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auragarrison/OneDrive - University of Bergen/physio-vis-emp-survey/VCBM-revision/tableau workbooks/"/>
    </mc:Choice>
  </mc:AlternateContent>
  <xr:revisionPtr revIDLastSave="0" documentId="13_ncr:1_{FD0C9883-1C0E-5E47-88ED-4F8A1E031C22}" xr6:coauthVersionLast="47" xr6:coauthVersionMax="47" xr10:uidLastSave="{00000000-0000-0000-0000-000000000000}"/>
  <bookViews>
    <workbookView xWindow="0" yWindow="540" windowWidth="28800" windowHeight="17500" xr2:uid="{E7339C41-15B8-E144-97CD-DEDBADE32217}"/>
  </bookViews>
  <sheets>
    <sheet name="tableau-master" sheetId="13" r:id="rId1"/>
    <sheet name="master-st-ca" sheetId="1" r:id="rId2"/>
    <sheet name="master-ca-only" sheetId="14" r:id="rId3"/>
    <sheet name="master-bf" sheetId="15" r:id="rId4"/>
    <sheet name="master-aneur" sheetId="16" r:id="rId5"/>
    <sheet name="master-meta" sheetId="17" r:id="rId6"/>
    <sheet name="exp-top-tableau" sheetId="9" r:id="rId7"/>
    <sheet name="exp-bottom-tableau" sheetId="12" r:id="rId8"/>
    <sheet name="gen-top-tableau" sheetId="11" r:id="rId9"/>
    <sheet name="gen-bott-tableau" sheetId="10" r:id="rId10"/>
  </sheets>
  <definedNames>
    <definedName name="_xlnm._FilterDatabase" localSheetId="7" hidden="1">'exp-bottom-tableau'!$A$1:$A$439</definedName>
    <definedName name="_xlnm._FilterDatabase" localSheetId="6" hidden="1">'exp-top-tableau'!$A$1:$A$439</definedName>
    <definedName name="_xlnm._FilterDatabase" localSheetId="9" hidden="1">'gen-bott-tableau'!$A$1:$A$439</definedName>
    <definedName name="_xlnm._FilterDatabase" localSheetId="8" hidden="1">'gen-top-tableau'!$A$1:$A$439</definedName>
    <definedName name="_xlnm._FilterDatabase" localSheetId="0" hidden="1">'tableau-master'!$A$1:$A$439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25" i="13" l="1"/>
  <c r="AI325" i="13"/>
  <c r="AH325" i="13"/>
  <c r="AG325" i="13"/>
  <c r="AF325" i="13"/>
  <c r="AE325" i="13"/>
  <c r="AD325" i="13"/>
  <c r="AC325" i="13"/>
  <c r="AB325" i="13"/>
  <c r="AA325" i="13"/>
  <c r="Z325" i="13"/>
  <c r="Y325" i="13"/>
  <c r="X325" i="13"/>
  <c r="W325" i="13"/>
  <c r="V325" i="13"/>
  <c r="U325" i="13"/>
  <c r="AJ324" i="13"/>
  <c r="AI324" i="13"/>
  <c r="AH324" i="13"/>
  <c r="AG324" i="13"/>
  <c r="AF324" i="13"/>
  <c r="AE324" i="13"/>
  <c r="AD324" i="13"/>
  <c r="AC324" i="13"/>
  <c r="AB324" i="13"/>
  <c r="AA324" i="13"/>
  <c r="Z324" i="13"/>
  <c r="Y324" i="13"/>
  <c r="X324" i="13"/>
  <c r="W324" i="13"/>
  <c r="V324" i="13"/>
  <c r="U324" i="13"/>
  <c r="AJ323" i="13"/>
  <c r="AI323" i="13"/>
  <c r="AH323" i="13"/>
  <c r="AG323" i="13"/>
  <c r="AF323" i="13"/>
  <c r="AE323" i="13"/>
  <c r="AD323" i="13"/>
  <c r="AC323" i="13"/>
  <c r="AB323" i="13"/>
  <c r="AA323" i="13"/>
  <c r="Z323" i="13"/>
  <c r="Y323" i="13"/>
  <c r="X323" i="13"/>
  <c r="W323" i="13"/>
  <c r="V323" i="13"/>
  <c r="U323" i="13"/>
  <c r="AJ322" i="13"/>
  <c r="AI322" i="13"/>
  <c r="AH322" i="13"/>
  <c r="AG322" i="13"/>
  <c r="AF322" i="13"/>
  <c r="AE322" i="13"/>
  <c r="AD322" i="13"/>
  <c r="AC322" i="13"/>
  <c r="AB322" i="13"/>
  <c r="AA322" i="13"/>
  <c r="Z322" i="13"/>
  <c r="Y322" i="13"/>
  <c r="X322" i="13"/>
  <c r="W322" i="13"/>
  <c r="V322" i="13"/>
  <c r="U322" i="13"/>
  <c r="AJ321" i="13"/>
  <c r="AI321" i="13"/>
  <c r="AH321" i="13"/>
  <c r="AG321" i="13"/>
  <c r="AF321" i="13"/>
  <c r="AE321" i="13"/>
  <c r="AD321" i="13"/>
  <c r="AC321" i="13"/>
  <c r="AB321" i="13"/>
  <c r="AA321" i="13"/>
  <c r="Z321" i="13"/>
  <c r="Y321" i="13"/>
  <c r="X321" i="13"/>
  <c r="W321" i="13"/>
  <c r="V321" i="13"/>
  <c r="U321" i="13"/>
  <c r="AJ320" i="13"/>
  <c r="AI320" i="13"/>
  <c r="AH320" i="13"/>
  <c r="AG320" i="13"/>
  <c r="AF320" i="13"/>
  <c r="AE320" i="13"/>
  <c r="AD320" i="13"/>
  <c r="AC320" i="13"/>
  <c r="AB320" i="13"/>
  <c r="AA320" i="13"/>
  <c r="Z320" i="13"/>
  <c r="Y320" i="13"/>
  <c r="X320" i="13"/>
  <c r="W320" i="13"/>
  <c r="V320" i="13"/>
  <c r="U320" i="13"/>
  <c r="AJ319" i="13"/>
  <c r="AI319" i="13"/>
  <c r="AH319" i="13"/>
  <c r="AG319" i="13"/>
  <c r="AF319" i="13"/>
  <c r="AE319" i="13"/>
  <c r="AD319" i="13"/>
  <c r="AC319" i="13"/>
  <c r="AB319" i="13"/>
  <c r="AA319" i="13"/>
  <c r="Z319" i="13"/>
  <c r="Y319" i="13"/>
  <c r="X319" i="13"/>
  <c r="W319" i="13"/>
  <c r="V319" i="13"/>
  <c r="U319" i="13"/>
  <c r="AJ318" i="13"/>
  <c r="AI318" i="13"/>
  <c r="AH318" i="13"/>
  <c r="AG318" i="13"/>
  <c r="AF318" i="13"/>
  <c r="AE318" i="13"/>
  <c r="AD318" i="13"/>
  <c r="AC318" i="13"/>
  <c r="AB318" i="13"/>
  <c r="AA318" i="13"/>
  <c r="Z318" i="13"/>
  <c r="Y318" i="13"/>
  <c r="X318" i="13"/>
  <c r="W318" i="13"/>
  <c r="V318" i="13"/>
  <c r="U318" i="13"/>
  <c r="AJ317" i="13"/>
  <c r="AI317" i="13"/>
  <c r="AH317" i="13"/>
  <c r="AG317" i="13"/>
  <c r="AF317" i="13"/>
  <c r="AE317" i="13"/>
  <c r="AD317" i="13"/>
  <c r="AC317" i="13"/>
  <c r="AB317" i="13"/>
  <c r="AA317" i="13"/>
  <c r="Z317" i="13"/>
  <c r="Y317" i="13"/>
  <c r="X317" i="13"/>
  <c r="W317" i="13"/>
  <c r="V317" i="13"/>
  <c r="U317" i="13"/>
  <c r="AJ316" i="13"/>
  <c r="AI316" i="13"/>
  <c r="AH316" i="13"/>
  <c r="AG316" i="13"/>
  <c r="AF316" i="13"/>
  <c r="AE316" i="13"/>
  <c r="AD316" i="13"/>
  <c r="AC316" i="13"/>
  <c r="AB316" i="13"/>
  <c r="AA316" i="13"/>
  <c r="Z316" i="13"/>
  <c r="Y316" i="13"/>
  <c r="X316" i="13"/>
  <c r="W316" i="13"/>
  <c r="V316" i="13"/>
  <c r="U316" i="13"/>
  <c r="AJ315" i="13"/>
  <c r="AI315" i="13"/>
  <c r="AH315" i="13"/>
  <c r="AG315" i="13"/>
  <c r="AF315" i="13"/>
  <c r="AE315" i="13"/>
  <c r="AD315" i="13"/>
  <c r="AC315" i="13"/>
  <c r="AB315" i="13"/>
  <c r="AA315" i="13"/>
  <c r="Z315" i="13"/>
  <c r="Y315" i="13"/>
  <c r="X315" i="13"/>
  <c r="W315" i="13"/>
  <c r="V315" i="13"/>
  <c r="U315" i="13"/>
  <c r="AJ314" i="13"/>
  <c r="AI314" i="13"/>
  <c r="AH314" i="13"/>
  <c r="AG314" i="13"/>
  <c r="AF314" i="13"/>
  <c r="AE314" i="13"/>
  <c r="AD314" i="13"/>
  <c r="AC314" i="13"/>
  <c r="AB314" i="13"/>
  <c r="AA314" i="13"/>
  <c r="Z314" i="13"/>
  <c r="Y314" i="13"/>
  <c r="X314" i="13"/>
  <c r="W314" i="13"/>
  <c r="V314" i="13"/>
  <c r="U314" i="13"/>
  <c r="AJ313" i="13"/>
  <c r="AI313" i="13"/>
  <c r="AH313" i="13"/>
  <c r="AG313" i="13"/>
  <c r="AF313" i="13"/>
  <c r="AE313" i="13"/>
  <c r="AD313" i="13"/>
  <c r="AC313" i="13"/>
  <c r="AB313" i="13"/>
  <c r="AA313" i="13"/>
  <c r="Z313" i="13"/>
  <c r="Y313" i="13"/>
  <c r="X313" i="13"/>
  <c r="W313" i="13"/>
  <c r="V313" i="13"/>
  <c r="U313" i="13"/>
  <c r="AJ312" i="13"/>
  <c r="AI312" i="13"/>
  <c r="AH312" i="13"/>
  <c r="AG312" i="13"/>
  <c r="AF312" i="13"/>
  <c r="AE312" i="13"/>
  <c r="AD312" i="13"/>
  <c r="AC312" i="13"/>
  <c r="AB312" i="13"/>
  <c r="AA312" i="13"/>
  <c r="Z312" i="13"/>
  <c r="Y312" i="13"/>
  <c r="X312" i="13"/>
  <c r="W312" i="13"/>
  <c r="V312" i="13"/>
  <c r="U312" i="13"/>
  <c r="AJ311" i="13"/>
  <c r="AI311" i="13"/>
  <c r="AH311" i="13"/>
  <c r="AG311" i="13"/>
  <c r="AF311" i="13"/>
  <c r="AE311" i="13"/>
  <c r="AD311" i="13"/>
  <c r="AC311" i="13"/>
  <c r="AB311" i="13"/>
  <c r="AA311" i="13"/>
  <c r="Z311" i="13"/>
  <c r="Y311" i="13"/>
  <c r="X311" i="13"/>
  <c r="W311" i="13"/>
  <c r="V311" i="13"/>
  <c r="U311" i="13"/>
  <c r="AJ310" i="13"/>
  <c r="AI310" i="13"/>
  <c r="AH310" i="13"/>
  <c r="AG310" i="13"/>
  <c r="AF310" i="13"/>
  <c r="AE310" i="13"/>
  <c r="AD310" i="13"/>
  <c r="AC310" i="13"/>
  <c r="AB310" i="13"/>
  <c r="AA310" i="13"/>
  <c r="Z310" i="13"/>
  <c r="Y310" i="13"/>
  <c r="X310" i="13"/>
  <c r="W310" i="13"/>
  <c r="V310" i="13"/>
  <c r="U310" i="13"/>
  <c r="AJ309" i="13"/>
  <c r="AI309" i="13"/>
  <c r="AH309" i="13"/>
  <c r="AG309" i="13"/>
  <c r="AF309" i="13"/>
  <c r="AE309" i="13"/>
  <c r="AD309" i="13"/>
  <c r="AC309" i="13"/>
  <c r="AB309" i="13"/>
  <c r="AA309" i="13"/>
  <c r="Z309" i="13"/>
  <c r="Y309" i="13"/>
  <c r="X309" i="13"/>
  <c r="W309" i="13"/>
  <c r="V309" i="13"/>
  <c r="U309" i="13"/>
  <c r="AJ308" i="13"/>
  <c r="AI308" i="13"/>
  <c r="AH308" i="13"/>
  <c r="AG308" i="13"/>
  <c r="AF308" i="13"/>
  <c r="AE308" i="13"/>
  <c r="AD308" i="13"/>
  <c r="AC308" i="13"/>
  <c r="AB308" i="13"/>
  <c r="AA308" i="13"/>
  <c r="Z308" i="13"/>
  <c r="Y308" i="13"/>
  <c r="X308" i="13"/>
  <c r="W308" i="13"/>
  <c r="V308" i="13"/>
  <c r="U308" i="13"/>
  <c r="AJ307" i="13"/>
  <c r="AI307" i="13"/>
  <c r="AH307" i="13"/>
  <c r="AG307" i="13"/>
  <c r="AF307" i="13"/>
  <c r="AE307" i="13"/>
  <c r="AD307" i="13"/>
  <c r="AC307" i="13"/>
  <c r="AB307" i="13"/>
  <c r="AA307" i="13"/>
  <c r="Z307" i="13"/>
  <c r="Y307" i="13"/>
  <c r="X307" i="13"/>
  <c r="W307" i="13"/>
  <c r="V307" i="13"/>
  <c r="U307" i="13"/>
  <c r="AJ306" i="13"/>
  <c r="AI306" i="13"/>
  <c r="AH306" i="13"/>
  <c r="AG306" i="13"/>
  <c r="AF306" i="13"/>
  <c r="AE306" i="13"/>
  <c r="AD306" i="13"/>
  <c r="AC306" i="13"/>
  <c r="AB306" i="13"/>
  <c r="AA306" i="13"/>
  <c r="Z306" i="13"/>
  <c r="Y306" i="13"/>
  <c r="X306" i="13"/>
  <c r="W306" i="13"/>
  <c r="V306" i="13"/>
  <c r="U306" i="13"/>
  <c r="AJ305" i="13"/>
  <c r="AI305" i="13"/>
  <c r="AH305" i="13"/>
  <c r="AG305" i="13"/>
  <c r="AF305" i="13"/>
  <c r="AE305" i="13"/>
  <c r="AD305" i="13"/>
  <c r="AC305" i="13"/>
  <c r="AB305" i="13"/>
  <c r="AA305" i="13"/>
  <c r="Z305" i="13"/>
  <c r="Y305" i="13"/>
  <c r="X305" i="13"/>
  <c r="W305" i="13"/>
  <c r="V305" i="13"/>
  <c r="U305" i="13"/>
  <c r="AJ304" i="13"/>
  <c r="AI304" i="13"/>
  <c r="AH304" i="13"/>
  <c r="AG304" i="13"/>
  <c r="AF304" i="13"/>
  <c r="AE304" i="13"/>
  <c r="AD304" i="13"/>
  <c r="AC304" i="13"/>
  <c r="AB304" i="13"/>
  <c r="AA304" i="13"/>
  <c r="Z304" i="13"/>
  <c r="Y304" i="13"/>
  <c r="X304" i="13"/>
  <c r="W304" i="13"/>
  <c r="V304" i="13"/>
  <c r="U304" i="13"/>
  <c r="AJ303" i="13"/>
  <c r="AI303" i="13"/>
  <c r="AH303" i="13"/>
  <c r="AG303" i="13"/>
  <c r="AF303" i="13"/>
  <c r="AE303" i="13"/>
  <c r="AD303" i="13"/>
  <c r="AC303" i="13"/>
  <c r="AB303" i="13"/>
  <c r="AA303" i="13"/>
  <c r="Z303" i="13"/>
  <c r="Y303" i="13"/>
  <c r="X303" i="13"/>
  <c r="W303" i="13"/>
  <c r="V303" i="13"/>
  <c r="U303" i="13"/>
  <c r="AJ302" i="13"/>
  <c r="AI302" i="13"/>
  <c r="AH302" i="13"/>
  <c r="AG302" i="13"/>
  <c r="AF302" i="13"/>
  <c r="AE302" i="13"/>
  <c r="AD302" i="13"/>
  <c r="AC302" i="13"/>
  <c r="AB302" i="13"/>
  <c r="AA302" i="13"/>
  <c r="Z302" i="13"/>
  <c r="Y302" i="13"/>
  <c r="X302" i="13"/>
  <c r="W302" i="13"/>
  <c r="V302" i="13"/>
  <c r="U302" i="13"/>
  <c r="AJ301" i="13"/>
  <c r="AI301" i="13"/>
  <c r="AH301" i="13"/>
  <c r="AG301" i="13"/>
  <c r="AF301" i="13"/>
  <c r="AE301" i="13"/>
  <c r="AD301" i="13"/>
  <c r="AC301" i="13"/>
  <c r="AB301" i="13"/>
  <c r="AA301" i="13"/>
  <c r="Z301" i="13"/>
  <c r="Y301" i="13"/>
  <c r="X301" i="13"/>
  <c r="W301" i="13"/>
  <c r="V301" i="13"/>
  <c r="U301" i="13"/>
  <c r="AJ300" i="13"/>
  <c r="AI300" i="13"/>
  <c r="AH300" i="13"/>
  <c r="AG300" i="13"/>
  <c r="AF300" i="13"/>
  <c r="AE300" i="13"/>
  <c r="AD300" i="13"/>
  <c r="AC300" i="13"/>
  <c r="AB300" i="13"/>
  <c r="AA300" i="13"/>
  <c r="Z300" i="13"/>
  <c r="Y300" i="13"/>
  <c r="X300" i="13"/>
  <c r="W300" i="13"/>
  <c r="V300" i="13"/>
  <c r="U300" i="13"/>
  <c r="AJ299" i="13"/>
  <c r="AI299" i="13"/>
  <c r="AH299" i="13"/>
  <c r="AG299" i="13"/>
  <c r="AF299" i="13"/>
  <c r="AE299" i="13"/>
  <c r="AD299" i="13"/>
  <c r="AC299" i="13"/>
  <c r="AB299" i="13"/>
  <c r="AA299" i="13"/>
  <c r="Z299" i="13"/>
  <c r="Y299" i="13"/>
  <c r="X299" i="13"/>
  <c r="W299" i="13"/>
  <c r="V299" i="13"/>
  <c r="U299" i="13"/>
  <c r="AJ298" i="13"/>
  <c r="AI298" i="13"/>
  <c r="AH298" i="13"/>
  <c r="AG298" i="13"/>
  <c r="AF298" i="13"/>
  <c r="AE298" i="13"/>
  <c r="AD298" i="13"/>
  <c r="AC298" i="13"/>
  <c r="AB298" i="13"/>
  <c r="AA298" i="13"/>
  <c r="Z298" i="13"/>
  <c r="Y298" i="13"/>
  <c r="X298" i="13"/>
  <c r="W298" i="13"/>
  <c r="V298" i="13"/>
  <c r="U298" i="13"/>
  <c r="AJ297" i="13"/>
  <c r="AI297" i="13"/>
  <c r="AH297" i="13"/>
  <c r="AG297" i="13"/>
  <c r="AF297" i="13"/>
  <c r="AE297" i="13"/>
  <c r="AD297" i="13"/>
  <c r="AC297" i="13"/>
  <c r="AB297" i="13"/>
  <c r="AA297" i="13"/>
  <c r="Z297" i="13"/>
  <c r="Y297" i="13"/>
  <c r="X297" i="13"/>
  <c r="W297" i="13"/>
  <c r="V297" i="13"/>
  <c r="U297" i="13"/>
  <c r="AJ296" i="13"/>
  <c r="AI296" i="13"/>
  <c r="AH296" i="13"/>
  <c r="AG296" i="13"/>
  <c r="AF296" i="13"/>
  <c r="AE296" i="13"/>
  <c r="AD296" i="13"/>
  <c r="AC296" i="13"/>
  <c r="AB296" i="13"/>
  <c r="AA296" i="13"/>
  <c r="Z296" i="13"/>
  <c r="Y296" i="13"/>
  <c r="X296" i="13"/>
  <c r="W296" i="13"/>
  <c r="V296" i="13"/>
  <c r="U296" i="13"/>
  <c r="AJ295" i="13"/>
  <c r="AI295" i="13"/>
  <c r="AH295" i="13"/>
  <c r="AG295" i="13"/>
  <c r="AF295" i="13"/>
  <c r="AE295" i="13"/>
  <c r="AD295" i="13"/>
  <c r="AC295" i="13"/>
  <c r="AB295" i="13"/>
  <c r="AA295" i="13"/>
  <c r="Z295" i="13"/>
  <c r="Y295" i="13"/>
  <c r="X295" i="13"/>
  <c r="W295" i="13"/>
  <c r="V295" i="13"/>
  <c r="U295" i="13"/>
  <c r="AJ294" i="13"/>
  <c r="AI294" i="13"/>
  <c r="AH294" i="13"/>
  <c r="AG294" i="13"/>
  <c r="AF294" i="13"/>
  <c r="AE294" i="13"/>
  <c r="AD294" i="13"/>
  <c r="AC294" i="13"/>
  <c r="AB294" i="13"/>
  <c r="AA294" i="13"/>
  <c r="Z294" i="13"/>
  <c r="Y294" i="13"/>
  <c r="X294" i="13"/>
  <c r="W294" i="13"/>
  <c r="V294" i="13"/>
  <c r="U294" i="13"/>
  <c r="AJ293" i="13"/>
  <c r="AI293" i="13"/>
  <c r="AH293" i="13"/>
  <c r="AG293" i="13"/>
  <c r="AF293" i="13"/>
  <c r="AE293" i="13"/>
  <c r="AD293" i="13"/>
  <c r="AC293" i="13"/>
  <c r="AB293" i="13"/>
  <c r="AA293" i="13"/>
  <c r="Z293" i="13"/>
  <c r="Y293" i="13"/>
  <c r="X293" i="13"/>
  <c r="W293" i="13"/>
  <c r="V293" i="13"/>
  <c r="U293" i="13"/>
  <c r="AJ292" i="13"/>
  <c r="AI292" i="13"/>
  <c r="AH292" i="13"/>
  <c r="AG292" i="13"/>
  <c r="AF292" i="13"/>
  <c r="AE292" i="13"/>
  <c r="AD292" i="13"/>
  <c r="AC292" i="13"/>
  <c r="AB292" i="13"/>
  <c r="AA292" i="13"/>
  <c r="Z292" i="13"/>
  <c r="Y292" i="13"/>
  <c r="X292" i="13"/>
  <c r="W292" i="13"/>
  <c r="V292" i="13"/>
  <c r="U292" i="13"/>
  <c r="AJ291" i="13"/>
  <c r="AI291" i="13"/>
  <c r="AH291" i="13"/>
  <c r="AG291" i="13"/>
  <c r="AF291" i="13"/>
  <c r="AE291" i="13"/>
  <c r="AD291" i="13"/>
  <c r="AC291" i="13"/>
  <c r="AB291" i="13"/>
  <c r="AA291" i="13"/>
  <c r="Z291" i="13"/>
  <c r="Y291" i="13"/>
  <c r="X291" i="13"/>
  <c r="W291" i="13"/>
  <c r="V291" i="13"/>
  <c r="U291" i="13"/>
  <c r="AJ290" i="13"/>
  <c r="AI290" i="13"/>
  <c r="AH290" i="13"/>
  <c r="AG290" i="13"/>
  <c r="AF290" i="13"/>
  <c r="AE290" i="13"/>
  <c r="AD290" i="13"/>
  <c r="AC290" i="13"/>
  <c r="AB290" i="13"/>
  <c r="AA290" i="13"/>
  <c r="Z290" i="13"/>
  <c r="Y290" i="13"/>
  <c r="X290" i="13"/>
  <c r="W290" i="13"/>
  <c r="V290" i="13"/>
  <c r="U290" i="13"/>
  <c r="AJ289" i="13"/>
  <c r="AI289" i="13"/>
  <c r="AH289" i="13"/>
  <c r="AG289" i="13"/>
  <c r="AF289" i="13"/>
  <c r="AE289" i="13"/>
  <c r="AD289" i="13"/>
  <c r="AC289" i="13"/>
  <c r="AB289" i="13"/>
  <c r="AA289" i="13"/>
  <c r="Z289" i="13"/>
  <c r="Y289" i="13"/>
  <c r="X289" i="13"/>
  <c r="W289" i="13"/>
  <c r="V289" i="13"/>
  <c r="U289" i="13"/>
  <c r="AJ288" i="13"/>
  <c r="AI288" i="13"/>
  <c r="AH288" i="13"/>
  <c r="AG288" i="13"/>
  <c r="AF288" i="13"/>
  <c r="AE288" i="13"/>
  <c r="AD288" i="13"/>
  <c r="AC288" i="13"/>
  <c r="AB288" i="13"/>
  <c r="AA288" i="13"/>
  <c r="Z288" i="13"/>
  <c r="Y288" i="13"/>
  <c r="X288" i="13"/>
  <c r="W288" i="13"/>
  <c r="V288" i="13"/>
  <c r="U288" i="13"/>
  <c r="AJ287" i="13"/>
  <c r="AI287" i="13"/>
  <c r="AH287" i="13"/>
  <c r="AG287" i="13"/>
  <c r="AF287" i="13"/>
  <c r="AE287" i="13"/>
  <c r="AD287" i="13"/>
  <c r="AC287" i="13"/>
  <c r="AB287" i="13"/>
  <c r="AA287" i="13"/>
  <c r="Z287" i="13"/>
  <c r="Y287" i="13"/>
  <c r="X287" i="13"/>
  <c r="W287" i="13"/>
  <c r="V287" i="13"/>
  <c r="U287" i="13"/>
  <c r="AJ286" i="13"/>
  <c r="AI286" i="13"/>
  <c r="AH286" i="13"/>
  <c r="AG286" i="13"/>
  <c r="AF286" i="13"/>
  <c r="AE286" i="13"/>
  <c r="AD286" i="13"/>
  <c r="AC286" i="13"/>
  <c r="AB286" i="13"/>
  <c r="AA286" i="13"/>
  <c r="Z286" i="13"/>
  <c r="Y286" i="13"/>
  <c r="X286" i="13"/>
  <c r="W286" i="13"/>
  <c r="V286" i="13"/>
  <c r="U286" i="13"/>
  <c r="AJ285" i="13"/>
  <c r="AI285" i="13"/>
  <c r="AH285" i="13"/>
  <c r="AG285" i="13"/>
  <c r="AF285" i="13"/>
  <c r="AE285" i="13"/>
  <c r="AD285" i="13"/>
  <c r="AC285" i="13"/>
  <c r="AB285" i="13"/>
  <c r="AA285" i="13"/>
  <c r="Z285" i="13"/>
  <c r="Y285" i="13"/>
  <c r="X285" i="13"/>
  <c r="W285" i="13"/>
  <c r="V285" i="13"/>
  <c r="U285" i="13"/>
  <c r="AJ284" i="13"/>
  <c r="AI284" i="13"/>
  <c r="AH284" i="13"/>
  <c r="AG284" i="13"/>
  <c r="AF284" i="13"/>
  <c r="AE284" i="13"/>
  <c r="AD284" i="13"/>
  <c r="AC284" i="13"/>
  <c r="AB284" i="13"/>
  <c r="AA284" i="13"/>
  <c r="Z284" i="13"/>
  <c r="Y284" i="13"/>
  <c r="X284" i="13"/>
  <c r="W284" i="13"/>
  <c r="V284" i="13"/>
  <c r="U284" i="13"/>
  <c r="AJ283" i="13"/>
  <c r="AI283" i="13"/>
  <c r="AH283" i="13"/>
  <c r="AG283" i="13"/>
  <c r="AF283" i="13"/>
  <c r="AE283" i="13"/>
  <c r="AD283" i="13"/>
  <c r="AC283" i="13"/>
  <c r="AB283" i="13"/>
  <c r="AA283" i="13"/>
  <c r="Z283" i="13"/>
  <c r="Y283" i="13"/>
  <c r="X283" i="13"/>
  <c r="W283" i="13"/>
  <c r="V283" i="13"/>
  <c r="U283" i="13"/>
  <c r="AJ282" i="13"/>
  <c r="AI282" i="13"/>
  <c r="AH282" i="13"/>
  <c r="AG282" i="13"/>
  <c r="AF282" i="13"/>
  <c r="AE282" i="13"/>
  <c r="AD282" i="13"/>
  <c r="AC282" i="13"/>
  <c r="AB282" i="13"/>
  <c r="AA282" i="13"/>
  <c r="Z282" i="13"/>
  <c r="Y282" i="13"/>
  <c r="X282" i="13"/>
  <c r="W282" i="13"/>
  <c r="V282" i="13"/>
  <c r="U282" i="13"/>
  <c r="AJ281" i="13"/>
  <c r="AI281" i="13"/>
  <c r="AH281" i="13"/>
  <c r="AG281" i="13"/>
  <c r="AF281" i="13"/>
  <c r="AE281" i="13"/>
  <c r="AD281" i="13"/>
  <c r="AC281" i="13"/>
  <c r="AB281" i="13"/>
  <c r="AA281" i="13"/>
  <c r="Z281" i="13"/>
  <c r="Y281" i="13"/>
  <c r="X281" i="13"/>
  <c r="W281" i="13"/>
  <c r="V281" i="13"/>
  <c r="U281" i="13"/>
  <c r="AJ280" i="13"/>
  <c r="AI280" i="13"/>
  <c r="AH280" i="13"/>
  <c r="AG280" i="13"/>
  <c r="AF280" i="13"/>
  <c r="AE280" i="13"/>
  <c r="AD280" i="13"/>
  <c r="AC280" i="13"/>
  <c r="AB280" i="13"/>
  <c r="AA280" i="13"/>
  <c r="Z280" i="13"/>
  <c r="Y280" i="13"/>
  <c r="X280" i="13"/>
  <c r="W280" i="13"/>
  <c r="V280" i="13"/>
  <c r="U280" i="13"/>
  <c r="AJ279" i="13"/>
  <c r="AI279" i="13"/>
  <c r="AH279" i="13"/>
  <c r="AG279" i="13"/>
  <c r="AF279" i="13"/>
  <c r="AE279" i="13"/>
  <c r="AD279" i="13"/>
  <c r="AC279" i="13"/>
  <c r="AB279" i="13"/>
  <c r="AA279" i="13"/>
  <c r="Z279" i="13"/>
  <c r="Y279" i="13"/>
  <c r="X279" i="13"/>
  <c r="W279" i="13"/>
  <c r="V279" i="13"/>
  <c r="U279" i="13"/>
  <c r="AJ278" i="13"/>
  <c r="AI278" i="13"/>
  <c r="AH278" i="13"/>
  <c r="AG278" i="13"/>
  <c r="AF278" i="13"/>
  <c r="AE278" i="13"/>
  <c r="AD278" i="13"/>
  <c r="AC278" i="13"/>
  <c r="AB278" i="13"/>
  <c r="AA278" i="13"/>
  <c r="Z278" i="13"/>
  <c r="Y278" i="13"/>
  <c r="X278" i="13"/>
  <c r="W278" i="13"/>
  <c r="V278" i="13"/>
  <c r="U278" i="13"/>
  <c r="AJ277" i="13"/>
  <c r="AI277" i="13"/>
  <c r="AH277" i="13"/>
  <c r="AG277" i="13"/>
  <c r="AF277" i="13"/>
  <c r="AE277" i="13"/>
  <c r="AD277" i="13"/>
  <c r="AC277" i="13"/>
  <c r="AB277" i="13"/>
  <c r="AA277" i="13"/>
  <c r="Z277" i="13"/>
  <c r="Y277" i="13"/>
  <c r="X277" i="13"/>
  <c r="W277" i="13"/>
  <c r="V277" i="13"/>
  <c r="U277" i="13"/>
  <c r="AJ276" i="13"/>
  <c r="AI276" i="13"/>
  <c r="AH276" i="13"/>
  <c r="AG276" i="13"/>
  <c r="AF276" i="13"/>
  <c r="AE276" i="13"/>
  <c r="AD276" i="13"/>
  <c r="AC276" i="13"/>
  <c r="AB276" i="13"/>
  <c r="AA276" i="13"/>
  <c r="Z276" i="13"/>
  <c r="Y276" i="13"/>
  <c r="X276" i="13"/>
  <c r="W276" i="13"/>
  <c r="V276" i="13"/>
  <c r="U276" i="13"/>
  <c r="AJ275" i="13"/>
  <c r="AI275" i="13"/>
  <c r="AH275" i="13"/>
  <c r="AG275" i="13"/>
  <c r="AF275" i="13"/>
  <c r="AE275" i="13"/>
  <c r="AD275" i="13"/>
  <c r="AC275" i="13"/>
  <c r="AB275" i="13"/>
  <c r="AA275" i="13"/>
  <c r="Z275" i="13"/>
  <c r="Y275" i="13"/>
  <c r="X275" i="13"/>
  <c r="W275" i="13"/>
  <c r="V275" i="13"/>
  <c r="U275" i="13"/>
  <c r="AJ274" i="13"/>
  <c r="AI274" i="13"/>
  <c r="AH274" i="13"/>
  <c r="AG274" i="13"/>
  <c r="AF274" i="13"/>
  <c r="AE274" i="13"/>
  <c r="AD274" i="13"/>
  <c r="AC274" i="13"/>
  <c r="AB274" i="13"/>
  <c r="AA274" i="13"/>
  <c r="Z274" i="13"/>
  <c r="Y274" i="13"/>
  <c r="X274" i="13"/>
  <c r="W274" i="13"/>
  <c r="V274" i="13"/>
  <c r="U274" i="13"/>
  <c r="AJ273" i="13"/>
  <c r="AI273" i="13"/>
  <c r="AH273" i="13"/>
  <c r="AG273" i="13"/>
  <c r="AF273" i="13"/>
  <c r="AE273" i="13"/>
  <c r="AD273" i="13"/>
  <c r="AC273" i="13"/>
  <c r="AB273" i="13"/>
  <c r="AA273" i="13"/>
  <c r="Z273" i="13"/>
  <c r="Y273" i="13"/>
  <c r="X273" i="13"/>
  <c r="W273" i="13"/>
  <c r="V273" i="13"/>
  <c r="U273" i="13"/>
  <c r="AJ272" i="13"/>
  <c r="AI272" i="13"/>
  <c r="AH272" i="13"/>
  <c r="AG272" i="13"/>
  <c r="AF272" i="13"/>
  <c r="AE272" i="13"/>
  <c r="AD272" i="13"/>
  <c r="AC272" i="13"/>
  <c r="AB272" i="13"/>
  <c r="AA272" i="13"/>
  <c r="Z272" i="13"/>
  <c r="Y272" i="13"/>
  <c r="X272" i="13"/>
  <c r="W272" i="13"/>
  <c r="V272" i="13"/>
  <c r="U272" i="13"/>
  <c r="AJ271" i="13"/>
  <c r="AI271" i="13"/>
  <c r="AH271" i="13"/>
  <c r="AG271" i="13"/>
  <c r="AF271" i="13"/>
  <c r="AE271" i="13"/>
  <c r="AD271" i="13"/>
  <c r="AC271" i="13"/>
  <c r="AB271" i="13"/>
  <c r="AA271" i="13"/>
  <c r="Z271" i="13"/>
  <c r="Y271" i="13"/>
  <c r="X271" i="13"/>
  <c r="W271" i="13"/>
  <c r="V271" i="13"/>
  <c r="U271" i="13"/>
  <c r="AJ270" i="13"/>
  <c r="AI270" i="13"/>
  <c r="AH270" i="13"/>
  <c r="AG270" i="13"/>
  <c r="AF270" i="13"/>
  <c r="AE270" i="13"/>
  <c r="AD270" i="13"/>
  <c r="AC270" i="13"/>
  <c r="AB270" i="13"/>
  <c r="AA270" i="13"/>
  <c r="Z270" i="13"/>
  <c r="Y270" i="13"/>
  <c r="X270" i="13"/>
  <c r="W270" i="13"/>
  <c r="V270" i="13"/>
  <c r="U270" i="13"/>
  <c r="AJ269" i="13"/>
  <c r="AI269" i="13"/>
  <c r="AH269" i="13"/>
  <c r="AG269" i="13"/>
  <c r="AF269" i="13"/>
  <c r="AE269" i="13"/>
  <c r="AD269" i="13"/>
  <c r="AC269" i="13"/>
  <c r="AB269" i="13"/>
  <c r="AA269" i="13"/>
  <c r="Z269" i="13"/>
  <c r="Y269" i="13"/>
  <c r="X269" i="13"/>
  <c r="W269" i="13"/>
  <c r="V269" i="13"/>
  <c r="U269" i="13"/>
  <c r="AJ268" i="13"/>
  <c r="AI268" i="13"/>
  <c r="AH268" i="13"/>
  <c r="AG268" i="13"/>
  <c r="AF268" i="13"/>
  <c r="AE268" i="13"/>
  <c r="AD268" i="13"/>
  <c r="AC268" i="13"/>
  <c r="AB268" i="13"/>
  <c r="AA268" i="13"/>
  <c r="Z268" i="13"/>
  <c r="Y268" i="13"/>
  <c r="X268" i="13"/>
  <c r="W268" i="13"/>
  <c r="V268" i="13"/>
  <c r="U268" i="13"/>
  <c r="AJ267" i="13"/>
  <c r="AI267" i="13"/>
  <c r="AH267" i="13"/>
  <c r="AG267" i="13"/>
  <c r="AF267" i="13"/>
  <c r="AE267" i="13"/>
  <c r="AD267" i="13"/>
  <c r="AC267" i="13"/>
  <c r="AB267" i="13"/>
  <c r="AA267" i="13"/>
  <c r="Z267" i="13"/>
  <c r="Y267" i="13"/>
  <c r="X267" i="13"/>
  <c r="W267" i="13"/>
  <c r="V267" i="13"/>
  <c r="U267" i="13"/>
  <c r="AJ266" i="13"/>
  <c r="AI266" i="13"/>
  <c r="AH266" i="13"/>
  <c r="AG266" i="13"/>
  <c r="AF266" i="13"/>
  <c r="AE266" i="13"/>
  <c r="AD266" i="13"/>
  <c r="AC266" i="13"/>
  <c r="AB266" i="13"/>
  <c r="AA266" i="13"/>
  <c r="Z266" i="13"/>
  <c r="Y266" i="13"/>
  <c r="X266" i="13"/>
  <c r="W266" i="13"/>
  <c r="V266" i="13"/>
  <c r="U266" i="13"/>
  <c r="AJ265" i="13"/>
  <c r="AI265" i="13"/>
  <c r="AH265" i="13"/>
  <c r="AG265" i="13"/>
  <c r="AF265" i="13"/>
  <c r="AE265" i="13"/>
  <c r="AD265" i="13"/>
  <c r="AC265" i="13"/>
  <c r="AB265" i="13"/>
  <c r="AA265" i="13"/>
  <c r="Z265" i="13"/>
  <c r="Y265" i="13"/>
  <c r="X265" i="13"/>
  <c r="W265" i="13"/>
  <c r="V265" i="13"/>
  <c r="U265" i="13"/>
  <c r="AJ264" i="13"/>
  <c r="AI264" i="13"/>
  <c r="AH264" i="13"/>
  <c r="AG264" i="13"/>
  <c r="AF264" i="13"/>
  <c r="AE264" i="13"/>
  <c r="AD264" i="13"/>
  <c r="AC264" i="13"/>
  <c r="AB264" i="13"/>
  <c r="AA264" i="13"/>
  <c r="Z264" i="13"/>
  <c r="Y264" i="13"/>
  <c r="X264" i="13"/>
  <c r="W264" i="13"/>
  <c r="V264" i="13"/>
  <c r="U264" i="13"/>
  <c r="AJ263" i="13"/>
  <c r="AI263" i="13"/>
  <c r="AH263" i="13"/>
  <c r="AG263" i="13"/>
  <c r="AF263" i="13"/>
  <c r="AE263" i="13"/>
  <c r="AD263" i="13"/>
  <c r="AC263" i="13"/>
  <c r="AB263" i="13"/>
  <c r="AA263" i="13"/>
  <c r="Z263" i="13"/>
  <c r="Y263" i="13"/>
  <c r="X263" i="13"/>
  <c r="W263" i="13"/>
  <c r="V263" i="13"/>
  <c r="U263" i="13"/>
  <c r="AJ262" i="13"/>
  <c r="AI262" i="13"/>
  <c r="AH262" i="13"/>
  <c r="AG262" i="13"/>
  <c r="AF262" i="13"/>
  <c r="AE262" i="13"/>
  <c r="AD262" i="13"/>
  <c r="AC262" i="13"/>
  <c r="AB262" i="13"/>
  <c r="AA262" i="13"/>
  <c r="Z262" i="13"/>
  <c r="Y262" i="13"/>
  <c r="X262" i="13"/>
  <c r="W262" i="13"/>
  <c r="V262" i="13"/>
  <c r="U262" i="13"/>
  <c r="AJ261" i="13"/>
  <c r="AI261" i="13"/>
  <c r="AH261" i="13"/>
  <c r="AG261" i="13"/>
  <c r="AF261" i="13"/>
  <c r="AE261" i="13"/>
  <c r="AD261" i="13"/>
  <c r="AC261" i="13"/>
  <c r="AB261" i="13"/>
  <c r="AA261" i="13"/>
  <c r="Z261" i="13"/>
  <c r="Y261" i="13"/>
  <c r="X261" i="13"/>
  <c r="W261" i="13"/>
  <c r="V261" i="13"/>
  <c r="U261" i="13"/>
  <c r="AJ260" i="13"/>
  <c r="AI260" i="13"/>
  <c r="AH260" i="13"/>
  <c r="AG260" i="13"/>
  <c r="AF260" i="13"/>
  <c r="AE260" i="13"/>
  <c r="AD260" i="13"/>
  <c r="AC260" i="13"/>
  <c r="AB260" i="13"/>
  <c r="AA260" i="13"/>
  <c r="Z260" i="13"/>
  <c r="Y260" i="13"/>
  <c r="X260" i="13"/>
  <c r="W260" i="13"/>
  <c r="V260" i="13"/>
  <c r="U260" i="13"/>
  <c r="AJ259" i="13"/>
  <c r="AI259" i="13"/>
  <c r="AH259" i="13"/>
  <c r="AG259" i="13"/>
  <c r="AF259" i="13"/>
  <c r="AE259" i="13"/>
  <c r="AD259" i="13"/>
  <c r="AC259" i="13"/>
  <c r="AB259" i="13"/>
  <c r="AA259" i="13"/>
  <c r="Z259" i="13"/>
  <c r="Y259" i="13"/>
  <c r="X259" i="13"/>
  <c r="W259" i="13"/>
  <c r="V259" i="13"/>
  <c r="U259" i="13"/>
  <c r="AJ258" i="13"/>
  <c r="AI258" i="13"/>
  <c r="AH258" i="13"/>
  <c r="AG258" i="13"/>
  <c r="AF258" i="13"/>
  <c r="AE258" i="13"/>
  <c r="AD258" i="13"/>
  <c r="AC258" i="13"/>
  <c r="AB258" i="13"/>
  <c r="AA258" i="13"/>
  <c r="Z258" i="13"/>
  <c r="Y258" i="13"/>
  <c r="X258" i="13"/>
  <c r="W258" i="13"/>
  <c r="V258" i="13"/>
  <c r="U258" i="13"/>
  <c r="AJ257" i="13"/>
  <c r="AI257" i="13"/>
  <c r="AH257" i="13"/>
  <c r="AG257" i="13"/>
  <c r="AF257" i="13"/>
  <c r="AE257" i="13"/>
  <c r="AD257" i="13"/>
  <c r="AC257" i="13"/>
  <c r="AB257" i="13"/>
  <c r="AA257" i="13"/>
  <c r="Z257" i="13"/>
  <c r="Y257" i="13"/>
  <c r="X257" i="13"/>
  <c r="W257" i="13"/>
  <c r="V257" i="13"/>
  <c r="U257" i="13"/>
  <c r="AJ256" i="13"/>
  <c r="AI256" i="13"/>
  <c r="AH256" i="13"/>
  <c r="AG256" i="13"/>
  <c r="AF256" i="13"/>
  <c r="AE256" i="13"/>
  <c r="AD256" i="13"/>
  <c r="AC256" i="13"/>
  <c r="AB256" i="13"/>
  <c r="AA256" i="13"/>
  <c r="Z256" i="13"/>
  <c r="Y256" i="13"/>
  <c r="X256" i="13"/>
  <c r="W256" i="13"/>
  <c r="V256" i="13"/>
  <c r="U256" i="13"/>
  <c r="AJ255" i="13"/>
  <c r="AI255" i="13"/>
  <c r="AH255" i="13"/>
  <c r="AG255" i="13"/>
  <c r="AF255" i="13"/>
  <c r="AE255" i="13"/>
  <c r="AD255" i="13"/>
  <c r="AC255" i="13"/>
  <c r="AB255" i="13"/>
  <c r="AA255" i="13"/>
  <c r="Z255" i="13"/>
  <c r="Y255" i="13"/>
  <c r="X255" i="13"/>
  <c r="W255" i="13"/>
  <c r="V255" i="13"/>
  <c r="U255" i="13"/>
  <c r="AJ254" i="13"/>
  <c r="AI254" i="13"/>
  <c r="AH254" i="13"/>
  <c r="AG254" i="13"/>
  <c r="AF254" i="13"/>
  <c r="AE254" i="13"/>
  <c r="AD254" i="13"/>
  <c r="AC254" i="13"/>
  <c r="AB254" i="13"/>
  <c r="AA254" i="13"/>
  <c r="Z254" i="13"/>
  <c r="Y254" i="13"/>
  <c r="X254" i="13"/>
  <c r="W254" i="13"/>
  <c r="V254" i="13"/>
  <c r="U254" i="13"/>
  <c r="AJ253" i="13"/>
  <c r="AI253" i="13"/>
  <c r="AH253" i="13"/>
  <c r="AG253" i="13"/>
  <c r="AF253" i="13"/>
  <c r="AE253" i="13"/>
  <c r="AD253" i="13"/>
  <c r="AC253" i="13"/>
  <c r="AB253" i="13"/>
  <c r="AA253" i="13"/>
  <c r="Z253" i="13"/>
  <c r="Y253" i="13"/>
  <c r="X253" i="13"/>
  <c r="W253" i="13"/>
  <c r="V253" i="13"/>
  <c r="U253" i="13"/>
  <c r="AJ252" i="13"/>
  <c r="AI252" i="13"/>
  <c r="AH252" i="13"/>
  <c r="AG252" i="13"/>
  <c r="AF252" i="13"/>
  <c r="AE252" i="13"/>
  <c r="AD252" i="13"/>
  <c r="AC252" i="13"/>
  <c r="AB252" i="13"/>
  <c r="AA252" i="13"/>
  <c r="Z252" i="13"/>
  <c r="Y252" i="13"/>
  <c r="X252" i="13"/>
  <c r="W252" i="13"/>
  <c r="V252" i="13"/>
  <c r="U252" i="13"/>
  <c r="AJ251" i="13"/>
  <c r="AI251" i="13"/>
  <c r="AH251" i="13"/>
  <c r="AG251" i="13"/>
  <c r="AF251" i="13"/>
  <c r="AE251" i="13"/>
  <c r="AD251" i="13"/>
  <c r="AC251" i="13"/>
  <c r="AB251" i="13"/>
  <c r="AA251" i="13"/>
  <c r="Z251" i="13"/>
  <c r="Y251" i="13"/>
  <c r="X251" i="13"/>
  <c r="W251" i="13"/>
  <c r="V251" i="13"/>
  <c r="U251" i="13"/>
  <c r="AJ250" i="13"/>
  <c r="AI250" i="13"/>
  <c r="AH250" i="13"/>
  <c r="AG250" i="13"/>
  <c r="AF250" i="13"/>
  <c r="AE250" i="13"/>
  <c r="AD250" i="13"/>
  <c r="AC250" i="13"/>
  <c r="AB250" i="13"/>
  <c r="AA250" i="13"/>
  <c r="Z250" i="13"/>
  <c r="Y250" i="13"/>
  <c r="X250" i="13"/>
  <c r="W250" i="13"/>
  <c r="V250" i="13"/>
  <c r="U250" i="13"/>
  <c r="AJ249" i="13"/>
  <c r="AI249" i="13"/>
  <c r="AH249" i="13"/>
  <c r="AG249" i="13"/>
  <c r="AF249" i="13"/>
  <c r="AE249" i="13"/>
  <c r="AD249" i="13"/>
  <c r="AC249" i="13"/>
  <c r="AB249" i="13"/>
  <c r="AA249" i="13"/>
  <c r="Z249" i="13"/>
  <c r="Y249" i="13"/>
  <c r="X249" i="13"/>
  <c r="W249" i="13"/>
  <c r="V249" i="13"/>
  <c r="U249" i="13"/>
  <c r="AJ248" i="13"/>
  <c r="AI248" i="13"/>
  <c r="AH248" i="13"/>
  <c r="AG248" i="13"/>
  <c r="AF248" i="13"/>
  <c r="AE248" i="13"/>
  <c r="AD248" i="13"/>
  <c r="AC248" i="13"/>
  <c r="AB248" i="13"/>
  <c r="AA248" i="13"/>
  <c r="Z248" i="13"/>
  <c r="Y248" i="13"/>
  <c r="X248" i="13"/>
  <c r="W248" i="13"/>
  <c r="V248" i="13"/>
  <c r="U248" i="13"/>
  <c r="AJ247" i="13"/>
  <c r="AI247" i="13"/>
  <c r="AH247" i="13"/>
  <c r="AG247" i="13"/>
  <c r="AF247" i="13"/>
  <c r="AE247" i="13"/>
  <c r="AD247" i="13"/>
  <c r="AC247" i="13"/>
  <c r="AB247" i="13"/>
  <c r="AA247" i="13"/>
  <c r="Z247" i="13"/>
  <c r="Y247" i="13"/>
  <c r="X247" i="13"/>
  <c r="W247" i="13"/>
  <c r="V247" i="13"/>
  <c r="U247" i="13"/>
  <c r="AJ246" i="13"/>
  <c r="AI246" i="13"/>
  <c r="AH246" i="13"/>
  <c r="AG246" i="13"/>
  <c r="AF246" i="13"/>
  <c r="AE246" i="13"/>
  <c r="AD246" i="13"/>
  <c r="AC246" i="13"/>
  <c r="AB246" i="13"/>
  <c r="AA246" i="13"/>
  <c r="Z246" i="13"/>
  <c r="Y246" i="13"/>
  <c r="X246" i="13"/>
  <c r="W246" i="13"/>
  <c r="V246" i="13"/>
  <c r="U246" i="13"/>
  <c r="AJ245" i="13"/>
  <c r="AI245" i="13"/>
  <c r="AH245" i="13"/>
  <c r="AG245" i="13"/>
  <c r="AF245" i="13"/>
  <c r="AE245" i="13"/>
  <c r="AD245" i="13"/>
  <c r="AC245" i="13"/>
  <c r="AB245" i="13"/>
  <c r="AA245" i="13"/>
  <c r="Z245" i="13"/>
  <c r="Y245" i="13"/>
  <c r="X245" i="13"/>
  <c r="W245" i="13"/>
  <c r="V245" i="13"/>
  <c r="U245" i="13"/>
  <c r="AJ244" i="13"/>
  <c r="AI244" i="13"/>
  <c r="AH244" i="13"/>
  <c r="AG244" i="13"/>
  <c r="AF244" i="13"/>
  <c r="AE244" i="13"/>
  <c r="AD244" i="13"/>
  <c r="AC244" i="13"/>
  <c r="AB244" i="13"/>
  <c r="AA244" i="13"/>
  <c r="Z244" i="13"/>
  <c r="Y244" i="13"/>
  <c r="X244" i="13"/>
  <c r="W244" i="13"/>
  <c r="V244" i="13"/>
  <c r="U244" i="13"/>
  <c r="AJ243" i="13"/>
  <c r="AI243" i="13"/>
  <c r="AH243" i="13"/>
  <c r="AG243" i="13"/>
  <c r="AF243" i="13"/>
  <c r="AE243" i="13"/>
  <c r="AD243" i="13"/>
  <c r="AC243" i="13"/>
  <c r="AB243" i="13"/>
  <c r="AA243" i="13"/>
  <c r="Z243" i="13"/>
  <c r="Y243" i="13"/>
  <c r="X243" i="13"/>
  <c r="W243" i="13"/>
  <c r="V243" i="13"/>
  <c r="U243" i="13"/>
  <c r="AJ242" i="13"/>
  <c r="AI242" i="13"/>
  <c r="AH242" i="13"/>
  <c r="AG242" i="13"/>
  <c r="AF242" i="13"/>
  <c r="AE242" i="13"/>
  <c r="AD242" i="13"/>
  <c r="AC242" i="13"/>
  <c r="AB242" i="13"/>
  <c r="AA242" i="13"/>
  <c r="Z242" i="13"/>
  <c r="Y242" i="13"/>
  <c r="X242" i="13"/>
  <c r="W242" i="13"/>
  <c r="V242" i="13"/>
  <c r="U242" i="13"/>
  <c r="AJ241" i="13"/>
  <c r="AI241" i="13"/>
  <c r="AH241" i="13"/>
  <c r="AG241" i="13"/>
  <c r="AF241" i="13"/>
  <c r="AE241" i="13"/>
  <c r="AD241" i="13"/>
  <c r="AC241" i="13"/>
  <c r="AB241" i="13"/>
  <c r="AA241" i="13"/>
  <c r="Z241" i="13"/>
  <c r="Y241" i="13"/>
  <c r="X241" i="13"/>
  <c r="W241" i="13"/>
  <c r="V241" i="13"/>
  <c r="U241" i="13"/>
  <c r="AJ240" i="13"/>
  <c r="AI240" i="13"/>
  <c r="AH240" i="13"/>
  <c r="AG240" i="13"/>
  <c r="AF240" i="13"/>
  <c r="AE240" i="13"/>
  <c r="AD240" i="13"/>
  <c r="AC240" i="13"/>
  <c r="AB240" i="13"/>
  <c r="AA240" i="13"/>
  <c r="Z240" i="13"/>
  <c r="Y240" i="13"/>
  <c r="X240" i="13"/>
  <c r="W240" i="13"/>
  <c r="V240" i="13"/>
  <c r="U240" i="13"/>
  <c r="AJ239" i="13"/>
  <c r="AI239" i="13"/>
  <c r="AH239" i="13"/>
  <c r="AG239" i="13"/>
  <c r="AF239" i="13"/>
  <c r="AE239" i="13"/>
  <c r="AD239" i="13"/>
  <c r="AC239" i="13"/>
  <c r="AB239" i="13"/>
  <c r="AA239" i="13"/>
  <c r="Z239" i="13"/>
  <c r="Y239" i="13"/>
  <c r="X239" i="13"/>
  <c r="W239" i="13"/>
  <c r="V239" i="13"/>
  <c r="U239" i="13"/>
  <c r="AJ238" i="13"/>
  <c r="AI238" i="13"/>
  <c r="AH238" i="13"/>
  <c r="AG238" i="13"/>
  <c r="AF238" i="13"/>
  <c r="AE238" i="13"/>
  <c r="AD238" i="13"/>
  <c r="AC238" i="13"/>
  <c r="AB238" i="13"/>
  <c r="AA238" i="13"/>
  <c r="Z238" i="13"/>
  <c r="Y238" i="13"/>
  <c r="X238" i="13"/>
  <c r="W238" i="13"/>
  <c r="V238" i="13"/>
  <c r="U238" i="13"/>
  <c r="AJ237" i="13"/>
  <c r="AI237" i="13"/>
  <c r="AH237" i="13"/>
  <c r="AG237" i="13"/>
  <c r="AF237" i="13"/>
  <c r="AE237" i="13"/>
  <c r="AD237" i="13"/>
  <c r="AC237" i="13"/>
  <c r="AB237" i="13"/>
  <c r="AA237" i="13"/>
  <c r="Z237" i="13"/>
  <c r="Y237" i="13"/>
  <c r="X237" i="13"/>
  <c r="W237" i="13"/>
  <c r="V237" i="13"/>
  <c r="U237" i="13"/>
  <c r="AJ236" i="13"/>
  <c r="AI236" i="13"/>
  <c r="AH236" i="13"/>
  <c r="AG236" i="13"/>
  <c r="AF236" i="13"/>
  <c r="AE236" i="13"/>
  <c r="AD236" i="13"/>
  <c r="AC236" i="13"/>
  <c r="AB236" i="13"/>
  <c r="AA236" i="13"/>
  <c r="Z236" i="13"/>
  <c r="Y236" i="13"/>
  <c r="X236" i="13"/>
  <c r="W236" i="13"/>
  <c r="V236" i="13"/>
  <c r="U236" i="13"/>
  <c r="AJ235" i="13"/>
  <c r="AI235" i="13"/>
  <c r="AH235" i="13"/>
  <c r="AG235" i="13"/>
  <c r="AF235" i="13"/>
  <c r="AE235" i="13"/>
  <c r="AD235" i="13"/>
  <c r="AC235" i="13"/>
  <c r="AB235" i="13"/>
  <c r="AA235" i="13"/>
  <c r="Z235" i="13"/>
  <c r="Y235" i="13"/>
  <c r="X235" i="13"/>
  <c r="W235" i="13"/>
  <c r="V235" i="13"/>
  <c r="U235" i="13"/>
  <c r="AJ234" i="13"/>
  <c r="AI234" i="13"/>
  <c r="AH234" i="13"/>
  <c r="AG234" i="13"/>
  <c r="AF234" i="13"/>
  <c r="AE234" i="13"/>
  <c r="AD234" i="13"/>
  <c r="AC234" i="13"/>
  <c r="AB234" i="13"/>
  <c r="AA234" i="13"/>
  <c r="Z234" i="13"/>
  <c r="Y234" i="13"/>
  <c r="X234" i="13"/>
  <c r="W234" i="13"/>
  <c r="V234" i="13"/>
  <c r="U234" i="13"/>
  <c r="AJ233" i="13"/>
  <c r="AI233" i="13"/>
  <c r="AH233" i="13"/>
  <c r="AG233" i="13"/>
  <c r="AF233" i="13"/>
  <c r="AE233" i="13"/>
  <c r="AD233" i="13"/>
  <c r="AC233" i="13"/>
  <c r="AB233" i="13"/>
  <c r="AA233" i="13"/>
  <c r="Z233" i="13"/>
  <c r="Y233" i="13"/>
  <c r="X233" i="13"/>
  <c r="W233" i="13"/>
  <c r="V233" i="13"/>
  <c r="U233" i="13"/>
  <c r="AJ232" i="13"/>
  <c r="AI232" i="13"/>
  <c r="AH232" i="13"/>
  <c r="AG232" i="13"/>
  <c r="AF232" i="13"/>
  <c r="AE232" i="13"/>
  <c r="AD232" i="13"/>
  <c r="AC232" i="13"/>
  <c r="AB232" i="13"/>
  <c r="AA232" i="13"/>
  <c r="Z232" i="13"/>
  <c r="Y232" i="13"/>
  <c r="X232" i="13"/>
  <c r="W232" i="13"/>
  <c r="V232" i="13"/>
  <c r="U232" i="13"/>
  <c r="AJ231" i="13"/>
  <c r="AI231" i="13"/>
  <c r="AH231" i="13"/>
  <c r="AG231" i="13"/>
  <c r="AF231" i="13"/>
  <c r="AE231" i="13"/>
  <c r="AD231" i="13"/>
  <c r="AC231" i="13"/>
  <c r="AB231" i="13"/>
  <c r="AA231" i="13"/>
  <c r="Z231" i="13"/>
  <c r="Y231" i="13"/>
  <c r="X231" i="13"/>
  <c r="W231" i="13"/>
  <c r="V231" i="13"/>
  <c r="U231" i="13"/>
  <c r="AJ230" i="13"/>
  <c r="AI230" i="13"/>
  <c r="AH230" i="13"/>
  <c r="AG230" i="13"/>
  <c r="AF230" i="13"/>
  <c r="AE230" i="13"/>
  <c r="AD230" i="13"/>
  <c r="AC230" i="13"/>
  <c r="AB230" i="13"/>
  <c r="AA230" i="13"/>
  <c r="Z230" i="13"/>
  <c r="Y230" i="13"/>
  <c r="X230" i="13"/>
  <c r="W230" i="13"/>
  <c r="V230" i="13"/>
  <c r="U230" i="13"/>
  <c r="AJ229" i="13"/>
  <c r="AI229" i="13"/>
  <c r="AH229" i="13"/>
  <c r="AG229" i="13"/>
  <c r="AF229" i="13"/>
  <c r="AE229" i="13"/>
  <c r="AD229" i="13"/>
  <c r="AC229" i="13"/>
  <c r="AB229" i="13"/>
  <c r="AA229" i="13"/>
  <c r="Z229" i="13"/>
  <c r="Y229" i="13"/>
  <c r="X229" i="13"/>
  <c r="W229" i="13"/>
  <c r="V229" i="13"/>
  <c r="U229" i="13"/>
  <c r="AJ228" i="13"/>
  <c r="AI228" i="13"/>
  <c r="AH228" i="13"/>
  <c r="AG228" i="13"/>
  <c r="AF228" i="13"/>
  <c r="AE228" i="13"/>
  <c r="AD228" i="13"/>
  <c r="AC228" i="13"/>
  <c r="AB228" i="13"/>
  <c r="AA228" i="13"/>
  <c r="Z228" i="13"/>
  <c r="Y228" i="13"/>
  <c r="X228" i="13"/>
  <c r="W228" i="13"/>
  <c r="V228" i="13"/>
  <c r="U228" i="13"/>
  <c r="AJ227" i="13"/>
  <c r="AI227" i="13"/>
  <c r="AH227" i="13"/>
  <c r="AG227" i="13"/>
  <c r="AF227" i="13"/>
  <c r="AE227" i="13"/>
  <c r="AD227" i="13"/>
  <c r="AC227" i="13"/>
  <c r="AB227" i="13"/>
  <c r="AA227" i="13"/>
  <c r="Z227" i="13"/>
  <c r="Y227" i="13"/>
  <c r="X227" i="13"/>
  <c r="W227" i="13"/>
  <c r="V227" i="13"/>
  <c r="U227" i="13"/>
  <c r="AJ226" i="13"/>
  <c r="AI226" i="13"/>
  <c r="AH226" i="13"/>
  <c r="AG226" i="13"/>
  <c r="AF226" i="13"/>
  <c r="AE226" i="13"/>
  <c r="AD226" i="13"/>
  <c r="AC226" i="13"/>
  <c r="AB226" i="13"/>
  <c r="AA226" i="13"/>
  <c r="Z226" i="13"/>
  <c r="Y226" i="13"/>
  <c r="X226" i="13"/>
  <c r="W226" i="13"/>
  <c r="V226" i="13"/>
  <c r="U226" i="13"/>
  <c r="AJ225" i="13"/>
  <c r="AI225" i="13"/>
  <c r="AH225" i="13"/>
  <c r="AG225" i="13"/>
  <c r="AF225" i="13"/>
  <c r="AE225" i="13"/>
  <c r="AD225" i="13"/>
  <c r="AC225" i="13"/>
  <c r="AB225" i="13"/>
  <c r="AA225" i="13"/>
  <c r="Z225" i="13"/>
  <c r="Y225" i="13"/>
  <c r="X225" i="13"/>
  <c r="W225" i="13"/>
  <c r="V225" i="13"/>
  <c r="U225" i="13"/>
  <c r="AJ224" i="13"/>
  <c r="AI224" i="13"/>
  <c r="AH224" i="13"/>
  <c r="AG224" i="13"/>
  <c r="AF224" i="13"/>
  <c r="AE224" i="13"/>
  <c r="AD224" i="13"/>
  <c r="AC224" i="13"/>
  <c r="AB224" i="13"/>
  <c r="AA224" i="13"/>
  <c r="Z224" i="13"/>
  <c r="Y224" i="13"/>
  <c r="X224" i="13"/>
  <c r="W224" i="13"/>
  <c r="V224" i="13"/>
  <c r="U224" i="13"/>
  <c r="AJ223" i="13"/>
  <c r="AI223" i="13"/>
  <c r="AH223" i="13"/>
  <c r="AG223" i="13"/>
  <c r="AF223" i="13"/>
  <c r="AE223" i="13"/>
  <c r="AD223" i="13"/>
  <c r="AC223" i="13"/>
  <c r="AB223" i="13"/>
  <c r="AA223" i="13"/>
  <c r="Z223" i="13"/>
  <c r="Y223" i="13"/>
  <c r="X223" i="13"/>
  <c r="W223" i="13"/>
  <c r="V223" i="13"/>
  <c r="U223" i="13"/>
  <c r="AJ222" i="13"/>
  <c r="AI222" i="13"/>
  <c r="AH222" i="13"/>
  <c r="AG222" i="13"/>
  <c r="AF222" i="13"/>
  <c r="AE222" i="13"/>
  <c r="AD222" i="13"/>
  <c r="AC222" i="13"/>
  <c r="AB222" i="13"/>
  <c r="AA222" i="13"/>
  <c r="Z222" i="13"/>
  <c r="Y222" i="13"/>
  <c r="X222" i="13"/>
  <c r="W222" i="13"/>
  <c r="V222" i="13"/>
  <c r="U222" i="13"/>
  <c r="AJ221" i="13"/>
  <c r="AI221" i="13"/>
  <c r="AH221" i="13"/>
  <c r="AG221" i="13"/>
  <c r="AF221" i="13"/>
  <c r="AE221" i="13"/>
  <c r="AD221" i="13"/>
  <c r="AC221" i="13"/>
  <c r="AB221" i="13"/>
  <c r="AA221" i="13"/>
  <c r="Z221" i="13"/>
  <c r="Y221" i="13"/>
  <c r="X221" i="13"/>
  <c r="W221" i="13"/>
  <c r="V221" i="13"/>
  <c r="U221" i="13"/>
  <c r="AJ220" i="13"/>
  <c r="AI220" i="13"/>
  <c r="AH220" i="13"/>
  <c r="AG220" i="13"/>
  <c r="AF220" i="13"/>
  <c r="AE220" i="13"/>
  <c r="AD220" i="13"/>
  <c r="AC220" i="13"/>
  <c r="AB220" i="13"/>
  <c r="AA220" i="13"/>
  <c r="Z220" i="13"/>
  <c r="Y220" i="13"/>
  <c r="X220" i="13"/>
  <c r="W220" i="13"/>
  <c r="V220" i="13"/>
  <c r="U220" i="13"/>
  <c r="AJ219" i="13"/>
  <c r="AI219" i="13"/>
  <c r="AH219" i="13"/>
  <c r="AG219" i="13"/>
  <c r="AF219" i="13"/>
  <c r="AE219" i="13"/>
  <c r="AD219" i="13"/>
  <c r="AC219" i="13"/>
  <c r="AB219" i="13"/>
  <c r="AA219" i="13"/>
  <c r="Z219" i="13"/>
  <c r="Y219" i="13"/>
  <c r="X219" i="13"/>
  <c r="W219" i="13"/>
  <c r="V219" i="13"/>
  <c r="U219" i="13"/>
  <c r="AJ218" i="13"/>
  <c r="AI218" i="13"/>
  <c r="AH218" i="13"/>
  <c r="AG218" i="13"/>
  <c r="AF218" i="13"/>
  <c r="AE218" i="13"/>
  <c r="AD218" i="13"/>
  <c r="AC218" i="13"/>
  <c r="AB218" i="13"/>
  <c r="AA218" i="13"/>
  <c r="Z218" i="13"/>
  <c r="Y218" i="13"/>
  <c r="X218" i="13"/>
  <c r="W218" i="13"/>
  <c r="V218" i="13"/>
  <c r="U218" i="13"/>
  <c r="AJ217" i="13"/>
  <c r="AI217" i="13"/>
  <c r="AH217" i="13"/>
  <c r="AG217" i="13"/>
  <c r="AF217" i="13"/>
  <c r="AE217" i="13"/>
  <c r="AD217" i="13"/>
  <c r="AC217" i="13"/>
  <c r="AB217" i="13"/>
  <c r="AA217" i="13"/>
  <c r="Z217" i="13"/>
  <c r="Y217" i="13"/>
  <c r="X217" i="13"/>
  <c r="W217" i="13"/>
  <c r="V217" i="13"/>
  <c r="U217" i="13"/>
  <c r="AJ216" i="13"/>
  <c r="AI216" i="13"/>
  <c r="AH216" i="13"/>
  <c r="AG216" i="13"/>
  <c r="AF216" i="13"/>
  <c r="AE216" i="13"/>
  <c r="AD216" i="13"/>
  <c r="AC216" i="13"/>
  <c r="AB216" i="13"/>
  <c r="AA216" i="13"/>
  <c r="Z216" i="13"/>
  <c r="Y216" i="13"/>
  <c r="X216" i="13"/>
  <c r="W216" i="13"/>
  <c r="V216" i="13"/>
  <c r="U216" i="13"/>
  <c r="AJ215" i="13"/>
  <c r="AI215" i="13"/>
  <c r="AH215" i="13"/>
  <c r="AG215" i="13"/>
  <c r="AF215" i="13"/>
  <c r="AE215" i="13"/>
  <c r="AD215" i="13"/>
  <c r="AC215" i="13"/>
  <c r="AB215" i="13"/>
  <c r="AA215" i="13"/>
  <c r="Z215" i="13"/>
  <c r="Y215" i="13"/>
  <c r="X215" i="13"/>
  <c r="W215" i="13"/>
  <c r="V215" i="13"/>
  <c r="U215" i="13"/>
  <c r="AJ214" i="13"/>
  <c r="AI214" i="13"/>
  <c r="AH214" i="13"/>
  <c r="AG214" i="13"/>
  <c r="AF214" i="13"/>
  <c r="AE214" i="13"/>
  <c r="AD214" i="13"/>
  <c r="AC214" i="13"/>
  <c r="AB214" i="13"/>
  <c r="AA214" i="13"/>
  <c r="Z214" i="13"/>
  <c r="Y214" i="13"/>
  <c r="X214" i="13"/>
  <c r="W214" i="13"/>
  <c r="V214" i="13"/>
  <c r="U214" i="13"/>
  <c r="AJ213" i="13"/>
  <c r="AI213" i="13"/>
  <c r="AH213" i="13"/>
  <c r="AG213" i="13"/>
  <c r="AF213" i="13"/>
  <c r="AE213" i="13"/>
  <c r="AD213" i="13"/>
  <c r="AC213" i="13"/>
  <c r="AB213" i="13"/>
  <c r="AA213" i="13"/>
  <c r="Z213" i="13"/>
  <c r="Y213" i="13"/>
  <c r="X213" i="13"/>
  <c r="W213" i="13"/>
  <c r="V213" i="13"/>
  <c r="U213" i="13"/>
  <c r="AJ212" i="13"/>
  <c r="AI212" i="13"/>
  <c r="AH212" i="13"/>
  <c r="AG212" i="13"/>
  <c r="AF212" i="13"/>
  <c r="AE212" i="13"/>
  <c r="AD212" i="13"/>
  <c r="AC212" i="13"/>
  <c r="AB212" i="13"/>
  <c r="AA212" i="13"/>
  <c r="Z212" i="13"/>
  <c r="Y212" i="13"/>
  <c r="X212" i="13"/>
  <c r="W212" i="13"/>
  <c r="V212" i="13"/>
  <c r="U212" i="13"/>
  <c r="AJ211" i="13"/>
  <c r="AI211" i="13"/>
  <c r="AH211" i="13"/>
  <c r="AG211" i="13"/>
  <c r="AF211" i="13"/>
  <c r="AE211" i="13"/>
  <c r="AD211" i="13"/>
  <c r="AC211" i="13"/>
  <c r="AB211" i="13"/>
  <c r="AA211" i="13"/>
  <c r="Z211" i="13"/>
  <c r="Y211" i="13"/>
  <c r="X211" i="13"/>
  <c r="W211" i="13"/>
  <c r="V211" i="13"/>
  <c r="U211" i="13"/>
  <c r="AJ210" i="13"/>
  <c r="AI210" i="13"/>
  <c r="AH210" i="13"/>
  <c r="AG210" i="13"/>
  <c r="AF210" i="13"/>
  <c r="AE210" i="13"/>
  <c r="AD210" i="13"/>
  <c r="AC210" i="13"/>
  <c r="AB210" i="13"/>
  <c r="AA210" i="13"/>
  <c r="Z210" i="13"/>
  <c r="Y210" i="13"/>
  <c r="X210" i="13"/>
  <c r="W210" i="13"/>
  <c r="V210" i="13"/>
  <c r="U210" i="13"/>
  <c r="AJ209" i="13"/>
  <c r="AI209" i="13"/>
  <c r="AH209" i="13"/>
  <c r="AG209" i="13"/>
  <c r="AF209" i="13"/>
  <c r="AE209" i="13"/>
  <c r="AD209" i="13"/>
  <c r="AC209" i="13"/>
  <c r="AB209" i="13"/>
  <c r="AA209" i="13"/>
  <c r="Z209" i="13"/>
  <c r="Y209" i="13"/>
  <c r="X209" i="13"/>
  <c r="W209" i="13"/>
  <c r="V209" i="13"/>
  <c r="U209" i="13"/>
  <c r="AJ208" i="13"/>
  <c r="AI208" i="13"/>
  <c r="AH208" i="13"/>
  <c r="AG208" i="13"/>
  <c r="AF208" i="13"/>
  <c r="AE208" i="13"/>
  <c r="AD208" i="13"/>
  <c r="AC208" i="13"/>
  <c r="AB208" i="13"/>
  <c r="AA208" i="13"/>
  <c r="Z208" i="13"/>
  <c r="Y208" i="13"/>
  <c r="X208" i="13"/>
  <c r="W208" i="13"/>
  <c r="V208" i="13"/>
  <c r="U208" i="13"/>
  <c r="AJ207" i="13"/>
  <c r="AI207" i="13"/>
  <c r="AH207" i="13"/>
  <c r="AG207" i="13"/>
  <c r="AF207" i="13"/>
  <c r="AE207" i="13"/>
  <c r="AD207" i="13"/>
  <c r="AC207" i="13"/>
  <c r="AB207" i="13"/>
  <c r="AA207" i="13"/>
  <c r="Z207" i="13"/>
  <c r="Y207" i="13"/>
  <c r="X207" i="13"/>
  <c r="W207" i="13"/>
  <c r="V207" i="13"/>
  <c r="U207" i="13"/>
  <c r="AJ206" i="13"/>
  <c r="AI206" i="13"/>
  <c r="AH206" i="13"/>
  <c r="AG206" i="13"/>
  <c r="AF206" i="13"/>
  <c r="AE206" i="13"/>
  <c r="AD206" i="13"/>
  <c r="AC206" i="13"/>
  <c r="AB206" i="13"/>
  <c r="AA206" i="13"/>
  <c r="Z206" i="13"/>
  <c r="Y206" i="13"/>
  <c r="X206" i="13"/>
  <c r="W206" i="13"/>
  <c r="V206" i="13"/>
  <c r="U206" i="13"/>
  <c r="AJ205" i="13"/>
  <c r="AI205" i="13"/>
  <c r="AH205" i="13"/>
  <c r="AG205" i="13"/>
  <c r="AF205" i="13"/>
  <c r="AE205" i="13"/>
  <c r="AD205" i="13"/>
  <c r="AC205" i="13"/>
  <c r="AB205" i="13"/>
  <c r="AA205" i="13"/>
  <c r="Z205" i="13"/>
  <c r="Y205" i="13"/>
  <c r="X205" i="13"/>
  <c r="W205" i="13"/>
  <c r="V205" i="13"/>
  <c r="U205" i="13"/>
  <c r="AJ204" i="13"/>
  <c r="AI204" i="13"/>
  <c r="AH204" i="13"/>
  <c r="AG204" i="13"/>
  <c r="AF204" i="13"/>
  <c r="AE204" i="13"/>
  <c r="AD204" i="13"/>
  <c r="AC204" i="13"/>
  <c r="AB204" i="13"/>
  <c r="AA204" i="13"/>
  <c r="Z204" i="13"/>
  <c r="Y204" i="13"/>
  <c r="X204" i="13"/>
  <c r="W204" i="13"/>
  <c r="V204" i="13"/>
  <c r="U204" i="13"/>
  <c r="AJ203" i="13"/>
  <c r="AI203" i="13"/>
  <c r="AH203" i="13"/>
  <c r="AG203" i="13"/>
  <c r="AF203" i="13"/>
  <c r="AE203" i="13"/>
  <c r="AD203" i="13"/>
  <c r="AC203" i="13"/>
  <c r="AB203" i="13"/>
  <c r="AA203" i="13"/>
  <c r="Z203" i="13"/>
  <c r="Y203" i="13"/>
  <c r="X203" i="13"/>
  <c r="W203" i="13"/>
  <c r="V203" i="13"/>
  <c r="U203" i="13"/>
  <c r="AJ202" i="13"/>
  <c r="AI202" i="13"/>
  <c r="AH202" i="13"/>
  <c r="AG202" i="13"/>
  <c r="AF202" i="13"/>
  <c r="AE202" i="13"/>
  <c r="AD202" i="13"/>
  <c r="AC202" i="13"/>
  <c r="AB202" i="13"/>
  <c r="AA202" i="13"/>
  <c r="Z202" i="13"/>
  <c r="Y202" i="13"/>
  <c r="X202" i="13"/>
  <c r="W202" i="13"/>
  <c r="V202" i="13"/>
  <c r="U202" i="13"/>
  <c r="AJ201" i="13"/>
  <c r="AI201" i="13"/>
  <c r="AH201" i="13"/>
  <c r="AG201" i="13"/>
  <c r="AF201" i="13"/>
  <c r="AE201" i="13"/>
  <c r="AD201" i="13"/>
  <c r="AC201" i="13"/>
  <c r="AB201" i="13"/>
  <c r="AA201" i="13"/>
  <c r="Z201" i="13"/>
  <c r="Y201" i="13"/>
  <c r="X201" i="13"/>
  <c r="W201" i="13"/>
  <c r="V201" i="13"/>
  <c r="U201" i="13"/>
  <c r="AJ200" i="13"/>
  <c r="AI200" i="13"/>
  <c r="AH200" i="13"/>
  <c r="AG200" i="13"/>
  <c r="AF200" i="13"/>
  <c r="AE200" i="13"/>
  <c r="AD200" i="13"/>
  <c r="AC200" i="13"/>
  <c r="AB200" i="13"/>
  <c r="AA200" i="13"/>
  <c r="Z200" i="13"/>
  <c r="Y200" i="13"/>
  <c r="X200" i="13"/>
  <c r="W200" i="13"/>
  <c r="V200" i="13"/>
  <c r="U200" i="13"/>
  <c r="AJ199" i="13"/>
  <c r="AI199" i="13"/>
  <c r="AH199" i="13"/>
  <c r="AG199" i="13"/>
  <c r="AF199" i="13"/>
  <c r="AE199" i="13"/>
  <c r="AD199" i="13"/>
  <c r="AC199" i="13"/>
  <c r="AB199" i="13"/>
  <c r="AA199" i="13"/>
  <c r="Z199" i="13"/>
  <c r="Y199" i="13"/>
  <c r="X199" i="13"/>
  <c r="W199" i="13"/>
  <c r="V199" i="13"/>
  <c r="U199" i="13"/>
  <c r="AJ198" i="13"/>
  <c r="AI198" i="13"/>
  <c r="AH198" i="13"/>
  <c r="AG198" i="13"/>
  <c r="AF198" i="13"/>
  <c r="AE198" i="13"/>
  <c r="AD198" i="13"/>
  <c r="AC198" i="13"/>
  <c r="AB198" i="13"/>
  <c r="AA198" i="13"/>
  <c r="Z198" i="13"/>
  <c r="Y198" i="13"/>
  <c r="X198" i="13"/>
  <c r="W198" i="13"/>
  <c r="V198" i="13"/>
  <c r="U198" i="13"/>
  <c r="AJ197" i="13"/>
  <c r="AI197" i="13"/>
  <c r="AH197" i="13"/>
  <c r="AG197" i="13"/>
  <c r="AF197" i="13"/>
  <c r="AE197" i="13"/>
  <c r="AD197" i="13"/>
  <c r="AC197" i="13"/>
  <c r="AB197" i="13"/>
  <c r="AA197" i="13"/>
  <c r="Z197" i="13"/>
  <c r="Y197" i="13"/>
  <c r="X197" i="13"/>
  <c r="W197" i="13"/>
  <c r="V197" i="13"/>
  <c r="U197" i="13"/>
  <c r="AJ196" i="13"/>
  <c r="AI196" i="13"/>
  <c r="AH196" i="13"/>
  <c r="AG196" i="13"/>
  <c r="AF196" i="13"/>
  <c r="AE196" i="13"/>
  <c r="AD196" i="13"/>
  <c r="AC196" i="13"/>
  <c r="AB196" i="13"/>
  <c r="AA196" i="13"/>
  <c r="Z196" i="13"/>
  <c r="Y196" i="13"/>
  <c r="X196" i="13"/>
  <c r="W196" i="13"/>
  <c r="V196" i="13"/>
  <c r="U196" i="13"/>
  <c r="AJ195" i="13"/>
  <c r="AI195" i="13"/>
  <c r="AH195" i="13"/>
  <c r="AG195" i="13"/>
  <c r="AF195" i="13"/>
  <c r="AE195" i="13"/>
  <c r="AD195" i="13"/>
  <c r="AC195" i="13"/>
  <c r="AB195" i="13"/>
  <c r="AA195" i="13"/>
  <c r="Z195" i="13"/>
  <c r="Y195" i="13"/>
  <c r="X195" i="13"/>
  <c r="W195" i="13"/>
  <c r="V195" i="13"/>
  <c r="U195" i="13"/>
  <c r="AJ194" i="13"/>
  <c r="AI194" i="13"/>
  <c r="AH194" i="13"/>
  <c r="AG194" i="13"/>
  <c r="AF194" i="13"/>
  <c r="AE194" i="13"/>
  <c r="AD194" i="13"/>
  <c r="AC194" i="13"/>
  <c r="AB194" i="13"/>
  <c r="AA194" i="13"/>
  <c r="Z194" i="13"/>
  <c r="Y194" i="13"/>
  <c r="X194" i="13"/>
  <c r="W194" i="13"/>
  <c r="V194" i="13"/>
  <c r="U194" i="13"/>
  <c r="AJ193" i="13"/>
  <c r="AI193" i="13"/>
  <c r="AH193" i="13"/>
  <c r="AG193" i="13"/>
  <c r="AF193" i="13"/>
  <c r="AE193" i="13"/>
  <c r="AD193" i="13"/>
  <c r="AC193" i="13"/>
  <c r="AB193" i="13"/>
  <c r="AA193" i="13"/>
  <c r="Z193" i="13"/>
  <c r="Y193" i="13"/>
  <c r="X193" i="13"/>
  <c r="W193" i="13"/>
  <c r="V193" i="13"/>
  <c r="U193" i="13"/>
  <c r="AJ192" i="13"/>
  <c r="AI192" i="13"/>
  <c r="AH192" i="13"/>
  <c r="AG192" i="13"/>
  <c r="AF192" i="13"/>
  <c r="AE192" i="13"/>
  <c r="AD192" i="13"/>
  <c r="AC192" i="13"/>
  <c r="AB192" i="13"/>
  <c r="AA192" i="13"/>
  <c r="Z192" i="13"/>
  <c r="Y192" i="13"/>
  <c r="X192" i="13"/>
  <c r="W192" i="13"/>
  <c r="V192" i="13"/>
  <c r="U192" i="13"/>
  <c r="AJ191" i="13"/>
  <c r="AI191" i="13"/>
  <c r="AH191" i="13"/>
  <c r="AG191" i="13"/>
  <c r="AF191" i="13"/>
  <c r="AE191" i="13"/>
  <c r="AD191" i="13"/>
  <c r="AC191" i="13"/>
  <c r="AB191" i="13"/>
  <c r="AA191" i="13"/>
  <c r="Z191" i="13"/>
  <c r="Y191" i="13"/>
  <c r="X191" i="13"/>
  <c r="W191" i="13"/>
  <c r="V191" i="13"/>
  <c r="U191" i="13"/>
  <c r="AJ190" i="13"/>
  <c r="AI190" i="13"/>
  <c r="AH190" i="13"/>
  <c r="AG190" i="13"/>
  <c r="AF190" i="13"/>
  <c r="AE190" i="13"/>
  <c r="AD190" i="13"/>
  <c r="AC190" i="13"/>
  <c r="AB190" i="13"/>
  <c r="AA190" i="13"/>
  <c r="Z190" i="13"/>
  <c r="Y190" i="13"/>
  <c r="X190" i="13"/>
  <c r="W190" i="13"/>
  <c r="V190" i="13"/>
  <c r="U190" i="13"/>
  <c r="AJ189" i="13"/>
  <c r="AI189" i="13"/>
  <c r="AH189" i="13"/>
  <c r="AG189" i="13"/>
  <c r="AF189" i="13"/>
  <c r="AE189" i="13"/>
  <c r="AD189" i="13"/>
  <c r="AC189" i="13"/>
  <c r="AB189" i="13"/>
  <c r="AA189" i="13"/>
  <c r="Z189" i="13"/>
  <c r="Y189" i="13"/>
  <c r="X189" i="13"/>
  <c r="W189" i="13"/>
  <c r="V189" i="13"/>
  <c r="U189" i="13"/>
  <c r="AJ188" i="13"/>
  <c r="AI188" i="13"/>
  <c r="AH188" i="13"/>
  <c r="AG188" i="13"/>
  <c r="AF188" i="13"/>
  <c r="AE188" i="13"/>
  <c r="AD188" i="13"/>
  <c r="AC188" i="13"/>
  <c r="AB188" i="13"/>
  <c r="AA188" i="13"/>
  <c r="Z188" i="13"/>
  <c r="Y188" i="13"/>
  <c r="X188" i="13"/>
  <c r="W188" i="13"/>
  <c r="V188" i="13"/>
  <c r="U188" i="13"/>
  <c r="AJ187" i="13"/>
  <c r="AI187" i="13"/>
  <c r="AH187" i="13"/>
  <c r="AG187" i="13"/>
  <c r="AF187" i="13"/>
  <c r="AE187" i="13"/>
  <c r="AD187" i="13"/>
  <c r="AC187" i="13"/>
  <c r="AB187" i="13"/>
  <c r="AA187" i="13"/>
  <c r="Z187" i="13"/>
  <c r="Y187" i="13"/>
  <c r="X187" i="13"/>
  <c r="W187" i="13"/>
  <c r="V187" i="13"/>
  <c r="U187" i="13"/>
  <c r="AJ186" i="13"/>
  <c r="AI186" i="13"/>
  <c r="AH186" i="13"/>
  <c r="AG186" i="13"/>
  <c r="AF186" i="13"/>
  <c r="AE186" i="13"/>
  <c r="AD186" i="13"/>
  <c r="AC186" i="13"/>
  <c r="AB186" i="13"/>
  <c r="AA186" i="13"/>
  <c r="Z186" i="13"/>
  <c r="Y186" i="13"/>
  <c r="X186" i="13"/>
  <c r="W186" i="13"/>
  <c r="V186" i="13"/>
  <c r="U186" i="13"/>
  <c r="AJ185" i="13"/>
  <c r="AI185" i="13"/>
  <c r="AH185" i="13"/>
  <c r="AG185" i="13"/>
  <c r="AF185" i="13"/>
  <c r="AE185" i="13"/>
  <c r="AD185" i="13"/>
  <c r="AC185" i="13"/>
  <c r="AB185" i="13"/>
  <c r="AA185" i="13"/>
  <c r="Z185" i="13"/>
  <c r="Y185" i="13"/>
  <c r="X185" i="13"/>
  <c r="W185" i="13"/>
  <c r="V185" i="13"/>
  <c r="U185" i="13"/>
  <c r="AJ184" i="13"/>
  <c r="AI184" i="13"/>
  <c r="AH184" i="13"/>
  <c r="AG184" i="13"/>
  <c r="AF184" i="13"/>
  <c r="AE184" i="13"/>
  <c r="AD184" i="13"/>
  <c r="AC184" i="13"/>
  <c r="AB184" i="13"/>
  <c r="AA184" i="13"/>
  <c r="Z184" i="13"/>
  <c r="Y184" i="13"/>
  <c r="X184" i="13"/>
  <c r="W184" i="13"/>
  <c r="V184" i="13"/>
  <c r="U184" i="13"/>
  <c r="AJ183" i="13"/>
  <c r="AI183" i="13"/>
  <c r="AH183" i="13"/>
  <c r="AG183" i="13"/>
  <c r="AF183" i="13"/>
  <c r="AE183" i="13"/>
  <c r="AD183" i="13"/>
  <c r="AC183" i="13"/>
  <c r="AB183" i="13"/>
  <c r="AA183" i="13"/>
  <c r="Z183" i="13"/>
  <c r="Y183" i="13"/>
  <c r="X183" i="13"/>
  <c r="W183" i="13"/>
  <c r="V183" i="13"/>
  <c r="U183" i="13"/>
  <c r="AJ182" i="13"/>
  <c r="AI182" i="13"/>
  <c r="AH182" i="13"/>
  <c r="AG182" i="13"/>
  <c r="AF182" i="13"/>
  <c r="AE182" i="13"/>
  <c r="AD182" i="13"/>
  <c r="AC182" i="13"/>
  <c r="AB182" i="13"/>
  <c r="AA182" i="13"/>
  <c r="Z182" i="13"/>
  <c r="Y182" i="13"/>
  <c r="X182" i="13"/>
  <c r="W182" i="13"/>
  <c r="V182" i="13"/>
  <c r="U182" i="13"/>
  <c r="AJ181" i="13"/>
  <c r="AI181" i="13"/>
  <c r="AH181" i="13"/>
  <c r="AG181" i="13"/>
  <c r="AF181" i="13"/>
  <c r="AE181" i="13"/>
  <c r="AD181" i="13"/>
  <c r="AC181" i="13"/>
  <c r="AB181" i="13"/>
  <c r="AA181" i="13"/>
  <c r="Z181" i="13"/>
  <c r="Y181" i="13"/>
  <c r="X181" i="13"/>
  <c r="W181" i="13"/>
  <c r="V181" i="13"/>
  <c r="U181" i="13"/>
  <c r="AJ180" i="13"/>
  <c r="AI180" i="13"/>
  <c r="AH180" i="13"/>
  <c r="AG180" i="13"/>
  <c r="AF180" i="13"/>
  <c r="AE180" i="13"/>
  <c r="AD180" i="13"/>
  <c r="AC180" i="13"/>
  <c r="AB180" i="13"/>
  <c r="AA180" i="13"/>
  <c r="Z180" i="13"/>
  <c r="Y180" i="13"/>
  <c r="X180" i="13"/>
  <c r="W180" i="13"/>
  <c r="V180" i="13"/>
  <c r="U180" i="13"/>
  <c r="AJ179" i="13"/>
  <c r="AI179" i="13"/>
  <c r="AH179" i="13"/>
  <c r="AG179" i="13"/>
  <c r="AF179" i="13"/>
  <c r="AE179" i="13"/>
  <c r="AD179" i="13"/>
  <c r="AC179" i="13"/>
  <c r="AB179" i="13"/>
  <c r="AA179" i="13"/>
  <c r="Z179" i="13"/>
  <c r="Y179" i="13"/>
  <c r="X179" i="13"/>
  <c r="W179" i="13"/>
  <c r="V179" i="13"/>
  <c r="U179" i="13"/>
  <c r="AJ178" i="13"/>
  <c r="AI178" i="13"/>
  <c r="AH178" i="13"/>
  <c r="AG178" i="13"/>
  <c r="AF178" i="13"/>
  <c r="AE178" i="13"/>
  <c r="AD178" i="13"/>
  <c r="AC178" i="13"/>
  <c r="AB178" i="13"/>
  <c r="AA178" i="13"/>
  <c r="Z178" i="13"/>
  <c r="Y178" i="13"/>
  <c r="X178" i="13"/>
  <c r="W178" i="13"/>
  <c r="V178" i="13"/>
  <c r="U178" i="13"/>
  <c r="AJ177" i="13"/>
  <c r="AI177" i="13"/>
  <c r="AH177" i="13"/>
  <c r="AG177" i="13"/>
  <c r="AF177" i="13"/>
  <c r="AE177" i="13"/>
  <c r="AD177" i="13"/>
  <c r="AC177" i="13"/>
  <c r="AB177" i="13"/>
  <c r="AA177" i="13"/>
  <c r="Z177" i="13"/>
  <c r="Y177" i="13"/>
  <c r="X177" i="13"/>
  <c r="W177" i="13"/>
  <c r="V177" i="13"/>
  <c r="U177" i="13"/>
  <c r="AJ176" i="13"/>
  <c r="AI176" i="13"/>
  <c r="AH176" i="13"/>
  <c r="AG176" i="13"/>
  <c r="AF176" i="13"/>
  <c r="AE176" i="13"/>
  <c r="AD176" i="13"/>
  <c r="AC176" i="13"/>
  <c r="AB176" i="13"/>
  <c r="AA176" i="13"/>
  <c r="Z176" i="13"/>
  <c r="Y176" i="13"/>
  <c r="X176" i="13"/>
  <c r="W176" i="13"/>
  <c r="V176" i="13"/>
  <c r="U176" i="13"/>
  <c r="AJ175" i="13"/>
  <c r="AI175" i="13"/>
  <c r="AH175" i="13"/>
  <c r="AG175" i="13"/>
  <c r="AF175" i="13"/>
  <c r="AE175" i="13"/>
  <c r="AD175" i="13"/>
  <c r="AC175" i="13"/>
  <c r="AB175" i="13"/>
  <c r="AA175" i="13"/>
  <c r="Z175" i="13"/>
  <c r="Y175" i="13"/>
  <c r="X175" i="13"/>
  <c r="W175" i="13"/>
  <c r="V175" i="13"/>
  <c r="U175" i="13"/>
  <c r="AJ174" i="13"/>
  <c r="AI174" i="13"/>
  <c r="AH174" i="13"/>
  <c r="AG174" i="13"/>
  <c r="AF174" i="13"/>
  <c r="AE174" i="13"/>
  <c r="AD174" i="13"/>
  <c r="AC174" i="13"/>
  <c r="AB174" i="13"/>
  <c r="AA174" i="13"/>
  <c r="Z174" i="13"/>
  <c r="Y174" i="13"/>
  <c r="X174" i="13"/>
  <c r="W174" i="13"/>
  <c r="V174" i="13"/>
  <c r="U174" i="13"/>
  <c r="AJ173" i="13"/>
  <c r="AI173" i="13"/>
  <c r="AH173" i="13"/>
  <c r="AG173" i="13"/>
  <c r="AF173" i="13"/>
  <c r="AE173" i="13"/>
  <c r="AD173" i="13"/>
  <c r="AC173" i="13"/>
  <c r="AB173" i="13"/>
  <c r="AA173" i="13"/>
  <c r="Z173" i="13"/>
  <c r="Y173" i="13"/>
  <c r="X173" i="13"/>
  <c r="W173" i="13"/>
  <c r="V173" i="13"/>
  <c r="U173" i="13"/>
  <c r="AJ172" i="13"/>
  <c r="AI172" i="13"/>
  <c r="AH172" i="13"/>
  <c r="AG172" i="13"/>
  <c r="AF172" i="13"/>
  <c r="AE172" i="13"/>
  <c r="AD172" i="13"/>
  <c r="AC172" i="13"/>
  <c r="AB172" i="13"/>
  <c r="AA172" i="13"/>
  <c r="Z172" i="13"/>
  <c r="Y172" i="13"/>
  <c r="X172" i="13"/>
  <c r="W172" i="13"/>
  <c r="V172" i="13"/>
  <c r="U172" i="13"/>
  <c r="AJ171" i="13"/>
  <c r="AI171" i="13"/>
  <c r="AH171" i="13"/>
  <c r="AG171" i="13"/>
  <c r="AF171" i="13"/>
  <c r="AE171" i="13"/>
  <c r="AD171" i="13"/>
  <c r="AC171" i="13"/>
  <c r="AB171" i="13"/>
  <c r="AA171" i="13"/>
  <c r="Z171" i="13"/>
  <c r="Y171" i="13"/>
  <c r="X171" i="13"/>
  <c r="W171" i="13"/>
  <c r="V171" i="13"/>
  <c r="U171" i="13"/>
  <c r="AJ170" i="13"/>
  <c r="AI170" i="13"/>
  <c r="AH170" i="13"/>
  <c r="AG170" i="13"/>
  <c r="AF170" i="13"/>
  <c r="AE170" i="13"/>
  <c r="AD170" i="13"/>
  <c r="AC170" i="13"/>
  <c r="AB170" i="13"/>
  <c r="AA170" i="13"/>
  <c r="Z170" i="13"/>
  <c r="Y170" i="13"/>
  <c r="X170" i="13"/>
  <c r="W170" i="13"/>
  <c r="V170" i="13"/>
  <c r="U170" i="13"/>
  <c r="AJ169" i="13"/>
  <c r="AI169" i="13"/>
  <c r="AH169" i="13"/>
  <c r="AG169" i="13"/>
  <c r="AF169" i="13"/>
  <c r="AE169" i="13"/>
  <c r="AD169" i="13"/>
  <c r="AC169" i="13"/>
  <c r="AB169" i="13"/>
  <c r="AA169" i="13"/>
  <c r="Z169" i="13"/>
  <c r="Y169" i="13"/>
  <c r="X169" i="13"/>
  <c r="W169" i="13"/>
  <c r="V169" i="13"/>
  <c r="U169" i="13"/>
  <c r="AJ168" i="13"/>
  <c r="AI168" i="13"/>
  <c r="AH168" i="13"/>
  <c r="AG168" i="13"/>
  <c r="AF168" i="13"/>
  <c r="AE168" i="13"/>
  <c r="AD168" i="13"/>
  <c r="AC168" i="13"/>
  <c r="AB168" i="13"/>
  <c r="AA168" i="13"/>
  <c r="Z168" i="13"/>
  <c r="Y168" i="13"/>
  <c r="X168" i="13"/>
  <c r="W168" i="13"/>
  <c r="V168" i="13"/>
  <c r="U168" i="13"/>
  <c r="AJ167" i="13"/>
  <c r="AI167" i="13"/>
  <c r="AH167" i="13"/>
  <c r="AG167" i="13"/>
  <c r="AF167" i="13"/>
  <c r="AE167" i="13"/>
  <c r="AD167" i="13"/>
  <c r="AC167" i="13"/>
  <c r="AB167" i="13"/>
  <c r="AA167" i="13"/>
  <c r="Z167" i="13"/>
  <c r="Y167" i="13"/>
  <c r="X167" i="13"/>
  <c r="W167" i="13"/>
  <c r="V167" i="13"/>
  <c r="U167" i="13"/>
  <c r="AJ166" i="13"/>
  <c r="AI166" i="13"/>
  <c r="AH166" i="13"/>
  <c r="AG166" i="13"/>
  <c r="AF166" i="13"/>
  <c r="AE166" i="13"/>
  <c r="AD166" i="13"/>
  <c r="AC166" i="13"/>
  <c r="AB166" i="13"/>
  <c r="AA166" i="13"/>
  <c r="Z166" i="13"/>
  <c r="Y166" i="13"/>
  <c r="X166" i="13"/>
  <c r="W166" i="13"/>
  <c r="V166" i="13"/>
  <c r="U166" i="13"/>
  <c r="AJ165" i="13"/>
  <c r="AI165" i="13"/>
  <c r="AH165" i="13"/>
  <c r="AG165" i="13"/>
  <c r="AF165" i="13"/>
  <c r="AE165" i="13"/>
  <c r="AD165" i="13"/>
  <c r="AC165" i="13"/>
  <c r="AB165" i="13"/>
  <c r="AA165" i="13"/>
  <c r="Z165" i="13"/>
  <c r="Y165" i="13"/>
  <c r="X165" i="13"/>
  <c r="W165" i="13"/>
  <c r="V165" i="13"/>
  <c r="U165" i="13"/>
  <c r="AJ164" i="13"/>
  <c r="AI164" i="13"/>
  <c r="AH164" i="13"/>
  <c r="AG164" i="13"/>
  <c r="AF164" i="13"/>
  <c r="AE164" i="13"/>
  <c r="AD164" i="13"/>
  <c r="AC164" i="13"/>
  <c r="AB164" i="13"/>
  <c r="AA164" i="13"/>
  <c r="Z164" i="13"/>
  <c r="Y164" i="13"/>
  <c r="X164" i="13"/>
  <c r="W164" i="13"/>
  <c r="V164" i="13"/>
  <c r="U164" i="13"/>
  <c r="AJ163" i="13"/>
  <c r="AI163" i="13"/>
  <c r="AH163" i="13"/>
  <c r="AG163" i="13"/>
  <c r="AF163" i="13"/>
  <c r="AE163" i="13"/>
  <c r="AD163" i="13"/>
  <c r="AC163" i="13"/>
  <c r="AB163" i="13"/>
  <c r="AA163" i="13"/>
  <c r="Z163" i="13"/>
  <c r="Y163" i="13"/>
  <c r="X163" i="13"/>
  <c r="W163" i="13"/>
  <c r="V163" i="13"/>
  <c r="U163" i="13"/>
  <c r="AJ162" i="13"/>
  <c r="AI162" i="13"/>
  <c r="AH162" i="13"/>
  <c r="AG162" i="13"/>
  <c r="AF162" i="13"/>
  <c r="AE162" i="13"/>
  <c r="AD162" i="13"/>
  <c r="AC162" i="13"/>
  <c r="AB162" i="13"/>
  <c r="AA162" i="13"/>
  <c r="Z162" i="13"/>
  <c r="Y162" i="13"/>
  <c r="X162" i="13"/>
  <c r="W162" i="13"/>
  <c r="V162" i="13"/>
  <c r="U162" i="13"/>
  <c r="AJ161" i="13"/>
  <c r="AI161" i="13"/>
  <c r="AH161" i="13"/>
  <c r="AG161" i="13"/>
  <c r="AF161" i="13"/>
  <c r="AE161" i="13"/>
  <c r="AD161" i="13"/>
  <c r="AC161" i="13"/>
  <c r="AB161" i="13"/>
  <c r="AA161" i="13"/>
  <c r="Z161" i="13"/>
  <c r="Y161" i="13"/>
  <c r="X161" i="13"/>
  <c r="W161" i="13"/>
  <c r="V161" i="13"/>
  <c r="U161" i="13"/>
  <c r="AJ160" i="13"/>
  <c r="AI160" i="13"/>
  <c r="AH160" i="13"/>
  <c r="AG160" i="13"/>
  <c r="AF160" i="13"/>
  <c r="AE160" i="13"/>
  <c r="AD160" i="13"/>
  <c r="AC160" i="13"/>
  <c r="AB160" i="13"/>
  <c r="AA160" i="13"/>
  <c r="Z160" i="13"/>
  <c r="Y160" i="13"/>
  <c r="X160" i="13"/>
  <c r="W160" i="13"/>
  <c r="V160" i="13"/>
  <c r="U160" i="13"/>
  <c r="AJ159" i="13"/>
  <c r="AI159" i="13"/>
  <c r="AH159" i="13"/>
  <c r="AG159" i="13"/>
  <c r="AF159" i="13"/>
  <c r="AE159" i="13"/>
  <c r="AD159" i="13"/>
  <c r="AC159" i="13"/>
  <c r="AB159" i="13"/>
  <c r="AA159" i="13"/>
  <c r="Z159" i="13"/>
  <c r="Y159" i="13"/>
  <c r="X159" i="13"/>
  <c r="W159" i="13"/>
  <c r="V159" i="13"/>
  <c r="U159" i="13"/>
  <c r="AJ158" i="13"/>
  <c r="AI158" i="13"/>
  <c r="AH158" i="13"/>
  <c r="AG158" i="13"/>
  <c r="AF158" i="13"/>
  <c r="AE158" i="13"/>
  <c r="AD158" i="13"/>
  <c r="AC158" i="13"/>
  <c r="AB158" i="13"/>
  <c r="AA158" i="13"/>
  <c r="Z158" i="13"/>
  <c r="Y158" i="13"/>
  <c r="X158" i="13"/>
  <c r="W158" i="13"/>
  <c r="V158" i="13"/>
  <c r="U158" i="13"/>
  <c r="AJ157" i="13"/>
  <c r="AI157" i="13"/>
  <c r="AH157" i="13"/>
  <c r="AG157" i="13"/>
  <c r="AF157" i="13"/>
  <c r="AE157" i="13"/>
  <c r="AD157" i="13"/>
  <c r="AC157" i="13"/>
  <c r="AB157" i="13"/>
  <c r="AA157" i="13"/>
  <c r="Z157" i="13"/>
  <c r="Y157" i="13"/>
  <c r="X157" i="13"/>
  <c r="W157" i="13"/>
  <c r="V157" i="13"/>
  <c r="U157" i="13"/>
  <c r="AJ156" i="13"/>
  <c r="AI156" i="13"/>
  <c r="AH156" i="13"/>
  <c r="AG156" i="13"/>
  <c r="AF156" i="13"/>
  <c r="AE156" i="13"/>
  <c r="AD156" i="13"/>
  <c r="AC156" i="13"/>
  <c r="AB156" i="13"/>
  <c r="AA156" i="13"/>
  <c r="Z156" i="13"/>
  <c r="Y156" i="13"/>
  <c r="X156" i="13"/>
  <c r="W156" i="13"/>
  <c r="V156" i="13"/>
  <c r="U156" i="13"/>
  <c r="AJ155" i="13"/>
  <c r="AI155" i="13"/>
  <c r="AH155" i="13"/>
  <c r="AG155" i="13"/>
  <c r="AF155" i="13"/>
  <c r="AE155" i="13"/>
  <c r="AD155" i="13"/>
  <c r="AC155" i="13"/>
  <c r="AB155" i="13"/>
  <c r="AA155" i="13"/>
  <c r="Z155" i="13"/>
  <c r="Y155" i="13"/>
  <c r="X155" i="13"/>
  <c r="W155" i="13"/>
  <c r="V155" i="13"/>
  <c r="U155" i="13"/>
  <c r="AJ154" i="13"/>
  <c r="AI154" i="13"/>
  <c r="AH154" i="13"/>
  <c r="AG154" i="13"/>
  <c r="AF154" i="13"/>
  <c r="AE154" i="13"/>
  <c r="AD154" i="13"/>
  <c r="AC154" i="13"/>
  <c r="AB154" i="13"/>
  <c r="AA154" i="13"/>
  <c r="Z154" i="13"/>
  <c r="Y154" i="13"/>
  <c r="X154" i="13"/>
  <c r="W154" i="13"/>
  <c r="V154" i="13"/>
  <c r="U154" i="13"/>
  <c r="AJ153" i="13"/>
  <c r="AI153" i="13"/>
  <c r="AH153" i="13"/>
  <c r="AG153" i="13"/>
  <c r="AF153" i="13"/>
  <c r="AE153" i="13"/>
  <c r="AD153" i="13"/>
  <c r="AC153" i="13"/>
  <c r="AB153" i="13"/>
  <c r="AA153" i="13"/>
  <c r="Z153" i="13"/>
  <c r="Y153" i="13"/>
  <c r="X153" i="13"/>
  <c r="W153" i="13"/>
  <c r="V153" i="13"/>
  <c r="U153" i="13"/>
  <c r="AJ152" i="13"/>
  <c r="AI152" i="13"/>
  <c r="AH152" i="13"/>
  <c r="AG152" i="13"/>
  <c r="AF152" i="13"/>
  <c r="AE152" i="13"/>
  <c r="AD152" i="13"/>
  <c r="AC152" i="13"/>
  <c r="AB152" i="13"/>
  <c r="AA152" i="13"/>
  <c r="Z152" i="13"/>
  <c r="Y152" i="13"/>
  <c r="X152" i="13"/>
  <c r="W152" i="13"/>
  <c r="V152" i="13"/>
  <c r="U152" i="13"/>
  <c r="AJ151" i="13"/>
  <c r="AI151" i="13"/>
  <c r="AH151" i="13"/>
  <c r="AG151" i="13"/>
  <c r="AF151" i="13"/>
  <c r="AE151" i="13"/>
  <c r="AD151" i="13"/>
  <c r="AC151" i="13"/>
  <c r="AB151" i="13"/>
  <c r="AA151" i="13"/>
  <c r="Z151" i="13"/>
  <c r="Y151" i="13"/>
  <c r="X151" i="13"/>
  <c r="W151" i="13"/>
  <c r="V151" i="13"/>
  <c r="U151" i="13"/>
  <c r="AJ150" i="13"/>
  <c r="AI150" i="13"/>
  <c r="AH150" i="13"/>
  <c r="AG150" i="13"/>
  <c r="AF150" i="13"/>
  <c r="AE150" i="13"/>
  <c r="AD150" i="13"/>
  <c r="AC150" i="13"/>
  <c r="AB150" i="13"/>
  <c r="AA150" i="13"/>
  <c r="Z150" i="13"/>
  <c r="Y150" i="13"/>
  <c r="X150" i="13"/>
  <c r="W150" i="13"/>
  <c r="V150" i="13"/>
  <c r="U150" i="13"/>
  <c r="AJ149" i="13"/>
  <c r="AI149" i="13"/>
  <c r="AH149" i="13"/>
  <c r="AG149" i="13"/>
  <c r="AF149" i="13"/>
  <c r="AE149" i="13"/>
  <c r="AD149" i="13"/>
  <c r="AC149" i="13"/>
  <c r="AB149" i="13"/>
  <c r="AA149" i="13"/>
  <c r="Z149" i="13"/>
  <c r="Y149" i="13"/>
  <c r="X149" i="13"/>
  <c r="W149" i="13"/>
  <c r="V149" i="13"/>
  <c r="U149" i="13"/>
  <c r="AJ148" i="13"/>
  <c r="AI148" i="13"/>
  <c r="AH148" i="13"/>
  <c r="AG148" i="13"/>
  <c r="AF148" i="13"/>
  <c r="AE148" i="13"/>
  <c r="AD148" i="13"/>
  <c r="AC148" i="13"/>
  <c r="AB148" i="13"/>
  <c r="AA148" i="13"/>
  <c r="Z148" i="13"/>
  <c r="Y148" i="13"/>
  <c r="X148" i="13"/>
  <c r="W148" i="13"/>
  <c r="V148" i="13"/>
  <c r="U148" i="13"/>
  <c r="AJ147" i="13"/>
  <c r="AI147" i="13"/>
  <c r="AH147" i="13"/>
  <c r="AG147" i="13"/>
  <c r="AF147" i="13"/>
  <c r="AE147" i="13"/>
  <c r="AD147" i="13"/>
  <c r="AC147" i="13"/>
  <c r="AB147" i="13"/>
  <c r="AA147" i="13"/>
  <c r="Z147" i="13"/>
  <c r="Y147" i="13"/>
  <c r="X147" i="13"/>
  <c r="W147" i="13"/>
  <c r="V147" i="13"/>
  <c r="U147" i="13"/>
  <c r="AJ146" i="13"/>
  <c r="AI146" i="13"/>
  <c r="AH146" i="13"/>
  <c r="AG146" i="13"/>
  <c r="AF146" i="13"/>
  <c r="AE146" i="13"/>
  <c r="AD146" i="13"/>
  <c r="AC146" i="13"/>
  <c r="AB146" i="13"/>
  <c r="AA146" i="13"/>
  <c r="Z146" i="13"/>
  <c r="Y146" i="13"/>
  <c r="X146" i="13"/>
  <c r="W146" i="13"/>
  <c r="V146" i="13"/>
  <c r="U146" i="13"/>
  <c r="AJ145" i="13"/>
  <c r="AI145" i="13"/>
  <c r="AH145" i="13"/>
  <c r="AG145" i="13"/>
  <c r="AF145" i="13"/>
  <c r="AE145" i="13"/>
  <c r="AD145" i="13"/>
  <c r="AC145" i="13"/>
  <c r="AB145" i="13"/>
  <c r="AA145" i="13"/>
  <c r="Z145" i="13"/>
  <c r="Y145" i="13"/>
  <c r="X145" i="13"/>
  <c r="W145" i="13"/>
  <c r="V145" i="13"/>
  <c r="U145" i="13"/>
  <c r="AJ144" i="13"/>
  <c r="AI144" i="13"/>
  <c r="AH144" i="13"/>
  <c r="AG144" i="13"/>
  <c r="AF144" i="13"/>
  <c r="AE144" i="13"/>
  <c r="AD144" i="13"/>
  <c r="AC144" i="13"/>
  <c r="AB144" i="13"/>
  <c r="AA144" i="13"/>
  <c r="Z144" i="13"/>
  <c r="Y144" i="13"/>
  <c r="X144" i="13"/>
  <c r="W144" i="13"/>
  <c r="V144" i="13"/>
  <c r="U144" i="13"/>
  <c r="AJ143" i="13"/>
  <c r="AI143" i="13"/>
  <c r="AH143" i="13"/>
  <c r="AG143" i="13"/>
  <c r="AF143" i="13"/>
  <c r="AE143" i="13"/>
  <c r="AD143" i="13"/>
  <c r="AC143" i="13"/>
  <c r="AB143" i="13"/>
  <c r="AA143" i="13"/>
  <c r="Z143" i="13"/>
  <c r="Y143" i="13"/>
  <c r="X143" i="13"/>
  <c r="W143" i="13"/>
  <c r="V143" i="13"/>
  <c r="U143" i="13"/>
  <c r="AJ142" i="13"/>
  <c r="AI142" i="13"/>
  <c r="AH142" i="13"/>
  <c r="AG142" i="13"/>
  <c r="AF142" i="13"/>
  <c r="AE142" i="13"/>
  <c r="AD142" i="13"/>
  <c r="AC142" i="13"/>
  <c r="AB142" i="13"/>
  <c r="AA142" i="13"/>
  <c r="Z142" i="13"/>
  <c r="Y142" i="13"/>
  <c r="X142" i="13"/>
  <c r="W142" i="13"/>
  <c r="V142" i="13"/>
  <c r="U142" i="13"/>
  <c r="AJ141" i="13"/>
  <c r="AI141" i="13"/>
  <c r="AH141" i="13"/>
  <c r="AG141" i="13"/>
  <c r="AF141" i="13"/>
  <c r="AE141" i="13"/>
  <c r="AD141" i="13"/>
  <c r="AC141" i="13"/>
  <c r="AB141" i="13"/>
  <c r="AA141" i="13"/>
  <c r="Z141" i="13"/>
  <c r="Y141" i="13"/>
  <c r="X141" i="13"/>
  <c r="W141" i="13"/>
  <c r="V141" i="13"/>
  <c r="U141" i="13"/>
  <c r="AJ140" i="13"/>
  <c r="AI140" i="13"/>
  <c r="AH140" i="13"/>
  <c r="AG140" i="13"/>
  <c r="AF140" i="13"/>
  <c r="AE140" i="13"/>
  <c r="AD140" i="13"/>
  <c r="AC140" i="13"/>
  <c r="AB140" i="13"/>
  <c r="AA140" i="13"/>
  <c r="Z140" i="13"/>
  <c r="Y140" i="13"/>
  <c r="X140" i="13"/>
  <c r="W140" i="13"/>
  <c r="V140" i="13"/>
  <c r="U140" i="13"/>
  <c r="AJ139" i="13"/>
  <c r="AI139" i="13"/>
  <c r="AH139" i="13"/>
  <c r="AG139" i="13"/>
  <c r="AF139" i="13"/>
  <c r="AE139" i="13"/>
  <c r="AD139" i="13"/>
  <c r="AC139" i="13"/>
  <c r="AB139" i="13"/>
  <c r="AA139" i="13"/>
  <c r="Z139" i="13"/>
  <c r="Y139" i="13"/>
  <c r="X139" i="13"/>
  <c r="W139" i="13"/>
  <c r="V139" i="13"/>
  <c r="U139" i="13"/>
  <c r="AJ138" i="13"/>
  <c r="AI138" i="13"/>
  <c r="AH138" i="13"/>
  <c r="AG138" i="13"/>
  <c r="AF138" i="13"/>
  <c r="AE138" i="13"/>
  <c r="AD138" i="13"/>
  <c r="AC138" i="13"/>
  <c r="AB138" i="13"/>
  <c r="AA138" i="13"/>
  <c r="Z138" i="13"/>
  <c r="Y138" i="13"/>
  <c r="X138" i="13"/>
  <c r="W138" i="13"/>
  <c r="V138" i="13"/>
  <c r="U138" i="13"/>
  <c r="AJ137" i="13"/>
  <c r="AI137" i="13"/>
  <c r="AH137" i="13"/>
  <c r="AG137" i="13"/>
  <c r="AF137" i="13"/>
  <c r="AE137" i="13"/>
  <c r="AD137" i="13"/>
  <c r="AC137" i="13"/>
  <c r="AB137" i="13"/>
  <c r="AA137" i="13"/>
  <c r="Z137" i="13"/>
  <c r="Y137" i="13"/>
  <c r="X137" i="13"/>
  <c r="W137" i="13"/>
  <c r="V137" i="13"/>
  <c r="U137" i="13"/>
  <c r="AJ136" i="13"/>
  <c r="AI136" i="13"/>
  <c r="AH136" i="13"/>
  <c r="AG136" i="13"/>
  <c r="AF136" i="13"/>
  <c r="AE136" i="13"/>
  <c r="AD136" i="13"/>
  <c r="AC136" i="13"/>
  <c r="AB136" i="13"/>
  <c r="AA136" i="13"/>
  <c r="Z136" i="13"/>
  <c r="Y136" i="13"/>
  <c r="X136" i="13"/>
  <c r="W136" i="13"/>
  <c r="V136" i="13"/>
  <c r="U136" i="13"/>
  <c r="AJ135" i="13"/>
  <c r="AI135" i="13"/>
  <c r="AH135" i="13"/>
  <c r="AG135" i="13"/>
  <c r="AF135" i="13"/>
  <c r="AE135" i="13"/>
  <c r="AD135" i="13"/>
  <c r="AC135" i="13"/>
  <c r="AB135" i="13"/>
  <c r="AA135" i="13"/>
  <c r="Z135" i="13"/>
  <c r="Y135" i="13"/>
  <c r="X135" i="13"/>
  <c r="W135" i="13"/>
  <c r="V135" i="13"/>
  <c r="U135" i="13"/>
  <c r="AJ134" i="13"/>
  <c r="AI134" i="13"/>
  <c r="AH134" i="13"/>
  <c r="AG134" i="13"/>
  <c r="AF134" i="13"/>
  <c r="AE134" i="13"/>
  <c r="AD134" i="13"/>
  <c r="AC134" i="13"/>
  <c r="AB134" i="13"/>
  <c r="AA134" i="13"/>
  <c r="Z134" i="13"/>
  <c r="Y134" i="13"/>
  <c r="X134" i="13"/>
  <c r="W134" i="13"/>
  <c r="V134" i="13"/>
  <c r="U134" i="13"/>
  <c r="AJ133" i="13"/>
  <c r="AI133" i="13"/>
  <c r="AH133" i="13"/>
  <c r="AG133" i="13"/>
  <c r="AF133" i="13"/>
  <c r="AE133" i="13"/>
  <c r="AD133" i="13"/>
  <c r="AC133" i="13"/>
  <c r="AB133" i="13"/>
  <c r="AA133" i="13"/>
  <c r="Z133" i="13"/>
  <c r="Y133" i="13"/>
  <c r="X133" i="13"/>
  <c r="W133" i="13"/>
  <c r="V133" i="13"/>
  <c r="U133" i="13"/>
  <c r="AJ132" i="13"/>
  <c r="AI132" i="13"/>
  <c r="AH132" i="13"/>
  <c r="AG132" i="13"/>
  <c r="AF132" i="13"/>
  <c r="AE132" i="13"/>
  <c r="AD132" i="13"/>
  <c r="AC132" i="13"/>
  <c r="AB132" i="13"/>
  <c r="AA132" i="13"/>
  <c r="Z132" i="13"/>
  <c r="Y132" i="13"/>
  <c r="X132" i="13"/>
  <c r="W132" i="13"/>
  <c r="V132" i="13"/>
  <c r="U132" i="13"/>
  <c r="AJ131" i="13"/>
  <c r="AI131" i="13"/>
  <c r="AH131" i="13"/>
  <c r="AG131" i="13"/>
  <c r="AF131" i="13"/>
  <c r="AE131" i="13"/>
  <c r="AD131" i="13"/>
  <c r="AC131" i="13"/>
  <c r="AB131" i="13"/>
  <c r="AA131" i="13"/>
  <c r="Z131" i="13"/>
  <c r="Y131" i="13"/>
  <c r="X131" i="13"/>
  <c r="W131" i="13"/>
  <c r="V131" i="13"/>
  <c r="U131" i="13"/>
  <c r="AJ130" i="13"/>
  <c r="AI130" i="13"/>
  <c r="AH130" i="13"/>
  <c r="AG130" i="13"/>
  <c r="AF130" i="13"/>
  <c r="AE130" i="13"/>
  <c r="AD130" i="13"/>
  <c r="AC130" i="13"/>
  <c r="AB130" i="13"/>
  <c r="AA130" i="13"/>
  <c r="Z130" i="13"/>
  <c r="Y130" i="13"/>
  <c r="X130" i="13"/>
  <c r="W130" i="13"/>
  <c r="V130" i="13"/>
  <c r="U130" i="13"/>
  <c r="AJ129" i="13"/>
  <c r="AI129" i="13"/>
  <c r="AH129" i="13"/>
  <c r="AG129" i="13"/>
  <c r="AF129" i="13"/>
  <c r="AE129" i="13"/>
  <c r="AD129" i="13"/>
  <c r="AC129" i="13"/>
  <c r="AB129" i="13"/>
  <c r="AA129" i="13"/>
  <c r="Z129" i="13"/>
  <c r="Y129" i="13"/>
  <c r="X129" i="13"/>
  <c r="W129" i="13"/>
  <c r="V129" i="13"/>
  <c r="U129" i="13"/>
  <c r="AJ128" i="13"/>
  <c r="AI128" i="13"/>
  <c r="AH128" i="13"/>
  <c r="AG128" i="13"/>
  <c r="AF128" i="13"/>
  <c r="AE128" i="13"/>
  <c r="AD128" i="13"/>
  <c r="AC128" i="13"/>
  <c r="AB128" i="13"/>
  <c r="AA128" i="13"/>
  <c r="Z128" i="13"/>
  <c r="Y128" i="13"/>
  <c r="X128" i="13"/>
  <c r="W128" i="13"/>
  <c r="V128" i="13"/>
  <c r="U128" i="13"/>
  <c r="AJ127" i="13"/>
  <c r="AI127" i="13"/>
  <c r="AH127" i="13"/>
  <c r="AG127" i="13"/>
  <c r="AF127" i="13"/>
  <c r="AE127" i="13"/>
  <c r="AD127" i="13"/>
  <c r="AC127" i="13"/>
  <c r="AB127" i="13"/>
  <c r="AA127" i="13"/>
  <c r="Z127" i="13"/>
  <c r="Y127" i="13"/>
  <c r="X127" i="13"/>
  <c r="W127" i="13"/>
  <c r="V127" i="13"/>
  <c r="U127" i="13"/>
  <c r="AJ126" i="13"/>
  <c r="AI126" i="13"/>
  <c r="AH126" i="13"/>
  <c r="AG126" i="13"/>
  <c r="AF126" i="13"/>
  <c r="AE126" i="13"/>
  <c r="AD126" i="13"/>
  <c r="AC126" i="13"/>
  <c r="AB126" i="13"/>
  <c r="AA126" i="13"/>
  <c r="Z126" i="13"/>
  <c r="Y126" i="13"/>
  <c r="X126" i="13"/>
  <c r="W126" i="13"/>
  <c r="V126" i="13"/>
  <c r="U126" i="13"/>
  <c r="AJ125" i="13"/>
  <c r="AI125" i="13"/>
  <c r="AH125" i="13"/>
  <c r="AG125" i="13"/>
  <c r="AF125" i="13"/>
  <c r="AE125" i="13"/>
  <c r="AD125" i="13"/>
  <c r="AC125" i="13"/>
  <c r="AB125" i="13"/>
  <c r="AA125" i="13"/>
  <c r="Z125" i="13"/>
  <c r="Y125" i="13"/>
  <c r="X125" i="13"/>
  <c r="W125" i="13"/>
  <c r="V125" i="13"/>
  <c r="U125" i="13"/>
  <c r="AJ124" i="13"/>
  <c r="AI124" i="13"/>
  <c r="AH124" i="13"/>
  <c r="AG124" i="13"/>
  <c r="AF124" i="13"/>
  <c r="AE124" i="13"/>
  <c r="AD124" i="13"/>
  <c r="AC124" i="13"/>
  <c r="AB124" i="13"/>
  <c r="AA124" i="13"/>
  <c r="Z124" i="13"/>
  <c r="Y124" i="13"/>
  <c r="X124" i="13"/>
  <c r="W124" i="13"/>
  <c r="V124" i="13"/>
  <c r="U124" i="13"/>
  <c r="AJ123" i="13"/>
  <c r="AI123" i="13"/>
  <c r="AH123" i="13"/>
  <c r="AG123" i="13"/>
  <c r="AF123" i="13"/>
  <c r="AE123" i="13"/>
  <c r="AD123" i="13"/>
  <c r="AC123" i="13"/>
  <c r="AB123" i="13"/>
  <c r="AA123" i="13"/>
  <c r="Z123" i="13"/>
  <c r="Y123" i="13"/>
  <c r="X123" i="13"/>
  <c r="W123" i="13"/>
  <c r="V123" i="13"/>
  <c r="U123" i="13"/>
  <c r="AJ122" i="13"/>
  <c r="AI122" i="13"/>
  <c r="AH122" i="13"/>
  <c r="AG122" i="13"/>
  <c r="AF122" i="13"/>
  <c r="AE122" i="13"/>
  <c r="AD122" i="13"/>
  <c r="AC122" i="13"/>
  <c r="AB122" i="13"/>
  <c r="AA122" i="13"/>
  <c r="Z122" i="13"/>
  <c r="Y122" i="13"/>
  <c r="X122" i="13"/>
  <c r="W122" i="13"/>
  <c r="V122" i="13"/>
  <c r="U122" i="13"/>
  <c r="AJ121" i="13"/>
  <c r="AI121" i="13"/>
  <c r="AH121" i="13"/>
  <c r="AG121" i="13"/>
  <c r="AF121" i="13"/>
  <c r="AE121" i="13"/>
  <c r="AD121" i="13"/>
  <c r="AC121" i="13"/>
  <c r="AB121" i="13"/>
  <c r="AA121" i="13"/>
  <c r="Z121" i="13"/>
  <c r="Y121" i="13"/>
  <c r="X121" i="13"/>
  <c r="W121" i="13"/>
  <c r="V121" i="13"/>
  <c r="U121" i="13"/>
  <c r="AJ120" i="13"/>
  <c r="AI120" i="13"/>
  <c r="AH120" i="13"/>
  <c r="AG120" i="13"/>
  <c r="AF120" i="13"/>
  <c r="AE120" i="13"/>
  <c r="AD120" i="13"/>
  <c r="AC120" i="13"/>
  <c r="AB120" i="13"/>
  <c r="AA120" i="13"/>
  <c r="Z120" i="13"/>
  <c r="Y120" i="13"/>
  <c r="X120" i="13"/>
  <c r="W120" i="13"/>
  <c r="V120" i="13"/>
  <c r="U120" i="13"/>
  <c r="AJ119" i="13"/>
  <c r="AI119" i="13"/>
  <c r="AH119" i="13"/>
  <c r="AG119" i="13"/>
  <c r="AF119" i="13"/>
  <c r="AE119" i="13"/>
  <c r="AD119" i="13"/>
  <c r="AC119" i="13"/>
  <c r="AB119" i="13"/>
  <c r="AA119" i="13"/>
  <c r="Z119" i="13"/>
  <c r="Y119" i="13"/>
  <c r="X119" i="13"/>
  <c r="W119" i="13"/>
  <c r="V119" i="13"/>
  <c r="U119" i="13"/>
  <c r="AJ118" i="13"/>
  <c r="AI118" i="13"/>
  <c r="AH118" i="13"/>
  <c r="AG118" i="13"/>
  <c r="AF118" i="13"/>
  <c r="AE118" i="13"/>
  <c r="AD118" i="13"/>
  <c r="AC118" i="13"/>
  <c r="AB118" i="13"/>
  <c r="AA118" i="13"/>
  <c r="Z118" i="13"/>
  <c r="Y118" i="13"/>
  <c r="X118" i="13"/>
  <c r="W118" i="13"/>
  <c r="V118" i="13"/>
  <c r="U118" i="13"/>
  <c r="AJ117" i="13"/>
  <c r="AI117" i="13"/>
  <c r="AH117" i="13"/>
  <c r="AG117" i="13"/>
  <c r="AF117" i="13"/>
  <c r="AE117" i="13"/>
  <c r="AD117" i="13"/>
  <c r="AC117" i="13"/>
  <c r="AB117" i="13"/>
  <c r="AA117" i="13"/>
  <c r="Z117" i="13"/>
  <c r="Y117" i="13"/>
  <c r="X117" i="13"/>
  <c r="W117" i="13"/>
  <c r="V117" i="13"/>
  <c r="U117" i="13"/>
  <c r="AJ116" i="13"/>
  <c r="AI116" i="13"/>
  <c r="AH116" i="13"/>
  <c r="AG116" i="13"/>
  <c r="AF116" i="13"/>
  <c r="AE116" i="13"/>
  <c r="AD116" i="13"/>
  <c r="AC116" i="13"/>
  <c r="AB116" i="13"/>
  <c r="AA116" i="13"/>
  <c r="Z116" i="13"/>
  <c r="Y116" i="13"/>
  <c r="X116" i="13"/>
  <c r="W116" i="13"/>
  <c r="V116" i="13"/>
  <c r="U116" i="13"/>
  <c r="AJ115" i="13"/>
  <c r="AI115" i="13"/>
  <c r="AH115" i="13"/>
  <c r="AG115" i="13"/>
  <c r="AF115" i="13"/>
  <c r="AE115" i="13"/>
  <c r="AD115" i="13"/>
  <c r="AC115" i="13"/>
  <c r="AB115" i="13"/>
  <c r="AA115" i="13"/>
  <c r="Z115" i="13"/>
  <c r="Y115" i="13"/>
  <c r="X115" i="13"/>
  <c r="W115" i="13"/>
  <c r="V115" i="13"/>
  <c r="U115" i="13"/>
  <c r="AJ114" i="13"/>
  <c r="AI114" i="13"/>
  <c r="AH114" i="13"/>
  <c r="AG114" i="13"/>
  <c r="AF114" i="13"/>
  <c r="AE114" i="13"/>
  <c r="AD114" i="13"/>
  <c r="AC114" i="13"/>
  <c r="AB114" i="13"/>
  <c r="AA114" i="13"/>
  <c r="Z114" i="13"/>
  <c r="Y114" i="13"/>
  <c r="X114" i="13"/>
  <c r="W114" i="13"/>
  <c r="V114" i="13"/>
  <c r="U114" i="13"/>
  <c r="AJ113" i="13"/>
  <c r="AI113" i="13"/>
  <c r="AH113" i="13"/>
  <c r="AG113" i="13"/>
  <c r="AF113" i="13"/>
  <c r="AE113" i="13"/>
  <c r="AD113" i="13"/>
  <c r="AC113" i="13"/>
  <c r="AB113" i="13"/>
  <c r="AA113" i="13"/>
  <c r="Z113" i="13"/>
  <c r="Y113" i="13"/>
  <c r="X113" i="13"/>
  <c r="W113" i="13"/>
  <c r="V113" i="13"/>
  <c r="U113" i="13"/>
  <c r="AJ112" i="13"/>
  <c r="AI112" i="13"/>
  <c r="AH112" i="13"/>
  <c r="AG112" i="13"/>
  <c r="AF112" i="13"/>
  <c r="AE112" i="13"/>
  <c r="AD112" i="13"/>
  <c r="AC112" i="13"/>
  <c r="AB112" i="13"/>
  <c r="AA112" i="13"/>
  <c r="Z112" i="13"/>
  <c r="Y112" i="13"/>
  <c r="X112" i="13"/>
  <c r="W112" i="13"/>
  <c r="V112" i="13"/>
  <c r="U112" i="13"/>
  <c r="AJ111" i="13"/>
  <c r="AI111" i="13"/>
  <c r="AH111" i="13"/>
  <c r="AG111" i="13"/>
  <c r="AF111" i="13"/>
  <c r="AE111" i="13"/>
  <c r="AD111" i="13"/>
  <c r="AC111" i="13"/>
  <c r="AB111" i="13"/>
  <c r="AA111" i="13"/>
  <c r="Z111" i="13"/>
  <c r="Y111" i="13"/>
  <c r="X111" i="13"/>
  <c r="W111" i="13"/>
  <c r="V111" i="13"/>
  <c r="U111" i="13"/>
  <c r="AJ110" i="13"/>
  <c r="AI110" i="13"/>
  <c r="AH110" i="13"/>
  <c r="AG110" i="13"/>
  <c r="AF110" i="13"/>
  <c r="AE110" i="13"/>
  <c r="AD110" i="13"/>
  <c r="AC110" i="13"/>
  <c r="AB110" i="13"/>
  <c r="AA110" i="13"/>
  <c r="Z110" i="13"/>
  <c r="Y110" i="13"/>
  <c r="X110" i="13"/>
  <c r="W110" i="13"/>
  <c r="V110" i="13"/>
  <c r="U110" i="13"/>
  <c r="AJ109" i="13"/>
  <c r="AI109" i="13"/>
  <c r="AH109" i="13"/>
  <c r="AG109" i="13"/>
  <c r="AF109" i="13"/>
  <c r="AE109" i="13"/>
  <c r="AD109" i="13"/>
  <c r="AC109" i="13"/>
  <c r="AB109" i="13"/>
  <c r="AA109" i="13"/>
  <c r="Z109" i="13"/>
  <c r="Y109" i="13"/>
  <c r="X109" i="13"/>
  <c r="W109" i="13"/>
  <c r="V109" i="13"/>
  <c r="U109" i="13"/>
  <c r="AJ108" i="13"/>
  <c r="AI108" i="13"/>
  <c r="AH108" i="13"/>
  <c r="AG108" i="13"/>
  <c r="AF108" i="13"/>
  <c r="AE108" i="13"/>
  <c r="AD108" i="13"/>
  <c r="AC108" i="13"/>
  <c r="AB108" i="13"/>
  <c r="AA108" i="13"/>
  <c r="Z108" i="13"/>
  <c r="Y108" i="13"/>
  <c r="X108" i="13"/>
  <c r="W108" i="13"/>
  <c r="V108" i="13"/>
  <c r="U108" i="13"/>
  <c r="AJ107" i="13"/>
  <c r="AI107" i="13"/>
  <c r="AH107" i="13"/>
  <c r="AG107" i="13"/>
  <c r="AF107" i="13"/>
  <c r="AE107" i="13"/>
  <c r="AD107" i="13"/>
  <c r="AC107" i="13"/>
  <c r="AB107" i="13"/>
  <c r="AA107" i="13"/>
  <c r="Z107" i="13"/>
  <c r="Y107" i="13"/>
  <c r="X107" i="13"/>
  <c r="W107" i="13"/>
  <c r="V107" i="13"/>
  <c r="U107" i="13"/>
  <c r="AJ106" i="13"/>
  <c r="AI106" i="13"/>
  <c r="AH106" i="13"/>
  <c r="AG106" i="13"/>
  <c r="AF106" i="13"/>
  <c r="AE106" i="13"/>
  <c r="AD106" i="13"/>
  <c r="AC106" i="13"/>
  <c r="AB106" i="13"/>
  <c r="AA106" i="13"/>
  <c r="Z106" i="13"/>
  <c r="Y106" i="13"/>
  <c r="X106" i="13"/>
  <c r="W106" i="13"/>
  <c r="V106" i="13"/>
  <c r="U106" i="13"/>
  <c r="AJ105" i="13"/>
  <c r="AI105" i="13"/>
  <c r="AH105" i="13"/>
  <c r="AG105" i="13"/>
  <c r="AF105" i="13"/>
  <c r="AE105" i="13"/>
  <c r="AD105" i="13"/>
  <c r="AC105" i="13"/>
  <c r="AB105" i="13"/>
  <c r="AA105" i="13"/>
  <c r="Z105" i="13"/>
  <c r="Y105" i="13"/>
  <c r="X105" i="13"/>
  <c r="W105" i="13"/>
  <c r="V105" i="13"/>
  <c r="U105" i="13"/>
  <c r="AJ104" i="13"/>
  <c r="AI104" i="13"/>
  <c r="AH104" i="13"/>
  <c r="AG104" i="13"/>
  <c r="AF104" i="13"/>
  <c r="AE104" i="13"/>
  <c r="AD104" i="13"/>
  <c r="AC104" i="13"/>
  <c r="AB104" i="13"/>
  <c r="AA104" i="13"/>
  <c r="Z104" i="13"/>
  <c r="Y104" i="13"/>
  <c r="X104" i="13"/>
  <c r="W104" i="13"/>
  <c r="V104" i="13"/>
  <c r="U104" i="13"/>
  <c r="AJ103" i="13"/>
  <c r="AI103" i="13"/>
  <c r="AH103" i="13"/>
  <c r="AG103" i="13"/>
  <c r="AF103" i="13"/>
  <c r="AE103" i="13"/>
  <c r="AD103" i="13"/>
  <c r="AC103" i="13"/>
  <c r="AB103" i="13"/>
  <c r="AA103" i="13"/>
  <c r="Z103" i="13"/>
  <c r="Y103" i="13"/>
  <c r="X103" i="13"/>
  <c r="W103" i="13"/>
  <c r="V103" i="13"/>
  <c r="U103" i="13"/>
  <c r="AJ102" i="13"/>
  <c r="AI102" i="13"/>
  <c r="AH102" i="13"/>
  <c r="AG102" i="13"/>
  <c r="AF102" i="13"/>
  <c r="AE102" i="13"/>
  <c r="AD102" i="13"/>
  <c r="AC102" i="13"/>
  <c r="AB102" i="13"/>
  <c r="AA102" i="13"/>
  <c r="Z102" i="13"/>
  <c r="Y102" i="13"/>
  <c r="X102" i="13"/>
  <c r="W102" i="13"/>
  <c r="V102" i="13"/>
  <c r="U102" i="13"/>
  <c r="AJ101" i="13"/>
  <c r="AI101" i="13"/>
  <c r="AH101" i="13"/>
  <c r="AG101" i="13"/>
  <c r="AF101" i="13"/>
  <c r="AE101" i="13"/>
  <c r="AD101" i="13"/>
  <c r="AC101" i="13"/>
  <c r="AB101" i="13"/>
  <c r="AA101" i="13"/>
  <c r="Z101" i="13"/>
  <c r="Y101" i="13"/>
  <c r="X101" i="13"/>
  <c r="W101" i="13"/>
  <c r="V101" i="13"/>
  <c r="U101" i="13"/>
  <c r="AJ100" i="13"/>
  <c r="AI100" i="13"/>
  <c r="AH100" i="13"/>
  <c r="AG100" i="13"/>
  <c r="AF100" i="13"/>
  <c r="AE100" i="13"/>
  <c r="AD100" i="13"/>
  <c r="AC100" i="13"/>
  <c r="AB100" i="13"/>
  <c r="AA100" i="13"/>
  <c r="Z100" i="13"/>
  <c r="Y100" i="13"/>
  <c r="X100" i="13"/>
  <c r="W100" i="13"/>
  <c r="V100" i="13"/>
  <c r="U100" i="13"/>
  <c r="AJ99" i="13"/>
  <c r="AI99" i="13"/>
  <c r="AH99" i="13"/>
  <c r="AG99" i="13"/>
  <c r="AF99" i="13"/>
  <c r="AE99" i="13"/>
  <c r="AD99" i="13"/>
  <c r="AC99" i="13"/>
  <c r="AB99" i="13"/>
  <c r="AA99" i="13"/>
  <c r="Z99" i="13"/>
  <c r="Y99" i="13"/>
  <c r="X99" i="13"/>
  <c r="W99" i="13"/>
  <c r="V99" i="13"/>
  <c r="U99" i="13"/>
  <c r="AJ98" i="13"/>
  <c r="AI98" i="13"/>
  <c r="AH98" i="13"/>
  <c r="AG98" i="13"/>
  <c r="AF98" i="13"/>
  <c r="AE98" i="13"/>
  <c r="AD98" i="13"/>
  <c r="AC98" i="13"/>
  <c r="AB98" i="13"/>
  <c r="AA98" i="13"/>
  <c r="Z98" i="13"/>
  <c r="Y98" i="13"/>
  <c r="X98" i="13"/>
  <c r="W98" i="13"/>
  <c r="V98" i="13"/>
  <c r="U98" i="13"/>
  <c r="AJ97" i="13"/>
  <c r="AI97" i="13"/>
  <c r="AH97" i="13"/>
  <c r="AG97" i="13"/>
  <c r="AF97" i="13"/>
  <c r="AE97" i="13"/>
  <c r="AD97" i="13"/>
  <c r="AC97" i="13"/>
  <c r="AB97" i="13"/>
  <c r="AA97" i="13"/>
  <c r="Z97" i="13"/>
  <c r="Y97" i="13"/>
  <c r="X97" i="13"/>
  <c r="W97" i="13"/>
  <c r="V97" i="13"/>
  <c r="U97" i="13"/>
  <c r="AJ96" i="13"/>
  <c r="AI96" i="13"/>
  <c r="AH96" i="13"/>
  <c r="AG96" i="13"/>
  <c r="AF96" i="13"/>
  <c r="AE96" i="13"/>
  <c r="AD96" i="13"/>
  <c r="AC96" i="13"/>
  <c r="AB96" i="13"/>
  <c r="AA96" i="13"/>
  <c r="Z96" i="13"/>
  <c r="Y96" i="13"/>
  <c r="X96" i="13"/>
  <c r="W96" i="13"/>
  <c r="V96" i="13"/>
  <c r="U96" i="13"/>
  <c r="AJ95" i="13"/>
  <c r="AI95" i="13"/>
  <c r="AH95" i="13"/>
  <c r="AG95" i="13"/>
  <c r="AF95" i="13"/>
  <c r="AE95" i="13"/>
  <c r="AD95" i="13"/>
  <c r="AC95" i="13"/>
  <c r="AB95" i="13"/>
  <c r="AA95" i="13"/>
  <c r="Z95" i="13"/>
  <c r="Y95" i="13"/>
  <c r="X95" i="13"/>
  <c r="W95" i="13"/>
  <c r="V95" i="13"/>
  <c r="U95" i="13"/>
  <c r="AJ94" i="13"/>
  <c r="AI94" i="13"/>
  <c r="AH94" i="13"/>
  <c r="AG94" i="13"/>
  <c r="AF94" i="13"/>
  <c r="AE94" i="13"/>
  <c r="AD94" i="13"/>
  <c r="AC94" i="13"/>
  <c r="AB94" i="13"/>
  <c r="AA94" i="13"/>
  <c r="Z94" i="13"/>
  <c r="Y94" i="13"/>
  <c r="X94" i="13"/>
  <c r="W94" i="13"/>
  <c r="V94" i="13"/>
  <c r="U94" i="13"/>
  <c r="AJ93" i="13"/>
  <c r="AI93" i="13"/>
  <c r="AH93" i="13"/>
  <c r="AG93" i="13"/>
  <c r="AF93" i="13"/>
  <c r="AE93" i="13"/>
  <c r="AD93" i="13"/>
  <c r="AC93" i="13"/>
  <c r="AB93" i="13"/>
  <c r="AA93" i="13"/>
  <c r="Z93" i="13"/>
  <c r="Y93" i="13"/>
  <c r="X93" i="13"/>
  <c r="W93" i="13"/>
  <c r="V93" i="13"/>
  <c r="U93" i="13"/>
  <c r="AJ92" i="13"/>
  <c r="AI92" i="13"/>
  <c r="AH92" i="13"/>
  <c r="AG92" i="13"/>
  <c r="AF92" i="13"/>
  <c r="AE92" i="13"/>
  <c r="AD92" i="13"/>
  <c r="AC92" i="13"/>
  <c r="AB92" i="13"/>
  <c r="AA92" i="13"/>
  <c r="Z92" i="13"/>
  <c r="Y92" i="13"/>
  <c r="X92" i="13"/>
  <c r="W92" i="13"/>
  <c r="V92" i="13"/>
  <c r="U92" i="13"/>
  <c r="AJ91" i="13"/>
  <c r="AI91" i="13"/>
  <c r="AH91" i="13"/>
  <c r="AG91" i="13"/>
  <c r="AF91" i="13"/>
  <c r="AE91" i="13"/>
  <c r="AD91" i="13"/>
  <c r="AC91" i="13"/>
  <c r="AB91" i="13"/>
  <c r="AA91" i="13"/>
  <c r="Z91" i="13"/>
  <c r="Y91" i="13"/>
  <c r="X91" i="13"/>
  <c r="W91" i="13"/>
  <c r="V91" i="13"/>
  <c r="U91" i="13"/>
  <c r="AJ90" i="13"/>
  <c r="AI90" i="13"/>
  <c r="AH90" i="13"/>
  <c r="AG90" i="13"/>
  <c r="AF90" i="13"/>
  <c r="AE90" i="13"/>
  <c r="AD90" i="13"/>
  <c r="AC90" i="13"/>
  <c r="AB90" i="13"/>
  <c r="AA90" i="13"/>
  <c r="Z90" i="13"/>
  <c r="Y90" i="13"/>
  <c r="X90" i="13"/>
  <c r="W90" i="13"/>
  <c r="V90" i="13"/>
  <c r="U90" i="13"/>
  <c r="AJ89" i="13"/>
  <c r="AI89" i="13"/>
  <c r="AH89" i="13"/>
  <c r="AG89" i="13"/>
  <c r="AF89" i="13"/>
  <c r="AE89" i="13"/>
  <c r="AD89" i="13"/>
  <c r="AC89" i="13"/>
  <c r="AB89" i="13"/>
  <c r="AA89" i="13"/>
  <c r="Z89" i="13"/>
  <c r="Y89" i="13"/>
  <c r="X89" i="13"/>
  <c r="W89" i="13"/>
  <c r="V89" i="13"/>
  <c r="U89" i="13"/>
  <c r="AJ88" i="13"/>
  <c r="AI88" i="13"/>
  <c r="AH88" i="13"/>
  <c r="AG88" i="13"/>
  <c r="AF88" i="13"/>
  <c r="AE88" i="13"/>
  <c r="AD88" i="13"/>
  <c r="AC88" i="13"/>
  <c r="AB88" i="13"/>
  <c r="AA88" i="13"/>
  <c r="Z88" i="13"/>
  <c r="Y88" i="13"/>
  <c r="X88" i="13"/>
  <c r="W88" i="13"/>
  <c r="V88" i="13"/>
  <c r="U88" i="13"/>
  <c r="AJ87" i="13"/>
  <c r="AI87" i="13"/>
  <c r="AH87" i="13"/>
  <c r="AG87" i="13"/>
  <c r="AF87" i="13"/>
  <c r="AE87" i="13"/>
  <c r="AD87" i="13"/>
  <c r="AC87" i="13"/>
  <c r="AB87" i="13"/>
  <c r="AA87" i="13"/>
  <c r="Z87" i="13"/>
  <c r="Y87" i="13"/>
  <c r="X87" i="13"/>
  <c r="W87" i="13"/>
  <c r="V87" i="13"/>
  <c r="U87" i="13"/>
  <c r="AJ86" i="13"/>
  <c r="AI86" i="13"/>
  <c r="AH86" i="13"/>
  <c r="AG86" i="13"/>
  <c r="AF86" i="13"/>
  <c r="AE86" i="13"/>
  <c r="AD86" i="13"/>
  <c r="AC86" i="13"/>
  <c r="AB86" i="13"/>
  <c r="AA86" i="13"/>
  <c r="Z86" i="13"/>
  <c r="Y86" i="13"/>
  <c r="X86" i="13"/>
  <c r="W86" i="13"/>
  <c r="V86" i="13"/>
  <c r="U86" i="13"/>
  <c r="AJ85" i="13"/>
  <c r="AI85" i="13"/>
  <c r="AH85" i="13"/>
  <c r="AG85" i="13"/>
  <c r="AF85" i="13"/>
  <c r="AE85" i="13"/>
  <c r="AD85" i="13"/>
  <c r="AC85" i="13"/>
  <c r="AB85" i="13"/>
  <c r="AA85" i="13"/>
  <c r="Z85" i="13"/>
  <c r="Y85" i="13"/>
  <c r="X85" i="13"/>
  <c r="W85" i="13"/>
  <c r="V85" i="13"/>
  <c r="U85" i="13"/>
  <c r="AJ84" i="13"/>
  <c r="AI84" i="13"/>
  <c r="AH84" i="13"/>
  <c r="AG84" i="13"/>
  <c r="AF84" i="13"/>
  <c r="AE84" i="13"/>
  <c r="AD84" i="13"/>
  <c r="AC84" i="13"/>
  <c r="AB84" i="13"/>
  <c r="AA84" i="13"/>
  <c r="Z84" i="13"/>
  <c r="Y84" i="13"/>
  <c r="X84" i="13"/>
  <c r="W84" i="13"/>
  <c r="V84" i="13"/>
  <c r="U84" i="13"/>
  <c r="AJ83" i="13"/>
  <c r="AI83" i="13"/>
  <c r="AH83" i="13"/>
  <c r="AG83" i="13"/>
  <c r="AF83" i="13"/>
  <c r="AE83" i="13"/>
  <c r="AD83" i="13"/>
  <c r="AC83" i="13"/>
  <c r="AB83" i="13"/>
  <c r="AA83" i="13"/>
  <c r="Z83" i="13"/>
  <c r="Y83" i="13"/>
  <c r="X83" i="13"/>
  <c r="W83" i="13"/>
  <c r="V83" i="13"/>
  <c r="U83" i="13"/>
  <c r="AJ82" i="13"/>
  <c r="AI82" i="13"/>
  <c r="AH82" i="13"/>
  <c r="AG82" i="13"/>
  <c r="AF82" i="13"/>
  <c r="AE82" i="13"/>
  <c r="AD82" i="13"/>
  <c r="AC82" i="13"/>
  <c r="AB82" i="13"/>
  <c r="AA82" i="13"/>
  <c r="Z82" i="13"/>
  <c r="Y82" i="13"/>
  <c r="X82" i="13"/>
  <c r="W82" i="13"/>
  <c r="V82" i="13"/>
  <c r="U82" i="13"/>
  <c r="AJ81" i="13"/>
  <c r="AI81" i="13"/>
  <c r="AH81" i="13"/>
  <c r="AG81" i="13"/>
  <c r="AF81" i="13"/>
  <c r="AE81" i="13"/>
  <c r="AD81" i="13"/>
  <c r="AC81" i="13"/>
  <c r="AB81" i="13"/>
  <c r="AA81" i="13"/>
  <c r="Z81" i="13"/>
  <c r="Y81" i="13"/>
  <c r="X81" i="13"/>
  <c r="W81" i="13"/>
  <c r="V81" i="13"/>
  <c r="U81" i="13"/>
  <c r="AJ80" i="13"/>
  <c r="AI80" i="13"/>
  <c r="AH80" i="13"/>
  <c r="AG80" i="13"/>
  <c r="AF80" i="13"/>
  <c r="AE80" i="13"/>
  <c r="AD80" i="13"/>
  <c r="AC80" i="13"/>
  <c r="AB80" i="13"/>
  <c r="AA80" i="13"/>
  <c r="Z80" i="13"/>
  <c r="Y80" i="13"/>
  <c r="X80" i="13"/>
  <c r="W80" i="13"/>
  <c r="V80" i="13"/>
  <c r="U80" i="13"/>
  <c r="AJ79" i="13"/>
  <c r="AI79" i="13"/>
  <c r="AH79" i="13"/>
  <c r="AG79" i="13"/>
  <c r="AF79" i="13"/>
  <c r="AE79" i="13"/>
  <c r="AD79" i="13"/>
  <c r="AC79" i="13"/>
  <c r="AB79" i="13"/>
  <c r="AA79" i="13"/>
  <c r="Z79" i="13"/>
  <c r="Y79" i="13"/>
  <c r="X79" i="13"/>
  <c r="W79" i="13"/>
  <c r="V79" i="13"/>
  <c r="U79" i="13"/>
  <c r="AJ78" i="13"/>
  <c r="AI78" i="13"/>
  <c r="AH78" i="13"/>
  <c r="AG78" i="13"/>
  <c r="AF78" i="13"/>
  <c r="AE78" i="13"/>
  <c r="AD78" i="13"/>
  <c r="AC78" i="13"/>
  <c r="AB78" i="13"/>
  <c r="AA78" i="13"/>
  <c r="Z78" i="13"/>
  <c r="Y78" i="13"/>
  <c r="X78" i="13"/>
  <c r="W78" i="13"/>
  <c r="V78" i="13"/>
  <c r="U78" i="13"/>
  <c r="AJ77" i="13"/>
  <c r="AI77" i="13"/>
  <c r="AH77" i="13"/>
  <c r="AG77" i="13"/>
  <c r="AF77" i="13"/>
  <c r="AE77" i="13"/>
  <c r="AD77" i="13"/>
  <c r="AC77" i="13"/>
  <c r="AB77" i="13"/>
  <c r="AA77" i="13"/>
  <c r="Z77" i="13"/>
  <c r="Y77" i="13"/>
  <c r="X77" i="13"/>
  <c r="W77" i="13"/>
  <c r="V77" i="13"/>
  <c r="U77" i="13"/>
  <c r="AJ76" i="13"/>
  <c r="AI76" i="13"/>
  <c r="AH76" i="13"/>
  <c r="AG76" i="13"/>
  <c r="AF76" i="13"/>
  <c r="AE76" i="13"/>
  <c r="AD76" i="13"/>
  <c r="AC76" i="13"/>
  <c r="AB76" i="13"/>
  <c r="AA76" i="13"/>
  <c r="Z76" i="13"/>
  <c r="Y76" i="13"/>
  <c r="X76" i="13"/>
  <c r="W76" i="13"/>
  <c r="V76" i="13"/>
  <c r="U76" i="13"/>
  <c r="AJ75" i="13"/>
  <c r="AI75" i="13"/>
  <c r="AH75" i="13"/>
  <c r="AG75" i="13"/>
  <c r="AF75" i="13"/>
  <c r="AE75" i="13"/>
  <c r="AD75" i="13"/>
  <c r="AC75" i="13"/>
  <c r="AB75" i="13"/>
  <c r="AA75" i="13"/>
  <c r="Z75" i="13"/>
  <c r="Y75" i="13"/>
  <c r="X75" i="13"/>
  <c r="W75" i="13"/>
  <c r="V75" i="13"/>
  <c r="U75" i="13"/>
  <c r="AJ74" i="13"/>
  <c r="AI74" i="13"/>
  <c r="AH74" i="13"/>
  <c r="AG74" i="13"/>
  <c r="AF74" i="13"/>
  <c r="AE74" i="13"/>
  <c r="AD74" i="13"/>
  <c r="AC74" i="13"/>
  <c r="AB74" i="13"/>
  <c r="AA74" i="13"/>
  <c r="Z74" i="13"/>
  <c r="Y74" i="13"/>
  <c r="X74" i="13"/>
  <c r="W74" i="13"/>
  <c r="V74" i="13"/>
  <c r="U74" i="13"/>
  <c r="AJ73" i="13"/>
  <c r="AI73" i="13"/>
  <c r="AH73" i="13"/>
  <c r="AG73" i="13"/>
  <c r="AF73" i="13"/>
  <c r="AE73" i="13"/>
  <c r="AD73" i="13"/>
  <c r="AC73" i="13"/>
  <c r="AB73" i="13"/>
  <c r="AA73" i="13"/>
  <c r="Z73" i="13"/>
  <c r="Y73" i="13"/>
  <c r="X73" i="13"/>
  <c r="W73" i="13"/>
  <c r="V73" i="13"/>
  <c r="U73" i="13"/>
  <c r="AJ72" i="13"/>
  <c r="AI72" i="13"/>
  <c r="AH72" i="13"/>
  <c r="AG72" i="13"/>
  <c r="AF72" i="13"/>
  <c r="AE72" i="13"/>
  <c r="AD72" i="13"/>
  <c r="AC72" i="13"/>
  <c r="AB72" i="13"/>
  <c r="AA72" i="13"/>
  <c r="Z72" i="13"/>
  <c r="Y72" i="13"/>
  <c r="X72" i="13"/>
  <c r="W72" i="13"/>
  <c r="V72" i="13"/>
  <c r="U72" i="13"/>
  <c r="AJ71" i="13"/>
  <c r="AI71" i="13"/>
  <c r="AH71" i="13"/>
  <c r="AG71" i="13"/>
  <c r="AF71" i="13"/>
  <c r="AE71" i="13"/>
  <c r="AD71" i="13"/>
  <c r="AC71" i="13"/>
  <c r="AB71" i="13"/>
  <c r="AA71" i="13"/>
  <c r="Z71" i="13"/>
  <c r="Y71" i="13"/>
  <c r="X71" i="13"/>
  <c r="W71" i="13"/>
  <c r="V71" i="13"/>
  <c r="U71" i="13"/>
  <c r="AJ70" i="13"/>
  <c r="AI70" i="13"/>
  <c r="AH70" i="13"/>
  <c r="AG70" i="13"/>
  <c r="AF70" i="13"/>
  <c r="AE70" i="13"/>
  <c r="AD70" i="13"/>
  <c r="AC70" i="13"/>
  <c r="AB70" i="13"/>
  <c r="AA70" i="13"/>
  <c r="Z70" i="13"/>
  <c r="Y70" i="13"/>
  <c r="X70" i="13"/>
  <c r="W70" i="13"/>
  <c r="V70" i="13"/>
  <c r="U70" i="13"/>
  <c r="AJ69" i="13"/>
  <c r="AI69" i="13"/>
  <c r="AH69" i="13"/>
  <c r="AG69" i="13"/>
  <c r="AF69" i="13"/>
  <c r="AE69" i="13"/>
  <c r="AD69" i="13"/>
  <c r="AC69" i="13"/>
  <c r="AB69" i="13"/>
  <c r="AA69" i="13"/>
  <c r="Z69" i="13"/>
  <c r="Y69" i="13"/>
  <c r="X69" i="13"/>
  <c r="W69" i="13"/>
  <c r="V69" i="13"/>
  <c r="U69" i="13"/>
  <c r="AJ68" i="13"/>
  <c r="AI68" i="13"/>
  <c r="AH68" i="13"/>
  <c r="AG68" i="13"/>
  <c r="AF68" i="13"/>
  <c r="AE68" i="13"/>
  <c r="AD68" i="13"/>
  <c r="AC68" i="13"/>
  <c r="AB68" i="13"/>
  <c r="AA68" i="13"/>
  <c r="Z68" i="13"/>
  <c r="Y68" i="13"/>
  <c r="X68" i="13"/>
  <c r="W68" i="13"/>
  <c r="V68" i="13"/>
  <c r="U68" i="13"/>
  <c r="AJ67" i="13"/>
  <c r="AI67" i="13"/>
  <c r="AH67" i="13"/>
  <c r="AG67" i="13"/>
  <c r="AF67" i="13"/>
  <c r="AE67" i="13"/>
  <c r="AD67" i="13"/>
  <c r="AC67" i="13"/>
  <c r="AB67" i="13"/>
  <c r="AA67" i="13"/>
  <c r="Z67" i="13"/>
  <c r="Y67" i="13"/>
  <c r="X67" i="13"/>
  <c r="W67" i="13"/>
  <c r="V67" i="13"/>
  <c r="U67" i="13"/>
  <c r="AJ66" i="13"/>
  <c r="AI66" i="13"/>
  <c r="AH66" i="13"/>
  <c r="AG66" i="13"/>
  <c r="AF66" i="13"/>
  <c r="AE66" i="13"/>
  <c r="AD66" i="13"/>
  <c r="AC66" i="13"/>
  <c r="AB66" i="13"/>
  <c r="AA66" i="13"/>
  <c r="Z66" i="13"/>
  <c r="Y66" i="13"/>
  <c r="X66" i="13"/>
  <c r="W66" i="13"/>
  <c r="V66" i="13"/>
  <c r="U66" i="13"/>
  <c r="AJ65" i="13"/>
  <c r="AI65" i="13"/>
  <c r="AH65" i="13"/>
  <c r="AG65" i="13"/>
  <c r="AF65" i="13"/>
  <c r="AE65" i="13"/>
  <c r="AD65" i="13"/>
  <c r="AC65" i="13"/>
  <c r="AB65" i="13"/>
  <c r="AA65" i="13"/>
  <c r="Z65" i="13"/>
  <c r="Y65" i="13"/>
  <c r="X65" i="13"/>
  <c r="W65" i="13"/>
  <c r="V65" i="13"/>
  <c r="U65" i="13"/>
  <c r="AJ64" i="13"/>
  <c r="AI64" i="13"/>
  <c r="AH64" i="13"/>
  <c r="AG64" i="13"/>
  <c r="AF64" i="13"/>
  <c r="AE64" i="13"/>
  <c r="AD64" i="13"/>
  <c r="AC64" i="13"/>
  <c r="AB64" i="13"/>
  <c r="AA64" i="13"/>
  <c r="Z64" i="13"/>
  <c r="Y64" i="13"/>
  <c r="X64" i="13"/>
  <c r="W64" i="13"/>
  <c r="V64" i="13"/>
  <c r="U64" i="13"/>
  <c r="AJ63" i="13"/>
  <c r="AI63" i="13"/>
  <c r="AH63" i="13"/>
  <c r="AG63" i="13"/>
  <c r="AF63" i="13"/>
  <c r="AE63" i="13"/>
  <c r="AD63" i="13"/>
  <c r="AC63" i="13"/>
  <c r="AB63" i="13"/>
  <c r="AA63" i="13"/>
  <c r="Z63" i="13"/>
  <c r="Y63" i="13"/>
  <c r="X63" i="13"/>
  <c r="W63" i="13"/>
  <c r="V63" i="13"/>
  <c r="U63" i="13"/>
  <c r="AJ62" i="13"/>
  <c r="AI62" i="13"/>
  <c r="AH62" i="13"/>
  <c r="AG62" i="13"/>
  <c r="AF62" i="13"/>
  <c r="AE62" i="13"/>
  <c r="AD62" i="13"/>
  <c r="AC62" i="13"/>
  <c r="AB62" i="13"/>
  <c r="AA62" i="13"/>
  <c r="Z62" i="13"/>
  <c r="Y62" i="13"/>
  <c r="X62" i="13"/>
  <c r="W62" i="13"/>
  <c r="V62" i="13"/>
  <c r="U62" i="13"/>
  <c r="AJ61" i="13"/>
  <c r="AI61" i="13"/>
  <c r="AH61" i="13"/>
  <c r="AG61" i="13"/>
  <c r="AF61" i="13"/>
  <c r="AE61" i="13"/>
  <c r="AD61" i="13"/>
  <c r="AC61" i="13"/>
  <c r="AB61" i="13"/>
  <c r="AA61" i="13"/>
  <c r="Z61" i="13"/>
  <c r="Y61" i="13"/>
  <c r="X61" i="13"/>
  <c r="W61" i="13"/>
  <c r="V61" i="13"/>
  <c r="U61" i="13"/>
  <c r="AJ60" i="13"/>
  <c r="AI60" i="13"/>
  <c r="AH60" i="13"/>
  <c r="AG60" i="13"/>
  <c r="AF60" i="13"/>
  <c r="AE60" i="13"/>
  <c r="AD60" i="13"/>
  <c r="AC60" i="13"/>
  <c r="AB60" i="13"/>
  <c r="AA60" i="13"/>
  <c r="Z60" i="13"/>
  <c r="Y60" i="13"/>
  <c r="X60" i="13"/>
  <c r="W60" i="13"/>
  <c r="V60" i="13"/>
  <c r="U60" i="13"/>
  <c r="AJ59" i="13"/>
  <c r="AI59" i="13"/>
  <c r="AH59" i="13"/>
  <c r="AG59" i="13"/>
  <c r="AF59" i="13"/>
  <c r="AE59" i="13"/>
  <c r="AD59" i="13"/>
  <c r="AC59" i="13"/>
  <c r="AB59" i="13"/>
  <c r="AA59" i="13"/>
  <c r="Z59" i="13"/>
  <c r="Y59" i="13"/>
  <c r="X59" i="13"/>
  <c r="W59" i="13"/>
  <c r="V59" i="13"/>
  <c r="U59" i="13"/>
  <c r="AJ58" i="13"/>
  <c r="AI58" i="13"/>
  <c r="AH58" i="13"/>
  <c r="AG58" i="13"/>
  <c r="AF58" i="13"/>
  <c r="AE58" i="13"/>
  <c r="AD58" i="13"/>
  <c r="AC58" i="13"/>
  <c r="AB58" i="13"/>
  <c r="AA58" i="13"/>
  <c r="Z58" i="13"/>
  <c r="Y58" i="13"/>
  <c r="X58" i="13"/>
  <c r="W58" i="13"/>
  <c r="V58" i="13"/>
  <c r="U58" i="13"/>
  <c r="AJ57" i="13"/>
  <c r="AI57" i="13"/>
  <c r="AH57" i="13"/>
  <c r="AG57" i="13"/>
  <c r="AF57" i="13"/>
  <c r="AE57" i="13"/>
  <c r="AD57" i="13"/>
  <c r="AC57" i="13"/>
  <c r="AB57" i="13"/>
  <c r="AA57" i="13"/>
  <c r="Z57" i="13"/>
  <c r="Y57" i="13"/>
  <c r="X57" i="13"/>
  <c r="W57" i="13"/>
  <c r="V57" i="13"/>
  <c r="U57" i="13"/>
  <c r="AJ56" i="13"/>
  <c r="AI56" i="13"/>
  <c r="AH56" i="13"/>
  <c r="AG56" i="13"/>
  <c r="AF56" i="13"/>
  <c r="AE56" i="13"/>
  <c r="AD56" i="13"/>
  <c r="AC56" i="13"/>
  <c r="AB56" i="13"/>
  <c r="AA56" i="13"/>
  <c r="Z56" i="13"/>
  <c r="Y56" i="13"/>
  <c r="X56" i="13"/>
  <c r="W56" i="13"/>
  <c r="V56" i="13"/>
  <c r="U56" i="13"/>
  <c r="AJ55" i="13"/>
  <c r="AI55" i="13"/>
  <c r="AH55" i="13"/>
  <c r="AG55" i="13"/>
  <c r="AF55" i="13"/>
  <c r="AE55" i="13"/>
  <c r="AD55" i="13"/>
  <c r="AC55" i="13"/>
  <c r="AB55" i="13"/>
  <c r="AA55" i="13"/>
  <c r="Z55" i="13"/>
  <c r="Y55" i="13"/>
  <c r="X55" i="13"/>
  <c r="W55" i="13"/>
  <c r="V55" i="13"/>
  <c r="U55" i="13"/>
  <c r="AJ54" i="13"/>
  <c r="AI54" i="13"/>
  <c r="AH54" i="13"/>
  <c r="AG54" i="13"/>
  <c r="AF54" i="13"/>
  <c r="AE54" i="13"/>
  <c r="AD54" i="13"/>
  <c r="AC54" i="13"/>
  <c r="AB54" i="13"/>
  <c r="AA54" i="13"/>
  <c r="Z54" i="13"/>
  <c r="Y54" i="13"/>
  <c r="X54" i="13"/>
  <c r="W54" i="13"/>
  <c r="V54" i="13"/>
  <c r="U54" i="13"/>
  <c r="AJ53" i="13"/>
  <c r="AI53" i="13"/>
  <c r="AH53" i="13"/>
  <c r="AG53" i="13"/>
  <c r="AF53" i="13"/>
  <c r="AE53" i="13"/>
  <c r="AD53" i="13"/>
  <c r="AC53" i="13"/>
  <c r="AB53" i="13"/>
  <c r="AA53" i="13"/>
  <c r="Z53" i="13"/>
  <c r="Y53" i="13"/>
  <c r="X53" i="13"/>
  <c r="W53" i="13"/>
  <c r="V53" i="13"/>
  <c r="U53" i="13"/>
  <c r="AJ52" i="13"/>
  <c r="AI52" i="13"/>
  <c r="AH52" i="13"/>
  <c r="AG52" i="13"/>
  <c r="AF52" i="13"/>
  <c r="AE52" i="13"/>
  <c r="AD52" i="13"/>
  <c r="AC52" i="13"/>
  <c r="AB52" i="13"/>
  <c r="AA52" i="13"/>
  <c r="Z52" i="13"/>
  <c r="Y52" i="13"/>
  <c r="X52" i="13"/>
  <c r="W52" i="13"/>
  <c r="V52" i="13"/>
  <c r="U52" i="13"/>
  <c r="AJ51" i="13"/>
  <c r="AI51" i="13"/>
  <c r="AH51" i="13"/>
  <c r="AG51" i="13"/>
  <c r="AF51" i="13"/>
  <c r="AE51" i="13"/>
  <c r="AD51" i="13"/>
  <c r="AC51" i="13"/>
  <c r="AB51" i="13"/>
  <c r="AA51" i="13"/>
  <c r="Z51" i="13"/>
  <c r="Y51" i="13"/>
  <c r="X51" i="13"/>
  <c r="W51" i="13"/>
  <c r="V51" i="13"/>
  <c r="U51" i="13"/>
  <c r="AJ50" i="13"/>
  <c r="AI50" i="13"/>
  <c r="AH50" i="13"/>
  <c r="AG50" i="13"/>
  <c r="AF50" i="13"/>
  <c r="AE50" i="13"/>
  <c r="AD50" i="13"/>
  <c r="AC50" i="13"/>
  <c r="AB50" i="13"/>
  <c r="AA50" i="13"/>
  <c r="Z50" i="13"/>
  <c r="Y50" i="13"/>
  <c r="X50" i="13"/>
  <c r="W50" i="13"/>
  <c r="V50" i="13"/>
  <c r="U50" i="13"/>
  <c r="AJ49" i="13"/>
  <c r="AI49" i="13"/>
  <c r="AH49" i="13"/>
  <c r="AG49" i="13"/>
  <c r="AF49" i="13"/>
  <c r="AE49" i="13"/>
  <c r="AD49" i="13"/>
  <c r="AC49" i="13"/>
  <c r="AB49" i="13"/>
  <c r="AA49" i="13"/>
  <c r="Z49" i="13"/>
  <c r="Y49" i="13"/>
  <c r="X49" i="13"/>
  <c r="W49" i="13"/>
  <c r="V49" i="13"/>
  <c r="U49" i="13"/>
  <c r="AJ48" i="13"/>
  <c r="AI48" i="13"/>
  <c r="AH48" i="13"/>
  <c r="AG48" i="13"/>
  <c r="AF48" i="13"/>
  <c r="AE48" i="13"/>
  <c r="AD48" i="13"/>
  <c r="AC48" i="13"/>
  <c r="AB48" i="13"/>
  <c r="AA48" i="13"/>
  <c r="Z48" i="13"/>
  <c r="Y48" i="13"/>
  <c r="X48" i="13"/>
  <c r="W48" i="13"/>
  <c r="V48" i="13"/>
  <c r="U48" i="13"/>
  <c r="AJ47" i="13"/>
  <c r="AI47" i="13"/>
  <c r="AH47" i="13"/>
  <c r="AG47" i="13"/>
  <c r="AF47" i="13"/>
  <c r="AE47" i="13"/>
  <c r="AD47" i="13"/>
  <c r="AC47" i="13"/>
  <c r="AB47" i="13"/>
  <c r="AA47" i="13"/>
  <c r="Z47" i="13"/>
  <c r="Y47" i="13"/>
  <c r="X47" i="13"/>
  <c r="W47" i="13"/>
  <c r="V47" i="13"/>
  <c r="U47" i="13"/>
  <c r="AJ46" i="13"/>
  <c r="AI46" i="13"/>
  <c r="AH46" i="13"/>
  <c r="AG46" i="13"/>
  <c r="AF46" i="13"/>
  <c r="AE46" i="13"/>
  <c r="AD46" i="13"/>
  <c r="AC46" i="13"/>
  <c r="AB46" i="13"/>
  <c r="AA46" i="13"/>
  <c r="Z46" i="13"/>
  <c r="Y46" i="13"/>
  <c r="X46" i="13"/>
  <c r="W46" i="13"/>
  <c r="V46" i="13"/>
  <c r="U46" i="13"/>
  <c r="AJ45" i="13"/>
  <c r="AI45" i="13"/>
  <c r="AH45" i="13"/>
  <c r="AG45" i="13"/>
  <c r="AF45" i="13"/>
  <c r="AE45" i="13"/>
  <c r="AD45" i="13"/>
  <c r="AC45" i="13"/>
  <c r="AB45" i="13"/>
  <c r="AA45" i="13"/>
  <c r="Z45" i="13"/>
  <c r="Y45" i="13"/>
  <c r="X45" i="13"/>
  <c r="W45" i="13"/>
  <c r="V45" i="13"/>
  <c r="U45" i="13"/>
  <c r="AJ44" i="13"/>
  <c r="AI44" i="13"/>
  <c r="AH44" i="13"/>
  <c r="AG44" i="13"/>
  <c r="AF44" i="13"/>
  <c r="AE44" i="13"/>
  <c r="AD44" i="13"/>
  <c r="AC44" i="13"/>
  <c r="AB44" i="13"/>
  <c r="AA44" i="13"/>
  <c r="Z44" i="13"/>
  <c r="Y44" i="13"/>
  <c r="X44" i="13"/>
  <c r="W44" i="13"/>
  <c r="V44" i="13"/>
  <c r="U44" i="13"/>
  <c r="AJ43" i="13"/>
  <c r="AI43" i="13"/>
  <c r="AH43" i="13"/>
  <c r="AG43" i="13"/>
  <c r="AF43" i="13"/>
  <c r="AE43" i="13"/>
  <c r="AD43" i="13"/>
  <c r="AC43" i="13"/>
  <c r="AB43" i="13"/>
  <c r="AA43" i="13"/>
  <c r="Z43" i="13"/>
  <c r="Y43" i="13"/>
  <c r="X43" i="13"/>
  <c r="W43" i="13"/>
  <c r="V43" i="13"/>
  <c r="U43" i="13"/>
  <c r="AJ42" i="13"/>
  <c r="AI42" i="13"/>
  <c r="AH42" i="13"/>
  <c r="AG42" i="13"/>
  <c r="AF42" i="13"/>
  <c r="AE42" i="13"/>
  <c r="AD42" i="13"/>
  <c r="AC42" i="13"/>
  <c r="AB42" i="13"/>
  <c r="AA42" i="13"/>
  <c r="Z42" i="13"/>
  <c r="Y42" i="13"/>
  <c r="X42" i="13"/>
  <c r="W42" i="13"/>
  <c r="V42" i="13"/>
  <c r="U42" i="13"/>
  <c r="AJ41" i="13"/>
  <c r="AI41" i="13"/>
  <c r="AH41" i="13"/>
  <c r="AG41" i="13"/>
  <c r="AF41" i="13"/>
  <c r="AE41" i="13"/>
  <c r="AD41" i="13"/>
  <c r="AC41" i="13"/>
  <c r="AB41" i="13"/>
  <c r="AA41" i="13"/>
  <c r="Z41" i="13"/>
  <c r="Y41" i="13"/>
  <c r="X41" i="13"/>
  <c r="W41" i="13"/>
  <c r="V41" i="13"/>
  <c r="U41" i="13"/>
  <c r="AJ40" i="13"/>
  <c r="AI40" i="13"/>
  <c r="AH40" i="13"/>
  <c r="AG40" i="13"/>
  <c r="AF40" i="13"/>
  <c r="AE40" i="13"/>
  <c r="AD40" i="13"/>
  <c r="AC40" i="13"/>
  <c r="AB40" i="13"/>
  <c r="AA40" i="13"/>
  <c r="Z40" i="13"/>
  <c r="Y40" i="13"/>
  <c r="X40" i="13"/>
  <c r="W40" i="13"/>
  <c r="V40" i="13"/>
  <c r="U40" i="13"/>
  <c r="AJ39" i="13"/>
  <c r="AI39" i="13"/>
  <c r="AH39" i="13"/>
  <c r="AG39" i="13"/>
  <c r="AF39" i="13"/>
  <c r="AE39" i="13"/>
  <c r="AD39" i="13"/>
  <c r="AC39" i="13"/>
  <c r="AB39" i="13"/>
  <c r="AA39" i="13"/>
  <c r="Z39" i="13"/>
  <c r="Y39" i="13"/>
  <c r="X39" i="13"/>
  <c r="W39" i="13"/>
  <c r="V39" i="13"/>
  <c r="U39" i="13"/>
  <c r="AJ38" i="13"/>
  <c r="AI38" i="13"/>
  <c r="AH38" i="13"/>
  <c r="AG38" i="13"/>
  <c r="AF38" i="13"/>
  <c r="AE38" i="13"/>
  <c r="AD38" i="13"/>
  <c r="AC38" i="13"/>
  <c r="AB38" i="13"/>
  <c r="AA38" i="13"/>
  <c r="Z38" i="13"/>
  <c r="Y38" i="13"/>
  <c r="X38" i="13"/>
  <c r="W38" i="13"/>
  <c r="V38" i="13"/>
  <c r="U38" i="13"/>
  <c r="AJ37" i="13"/>
  <c r="AI37" i="13"/>
  <c r="AH37" i="13"/>
  <c r="AG37" i="13"/>
  <c r="AF37" i="13"/>
  <c r="AE37" i="13"/>
  <c r="AD37" i="13"/>
  <c r="AC37" i="13"/>
  <c r="AB37" i="13"/>
  <c r="AA37" i="13"/>
  <c r="Z37" i="13"/>
  <c r="Y37" i="13"/>
  <c r="X37" i="13"/>
  <c r="W37" i="13"/>
  <c r="V37" i="13"/>
  <c r="U37" i="13"/>
  <c r="AJ36" i="13"/>
  <c r="AI36" i="13"/>
  <c r="AH36" i="13"/>
  <c r="AG36" i="13"/>
  <c r="AF36" i="13"/>
  <c r="AE36" i="13"/>
  <c r="AD36" i="13"/>
  <c r="AC36" i="13"/>
  <c r="AB36" i="13"/>
  <c r="AA36" i="13"/>
  <c r="Z36" i="13"/>
  <c r="Y36" i="13"/>
  <c r="X36" i="13"/>
  <c r="W36" i="13"/>
  <c r="V36" i="13"/>
  <c r="U36" i="13"/>
  <c r="AJ35" i="13"/>
  <c r="AI35" i="13"/>
  <c r="AH35" i="13"/>
  <c r="AG35" i="13"/>
  <c r="AF35" i="13"/>
  <c r="AE35" i="13"/>
  <c r="AD35" i="13"/>
  <c r="AC35" i="13"/>
  <c r="AB35" i="13"/>
  <c r="AA35" i="13"/>
  <c r="Z35" i="13"/>
  <c r="Y35" i="13"/>
  <c r="X35" i="13"/>
  <c r="W35" i="13"/>
  <c r="V35" i="13"/>
  <c r="U35" i="13"/>
  <c r="AJ34" i="13"/>
  <c r="AI34" i="13"/>
  <c r="AH34" i="13"/>
  <c r="AG34" i="13"/>
  <c r="AF34" i="13"/>
  <c r="AE34" i="13"/>
  <c r="AD34" i="13"/>
  <c r="AC34" i="13"/>
  <c r="AB34" i="13"/>
  <c r="AA34" i="13"/>
  <c r="Z34" i="13"/>
  <c r="Y34" i="13"/>
  <c r="X34" i="13"/>
  <c r="W34" i="13"/>
  <c r="V34" i="13"/>
  <c r="U34" i="13"/>
  <c r="AJ33" i="13"/>
  <c r="AI33" i="13"/>
  <c r="AH33" i="13"/>
  <c r="AG33" i="13"/>
  <c r="AF33" i="13"/>
  <c r="AE33" i="13"/>
  <c r="AD33" i="13"/>
  <c r="AC33" i="13"/>
  <c r="AB33" i="13"/>
  <c r="AA33" i="13"/>
  <c r="Z33" i="13"/>
  <c r="Y33" i="13"/>
  <c r="X33" i="13"/>
  <c r="W33" i="13"/>
  <c r="V33" i="13"/>
  <c r="U33" i="13"/>
  <c r="AJ32" i="13"/>
  <c r="AI32" i="13"/>
  <c r="AH32" i="13"/>
  <c r="AG32" i="13"/>
  <c r="AF32" i="13"/>
  <c r="AE32" i="13"/>
  <c r="AD32" i="13"/>
  <c r="AC32" i="13"/>
  <c r="AB32" i="13"/>
  <c r="AA32" i="13"/>
  <c r="Z32" i="13"/>
  <c r="Y32" i="13"/>
  <c r="X32" i="13"/>
  <c r="W32" i="13"/>
  <c r="V32" i="13"/>
  <c r="U32" i="13"/>
  <c r="AJ31" i="13"/>
  <c r="AI31" i="13"/>
  <c r="AH31" i="13"/>
  <c r="AG31" i="13"/>
  <c r="AF31" i="13"/>
  <c r="AE31" i="13"/>
  <c r="AD31" i="13"/>
  <c r="AC31" i="13"/>
  <c r="AB31" i="13"/>
  <c r="AA31" i="13"/>
  <c r="Z31" i="13"/>
  <c r="Y31" i="13"/>
  <c r="X31" i="13"/>
  <c r="W31" i="13"/>
  <c r="V31" i="13"/>
  <c r="U31" i="13"/>
  <c r="AJ30" i="13"/>
  <c r="AI30" i="13"/>
  <c r="AH30" i="13"/>
  <c r="AG30" i="13"/>
  <c r="AF30" i="13"/>
  <c r="AE30" i="13"/>
  <c r="AD30" i="13"/>
  <c r="AC30" i="13"/>
  <c r="AB30" i="13"/>
  <c r="AA30" i="13"/>
  <c r="Z30" i="13"/>
  <c r="Y30" i="13"/>
  <c r="X30" i="13"/>
  <c r="W30" i="13"/>
  <c r="V30" i="13"/>
  <c r="U30" i="13"/>
  <c r="AJ29" i="13"/>
  <c r="AI29" i="13"/>
  <c r="AH29" i="13"/>
  <c r="AG29" i="13"/>
  <c r="AF29" i="13"/>
  <c r="AE29" i="13"/>
  <c r="AD29" i="13"/>
  <c r="AC29" i="13"/>
  <c r="AB29" i="13"/>
  <c r="AA29" i="13"/>
  <c r="Z29" i="13"/>
  <c r="Y29" i="13"/>
  <c r="X29" i="13"/>
  <c r="W29" i="13"/>
  <c r="V29" i="13"/>
  <c r="U29" i="13"/>
  <c r="AJ28" i="13"/>
  <c r="AI28" i="13"/>
  <c r="AH28" i="13"/>
  <c r="AG28" i="13"/>
  <c r="AF28" i="13"/>
  <c r="AE28" i="13"/>
  <c r="AD28" i="13"/>
  <c r="AC28" i="13"/>
  <c r="AB28" i="13"/>
  <c r="AA28" i="13"/>
  <c r="Z28" i="13"/>
  <c r="Y28" i="13"/>
  <c r="X28" i="13"/>
  <c r="W28" i="13"/>
  <c r="V28" i="13"/>
  <c r="U28" i="13"/>
  <c r="AJ27" i="13"/>
  <c r="AI27" i="13"/>
  <c r="AH27" i="13"/>
  <c r="AG27" i="13"/>
  <c r="AF27" i="13"/>
  <c r="AE27" i="13"/>
  <c r="AD27" i="13"/>
  <c r="AC27" i="13"/>
  <c r="AB27" i="13"/>
  <c r="AA27" i="13"/>
  <c r="Z27" i="13"/>
  <c r="Y27" i="13"/>
  <c r="X27" i="13"/>
  <c r="W27" i="13"/>
  <c r="V27" i="13"/>
  <c r="U27" i="13"/>
  <c r="AJ26" i="13"/>
  <c r="AI26" i="13"/>
  <c r="AH26" i="13"/>
  <c r="AG26" i="13"/>
  <c r="AF26" i="13"/>
  <c r="AE26" i="13"/>
  <c r="AD26" i="13"/>
  <c r="AC26" i="13"/>
  <c r="AB26" i="13"/>
  <c r="AA26" i="13"/>
  <c r="Z26" i="13"/>
  <c r="Y26" i="13"/>
  <c r="X26" i="13"/>
  <c r="W26" i="13"/>
  <c r="V26" i="13"/>
  <c r="U26" i="13"/>
  <c r="AJ25" i="13"/>
  <c r="AI25" i="13"/>
  <c r="AH25" i="13"/>
  <c r="AG25" i="13"/>
  <c r="AF25" i="13"/>
  <c r="AE25" i="13"/>
  <c r="AD25" i="13"/>
  <c r="AC25" i="13"/>
  <c r="AB25" i="13"/>
  <c r="AA25" i="13"/>
  <c r="Z25" i="13"/>
  <c r="Y25" i="13"/>
  <c r="X25" i="13"/>
  <c r="W25" i="13"/>
  <c r="V25" i="13"/>
  <c r="U25" i="13"/>
  <c r="AJ24" i="13"/>
  <c r="AI24" i="13"/>
  <c r="AH24" i="13"/>
  <c r="AG24" i="13"/>
  <c r="AF24" i="13"/>
  <c r="AE24" i="13"/>
  <c r="AD24" i="13"/>
  <c r="AC24" i="13"/>
  <c r="AB24" i="13"/>
  <c r="AA24" i="13"/>
  <c r="Z24" i="13"/>
  <c r="Y24" i="13"/>
  <c r="X24" i="13"/>
  <c r="W24" i="13"/>
  <c r="V24" i="13"/>
  <c r="U24" i="13"/>
  <c r="AJ23" i="13"/>
  <c r="AI23" i="13"/>
  <c r="AH23" i="13"/>
  <c r="AG23" i="13"/>
  <c r="AF23" i="13"/>
  <c r="AE23" i="13"/>
  <c r="AD23" i="13"/>
  <c r="AC23" i="13"/>
  <c r="AB23" i="13"/>
  <c r="AA23" i="13"/>
  <c r="Z23" i="13"/>
  <c r="Y23" i="13"/>
  <c r="X23" i="13"/>
  <c r="W23" i="13"/>
  <c r="V23" i="13"/>
  <c r="U23" i="13"/>
  <c r="AJ22" i="13"/>
  <c r="AI22" i="13"/>
  <c r="AH22" i="13"/>
  <c r="AG22" i="13"/>
  <c r="AF22" i="13"/>
  <c r="AE22" i="13"/>
  <c r="AD22" i="13"/>
  <c r="AC22" i="13"/>
  <c r="AB22" i="13"/>
  <c r="AA22" i="13"/>
  <c r="Z22" i="13"/>
  <c r="Y22" i="13"/>
  <c r="X22" i="13"/>
  <c r="W22" i="13"/>
  <c r="V22" i="13"/>
  <c r="U22" i="13"/>
  <c r="AJ21" i="13"/>
  <c r="AI21" i="13"/>
  <c r="AH21" i="13"/>
  <c r="AG21" i="13"/>
  <c r="AF21" i="13"/>
  <c r="AE21" i="13"/>
  <c r="AD21" i="13"/>
  <c r="AC21" i="13"/>
  <c r="AB21" i="13"/>
  <c r="AA21" i="13"/>
  <c r="Z21" i="13"/>
  <c r="Y21" i="13"/>
  <c r="X21" i="13"/>
  <c r="W21" i="13"/>
  <c r="V21" i="13"/>
  <c r="U21" i="13"/>
  <c r="AJ20" i="13"/>
  <c r="AI20" i="13"/>
  <c r="AH20" i="13"/>
  <c r="AG20" i="13"/>
  <c r="AF20" i="13"/>
  <c r="AE20" i="13"/>
  <c r="AD20" i="13"/>
  <c r="AC20" i="13"/>
  <c r="AB20" i="13"/>
  <c r="AA20" i="13"/>
  <c r="Z20" i="13"/>
  <c r="Y20" i="13"/>
  <c r="X20" i="13"/>
  <c r="W20" i="13"/>
  <c r="V20" i="13"/>
  <c r="U20" i="13"/>
  <c r="AJ19" i="13"/>
  <c r="AI19" i="13"/>
  <c r="AH19" i="13"/>
  <c r="AG19" i="13"/>
  <c r="AF19" i="13"/>
  <c r="AE19" i="13"/>
  <c r="AD19" i="13"/>
  <c r="AC19" i="13"/>
  <c r="AB19" i="13"/>
  <c r="AA19" i="13"/>
  <c r="Z19" i="13"/>
  <c r="Y19" i="13"/>
  <c r="X19" i="13"/>
  <c r="W19" i="13"/>
  <c r="V19" i="13"/>
  <c r="U19" i="13"/>
  <c r="AJ18" i="13"/>
  <c r="AI18" i="13"/>
  <c r="AH18" i="13"/>
  <c r="AG18" i="13"/>
  <c r="AF18" i="13"/>
  <c r="AE18" i="13"/>
  <c r="AD18" i="13"/>
  <c r="AC18" i="13"/>
  <c r="AB18" i="13"/>
  <c r="AA18" i="13"/>
  <c r="Z18" i="13"/>
  <c r="Y18" i="13"/>
  <c r="X18" i="13"/>
  <c r="W18" i="13"/>
  <c r="V18" i="13"/>
  <c r="U18" i="13"/>
  <c r="AJ17" i="13"/>
  <c r="AI17" i="13"/>
  <c r="AH17" i="13"/>
  <c r="AG17" i="13"/>
  <c r="AF17" i="13"/>
  <c r="AE17" i="13"/>
  <c r="AD17" i="13"/>
  <c r="AC17" i="13"/>
  <c r="AB17" i="13"/>
  <c r="AA17" i="13"/>
  <c r="Z17" i="13"/>
  <c r="Y17" i="13"/>
  <c r="X17" i="13"/>
  <c r="W17" i="13"/>
  <c r="V17" i="13"/>
  <c r="U17" i="13"/>
  <c r="AJ16" i="13"/>
  <c r="AI16" i="13"/>
  <c r="AH16" i="13"/>
  <c r="AG16" i="13"/>
  <c r="AF16" i="13"/>
  <c r="AE16" i="13"/>
  <c r="AD16" i="13"/>
  <c r="AC16" i="13"/>
  <c r="AB16" i="13"/>
  <c r="AA16" i="13"/>
  <c r="Z16" i="13"/>
  <c r="Y16" i="13"/>
  <c r="X16" i="13"/>
  <c r="W16" i="13"/>
  <c r="V16" i="13"/>
  <c r="U16" i="13"/>
  <c r="AJ15" i="13"/>
  <c r="AI15" i="13"/>
  <c r="AH15" i="13"/>
  <c r="AG15" i="13"/>
  <c r="AF15" i="13"/>
  <c r="AE15" i="13"/>
  <c r="AD15" i="13"/>
  <c r="AC15" i="13"/>
  <c r="AB15" i="13"/>
  <c r="AA15" i="13"/>
  <c r="Z15" i="13"/>
  <c r="Y15" i="13"/>
  <c r="X15" i="13"/>
  <c r="W15" i="13"/>
  <c r="V15" i="13"/>
  <c r="U15" i="13"/>
  <c r="AJ14" i="13"/>
  <c r="AI14" i="13"/>
  <c r="AH14" i="13"/>
  <c r="AG14" i="13"/>
  <c r="AF14" i="13"/>
  <c r="AE14" i="13"/>
  <c r="AD14" i="13"/>
  <c r="AC14" i="13"/>
  <c r="AB14" i="13"/>
  <c r="AA14" i="13"/>
  <c r="Z14" i="13"/>
  <c r="Y14" i="13"/>
  <c r="X14" i="13"/>
  <c r="W14" i="13"/>
  <c r="V14" i="13"/>
  <c r="U14" i="13"/>
  <c r="AJ13" i="13"/>
  <c r="AI13" i="13"/>
  <c r="AH13" i="13"/>
  <c r="AG13" i="13"/>
  <c r="AF13" i="13"/>
  <c r="AE13" i="13"/>
  <c r="AD13" i="13"/>
  <c r="AC13" i="13"/>
  <c r="AB13" i="13"/>
  <c r="AA13" i="13"/>
  <c r="Z13" i="13"/>
  <c r="Y13" i="13"/>
  <c r="X13" i="13"/>
  <c r="W13" i="13"/>
  <c r="V13" i="13"/>
  <c r="U13" i="13"/>
  <c r="AJ12" i="13"/>
  <c r="AI12" i="13"/>
  <c r="AH12" i="13"/>
  <c r="AG12" i="13"/>
  <c r="AF12" i="13"/>
  <c r="AE12" i="13"/>
  <c r="AD12" i="13"/>
  <c r="AC12" i="13"/>
  <c r="AB12" i="13"/>
  <c r="AA12" i="13"/>
  <c r="Z12" i="13"/>
  <c r="Y12" i="13"/>
  <c r="X12" i="13"/>
  <c r="W12" i="13"/>
  <c r="V12" i="13"/>
  <c r="U12" i="13"/>
  <c r="AJ11" i="13"/>
  <c r="AI11" i="13"/>
  <c r="AH11" i="13"/>
  <c r="AG11" i="13"/>
  <c r="AF11" i="13"/>
  <c r="AE11" i="13"/>
  <c r="AD11" i="13"/>
  <c r="AC11" i="13"/>
  <c r="AB11" i="13"/>
  <c r="AA11" i="13"/>
  <c r="Z11" i="13"/>
  <c r="Y11" i="13"/>
  <c r="X11" i="13"/>
  <c r="W11" i="13"/>
  <c r="V11" i="13"/>
  <c r="U11" i="13"/>
  <c r="AJ10" i="13"/>
  <c r="AI10" i="13"/>
  <c r="AH10" i="13"/>
  <c r="AG10" i="13"/>
  <c r="AF10" i="13"/>
  <c r="AE10" i="13"/>
  <c r="AD10" i="13"/>
  <c r="AC10" i="13"/>
  <c r="AB10" i="13"/>
  <c r="AA10" i="13"/>
  <c r="Z10" i="13"/>
  <c r="Y10" i="13"/>
  <c r="X10" i="13"/>
  <c r="W10" i="13"/>
  <c r="V10" i="13"/>
  <c r="U10" i="13"/>
  <c r="AJ9" i="13"/>
  <c r="AI9" i="13"/>
  <c r="AH9" i="13"/>
  <c r="AG9" i="13"/>
  <c r="AF9" i="13"/>
  <c r="AE9" i="13"/>
  <c r="AD9" i="13"/>
  <c r="AC9" i="13"/>
  <c r="AB9" i="13"/>
  <c r="AA9" i="13"/>
  <c r="Z9" i="13"/>
  <c r="Y9" i="13"/>
  <c r="X9" i="13"/>
  <c r="W9" i="13"/>
  <c r="V9" i="13"/>
  <c r="U9" i="13"/>
  <c r="AJ8" i="13"/>
  <c r="AI8" i="13"/>
  <c r="AH8" i="13"/>
  <c r="AG8" i="13"/>
  <c r="AF8" i="13"/>
  <c r="AE8" i="13"/>
  <c r="AD8" i="13"/>
  <c r="AC8" i="13"/>
  <c r="AB8" i="13"/>
  <c r="AA8" i="13"/>
  <c r="Z8" i="13"/>
  <c r="Y8" i="13"/>
  <c r="X8" i="13"/>
  <c r="W8" i="13"/>
  <c r="V8" i="13"/>
  <c r="U8" i="13"/>
  <c r="AJ7" i="13"/>
  <c r="AI7" i="13"/>
  <c r="AH7" i="13"/>
  <c r="AG7" i="13"/>
  <c r="AF7" i="13"/>
  <c r="AE7" i="13"/>
  <c r="AD7" i="13"/>
  <c r="AC7" i="13"/>
  <c r="AB7" i="13"/>
  <c r="AA7" i="13"/>
  <c r="Z7" i="13"/>
  <c r="Y7" i="13"/>
  <c r="X7" i="13"/>
  <c r="W7" i="13"/>
  <c r="V7" i="13"/>
  <c r="U7" i="13"/>
  <c r="AJ6" i="13"/>
  <c r="AI6" i="13"/>
  <c r="AH6" i="13"/>
  <c r="AG6" i="13"/>
  <c r="AF6" i="13"/>
  <c r="AE6" i="13"/>
  <c r="AD6" i="13"/>
  <c r="AC6" i="13"/>
  <c r="AB6" i="13"/>
  <c r="AA6" i="13"/>
  <c r="Z6" i="13"/>
  <c r="Y6" i="13"/>
  <c r="X6" i="13"/>
  <c r="W6" i="13"/>
  <c r="V6" i="13"/>
  <c r="U6" i="13"/>
  <c r="AJ5" i="13"/>
  <c r="AI5" i="13"/>
  <c r="AH5" i="13"/>
  <c r="AG5" i="13"/>
  <c r="AF5" i="13"/>
  <c r="AE5" i="13"/>
  <c r="AD5" i="13"/>
  <c r="AC5" i="13"/>
  <c r="AB5" i="13"/>
  <c r="AA5" i="13"/>
  <c r="Z5" i="13"/>
  <c r="Y5" i="13"/>
  <c r="X5" i="13"/>
  <c r="W5" i="13"/>
  <c r="V5" i="13"/>
  <c r="U5" i="13"/>
  <c r="AJ4" i="13"/>
  <c r="AI4" i="13"/>
  <c r="AH4" i="13"/>
  <c r="AG4" i="13"/>
  <c r="AF4" i="13"/>
  <c r="AE4" i="13"/>
  <c r="AD4" i="13"/>
  <c r="AC4" i="13"/>
  <c r="AB4" i="13"/>
  <c r="AA4" i="13"/>
  <c r="Z4" i="13"/>
  <c r="Y4" i="13"/>
  <c r="X4" i="13"/>
  <c r="W4" i="13"/>
  <c r="V4" i="13"/>
  <c r="U4" i="13"/>
  <c r="AJ3" i="13"/>
  <c r="AI3" i="13"/>
  <c r="AH3" i="13"/>
  <c r="AG3" i="13"/>
  <c r="AF3" i="13"/>
  <c r="AE3" i="13"/>
  <c r="AD3" i="13"/>
  <c r="AC3" i="13"/>
  <c r="AB3" i="13"/>
  <c r="AA3" i="13"/>
  <c r="Z3" i="13"/>
  <c r="Y3" i="13"/>
  <c r="X3" i="13"/>
  <c r="W3" i="13"/>
  <c r="V3" i="13"/>
  <c r="U3" i="13"/>
  <c r="AJ2" i="13"/>
  <c r="AI2" i="13"/>
  <c r="AH2" i="13"/>
  <c r="AG2" i="13"/>
  <c r="AF2" i="13"/>
  <c r="AE2" i="13"/>
  <c r="AD2" i="13"/>
  <c r="AC2" i="13"/>
  <c r="AB2" i="13"/>
  <c r="AA2" i="13"/>
  <c r="Z2" i="13"/>
  <c r="Y2" i="13"/>
  <c r="X2" i="13"/>
  <c r="W2" i="13"/>
  <c r="V2" i="13"/>
  <c r="U2" i="13"/>
  <c r="AJ439" i="13"/>
  <c r="AI439" i="13"/>
  <c r="AH439" i="13"/>
  <c r="AG439" i="13"/>
  <c r="AF439" i="13"/>
  <c r="AE439" i="13"/>
  <c r="AD439" i="13"/>
  <c r="AC439" i="13"/>
  <c r="AB439" i="13"/>
  <c r="AA439" i="13"/>
  <c r="Z439" i="13"/>
  <c r="Y439" i="13"/>
  <c r="X439" i="13"/>
  <c r="W439" i="13"/>
  <c r="V439" i="13"/>
  <c r="U439" i="13"/>
  <c r="AJ438" i="13"/>
  <c r="AI438" i="13"/>
  <c r="AH438" i="13"/>
  <c r="AG438" i="13"/>
  <c r="AF438" i="13"/>
  <c r="AE438" i="13"/>
  <c r="AD438" i="13"/>
  <c r="AC438" i="13"/>
  <c r="AB438" i="13"/>
  <c r="AA438" i="13"/>
  <c r="Z438" i="13"/>
  <c r="Y438" i="13"/>
  <c r="X438" i="13"/>
  <c r="W438" i="13"/>
  <c r="V438" i="13"/>
  <c r="U438" i="13"/>
  <c r="AJ437" i="13"/>
  <c r="AI437" i="13"/>
  <c r="AH437" i="13"/>
  <c r="AG437" i="13"/>
  <c r="AF437" i="13"/>
  <c r="AE437" i="13"/>
  <c r="AD437" i="13"/>
  <c r="AC437" i="13"/>
  <c r="AB437" i="13"/>
  <c r="AA437" i="13"/>
  <c r="Z437" i="13"/>
  <c r="Y437" i="13"/>
  <c r="X437" i="13"/>
  <c r="W437" i="13"/>
  <c r="V437" i="13"/>
  <c r="U437" i="13"/>
  <c r="AJ436" i="13"/>
  <c r="AI436" i="13"/>
  <c r="AH436" i="13"/>
  <c r="AG436" i="13"/>
  <c r="AF436" i="13"/>
  <c r="AE436" i="13"/>
  <c r="AD436" i="13"/>
  <c r="AC436" i="13"/>
  <c r="AB436" i="13"/>
  <c r="AA436" i="13"/>
  <c r="Z436" i="13"/>
  <c r="Y436" i="13"/>
  <c r="X436" i="13"/>
  <c r="W436" i="13"/>
  <c r="V436" i="13"/>
  <c r="U436" i="13"/>
  <c r="AJ435" i="13"/>
  <c r="AI435" i="13"/>
  <c r="AH435" i="13"/>
  <c r="AG435" i="13"/>
  <c r="AF435" i="13"/>
  <c r="AE435" i="13"/>
  <c r="AD435" i="13"/>
  <c r="AC435" i="13"/>
  <c r="AB435" i="13"/>
  <c r="AA435" i="13"/>
  <c r="Z435" i="13"/>
  <c r="Y435" i="13"/>
  <c r="X435" i="13"/>
  <c r="W435" i="13"/>
  <c r="V435" i="13"/>
  <c r="U435" i="13"/>
  <c r="AJ434" i="13"/>
  <c r="AI434" i="13"/>
  <c r="AH434" i="13"/>
  <c r="AG434" i="13"/>
  <c r="AF434" i="13"/>
  <c r="AE434" i="13"/>
  <c r="AD434" i="13"/>
  <c r="AC434" i="13"/>
  <c r="AB434" i="13"/>
  <c r="AA434" i="13"/>
  <c r="Z434" i="13"/>
  <c r="Y434" i="13"/>
  <c r="X434" i="13"/>
  <c r="W434" i="13"/>
  <c r="V434" i="13"/>
  <c r="U434" i="13"/>
  <c r="AJ433" i="13"/>
  <c r="AI433" i="13"/>
  <c r="AH433" i="13"/>
  <c r="AG433" i="13"/>
  <c r="AF433" i="13"/>
  <c r="AE433" i="13"/>
  <c r="AD433" i="13"/>
  <c r="AC433" i="13"/>
  <c r="AB433" i="13"/>
  <c r="AA433" i="13"/>
  <c r="Z433" i="13"/>
  <c r="Y433" i="13"/>
  <c r="X433" i="13"/>
  <c r="W433" i="13"/>
  <c r="V433" i="13"/>
  <c r="U433" i="13"/>
  <c r="AJ432" i="13"/>
  <c r="AI432" i="13"/>
  <c r="AH432" i="13"/>
  <c r="AG432" i="13"/>
  <c r="AF432" i="13"/>
  <c r="AE432" i="13"/>
  <c r="AD432" i="13"/>
  <c r="AC432" i="13"/>
  <c r="AB432" i="13"/>
  <c r="AA432" i="13"/>
  <c r="Z432" i="13"/>
  <c r="Y432" i="13"/>
  <c r="X432" i="13"/>
  <c r="W432" i="13"/>
  <c r="V432" i="13"/>
  <c r="U432" i="13"/>
  <c r="AJ431" i="13"/>
  <c r="AI431" i="13"/>
  <c r="AH431" i="13"/>
  <c r="AG431" i="13"/>
  <c r="AF431" i="13"/>
  <c r="AE431" i="13"/>
  <c r="AD431" i="13"/>
  <c r="AC431" i="13"/>
  <c r="AB431" i="13"/>
  <c r="AA431" i="13"/>
  <c r="Z431" i="13"/>
  <c r="Y431" i="13"/>
  <c r="X431" i="13"/>
  <c r="W431" i="13"/>
  <c r="V431" i="13"/>
  <c r="U431" i="13"/>
  <c r="AJ430" i="13"/>
  <c r="AI430" i="13"/>
  <c r="AH430" i="13"/>
  <c r="AG430" i="13"/>
  <c r="AF430" i="13"/>
  <c r="AE430" i="13"/>
  <c r="AD430" i="13"/>
  <c r="AC430" i="13"/>
  <c r="AB430" i="13"/>
  <c r="AA430" i="13"/>
  <c r="Z430" i="13"/>
  <c r="Y430" i="13"/>
  <c r="X430" i="13"/>
  <c r="W430" i="13"/>
  <c r="V430" i="13"/>
  <c r="U430" i="13"/>
  <c r="AJ429" i="13"/>
  <c r="AI429" i="13"/>
  <c r="AH429" i="13"/>
  <c r="AG429" i="13"/>
  <c r="AF429" i="13"/>
  <c r="AE429" i="13"/>
  <c r="AD429" i="13"/>
  <c r="AC429" i="13"/>
  <c r="AB429" i="13"/>
  <c r="AA429" i="13"/>
  <c r="Z429" i="13"/>
  <c r="Y429" i="13"/>
  <c r="X429" i="13"/>
  <c r="W429" i="13"/>
  <c r="V429" i="13"/>
  <c r="U429" i="13"/>
  <c r="AJ428" i="13"/>
  <c r="AI428" i="13"/>
  <c r="AH428" i="13"/>
  <c r="AG428" i="13"/>
  <c r="AF428" i="13"/>
  <c r="AE428" i="13"/>
  <c r="AD428" i="13"/>
  <c r="AC428" i="13"/>
  <c r="AB428" i="13"/>
  <c r="AA428" i="13"/>
  <c r="Z428" i="13"/>
  <c r="Y428" i="13"/>
  <c r="X428" i="13"/>
  <c r="W428" i="13"/>
  <c r="V428" i="13"/>
  <c r="U428" i="13"/>
  <c r="AJ427" i="13"/>
  <c r="AI427" i="13"/>
  <c r="AH427" i="13"/>
  <c r="AG427" i="13"/>
  <c r="AF427" i="13"/>
  <c r="AE427" i="13"/>
  <c r="AD427" i="13"/>
  <c r="AC427" i="13"/>
  <c r="AB427" i="13"/>
  <c r="AA427" i="13"/>
  <c r="Z427" i="13"/>
  <c r="Y427" i="13"/>
  <c r="X427" i="13"/>
  <c r="W427" i="13"/>
  <c r="V427" i="13"/>
  <c r="U427" i="13"/>
  <c r="AJ426" i="13"/>
  <c r="AI426" i="13"/>
  <c r="AH426" i="13"/>
  <c r="AG426" i="13"/>
  <c r="AF426" i="13"/>
  <c r="AE426" i="13"/>
  <c r="AD426" i="13"/>
  <c r="AC426" i="13"/>
  <c r="AB426" i="13"/>
  <c r="AA426" i="13"/>
  <c r="Z426" i="13"/>
  <c r="Y426" i="13"/>
  <c r="X426" i="13"/>
  <c r="W426" i="13"/>
  <c r="V426" i="13"/>
  <c r="U426" i="13"/>
  <c r="AJ425" i="13"/>
  <c r="AI425" i="13"/>
  <c r="AH425" i="13"/>
  <c r="AG425" i="13"/>
  <c r="AF425" i="13"/>
  <c r="AE425" i="13"/>
  <c r="AD425" i="13"/>
  <c r="AC425" i="13"/>
  <c r="AB425" i="13"/>
  <c r="AA425" i="13"/>
  <c r="Z425" i="13"/>
  <c r="Y425" i="13"/>
  <c r="X425" i="13"/>
  <c r="W425" i="13"/>
  <c r="V425" i="13"/>
  <c r="U425" i="13"/>
  <c r="AJ424" i="13"/>
  <c r="AI424" i="13"/>
  <c r="AH424" i="13"/>
  <c r="AG424" i="13"/>
  <c r="AF424" i="13"/>
  <c r="AE424" i="13"/>
  <c r="AD424" i="13"/>
  <c r="AC424" i="13"/>
  <c r="AB424" i="13"/>
  <c r="AA424" i="13"/>
  <c r="Z424" i="13"/>
  <c r="Y424" i="13"/>
  <c r="X424" i="13"/>
  <c r="W424" i="13"/>
  <c r="V424" i="13"/>
  <c r="U424" i="13"/>
  <c r="AJ423" i="13"/>
  <c r="AI423" i="13"/>
  <c r="AH423" i="13"/>
  <c r="AG423" i="13"/>
  <c r="AF423" i="13"/>
  <c r="AE423" i="13"/>
  <c r="AD423" i="13"/>
  <c r="AC423" i="13"/>
  <c r="AB423" i="13"/>
  <c r="AA423" i="13"/>
  <c r="Z423" i="13"/>
  <c r="Y423" i="13"/>
  <c r="X423" i="13"/>
  <c r="W423" i="13"/>
  <c r="V423" i="13"/>
  <c r="U423" i="13"/>
  <c r="AJ422" i="13"/>
  <c r="AI422" i="13"/>
  <c r="AH422" i="13"/>
  <c r="AG422" i="13"/>
  <c r="AF422" i="13"/>
  <c r="AE422" i="13"/>
  <c r="AD422" i="13"/>
  <c r="AC422" i="13"/>
  <c r="AB422" i="13"/>
  <c r="AA422" i="13"/>
  <c r="Z422" i="13"/>
  <c r="Y422" i="13"/>
  <c r="X422" i="13"/>
  <c r="W422" i="13"/>
  <c r="V422" i="13"/>
  <c r="U422" i="13"/>
  <c r="AJ421" i="13"/>
  <c r="AI421" i="13"/>
  <c r="AH421" i="13"/>
  <c r="AG421" i="13"/>
  <c r="AF421" i="13"/>
  <c r="AE421" i="13"/>
  <c r="AD421" i="13"/>
  <c r="AC421" i="13"/>
  <c r="AB421" i="13"/>
  <c r="AA421" i="13"/>
  <c r="Z421" i="13"/>
  <c r="Y421" i="13"/>
  <c r="X421" i="13"/>
  <c r="W421" i="13"/>
  <c r="V421" i="13"/>
  <c r="U421" i="13"/>
  <c r="AJ420" i="13"/>
  <c r="AI420" i="13"/>
  <c r="AH420" i="13"/>
  <c r="AG420" i="13"/>
  <c r="AF420" i="13"/>
  <c r="AE420" i="13"/>
  <c r="AD420" i="13"/>
  <c r="AC420" i="13"/>
  <c r="AB420" i="13"/>
  <c r="AA420" i="13"/>
  <c r="Z420" i="13"/>
  <c r="Y420" i="13"/>
  <c r="X420" i="13"/>
  <c r="W420" i="13"/>
  <c r="V420" i="13"/>
  <c r="U420" i="13"/>
  <c r="AJ419" i="13"/>
  <c r="AI419" i="13"/>
  <c r="AH419" i="13"/>
  <c r="AG419" i="13"/>
  <c r="AF419" i="13"/>
  <c r="AE419" i="13"/>
  <c r="AD419" i="13"/>
  <c r="AC419" i="13"/>
  <c r="AB419" i="13"/>
  <c r="AA419" i="13"/>
  <c r="Z419" i="13"/>
  <c r="Y419" i="13"/>
  <c r="X419" i="13"/>
  <c r="W419" i="13"/>
  <c r="V419" i="13"/>
  <c r="U419" i="13"/>
  <c r="AJ418" i="13"/>
  <c r="AI418" i="13"/>
  <c r="AH418" i="13"/>
  <c r="AG418" i="13"/>
  <c r="AF418" i="13"/>
  <c r="AE418" i="13"/>
  <c r="AD418" i="13"/>
  <c r="AC418" i="13"/>
  <c r="AB418" i="13"/>
  <c r="AA418" i="13"/>
  <c r="Z418" i="13"/>
  <c r="Y418" i="13"/>
  <c r="X418" i="13"/>
  <c r="W418" i="13"/>
  <c r="V418" i="13"/>
  <c r="U418" i="13"/>
  <c r="AJ417" i="13"/>
  <c r="AI417" i="13"/>
  <c r="AH417" i="13"/>
  <c r="AG417" i="13"/>
  <c r="AF417" i="13"/>
  <c r="AE417" i="13"/>
  <c r="AD417" i="13"/>
  <c r="AC417" i="13"/>
  <c r="AB417" i="13"/>
  <c r="AA417" i="13"/>
  <c r="Z417" i="13"/>
  <c r="Y417" i="13"/>
  <c r="X417" i="13"/>
  <c r="W417" i="13"/>
  <c r="V417" i="13"/>
  <c r="U417" i="13"/>
  <c r="AJ416" i="13"/>
  <c r="AI416" i="13"/>
  <c r="AH416" i="13"/>
  <c r="AG416" i="13"/>
  <c r="AF416" i="13"/>
  <c r="AE416" i="13"/>
  <c r="AD416" i="13"/>
  <c r="AC416" i="13"/>
  <c r="AB416" i="13"/>
  <c r="AA416" i="13"/>
  <c r="Z416" i="13"/>
  <c r="Y416" i="13"/>
  <c r="X416" i="13"/>
  <c r="W416" i="13"/>
  <c r="V416" i="13"/>
  <c r="U416" i="13"/>
  <c r="AJ415" i="13"/>
  <c r="AI415" i="13"/>
  <c r="AH415" i="13"/>
  <c r="AG415" i="13"/>
  <c r="AF415" i="13"/>
  <c r="AE415" i="13"/>
  <c r="AD415" i="13"/>
  <c r="AC415" i="13"/>
  <c r="AB415" i="13"/>
  <c r="AA415" i="13"/>
  <c r="Z415" i="13"/>
  <c r="Y415" i="13"/>
  <c r="X415" i="13"/>
  <c r="W415" i="13"/>
  <c r="V415" i="13"/>
  <c r="U415" i="13"/>
  <c r="AJ414" i="13"/>
  <c r="AI414" i="13"/>
  <c r="AH414" i="13"/>
  <c r="AG414" i="13"/>
  <c r="AF414" i="13"/>
  <c r="AE414" i="13"/>
  <c r="AD414" i="13"/>
  <c r="AC414" i="13"/>
  <c r="AB414" i="13"/>
  <c r="AA414" i="13"/>
  <c r="Z414" i="13"/>
  <c r="Y414" i="13"/>
  <c r="X414" i="13"/>
  <c r="W414" i="13"/>
  <c r="V414" i="13"/>
  <c r="U414" i="13"/>
  <c r="AJ413" i="13"/>
  <c r="AI413" i="13"/>
  <c r="AH413" i="13"/>
  <c r="AG413" i="13"/>
  <c r="AF413" i="13"/>
  <c r="AE413" i="13"/>
  <c r="AD413" i="13"/>
  <c r="AC413" i="13"/>
  <c r="AB413" i="13"/>
  <c r="AA413" i="13"/>
  <c r="Z413" i="13"/>
  <c r="Y413" i="13"/>
  <c r="X413" i="13"/>
  <c r="W413" i="13"/>
  <c r="V413" i="13"/>
  <c r="U413" i="13"/>
  <c r="AJ412" i="13"/>
  <c r="AI412" i="13"/>
  <c r="AH412" i="13"/>
  <c r="AG412" i="13"/>
  <c r="AF412" i="13"/>
  <c r="AE412" i="13"/>
  <c r="AD412" i="13"/>
  <c r="AC412" i="13"/>
  <c r="AB412" i="13"/>
  <c r="AA412" i="13"/>
  <c r="Z412" i="13"/>
  <c r="Y412" i="13"/>
  <c r="X412" i="13"/>
  <c r="W412" i="13"/>
  <c r="V412" i="13"/>
  <c r="U412" i="13"/>
  <c r="AJ411" i="13"/>
  <c r="AI411" i="13"/>
  <c r="AH411" i="13"/>
  <c r="AG411" i="13"/>
  <c r="AF411" i="13"/>
  <c r="AE411" i="13"/>
  <c r="AD411" i="13"/>
  <c r="AC411" i="13"/>
  <c r="AB411" i="13"/>
  <c r="AA411" i="13"/>
  <c r="Z411" i="13"/>
  <c r="Y411" i="13"/>
  <c r="X411" i="13"/>
  <c r="W411" i="13"/>
  <c r="V411" i="13"/>
  <c r="U411" i="13"/>
  <c r="AJ410" i="13"/>
  <c r="AI410" i="13"/>
  <c r="AH410" i="13"/>
  <c r="AG410" i="13"/>
  <c r="AF410" i="13"/>
  <c r="AE410" i="13"/>
  <c r="AD410" i="13"/>
  <c r="AC410" i="13"/>
  <c r="AB410" i="13"/>
  <c r="AA410" i="13"/>
  <c r="Z410" i="13"/>
  <c r="Y410" i="13"/>
  <c r="X410" i="13"/>
  <c r="W410" i="13"/>
  <c r="V410" i="13"/>
  <c r="U410" i="13"/>
  <c r="AJ409" i="13"/>
  <c r="AI409" i="13"/>
  <c r="AH409" i="13"/>
  <c r="AG409" i="13"/>
  <c r="AF409" i="13"/>
  <c r="AE409" i="13"/>
  <c r="AD409" i="13"/>
  <c r="AC409" i="13"/>
  <c r="AB409" i="13"/>
  <c r="AA409" i="13"/>
  <c r="Z409" i="13"/>
  <c r="Y409" i="13"/>
  <c r="X409" i="13"/>
  <c r="W409" i="13"/>
  <c r="V409" i="13"/>
  <c r="U409" i="13"/>
  <c r="AJ408" i="13"/>
  <c r="AI408" i="13"/>
  <c r="AH408" i="13"/>
  <c r="AG408" i="13"/>
  <c r="AF408" i="13"/>
  <c r="AE408" i="13"/>
  <c r="AD408" i="13"/>
  <c r="AC408" i="13"/>
  <c r="AB408" i="13"/>
  <c r="AA408" i="13"/>
  <c r="Z408" i="13"/>
  <c r="Y408" i="13"/>
  <c r="X408" i="13"/>
  <c r="W408" i="13"/>
  <c r="V408" i="13"/>
  <c r="U408" i="13"/>
  <c r="AJ407" i="13"/>
  <c r="AI407" i="13"/>
  <c r="AH407" i="13"/>
  <c r="AG407" i="13"/>
  <c r="AF407" i="13"/>
  <c r="AE407" i="13"/>
  <c r="AD407" i="13"/>
  <c r="AC407" i="13"/>
  <c r="AB407" i="13"/>
  <c r="AA407" i="13"/>
  <c r="Z407" i="13"/>
  <c r="Y407" i="13"/>
  <c r="X407" i="13"/>
  <c r="W407" i="13"/>
  <c r="V407" i="13"/>
  <c r="U407" i="13"/>
  <c r="AJ406" i="13"/>
  <c r="AI406" i="13"/>
  <c r="AH406" i="13"/>
  <c r="AG406" i="13"/>
  <c r="AF406" i="13"/>
  <c r="AE406" i="13"/>
  <c r="AD406" i="13"/>
  <c r="AC406" i="13"/>
  <c r="AB406" i="13"/>
  <c r="AA406" i="13"/>
  <c r="Z406" i="13"/>
  <c r="Y406" i="13"/>
  <c r="X406" i="13"/>
  <c r="W406" i="13"/>
  <c r="V406" i="13"/>
  <c r="U406" i="13"/>
  <c r="AJ405" i="13"/>
  <c r="AI405" i="13"/>
  <c r="AH405" i="13"/>
  <c r="AG405" i="13"/>
  <c r="AF405" i="13"/>
  <c r="AE405" i="13"/>
  <c r="AD405" i="13"/>
  <c r="AC405" i="13"/>
  <c r="AB405" i="13"/>
  <c r="AA405" i="13"/>
  <c r="Z405" i="13"/>
  <c r="Y405" i="13"/>
  <c r="X405" i="13"/>
  <c r="W405" i="13"/>
  <c r="V405" i="13"/>
  <c r="U405" i="13"/>
  <c r="AJ404" i="13"/>
  <c r="AI404" i="13"/>
  <c r="AH404" i="13"/>
  <c r="AG404" i="13"/>
  <c r="AF404" i="13"/>
  <c r="AE404" i="13"/>
  <c r="AD404" i="13"/>
  <c r="AC404" i="13"/>
  <c r="AB404" i="13"/>
  <c r="AA404" i="13"/>
  <c r="Z404" i="13"/>
  <c r="Y404" i="13"/>
  <c r="X404" i="13"/>
  <c r="W404" i="13"/>
  <c r="V404" i="13"/>
  <c r="U404" i="13"/>
  <c r="AJ403" i="13"/>
  <c r="AI403" i="13"/>
  <c r="AH403" i="13"/>
  <c r="AG403" i="13"/>
  <c r="AF403" i="13"/>
  <c r="AE403" i="13"/>
  <c r="AD403" i="13"/>
  <c r="AC403" i="13"/>
  <c r="AB403" i="13"/>
  <c r="AA403" i="13"/>
  <c r="Z403" i="13"/>
  <c r="Y403" i="13"/>
  <c r="X403" i="13"/>
  <c r="W403" i="13"/>
  <c r="V403" i="13"/>
  <c r="U403" i="13"/>
  <c r="AJ402" i="13"/>
  <c r="AI402" i="13"/>
  <c r="AH402" i="13"/>
  <c r="AG402" i="13"/>
  <c r="AF402" i="13"/>
  <c r="AE402" i="13"/>
  <c r="AD402" i="13"/>
  <c r="AC402" i="13"/>
  <c r="AB402" i="13"/>
  <c r="AA402" i="13"/>
  <c r="Z402" i="13"/>
  <c r="Y402" i="13"/>
  <c r="X402" i="13"/>
  <c r="W402" i="13"/>
  <c r="V402" i="13"/>
  <c r="U402" i="13"/>
  <c r="AJ401" i="13"/>
  <c r="AI401" i="13"/>
  <c r="AH401" i="13"/>
  <c r="AG401" i="13"/>
  <c r="AF401" i="13"/>
  <c r="AE401" i="13"/>
  <c r="AD401" i="13"/>
  <c r="AC401" i="13"/>
  <c r="AB401" i="13"/>
  <c r="AA401" i="13"/>
  <c r="Z401" i="13"/>
  <c r="Y401" i="13"/>
  <c r="X401" i="13"/>
  <c r="W401" i="13"/>
  <c r="V401" i="13"/>
  <c r="U401" i="13"/>
  <c r="AJ400" i="13"/>
  <c r="AI400" i="13"/>
  <c r="AH400" i="13"/>
  <c r="AG400" i="13"/>
  <c r="AF400" i="13"/>
  <c r="AE400" i="13"/>
  <c r="AD400" i="13"/>
  <c r="AC400" i="13"/>
  <c r="AB400" i="13"/>
  <c r="AA400" i="13"/>
  <c r="Z400" i="13"/>
  <c r="Y400" i="13"/>
  <c r="X400" i="13"/>
  <c r="W400" i="13"/>
  <c r="V400" i="13"/>
  <c r="U400" i="13"/>
  <c r="AJ399" i="13"/>
  <c r="AI399" i="13"/>
  <c r="AH399" i="13"/>
  <c r="AG399" i="13"/>
  <c r="AF399" i="13"/>
  <c r="AE399" i="13"/>
  <c r="AD399" i="13"/>
  <c r="AC399" i="13"/>
  <c r="AB399" i="13"/>
  <c r="AA399" i="13"/>
  <c r="Z399" i="13"/>
  <c r="Y399" i="13"/>
  <c r="X399" i="13"/>
  <c r="W399" i="13"/>
  <c r="V399" i="13"/>
  <c r="U399" i="13"/>
  <c r="AJ398" i="13"/>
  <c r="AI398" i="13"/>
  <c r="AH398" i="13"/>
  <c r="AG398" i="13"/>
  <c r="AF398" i="13"/>
  <c r="AE398" i="13"/>
  <c r="AD398" i="13"/>
  <c r="AC398" i="13"/>
  <c r="AB398" i="13"/>
  <c r="AA398" i="13"/>
  <c r="Z398" i="13"/>
  <c r="Y398" i="13"/>
  <c r="X398" i="13"/>
  <c r="W398" i="13"/>
  <c r="V398" i="13"/>
  <c r="U398" i="13"/>
  <c r="AJ397" i="13"/>
  <c r="AI397" i="13"/>
  <c r="AH397" i="13"/>
  <c r="AG397" i="13"/>
  <c r="AF397" i="13"/>
  <c r="AE397" i="13"/>
  <c r="AD397" i="13"/>
  <c r="AC397" i="13"/>
  <c r="AB397" i="13"/>
  <c r="AA397" i="13"/>
  <c r="Z397" i="13"/>
  <c r="Y397" i="13"/>
  <c r="X397" i="13"/>
  <c r="W397" i="13"/>
  <c r="V397" i="13"/>
  <c r="U397" i="13"/>
  <c r="AJ396" i="13"/>
  <c r="AI396" i="13"/>
  <c r="AH396" i="13"/>
  <c r="AG396" i="13"/>
  <c r="AF396" i="13"/>
  <c r="AE396" i="13"/>
  <c r="AD396" i="13"/>
  <c r="AC396" i="13"/>
  <c r="AB396" i="13"/>
  <c r="AA396" i="13"/>
  <c r="Z396" i="13"/>
  <c r="Y396" i="13"/>
  <c r="X396" i="13"/>
  <c r="W396" i="13"/>
  <c r="V396" i="13"/>
  <c r="U396" i="13"/>
  <c r="AJ395" i="13"/>
  <c r="AI395" i="13"/>
  <c r="AH395" i="13"/>
  <c r="AG395" i="13"/>
  <c r="AF395" i="13"/>
  <c r="AE395" i="13"/>
  <c r="AD395" i="13"/>
  <c r="AC395" i="13"/>
  <c r="AB395" i="13"/>
  <c r="AA395" i="13"/>
  <c r="Z395" i="13"/>
  <c r="Y395" i="13"/>
  <c r="X395" i="13"/>
  <c r="W395" i="13"/>
  <c r="V395" i="13"/>
  <c r="U395" i="13"/>
  <c r="AJ394" i="13"/>
  <c r="AI394" i="13"/>
  <c r="AH394" i="13"/>
  <c r="AG394" i="13"/>
  <c r="AF394" i="13"/>
  <c r="AE394" i="13"/>
  <c r="AD394" i="13"/>
  <c r="AC394" i="13"/>
  <c r="AB394" i="13"/>
  <c r="AA394" i="13"/>
  <c r="Z394" i="13"/>
  <c r="Y394" i="13"/>
  <c r="X394" i="13"/>
  <c r="W394" i="13"/>
  <c r="V394" i="13"/>
  <c r="U394" i="13"/>
  <c r="AJ393" i="13"/>
  <c r="AI393" i="13"/>
  <c r="AH393" i="13"/>
  <c r="AG393" i="13"/>
  <c r="AF393" i="13"/>
  <c r="AE393" i="13"/>
  <c r="AD393" i="13"/>
  <c r="AC393" i="13"/>
  <c r="AB393" i="13"/>
  <c r="AA393" i="13"/>
  <c r="Z393" i="13"/>
  <c r="Y393" i="13"/>
  <c r="X393" i="13"/>
  <c r="W393" i="13"/>
  <c r="V393" i="13"/>
  <c r="U393" i="13"/>
  <c r="AJ392" i="13"/>
  <c r="AI392" i="13"/>
  <c r="AH392" i="13"/>
  <c r="AG392" i="13"/>
  <c r="AF392" i="13"/>
  <c r="AE392" i="13"/>
  <c r="AD392" i="13"/>
  <c r="AC392" i="13"/>
  <c r="AB392" i="13"/>
  <c r="AA392" i="13"/>
  <c r="Z392" i="13"/>
  <c r="Y392" i="13"/>
  <c r="X392" i="13"/>
  <c r="W392" i="13"/>
  <c r="V392" i="13"/>
  <c r="U392" i="13"/>
  <c r="AJ391" i="13"/>
  <c r="AI391" i="13"/>
  <c r="AH391" i="13"/>
  <c r="AG391" i="13"/>
  <c r="AF391" i="13"/>
  <c r="AE391" i="13"/>
  <c r="AD391" i="13"/>
  <c r="AC391" i="13"/>
  <c r="AB391" i="13"/>
  <c r="AA391" i="13"/>
  <c r="Z391" i="13"/>
  <c r="Y391" i="13"/>
  <c r="X391" i="13"/>
  <c r="W391" i="13"/>
  <c r="V391" i="13"/>
  <c r="U391" i="13"/>
  <c r="AJ390" i="13"/>
  <c r="AI390" i="13"/>
  <c r="AH390" i="13"/>
  <c r="AG390" i="13"/>
  <c r="AF390" i="13"/>
  <c r="AE390" i="13"/>
  <c r="AD390" i="13"/>
  <c r="AC390" i="13"/>
  <c r="AB390" i="13"/>
  <c r="AA390" i="13"/>
  <c r="Z390" i="13"/>
  <c r="Y390" i="13"/>
  <c r="X390" i="13"/>
  <c r="W390" i="13"/>
  <c r="V390" i="13"/>
  <c r="U390" i="13"/>
  <c r="AJ389" i="13"/>
  <c r="AI389" i="13"/>
  <c r="AH389" i="13"/>
  <c r="AG389" i="13"/>
  <c r="AF389" i="13"/>
  <c r="AE389" i="13"/>
  <c r="AD389" i="13"/>
  <c r="AC389" i="13"/>
  <c r="AB389" i="13"/>
  <c r="AA389" i="13"/>
  <c r="Z389" i="13"/>
  <c r="Y389" i="13"/>
  <c r="X389" i="13"/>
  <c r="W389" i="13"/>
  <c r="V389" i="13"/>
  <c r="U389" i="13"/>
  <c r="AJ388" i="13"/>
  <c r="AI388" i="13"/>
  <c r="AH388" i="13"/>
  <c r="AG388" i="13"/>
  <c r="AF388" i="13"/>
  <c r="AE388" i="13"/>
  <c r="AD388" i="13"/>
  <c r="AC388" i="13"/>
  <c r="AB388" i="13"/>
  <c r="AA388" i="13"/>
  <c r="Z388" i="13"/>
  <c r="Y388" i="13"/>
  <c r="X388" i="13"/>
  <c r="W388" i="13"/>
  <c r="V388" i="13"/>
  <c r="U388" i="13"/>
  <c r="AJ387" i="13"/>
  <c r="AI387" i="13"/>
  <c r="AH387" i="13"/>
  <c r="AG387" i="13"/>
  <c r="AF387" i="13"/>
  <c r="AE387" i="13"/>
  <c r="AD387" i="13"/>
  <c r="AC387" i="13"/>
  <c r="AB387" i="13"/>
  <c r="AA387" i="13"/>
  <c r="Z387" i="13"/>
  <c r="Y387" i="13"/>
  <c r="X387" i="13"/>
  <c r="W387" i="13"/>
  <c r="V387" i="13"/>
  <c r="U387" i="13"/>
  <c r="AJ386" i="13"/>
  <c r="AI386" i="13"/>
  <c r="AH386" i="13"/>
  <c r="AG386" i="13"/>
  <c r="AF386" i="13"/>
  <c r="AE386" i="13"/>
  <c r="AD386" i="13"/>
  <c r="AC386" i="13"/>
  <c r="AB386" i="13"/>
  <c r="AA386" i="13"/>
  <c r="Z386" i="13"/>
  <c r="Y386" i="13"/>
  <c r="X386" i="13"/>
  <c r="W386" i="13"/>
  <c r="V386" i="13"/>
  <c r="U386" i="13"/>
  <c r="AJ385" i="13"/>
  <c r="AI385" i="13"/>
  <c r="AH385" i="13"/>
  <c r="AG385" i="13"/>
  <c r="AF385" i="13"/>
  <c r="AE385" i="13"/>
  <c r="AD385" i="13"/>
  <c r="AC385" i="13"/>
  <c r="AB385" i="13"/>
  <c r="AA385" i="13"/>
  <c r="Z385" i="13"/>
  <c r="Y385" i="13"/>
  <c r="X385" i="13"/>
  <c r="W385" i="13"/>
  <c r="V385" i="13"/>
  <c r="U385" i="13"/>
  <c r="AJ384" i="13"/>
  <c r="AI384" i="13"/>
  <c r="AH384" i="13"/>
  <c r="AG384" i="13"/>
  <c r="AF384" i="13"/>
  <c r="AE384" i="13"/>
  <c r="AD384" i="13"/>
  <c r="AC384" i="13"/>
  <c r="AB384" i="13"/>
  <c r="AA384" i="13"/>
  <c r="Z384" i="13"/>
  <c r="Y384" i="13"/>
  <c r="X384" i="13"/>
  <c r="W384" i="13"/>
  <c r="V384" i="13"/>
  <c r="U384" i="13"/>
  <c r="AJ383" i="13"/>
  <c r="AI383" i="13"/>
  <c r="AH383" i="13"/>
  <c r="AG383" i="13"/>
  <c r="AF383" i="13"/>
  <c r="AE383" i="13"/>
  <c r="AD383" i="13"/>
  <c r="AC383" i="13"/>
  <c r="AB383" i="13"/>
  <c r="AA383" i="13"/>
  <c r="Z383" i="13"/>
  <c r="Y383" i="13"/>
  <c r="X383" i="13"/>
  <c r="W383" i="13"/>
  <c r="V383" i="13"/>
  <c r="U383" i="13"/>
  <c r="AJ382" i="13"/>
  <c r="AI382" i="13"/>
  <c r="AH382" i="13"/>
  <c r="AG382" i="13"/>
  <c r="AF382" i="13"/>
  <c r="AE382" i="13"/>
  <c r="AD382" i="13"/>
  <c r="AC382" i="13"/>
  <c r="AB382" i="13"/>
  <c r="AA382" i="13"/>
  <c r="Z382" i="13"/>
  <c r="Y382" i="13"/>
  <c r="X382" i="13"/>
  <c r="W382" i="13"/>
  <c r="V382" i="13"/>
  <c r="U382" i="13"/>
  <c r="AJ381" i="13"/>
  <c r="AI381" i="13"/>
  <c r="AH381" i="13"/>
  <c r="AG381" i="13"/>
  <c r="AF381" i="13"/>
  <c r="AE381" i="13"/>
  <c r="AD381" i="13"/>
  <c r="AC381" i="13"/>
  <c r="AB381" i="13"/>
  <c r="AA381" i="13"/>
  <c r="Z381" i="13"/>
  <c r="Y381" i="13"/>
  <c r="X381" i="13"/>
  <c r="W381" i="13"/>
  <c r="V381" i="13"/>
  <c r="U381" i="13"/>
  <c r="AJ380" i="13"/>
  <c r="AI380" i="13"/>
  <c r="AH380" i="13"/>
  <c r="AG380" i="13"/>
  <c r="AF380" i="13"/>
  <c r="AE380" i="13"/>
  <c r="AD380" i="13"/>
  <c r="AC380" i="13"/>
  <c r="AB380" i="13"/>
  <c r="AA380" i="13"/>
  <c r="Z380" i="13"/>
  <c r="Y380" i="13"/>
  <c r="X380" i="13"/>
  <c r="W380" i="13"/>
  <c r="V380" i="13"/>
  <c r="U380" i="13"/>
  <c r="AJ379" i="13"/>
  <c r="AI379" i="13"/>
  <c r="AH379" i="13"/>
  <c r="AG379" i="13"/>
  <c r="AF379" i="13"/>
  <c r="AE379" i="13"/>
  <c r="AD379" i="13"/>
  <c r="AC379" i="13"/>
  <c r="AB379" i="13"/>
  <c r="AA379" i="13"/>
  <c r="Z379" i="13"/>
  <c r="Y379" i="13"/>
  <c r="X379" i="13"/>
  <c r="W379" i="13"/>
  <c r="V379" i="13"/>
  <c r="U379" i="13"/>
  <c r="AJ378" i="13"/>
  <c r="AI378" i="13"/>
  <c r="AH378" i="13"/>
  <c r="AG378" i="13"/>
  <c r="AF378" i="13"/>
  <c r="AE378" i="13"/>
  <c r="AD378" i="13"/>
  <c r="AC378" i="13"/>
  <c r="AB378" i="13"/>
  <c r="AA378" i="13"/>
  <c r="Z378" i="13"/>
  <c r="Y378" i="13"/>
  <c r="X378" i="13"/>
  <c r="W378" i="13"/>
  <c r="V378" i="13"/>
  <c r="U378" i="13"/>
  <c r="AJ377" i="13"/>
  <c r="AI377" i="13"/>
  <c r="AH377" i="13"/>
  <c r="AG377" i="13"/>
  <c r="AF377" i="13"/>
  <c r="AE377" i="13"/>
  <c r="AD377" i="13"/>
  <c r="AC377" i="13"/>
  <c r="AB377" i="13"/>
  <c r="AA377" i="13"/>
  <c r="Z377" i="13"/>
  <c r="Y377" i="13"/>
  <c r="X377" i="13"/>
  <c r="W377" i="13"/>
  <c r="V377" i="13"/>
  <c r="U377" i="13"/>
  <c r="AJ376" i="13"/>
  <c r="AI376" i="13"/>
  <c r="AH376" i="13"/>
  <c r="AG376" i="13"/>
  <c r="AF376" i="13"/>
  <c r="AE376" i="13"/>
  <c r="AD376" i="13"/>
  <c r="AC376" i="13"/>
  <c r="AB376" i="13"/>
  <c r="AA376" i="13"/>
  <c r="Z376" i="13"/>
  <c r="Y376" i="13"/>
  <c r="X376" i="13"/>
  <c r="W376" i="13"/>
  <c r="V376" i="13"/>
  <c r="U376" i="13"/>
  <c r="AJ375" i="13"/>
  <c r="AI375" i="13"/>
  <c r="AH375" i="13"/>
  <c r="AG375" i="13"/>
  <c r="AF375" i="13"/>
  <c r="AE375" i="13"/>
  <c r="AD375" i="13"/>
  <c r="AC375" i="13"/>
  <c r="AB375" i="13"/>
  <c r="AA375" i="13"/>
  <c r="Z375" i="13"/>
  <c r="Y375" i="13"/>
  <c r="X375" i="13"/>
  <c r="W375" i="13"/>
  <c r="V375" i="13"/>
  <c r="U375" i="13"/>
  <c r="AJ374" i="13"/>
  <c r="AI374" i="13"/>
  <c r="AH374" i="13"/>
  <c r="AG374" i="13"/>
  <c r="AF374" i="13"/>
  <c r="AE374" i="13"/>
  <c r="AD374" i="13"/>
  <c r="AC374" i="13"/>
  <c r="AB374" i="13"/>
  <c r="AA374" i="13"/>
  <c r="Z374" i="13"/>
  <c r="Y374" i="13"/>
  <c r="X374" i="13"/>
  <c r="W374" i="13"/>
  <c r="V374" i="13"/>
  <c r="U374" i="13"/>
  <c r="AJ373" i="13"/>
  <c r="AI373" i="13"/>
  <c r="AH373" i="13"/>
  <c r="AG373" i="13"/>
  <c r="AF373" i="13"/>
  <c r="AE373" i="13"/>
  <c r="AD373" i="13"/>
  <c r="AC373" i="13"/>
  <c r="AB373" i="13"/>
  <c r="AA373" i="13"/>
  <c r="Z373" i="13"/>
  <c r="Y373" i="13"/>
  <c r="X373" i="13"/>
  <c r="W373" i="13"/>
  <c r="V373" i="13"/>
  <c r="U373" i="13"/>
  <c r="AJ372" i="13"/>
  <c r="AI372" i="13"/>
  <c r="AH372" i="13"/>
  <c r="AG372" i="13"/>
  <c r="AF372" i="13"/>
  <c r="AE372" i="13"/>
  <c r="AD372" i="13"/>
  <c r="AC372" i="13"/>
  <c r="AB372" i="13"/>
  <c r="AA372" i="13"/>
  <c r="Z372" i="13"/>
  <c r="Y372" i="13"/>
  <c r="X372" i="13"/>
  <c r="W372" i="13"/>
  <c r="V372" i="13"/>
  <c r="U372" i="13"/>
  <c r="AJ371" i="13"/>
  <c r="AI371" i="13"/>
  <c r="AH371" i="13"/>
  <c r="AG371" i="13"/>
  <c r="AF371" i="13"/>
  <c r="AE371" i="13"/>
  <c r="AD371" i="13"/>
  <c r="AC371" i="13"/>
  <c r="AB371" i="13"/>
  <c r="AA371" i="13"/>
  <c r="Z371" i="13"/>
  <c r="Y371" i="13"/>
  <c r="X371" i="13"/>
  <c r="W371" i="13"/>
  <c r="V371" i="13"/>
  <c r="U371" i="13"/>
  <c r="AJ370" i="13"/>
  <c r="AI370" i="13"/>
  <c r="AH370" i="13"/>
  <c r="AG370" i="13"/>
  <c r="AF370" i="13"/>
  <c r="AE370" i="13"/>
  <c r="AD370" i="13"/>
  <c r="AC370" i="13"/>
  <c r="AB370" i="13"/>
  <c r="AA370" i="13"/>
  <c r="Z370" i="13"/>
  <c r="Y370" i="13"/>
  <c r="X370" i="13"/>
  <c r="W370" i="13"/>
  <c r="V370" i="13"/>
  <c r="U370" i="13"/>
  <c r="AJ369" i="13"/>
  <c r="AI369" i="13"/>
  <c r="AH369" i="13"/>
  <c r="AG369" i="13"/>
  <c r="AF369" i="13"/>
  <c r="AE369" i="13"/>
  <c r="AD369" i="13"/>
  <c r="AC369" i="13"/>
  <c r="AB369" i="13"/>
  <c r="AA369" i="13"/>
  <c r="Z369" i="13"/>
  <c r="Y369" i="13"/>
  <c r="X369" i="13"/>
  <c r="W369" i="13"/>
  <c r="V369" i="13"/>
  <c r="U369" i="13"/>
  <c r="AJ368" i="13"/>
  <c r="AI368" i="13"/>
  <c r="AH368" i="13"/>
  <c r="AG368" i="13"/>
  <c r="AF368" i="13"/>
  <c r="AE368" i="13"/>
  <c r="AD368" i="13"/>
  <c r="AC368" i="13"/>
  <c r="AB368" i="13"/>
  <c r="AA368" i="13"/>
  <c r="Z368" i="13"/>
  <c r="Y368" i="13"/>
  <c r="X368" i="13"/>
  <c r="W368" i="13"/>
  <c r="V368" i="13"/>
  <c r="U368" i="13"/>
  <c r="AJ367" i="13"/>
  <c r="AI367" i="13"/>
  <c r="AH367" i="13"/>
  <c r="AG367" i="13"/>
  <c r="AF367" i="13"/>
  <c r="AE367" i="13"/>
  <c r="AD367" i="13"/>
  <c r="AC367" i="13"/>
  <c r="AB367" i="13"/>
  <c r="AA367" i="13"/>
  <c r="Z367" i="13"/>
  <c r="Y367" i="13"/>
  <c r="X367" i="13"/>
  <c r="W367" i="13"/>
  <c r="V367" i="13"/>
  <c r="U367" i="13"/>
  <c r="AJ366" i="13"/>
  <c r="AI366" i="13"/>
  <c r="AH366" i="13"/>
  <c r="AG366" i="13"/>
  <c r="AF366" i="13"/>
  <c r="AE366" i="13"/>
  <c r="AD366" i="13"/>
  <c r="AC366" i="13"/>
  <c r="AB366" i="13"/>
  <c r="AA366" i="13"/>
  <c r="Z366" i="13"/>
  <c r="Y366" i="13"/>
  <c r="X366" i="13"/>
  <c r="W366" i="13"/>
  <c r="V366" i="13"/>
  <c r="U366" i="13"/>
  <c r="AJ365" i="13"/>
  <c r="AI365" i="13"/>
  <c r="AH365" i="13"/>
  <c r="AG365" i="13"/>
  <c r="AF365" i="13"/>
  <c r="AE365" i="13"/>
  <c r="AD365" i="13"/>
  <c r="AC365" i="13"/>
  <c r="AB365" i="13"/>
  <c r="AA365" i="13"/>
  <c r="Z365" i="13"/>
  <c r="Y365" i="13"/>
  <c r="X365" i="13"/>
  <c r="W365" i="13"/>
  <c r="V365" i="13"/>
  <c r="U365" i="13"/>
  <c r="AJ364" i="13"/>
  <c r="AI364" i="13"/>
  <c r="AH364" i="13"/>
  <c r="AG364" i="13"/>
  <c r="AF364" i="13"/>
  <c r="AE364" i="13"/>
  <c r="AD364" i="13"/>
  <c r="AC364" i="13"/>
  <c r="AB364" i="13"/>
  <c r="AA364" i="13"/>
  <c r="Z364" i="13"/>
  <c r="Y364" i="13"/>
  <c r="X364" i="13"/>
  <c r="W364" i="13"/>
  <c r="V364" i="13"/>
  <c r="U364" i="13"/>
  <c r="AJ363" i="13"/>
  <c r="AI363" i="13"/>
  <c r="AH363" i="13"/>
  <c r="AG363" i="13"/>
  <c r="AF363" i="13"/>
  <c r="AE363" i="13"/>
  <c r="AD363" i="13"/>
  <c r="AC363" i="13"/>
  <c r="AB363" i="13"/>
  <c r="AA363" i="13"/>
  <c r="Z363" i="13"/>
  <c r="Y363" i="13"/>
  <c r="X363" i="13"/>
  <c r="W363" i="13"/>
  <c r="V363" i="13"/>
  <c r="U363" i="13"/>
  <c r="AJ362" i="13"/>
  <c r="AI362" i="13"/>
  <c r="AH362" i="13"/>
  <c r="AG362" i="13"/>
  <c r="AF362" i="13"/>
  <c r="AE362" i="13"/>
  <c r="AD362" i="13"/>
  <c r="AC362" i="13"/>
  <c r="AB362" i="13"/>
  <c r="AA362" i="13"/>
  <c r="Z362" i="13"/>
  <c r="Y362" i="13"/>
  <c r="X362" i="13"/>
  <c r="W362" i="13"/>
  <c r="V362" i="13"/>
  <c r="U362" i="13"/>
  <c r="AJ361" i="13"/>
  <c r="AI361" i="13"/>
  <c r="AH361" i="13"/>
  <c r="AG361" i="13"/>
  <c r="AF361" i="13"/>
  <c r="AE361" i="13"/>
  <c r="AD361" i="13"/>
  <c r="AC361" i="13"/>
  <c r="AB361" i="13"/>
  <c r="AA361" i="13"/>
  <c r="Z361" i="13"/>
  <c r="Y361" i="13"/>
  <c r="X361" i="13"/>
  <c r="W361" i="13"/>
  <c r="V361" i="13"/>
  <c r="U361" i="13"/>
  <c r="AJ360" i="13"/>
  <c r="AI360" i="13"/>
  <c r="AH360" i="13"/>
  <c r="AG360" i="13"/>
  <c r="AF360" i="13"/>
  <c r="AE360" i="13"/>
  <c r="AD360" i="13"/>
  <c r="AC360" i="13"/>
  <c r="AB360" i="13"/>
  <c r="AA360" i="13"/>
  <c r="Z360" i="13"/>
  <c r="Y360" i="13"/>
  <c r="X360" i="13"/>
  <c r="W360" i="13"/>
  <c r="V360" i="13"/>
  <c r="U360" i="13"/>
  <c r="AJ359" i="13"/>
  <c r="AI359" i="13"/>
  <c r="AH359" i="13"/>
  <c r="AG359" i="13"/>
  <c r="AF359" i="13"/>
  <c r="AE359" i="13"/>
  <c r="AD359" i="13"/>
  <c r="AC359" i="13"/>
  <c r="AB359" i="13"/>
  <c r="AA359" i="13"/>
  <c r="Z359" i="13"/>
  <c r="Y359" i="13"/>
  <c r="X359" i="13"/>
  <c r="W359" i="13"/>
  <c r="V359" i="13"/>
  <c r="U359" i="13"/>
  <c r="AJ358" i="13"/>
  <c r="AI358" i="13"/>
  <c r="AH358" i="13"/>
  <c r="AG358" i="13"/>
  <c r="AF358" i="13"/>
  <c r="AE358" i="13"/>
  <c r="AD358" i="13"/>
  <c r="AC358" i="13"/>
  <c r="AB358" i="13"/>
  <c r="AA358" i="13"/>
  <c r="Z358" i="13"/>
  <c r="Y358" i="13"/>
  <c r="X358" i="13"/>
  <c r="W358" i="13"/>
  <c r="V358" i="13"/>
  <c r="U358" i="13"/>
  <c r="AJ357" i="13"/>
  <c r="AI357" i="13"/>
  <c r="AH357" i="13"/>
  <c r="AG357" i="13"/>
  <c r="AF357" i="13"/>
  <c r="AE357" i="13"/>
  <c r="AD357" i="13"/>
  <c r="AC357" i="13"/>
  <c r="AB357" i="13"/>
  <c r="AA357" i="13"/>
  <c r="Z357" i="13"/>
  <c r="Y357" i="13"/>
  <c r="X357" i="13"/>
  <c r="W357" i="13"/>
  <c r="V357" i="13"/>
  <c r="U357" i="13"/>
  <c r="AJ356" i="13"/>
  <c r="AI356" i="13"/>
  <c r="AH356" i="13"/>
  <c r="AG356" i="13"/>
  <c r="AF356" i="13"/>
  <c r="AE356" i="13"/>
  <c r="AD356" i="13"/>
  <c r="AC356" i="13"/>
  <c r="AB356" i="13"/>
  <c r="AA356" i="13"/>
  <c r="Z356" i="13"/>
  <c r="Y356" i="13"/>
  <c r="X356" i="13"/>
  <c r="W356" i="13"/>
  <c r="V356" i="13"/>
  <c r="U356" i="13"/>
  <c r="AJ355" i="13"/>
  <c r="AI355" i="13"/>
  <c r="AH355" i="13"/>
  <c r="AG355" i="13"/>
  <c r="AF355" i="13"/>
  <c r="AE355" i="13"/>
  <c r="AD355" i="13"/>
  <c r="AC355" i="13"/>
  <c r="AB355" i="13"/>
  <c r="AA355" i="13"/>
  <c r="Z355" i="13"/>
  <c r="Y355" i="13"/>
  <c r="X355" i="13"/>
  <c r="W355" i="13"/>
  <c r="V355" i="13"/>
  <c r="U355" i="13"/>
  <c r="AJ354" i="13"/>
  <c r="AI354" i="13"/>
  <c r="AH354" i="13"/>
  <c r="AG354" i="13"/>
  <c r="AF354" i="13"/>
  <c r="AE354" i="13"/>
  <c r="AD354" i="13"/>
  <c r="AC354" i="13"/>
  <c r="AB354" i="13"/>
  <c r="AA354" i="13"/>
  <c r="Z354" i="13"/>
  <c r="Y354" i="13"/>
  <c r="X354" i="13"/>
  <c r="W354" i="13"/>
  <c r="V354" i="13"/>
  <c r="U354" i="13"/>
  <c r="AJ353" i="13"/>
  <c r="AI353" i="13"/>
  <c r="AH353" i="13"/>
  <c r="AG353" i="13"/>
  <c r="AF353" i="13"/>
  <c r="AE353" i="13"/>
  <c r="AD353" i="13"/>
  <c r="AC353" i="13"/>
  <c r="AB353" i="13"/>
  <c r="AA353" i="13"/>
  <c r="Z353" i="13"/>
  <c r="Y353" i="13"/>
  <c r="X353" i="13"/>
  <c r="W353" i="13"/>
  <c r="V353" i="13"/>
  <c r="U353" i="13"/>
  <c r="AJ352" i="13"/>
  <c r="AI352" i="13"/>
  <c r="AH352" i="13"/>
  <c r="AG352" i="13"/>
  <c r="AF352" i="13"/>
  <c r="AE352" i="13"/>
  <c r="AD352" i="13"/>
  <c r="AC352" i="13"/>
  <c r="AB352" i="13"/>
  <c r="AA352" i="13"/>
  <c r="Z352" i="13"/>
  <c r="Y352" i="13"/>
  <c r="X352" i="13"/>
  <c r="W352" i="13"/>
  <c r="V352" i="13"/>
  <c r="U352" i="13"/>
  <c r="AJ351" i="13"/>
  <c r="AI351" i="13"/>
  <c r="AH351" i="13"/>
  <c r="AG351" i="13"/>
  <c r="AF351" i="13"/>
  <c r="AE351" i="13"/>
  <c r="AD351" i="13"/>
  <c r="AC351" i="13"/>
  <c r="AB351" i="13"/>
  <c r="AA351" i="13"/>
  <c r="Z351" i="13"/>
  <c r="Y351" i="13"/>
  <c r="X351" i="13"/>
  <c r="W351" i="13"/>
  <c r="V351" i="13"/>
  <c r="U351" i="13"/>
  <c r="AJ350" i="13"/>
  <c r="AI350" i="13"/>
  <c r="AH350" i="13"/>
  <c r="AG350" i="13"/>
  <c r="AF350" i="13"/>
  <c r="AE350" i="13"/>
  <c r="AD350" i="13"/>
  <c r="AC350" i="13"/>
  <c r="AB350" i="13"/>
  <c r="AA350" i="13"/>
  <c r="Z350" i="13"/>
  <c r="Y350" i="13"/>
  <c r="X350" i="13"/>
  <c r="W350" i="13"/>
  <c r="V350" i="13"/>
  <c r="U350" i="13"/>
  <c r="AJ349" i="13"/>
  <c r="AI349" i="13"/>
  <c r="AH349" i="13"/>
  <c r="AG349" i="13"/>
  <c r="AF349" i="13"/>
  <c r="AE349" i="13"/>
  <c r="AD349" i="13"/>
  <c r="AC349" i="13"/>
  <c r="AB349" i="13"/>
  <c r="AA349" i="13"/>
  <c r="Z349" i="13"/>
  <c r="Y349" i="13"/>
  <c r="X349" i="13"/>
  <c r="W349" i="13"/>
  <c r="V349" i="13"/>
  <c r="U349" i="13"/>
  <c r="AJ348" i="13"/>
  <c r="AI348" i="13"/>
  <c r="AH348" i="13"/>
  <c r="AG348" i="13"/>
  <c r="AF348" i="13"/>
  <c r="AE348" i="13"/>
  <c r="AD348" i="13"/>
  <c r="AC348" i="13"/>
  <c r="AB348" i="13"/>
  <c r="AA348" i="13"/>
  <c r="Z348" i="13"/>
  <c r="Y348" i="13"/>
  <c r="X348" i="13"/>
  <c r="W348" i="13"/>
  <c r="V348" i="13"/>
  <c r="U348" i="13"/>
  <c r="AJ347" i="13"/>
  <c r="AI347" i="13"/>
  <c r="AH347" i="13"/>
  <c r="AG347" i="13"/>
  <c r="AF347" i="13"/>
  <c r="AE347" i="13"/>
  <c r="AD347" i="13"/>
  <c r="AC347" i="13"/>
  <c r="AB347" i="13"/>
  <c r="AA347" i="13"/>
  <c r="Z347" i="13"/>
  <c r="Y347" i="13"/>
  <c r="X347" i="13"/>
  <c r="W347" i="13"/>
  <c r="V347" i="13"/>
  <c r="U347" i="13"/>
  <c r="AJ346" i="13"/>
  <c r="AI346" i="13"/>
  <c r="AH346" i="13"/>
  <c r="AG346" i="13"/>
  <c r="AF346" i="13"/>
  <c r="AE346" i="13"/>
  <c r="AD346" i="13"/>
  <c r="AC346" i="13"/>
  <c r="AB346" i="13"/>
  <c r="AA346" i="13"/>
  <c r="Z346" i="13"/>
  <c r="Y346" i="13"/>
  <c r="X346" i="13"/>
  <c r="W346" i="13"/>
  <c r="V346" i="13"/>
  <c r="U346" i="13"/>
  <c r="AJ345" i="13"/>
  <c r="AI345" i="13"/>
  <c r="AH345" i="13"/>
  <c r="AG345" i="13"/>
  <c r="AF345" i="13"/>
  <c r="AE345" i="13"/>
  <c r="AD345" i="13"/>
  <c r="AC345" i="13"/>
  <c r="AB345" i="13"/>
  <c r="AA345" i="13"/>
  <c r="Z345" i="13"/>
  <c r="Y345" i="13"/>
  <c r="X345" i="13"/>
  <c r="W345" i="13"/>
  <c r="V345" i="13"/>
  <c r="U345" i="13"/>
  <c r="AJ344" i="13"/>
  <c r="AI344" i="13"/>
  <c r="AH344" i="13"/>
  <c r="AG344" i="13"/>
  <c r="AF344" i="13"/>
  <c r="AE344" i="13"/>
  <c r="AD344" i="13"/>
  <c r="AC344" i="13"/>
  <c r="AB344" i="13"/>
  <c r="AA344" i="13"/>
  <c r="Z344" i="13"/>
  <c r="Y344" i="13"/>
  <c r="X344" i="13"/>
  <c r="W344" i="13"/>
  <c r="V344" i="13"/>
  <c r="U344" i="13"/>
  <c r="AJ343" i="13"/>
  <c r="AI343" i="13"/>
  <c r="AH343" i="13"/>
  <c r="AG343" i="13"/>
  <c r="AF343" i="13"/>
  <c r="AE343" i="13"/>
  <c r="AD343" i="13"/>
  <c r="AC343" i="13"/>
  <c r="AB343" i="13"/>
  <c r="AA343" i="13"/>
  <c r="Z343" i="13"/>
  <c r="Y343" i="13"/>
  <c r="X343" i="13"/>
  <c r="W343" i="13"/>
  <c r="V343" i="13"/>
  <c r="U343" i="13"/>
  <c r="AJ342" i="13"/>
  <c r="AI342" i="13"/>
  <c r="AH342" i="13"/>
  <c r="AG342" i="13"/>
  <c r="AF342" i="13"/>
  <c r="AE342" i="13"/>
  <c r="AD342" i="13"/>
  <c r="AC342" i="13"/>
  <c r="AB342" i="13"/>
  <c r="AA342" i="13"/>
  <c r="Z342" i="13"/>
  <c r="Y342" i="13"/>
  <c r="X342" i="13"/>
  <c r="W342" i="13"/>
  <c r="V342" i="13"/>
  <c r="U342" i="13"/>
  <c r="AJ341" i="13"/>
  <c r="AI341" i="13"/>
  <c r="AH341" i="13"/>
  <c r="AG341" i="13"/>
  <c r="AF341" i="13"/>
  <c r="AE341" i="13"/>
  <c r="AD341" i="13"/>
  <c r="AC341" i="13"/>
  <c r="AB341" i="13"/>
  <c r="AA341" i="13"/>
  <c r="Z341" i="13"/>
  <c r="Y341" i="13"/>
  <c r="X341" i="13"/>
  <c r="W341" i="13"/>
  <c r="V341" i="13"/>
  <c r="U341" i="13"/>
  <c r="AJ340" i="13"/>
  <c r="AI340" i="13"/>
  <c r="AH340" i="13"/>
  <c r="AG340" i="13"/>
  <c r="AF340" i="13"/>
  <c r="AE340" i="13"/>
  <c r="AD340" i="13"/>
  <c r="AC340" i="13"/>
  <c r="AB340" i="13"/>
  <c r="AA340" i="13"/>
  <c r="Z340" i="13"/>
  <c r="Y340" i="13"/>
  <c r="X340" i="13"/>
  <c r="W340" i="13"/>
  <c r="V340" i="13"/>
  <c r="U340" i="13"/>
  <c r="AJ339" i="13"/>
  <c r="AI339" i="13"/>
  <c r="AH339" i="13"/>
  <c r="AG339" i="13"/>
  <c r="AF339" i="13"/>
  <c r="AE339" i="13"/>
  <c r="AD339" i="13"/>
  <c r="AC339" i="13"/>
  <c r="AB339" i="13"/>
  <c r="AA339" i="13"/>
  <c r="Z339" i="13"/>
  <c r="Y339" i="13"/>
  <c r="X339" i="13"/>
  <c r="W339" i="13"/>
  <c r="V339" i="13"/>
  <c r="U339" i="13"/>
  <c r="AJ338" i="13"/>
  <c r="AI338" i="13"/>
  <c r="AH338" i="13"/>
  <c r="AG338" i="13"/>
  <c r="AF338" i="13"/>
  <c r="AE338" i="13"/>
  <c r="AD338" i="13"/>
  <c r="AC338" i="13"/>
  <c r="AB338" i="13"/>
  <c r="AA338" i="13"/>
  <c r="Z338" i="13"/>
  <c r="Y338" i="13"/>
  <c r="X338" i="13"/>
  <c r="W338" i="13"/>
  <c r="V338" i="13"/>
  <c r="U338" i="13"/>
  <c r="AJ337" i="13"/>
  <c r="AI337" i="13"/>
  <c r="AH337" i="13"/>
  <c r="AG337" i="13"/>
  <c r="AF337" i="13"/>
  <c r="AE337" i="13"/>
  <c r="AD337" i="13"/>
  <c r="AC337" i="13"/>
  <c r="AB337" i="13"/>
  <c r="AA337" i="13"/>
  <c r="Z337" i="13"/>
  <c r="Y337" i="13"/>
  <c r="X337" i="13"/>
  <c r="W337" i="13"/>
  <c r="V337" i="13"/>
  <c r="U337" i="13"/>
  <c r="AJ336" i="13"/>
  <c r="AI336" i="13"/>
  <c r="AH336" i="13"/>
  <c r="AG336" i="13"/>
  <c r="AF336" i="13"/>
  <c r="AE336" i="13"/>
  <c r="AD336" i="13"/>
  <c r="AC336" i="13"/>
  <c r="AB336" i="13"/>
  <c r="AA336" i="13"/>
  <c r="Z336" i="13"/>
  <c r="Y336" i="13"/>
  <c r="X336" i="13"/>
  <c r="W336" i="13"/>
  <c r="V336" i="13"/>
  <c r="U336" i="13"/>
  <c r="AJ335" i="13"/>
  <c r="AI335" i="13"/>
  <c r="AH335" i="13"/>
  <c r="AG335" i="13"/>
  <c r="AF335" i="13"/>
  <c r="AE335" i="13"/>
  <c r="AD335" i="13"/>
  <c r="AC335" i="13"/>
  <c r="AB335" i="13"/>
  <c r="AA335" i="13"/>
  <c r="Z335" i="13"/>
  <c r="Y335" i="13"/>
  <c r="X335" i="13"/>
  <c r="W335" i="13"/>
  <c r="V335" i="13"/>
  <c r="U335" i="13"/>
  <c r="AJ334" i="13"/>
  <c r="AI334" i="13"/>
  <c r="AH334" i="13"/>
  <c r="AG334" i="13"/>
  <c r="AF334" i="13"/>
  <c r="AE334" i="13"/>
  <c r="AD334" i="13"/>
  <c r="AC334" i="13"/>
  <c r="AB334" i="13"/>
  <c r="AA334" i="13"/>
  <c r="Z334" i="13"/>
  <c r="Y334" i="13"/>
  <c r="X334" i="13"/>
  <c r="W334" i="13"/>
  <c r="V334" i="13"/>
  <c r="U334" i="13"/>
  <c r="AJ333" i="13"/>
  <c r="AI333" i="13"/>
  <c r="AH333" i="13"/>
  <c r="AG333" i="13"/>
  <c r="AF333" i="13"/>
  <c r="AE333" i="13"/>
  <c r="AD333" i="13"/>
  <c r="AC333" i="13"/>
  <c r="AB333" i="13"/>
  <c r="AA333" i="13"/>
  <c r="Z333" i="13"/>
  <c r="Y333" i="13"/>
  <c r="X333" i="13"/>
  <c r="W333" i="13"/>
  <c r="V333" i="13"/>
  <c r="U333" i="13"/>
  <c r="AJ332" i="13"/>
  <c r="AI332" i="13"/>
  <c r="AH332" i="13"/>
  <c r="AG332" i="13"/>
  <c r="AF332" i="13"/>
  <c r="AE332" i="13"/>
  <c r="AD332" i="13"/>
  <c r="AC332" i="13"/>
  <c r="AB332" i="13"/>
  <c r="AA332" i="13"/>
  <c r="Z332" i="13"/>
  <c r="Y332" i="13"/>
  <c r="X332" i="13"/>
  <c r="W332" i="13"/>
  <c r="V332" i="13"/>
  <c r="U332" i="13"/>
  <c r="AJ331" i="13"/>
  <c r="AI331" i="13"/>
  <c r="AH331" i="13"/>
  <c r="AG331" i="13"/>
  <c r="AF331" i="13"/>
  <c r="AE331" i="13"/>
  <c r="AD331" i="13"/>
  <c r="AC331" i="13"/>
  <c r="AB331" i="13"/>
  <c r="AA331" i="13"/>
  <c r="Z331" i="13"/>
  <c r="Y331" i="13"/>
  <c r="X331" i="13"/>
  <c r="W331" i="13"/>
  <c r="V331" i="13"/>
  <c r="U331" i="13"/>
  <c r="AJ330" i="13"/>
  <c r="AI330" i="13"/>
  <c r="AH330" i="13"/>
  <c r="AG330" i="13"/>
  <c r="AF330" i="13"/>
  <c r="AE330" i="13"/>
  <c r="AD330" i="13"/>
  <c r="AC330" i="13"/>
  <c r="AB330" i="13"/>
  <c r="AA330" i="13"/>
  <c r="Z330" i="13"/>
  <c r="Y330" i="13"/>
  <c r="X330" i="13"/>
  <c r="W330" i="13"/>
  <c r="V330" i="13"/>
  <c r="U330" i="13"/>
  <c r="AJ329" i="13"/>
  <c r="AI329" i="13"/>
  <c r="AH329" i="13"/>
  <c r="AG329" i="13"/>
  <c r="AF329" i="13"/>
  <c r="AE329" i="13"/>
  <c r="AD329" i="13"/>
  <c r="AC329" i="13"/>
  <c r="AB329" i="13"/>
  <c r="AA329" i="13"/>
  <c r="Z329" i="13"/>
  <c r="Y329" i="13"/>
  <c r="X329" i="13"/>
  <c r="W329" i="13"/>
  <c r="V329" i="13"/>
  <c r="U329" i="13"/>
  <c r="AJ328" i="13"/>
  <c r="AI328" i="13"/>
  <c r="AH328" i="13"/>
  <c r="AG328" i="13"/>
  <c r="AF328" i="13"/>
  <c r="AE328" i="13"/>
  <c r="AD328" i="13"/>
  <c r="AC328" i="13"/>
  <c r="AB328" i="13"/>
  <c r="AA328" i="13"/>
  <c r="Z328" i="13"/>
  <c r="Y328" i="13"/>
  <c r="X328" i="13"/>
  <c r="W328" i="13"/>
  <c r="V328" i="13"/>
  <c r="U328" i="13"/>
  <c r="AJ327" i="13"/>
  <c r="AI327" i="13"/>
  <c r="AH327" i="13"/>
  <c r="AG327" i="13"/>
  <c r="AF327" i="13"/>
  <c r="AE327" i="13"/>
  <c r="AD327" i="13"/>
  <c r="AC327" i="13"/>
  <c r="AB327" i="13"/>
  <c r="AA327" i="13"/>
  <c r="Z327" i="13"/>
  <c r="Y327" i="13"/>
  <c r="X327" i="13"/>
  <c r="W327" i="13"/>
  <c r="V327" i="13"/>
  <c r="U327" i="13"/>
  <c r="AJ326" i="13"/>
  <c r="AI326" i="13"/>
  <c r="AH326" i="13"/>
  <c r="AG326" i="13"/>
  <c r="AF326" i="13"/>
  <c r="AE326" i="13"/>
  <c r="AD326" i="13"/>
  <c r="AC326" i="13"/>
  <c r="AB326" i="13"/>
  <c r="AA326" i="13"/>
  <c r="Z326" i="13"/>
  <c r="Y326" i="13"/>
  <c r="X326" i="13"/>
  <c r="W326" i="13"/>
  <c r="V326" i="13"/>
  <c r="U326" i="13"/>
  <c r="H326" i="10"/>
  <c r="H326" i="11"/>
  <c r="H326" i="12"/>
  <c r="H326" i="9"/>
  <c r="BG35" i="1"/>
  <c r="BH35" i="1"/>
  <c r="CE35" i="1"/>
  <c r="BG25" i="17"/>
  <c r="CF25" i="17"/>
  <c r="CG25" i="17"/>
  <c r="CH25" i="17"/>
  <c r="CE25" i="17"/>
  <c r="BH25" i="17"/>
  <c r="BI25" i="17"/>
  <c r="BJ25" i="17"/>
  <c r="AI25" i="17"/>
  <c r="AJ25" i="17"/>
  <c r="AK25" i="17"/>
  <c r="AL25" i="17"/>
  <c r="K25" i="17"/>
  <c r="L25" i="17"/>
  <c r="M25" i="17"/>
  <c r="N25" i="17"/>
  <c r="CH40" i="16"/>
  <c r="CF40" i="16"/>
  <c r="CG40" i="16"/>
  <c r="CE40" i="16"/>
  <c r="AI40" i="16"/>
  <c r="BH40" i="16"/>
  <c r="BI40" i="16"/>
  <c r="BJ40" i="16"/>
  <c r="BG40" i="16"/>
  <c r="AJ40" i="16"/>
  <c r="AK40" i="16"/>
  <c r="AL40" i="16"/>
  <c r="L40" i="16"/>
  <c r="M40" i="16"/>
  <c r="N40" i="16"/>
  <c r="K40" i="16"/>
  <c r="CE40" i="15"/>
  <c r="CF40" i="15"/>
  <c r="CG40" i="15"/>
  <c r="CH40" i="15"/>
  <c r="BH40" i="15"/>
  <c r="BI40" i="15"/>
  <c r="BJ40" i="15"/>
  <c r="BG40" i="15"/>
  <c r="AJ40" i="15"/>
  <c r="AK40" i="15"/>
  <c r="AL40" i="15"/>
  <c r="AI40" i="15"/>
  <c r="AI35" i="14"/>
  <c r="L40" i="15"/>
  <c r="M40" i="15"/>
  <c r="N40" i="15"/>
  <c r="K40" i="15"/>
  <c r="CF35" i="14"/>
  <c r="CG35" i="14"/>
  <c r="CH35" i="14"/>
  <c r="CE35" i="14"/>
  <c r="BH35" i="14"/>
  <c r="BI35" i="14"/>
  <c r="BJ35" i="14"/>
  <c r="BG35" i="14"/>
  <c r="AJ35" i="14"/>
  <c r="AK35" i="14"/>
  <c r="AL35" i="14"/>
  <c r="L35" i="14"/>
  <c r="M35" i="14"/>
  <c r="N35" i="14"/>
  <c r="K35" i="14"/>
  <c r="CF35" i="1"/>
  <c r="CG35" i="1"/>
  <c r="CH35" i="1"/>
  <c r="BI35" i="1"/>
  <c r="BJ35" i="1"/>
  <c r="AJ35" i="1"/>
  <c r="AK35" i="1"/>
  <c r="AL35" i="1"/>
  <c r="AI35" i="1"/>
  <c r="K35" i="1"/>
  <c r="L35" i="1"/>
  <c r="M35" i="1"/>
  <c r="N35" i="1"/>
  <c r="H358" i="11"/>
  <c r="Y439" i="9"/>
  <c r="X439" i="9"/>
  <c r="W439" i="9"/>
  <c r="V439" i="9"/>
  <c r="U439" i="9"/>
  <c r="T439" i="9"/>
  <c r="S439" i="9"/>
  <c r="R439" i="9"/>
  <c r="Q439" i="9"/>
  <c r="P439" i="9"/>
  <c r="O439" i="9"/>
  <c r="N439" i="9"/>
  <c r="M439" i="9"/>
  <c r="L439" i="9"/>
  <c r="K439" i="9"/>
  <c r="J439" i="9"/>
  <c r="I439" i="9"/>
  <c r="H439" i="9"/>
  <c r="F439" i="9"/>
  <c r="E439" i="9"/>
  <c r="D439" i="9"/>
  <c r="Y438" i="9"/>
  <c r="X438" i="9"/>
  <c r="W438" i="9"/>
  <c r="V438" i="9"/>
  <c r="U438" i="9"/>
  <c r="T438" i="9"/>
  <c r="S438" i="9"/>
  <c r="R438" i="9"/>
  <c r="Q438" i="9"/>
  <c r="P438" i="9"/>
  <c r="O438" i="9"/>
  <c r="N438" i="9"/>
  <c r="M438" i="9"/>
  <c r="L438" i="9"/>
  <c r="K438" i="9"/>
  <c r="J438" i="9"/>
  <c r="I438" i="9"/>
  <c r="H438" i="9"/>
  <c r="F438" i="9"/>
  <c r="E438" i="9"/>
  <c r="D438" i="9"/>
  <c r="Y437" i="9"/>
  <c r="X437" i="9"/>
  <c r="W437" i="9"/>
  <c r="V437" i="9"/>
  <c r="U437" i="9"/>
  <c r="T437" i="9"/>
  <c r="S437" i="9"/>
  <c r="R437" i="9"/>
  <c r="Q437" i="9"/>
  <c r="P437" i="9"/>
  <c r="O437" i="9"/>
  <c r="N437" i="9"/>
  <c r="M437" i="9"/>
  <c r="L437" i="9"/>
  <c r="K437" i="9"/>
  <c r="J437" i="9"/>
  <c r="I437" i="9"/>
  <c r="H437" i="9"/>
  <c r="F437" i="9"/>
  <c r="E437" i="9"/>
  <c r="D437" i="9"/>
  <c r="Y436" i="9"/>
  <c r="X436" i="9"/>
  <c r="W436" i="9"/>
  <c r="V436" i="9"/>
  <c r="U436" i="9"/>
  <c r="T436" i="9"/>
  <c r="S436" i="9"/>
  <c r="R436" i="9"/>
  <c r="Q436" i="9"/>
  <c r="P436" i="9"/>
  <c r="O436" i="9"/>
  <c r="N436" i="9"/>
  <c r="M436" i="9"/>
  <c r="L436" i="9"/>
  <c r="K436" i="9"/>
  <c r="J436" i="9"/>
  <c r="I436" i="9"/>
  <c r="H436" i="9"/>
  <c r="F436" i="9"/>
  <c r="E436" i="9"/>
  <c r="D436" i="9"/>
  <c r="Y435" i="9"/>
  <c r="X435" i="9"/>
  <c r="W435" i="9"/>
  <c r="V435" i="9"/>
  <c r="U435" i="9"/>
  <c r="T435" i="9"/>
  <c r="S435" i="9"/>
  <c r="R435" i="9"/>
  <c r="Q435" i="9"/>
  <c r="P435" i="9"/>
  <c r="O435" i="9"/>
  <c r="N435" i="9"/>
  <c r="M435" i="9"/>
  <c r="L435" i="9"/>
  <c r="K435" i="9"/>
  <c r="J435" i="9"/>
  <c r="I435" i="9"/>
  <c r="H435" i="9"/>
  <c r="F435" i="9"/>
  <c r="E435" i="9"/>
  <c r="D435" i="9"/>
  <c r="Y434" i="9"/>
  <c r="X434" i="9"/>
  <c r="W434" i="9"/>
  <c r="V434" i="9"/>
  <c r="U434" i="9"/>
  <c r="T434" i="9"/>
  <c r="S434" i="9"/>
  <c r="R434" i="9"/>
  <c r="Q434" i="9"/>
  <c r="P434" i="9"/>
  <c r="O434" i="9"/>
  <c r="N434" i="9"/>
  <c r="M434" i="9"/>
  <c r="L434" i="9"/>
  <c r="K434" i="9"/>
  <c r="J434" i="9"/>
  <c r="I434" i="9"/>
  <c r="H434" i="9"/>
  <c r="F434" i="9"/>
  <c r="E434" i="9"/>
  <c r="D434" i="9"/>
  <c r="Y433" i="9"/>
  <c r="X433" i="9"/>
  <c r="W433" i="9"/>
  <c r="V433" i="9"/>
  <c r="U433" i="9"/>
  <c r="T433" i="9"/>
  <c r="S433" i="9"/>
  <c r="R433" i="9"/>
  <c r="Q433" i="9"/>
  <c r="P433" i="9"/>
  <c r="O433" i="9"/>
  <c r="N433" i="9"/>
  <c r="M433" i="9"/>
  <c r="L433" i="9"/>
  <c r="K433" i="9"/>
  <c r="J433" i="9"/>
  <c r="I433" i="9"/>
  <c r="H433" i="9"/>
  <c r="F433" i="9"/>
  <c r="E433" i="9"/>
  <c r="D433" i="9"/>
  <c r="Y432" i="9"/>
  <c r="X432" i="9"/>
  <c r="W432" i="9"/>
  <c r="V432" i="9"/>
  <c r="U432" i="9"/>
  <c r="T432" i="9"/>
  <c r="S432" i="9"/>
  <c r="R432" i="9"/>
  <c r="Q432" i="9"/>
  <c r="P432" i="9"/>
  <c r="O432" i="9"/>
  <c r="N432" i="9"/>
  <c r="M432" i="9"/>
  <c r="L432" i="9"/>
  <c r="K432" i="9"/>
  <c r="J432" i="9"/>
  <c r="I432" i="9"/>
  <c r="H432" i="9"/>
  <c r="F432" i="9"/>
  <c r="E432" i="9"/>
  <c r="D432" i="9"/>
  <c r="Y431" i="9"/>
  <c r="X431" i="9"/>
  <c r="W431" i="9"/>
  <c r="V431" i="9"/>
  <c r="U431" i="9"/>
  <c r="T431" i="9"/>
  <c r="S431" i="9"/>
  <c r="R431" i="9"/>
  <c r="Q431" i="9"/>
  <c r="P431" i="9"/>
  <c r="O431" i="9"/>
  <c r="N431" i="9"/>
  <c r="M431" i="9"/>
  <c r="L431" i="9"/>
  <c r="K431" i="9"/>
  <c r="J431" i="9"/>
  <c r="I431" i="9"/>
  <c r="H431" i="9"/>
  <c r="F431" i="9"/>
  <c r="E431" i="9"/>
  <c r="D431" i="9"/>
  <c r="Y430" i="9"/>
  <c r="X430" i="9"/>
  <c r="W430" i="9"/>
  <c r="V430" i="9"/>
  <c r="U430" i="9"/>
  <c r="T430" i="9"/>
  <c r="S430" i="9"/>
  <c r="R430" i="9"/>
  <c r="Q430" i="9"/>
  <c r="P430" i="9"/>
  <c r="O430" i="9"/>
  <c r="N430" i="9"/>
  <c r="M430" i="9"/>
  <c r="L430" i="9"/>
  <c r="K430" i="9"/>
  <c r="J430" i="9"/>
  <c r="I430" i="9"/>
  <c r="H430" i="9"/>
  <c r="F430" i="9"/>
  <c r="E430" i="9"/>
  <c r="D430" i="9"/>
  <c r="Y429" i="9"/>
  <c r="X429" i="9"/>
  <c r="W429" i="9"/>
  <c r="V429" i="9"/>
  <c r="U429" i="9"/>
  <c r="T429" i="9"/>
  <c r="S429" i="9"/>
  <c r="R429" i="9"/>
  <c r="Q429" i="9"/>
  <c r="P429" i="9"/>
  <c r="O429" i="9"/>
  <c r="N429" i="9"/>
  <c r="M429" i="9"/>
  <c r="L429" i="9"/>
  <c r="K429" i="9"/>
  <c r="J429" i="9"/>
  <c r="I429" i="9"/>
  <c r="H429" i="9"/>
  <c r="F429" i="9"/>
  <c r="E429" i="9"/>
  <c r="D429" i="9"/>
  <c r="Y428" i="9"/>
  <c r="X428" i="9"/>
  <c r="W428" i="9"/>
  <c r="V428" i="9"/>
  <c r="U428" i="9"/>
  <c r="T428" i="9"/>
  <c r="S428" i="9"/>
  <c r="R428" i="9"/>
  <c r="Q428" i="9"/>
  <c r="P428" i="9"/>
  <c r="O428" i="9"/>
  <c r="N428" i="9"/>
  <c r="M428" i="9"/>
  <c r="L428" i="9"/>
  <c r="K428" i="9"/>
  <c r="J428" i="9"/>
  <c r="I428" i="9"/>
  <c r="H428" i="9"/>
  <c r="F428" i="9"/>
  <c r="E428" i="9"/>
  <c r="D428" i="9"/>
  <c r="Y427" i="9"/>
  <c r="X427" i="9"/>
  <c r="W427" i="9"/>
  <c r="V427" i="9"/>
  <c r="U427" i="9"/>
  <c r="T427" i="9"/>
  <c r="S427" i="9"/>
  <c r="R427" i="9"/>
  <c r="Q427" i="9"/>
  <c r="P427" i="9"/>
  <c r="O427" i="9"/>
  <c r="N427" i="9"/>
  <c r="M427" i="9"/>
  <c r="L427" i="9"/>
  <c r="K427" i="9"/>
  <c r="J427" i="9"/>
  <c r="I427" i="9"/>
  <c r="H427" i="9"/>
  <c r="F427" i="9"/>
  <c r="E427" i="9"/>
  <c r="D427" i="9"/>
  <c r="Y426" i="9"/>
  <c r="X426" i="9"/>
  <c r="W426" i="9"/>
  <c r="V426" i="9"/>
  <c r="U426" i="9"/>
  <c r="T426" i="9"/>
  <c r="S426" i="9"/>
  <c r="R426" i="9"/>
  <c r="Q426" i="9"/>
  <c r="P426" i="9"/>
  <c r="O426" i="9"/>
  <c r="N426" i="9"/>
  <c r="M426" i="9"/>
  <c r="L426" i="9"/>
  <c r="K426" i="9"/>
  <c r="J426" i="9"/>
  <c r="I426" i="9"/>
  <c r="H426" i="9"/>
  <c r="F426" i="9"/>
  <c r="E426" i="9"/>
  <c r="D426" i="9"/>
  <c r="Y425" i="9"/>
  <c r="X425" i="9"/>
  <c r="W425" i="9"/>
  <c r="V425" i="9"/>
  <c r="U425" i="9"/>
  <c r="T425" i="9"/>
  <c r="S425" i="9"/>
  <c r="R425" i="9"/>
  <c r="Q425" i="9"/>
  <c r="P425" i="9"/>
  <c r="O425" i="9"/>
  <c r="N425" i="9"/>
  <c r="M425" i="9"/>
  <c r="L425" i="9"/>
  <c r="K425" i="9"/>
  <c r="J425" i="9"/>
  <c r="I425" i="9"/>
  <c r="H425" i="9"/>
  <c r="F425" i="9"/>
  <c r="E425" i="9"/>
  <c r="D425" i="9"/>
  <c r="Y424" i="9"/>
  <c r="X424" i="9"/>
  <c r="W424" i="9"/>
  <c r="V424" i="9"/>
  <c r="U424" i="9"/>
  <c r="T424" i="9"/>
  <c r="S424" i="9"/>
  <c r="R424" i="9"/>
  <c r="Q424" i="9"/>
  <c r="P424" i="9"/>
  <c r="O424" i="9"/>
  <c r="N424" i="9"/>
  <c r="M424" i="9"/>
  <c r="L424" i="9"/>
  <c r="K424" i="9"/>
  <c r="J424" i="9"/>
  <c r="I424" i="9"/>
  <c r="H424" i="9"/>
  <c r="F424" i="9"/>
  <c r="E424" i="9"/>
  <c r="D424" i="9"/>
  <c r="Y423" i="9"/>
  <c r="X423" i="9"/>
  <c r="W423" i="9"/>
  <c r="V423" i="9"/>
  <c r="U423" i="9"/>
  <c r="T423" i="9"/>
  <c r="S423" i="9"/>
  <c r="R423" i="9"/>
  <c r="Q423" i="9"/>
  <c r="P423" i="9"/>
  <c r="O423" i="9"/>
  <c r="N423" i="9"/>
  <c r="M423" i="9"/>
  <c r="L423" i="9"/>
  <c r="K423" i="9"/>
  <c r="J423" i="9"/>
  <c r="I423" i="9"/>
  <c r="H423" i="9"/>
  <c r="F423" i="9"/>
  <c r="E423" i="9"/>
  <c r="D423" i="9"/>
  <c r="Y422" i="9"/>
  <c r="X422" i="9"/>
  <c r="W422" i="9"/>
  <c r="V422" i="9"/>
  <c r="U422" i="9"/>
  <c r="T422" i="9"/>
  <c r="S422" i="9"/>
  <c r="R422" i="9"/>
  <c r="Q422" i="9"/>
  <c r="P422" i="9"/>
  <c r="O422" i="9"/>
  <c r="N422" i="9"/>
  <c r="M422" i="9"/>
  <c r="L422" i="9"/>
  <c r="K422" i="9"/>
  <c r="J422" i="9"/>
  <c r="I422" i="9"/>
  <c r="H422" i="9"/>
  <c r="F422" i="9"/>
  <c r="E422" i="9"/>
  <c r="D422" i="9"/>
  <c r="Y421" i="9"/>
  <c r="X421" i="9"/>
  <c r="W421" i="9"/>
  <c r="V421" i="9"/>
  <c r="U421" i="9"/>
  <c r="T421" i="9"/>
  <c r="S421" i="9"/>
  <c r="R421" i="9"/>
  <c r="Q421" i="9"/>
  <c r="P421" i="9"/>
  <c r="O421" i="9"/>
  <c r="N421" i="9"/>
  <c r="M421" i="9"/>
  <c r="L421" i="9"/>
  <c r="K421" i="9"/>
  <c r="J421" i="9"/>
  <c r="I421" i="9"/>
  <c r="H421" i="9"/>
  <c r="F421" i="9"/>
  <c r="E421" i="9"/>
  <c r="D421" i="9"/>
  <c r="Y420" i="9"/>
  <c r="X420" i="9"/>
  <c r="W420" i="9"/>
  <c r="V420" i="9"/>
  <c r="U420" i="9"/>
  <c r="T420" i="9"/>
  <c r="S420" i="9"/>
  <c r="R420" i="9"/>
  <c r="Q420" i="9"/>
  <c r="P420" i="9"/>
  <c r="O420" i="9"/>
  <c r="N420" i="9"/>
  <c r="M420" i="9"/>
  <c r="L420" i="9"/>
  <c r="K420" i="9"/>
  <c r="J420" i="9"/>
  <c r="I420" i="9"/>
  <c r="H420" i="9"/>
  <c r="F420" i="9"/>
  <c r="E420" i="9"/>
  <c r="D420" i="9"/>
  <c r="Y419" i="9"/>
  <c r="X419" i="9"/>
  <c r="W419" i="9"/>
  <c r="V419" i="9"/>
  <c r="U419" i="9"/>
  <c r="T419" i="9"/>
  <c r="S419" i="9"/>
  <c r="R419" i="9"/>
  <c r="Q419" i="9"/>
  <c r="P419" i="9"/>
  <c r="O419" i="9"/>
  <c r="N419" i="9"/>
  <c r="M419" i="9"/>
  <c r="L419" i="9"/>
  <c r="K419" i="9"/>
  <c r="J419" i="9"/>
  <c r="I419" i="9"/>
  <c r="H419" i="9"/>
  <c r="F419" i="9"/>
  <c r="E419" i="9"/>
  <c r="D419" i="9"/>
  <c r="Y418" i="9"/>
  <c r="X418" i="9"/>
  <c r="W418" i="9"/>
  <c r="V418" i="9"/>
  <c r="U418" i="9"/>
  <c r="T418" i="9"/>
  <c r="S418" i="9"/>
  <c r="R418" i="9"/>
  <c r="Q418" i="9"/>
  <c r="P418" i="9"/>
  <c r="O418" i="9"/>
  <c r="N418" i="9"/>
  <c r="M418" i="9"/>
  <c r="L418" i="9"/>
  <c r="K418" i="9"/>
  <c r="J418" i="9"/>
  <c r="I418" i="9"/>
  <c r="H418" i="9"/>
  <c r="F418" i="9"/>
  <c r="E418" i="9"/>
  <c r="D418" i="9"/>
  <c r="Y417" i="9"/>
  <c r="X417" i="9"/>
  <c r="W417" i="9"/>
  <c r="V417" i="9"/>
  <c r="U417" i="9"/>
  <c r="T417" i="9"/>
  <c r="S417" i="9"/>
  <c r="R417" i="9"/>
  <c r="Q417" i="9"/>
  <c r="P417" i="9"/>
  <c r="O417" i="9"/>
  <c r="N417" i="9"/>
  <c r="M417" i="9"/>
  <c r="L417" i="9"/>
  <c r="K417" i="9"/>
  <c r="J417" i="9"/>
  <c r="I417" i="9"/>
  <c r="H417" i="9"/>
  <c r="F417" i="9"/>
  <c r="E417" i="9"/>
  <c r="D417" i="9"/>
  <c r="Y416" i="9"/>
  <c r="X416" i="9"/>
  <c r="W416" i="9"/>
  <c r="V416" i="9"/>
  <c r="U416" i="9"/>
  <c r="T416" i="9"/>
  <c r="S416" i="9"/>
  <c r="R416" i="9"/>
  <c r="Q416" i="9"/>
  <c r="P416" i="9"/>
  <c r="O416" i="9"/>
  <c r="N416" i="9"/>
  <c r="M416" i="9"/>
  <c r="L416" i="9"/>
  <c r="K416" i="9"/>
  <c r="J416" i="9"/>
  <c r="I416" i="9"/>
  <c r="H416" i="9"/>
  <c r="F416" i="9"/>
  <c r="E416" i="9"/>
  <c r="D416" i="9"/>
  <c r="Y415" i="9"/>
  <c r="X415" i="9"/>
  <c r="W415" i="9"/>
  <c r="V415" i="9"/>
  <c r="U415" i="9"/>
  <c r="T415" i="9"/>
  <c r="S415" i="9"/>
  <c r="R415" i="9"/>
  <c r="Q415" i="9"/>
  <c r="P415" i="9"/>
  <c r="O415" i="9"/>
  <c r="N415" i="9"/>
  <c r="M415" i="9"/>
  <c r="L415" i="9"/>
  <c r="K415" i="9"/>
  <c r="J415" i="9"/>
  <c r="I415" i="9"/>
  <c r="H415" i="9"/>
  <c r="F415" i="9"/>
  <c r="E415" i="9"/>
  <c r="D415" i="9"/>
  <c r="Y414" i="9"/>
  <c r="X414" i="9"/>
  <c r="W414" i="9"/>
  <c r="V414" i="9"/>
  <c r="U414" i="9"/>
  <c r="T414" i="9"/>
  <c r="S414" i="9"/>
  <c r="R414" i="9"/>
  <c r="Q414" i="9"/>
  <c r="P414" i="9"/>
  <c r="O414" i="9"/>
  <c r="N414" i="9"/>
  <c r="M414" i="9"/>
  <c r="L414" i="9"/>
  <c r="K414" i="9"/>
  <c r="J414" i="9"/>
  <c r="I414" i="9"/>
  <c r="H414" i="9"/>
  <c r="F414" i="9"/>
  <c r="E414" i="9"/>
  <c r="D414" i="9"/>
  <c r="Y413" i="9"/>
  <c r="X413" i="9"/>
  <c r="W413" i="9"/>
  <c r="V413" i="9"/>
  <c r="U413" i="9"/>
  <c r="T413" i="9"/>
  <c r="S413" i="9"/>
  <c r="R413" i="9"/>
  <c r="Q413" i="9"/>
  <c r="P413" i="9"/>
  <c r="O413" i="9"/>
  <c r="N413" i="9"/>
  <c r="M413" i="9"/>
  <c r="L413" i="9"/>
  <c r="K413" i="9"/>
  <c r="J413" i="9"/>
  <c r="I413" i="9"/>
  <c r="H413" i="9"/>
  <c r="F413" i="9"/>
  <c r="E413" i="9"/>
  <c r="D413" i="9"/>
  <c r="Y412" i="9"/>
  <c r="X412" i="9"/>
  <c r="W412" i="9"/>
  <c r="V412" i="9"/>
  <c r="U412" i="9"/>
  <c r="T412" i="9"/>
  <c r="S412" i="9"/>
  <c r="R412" i="9"/>
  <c r="Q412" i="9"/>
  <c r="P412" i="9"/>
  <c r="O412" i="9"/>
  <c r="N412" i="9"/>
  <c r="M412" i="9"/>
  <c r="L412" i="9"/>
  <c r="K412" i="9"/>
  <c r="J412" i="9"/>
  <c r="I412" i="9"/>
  <c r="H412" i="9"/>
  <c r="F412" i="9"/>
  <c r="E412" i="9"/>
  <c r="D412" i="9"/>
  <c r="Y411" i="9"/>
  <c r="X411" i="9"/>
  <c r="W411" i="9"/>
  <c r="V411" i="9"/>
  <c r="U411" i="9"/>
  <c r="T411" i="9"/>
  <c r="S411" i="9"/>
  <c r="R411" i="9"/>
  <c r="Q411" i="9"/>
  <c r="P411" i="9"/>
  <c r="O411" i="9"/>
  <c r="N411" i="9"/>
  <c r="M411" i="9"/>
  <c r="L411" i="9"/>
  <c r="K411" i="9"/>
  <c r="J411" i="9"/>
  <c r="I411" i="9"/>
  <c r="H411" i="9"/>
  <c r="F411" i="9"/>
  <c r="E411" i="9"/>
  <c r="D411" i="9"/>
  <c r="Y410" i="9"/>
  <c r="X410" i="9"/>
  <c r="W410" i="9"/>
  <c r="V410" i="9"/>
  <c r="U410" i="9"/>
  <c r="T410" i="9"/>
  <c r="S410" i="9"/>
  <c r="R410" i="9"/>
  <c r="Q410" i="9"/>
  <c r="P410" i="9"/>
  <c r="O410" i="9"/>
  <c r="N410" i="9"/>
  <c r="M410" i="9"/>
  <c r="L410" i="9"/>
  <c r="K410" i="9"/>
  <c r="J410" i="9"/>
  <c r="I410" i="9"/>
  <c r="H410" i="9"/>
  <c r="F410" i="9"/>
  <c r="E410" i="9"/>
  <c r="D410" i="9"/>
  <c r="Y409" i="9"/>
  <c r="X409" i="9"/>
  <c r="W409" i="9"/>
  <c r="V409" i="9"/>
  <c r="U409" i="9"/>
  <c r="T409" i="9"/>
  <c r="S409" i="9"/>
  <c r="R409" i="9"/>
  <c r="Q409" i="9"/>
  <c r="P409" i="9"/>
  <c r="O409" i="9"/>
  <c r="N409" i="9"/>
  <c r="M409" i="9"/>
  <c r="L409" i="9"/>
  <c r="K409" i="9"/>
  <c r="J409" i="9"/>
  <c r="I409" i="9"/>
  <c r="H409" i="9"/>
  <c r="F409" i="9"/>
  <c r="E409" i="9"/>
  <c r="D409" i="9"/>
  <c r="Y408" i="9"/>
  <c r="X408" i="9"/>
  <c r="W408" i="9"/>
  <c r="V408" i="9"/>
  <c r="U408" i="9"/>
  <c r="T408" i="9"/>
  <c r="S408" i="9"/>
  <c r="R408" i="9"/>
  <c r="Q408" i="9"/>
  <c r="P408" i="9"/>
  <c r="O408" i="9"/>
  <c r="N408" i="9"/>
  <c r="M408" i="9"/>
  <c r="L408" i="9"/>
  <c r="K408" i="9"/>
  <c r="J408" i="9"/>
  <c r="I408" i="9"/>
  <c r="H408" i="9"/>
  <c r="F408" i="9"/>
  <c r="E408" i="9"/>
  <c r="D408" i="9"/>
  <c r="Y407" i="9"/>
  <c r="X407" i="9"/>
  <c r="W407" i="9"/>
  <c r="V407" i="9"/>
  <c r="U407" i="9"/>
  <c r="T407" i="9"/>
  <c r="S407" i="9"/>
  <c r="R407" i="9"/>
  <c r="Q407" i="9"/>
  <c r="P407" i="9"/>
  <c r="O407" i="9"/>
  <c r="N407" i="9"/>
  <c r="M407" i="9"/>
  <c r="L407" i="9"/>
  <c r="K407" i="9"/>
  <c r="J407" i="9"/>
  <c r="I407" i="9"/>
  <c r="H407" i="9"/>
  <c r="F407" i="9"/>
  <c r="E407" i="9"/>
  <c r="D407" i="9"/>
  <c r="Y406" i="9"/>
  <c r="X406" i="9"/>
  <c r="W406" i="9"/>
  <c r="V406" i="9"/>
  <c r="U406" i="9"/>
  <c r="T406" i="9"/>
  <c r="S406" i="9"/>
  <c r="R406" i="9"/>
  <c r="Q406" i="9"/>
  <c r="P406" i="9"/>
  <c r="O406" i="9"/>
  <c r="N406" i="9"/>
  <c r="M406" i="9"/>
  <c r="L406" i="9"/>
  <c r="K406" i="9"/>
  <c r="J406" i="9"/>
  <c r="I406" i="9"/>
  <c r="H406" i="9"/>
  <c r="F406" i="9"/>
  <c r="E406" i="9"/>
  <c r="D406" i="9"/>
  <c r="Y405" i="9"/>
  <c r="X405" i="9"/>
  <c r="W405" i="9"/>
  <c r="V405" i="9"/>
  <c r="U405" i="9"/>
  <c r="T405" i="9"/>
  <c r="S405" i="9"/>
  <c r="R405" i="9"/>
  <c r="Q405" i="9"/>
  <c r="P405" i="9"/>
  <c r="O405" i="9"/>
  <c r="N405" i="9"/>
  <c r="M405" i="9"/>
  <c r="L405" i="9"/>
  <c r="K405" i="9"/>
  <c r="J405" i="9"/>
  <c r="I405" i="9"/>
  <c r="H405" i="9"/>
  <c r="F405" i="9"/>
  <c r="E405" i="9"/>
  <c r="D405" i="9"/>
  <c r="Y404" i="9"/>
  <c r="X404" i="9"/>
  <c r="W404" i="9"/>
  <c r="V404" i="9"/>
  <c r="U404" i="9"/>
  <c r="T404" i="9"/>
  <c r="S404" i="9"/>
  <c r="R404" i="9"/>
  <c r="Q404" i="9"/>
  <c r="P404" i="9"/>
  <c r="O404" i="9"/>
  <c r="N404" i="9"/>
  <c r="M404" i="9"/>
  <c r="L404" i="9"/>
  <c r="K404" i="9"/>
  <c r="J404" i="9"/>
  <c r="I404" i="9"/>
  <c r="H404" i="9"/>
  <c r="F404" i="9"/>
  <c r="E404" i="9"/>
  <c r="D404" i="9"/>
  <c r="Y403" i="9"/>
  <c r="X403" i="9"/>
  <c r="W403" i="9"/>
  <c r="V403" i="9"/>
  <c r="U403" i="9"/>
  <c r="T403" i="9"/>
  <c r="S403" i="9"/>
  <c r="R403" i="9"/>
  <c r="Q403" i="9"/>
  <c r="P403" i="9"/>
  <c r="O403" i="9"/>
  <c r="N403" i="9"/>
  <c r="M403" i="9"/>
  <c r="L403" i="9"/>
  <c r="K403" i="9"/>
  <c r="J403" i="9"/>
  <c r="I403" i="9"/>
  <c r="H403" i="9"/>
  <c r="F403" i="9"/>
  <c r="E403" i="9"/>
  <c r="D403" i="9"/>
  <c r="Y402" i="9"/>
  <c r="X402" i="9"/>
  <c r="W402" i="9"/>
  <c r="V402" i="9"/>
  <c r="U402" i="9"/>
  <c r="T402" i="9"/>
  <c r="S402" i="9"/>
  <c r="R402" i="9"/>
  <c r="Q402" i="9"/>
  <c r="P402" i="9"/>
  <c r="O402" i="9"/>
  <c r="N402" i="9"/>
  <c r="M402" i="9"/>
  <c r="L402" i="9"/>
  <c r="K402" i="9"/>
  <c r="J402" i="9"/>
  <c r="I402" i="9"/>
  <c r="H402" i="9"/>
  <c r="F402" i="9"/>
  <c r="E402" i="9"/>
  <c r="D402" i="9"/>
  <c r="Y401" i="9"/>
  <c r="X401" i="9"/>
  <c r="W401" i="9"/>
  <c r="V401" i="9"/>
  <c r="U401" i="9"/>
  <c r="T401" i="9"/>
  <c r="S401" i="9"/>
  <c r="R401" i="9"/>
  <c r="Q401" i="9"/>
  <c r="P401" i="9"/>
  <c r="O401" i="9"/>
  <c r="N401" i="9"/>
  <c r="M401" i="9"/>
  <c r="L401" i="9"/>
  <c r="K401" i="9"/>
  <c r="J401" i="9"/>
  <c r="I401" i="9"/>
  <c r="H401" i="9"/>
  <c r="F401" i="9"/>
  <c r="E401" i="9"/>
  <c r="D401" i="9"/>
  <c r="Y400" i="9"/>
  <c r="X400" i="9"/>
  <c r="W400" i="9"/>
  <c r="V400" i="9"/>
  <c r="U400" i="9"/>
  <c r="T400" i="9"/>
  <c r="S400" i="9"/>
  <c r="R400" i="9"/>
  <c r="Q400" i="9"/>
  <c r="P400" i="9"/>
  <c r="O400" i="9"/>
  <c r="N400" i="9"/>
  <c r="M400" i="9"/>
  <c r="L400" i="9"/>
  <c r="K400" i="9"/>
  <c r="J400" i="9"/>
  <c r="I400" i="9"/>
  <c r="H400" i="9"/>
  <c r="F400" i="9"/>
  <c r="E400" i="9"/>
  <c r="D400" i="9"/>
  <c r="Y399" i="9"/>
  <c r="X399" i="9"/>
  <c r="W399" i="9"/>
  <c r="V399" i="9"/>
  <c r="U399" i="9"/>
  <c r="T399" i="9"/>
  <c r="S399" i="9"/>
  <c r="R399" i="9"/>
  <c r="Q399" i="9"/>
  <c r="P399" i="9"/>
  <c r="O399" i="9"/>
  <c r="N399" i="9"/>
  <c r="M399" i="9"/>
  <c r="L399" i="9"/>
  <c r="K399" i="9"/>
  <c r="J399" i="9"/>
  <c r="I399" i="9"/>
  <c r="H399" i="9"/>
  <c r="F399" i="9"/>
  <c r="E399" i="9"/>
  <c r="D399" i="9"/>
  <c r="Y398" i="9"/>
  <c r="X398" i="9"/>
  <c r="W398" i="9"/>
  <c r="V398" i="9"/>
  <c r="U398" i="9"/>
  <c r="T398" i="9"/>
  <c r="S398" i="9"/>
  <c r="R398" i="9"/>
  <c r="Q398" i="9"/>
  <c r="P398" i="9"/>
  <c r="O398" i="9"/>
  <c r="N398" i="9"/>
  <c r="M398" i="9"/>
  <c r="L398" i="9"/>
  <c r="K398" i="9"/>
  <c r="J398" i="9"/>
  <c r="I398" i="9"/>
  <c r="H398" i="9"/>
  <c r="F398" i="9"/>
  <c r="E398" i="9"/>
  <c r="D398" i="9"/>
  <c r="Y397" i="9"/>
  <c r="X397" i="9"/>
  <c r="W397" i="9"/>
  <c r="V397" i="9"/>
  <c r="U397" i="9"/>
  <c r="T397" i="9"/>
  <c r="S397" i="9"/>
  <c r="R397" i="9"/>
  <c r="Q397" i="9"/>
  <c r="P397" i="9"/>
  <c r="O397" i="9"/>
  <c r="N397" i="9"/>
  <c r="M397" i="9"/>
  <c r="L397" i="9"/>
  <c r="K397" i="9"/>
  <c r="J397" i="9"/>
  <c r="I397" i="9"/>
  <c r="H397" i="9"/>
  <c r="F397" i="9"/>
  <c r="E397" i="9"/>
  <c r="D397" i="9"/>
  <c r="Y396" i="9"/>
  <c r="X396" i="9"/>
  <c r="W396" i="9"/>
  <c r="V396" i="9"/>
  <c r="U396" i="9"/>
  <c r="T396" i="9"/>
  <c r="S396" i="9"/>
  <c r="R396" i="9"/>
  <c r="Q396" i="9"/>
  <c r="P396" i="9"/>
  <c r="O396" i="9"/>
  <c r="N396" i="9"/>
  <c r="M396" i="9"/>
  <c r="L396" i="9"/>
  <c r="K396" i="9"/>
  <c r="J396" i="9"/>
  <c r="I396" i="9"/>
  <c r="H396" i="9"/>
  <c r="F396" i="9"/>
  <c r="E396" i="9"/>
  <c r="D396" i="9"/>
  <c r="Y395" i="9"/>
  <c r="X395" i="9"/>
  <c r="W395" i="9"/>
  <c r="V395" i="9"/>
  <c r="U395" i="9"/>
  <c r="T395" i="9"/>
  <c r="S395" i="9"/>
  <c r="R395" i="9"/>
  <c r="Q395" i="9"/>
  <c r="P395" i="9"/>
  <c r="O395" i="9"/>
  <c r="N395" i="9"/>
  <c r="M395" i="9"/>
  <c r="L395" i="9"/>
  <c r="K395" i="9"/>
  <c r="J395" i="9"/>
  <c r="I395" i="9"/>
  <c r="H395" i="9"/>
  <c r="F395" i="9"/>
  <c r="E395" i="9"/>
  <c r="D395" i="9"/>
  <c r="Y394" i="9"/>
  <c r="X394" i="9"/>
  <c r="W394" i="9"/>
  <c r="V394" i="9"/>
  <c r="U394" i="9"/>
  <c r="T394" i="9"/>
  <c r="S394" i="9"/>
  <c r="R394" i="9"/>
  <c r="Q394" i="9"/>
  <c r="P394" i="9"/>
  <c r="O394" i="9"/>
  <c r="N394" i="9"/>
  <c r="M394" i="9"/>
  <c r="L394" i="9"/>
  <c r="K394" i="9"/>
  <c r="J394" i="9"/>
  <c r="I394" i="9"/>
  <c r="H394" i="9"/>
  <c r="F394" i="9"/>
  <c r="E394" i="9"/>
  <c r="D394" i="9"/>
  <c r="Y393" i="9"/>
  <c r="X393" i="9"/>
  <c r="W393" i="9"/>
  <c r="V393" i="9"/>
  <c r="U393" i="9"/>
  <c r="T393" i="9"/>
  <c r="S393" i="9"/>
  <c r="R393" i="9"/>
  <c r="Q393" i="9"/>
  <c r="P393" i="9"/>
  <c r="O393" i="9"/>
  <c r="N393" i="9"/>
  <c r="M393" i="9"/>
  <c r="L393" i="9"/>
  <c r="K393" i="9"/>
  <c r="J393" i="9"/>
  <c r="I393" i="9"/>
  <c r="H393" i="9"/>
  <c r="F393" i="9"/>
  <c r="E393" i="9"/>
  <c r="D393" i="9"/>
  <c r="Y392" i="9"/>
  <c r="X392" i="9"/>
  <c r="W392" i="9"/>
  <c r="V392" i="9"/>
  <c r="U392" i="9"/>
  <c r="T392" i="9"/>
  <c r="S392" i="9"/>
  <c r="R392" i="9"/>
  <c r="Q392" i="9"/>
  <c r="P392" i="9"/>
  <c r="O392" i="9"/>
  <c r="N392" i="9"/>
  <c r="M392" i="9"/>
  <c r="L392" i="9"/>
  <c r="K392" i="9"/>
  <c r="J392" i="9"/>
  <c r="I392" i="9"/>
  <c r="H392" i="9"/>
  <c r="F392" i="9"/>
  <c r="E392" i="9"/>
  <c r="D392" i="9"/>
  <c r="Y391" i="9"/>
  <c r="X391" i="9"/>
  <c r="W391" i="9"/>
  <c r="V391" i="9"/>
  <c r="U391" i="9"/>
  <c r="T391" i="9"/>
  <c r="S391" i="9"/>
  <c r="R391" i="9"/>
  <c r="Q391" i="9"/>
  <c r="P391" i="9"/>
  <c r="O391" i="9"/>
  <c r="N391" i="9"/>
  <c r="M391" i="9"/>
  <c r="L391" i="9"/>
  <c r="K391" i="9"/>
  <c r="J391" i="9"/>
  <c r="I391" i="9"/>
  <c r="H391" i="9"/>
  <c r="F391" i="9"/>
  <c r="E391" i="9"/>
  <c r="D391" i="9"/>
  <c r="Y390" i="9"/>
  <c r="X390" i="9"/>
  <c r="W390" i="9"/>
  <c r="V390" i="9"/>
  <c r="U390" i="9"/>
  <c r="T390" i="9"/>
  <c r="S390" i="9"/>
  <c r="R390" i="9"/>
  <c r="Q390" i="9"/>
  <c r="P390" i="9"/>
  <c r="O390" i="9"/>
  <c r="N390" i="9"/>
  <c r="M390" i="9"/>
  <c r="L390" i="9"/>
  <c r="K390" i="9"/>
  <c r="J390" i="9"/>
  <c r="I390" i="9"/>
  <c r="H390" i="9"/>
  <c r="F390" i="9"/>
  <c r="E390" i="9"/>
  <c r="D390" i="9"/>
  <c r="Y389" i="9"/>
  <c r="X389" i="9"/>
  <c r="W389" i="9"/>
  <c r="V389" i="9"/>
  <c r="U389" i="9"/>
  <c r="T389" i="9"/>
  <c r="S389" i="9"/>
  <c r="R389" i="9"/>
  <c r="Q389" i="9"/>
  <c r="P389" i="9"/>
  <c r="O389" i="9"/>
  <c r="N389" i="9"/>
  <c r="M389" i="9"/>
  <c r="L389" i="9"/>
  <c r="K389" i="9"/>
  <c r="J389" i="9"/>
  <c r="I389" i="9"/>
  <c r="H389" i="9"/>
  <c r="F389" i="9"/>
  <c r="E389" i="9"/>
  <c r="D389" i="9"/>
  <c r="Y388" i="9"/>
  <c r="X388" i="9"/>
  <c r="W388" i="9"/>
  <c r="V388" i="9"/>
  <c r="U388" i="9"/>
  <c r="T388" i="9"/>
  <c r="S388" i="9"/>
  <c r="R388" i="9"/>
  <c r="Q388" i="9"/>
  <c r="P388" i="9"/>
  <c r="O388" i="9"/>
  <c r="N388" i="9"/>
  <c r="M388" i="9"/>
  <c r="L388" i="9"/>
  <c r="K388" i="9"/>
  <c r="J388" i="9"/>
  <c r="I388" i="9"/>
  <c r="H388" i="9"/>
  <c r="F388" i="9"/>
  <c r="E388" i="9"/>
  <c r="D388" i="9"/>
  <c r="Y387" i="9"/>
  <c r="X387" i="9"/>
  <c r="W387" i="9"/>
  <c r="V387" i="9"/>
  <c r="U387" i="9"/>
  <c r="T387" i="9"/>
  <c r="S387" i="9"/>
  <c r="R387" i="9"/>
  <c r="Q387" i="9"/>
  <c r="P387" i="9"/>
  <c r="O387" i="9"/>
  <c r="N387" i="9"/>
  <c r="M387" i="9"/>
  <c r="L387" i="9"/>
  <c r="K387" i="9"/>
  <c r="J387" i="9"/>
  <c r="I387" i="9"/>
  <c r="H387" i="9"/>
  <c r="F387" i="9"/>
  <c r="E387" i="9"/>
  <c r="D387" i="9"/>
  <c r="Y386" i="9"/>
  <c r="X386" i="9"/>
  <c r="W386" i="9"/>
  <c r="V386" i="9"/>
  <c r="U386" i="9"/>
  <c r="T386" i="9"/>
  <c r="S386" i="9"/>
  <c r="R386" i="9"/>
  <c r="Q386" i="9"/>
  <c r="P386" i="9"/>
  <c r="O386" i="9"/>
  <c r="N386" i="9"/>
  <c r="M386" i="9"/>
  <c r="L386" i="9"/>
  <c r="K386" i="9"/>
  <c r="J386" i="9"/>
  <c r="I386" i="9"/>
  <c r="H386" i="9"/>
  <c r="F386" i="9"/>
  <c r="E386" i="9"/>
  <c r="D386" i="9"/>
  <c r="Y385" i="9"/>
  <c r="X385" i="9"/>
  <c r="W385" i="9"/>
  <c r="V385" i="9"/>
  <c r="U385" i="9"/>
  <c r="T385" i="9"/>
  <c r="S385" i="9"/>
  <c r="R385" i="9"/>
  <c r="Q385" i="9"/>
  <c r="P385" i="9"/>
  <c r="O385" i="9"/>
  <c r="N385" i="9"/>
  <c r="M385" i="9"/>
  <c r="L385" i="9"/>
  <c r="K385" i="9"/>
  <c r="J385" i="9"/>
  <c r="I385" i="9"/>
  <c r="H385" i="9"/>
  <c r="F385" i="9"/>
  <c r="E385" i="9"/>
  <c r="D385" i="9"/>
  <c r="Y384" i="9"/>
  <c r="X384" i="9"/>
  <c r="W384" i="9"/>
  <c r="V384" i="9"/>
  <c r="U384" i="9"/>
  <c r="T384" i="9"/>
  <c r="S384" i="9"/>
  <c r="R384" i="9"/>
  <c r="Q384" i="9"/>
  <c r="P384" i="9"/>
  <c r="O384" i="9"/>
  <c r="N384" i="9"/>
  <c r="M384" i="9"/>
  <c r="L384" i="9"/>
  <c r="K384" i="9"/>
  <c r="J384" i="9"/>
  <c r="I384" i="9"/>
  <c r="H384" i="9"/>
  <c r="F384" i="9"/>
  <c r="E384" i="9"/>
  <c r="D384" i="9"/>
  <c r="Y383" i="9"/>
  <c r="X383" i="9"/>
  <c r="W383" i="9"/>
  <c r="V383" i="9"/>
  <c r="U383" i="9"/>
  <c r="T383" i="9"/>
  <c r="S383" i="9"/>
  <c r="R383" i="9"/>
  <c r="Q383" i="9"/>
  <c r="P383" i="9"/>
  <c r="O383" i="9"/>
  <c r="N383" i="9"/>
  <c r="M383" i="9"/>
  <c r="L383" i="9"/>
  <c r="K383" i="9"/>
  <c r="J383" i="9"/>
  <c r="I383" i="9"/>
  <c r="H383" i="9"/>
  <c r="F383" i="9"/>
  <c r="E383" i="9"/>
  <c r="D383" i="9"/>
  <c r="Y382" i="9"/>
  <c r="X382" i="9"/>
  <c r="W382" i="9"/>
  <c r="V382" i="9"/>
  <c r="U382" i="9"/>
  <c r="T382" i="9"/>
  <c r="S382" i="9"/>
  <c r="R382" i="9"/>
  <c r="Q382" i="9"/>
  <c r="P382" i="9"/>
  <c r="O382" i="9"/>
  <c r="N382" i="9"/>
  <c r="M382" i="9"/>
  <c r="L382" i="9"/>
  <c r="K382" i="9"/>
  <c r="J382" i="9"/>
  <c r="I382" i="9"/>
  <c r="H382" i="9"/>
  <c r="F382" i="9"/>
  <c r="E382" i="9"/>
  <c r="D382" i="9"/>
  <c r="Y381" i="9"/>
  <c r="X381" i="9"/>
  <c r="W381" i="9"/>
  <c r="V381" i="9"/>
  <c r="U381" i="9"/>
  <c r="T381" i="9"/>
  <c r="S381" i="9"/>
  <c r="R381" i="9"/>
  <c r="Q381" i="9"/>
  <c r="P381" i="9"/>
  <c r="O381" i="9"/>
  <c r="N381" i="9"/>
  <c r="M381" i="9"/>
  <c r="L381" i="9"/>
  <c r="K381" i="9"/>
  <c r="J381" i="9"/>
  <c r="I381" i="9"/>
  <c r="H381" i="9"/>
  <c r="F381" i="9"/>
  <c r="E381" i="9"/>
  <c r="D381" i="9"/>
  <c r="Y380" i="9"/>
  <c r="X380" i="9"/>
  <c r="W380" i="9"/>
  <c r="V380" i="9"/>
  <c r="U380" i="9"/>
  <c r="T380" i="9"/>
  <c r="S380" i="9"/>
  <c r="R380" i="9"/>
  <c r="Q380" i="9"/>
  <c r="P380" i="9"/>
  <c r="O380" i="9"/>
  <c r="N380" i="9"/>
  <c r="M380" i="9"/>
  <c r="L380" i="9"/>
  <c r="K380" i="9"/>
  <c r="J380" i="9"/>
  <c r="I380" i="9"/>
  <c r="H380" i="9"/>
  <c r="F380" i="9"/>
  <c r="E380" i="9"/>
  <c r="D380" i="9"/>
  <c r="Y379" i="9"/>
  <c r="X379" i="9"/>
  <c r="W379" i="9"/>
  <c r="V379" i="9"/>
  <c r="U379" i="9"/>
  <c r="T379" i="9"/>
  <c r="S379" i="9"/>
  <c r="R379" i="9"/>
  <c r="Q379" i="9"/>
  <c r="P379" i="9"/>
  <c r="O379" i="9"/>
  <c r="N379" i="9"/>
  <c r="M379" i="9"/>
  <c r="L379" i="9"/>
  <c r="K379" i="9"/>
  <c r="J379" i="9"/>
  <c r="I379" i="9"/>
  <c r="H379" i="9"/>
  <c r="F379" i="9"/>
  <c r="E379" i="9"/>
  <c r="D379" i="9"/>
  <c r="Y378" i="9"/>
  <c r="X378" i="9"/>
  <c r="W378" i="9"/>
  <c r="V378" i="9"/>
  <c r="U378" i="9"/>
  <c r="T378" i="9"/>
  <c r="S378" i="9"/>
  <c r="R378" i="9"/>
  <c r="Q378" i="9"/>
  <c r="P378" i="9"/>
  <c r="O378" i="9"/>
  <c r="N378" i="9"/>
  <c r="M378" i="9"/>
  <c r="L378" i="9"/>
  <c r="K378" i="9"/>
  <c r="J378" i="9"/>
  <c r="I378" i="9"/>
  <c r="H378" i="9"/>
  <c r="F378" i="9"/>
  <c r="E378" i="9"/>
  <c r="D378" i="9"/>
  <c r="Y377" i="9"/>
  <c r="X377" i="9"/>
  <c r="W377" i="9"/>
  <c r="V377" i="9"/>
  <c r="U377" i="9"/>
  <c r="T377" i="9"/>
  <c r="S377" i="9"/>
  <c r="R377" i="9"/>
  <c r="Q377" i="9"/>
  <c r="P377" i="9"/>
  <c r="O377" i="9"/>
  <c r="N377" i="9"/>
  <c r="M377" i="9"/>
  <c r="L377" i="9"/>
  <c r="K377" i="9"/>
  <c r="J377" i="9"/>
  <c r="I377" i="9"/>
  <c r="H377" i="9"/>
  <c r="F377" i="9"/>
  <c r="E377" i="9"/>
  <c r="D377" i="9"/>
  <c r="Y376" i="9"/>
  <c r="X376" i="9"/>
  <c r="W376" i="9"/>
  <c r="V376" i="9"/>
  <c r="U376" i="9"/>
  <c r="T376" i="9"/>
  <c r="S376" i="9"/>
  <c r="R376" i="9"/>
  <c r="Q376" i="9"/>
  <c r="P376" i="9"/>
  <c r="O376" i="9"/>
  <c r="N376" i="9"/>
  <c r="M376" i="9"/>
  <c r="L376" i="9"/>
  <c r="K376" i="9"/>
  <c r="J376" i="9"/>
  <c r="I376" i="9"/>
  <c r="H376" i="9"/>
  <c r="F376" i="9"/>
  <c r="E376" i="9"/>
  <c r="D376" i="9"/>
  <c r="Y375" i="9"/>
  <c r="X375" i="9"/>
  <c r="W375" i="9"/>
  <c r="V375" i="9"/>
  <c r="U375" i="9"/>
  <c r="T375" i="9"/>
  <c r="S375" i="9"/>
  <c r="R375" i="9"/>
  <c r="Q375" i="9"/>
  <c r="P375" i="9"/>
  <c r="O375" i="9"/>
  <c r="N375" i="9"/>
  <c r="M375" i="9"/>
  <c r="L375" i="9"/>
  <c r="K375" i="9"/>
  <c r="J375" i="9"/>
  <c r="I375" i="9"/>
  <c r="H375" i="9"/>
  <c r="F375" i="9"/>
  <c r="E375" i="9"/>
  <c r="D375" i="9"/>
  <c r="Y374" i="9"/>
  <c r="X374" i="9"/>
  <c r="W374" i="9"/>
  <c r="V374" i="9"/>
  <c r="U374" i="9"/>
  <c r="T374" i="9"/>
  <c r="S374" i="9"/>
  <c r="R374" i="9"/>
  <c r="Q374" i="9"/>
  <c r="P374" i="9"/>
  <c r="O374" i="9"/>
  <c r="N374" i="9"/>
  <c r="M374" i="9"/>
  <c r="L374" i="9"/>
  <c r="K374" i="9"/>
  <c r="J374" i="9"/>
  <c r="I374" i="9"/>
  <c r="H374" i="9"/>
  <c r="F374" i="9"/>
  <c r="E374" i="9"/>
  <c r="D374" i="9"/>
  <c r="Y373" i="9"/>
  <c r="X373" i="9"/>
  <c r="W373" i="9"/>
  <c r="V373" i="9"/>
  <c r="U373" i="9"/>
  <c r="T373" i="9"/>
  <c r="S373" i="9"/>
  <c r="R373" i="9"/>
  <c r="Q373" i="9"/>
  <c r="P373" i="9"/>
  <c r="O373" i="9"/>
  <c r="N373" i="9"/>
  <c r="M373" i="9"/>
  <c r="L373" i="9"/>
  <c r="K373" i="9"/>
  <c r="J373" i="9"/>
  <c r="I373" i="9"/>
  <c r="H373" i="9"/>
  <c r="F373" i="9"/>
  <c r="E373" i="9"/>
  <c r="D373" i="9"/>
  <c r="Y372" i="9"/>
  <c r="X372" i="9"/>
  <c r="W372" i="9"/>
  <c r="V372" i="9"/>
  <c r="U372" i="9"/>
  <c r="T372" i="9"/>
  <c r="S372" i="9"/>
  <c r="R372" i="9"/>
  <c r="Q372" i="9"/>
  <c r="P372" i="9"/>
  <c r="O372" i="9"/>
  <c r="N372" i="9"/>
  <c r="M372" i="9"/>
  <c r="L372" i="9"/>
  <c r="K372" i="9"/>
  <c r="J372" i="9"/>
  <c r="I372" i="9"/>
  <c r="H372" i="9"/>
  <c r="F372" i="9"/>
  <c r="E372" i="9"/>
  <c r="D372" i="9"/>
  <c r="Y371" i="9"/>
  <c r="X371" i="9"/>
  <c r="W371" i="9"/>
  <c r="V371" i="9"/>
  <c r="U371" i="9"/>
  <c r="T371" i="9"/>
  <c r="S371" i="9"/>
  <c r="R371" i="9"/>
  <c r="Q371" i="9"/>
  <c r="P371" i="9"/>
  <c r="O371" i="9"/>
  <c r="N371" i="9"/>
  <c r="M371" i="9"/>
  <c r="L371" i="9"/>
  <c r="K371" i="9"/>
  <c r="J371" i="9"/>
  <c r="I371" i="9"/>
  <c r="H371" i="9"/>
  <c r="F371" i="9"/>
  <c r="E371" i="9"/>
  <c r="D371" i="9"/>
  <c r="Y370" i="9"/>
  <c r="X370" i="9"/>
  <c r="W370" i="9"/>
  <c r="V370" i="9"/>
  <c r="U370" i="9"/>
  <c r="T370" i="9"/>
  <c r="S370" i="9"/>
  <c r="R370" i="9"/>
  <c r="Q370" i="9"/>
  <c r="P370" i="9"/>
  <c r="O370" i="9"/>
  <c r="N370" i="9"/>
  <c r="M370" i="9"/>
  <c r="L370" i="9"/>
  <c r="K370" i="9"/>
  <c r="J370" i="9"/>
  <c r="I370" i="9"/>
  <c r="H370" i="9"/>
  <c r="F370" i="9"/>
  <c r="E370" i="9"/>
  <c r="D370" i="9"/>
  <c r="Y369" i="9"/>
  <c r="X369" i="9"/>
  <c r="W369" i="9"/>
  <c r="V369" i="9"/>
  <c r="U369" i="9"/>
  <c r="T369" i="9"/>
  <c r="S369" i="9"/>
  <c r="R369" i="9"/>
  <c r="Q369" i="9"/>
  <c r="P369" i="9"/>
  <c r="O369" i="9"/>
  <c r="N369" i="9"/>
  <c r="M369" i="9"/>
  <c r="L369" i="9"/>
  <c r="K369" i="9"/>
  <c r="J369" i="9"/>
  <c r="I369" i="9"/>
  <c r="H369" i="9"/>
  <c r="F369" i="9"/>
  <c r="E369" i="9"/>
  <c r="D369" i="9"/>
  <c r="Y368" i="9"/>
  <c r="X368" i="9"/>
  <c r="W368" i="9"/>
  <c r="V368" i="9"/>
  <c r="U368" i="9"/>
  <c r="T368" i="9"/>
  <c r="S368" i="9"/>
  <c r="R368" i="9"/>
  <c r="Q368" i="9"/>
  <c r="P368" i="9"/>
  <c r="O368" i="9"/>
  <c r="N368" i="9"/>
  <c r="M368" i="9"/>
  <c r="L368" i="9"/>
  <c r="K368" i="9"/>
  <c r="J368" i="9"/>
  <c r="I368" i="9"/>
  <c r="H368" i="9"/>
  <c r="F368" i="9"/>
  <c r="E368" i="9"/>
  <c r="D368" i="9"/>
  <c r="Y367" i="9"/>
  <c r="X367" i="9"/>
  <c r="W367" i="9"/>
  <c r="V367" i="9"/>
  <c r="U367" i="9"/>
  <c r="T367" i="9"/>
  <c r="S367" i="9"/>
  <c r="R367" i="9"/>
  <c r="Q367" i="9"/>
  <c r="P367" i="9"/>
  <c r="O367" i="9"/>
  <c r="N367" i="9"/>
  <c r="M367" i="9"/>
  <c r="L367" i="9"/>
  <c r="K367" i="9"/>
  <c r="J367" i="9"/>
  <c r="I367" i="9"/>
  <c r="H367" i="9"/>
  <c r="F367" i="9"/>
  <c r="E367" i="9"/>
  <c r="D367" i="9"/>
  <c r="Y366" i="9"/>
  <c r="X366" i="9"/>
  <c r="W366" i="9"/>
  <c r="V366" i="9"/>
  <c r="U366" i="9"/>
  <c r="T366" i="9"/>
  <c r="S366" i="9"/>
  <c r="R366" i="9"/>
  <c r="Q366" i="9"/>
  <c r="P366" i="9"/>
  <c r="O366" i="9"/>
  <c r="N366" i="9"/>
  <c r="M366" i="9"/>
  <c r="L366" i="9"/>
  <c r="K366" i="9"/>
  <c r="J366" i="9"/>
  <c r="I366" i="9"/>
  <c r="H366" i="9"/>
  <c r="F366" i="9"/>
  <c r="E366" i="9"/>
  <c r="D366" i="9"/>
  <c r="Y365" i="9"/>
  <c r="X365" i="9"/>
  <c r="W365" i="9"/>
  <c r="V365" i="9"/>
  <c r="U365" i="9"/>
  <c r="T365" i="9"/>
  <c r="S365" i="9"/>
  <c r="R365" i="9"/>
  <c r="Q365" i="9"/>
  <c r="P365" i="9"/>
  <c r="O365" i="9"/>
  <c r="N365" i="9"/>
  <c r="M365" i="9"/>
  <c r="L365" i="9"/>
  <c r="K365" i="9"/>
  <c r="J365" i="9"/>
  <c r="I365" i="9"/>
  <c r="H365" i="9"/>
  <c r="F365" i="9"/>
  <c r="E365" i="9"/>
  <c r="D365" i="9"/>
  <c r="Y364" i="9"/>
  <c r="X364" i="9"/>
  <c r="W364" i="9"/>
  <c r="V364" i="9"/>
  <c r="U364" i="9"/>
  <c r="T364" i="9"/>
  <c r="S364" i="9"/>
  <c r="R364" i="9"/>
  <c r="Q364" i="9"/>
  <c r="P364" i="9"/>
  <c r="O364" i="9"/>
  <c r="N364" i="9"/>
  <c r="M364" i="9"/>
  <c r="L364" i="9"/>
  <c r="K364" i="9"/>
  <c r="J364" i="9"/>
  <c r="I364" i="9"/>
  <c r="H364" i="9"/>
  <c r="F364" i="9"/>
  <c r="E364" i="9"/>
  <c r="D364" i="9"/>
  <c r="Y363" i="9"/>
  <c r="X363" i="9"/>
  <c r="W363" i="9"/>
  <c r="V363" i="9"/>
  <c r="U363" i="9"/>
  <c r="T363" i="9"/>
  <c r="S363" i="9"/>
  <c r="R363" i="9"/>
  <c r="Q363" i="9"/>
  <c r="P363" i="9"/>
  <c r="O363" i="9"/>
  <c r="N363" i="9"/>
  <c r="M363" i="9"/>
  <c r="L363" i="9"/>
  <c r="K363" i="9"/>
  <c r="J363" i="9"/>
  <c r="I363" i="9"/>
  <c r="H363" i="9"/>
  <c r="F363" i="9"/>
  <c r="E363" i="9"/>
  <c r="D363" i="9"/>
  <c r="Y362" i="9"/>
  <c r="X362" i="9"/>
  <c r="W362" i="9"/>
  <c r="V362" i="9"/>
  <c r="U362" i="9"/>
  <c r="T362" i="9"/>
  <c r="S362" i="9"/>
  <c r="R362" i="9"/>
  <c r="Q362" i="9"/>
  <c r="P362" i="9"/>
  <c r="O362" i="9"/>
  <c r="N362" i="9"/>
  <c r="M362" i="9"/>
  <c r="L362" i="9"/>
  <c r="K362" i="9"/>
  <c r="J362" i="9"/>
  <c r="I362" i="9"/>
  <c r="H362" i="9"/>
  <c r="F362" i="9"/>
  <c r="E362" i="9"/>
  <c r="D362" i="9"/>
  <c r="Y361" i="9"/>
  <c r="X361" i="9"/>
  <c r="W361" i="9"/>
  <c r="V361" i="9"/>
  <c r="U361" i="9"/>
  <c r="T361" i="9"/>
  <c r="S361" i="9"/>
  <c r="R361" i="9"/>
  <c r="Q361" i="9"/>
  <c r="P361" i="9"/>
  <c r="O361" i="9"/>
  <c r="N361" i="9"/>
  <c r="M361" i="9"/>
  <c r="L361" i="9"/>
  <c r="K361" i="9"/>
  <c r="J361" i="9"/>
  <c r="I361" i="9"/>
  <c r="H361" i="9"/>
  <c r="F361" i="9"/>
  <c r="E361" i="9"/>
  <c r="D361" i="9"/>
  <c r="Y360" i="9"/>
  <c r="X360" i="9"/>
  <c r="W360" i="9"/>
  <c r="V360" i="9"/>
  <c r="U360" i="9"/>
  <c r="T360" i="9"/>
  <c r="S360" i="9"/>
  <c r="R360" i="9"/>
  <c r="Q360" i="9"/>
  <c r="P360" i="9"/>
  <c r="O360" i="9"/>
  <c r="N360" i="9"/>
  <c r="M360" i="9"/>
  <c r="L360" i="9"/>
  <c r="K360" i="9"/>
  <c r="J360" i="9"/>
  <c r="I360" i="9"/>
  <c r="H360" i="9"/>
  <c r="F360" i="9"/>
  <c r="E360" i="9"/>
  <c r="D360" i="9"/>
  <c r="Y359" i="9"/>
  <c r="X359" i="9"/>
  <c r="W359" i="9"/>
  <c r="V359" i="9"/>
  <c r="U359" i="9"/>
  <c r="T359" i="9"/>
  <c r="S359" i="9"/>
  <c r="R359" i="9"/>
  <c r="Q359" i="9"/>
  <c r="P359" i="9"/>
  <c r="O359" i="9"/>
  <c r="N359" i="9"/>
  <c r="M359" i="9"/>
  <c r="L359" i="9"/>
  <c r="K359" i="9"/>
  <c r="J359" i="9"/>
  <c r="I359" i="9"/>
  <c r="H359" i="9"/>
  <c r="F359" i="9"/>
  <c r="E359" i="9"/>
  <c r="D359" i="9"/>
  <c r="Y358" i="9"/>
  <c r="X358" i="9"/>
  <c r="W358" i="9"/>
  <c r="V358" i="9"/>
  <c r="U358" i="9"/>
  <c r="T358" i="9"/>
  <c r="S358" i="9"/>
  <c r="R358" i="9"/>
  <c r="Q358" i="9"/>
  <c r="P358" i="9"/>
  <c r="O358" i="9"/>
  <c r="N358" i="9"/>
  <c r="M358" i="9"/>
  <c r="L358" i="9"/>
  <c r="K358" i="9"/>
  <c r="J358" i="9"/>
  <c r="I358" i="9"/>
  <c r="H358" i="9"/>
  <c r="F358" i="9"/>
  <c r="E358" i="9"/>
  <c r="D358" i="9"/>
  <c r="Y357" i="9"/>
  <c r="X357" i="9"/>
  <c r="W357" i="9"/>
  <c r="V357" i="9"/>
  <c r="U357" i="9"/>
  <c r="T357" i="9"/>
  <c r="S357" i="9"/>
  <c r="R357" i="9"/>
  <c r="Q357" i="9"/>
  <c r="P357" i="9"/>
  <c r="O357" i="9"/>
  <c r="N357" i="9"/>
  <c r="M357" i="9"/>
  <c r="L357" i="9"/>
  <c r="K357" i="9"/>
  <c r="J357" i="9"/>
  <c r="I357" i="9"/>
  <c r="H357" i="9"/>
  <c r="F357" i="9"/>
  <c r="E357" i="9"/>
  <c r="D357" i="9"/>
  <c r="Y356" i="9"/>
  <c r="X356" i="9"/>
  <c r="W356" i="9"/>
  <c r="V356" i="9"/>
  <c r="U356" i="9"/>
  <c r="T356" i="9"/>
  <c r="S356" i="9"/>
  <c r="R356" i="9"/>
  <c r="Q356" i="9"/>
  <c r="P356" i="9"/>
  <c r="O356" i="9"/>
  <c r="N356" i="9"/>
  <c r="M356" i="9"/>
  <c r="L356" i="9"/>
  <c r="K356" i="9"/>
  <c r="J356" i="9"/>
  <c r="I356" i="9"/>
  <c r="H356" i="9"/>
  <c r="F356" i="9"/>
  <c r="E356" i="9"/>
  <c r="D356" i="9"/>
  <c r="Y355" i="9"/>
  <c r="X355" i="9"/>
  <c r="W355" i="9"/>
  <c r="V355" i="9"/>
  <c r="U355" i="9"/>
  <c r="T355" i="9"/>
  <c r="S355" i="9"/>
  <c r="R355" i="9"/>
  <c r="Q355" i="9"/>
  <c r="P355" i="9"/>
  <c r="O355" i="9"/>
  <c r="N355" i="9"/>
  <c r="M355" i="9"/>
  <c r="L355" i="9"/>
  <c r="K355" i="9"/>
  <c r="J355" i="9"/>
  <c r="I355" i="9"/>
  <c r="H355" i="9"/>
  <c r="F355" i="9"/>
  <c r="E355" i="9"/>
  <c r="D355" i="9"/>
  <c r="Y354" i="9"/>
  <c r="X354" i="9"/>
  <c r="W354" i="9"/>
  <c r="V354" i="9"/>
  <c r="U354" i="9"/>
  <c r="T354" i="9"/>
  <c r="S354" i="9"/>
  <c r="R354" i="9"/>
  <c r="Q354" i="9"/>
  <c r="P354" i="9"/>
  <c r="O354" i="9"/>
  <c r="N354" i="9"/>
  <c r="M354" i="9"/>
  <c r="L354" i="9"/>
  <c r="K354" i="9"/>
  <c r="J354" i="9"/>
  <c r="I354" i="9"/>
  <c r="H354" i="9"/>
  <c r="F354" i="9"/>
  <c r="E354" i="9"/>
  <c r="D354" i="9"/>
  <c r="Y353" i="9"/>
  <c r="X353" i="9"/>
  <c r="W353" i="9"/>
  <c r="V353" i="9"/>
  <c r="U353" i="9"/>
  <c r="T353" i="9"/>
  <c r="S353" i="9"/>
  <c r="R353" i="9"/>
  <c r="Q353" i="9"/>
  <c r="P353" i="9"/>
  <c r="O353" i="9"/>
  <c r="N353" i="9"/>
  <c r="M353" i="9"/>
  <c r="L353" i="9"/>
  <c r="K353" i="9"/>
  <c r="J353" i="9"/>
  <c r="I353" i="9"/>
  <c r="H353" i="9"/>
  <c r="F353" i="9"/>
  <c r="E353" i="9"/>
  <c r="D353" i="9"/>
  <c r="Y352" i="9"/>
  <c r="X352" i="9"/>
  <c r="W352" i="9"/>
  <c r="V352" i="9"/>
  <c r="U352" i="9"/>
  <c r="T352" i="9"/>
  <c r="S352" i="9"/>
  <c r="R352" i="9"/>
  <c r="Q352" i="9"/>
  <c r="P352" i="9"/>
  <c r="O352" i="9"/>
  <c r="N352" i="9"/>
  <c r="M352" i="9"/>
  <c r="L352" i="9"/>
  <c r="K352" i="9"/>
  <c r="J352" i="9"/>
  <c r="I352" i="9"/>
  <c r="H352" i="9"/>
  <c r="F352" i="9"/>
  <c r="E352" i="9"/>
  <c r="D352" i="9"/>
  <c r="Y351" i="9"/>
  <c r="X351" i="9"/>
  <c r="W351" i="9"/>
  <c r="V351" i="9"/>
  <c r="U351" i="9"/>
  <c r="T351" i="9"/>
  <c r="S351" i="9"/>
  <c r="R351" i="9"/>
  <c r="Q351" i="9"/>
  <c r="P351" i="9"/>
  <c r="O351" i="9"/>
  <c r="N351" i="9"/>
  <c r="M351" i="9"/>
  <c r="L351" i="9"/>
  <c r="K351" i="9"/>
  <c r="J351" i="9"/>
  <c r="I351" i="9"/>
  <c r="H351" i="9"/>
  <c r="F351" i="9"/>
  <c r="E351" i="9"/>
  <c r="D351" i="9"/>
  <c r="Y350" i="9"/>
  <c r="X350" i="9"/>
  <c r="W350" i="9"/>
  <c r="V350" i="9"/>
  <c r="U350" i="9"/>
  <c r="T350" i="9"/>
  <c r="S350" i="9"/>
  <c r="R350" i="9"/>
  <c r="Q350" i="9"/>
  <c r="P350" i="9"/>
  <c r="O350" i="9"/>
  <c r="N350" i="9"/>
  <c r="M350" i="9"/>
  <c r="L350" i="9"/>
  <c r="K350" i="9"/>
  <c r="J350" i="9"/>
  <c r="I350" i="9"/>
  <c r="H350" i="9"/>
  <c r="F350" i="9"/>
  <c r="E350" i="9"/>
  <c r="D350" i="9"/>
  <c r="Y349" i="9"/>
  <c r="X349" i="9"/>
  <c r="W349" i="9"/>
  <c r="V349" i="9"/>
  <c r="U349" i="9"/>
  <c r="T349" i="9"/>
  <c r="S349" i="9"/>
  <c r="R349" i="9"/>
  <c r="Q349" i="9"/>
  <c r="P349" i="9"/>
  <c r="O349" i="9"/>
  <c r="N349" i="9"/>
  <c r="M349" i="9"/>
  <c r="L349" i="9"/>
  <c r="K349" i="9"/>
  <c r="J349" i="9"/>
  <c r="I349" i="9"/>
  <c r="H349" i="9"/>
  <c r="F349" i="9"/>
  <c r="E349" i="9"/>
  <c r="D349" i="9"/>
  <c r="Y348" i="9"/>
  <c r="X348" i="9"/>
  <c r="W348" i="9"/>
  <c r="V348" i="9"/>
  <c r="U348" i="9"/>
  <c r="T348" i="9"/>
  <c r="S348" i="9"/>
  <c r="R348" i="9"/>
  <c r="Q348" i="9"/>
  <c r="P348" i="9"/>
  <c r="O348" i="9"/>
  <c r="N348" i="9"/>
  <c r="M348" i="9"/>
  <c r="L348" i="9"/>
  <c r="K348" i="9"/>
  <c r="J348" i="9"/>
  <c r="I348" i="9"/>
  <c r="H348" i="9"/>
  <c r="F348" i="9"/>
  <c r="E348" i="9"/>
  <c r="D348" i="9"/>
  <c r="Y347" i="9"/>
  <c r="X347" i="9"/>
  <c r="W347" i="9"/>
  <c r="V347" i="9"/>
  <c r="U347" i="9"/>
  <c r="T347" i="9"/>
  <c r="S347" i="9"/>
  <c r="R347" i="9"/>
  <c r="Q347" i="9"/>
  <c r="P347" i="9"/>
  <c r="O347" i="9"/>
  <c r="N347" i="9"/>
  <c r="M347" i="9"/>
  <c r="L347" i="9"/>
  <c r="K347" i="9"/>
  <c r="J347" i="9"/>
  <c r="I347" i="9"/>
  <c r="H347" i="9"/>
  <c r="F347" i="9"/>
  <c r="E347" i="9"/>
  <c r="D347" i="9"/>
  <c r="Y346" i="9"/>
  <c r="X346" i="9"/>
  <c r="W346" i="9"/>
  <c r="V346" i="9"/>
  <c r="U346" i="9"/>
  <c r="T346" i="9"/>
  <c r="S346" i="9"/>
  <c r="R346" i="9"/>
  <c r="Q346" i="9"/>
  <c r="P346" i="9"/>
  <c r="O346" i="9"/>
  <c r="N346" i="9"/>
  <c r="M346" i="9"/>
  <c r="L346" i="9"/>
  <c r="K346" i="9"/>
  <c r="J346" i="9"/>
  <c r="I346" i="9"/>
  <c r="H346" i="9"/>
  <c r="F346" i="9"/>
  <c r="E346" i="9"/>
  <c r="D346" i="9"/>
  <c r="Y345" i="9"/>
  <c r="X345" i="9"/>
  <c r="W345" i="9"/>
  <c r="V345" i="9"/>
  <c r="U345" i="9"/>
  <c r="T345" i="9"/>
  <c r="S345" i="9"/>
  <c r="R345" i="9"/>
  <c r="Q345" i="9"/>
  <c r="P345" i="9"/>
  <c r="O345" i="9"/>
  <c r="N345" i="9"/>
  <c r="M345" i="9"/>
  <c r="L345" i="9"/>
  <c r="K345" i="9"/>
  <c r="J345" i="9"/>
  <c r="I345" i="9"/>
  <c r="H345" i="9"/>
  <c r="F345" i="9"/>
  <c r="E345" i="9"/>
  <c r="D345" i="9"/>
  <c r="Y344" i="9"/>
  <c r="X344" i="9"/>
  <c r="W344" i="9"/>
  <c r="V344" i="9"/>
  <c r="U344" i="9"/>
  <c r="T344" i="9"/>
  <c r="S344" i="9"/>
  <c r="R344" i="9"/>
  <c r="Q344" i="9"/>
  <c r="P344" i="9"/>
  <c r="O344" i="9"/>
  <c r="N344" i="9"/>
  <c r="M344" i="9"/>
  <c r="L344" i="9"/>
  <c r="K344" i="9"/>
  <c r="J344" i="9"/>
  <c r="I344" i="9"/>
  <c r="H344" i="9"/>
  <c r="F344" i="9"/>
  <c r="E344" i="9"/>
  <c r="D344" i="9"/>
  <c r="Y343" i="9"/>
  <c r="X343" i="9"/>
  <c r="W343" i="9"/>
  <c r="V343" i="9"/>
  <c r="U343" i="9"/>
  <c r="T343" i="9"/>
  <c r="S343" i="9"/>
  <c r="R343" i="9"/>
  <c r="Q343" i="9"/>
  <c r="P343" i="9"/>
  <c r="O343" i="9"/>
  <c r="N343" i="9"/>
  <c r="M343" i="9"/>
  <c r="L343" i="9"/>
  <c r="K343" i="9"/>
  <c r="J343" i="9"/>
  <c r="I343" i="9"/>
  <c r="H343" i="9"/>
  <c r="F343" i="9"/>
  <c r="E343" i="9"/>
  <c r="D343" i="9"/>
  <c r="Y342" i="9"/>
  <c r="X342" i="9"/>
  <c r="W342" i="9"/>
  <c r="V342" i="9"/>
  <c r="U342" i="9"/>
  <c r="T342" i="9"/>
  <c r="S342" i="9"/>
  <c r="R342" i="9"/>
  <c r="Q342" i="9"/>
  <c r="P342" i="9"/>
  <c r="O342" i="9"/>
  <c r="N342" i="9"/>
  <c r="M342" i="9"/>
  <c r="L342" i="9"/>
  <c r="K342" i="9"/>
  <c r="J342" i="9"/>
  <c r="I342" i="9"/>
  <c r="H342" i="9"/>
  <c r="F342" i="9"/>
  <c r="E342" i="9"/>
  <c r="D342" i="9"/>
  <c r="Y341" i="9"/>
  <c r="X341" i="9"/>
  <c r="W341" i="9"/>
  <c r="V341" i="9"/>
  <c r="U341" i="9"/>
  <c r="T341" i="9"/>
  <c r="S341" i="9"/>
  <c r="R341" i="9"/>
  <c r="Q341" i="9"/>
  <c r="P341" i="9"/>
  <c r="O341" i="9"/>
  <c r="N341" i="9"/>
  <c r="M341" i="9"/>
  <c r="L341" i="9"/>
  <c r="K341" i="9"/>
  <c r="J341" i="9"/>
  <c r="I341" i="9"/>
  <c r="H341" i="9"/>
  <c r="F341" i="9"/>
  <c r="E341" i="9"/>
  <c r="D341" i="9"/>
  <c r="Y340" i="9"/>
  <c r="X340" i="9"/>
  <c r="W340" i="9"/>
  <c r="V340" i="9"/>
  <c r="U340" i="9"/>
  <c r="T340" i="9"/>
  <c r="S340" i="9"/>
  <c r="R340" i="9"/>
  <c r="Q340" i="9"/>
  <c r="P340" i="9"/>
  <c r="O340" i="9"/>
  <c r="N340" i="9"/>
  <c r="M340" i="9"/>
  <c r="L340" i="9"/>
  <c r="K340" i="9"/>
  <c r="J340" i="9"/>
  <c r="I340" i="9"/>
  <c r="H340" i="9"/>
  <c r="F340" i="9"/>
  <c r="E340" i="9"/>
  <c r="D340" i="9"/>
  <c r="Y339" i="9"/>
  <c r="X339" i="9"/>
  <c r="W339" i="9"/>
  <c r="V339" i="9"/>
  <c r="U339" i="9"/>
  <c r="T339" i="9"/>
  <c r="S339" i="9"/>
  <c r="R339" i="9"/>
  <c r="Q339" i="9"/>
  <c r="P339" i="9"/>
  <c r="O339" i="9"/>
  <c r="N339" i="9"/>
  <c r="M339" i="9"/>
  <c r="L339" i="9"/>
  <c r="K339" i="9"/>
  <c r="J339" i="9"/>
  <c r="I339" i="9"/>
  <c r="H339" i="9"/>
  <c r="F339" i="9"/>
  <c r="E339" i="9"/>
  <c r="D339" i="9"/>
  <c r="Y338" i="9"/>
  <c r="X338" i="9"/>
  <c r="W338" i="9"/>
  <c r="V338" i="9"/>
  <c r="U338" i="9"/>
  <c r="T338" i="9"/>
  <c r="S338" i="9"/>
  <c r="R338" i="9"/>
  <c r="Q338" i="9"/>
  <c r="P338" i="9"/>
  <c r="O338" i="9"/>
  <c r="N338" i="9"/>
  <c r="M338" i="9"/>
  <c r="L338" i="9"/>
  <c r="K338" i="9"/>
  <c r="J338" i="9"/>
  <c r="I338" i="9"/>
  <c r="H338" i="9"/>
  <c r="F338" i="9"/>
  <c r="E338" i="9"/>
  <c r="D338" i="9"/>
  <c r="Y337" i="9"/>
  <c r="X337" i="9"/>
  <c r="W337" i="9"/>
  <c r="V337" i="9"/>
  <c r="U337" i="9"/>
  <c r="T337" i="9"/>
  <c r="S337" i="9"/>
  <c r="R337" i="9"/>
  <c r="Q337" i="9"/>
  <c r="P337" i="9"/>
  <c r="O337" i="9"/>
  <c r="N337" i="9"/>
  <c r="M337" i="9"/>
  <c r="L337" i="9"/>
  <c r="K337" i="9"/>
  <c r="J337" i="9"/>
  <c r="I337" i="9"/>
  <c r="H337" i="9"/>
  <c r="F337" i="9"/>
  <c r="E337" i="9"/>
  <c r="D337" i="9"/>
  <c r="Y336" i="9"/>
  <c r="X336" i="9"/>
  <c r="W336" i="9"/>
  <c r="V336" i="9"/>
  <c r="U336" i="9"/>
  <c r="T336" i="9"/>
  <c r="S336" i="9"/>
  <c r="R336" i="9"/>
  <c r="Q336" i="9"/>
  <c r="P336" i="9"/>
  <c r="O336" i="9"/>
  <c r="N336" i="9"/>
  <c r="M336" i="9"/>
  <c r="L336" i="9"/>
  <c r="K336" i="9"/>
  <c r="J336" i="9"/>
  <c r="I336" i="9"/>
  <c r="H336" i="9"/>
  <c r="F336" i="9"/>
  <c r="E336" i="9"/>
  <c r="D336" i="9"/>
  <c r="Y335" i="9"/>
  <c r="X335" i="9"/>
  <c r="W335" i="9"/>
  <c r="V335" i="9"/>
  <c r="U335" i="9"/>
  <c r="T335" i="9"/>
  <c r="S335" i="9"/>
  <c r="R335" i="9"/>
  <c r="Q335" i="9"/>
  <c r="P335" i="9"/>
  <c r="O335" i="9"/>
  <c r="N335" i="9"/>
  <c r="M335" i="9"/>
  <c r="L335" i="9"/>
  <c r="K335" i="9"/>
  <c r="J335" i="9"/>
  <c r="I335" i="9"/>
  <c r="H335" i="9"/>
  <c r="F335" i="9"/>
  <c r="E335" i="9"/>
  <c r="D335" i="9"/>
  <c r="Y334" i="9"/>
  <c r="X334" i="9"/>
  <c r="W334" i="9"/>
  <c r="V334" i="9"/>
  <c r="U334" i="9"/>
  <c r="T334" i="9"/>
  <c r="S334" i="9"/>
  <c r="R334" i="9"/>
  <c r="Q334" i="9"/>
  <c r="P334" i="9"/>
  <c r="O334" i="9"/>
  <c r="N334" i="9"/>
  <c r="M334" i="9"/>
  <c r="L334" i="9"/>
  <c r="K334" i="9"/>
  <c r="J334" i="9"/>
  <c r="I334" i="9"/>
  <c r="H334" i="9"/>
  <c r="F334" i="9"/>
  <c r="E334" i="9"/>
  <c r="D334" i="9"/>
  <c r="Y333" i="9"/>
  <c r="X333" i="9"/>
  <c r="W333" i="9"/>
  <c r="V333" i="9"/>
  <c r="U333" i="9"/>
  <c r="T333" i="9"/>
  <c r="S333" i="9"/>
  <c r="R333" i="9"/>
  <c r="Q333" i="9"/>
  <c r="P333" i="9"/>
  <c r="O333" i="9"/>
  <c r="N333" i="9"/>
  <c r="M333" i="9"/>
  <c r="L333" i="9"/>
  <c r="K333" i="9"/>
  <c r="J333" i="9"/>
  <c r="I333" i="9"/>
  <c r="H333" i="9"/>
  <c r="F333" i="9"/>
  <c r="E333" i="9"/>
  <c r="D333" i="9"/>
  <c r="Y332" i="9"/>
  <c r="X332" i="9"/>
  <c r="W332" i="9"/>
  <c r="V332" i="9"/>
  <c r="U332" i="9"/>
  <c r="T332" i="9"/>
  <c r="S332" i="9"/>
  <c r="R332" i="9"/>
  <c r="Q332" i="9"/>
  <c r="P332" i="9"/>
  <c r="O332" i="9"/>
  <c r="N332" i="9"/>
  <c r="M332" i="9"/>
  <c r="L332" i="9"/>
  <c r="K332" i="9"/>
  <c r="J332" i="9"/>
  <c r="I332" i="9"/>
  <c r="H332" i="9"/>
  <c r="F332" i="9"/>
  <c r="E332" i="9"/>
  <c r="D332" i="9"/>
  <c r="Y331" i="9"/>
  <c r="X331" i="9"/>
  <c r="W331" i="9"/>
  <c r="V331" i="9"/>
  <c r="U331" i="9"/>
  <c r="T331" i="9"/>
  <c r="S331" i="9"/>
  <c r="R331" i="9"/>
  <c r="Q331" i="9"/>
  <c r="P331" i="9"/>
  <c r="O331" i="9"/>
  <c r="N331" i="9"/>
  <c r="M331" i="9"/>
  <c r="L331" i="9"/>
  <c r="K331" i="9"/>
  <c r="J331" i="9"/>
  <c r="I331" i="9"/>
  <c r="H331" i="9"/>
  <c r="F331" i="9"/>
  <c r="E331" i="9"/>
  <c r="D331" i="9"/>
  <c r="Y330" i="9"/>
  <c r="X330" i="9"/>
  <c r="W330" i="9"/>
  <c r="V330" i="9"/>
  <c r="U330" i="9"/>
  <c r="T330" i="9"/>
  <c r="S330" i="9"/>
  <c r="R330" i="9"/>
  <c r="Q330" i="9"/>
  <c r="P330" i="9"/>
  <c r="O330" i="9"/>
  <c r="N330" i="9"/>
  <c r="M330" i="9"/>
  <c r="L330" i="9"/>
  <c r="K330" i="9"/>
  <c r="J330" i="9"/>
  <c r="I330" i="9"/>
  <c r="H330" i="9"/>
  <c r="F330" i="9"/>
  <c r="E330" i="9"/>
  <c r="D330" i="9"/>
  <c r="Y329" i="9"/>
  <c r="X329" i="9"/>
  <c r="W329" i="9"/>
  <c r="V329" i="9"/>
  <c r="U329" i="9"/>
  <c r="T329" i="9"/>
  <c r="S329" i="9"/>
  <c r="R329" i="9"/>
  <c r="Q329" i="9"/>
  <c r="P329" i="9"/>
  <c r="O329" i="9"/>
  <c r="N329" i="9"/>
  <c r="M329" i="9"/>
  <c r="L329" i="9"/>
  <c r="K329" i="9"/>
  <c r="J329" i="9"/>
  <c r="I329" i="9"/>
  <c r="H329" i="9"/>
  <c r="F329" i="9"/>
  <c r="E329" i="9"/>
  <c r="D329" i="9"/>
  <c r="Y328" i="9"/>
  <c r="X328" i="9"/>
  <c r="W328" i="9"/>
  <c r="V328" i="9"/>
  <c r="U328" i="9"/>
  <c r="T328" i="9"/>
  <c r="S328" i="9"/>
  <c r="R328" i="9"/>
  <c r="Q328" i="9"/>
  <c r="P328" i="9"/>
  <c r="O328" i="9"/>
  <c r="N328" i="9"/>
  <c r="M328" i="9"/>
  <c r="L328" i="9"/>
  <c r="K328" i="9"/>
  <c r="J328" i="9"/>
  <c r="I328" i="9"/>
  <c r="H328" i="9"/>
  <c r="F328" i="9"/>
  <c r="E328" i="9"/>
  <c r="D328" i="9"/>
  <c r="Y327" i="9"/>
  <c r="X327" i="9"/>
  <c r="W327" i="9"/>
  <c r="V327" i="9"/>
  <c r="U327" i="9"/>
  <c r="T327" i="9"/>
  <c r="S327" i="9"/>
  <c r="R327" i="9"/>
  <c r="Q327" i="9"/>
  <c r="P327" i="9"/>
  <c r="O327" i="9"/>
  <c r="N327" i="9"/>
  <c r="M327" i="9"/>
  <c r="L327" i="9"/>
  <c r="K327" i="9"/>
  <c r="J327" i="9"/>
  <c r="I327" i="9"/>
  <c r="H327" i="9"/>
  <c r="F327" i="9"/>
  <c r="E327" i="9"/>
  <c r="D327" i="9"/>
  <c r="Y326" i="9"/>
  <c r="X326" i="9"/>
  <c r="W326" i="9"/>
  <c r="V326" i="9"/>
  <c r="U326" i="9"/>
  <c r="T326" i="9"/>
  <c r="S326" i="9"/>
  <c r="R326" i="9"/>
  <c r="Q326" i="9"/>
  <c r="P326" i="9"/>
  <c r="O326" i="9"/>
  <c r="N326" i="9"/>
  <c r="M326" i="9"/>
  <c r="L326" i="9"/>
  <c r="K326" i="9"/>
  <c r="J326" i="9"/>
  <c r="I326" i="9"/>
  <c r="F326" i="9"/>
  <c r="E326" i="9"/>
  <c r="D326" i="9"/>
  <c r="Y439" i="12"/>
  <c r="X439" i="12"/>
  <c r="W439" i="12"/>
  <c r="V439" i="12"/>
  <c r="U439" i="12"/>
  <c r="T439" i="12"/>
  <c r="S439" i="12"/>
  <c r="R439" i="12"/>
  <c r="Q439" i="12"/>
  <c r="P439" i="12"/>
  <c r="O439" i="12"/>
  <c r="N439" i="12"/>
  <c r="M439" i="12"/>
  <c r="L439" i="12"/>
  <c r="K439" i="12"/>
  <c r="J439" i="12"/>
  <c r="I439" i="12"/>
  <c r="H439" i="12"/>
  <c r="F439" i="12"/>
  <c r="E439" i="12"/>
  <c r="D439" i="12"/>
  <c r="Y438" i="12"/>
  <c r="X438" i="12"/>
  <c r="W438" i="12"/>
  <c r="V438" i="12"/>
  <c r="U438" i="12"/>
  <c r="T438" i="12"/>
  <c r="S438" i="12"/>
  <c r="R438" i="12"/>
  <c r="Q438" i="12"/>
  <c r="P438" i="12"/>
  <c r="O438" i="12"/>
  <c r="N438" i="12"/>
  <c r="M438" i="12"/>
  <c r="L438" i="12"/>
  <c r="K438" i="12"/>
  <c r="J438" i="12"/>
  <c r="I438" i="12"/>
  <c r="H438" i="12"/>
  <c r="F438" i="12"/>
  <c r="E438" i="12"/>
  <c r="D438" i="12"/>
  <c r="Y437" i="12"/>
  <c r="X437" i="12"/>
  <c r="W437" i="12"/>
  <c r="V437" i="12"/>
  <c r="U437" i="12"/>
  <c r="T437" i="12"/>
  <c r="S437" i="12"/>
  <c r="R437" i="12"/>
  <c r="Q437" i="12"/>
  <c r="P437" i="12"/>
  <c r="O437" i="12"/>
  <c r="N437" i="12"/>
  <c r="M437" i="12"/>
  <c r="L437" i="12"/>
  <c r="K437" i="12"/>
  <c r="J437" i="12"/>
  <c r="I437" i="12"/>
  <c r="H437" i="12"/>
  <c r="F437" i="12"/>
  <c r="E437" i="12"/>
  <c r="D437" i="12"/>
  <c r="Y436" i="12"/>
  <c r="X436" i="12"/>
  <c r="W436" i="12"/>
  <c r="V436" i="12"/>
  <c r="U436" i="12"/>
  <c r="T436" i="12"/>
  <c r="S436" i="12"/>
  <c r="R436" i="12"/>
  <c r="Q436" i="12"/>
  <c r="P436" i="12"/>
  <c r="O436" i="12"/>
  <c r="N436" i="12"/>
  <c r="M436" i="12"/>
  <c r="L436" i="12"/>
  <c r="K436" i="12"/>
  <c r="J436" i="12"/>
  <c r="I436" i="12"/>
  <c r="H436" i="12"/>
  <c r="F436" i="12"/>
  <c r="E436" i="12"/>
  <c r="D436" i="12"/>
  <c r="Y435" i="12"/>
  <c r="X435" i="12"/>
  <c r="W435" i="12"/>
  <c r="V435" i="12"/>
  <c r="U435" i="12"/>
  <c r="T435" i="12"/>
  <c r="S435" i="12"/>
  <c r="R435" i="12"/>
  <c r="Q435" i="12"/>
  <c r="P435" i="12"/>
  <c r="O435" i="12"/>
  <c r="N435" i="12"/>
  <c r="M435" i="12"/>
  <c r="L435" i="12"/>
  <c r="K435" i="12"/>
  <c r="J435" i="12"/>
  <c r="I435" i="12"/>
  <c r="H435" i="12"/>
  <c r="F435" i="12"/>
  <c r="E435" i="12"/>
  <c r="D435" i="12"/>
  <c r="Y434" i="12"/>
  <c r="X434" i="12"/>
  <c r="W434" i="12"/>
  <c r="V434" i="12"/>
  <c r="U434" i="12"/>
  <c r="T434" i="12"/>
  <c r="S434" i="12"/>
  <c r="R434" i="12"/>
  <c r="Q434" i="12"/>
  <c r="P434" i="12"/>
  <c r="O434" i="12"/>
  <c r="N434" i="12"/>
  <c r="M434" i="12"/>
  <c r="L434" i="12"/>
  <c r="K434" i="12"/>
  <c r="J434" i="12"/>
  <c r="I434" i="12"/>
  <c r="H434" i="12"/>
  <c r="F434" i="12"/>
  <c r="E434" i="12"/>
  <c r="D434" i="12"/>
  <c r="Y433" i="12"/>
  <c r="X433" i="12"/>
  <c r="W433" i="12"/>
  <c r="V433" i="12"/>
  <c r="U433" i="12"/>
  <c r="T433" i="12"/>
  <c r="S433" i="12"/>
  <c r="R433" i="12"/>
  <c r="Q433" i="12"/>
  <c r="P433" i="12"/>
  <c r="O433" i="12"/>
  <c r="N433" i="12"/>
  <c r="M433" i="12"/>
  <c r="L433" i="12"/>
  <c r="K433" i="12"/>
  <c r="J433" i="12"/>
  <c r="I433" i="12"/>
  <c r="H433" i="12"/>
  <c r="F433" i="12"/>
  <c r="E433" i="12"/>
  <c r="D433" i="12"/>
  <c r="Y432" i="12"/>
  <c r="X432" i="12"/>
  <c r="W432" i="12"/>
  <c r="V432" i="12"/>
  <c r="U432" i="12"/>
  <c r="T432" i="12"/>
  <c r="S432" i="12"/>
  <c r="R432" i="12"/>
  <c r="Q432" i="12"/>
  <c r="P432" i="12"/>
  <c r="O432" i="12"/>
  <c r="N432" i="12"/>
  <c r="M432" i="12"/>
  <c r="L432" i="12"/>
  <c r="K432" i="12"/>
  <c r="J432" i="12"/>
  <c r="I432" i="12"/>
  <c r="H432" i="12"/>
  <c r="F432" i="12"/>
  <c r="E432" i="12"/>
  <c r="D432" i="12"/>
  <c r="Y431" i="12"/>
  <c r="X431" i="12"/>
  <c r="W431" i="12"/>
  <c r="V431" i="12"/>
  <c r="U431" i="12"/>
  <c r="T431" i="12"/>
  <c r="S431" i="12"/>
  <c r="R431" i="12"/>
  <c r="Q431" i="12"/>
  <c r="P431" i="12"/>
  <c r="O431" i="12"/>
  <c r="N431" i="12"/>
  <c r="M431" i="12"/>
  <c r="L431" i="12"/>
  <c r="K431" i="12"/>
  <c r="J431" i="12"/>
  <c r="I431" i="12"/>
  <c r="H431" i="12"/>
  <c r="F431" i="12"/>
  <c r="E431" i="12"/>
  <c r="D431" i="12"/>
  <c r="Y430" i="12"/>
  <c r="X430" i="12"/>
  <c r="W430" i="12"/>
  <c r="V430" i="12"/>
  <c r="U430" i="12"/>
  <c r="T430" i="12"/>
  <c r="S430" i="12"/>
  <c r="R430" i="12"/>
  <c r="Q430" i="12"/>
  <c r="P430" i="12"/>
  <c r="O430" i="12"/>
  <c r="N430" i="12"/>
  <c r="M430" i="12"/>
  <c r="L430" i="12"/>
  <c r="K430" i="12"/>
  <c r="J430" i="12"/>
  <c r="I430" i="12"/>
  <c r="H430" i="12"/>
  <c r="F430" i="12"/>
  <c r="E430" i="12"/>
  <c r="D430" i="12"/>
  <c r="Y429" i="12"/>
  <c r="X429" i="12"/>
  <c r="W429" i="12"/>
  <c r="V429" i="12"/>
  <c r="U429" i="12"/>
  <c r="T429" i="12"/>
  <c r="S429" i="12"/>
  <c r="R429" i="12"/>
  <c r="Q429" i="12"/>
  <c r="P429" i="12"/>
  <c r="O429" i="12"/>
  <c r="N429" i="12"/>
  <c r="M429" i="12"/>
  <c r="L429" i="12"/>
  <c r="K429" i="12"/>
  <c r="J429" i="12"/>
  <c r="I429" i="12"/>
  <c r="H429" i="12"/>
  <c r="F429" i="12"/>
  <c r="E429" i="12"/>
  <c r="D429" i="12"/>
  <c r="Y428" i="12"/>
  <c r="X428" i="12"/>
  <c r="W428" i="12"/>
  <c r="V428" i="12"/>
  <c r="U428" i="12"/>
  <c r="T428" i="12"/>
  <c r="S428" i="12"/>
  <c r="R428" i="12"/>
  <c r="Q428" i="12"/>
  <c r="P428" i="12"/>
  <c r="O428" i="12"/>
  <c r="N428" i="12"/>
  <c r="M428" i="12"/>
  <c r="L428" i="12"/>
  <c r="K428" i="12"/>
  <c r="J428" i="12"/>
  <c r="I428" i="12"/>
  <c r="H428" i="12"/>
  <c r="F428" i="12"/>
  <c r="E428" i="12"/>
  <c r="D428" i="12"/>
  <c r="Y427" i="12"/>
  <c r="X427" i="12"/>
  <c r="W427" i="12"/>
  <c r="V427" i="12"/>
  <c r="U427" i="12"/>
  <c r="T427" i="12"/>
  <c r="S427" i="12"/>
  <c r="R427" i="12"/>
  <c r="Q427" i="12"/>
  <c r="P427" i="12"/>
  <c r="O427" i="12"/>
  <c r="N427" i="12"/>
  <c r="M427" i="12"/>
  <c r="L427" i="12"/>
  <c r="K427" i="12"/>
  <c r="J427" i="12"/>
  <c r="I427" i="12"/>
  <c r="H427" i="12"/>
  <c r="F427" i="12"/>
  <c r="E427" i="12"/>
  <c r="D427" i="12"/>
  <c r="Y426" i="12"/>
  <c r="X426" i="12"/>
  <c r="W426" i="12"/>
  <c r="V426" i="12"/>
  <c r="U426" i="12"/>
  <c r="T426" i="12"/>
  <c r="S426" i="12"/>
  <c r="R426" i="12"/>
  <c r="Q426" i="12"/>
  <c r="P426" i="12"/>
  <c r="O426" i="12"/>
  <c r="N426" i="12"/>
  <c r="M426" i="12"/>
  <c r="L426" i="12"/>
  <c r="K426" i="12"/>
  <c r="J426" i="12"/>
  <c r="I426" i="12"/>
  <c r="H426" i="12"/>
  <c r="F426" i="12"/>
  <c r="E426" i="12"/>
  <c r="D426" i="12"/>
  <c r="Y425" i="12"/>
  <c r="X425" i="12"/>
  <c r="W425" i="12"/>
  <c r="V425" i="12"/>
  <c r="U425" i="12"/>
  <c r="T425" i="12"/>
  <c r="S425" i="12"/>
  <c r="R425" i="12"/>
  <c r="Q425" i="12"/>
  <c r="P425" i="12"/>
  <c r="O425" i="12"/>
  <c r="N425" i="12"/>
  <c r="M425" i="12"/>
  <c r="L425" i="12"/>
  <c r="K425" i="12"/>
  <c r="J425" i="12"/>
  <c r="I425" i="12"/>
  <c r="H425" i="12"/>
  <c r="F425" i="12"/>
  <c r="E425" i="12"/>
  <c r="D425" i="12"/>
  <c r="Y424" i="12"/>
  <c r="X424" i="12"/>
  <c r="W424" i="12"/>
  <c r="V424" i="12"/>
  <c r="U424" i="12"/>
  <c r="T424" i="12"/>
  <c r="S424" i="12"/>
  <c r="R424" i="12"/>
  <c r="Q424" i="12"/>
  <c r="P424" i="12"/>
  <c r="O424" i="12"/>
  <c r="N424" i="12"/>
  <c r="M424" i="12"/>
  <c r="L424" i="12"/>
  <c r="K424" i="12"/>
  <c r="J424" i="12"/>
  <c r="I424" i="12"/>
  <c r="H424" i="12"/>
  <c r="F424" i="12"/>
  <c r="E424" i="12"/>
  <c r="D424" i="12"/>
  <c r="Y423" i="12"/>
  <c r="X423" i="12"/>
  <c r="W423" i="12"/>
  <c r="V423" i="12"/>
  <c r="U423" i="12"/>
  <c r="T423" i="12"/>
  <c r="S423" i="12"/>
  <c r="R423" i="12"/>
  <c r="Q423" i="12"/>
  <c r="P423" i="12"/>
  <c r="O423" i="12"/>
  <c r="N423" i="12"/>
  <c r="M423" i="12"/>
  <c r="L423" i="12"/>
  <c r="K423" i="12"/>
  <c r="J423" i="12"/>
  <c r="I423" i="12"/>
  <c r="H423" i="12"/>
  <c r="F423" i="12"/>
  <c r="E423" i="12"/>
  <c r="D423" i="12"/>
  <c r="Y422" i="12"/>
  <c r="X422" i="12"/>
  <c r="W422" i="12"/>
  <c r="V422" i="12"/>
  <c r="U422" i="12"/>
  <c r="T422" i="12"/>
  <c r="S422" i="12"/>
  <c r="R422" i="12"/>
  <c r="Q422" i="12"/>
  <c r="P422" i="12"/>
  <c r="O422" i="12"/>
  <c r="N422" i="12"/>
  <c r="M422" i="12"/>
  <c r="L422" i="12"/>
  <c r="K422" i="12"/>
  <c r="J422" i="12"/>
  <c r="I422" i="12"/>
  <c r="H422" i="12"/>
  <c r="F422" i="12"/>
  <c r="E422" i="12"/>
  <c r="D422" i="12"/>
  <c r="Y421" i="12"/>
  <c r="X421" i="12"/>
  <c r="W421" i="12"/>
  <c r="V421" i="12"/>
  <c r="U421" i="12"/>
  <c r="T421" i="12"/>
  <c r="S421" i="12"/>
  <c r="R421" i="12"/>
  <c r="Q421" i="12"/>
  <c r="P421" i="12"/>
  <c r="O421" i="12"/>
  <c r="N421" i="12"/>
  <c r="M421" i="12"/>
  <c r="L421" i="12"/>
  <c r="K421" i="12"/>
  <c r="J421" i="12"/>
  <c r="I421" i="12"/>
  <c r="H421" i="12"/>
  <c r="F421" i="12"/>
  <c r="E421" i="12"/>
  <c r="D421" i="12"/>
  <c r="Y420" i="12"/>
  <c r="X420" i="12"/>
  <c r="W420" i="12"/>
  <c r="V420" i="12"/>
  <c r="U420" i="12"/>
  <c r="T420" i="12"/>
  <c r="S420" i="12"/>
  <c r="R420" i="12"/>
  <c r="Q420" i="12"/>
  <c r="P420" i="12"/>
  <c r="O420" i="12"/>
  <c r="N420" i="12"/>
  <c r="M420" i="12"/>
  <c r="L420" i="12"/>
  <c r="K420" i="12"/>
  <c r="J420" i="12"/>
  <c r="I420" i="12"/>
  <c r="H420" i="12"/>
  <c r="F420" i="12"/>
  <c r="E420" i="12"/>
  <c r="D420" i="12"/>
  <c r="Y419" i="12"/>
  <c r="X419" i="12"/>
  <c r="W419" i="12"/>
  <c r="V419" i="12"/>
  <c r="U419" i="12"/>
  <c r="T419" i="12"/>
  <c r="S419" i="12"/>
  <c r="R419" i="12"/>
  <c r="Q419" i="12"/>
  <c r="P419" i="12"/>
  <c r="O419" i="12"/>
  <c r="N419" i="12"/>
  <c r="M419" i="12"/>
  <c r="L419" i="12"/>
  <c r="K419" i="12"/>
  <c r="J419" i="12"/>
  <c r="I419" i="12"/>
  <c r="H419" i="12"/>
  <c r="F419" i="12"/>
  <c r="E419" i="12"/>
  <c r="D419" i="12"/>
  <c r="Y418" i="12"/>
  <c r="X418" i="12"/>
  <c r="W418" i="12"/>
  <c r="V418" i="12"/>
  <c r="U418" i="12"/>
  <c r="T418" i="12"/>
  <c r="S418" i="12"/>
  <c r="R418" i="12"/>
  <c r="Q418" i="12"/>
  <c r="P418" i="12"/>
  <c r="O418" i="12"/>
  <c r="N418" i="12"/>
  <c r="M418" i="12"/>
  <c r="L418" i="12"/>
  <c r="K418" i="12"/>
  <c r="J418" i="12"/>
  <c r="I418" i="12"/>
  <c r="H418" i="12"/>
  <c r="F418" i="12"/>
  <c r="E418" i="12"/>
  <c r="D418" i="12"/>
  <c r="Y417" i="12"/>
  <c r="X417" i="12"/>
  <c r="W417" i="12"/>
  <c r="V417" i="12"/>
  <c r="U417" i="12"/>
  <c r="T417" i="12"/>
  <c r="S417" i="12"/>
  <c r="R417" i="12"/>
  <c r="Q417" i="12"/>
  <c r="P417" i="12"/>
  <c r="O417" i="12"/>
  <c r="N417" i="12"/>
  <c r="M417" i="12"/>
  <c r="L417" i="12"/>
  <c r="K417" i="12"/>
  <c r="J417" i="12"/>
  <c r="I417" i="12"/>
  <c r="H417" i="12"/>
  <c r="F417" i="12"/>
  <c r="E417" i="12"/>
  <c r="D417" i="12"/>
  <c r="Y416" i="12"/>
  <c r="X416" i="12"/>
  <c r="W416" i="12"/>
  <c r="V416" i="12"/>
  <c r="U416" i="12"/>
  <c r="T416" i="12"/>
  <c r="S416" i="12"/>
  <c r="R416" i="12"/>
  <c r="Q416" i="12"/>
  <c r="P416" i="12"/>
  <c r="O416" i="12"/>
  <c r="N416" i="12"/>
  <c r="M416" i="12"/>
  <c r="L416" i="12"/>
  <c r="K416" i="12"/>
  <c r="J416" i="12"/>
  <c r="I416" i="12"/>
  <c r="H416" i="12"/>
  <c r="F416" i="12"/>
  <c r="E416" i="12"/>
  <c r="D416" i="12"/>
  <c r="Y415" i="12"/>
  <c r="X415" i="12"/>
  <c r="W415" i="12"/>
  <c r="V415" i="12"/>
  <c r="U415" i="12"/>
  <c r="T415" i="12"/>
  <c r="S415" i="12"/>
  <c r="R415" i="12"/>
  <c r="Q415" i="12"/>
  <c r="P415" i="12"/>
  <c r="O415" i="12"/>
  <c r="N415" i="12"/>
  <c r="M415" i="12"/>
  <c r="L415" i="12"/>
  <c r="K415" i="12"/>
  <c r="J415" i="12"/>
  <c r="I415" i="12"/>
  <c r="H415" i="12"/>
  <c r="F415" i="12"/>
  <c r="E415" i="12"/>
  <c r="D415" i="12"/>
  <c r="Y414" i="12"/>
  <c r="X414" i="12"/>
  <c r="W414" i="12"/>
  <c r="V414" i="12"/>
  <c r="U414" i="12"/>
  <c r="T414" i="12"/>
  <c r="S414" i="12"/>
  <c r="R414" i="12"/>
  <c r="Q414" i="12"/>
  <c r="P414" i="12"/>
  <c r="O414" i="12"/>
  <c r="N414" i="12"/>
  <c r="M414" i="12"/>
  <c r="L414" i="12"/>
  <c r="K414" i="12"/>
  <c r="J414" i="12"/>
  <c r="I414" i="12"/>
  <c r="H414" i="12"/>
  <c r="F414" i="12"/>
  <c r="E414" i="12"/>
  <c r="D414" i="12"/>
  <c r="Y413" i="12"/>
  <c r="X413" i="12"/>
  <c r="W413" i="12"/>
  <c r="V413" i="12"/>
  <c r="U413" i="12"/>
  <c r="T413" i="12"/>
  <c r="S413" i="12"/>
  <c r="R413" i="12"/>
  <c r="Q413" i="12"/>
  <c r="P413" i="12"/>
  <c r="O413" i="12"/>
  <c r="N413" i="12"/>
  <c r="M413" i="12"/>
  <c r="L413" i="12"/>
  <c r="K413" i="12"/>
  <c r="J413" i="12"/>
  <c r="I413" i="12"/>
  <c r="H413" i="12"/>
  <c r="F413" i="12"/>
  <c r="E413" i="12"/>
  <c r="D413" i="12"/>
  <c r="Y412" i="12"/>
  <c r="X412" i="12"/>
  <c r="W412" i="12"/>
  <c r="V412" i="12"/>
  <c r="U412" i="12"/>
  <c r="T412" i="12"/>
  <c r="S412" i="12"/>
  <c r="R412" i="12"/>
  <c r="Q412" i="12"/>
  <c r="P412" i="12"/>
  <c r="O412" i="12"/>
  <c r="N412" i="12"/>
  <c r="M412" i="12"/>
  <c r="L412" i="12"/>
  <c r="K412" i="12"/>
  <c r="J412" i="12"/>
  <c r="I412" i="12"/>
  <c r="H412" i="12"/>
  <c r="F412" i="12"/>
  <c r="E412" i="12"/>
  <c r="D412" i="12"/>
  <c r="Y411" i="12"/>
  <c r="X411" i="12"/>
  <c r="W411" i="12"/>
  <c r="V411" i="12"/>
  <c r="U411" i="12"/>
  <c r="T411" i="12"/>
  <c r="S411" i="12"/>
  <c r="R411" i="12"/>
  <c r="Q411" i="12"/>
  <c r="P411" i="12"/>
  <c r="O411" i="12"/>
  <c r="N411" i="12"/>
  <c r="M411" i="12"/>
  <c r="L411" i="12"/>
  <c r="K411" i="12"/>
  <c r="J411" i="12"/>
  <c r="I411" i="12"/>
  <c r="H411" i="12"/>
  <c r="F411" i="12"/>
  <c r="E411" i="12"/>
  <c r="D411" i="12"/>
  <c r="Y410" i="12"/>
  <c r="X410" i="12"/>
  <c r="W410" i="12"/>
  <c r="V410" i="12"/>
  <c r="U410" i="12"/>
  <c r="T410" i="12"/>
  <c r="S410" i="12"/>
  <c r="R410" i="12"/>
  <c r="Q410" i="12"/>
  <c r="P410" i="12"/>
  <c r="O410" i="12"/>
  <c r="N410" i="12"/>
  <c r="M410" i="12"/>
  <c r="L410" i="12"/>
  <c r="K410" i="12"/>
  <c r="J410" i="12"/>
  <c r="I410" i="12"/>
  <c r="H410" i="12"/>
  <c r="F410" i="12"/>
  <c r="E410" i="12"/>
  <c r="D410" i="12"/>
  <c r="Y409" i="12"/>
  <c r="X409" i="12"/>
  <c r="W409" i="12"/>
  <c r="V409" i="12"/>
  <c r="U409" i="12"/>
  <c r="T409" i="12"/>
  <c r="S409" i="12"/>
  <c r="R409" i="12"/>
  <c r="Q409" i="12"/>
  <c r="P409" i="12"/>
  <c r="O409" i="12"/>
  <c r="N409" i="12"/>
  <c r="M409" i="12"/>
  <c r="L409" i="12"/>
  <c r="K409" i="12"/>
  <c r="J409" i="12"/>
  <c r="I409" i="12"/>
  <c r="H409" i="12"/>
  <c r="F409" i="12"/>
  <c r="E409" i="12"/>
  <c r="D409" i="12"/>
  <c r="Y408" i="12"/>
  <c r="X408" i="12"/>
  <c r="W408" i="12"/>
  <c r="V408" i="12"/>
  <c r="U408" i="12"/>
  <c r="T408" i="12"/>
  <c r="S408" i="12"/>
  <c r="R408" i="12"/>
  <c r="Q408" i="12"/>
  <c r="P408" i="12"/>
  <c r="O408" i="12"/>
  <c r="N408" i="12"/>
  <c r="M408" i="12"/>
  <c r="L408" i="12"/>
  <c r="K408" i="12"/>
  <c r="J408" i="12"/>
  <c r="I408" i="12"/>
  <c r="H408" i="12"/>
  <c r="F408" i="12"/>
  <c r="E408" i="12"/>
  <c r="D408" i="12"/>
  <c r="Y407" i="12"/>
  <c r="X407" i="12"/>
  <c r="W407" i="12"/>
  <c r="V407" i="12"/>
  <c r="U407" i="12"/>
  <c r="T407" i="12"/>
  <c r="S407" i="12"/>
  <c r="R407" i="12"/>
  <c r="Q407" i="12"/>
  <c r="P407" i="12"/>
  <c r="O407" i="12"/>
  <c r="N407" i="12"/>
  <c r="M407" i="12"/>
  <c r="L407" i="12"/>
  <c r="K407" i="12"/>
  <c r="J407" i="12"/>
  <c r="I407" i="12"/>
  <c r="H407" i="12"/>
  <c r="F407" i="12"/>
  <c r="E407" i="12"/>
  <c r="D407" i="12"/>
  <c r="Y406" i="12"/>
  <c r="X406" i="12"/>
  <c r="W406" i="12"/>
  <c r="V406" i="12"/>
  <c r="U406" i="12"/>
  <c r="T406" i="12"/>
  <c r="S406" i="12"/>
  <c r="R406" i="12"/>
  <c r="Q406" i="12"/>
  <c r="P406" i="12"/>
  <c r="O406" i="12"/>
  <c r="N406" i="12"/>
  <c r="M406" i="12"/>
  <c r="L406" i="12"/>
  <c r="K406" i="12"/>
  <c r="J406" i="12"/>
  <c r="I406" i="12"/>
  <c r="H406" i="12"/>
  <c r="F406" i="12"/>
  <c r="E406" i="12"/>
  <c r="D406" i="12"/>
  <c r="Y405" i="12"/>
  <c r="X405" i="12"/>
  <c r="W405" i="12"/>
  <c r="V405" i="12"/>
  <c r="U405" i="12"/>
  <c r="T405" i="12"/>
  <c r="S405" i="12"/>
  <c r="R405" i="12"/>
  <c r="Q405" i="12"/>
  <c r="P405" i="12"/>
  <c r="O405" i="12"/>
  <c r="N405" i="12"/>
  <c r="M405" i="12"/>
  <c r="L405" i="12"/>
  <c r="K405" i="12"/>
  <c r="J405" i="12"/>
  <c r="I405" i="12"/>
  <c r="H405" i="12"/>
  <c r="F405" i="12"/>
  <c r="E405" i="12"/>
  <c r="D405" i="12"/>
  <c r="Y404" i="12"/>
  <c r="X404" i="12"/>
  <c r="W404" i="12"/>
  <c r="V404" i="12"/>
  <c r="U404" i="12"/>
  <c r="T404" i="12"/>
  <c r="S404" i="12"/>
  <c r="R404" i="12"/>
  <c r="Q404" i="12"/>
  <c r="P404" i="12"/>
  <c r="O404" i="12"/>
  <c r="N404" i="12"/>
  <c r="M404" i="12"/>
  <c r="L404" i="12"/>
  <c r="K404" i="12"/>
  <c r="J404" i="12"/>
  <c r="I404" i="12"/>
  <c r="H404" i="12"/>
  <c r="F404" i="12"/>
  <c r="E404" i="12"/>
  <c r="D404" i="12"/>
  <c r="Y403" i="12"/>
  <c r="X403" i="12"/>
  <c r="W403" i="12"/>
  <c r="V403" i="12"/>
  <c r="U403" i="12"/>
  <c r="T403" i="12"/>
  <c r="S403" i="12"/>
  <c r="R403" i="12"/>
  <c r="Q403" i="12"/>
  <c r="P403" i="12"/>
  <c r="O403" i="12"/>
  <c r="N403" i="12"/>
  <c r="M403" i="12"/>
  <c r="L403" i="12"/>
  <c r="K403" i="12"/>
  <c r="J403" i="12"/>
  <c r="I403" i="12"/>
  <c r="H403" i="12"/>
  <c r="F403" i="12"/>
  <c r="E403" i="12"/>
  <c r="D403" i="12"/>
  <c r="Y402" i="12"/>
  <c r="X402" i="12"/>
  <c r="W402" i="12"/>
  <c r="V402" i="12"/>
  <c r="U402" i="12"/>
  <c r="T402" i="12"/>
  <c r="S402" i="12"/>
  <c r="R402" i="12"/>
  <c r="Q402" i="12"/>
  <c r="P402" i="12"/>
  <c r="O402" i="12"/>
  <c r="N402" i="12"/>
  <c r="M402" i="12"/>
  <c r="L402" i="12"/>
  <c r="K402" i="12"/>
  <c r="J402" i="12"/>
  <c r="I402" i="12"/>
  <c r="H402" i="12"/>
  <c r="F402" i="12"/>
  <c r="E402" i="12"/>
  <c r="D402" i="12"/>
  <c r="Y401" i="12"/>
  <c r="X401" i="12"/>
  <c r="W401" i="12"/>
  <c r="V401" i="12"/>
  <c r="U401" i="12"/>
  <c r="T401" i="12"/>
  <c r="S401" i="12"/>
  <c r="R401" i="12"/>
  <c r="Q401" i="12"/>
  <c r="P401" i="12"/>
  <c r="O401" i="12"/>
  <c r="N401" i="12"/>
  <c r="M401" i="12"/>
  <c r="L401" i="12"/>
  <c r="K401" i="12"/>
  <c r="J401" i="12"/>
  <c r="I401" i="12"/>
  <c r="H401" i="12"/>
  <c r="F401" i="12"/>
  <c r="E401" i="12"/>
  <c r="D401" i="12"/>
  <c r="Y400" i="12"/>
  <c r="X400" i="12"/>
  <c r="W400" i="12"/>
  <c r="V400" i="12"/>
  <c r="U400" i="12"/>
  <c r="T400" i="12"/>
  <c r="S400" i="12"/>
  <c r="R400" i="12"/>
  <c r="Q400" i="12"/>
  <c r="P400" i="12"/>
  <c r="O400" i="12"/>
  <c r="N400" i="12"/>
  <c r="M400" i="12"/>
  <c r="L400" i="12"/>
  <c r="K400" i="12"/>
  <c r="J400" i="12"/>
  <c r="I400" i="12"/>
  <c r="H400" i="12"/>
  <c r="F400" i="12"/>
  <c r="E400" i="12"/>
  <c r="D400" i="12"/>
  <c r="Y399" i="12"/>
  <c r="X399" i="12"/>
  <c r="W399" i="12"/>
  <c r="V399" i="12"/>
  <c r="U399" i="12"/>
  <c r="T399" i="12"/>
  <c r="S399" i="12"/>
  <c r="R399" i="12"/>
  <c r="Q399" i="12"/>
  <c r="P399" i="12"/>
  <c r="O399" i="12"/>
  <c r="N399" i="12"/>
  <c r="M399" i="12"/>
  <c r="L399" i="12"/>
  <c r="K399" i="12"/>
  <c r="J399" i="12"/>
  <c r="I399" i="12"/>
  <c r="H399" i="12"/>
  <c r="F399" i="12"/>
  <c r="E399" i="12"/>
  <c r="D399" i="12"/>
  <c r="Y398" i="12"/>
  <c r="X398" i="12"/>
  <c r="W398" i="12"/>
  <c r="V398" i="12"/>
  <c r="U398" i="12"/>
  <c r="T398" i="12"/>
  <c r="S398" i="12"/>
  <c r="R398" i="12"/>
  <c r="Q398" i="12"/>
  <c r="P398" i="12"/>
  <c r="O398" i="12"/>
  <c r="N398" i="12"/>
  <c r="M398" i="12"/>
  <c r="L398" i="12"/>
  <c r="K398" i="12"/>
  <c r="J398" i="12"/>
  <c r="I398" i="12"/>
  <c r="H398" i="12"/>
  <c r="F398" i="12"/>
  <c r="E398" i="12"/>
  <c r="D398" i="12"/>
  <c r="Y397" i="12"/>
  <c r="X397" i="12"/>
  <c r="W397" i="12"/>
  <c r="V397" i="12"/>
  <c r="U397" i="12"/>
  <c r="T397" i="12"/>
  <c r="S397" i="12"/>
  <c r="R397" i="12"/>
  <c r="Q397" i="12"/>
  <c r="P397" i="12"/>
  <c r="O397" i="12"/>
  <c r="N397" i="12"/>
  <c r="M397" i="12"/>
  <c r="L397" i="12"/>
  <c r="K397" i="12"/>
  <c r="J397" i="12"/>
  <c r="I397" i="12"/>
  <c r="H397" i="12"/>
  <c r="F397" i="12"/>
  <c r="E397" i="12"/>
  <c r="D397" i="12"/>
  <c r="Y396" i="12"/>
  <c r="X396" i="12"/>
  <c r="W396" i="12"/>
  <c r="V396" i="12"/>
  <c r="U396" i="12"/>
  <c r="T396" i="12"/>
  <c r="S396" i="12"/>
  <c r="R396" i="12"/>
  <c r="Q396" i="12"/>
  <c r="P396" i="12"/>
  <c r="O396" i="12"/>
  <c r="N396" i="12"/>
  <c r="M396" i="12"/>
  <c r="L396" i="12"/>
  <c r="K396" i="12"/>
  <c r="J396" i="12"/>
  <c r="I396" i="12"/>
  <c r="H396" i="12"/>
  <c r="F396" i="12"/>
  <c r="E396" i="12"/>
  <c r="D396" i="12"/>
  <c r="Y395" i="12"/>
  <c r="X395" i="12"/>
  <c r="W395" i="12"/>
  <c r="V395" i="12"/>
  <c r="U395" i="12"/>
  <c r="T395" i="12"/>
  <c r="S395" i="12"/>
  <c r="R395" i="12"/>
  <c r="Q395" i="12"/>
  <c r="P395" i="12"/>
  <c r="O395" i="12"/>
  <c r="N395" i="12"/>
  <c r="M395" i="12"/>
  <c r="L395" i="12"/>
  <c r="K395" i="12"/>
  <c r="J395" i="12"/>
  <c r="I395" i="12"/>
  <c r="H395" i="12"/>
  <c r="F395" i="12"/>
  <c r="E395" i="12"/>
  <c r="D395" i="12"/>
  <c r="Y394" i="12"/>
  <c r="X394" i="12"/>
  <c r="W394" i="12"/>
  <c r="V394" i="12"/>
  <c r="U394" i="12"/>
  <c r="T394" i="12"/>
  <c r="S394" i="12"/>
  <c r="R394" i="12"/>
  <c r="Q394" i="12"/>
  <c r="P394" i="12"/>
  <c r="O394" i="12"/>
  <c r="N394" i="12"/>
  <c r="M394" i="12"/>
  <c r="L394" i="12"/>
  <c r="K394" i="12"/>
  <c r="J394" i="12"/>
  <c r="I394" i="12"/>
  <c r="H394" i="12"/>
  <c r="F394" i="12"/>
  <c r="E394" i="12"/>
  <c r="D394" i="12"/>
  <c r="Y393" i="12"/>
  <c r="X393" i="12"/>
  <c r="W393" i="12"/>
  <c r="V393" i="12"/>
  <c r="U393" i="12"/>
  <c r="T393" i="12"/>
  <c r="S393" i="12"/>
  <c r="R393" i="12"/>
  <c r="Q393" i="12"/>
  <c r="P393" i="12"/>
  <c r="O393" i="12"/>
  <c r="N393" i="12"/>
  <c r="M393" i="12"/>
  <c r="L393" i="12"/>
  <c r="K393" i="12"/>
  <c r="J393" i="12"/>
  <c r="I393" i="12"/>
  <c r="H393" i="12"/>
  <c r="F393" i="12"/>
  <c r="E393" i="12"/>
  <c r="D393" i="12"/>
  <c r="Y392" i="12"/>
  <c r="X392" i="12"/>
  <c r="W392" i="12"/>
  <c r="V392" i="12"/>
  <c r="U392" i="12"/>
  <c r="T392" i="12"/>
  <c r="S392" i="12"/>
  <c r="R392" i="12"/>
  <c r="Q392" i="12"/>
  <c r="P392" i="12"/>
  <c r="O392" i="12"/>
  <c r="N392" i="12"/>
  <c r="M392" i="12"/>
  <c r="L392" i="12"/>
  <c r="K392" i="12"/>
  <c r="J392" i="12"/>
  <c r="I392" i="12"/>
  <c r="H392" i="12"/>
  <c r="F392" i="12"/>
  <c r="E392" i="12"/>
  <c r="D392" i="12"/>
  <c r="Y391" i="12"/>
  <c r="X391" i="12"/>
  <c r="W391" i="12"/>
  <c r="V391" i="12"/>
  <c r="U391" i="12"/>
  <c r="T391" i="12"/>
  <c r="S391" i="12"/>
  <c r="R391" i="12"/>
  <c r="Q391" i="12"/>
  <c r="P391" i="12"/>
  <c r="O391" i="12"/>
  <c r="N391" i="12"/>
  <c r="M391" i="12"/>
  <c r="L391" i="12"/>
  <c r="K391" i="12"/>
  <c r="J391" i="12"/>
  <c r="I391" i="12"/>
  <c r="H391" i="12"/>
  <c r="F391" i="12"/>
  <c r="E391" i="12"/>
  <c r="D391" i="12"/>
  <c r="Y390" i="12"/>
  <c r="X390" i="12"/>
  <c r="W390" i="12"/>
  <c r="V390" i="12"/>
  <c r="U390" i="12"/>
  <c r="T390" i="12"/>
  <c r="S390" i="12"/>
  <c r="R390" i="12"/>
  <c r="Q390" i="12"/>
  <c r="P390" i="12"/>
  <c r="O390" i="12"/>
  <c r="N390" i="12"/>
  <c r="M390" i="12"/>
  <c r="L390" i="12"/>
  <c r="K390" i="12"/>
  <c r="J390" i="12"/>
  <c r="I390" i="12"/>
  <c r="H390" i="12"/>
  <c r="F390" i="12"/>
  <c r="E390" i="12"/>
  <c r="D390" i="12"/>
  <c r="Y389" i="12"/>
  <c r="X389" i="12"/>
  <c r="W389" i="12"/>
  <c r="V389" i="12"/>
  <c r="U389" i="12"/>
  <c r="T389" i="12"/>
  <c r="S389" i="12"/>
  <c r="R389" i="12"/>
  <c r="Q389" i="12"/>
  <c r="P389" i="12"/>
  <c r="O389" i="12"/>
  <c r="N389" i="12"/>
  <c r="M389" i="12"/>
  <c r="L389" i="12"/>
  <c r="K389" i="12"/>
  <c r="J389" i="12"/>
  <c r="I389" i="12"/>
  <c r="H389" i="12"/>
  <c r="F389" i="12"/>
  <c r="E389" i="12"/>
  <c r="D389" i="12"/>
  <c r="Y388" i="12"/>
  <c r="X388" i="12"/>
  <c r="W388" i="12"/>
  <c r="V388" i="12"/>
  <c r="U388" i="12"/>
  <c r="T388" i="12"/>
  <c r="S388" i="12"/>
  <c r="R388" i="12"/>
  <c r="Q388" i="12"/>
  <c r="P388" i="12"/>
  <c r="O388" i="12"/>
  <c r="N388" i="12"/>
  <c r="M388" i="12"/>
  <c r="L388" i="12"/>
  <c r="K388" i="12"/>
  <c r="J388" i="12"/>
  <c r="I388" i="12"/>
  <c r="H388" i="12"/>
  <c r="F388" i="12"/>
  <c r="E388" i="12"/>
  <c r="D388" i="12"/>
  <c r="Y387" i="12"/>
  <c r="X387" i="12"/>
  <c r="W387" i="12"/>
  <c r="V387" i="12"/>
  <c r="U387" i="12"/>
  <c r="T387" i="12"/>
  <c r="S387" i="12"/>
  <c r="R387" i="12"/>
  <c r="Q387" i="12"/>
  <c r="P387" i="12"/>
  <c r="O387" i="12"/>
  <c r="N387" i="12"/>
  <c r="M387" i="12"/>
  <c r="L387" i="12"/>
  <c r="K387" i="12"/>
  <c r="J387" i="12"/>
  <c r="I387" i="12"/>
  <c r="H387" i="12"/>
  <c r="F387" i="12"/>
  <c r="E387" i="12"/>
  <c r="D387" i="12"/>
  <c r="Y386" i="12"/>
  <c r="X386" i="12"/>
  <c r="W386" i="12"/>
  <c r="V386" i="12"/>
  <c r="U386" i="12"/>
  <c r="T386" i="12"/>
  <c r="S386" i="12"/>
  <c r="R386" i="12"/>
  <c r="Q386" i="12"/>
  <c r="P386" i="12"/>
  <c r="O386" i="12"/>
  <c r="N386" i="12"/>
  <c r="M386" i="12"/>
  <c r="L386" i="12"/>
  <c r="K386" i="12"/>
  <c r="J386" i="12"/>
  <c r="I386" i="12"/>
  <c r="H386" i="12"/>
  <c r="F386" i="12"/>
  <c r="E386" i="12"/>
  <c r="D386" i="12"/>
  <c r="Y385" i="12"/>
  <c r="X385" i="12"/>
  <c r="W385" i="12"/>
  <c r="V385" i="12"/>
  <c r="U385" i="12"/>
  <c r="T385" i="12"/>
  <c r="S385" i="12"/>
  <c r="R385" i="12"/>
  <c r="Q385" i="12"/>
  <c r="P385" i="12"/>
  <c r="O385" i="12"/>
  <c r="N385" i="12"/>
  <c r="M385" i="12"/>
  <c r="L385" i="12"/>
  <c r="K385" i="12"/>
  <c r="J385" i="12"/>
  <c r="I385" i="12"/>
  <c r="H385" i="12"/>
  <c r="F385" i="12"/>
  <c r="E385" i="12"/>
  <c r="D385" i="12"/>
  <c r="Y384" i="12"/>
  <c r="X384" i="12"/>
  <c r="W384" i="12"/>
  <c r="V384" i="12"/>
  <c r="U384" i="12"/>
  <c r="T384" i="12"/>
  <c r="S384" i="12"/>
  <c r="R384" i="12"/>
  <c r="Q384" i="12"/>
  <c r="P384" i="12"/>
  <c r="O384" i="12"/>
  <c r="N384" i="12"/>
  <c r="M384" i="12"/>
  <c r="L384" i="12"/>
  <c r="K384" i="12"/>
  <c r="J384" i="12"/>
  <c r="I384" i="12"/>
  <c r="H384" i="12"/>
  <c r="F384" i="12"/>
  <c r="E384" i="12"/>
  <c r="D384" i="12"/>
  <c r="Y383" i="12"/>
  <c r="X383" i="12"/>
  <c r="W383" i="12"/>
  <c r="V383" i="12"/>
  <c r="U383" i="12"/>
  <c r="T383" i="12"/>
  <c r="S383" i="12"/>
  <c r="R383" i="12"/>
  <c r="Q383" i="12"/>
  <c r="P383" i="12"/>
  <c r="O383" i="12"/>
  <c r="N383" i="12"/>
  <c r="M383" i="12"/>
  <c r="L383" i="12"/>
  <c r="K383" i="12"/>
  <c r="J383" i="12"/>
  <c r="I383" i="12"/>
  <c r="H383" i="12"/>
  <c r="F383" i="12"/>
  <c r="E383" i="12"/>
  <c r="D383" i="12"/>
  <c r="Y382" i="12"/>
  <c r="X382" i="12"/>
  <c r="W382" i="12"/>
  <c r="V382" i="12"/>
  <c r="U382" i="12"/>
  <c r="T382" i="12"/>
  <c r="S382" i="12"/>
  <c r="R382" i="12"/>
  <c r="Q382" i="12"/>
  <c r="P382" i="12"/>
  <c r="O382" i="12"/>
  <c r="N382" i="12"/>
  <c r="M382" i="12"/>
  <c r="L382" i="12"/>
  <c r="K382" i="12"/>
  <c r="J382" i="12"/>
  <c r="I382" i="12"/>
  <c r="H382" i="12"/>
  <c r="F382" i="12"/>
  <c r="E382" i="12"/>
  <c r="D382" i="12"/>
  <c r="Y381" i="12"/>
  <c r="X381" i="12"/>
  <c r="W381" i="12"/>
  <c r="V381" i="12"/>
  <c r="U381" i="12"/>
  <c r="T381" i="12"/>
  <c r="S381" i="12"/>
  <c r="R381" i="12"/>
  <c r="Q381" i="12"/>
  <c r="P381" i="12"/>
  <c r="O381" i="12"/>
  <c r="N381" i="12"/>
  <c r="M381" i="12"/>
  <c r="L381" i="12"/>
  <c r="K381" i="12"/>
  <c r="J381" i="12"/>
  <c r="I381" i="12"/>
  <c r="H381" i="12"/>
  <c r="F381" i="12"/>
  <c r="E381" i="12"/>
  <c r="D381" i="12"/>
  <c r="Y380" i="12"/>
  <c r="X380" i="12"/>
  <c r="W380" i="12"/>
  <c r="V380" i="12"/>
  <c r="U380" i="12"/>
  <c r="T380" i="12"/>
  <c r="S380" i="12"/>
  <c r="R380" i="12"/>
  <c r="Q380" i="12"/>
  <c r="P380" i="12"/>
  <c r="O380" i="12"/>
  <c r="N380" i="12"/>
  <c r="M380" i="12"/>
  <c r="L380" i="12"/>
  <c r="K380" i="12"/>
  <c r="J380" i="12"/>
  <c r="I380" i="12"/>
  <c r="H380" i="12"/>
  <c r="F380" i="12"/>
  <c r="E380" i="12"/>
  <c r="D380" i="12"/>
  <c r="Y379" i="12"/>
  <c r="X379" i="12"/>
  <c r="W379" i="12"/>
  <c r="V379" i="12"/>
  <c r="U379" i="12"/>
  <c r="T379" i="12"/>
  <c r="S379" i="12"/>
  <c r="R379" i="12"/>
  <c r="Q379" i="12"/>
  <c r="P379" i="12"/>
  <c r="O379" i="12"/>
  <c r="N379" i="12"/>
  <c r="M379" i="12"/>
  <c r="L379" i="12"/>
  <c r="K379" i="12"/>
  <c r="J379" i="12"/>
  <c r="I379" i="12"/>
  <c r="H379" i="12"/>
  <c r="F379" i="12"/>
  <c r="E379" i="12"/>
  <c r="D379" i="12"/>
  <c r="Y378" i="12"/>
  <c r="X378" i="12"/>
  <c r="W378" i="12"/>
  <c r="V378" i="12"/>
  <c r="U378" i="12"/>
  <c r="T378" i="12"/>
  <c r="S378" i="12"/>
  <c r="R378" i="12"/>
  <c r="Q378" i="12"/>
  <c r="P378" i="12"/>
  <c r="O378" i="12"/>
  <c r="N378" i="12"/>
  <c r="M378" i="12"/>
  <c r="L378" i="12"/>
  <c r="K378" i="12"/>
  <c r="J378" i="12"/>
  <c r="I378" i="12"/>
  <c r="H378" i="12"/>
  <c r="F378" i="12"/>
  <c r="E378" i="12"/>
  <c r="D378" i="12"/>
  <c r="Y377" i="12"/>
  <c r="X377" i="12"/>
  <c r="W377" i="12"/>
  <c r="V377" i="12"/>
  <c r="U377" i="12"/>
  <c r="T377" i="12"/>
  <c r="S377" i="12"/>
  <c r="R377" i="12"/>
  <c r="Q377" i="12"/>
  <c r="P377" i="12"/>
  <c r="O377" i="12"/>
  <c r="N377" i="12"/>
  <c r="M377" i="12"/>
  <c r="L377" i="12"/>
  <c r="K377" i="12"/>
  <c r="J377" i="12"/>
  <c r="I377" i="12"/>
  <c r="H377" i="12"/>
  <c r="F377" i="12"/>
  <c r="E377" i="12"/>
  <c r="D377" i="12"/>
  <c r="Y376" i="12"/>
  <c r="X376" i="12"/>
  <c r="W376" i="12"/>
  <c r="V376" i="12"/>
  <c r="U376" i="12"/>
  <c r="T376" i="12"/>
  <c r="S376" i="12"/>
  <c r="R376" i="12"/>
  <c r="Q376" i="12"/>
  <c r="P376" i="12"/>
  <c r="O376" i="12"/>
  <c r="N376" i="12"/>
  <c r="M376" i="12"/>
  <c r="L376" i="12"/>
  <c r="K376" i="12"/>
  <c r="J376" i="12"/>
  <c r="I376" i="12"/>
  <c r="H376" i="12"/>
  <c r="F376" i="12"/>
  <c r="E376" i="12"/>
  <c r="D376" i="12"/>
  <c r="Y375" i="12"/>
  <c r="X375" i="12"/>
  <c r="W375" i="12"/>
  <c r="V375" i="12"/>
  <c r="U375" i="12"/>
  <c r="T375" i="12"/>
  <c r="S375" i="12"/>
  <c r="R375" i="12"/>
  <c r="Q375" i="12"/>
  <c r="P375" i="12"/>
  <c r="O375" i="12"/>
  <c r="N375" i="12"/>
  <c r="M375" i="12"/>
  <c r="L375" i="12"/>
  <c r="K375" i="12"/>
  <c r="J375" i="12"/>
  <c r="I375" i="12"/>
  <c r="H375" i="12"/>
  <c r="F375" i="12"/>
  <c r="E375" i="12"/>
  <c r="D375" i="12"/>
  <c r="Y374" i="12"/>
  <c r="X374" i="12"/>
  <c r="W374" i="12"/>
  <c r="V374" i="12"/>
  <c r="U374" i="12"/>
  <c r="T374" i="12"/>
  <c r="S374" i="12"/>
  <c r="R374" i="12"/>
  <c r="Q374" i="12"/>
  <c r="P374" i="12"/>
  <c r="O374" i="12"/>
  <c r="N374" i="12"/>
  <c r="M374" i="12"/>
  <c r="L374" i="12"/>
  <c r="K374" i="12"/>
  <c r="J374" i="12"/>
  <c r="I374" i="12"/>
  <c r="H374" i="12"/>
  <c r="F374" i="12"/>
  <c r="E374" i="12"/>
  <c r="D374" i="12"/>
  <c r="Y373" i="12"/>
  <c r="X373" i="12"/>
  <c r="W373" i="12"/>
  <c r="V373" i="12"/>
  <c r="U373" i="12"/>
  <c r="T373" i="12"/>
  <c r="S373" i="12"/>
  <c r="R373" i="12"/>
  <c r="Q373" i="12"/>
  <c r="P373" i="12"/>
  <c r="O373" i="12"/>
  <c r="N373" i="12"/>
  <c r="M373" i="12"/>
  <c r="L373" i="12"/>
  <c r="K373" i="12"/>
  <c r="J373" i="12"/>
  <c r="I373" i="12"/>
  <c r="H373" i="12"/>
  <c r="F373" i="12"/>
  <c r="E373" i="12"/>
  <c r="D373" i="12"/>
  <c r="Y372" i="12"/>
  <c r="X372" i="12"/>
  <c r="W372" i="12"/>
  <c r="V372" i="12"/>
  <c r="U372" i="12"/>
  <c r="T372" i="12"/>
  <c r="S372" i="12"/>
  <c r="R372" i="12"/>
  <c r="Q372" i="12"/>
  <c r="P372" i="12"/>
  <c r="O372" i="12"/>
  <c r="N372" i="12"/>
  <c r="M372" i="12"/>
  <c r="L372" i="12"/>
  <c r="K372" i="12"/>
  <c r="J372" i="12"/>
  <c r="I372" i="12"/>
  <c r="H372" i="12"/>
  <c r="F372" i="12"/>
  <c r="E372" i="12"/>
  <c r="D372" i="12"/>
  <c r="Y371" i="12"/>
  <c r="X371" i="12"/>
  <c r="W371" i="12"/>
  <c r="V371" i="12"/>
  <c r="U371" i="12"/>
  <c r="T371" i="12"/>
  <c r="S371" i="12"/>
  <c r="R371" i="12"/>
  <c r="Q371" i="12"/>
  <c r="P371" i="12"/>
  <c r="O371" i="12"/>
  <c r="N371" i="12"/>
  <c r="M371" i="12"/>
  <c r="L371" i="12"/>
  <c r="K371" i="12"/>
  <c r="J371" i="12"/>
  <c r="I371" i="12"/>
  <c r="H371" i="12"/>
  <c r="F371" i="12"/>
  <c r="E371" i="12"/>
  <c r="D371" i="12"/>
  <c r="Y370" i="12"/>
  <c r="X370" i="12"/>
  <c r="W370" i="12"/>
  <c r="V370" i="12"/>
  <c r="U370" i="12"/>
  <c r="T370" i="12"/>
  <c r="S370" i="12"/>
  <c r="R370" i="12"/>
  <c r="Q370" i="12"/>
  <c r="P370" i="12"/>
  <c r="O370" i="12"/>
  <c r="N370" i="12"/>
  <c r="M370" i="12"/>
  <c r="L370" i="12"/>
  <c r="K370" i="12"/>
  <c r="J370" i="12"/>
  <c r="I370" i="12"/>
  <c r="H370" i="12"/>
  <c r="F370" i="12"/>
  <c r="E370" i="12"/>
  <c r="D370" i="12"/>
  <c r="Y369" i="12"/>
  <c r="X369" i="12"/>
  <c r="W369" i="12"/>
  <c r="V369" i="12"/>
  <c r="U369" i="12"/>
  <c r="T369" i="12"/>
  <c r="S369" i="12"/>
  <c r="R369" i="12"/>
  <c r="Q369" i="12"/>
  <c r="P369" i="12"/>
  <c r="O369" i="12"/>
  <c r="N369" i="12"/>
  <c r="M369" i="12"/>
  <c r="L369" i="12"/>
  <c r="K369" i="12"/>
  <c r="J369" i="12"/>
  <c r="I369" i="12"/>
  <c r="H369" i="12"/>
  <c r="F369" i="12"/>
  <c r="E369" i="12"/>
  <c r="D369" i="12"/>
  <c r="Y368" i="12"/>
  <c r="X368" i="12"/>
  <c r="W368" i="12"/>
  <c r="V368" i="12"/>
  <c r="U368" i="12"/>
  <c r="T368" i="12"/>
  <c r="S368" i="12"/>
  <c r="R368" i="12"/>
  <c r="Q368" i="12"/>
  <c r="P368" i="12"/>
  <c r="O368" i="12"/>
  <c r="N368" i="12"/>
  <c r="M368" i="12"/>
  <c r="L368" i="12"/>
  <c r="K368" i="12"/>
  <c r="J368" i="12"/>
  <c r="I368" i="12"/>
  <c r="H368" i="12"/>
  <c r="F368" i="12"/>
  <c r="E368" i="12"/>
  <c r="D368" i="12"/>
  <c r="Y367" i="12"/>
  <c r="X367" i="12"/>
  <c r="W367" i="12"/>
  <c r="V367" i="12"/>
  <c r="U367" i="12"/>
  <c r="T367" i="12"/>
  <c r="S367" i="12"/>
  <c r="R367" i="12"/>
  <c r="Q367" i="12"/>
  <c r="P367" i="12"/>
  <c r="O367" i="12"/>
  <c r="N367" i="12"/>
  <c r="M367" i="12"/>
  <c r="L367" i="12"/>
  <c r="K367" i="12"/>
  <c r="J367" i="12"/>
  <c r="I367" i="12"/>
  <c r="H367" i="12"/>
  <c r="F367" i="12"/>
  <c r="E367" i="12"/>
  <c r="D367" i="12"/>
  <c r="Y366" i="12"/>
  <c r="X366" i="12"/>
  <c r="W366" i="12"/>
  <c r="V366" i="12"/>
  <c r="U366" i="12"/>
  <c r="T366" i="12"/>
  <c r="S366" i="12"/>
  <c r="R366" i="12"/>
  <c r="Q366" i="12"/>
  <c r="P366" i="12"/>
  <c r="O366" i="12"/>
  <c r="N366" i="12"/>
  <c r="M366" i="12"/>
  <c r="L366" i="12"/>
  <c r="K366" i="12"/>
  <c r="J366" i="12"/>
  <c r="I366" i="12"/>
  <c r="H366" i="12"/>
  <c r="F366" i="12"/>
  <c r="E366" i="12"/>
  <c r="D366" i="12"/>
  <c r="Y365" i="12"/>
  <c r="X365" i="12"/>
  <c r="W365" i="12"/>
  <c r="V365" i="12"/>
  <c r="U365" i="12"/>
  <c r="T365" i="12"/>
  <c r="S365" i="12"/>
  <c r="R365" i="12"/>
  <c r="Q365" i="12"/>
  <c r="P365" i="12"/>
  <c r="O365" i="12"/>
  <c r="N365" i="12"/>
  <c r="M365" i="12"/>
  <c r="L365" i="12"/>
  <c r="K365" i="12"/>
  <c r="J365" i="12"/>
  <c r="I365" i="12"/>
  <c r="H365" i="12"/>
  <c r="F365" i="12"/>
  <c r="E365" i="12"/>
  <c r="D365" i="12"/>
  <c r="Y364" i="12"/>
  <c r="X364" i="12"/>
  <c r="W364" i="12"/>
  <c r="V364" i="12"/>
  <c r="U364" i="12"/>
  <c r="T364" i="12"/>
  <c r="S364" i="12"/>
  <c r="R364" i="12"/>
  <c r="Q364" i="12"/>
  <c r="P364" i="12"/>
  <c r="O364" i="12"/>
  <c r="N364" i="12"/>
  <c r="M364" i="12"/>
  <c r="L364" i="12"/>
  <c r="K364" i="12"/>
  <c r="J364" i="12"/>
  <c r="I364" i="12"/>
  <c r="H364" i="12"/>
  <c r="F364" i="12"/>
  <c r="E364" i="12"/>
  <c r="D364" i="12"/>
  <c r="Y363" i="12"/>
  <c r="X363" i="12"/>
  <c r="W363" i="12"/>
  <c r="V363" i="12"/>
  <c r="U363" i="12"/>
  <c r="T363" i="12"/>
  <c r="S363" i="12"/>
  <c r="R363" i="12"/>
  <c r="Q363" i="12"/>
  <c r="P363" i="12"/>
  <c r="O363" i="12"/>
  <c r="N363" i="12"/>
  <c r="M363" i="12"/>
  <c r="L363" i="12"/>
  <c r="K363" i="12"/>
  <c r="J363" i="12"/>
  <c r="I363" i="12"/>
  <c r="H363" i="12"/>
  <c r="F363" i="12"/>
  <c r="E363" i="12"/>
  <c r="D363" i="12"/>
  <c r="Y362" i="12"/>
  <c r="X362" i="12"/>
  <c r="W362" i="12"/>
  <c r="V362" i="12"/>
  <c r="U362" i="12"/>
  <c r="T362" i="12"/>
  <c r="S362" i="12"/>
  <c r="R362" i="12"/>
  <c r="Q362" i="12"/>
  <c r="P362" i="12"/>
  <c r="O362" i="12"/>
  <c r="N362" i="12"/>
  <c r="M362" i="12"/>
  <c r="L362" i="12"/>
  <c r="K362" i="12"/>
  <c r="J362" i="12"/>
  <c r="I362" i="12"/>
  <c r="H362" i="12"/>
  <c r="F362" i="12"/>
  <c r="E362" i="12"/>
  <c r="D362" i="12"/>
  <c r="Y361" i="12"/>
  <c r="X361" i="12"/>
  <c r="W361" i="12"/>
  <c r="V361" i="12"/>
  <c r="U361" i="12"/>
  <c r="T361" i="12"/>
  <c r="S361" i="12"/>
  <c r="R361" i="12"/>
  <c r="Q361" i="12"/>
  <c r="P361" i="12"/>
  <c r="O361" i="12"/>
  <c r="N361" i="12"/>
  <c r="M361" i="12"/>
  <c r="L361" i="12"/>
  <c r="K361" i="12"/>
  <c r="J361" i="12"/>
  <c r="I361" i="12"/>
  <c r="H361" i="12"/>
  <c r="F361" i="12"/>
  <c r="E361" i="12"/>
  <c r="D361" i="12"/>
  <c r="Y360" i="12"/>
  <c r="X360" i="12"/>
  <c r="W360" i="12"/>
  <c r="V360" i="12"/>
  <c r="U360" i="12"/>
  <c r="T360" i="12"/>
  <c r="S360" i="12"/>
  <c r="R360" i="12"/>
  <c r="Q360" i="12"/>
  <c r="P360" i="12"/>
  <c r="O360" i="12"/>
  <c r="N360" i="12"/>
  <c r="M360" i="12"/>
  <c r="L360" i="12"/>
  <c r="K360" i="12"/>
  <c r="J360" i="12"/>
  <c r="I360" i="12"/>
  <c r="H360" i="12"/>
  <c r="F360" i="12"/>
  <c r="E360" i="12"/>
  <c r="D360" i="12"/>
  <c r="Y359" i="12"/>
  <c r="X359" i="12"/>
  <c r="W359" i="12"/>
  <c r="V359" i="12"/>
  <c r="U359" i="12"/>
  <c r="T359" i="12"/>
  <c r="S359" i="12"/>
  <c r="R359" i="12"/>
  <c r="Q359" i="12"/>
  <c r="P359" i="12"/>
  <c r="O359" i="12"/>
  <c r="N359" i="12"/>
  <c r="M359" i="12"/>
  <c r="L359" i="12"/>
  <c r="K359" i="12"/>
  <c r="J359" i="12"/>
  <c r="I359" i="12"/>
  <c r="H359" i="12"/>
  <c r="F359" i="12"/>
  <c r="E359" i="12"/>
  <c r="D359" i="12"/>
  <c r="Y358" i="12"/>
  <c r="X358" i="12"/>
  <c r="W358" i="12"/>
  <c r="V358" i="12"/>
  <c r="U358" i="12"/>
  <c r="T358" i="12"/>
  <c r="S358" i="12"/>
  <c r="R358" i="12"/>
  <c r="Q358" i="12"/>
  <c r="P358" i="12"/>
  <c r="O358" i="12"/>
  <c r="N358" i="12"/>
  <c r="M358" i="12"/>
  <c r="L358" i="12"/>
  <c r="K358" i="12"/>
  <c r="J358" i="12"/>
  <c r="I358" i="12"/>
  <c r="H358" i="12"/>
  <c r="F358" i="12"/>
  <c r="E358" i="12"/>
  <c r="D358" i="12"/>
  <c r="Y357" i="12"/>
  <c r="X357" i="12"/>
  <c r="W357" i="12"/>
  <c r="V357" i="12"/>
  <c r="U357" i="12"/>
  <c r="T357" i="12"/>
  <c r="S357" i="12"/>
  <c r="R357" i="12"/>
  <c r="Q357" i="12"/>
  <c r="P357" i="12"/>
  <c r="O357" i="12"/>
  <c r="N357" i="12"/>
  <c r="M357" i="12"/>
  <c r="L357" i="12"/>
  <c r="K357" i="12"/>
  <c r="J357" i="12"/>
  <c r="I357" i="12"/>
  <c r="H357" i="12"/>
  <c r="F357" i="12"/>
  <c r="E357" i="12"/>
  <c r="D357" i="12"/>
  <c r="Y356" i="12"/>
  <c r="X356" i="12"/>
  <c r="W356" i="12"/>
  <c r="V356" i="12"/>
  <c r="U356" i="12"/>
  <c r="T356" i="12"/>
  <c r="S356" i="12"/>
  <c r="R356" i="12"/>
  <c r="Q356" i="12"/>
  <c r="P356" i="12"/>
  <c r="O356" i="12"/>
  <c r="N356" i="12"/>
  <c r="M356" i="12"/>
  <c r="L356" i="12"/>
  <c r="K356" i="12"/>
  <c r="J356" i="12"/>
  <c r="I356" i="12"/>
  <c r="H356" i="12"/>
  <c r="F356" i="12"/>
  <c r="E356" i="12"/>
  <c r="D356" i="12"/>
  <c r="Y355" i="12"/>
  <c r="X355" i="12"/>
  <c r="W355" i="12"/>
  <c r="V355" i="12"/>
  <c r="U355" i="12"/>
  <c r="T355" i="12"/>
  <c r="S355" i="12"/>
  <c r="R355" i="12"/>
  <c r="Q355" i="12"/>
  <c r="P355" i="12"/>
  <c r="O355" i="12"/>
  <c r="N355" i="12"/>
  <c r="M355" i="12"/>
  <c r="L355" i="12"/>
  <c r="K355" i="12"/>
  <c r="J355" i="12"/>
  <c r="I355" i="12"/>
  <c r="H355" i="12"/>
  <c r="F355" i="12"/>
  <c r="E355" i="12"/>
  <c r="D355" i="12"/>
  <c r="Y354" i="12"/>
  <c r="X354" i="12"/>
  <c r="W354" i="12"/>
  <c r="V354" i="12"/>
  <c r="U354" i="12"/>
  <c r="T354" i="12"/>
  <c r="S354" i="12"/>
  <c r="R354" i="12"/>
  <c r="Q354" i="12"/>
  <c r="P354" i="12"/>
  <c r="O354" i="12"/>
  <c r="N354" i="12"/>
  <c r="M354" i="12"/>
  <c r="L354" i="12"/>
  <c r="K354" i="12"/>
  <c r="J354" i="12"/>
  <c r="I354" i="12"/>
  <c r="H354" i="12"/>
  <c r="F354" i="12"/>
  <c r="E354" i="12"/>
  <c r="D354" i="12"/>
  <c r="Y353" i="12"/>
  <c r="X353" i="12"/>
  <c r="W353" i="12"/>
  <c r="V353" i="12"/>
  <c r="U353" i="12"/>
  <c r="T353" i="12"/>
  <c r="S353" i="12"/>
  <c r="R353" i="12"/>
  <c r="Q353" i="12"/>
  <c r="P353" i="12"/>
  <c r="O353" i="12"/>
  <c r="N353" i="12"/>
  <c r="M353" i="12"/>
  <c r="L353" i="12"/>
  <c r="K353" i="12"/>
  <c r="J353" i="12"/>
  <c r="I353" i="12"/>
  <c r="H353" i="12"/>
  <c r="F353" i="12"/>
  <c r="E353" i="12"/>
  <c r="D353" i="12"/>
  <c r="Y352" i="12"/>
  <c r="X352" i="12"/>
  <c r="W352" i="12"/>
  <c r="V352" i="12"/>
  <c r="U352" i="12"/>
  <c r="T352" i="12"/>
  <c r="S352" i="12"/>
  <c r="R352" i="12"/>
  <c r="Q352" i="12"/>
  <c r="P352" i="12"/>
  <c r="O352" i="12"/>
  <c r="N352" i="12"/>
  <c r="M352" i="12"/>
  <c r="L352" i="12"/>
  <c r="K352" i="12"/>
  <c r="J352" i="12"/>
  <c r="I352" i="12"/>
  <c r="H352" i="12"/>
  <c r="F352" i="12"/>
  <c r="E352" i="12"/>
  <c r="D352" i="12"/>
  <c r="Y351" i="12"/>
  <c r="X351" i="12"/>
  <c r="W351" i="12"/>
  <c r="V351" i="12"/>
  <c r="U351" i="12"/>
  <c r="T351" i="12"/>
  <c r="S351" i="12"/>
  <c r="R351" i="12"/>
  <c r="Q351" i="12"/>
  <c r="P351" i="12"/>
  <c r="O351" i="12"/>
  <c r="N351" i="12"/>
  <c r="M351" i="12"/>
  <c r="L351" i="12"/>
  <c r="K351" i="12"/>
  <c r="J351" i="12"/>
  <c r="I351" i="12"/>
  <c r="H351" i="12"/>
  <c r="F351" i="12"/>
  <c r="E351" i="12"/>
  <c r="D351" i="12"/>
  <c r="Y350" i="12"/>
  <c r="X350" i="12"/>
  <c r="W350" i="12"/>
  <c r="V350" i="12"/>
  <c r="U350" i="12"/>
  <c r="T350" i="12"/>
  <c r="S350" i="12"/>
  <c r="R350" i="12"/>
  <c r="Q350" i="12"/>
  <c r="P350" i="12"/>
  <c r="O350" i="12"/>
  <c r="N350" i="12"/>
  <c r="M350" i="12"/>
  <c r="L350" i="12"/>
  <c r="K350" i="12"/>
  <c r="J350" i="12"/>
  <c r="I350" i="12"/>
  <c r="H350" i="12"/>
  <c r="F350" i="12"/>
  <c r="E350" i="12"/>
  <c r="D350" i="12"/>
  <c r="Y349" i="12"/>
  <c r="X349" i="12"/>
  <c r="W349" i="12"/>
  <c r="V349" i="12"/>
  <c r="U349" i="12"/>
  <c r="T349" i="12"/>
  <c r="S349" i="12"/>
  <c r="R349" i="12"/>
  <c r="Q349" i="12"/>
  <c r="P349" i="12"/>
  <c r="O349" i="12"/>
  <c r="N349" i="12"/>
  <c r="M349" i="12"/>
  <c r="L349" i="12"/>
  <c r="K349" i="12"/>
  <c r="J349" i="12"/>
  <c r="I349" i="12"/>
  <c r="H349" i="12"/>
  <c r="F349" i="12"/>
  <c r="E349" i="12"/>
  <c r="D349" i="12"/>
  <c r="Y348" i="12"/>
  <c r="X348" i="12"/>
  <c r="W348" i="12"/>
  <c r="V348" i="12"/>
  <c r="U348" i="12"/>
  <c r="T348" i="12"/>
  <c r="S348" i="12"/>
  <c r="R348" i="12"/>
  <c r="Q348" i="12"/>
  <c r="P348" i="12"/>
  <c r="O348" i="12"/>
  <c r="N348" i="12"/>
  <c r="M348" i="12"/>
  <c r="L348" i="12"/>
  <c r="K348" i="12"/>
  <c r="J348" i="12"/>
  <c r="I348" i="12"/>
  <c r="H348" i="12"/>
  <c r="F348" i="12"/>
  <c r="E348" i="12"/>
  <c r="D348" i="12"/>
  <c r="Y347" i="12"/>
  <c r="X347" i="12"/>
  <c r="W347" i="12"/>
  <c r="V347" i="12"/>
  <c r="U347" i="12"/>
  <c r="T347" i="12"/>
  <c r="S347" i="12"/>
  <c r="R347" i="12"/>
  <c r="Q347" i="12"/>
  <c r="P347" i="12"/>
  <c r="O347" i="12"/>
  <c r="N347" i="12"/>
  <c r="M347" i="12"/>
  <c r="L347" i="12"/>
  <c r="K347" i="12"/>
  <c r="J347" i="12"/>
  <c r="I347" i="12"/>
  <c r="H347" i="12"/>
  <c r="F347" i="12"/>
  <c r="E347" i="12"/>
  <c r="D347" i="12"/>
  <c r="Y346" i="12"/>
  <c r="X346" i="12"/>
  <c r="W346" i="12"/>
  <c r="V346" i="12"/>
  <c r="U346" i="12"/>
  <c r="T346" i="12"/>
  <c r="S346" i="12"/>
  <c r="R346" i="12"/>
  <c r="Q346" i="12"/>
  <c r="P346" i="12"/>
  <c r="O346" i="12"/>
  <c r="N346" i="12"/>
  <c r="M346" i="12"/>
  <c r="L346" i="12"/>
  <c r="K346" i="12"/>
  <c r="J346" i="12"/>
  <c r="I346" i="12"/>
  <c r="H346" i="12"/>
  <c r="F346" i="12"/>
  <c r="E346" i="12"/>
  <c r="D346" i="12"/>
  <c r="Y345" i="12"/>
  <c r="X345" i="12"/>
  <c r="W345" i="12"/>
  <c r="V345" i="12"/>
  <c r="U345" i="12"/>
  <c r="T345" i="12"/>
  <c r="S345" i="12"/>
  <c r="R345" i="12"/>
  <c r="Q345" i="12"/>
  <c r="P345" i="12"/>
  <c r="O345" i="12"/>
  <c r="N345" i="12"/>
  <c r="M345" i="12"/>
  <c r="L345" i="12"/>
  <c r="K345" i="12"/>
  <c r="J345" i="12"/>
  <c r="I345" i="12"/>
  <c r="H345" i="12"/>
  <c r="F345" i="12"/>
  <c r="E345" i="12"/>
  <c r="D345" i="12"/>
  <c r="Y344" i="12"/>
  <c r="X344" i="12"/>
  <c r="W344" i="12"/>
  <c r="V344" i="12"/>
  <c r="U344" i="12"/>
  <c r="T344" i="12"/>
  <c r="S344" i="12"/>
  <c r="R344" i="12"/>
  <c r="Q344" i="12"/>
  <c r="P344" i="12"/>
  <c r="O344" i="12"/>
  <c r="N344" i="12"/>
  <c r="M344" i="12"/>
  <c r="L344" i="12"/>
  <c r="K344" i="12"/>
  <c r="J344" i="12"/>
  <c r="I344" i="12"/>
  <c r="H344" i="12"/>
  <c r="F344" i="12"/>
  <c r="E344" i="12"/>
  <c r="D344" i="12"/>
  <c r="Y343" i="12"/>
  <c r="X343" i="12"/>
  <c r="W343" i="12"/>
  <c r="V343" i="12"/>
  <c r="U343" i="12"/>
  <c r="T343" i="12"/>
  <c r="S343" i="12"/>
  <c r="R343" i="12"/>
  <c r="Q343" i="12"/>
  <c r="P343" i="12"/>
  <c r="O343" i="12"/>
  <c r="N343" i="12"/>
  <c r="M343" i="12"/>
  <c r="L343" i="12"/>
  <c r="K343" i="12"/>
  <c r="J343" i="12"/>
  <c r="I343" i="12"/>
  <c r="H343" i="12"/>
  <c r="F343" i="12"/>
  <c r="E343" i="12"/>
  <c r="D343" i="12"/>
  <c r="Y342" i="12"/>
  <c r="X342" i="12"/>
  <c r="W342" i="12"/>
  <c r="V342" i="12"/>
  <c r="U342" i="12"/>
  <c r="T342" i="12"/>
  <c r="S342" i="12"/>
  <c r="R342" i="12"/>
  <c r="Q342" i="12"/>
  <c r="P342" i="12"/>
  <c r="O342" i="12"/>
  <c r="N342" i="12"/>
  <c r="M342" i="12"/>
  <c r="L342" i="12"/>
  <c r="K342" i="12"/>
  <c r="J342" i="12"/>
  <c r="I342" i="12"/>
  <c r="H342" i="12"/>
  <c r="F342" i="12"/>
  <c r="E342" i="12"/>
  <c r="D342" i="12"/>
  <c r="Y341" i="12"/>
  <c r="X341" i="12"/>
  <c r="W341" i="12"/>
  <c r="V341" i="12"/>
  <c r="U341" i="12"/>
  <c r="T341" i="12"/>
  <c r="S341" i="12"/>
  <c r="R341" i="12"/>
  <c r="Q341" i="12"/>
  <c r="P341" i="12"/>
  <c r="O341" i="12"/>
  <c r="N341" i="12"/>
  <c r="M341" i="12"/>
  <c r="L341" i="12"/>
  <c r="K341" i="12"/>
  <c r="J341" i="12"/>
  <c r="I341" i="12"/>
  <c r="H341" i="12"/>
  <c r="F341" i="12"/>
  <c r="E341" i="12"/>
  <c r="D341" i="12"/>
  <c r="Y340" i="12"/>
  <c r="X340" i="12"/>
  <c r="W340" i="12"/>
  <c r="V340" i="12"/>
  <c r="U340" i="12"/>
  <c r="T340" i="12"/>
  <c r="S340" i="12"/>
  <c r="R340" i="12"/>
  <c r="Q340" i="12"/>
  <c r="P340" i="12"/>
  <c r="O340" i="12"/>
  <c r="N340" i="12"/>
  <c r="M340" i="12"/>
  <c r="L340" i="12"/>
  <c r="K340" i="12"/>
  <c r="J340" i="12"/>
  <c r="I340" i="12"/>
  <c r="H340" i="12"/>
  <c r="F340" i="12"/>
  <c r="E340" i="12"/>
  <c r="D340" i="12"/>
  <c r="Y339" i="12"/>
  <c r="X339" i="12"/>
  <c r="W339" i="12"/>
  <c r="V339" i="12"/>
  <c r="U339" i="12"/>
  <c r="T339" i="12"/>
  <c r="S339" i="12"/>
  <c r="R339" i="12"/>
  <c r="Q339" i="12"/>
  <c r="P339" i="12"/>
  <c r="O339" i="12"/>
  <c r="N339" i="12"/>
  <c r="M339" i="12"/>
  <c r="L339" i="12"/>
  <c r="K339" i="12"/>
  <c r="J339" i="12"/>
  <c r="I339" i="12"/>
  <c r="H339" i="12"/>
  <c r="F339" i="12"/>
  <c r="E339" i="12"/>
  <c r="D339" i="12"/>
  <c r="Y338" i="12"/>
  <c r="X338" i="12"/>
  <c r="W338" i="12"/>
  <c r="V338" i="12"/>
  <c r="U338" i="12"/>
  <c r="T338" i="12"/>
  <c r="S338" i="12"/>
  <c r="R338" i="12"/>
  <c r="Q338" i="12"/>
  <c r="P338" i="12"/>
  <c r="O338" i="12"/>
  <c r="N338" i="12"/>
  <c r="M338" i="12"/>
  <c r="L338" i="12"/>
  <c r="K338" i="12"/>
  <c r="J338" i="12"/>
  <c r="I338" i="12"/>
  <c r="H338" i="12"/>
  <c r="F338" i="12"/>
  <c r="E338" i="12"/>
  <c r="D338" i="12"/>
  <c r="Y337" i="12"/>
  <c r="X337" i="12"/>
  <c r="W337" i="12"/>
  <c r="V337" i="12"/>
  <c r="U337" i="12"/>
  <c r="T337" i="12"/>
  <c r="S337" i="12"/>
  <c r="R337" i="12"/>
  <c r="Q337" i="12"/>
  <c r="P337" i="12"/>
  <c r="O337" i="12"/>
  <c r="N337" i="12"/>
  <c r="M337" i="12"/>
  <c r="L337" i="12"/>
  <c r="K337" i="12"/>
  <c r="J337" i="12"/>
  <c r="I337" i="12"/>
  <c r="H337" i="12"/>
  <c r="F337" i="12"/>
  <c r="E337" i="12"/>
  <c r="D337" i="12"/>
  <c r="Y336" i="12"/>
  <c r="X336" i="12"/>
  <c r="W336" i="12"/>
  <c r="V336" i="12"/>
  <c r="U336" i="12"/>
  <c r="T336" i="12"/>
  <c r="S336" i="12"/>
  <c r="R336" i="12"/>
  <c r="Q336" i="12"/>
  <c r="P336" i="12"/>
  <c r="O336" i="12"/>
  <c r="N336" i="12"/>
  <c r="M336" i="12"/>
  <c r="L336" i="12"/>
  <c r="K336" i="12"/>
  <c r="J336" i="12"/>
  <c r="I336" i="12"/>
  <c r="H336" i="12"/>
  <c r="F336" i="12"/>
  <c r="E336" i="12"/>
  <c r="D336" i="12"/>
  <c r="Y335" i="12"/>
  <c r="X335" i="12"/>
  <c r="W335" i="12"/>
  <c r="V335" i="12"/>
  <c r="U335" i="12"/>
  <c r="T335" i="12"/>
  <c r="S335" i="12"/>
  <c r="R335" i="12"/>
  <c r="Q335" i="12"/>
  <c r="P335" i="12"/>
  <c r="O335" i="12"/>
  <c r="N335" i="12"/>
  <c r="M335" i="12"/>
  <c r="L335" i="12"/>
  <c r="K335" i="12"/>
  <c r="J335" i="12"/>
  <c r="I335" i="12"/>
  <c r="H335" i="12"/>
  <c r="F335" i="12"/>
  <c r="E335" i="12"/>
  <c r="D335" i="12"/>
  <c r="Y334" i="12"/>
  <c r="X334" i="12"/>
  <c r="W334" i="12"/>
  <c r="V334" i="12"/>
  <c r="U334" i="12"/>
  <c r="T334" i="12"/>
  <c r="S334" i="12"/>
  <c r="R334" i="12"/>
  <c r="Q334" i="12"/>
  <c r="P334" i="12"/>
  <c r="O334" i="12"/>
  <c r="N334" i="12"/>
  <c r="M334" i="12"/>
  <c r="L334" i="12"/>
  <c r="K334" i="12"/>
  <c r="J334" i="12"/>
  <c r="I334" i="12"/>
  <c r="H334" i="12"/>
  <c r="F334" i="12"/>
  <c r="E334" i="12"/>
  <c r="D334" i="12"/>
  <c r="Y333" i="12"/>
  <c r="X333" i="12"/>
  <c r="W333" i="12"/>
  <c r="V333" i="12"/>
  <c r="U333" i="12"/>
  <c r="T333" i="12"/>
  <c r="S333" i="12"/>
  <c r="R333" i="12"/>
  <c r="Q333" i="12"/>
  <c r="P333" i="12"/>
  <c r="O333" i="12"/>
  <c r="N333" i="12"/>
  <c r="M333" i="12"/>
  <c r="L333" i="12"/>
  <c r="K333" i="12"/>
  <c r="J333" i="12"/>
  <c r="I333" i="12"/>
  <c r="H333" i="12"/>
  <c r="F333" i="12"/>
  <c r="E333" i="12"/>
  <c r="D333" i="12"/>
  <c r="Y332" i="12"/>
  <c r="X332" i="12"/>
  <c r="W332" i="12"/>
  <c r="V332" i="12"/>
  <c r="U332" i="12"/>
  <c r="T332" i="12"/>
  <c r="S332" i="12"/>
  <c r="R332" i="12"/>
  <c r="Q332" i="12"/>
  <c r="P332" i="12"/>
  <c r="O332" i="12"/>
  <c r="N332" i="12"/>
  <c r="M332" i="12"/>
  <c r="L332" i="12"/>
  <c r="K332" i="12"/>
  <c r="J332" i="12"/>
  <c r="I332" i="12"/>
  <c r="H332" i="12"/>
  <c r="F332" i="12"/>
  <c r="E332" i="12"/>
  <c r="D332" i="12"/>
  <c r="Y331" i="12"/>
  <c r="X331" i="12"/>
  <c r="W331" i="12"/>
  <c r="V331" i="12"/>
  <c r="U331" i="12"/>
  <c r="T331" i="12"/>
  <c r="S331" i="12"/>
  <c r="R331" i="12"/>
  <c r="Q331" i="12"/>
  <c r="P331" i="12"/>
  <c r="O331" i="12"/>
  <c r="N331" i="12"/>
  <c r="M331" i="12"/>
  <c r="L331" i="12"/>
  <c r="K331" i="12"/>
  <c r="J331" i="12"/>
  <c r="I331" i="12"/>
  <c r="H331" i="12"/>
  <c r="F331" i="12"/>
  <c r="E331" i="12"/>
  <c r="D331" i="12"/>
  <c r="Y330" i="12"/>
  <c r="X330" i="12"/>
  <c r="W330" i="12"/>
  <c r="V330" i="12"/>
  <c r="U330" i="12"/>
  <c r="T330" i="12"/>
  <c r="S330" i="12"/>
  <c r="R330" i="12"/>
  <c r="Q330" i="12"/>
  <c r="P330" i="12"/>
  <c r="O330" i="12"/>
  <c r="N330" i="12"/>
  <c r="M330" i="12"/>
  <c r="L330" i="12"/>
  <c r="K330" i="12"/>
  <c r="J330" i="12"/>
  <c r="I330" i="12"/>
  <c r="H330" i="12"/>
  <c r="F330" i="12"/>
  <c r="E330" i="12"/>
  <c r="D330" i="12"/>
  <c r="Y329" i="12"/>
  <c r="X329" i="12"/>
  <c r="W329" i="12"/>
  <c r="V329" i="12"/>
  <c r="U329" i="12"/>
  <c r="T329" i="12"/>
  <c r="S329" i="12"/>
  <c r="R329" i="12"/>
  <c r="Q329" i="12"/>
  <c r="P329" i="12"/>
  <c r="O329" i="12"/>
  <c r="N329" i="12"/>
  <c r="M329" i="12"/>
  <c r="L329" i="12"/>
  <c r="K329" i="12"/>
  <c r="J329" i="12"/>
  <c r="I329" i="12"/>
  <c r="H329" i="12"/>
  <c r="F329" i="12"/>
  <c r="E329" i="12"/>
  <c r="D329" i="12"/>
  <c r="Y328" i="12"/>
  <c r="X328" i="12"/>
  <c r="W328" i="12"/>
  <c r="V328" i="12"/>
  <c r="U328" i="12"/>
  <c r="T328" i="12"/>
  <c r="S328" i="12"/>
  <c r="R328" i="12"/>
  <c r="Q328" i="12"/>
  <c r="P328" i="12"/>
  <c r="O328" i="12"/>
  <c r="N328" i="12"/>
  <c r="M328" i="12"/>
  <c r="L328" i="12"/>
  <c r="K328" i="12"/>
  <c r="J328" i="12"/>
  <c r="I328" i="12"/>
  <c r="H328" i="12"/>
  <c r="F328" i="12"/>
  <c r="E328" i="12"/>
  <c r="D328" i="12"/>
  <c r="Y327" i="12"/>
  <c r="X327" i="12"/>
  <c r="W327" i="12"/>
  <c r="V327" i="12"/>
  <c r="U327" i="12"/>
  <c r="T327" i="12"/>
  <c r="S327" i="12"/>
  <c r="R327" i="12"/>
  <c r="Q327" i="12"/>
  <c r="P327" i="12"/>
  <c r="O327" i="12"/>
  <c r="N327" i="12"/>
  <c r="M327" i="12"/>
  <c r="L327" i="12"/>
  <c r="K327" i="12"/>
  <c r="J327" i="12"/>
  <c r="I327" i="12"/>
  <c r="H327" i="12"/>
  <c r="F327" i="12"/>
  <c r="E327" i="12"/>
  <c r="D327" i="12"/>
  <c r="Y326" i="12"/>
  <c r="X326" i="12"/>
  <c r="W326" i="12"/>
  <c r="V326" i="12"/>
  <c r="U326" i="12"/>
  <c r="T326" i="12"/>
  <c r="S326" i="12"/>
  <c r="R326" i="12"/>
  <c r="Q326" i="12"/>
  <c r="P326" i="12"/>
  <c r="O326" i="12"/>
  <c r="N326" i="12"/>
  <c r="M326" i="12"/>
  <c r="L326" i="12"/>
  <c r="K326" i="12"/>
  <c r="J326" i="12"/>
  <c r="I326" i="12"/>
  <c r="F326" i="12"/>
  <c r="E326" i="12"/>
  <c r="D326" i="12"/>
  <c r="Y439" i="11"/>
  <c r="X439" i="11"/>
  <c r="W439" i="11"/>
  <c r="V439" i="11"/>
  <c r="U439" i="11"/>
  <c r="T439" i="11"/>
  <c r="S439" i="11"/>
  <c r="R439" i="11"/>
  <c r="Q439" i="11"/>
  <c r="P439" i="11"/>
  <c r="O439" i="11"/>
  <c r="N439" i="11"/>
  <c r="M439" i="11"/>
  <c r="L439" i="11"/>
  <c r="K439" i="11"/>
  <c r="J439" i="11"/>
  <c r="I439" i="11"/>
  <c r="H439" i="11"/>
  <c r="F439" i="11"/>
  <c r="E439" i="11"/>
  <c r="D439" i="11"/>
  <c r="Y438" i="11"/>
  <c r="X438" i="11"/>
  <c r="W438" i="11"/>
  <c r="V438" i="11"/>
  <c r="U438" i="11"/>
  <c r="T438" i="11"/>
  <c r="S438" i="11"/>
  <c r="R438" i="11"/>
  <c r="Q438" i="11"/>
  <c r="P438" i="11"/>
  <c r="O438" i="11"/>
  <c r="N438" i="11"/>
  <c r="M438" i="11"/>
  <c r="L438" i="11"/>
  <c r="K438" i="11"/>
  <c r="J438" i="11"/>
  <c r="I438" i="11"/>
  <c r="H438" i="11"/>
  <c r="F438" i="11"/>
  <c r="E438" i="11"/>
  <c r="D438" i="11"/>
  <c r="Y437" i="11"/>
  <c r="X437" i="11"/>
  <c r="W437" i="11"/>
  <c r="V437" i="11"/>
  <c r="U437" i="11"/>
  <c r="T437" i="11"/>
  <c r="S437" i="11"/>
  <c r="R437" i="11"/>
  <c r="Q437" i="11"/>
  <c r="P437" i="11"/>
  <c r="O437" i="11"/>
  <c r="N437" i="11"/>
  <c r="M437" i="11"/>
  <c r="L437" i="11"/>
  <c r="K437" i="11"/>
  <c r="J437" i="11"/>
  <c r="I437" i="11"/>
  <c r="H437" i="11"/>
  <c r="F437" i="11"/>
  <c r="E437" i="11"/>
  <c r="D437" i="11"/>
  <c r="Y436" i="11"/>
  <c r="X436" i="11"/>
  <c r="W436" i="11"/>
  <c r="V436" i="11"/>
  <c r="U436" i="11"/>
  <c r="T436" i="11"/>
  <c r="S436" i="11"/>
  <c r="R436" i="11"/>
  <c r="Q436" i="11"/>
  <c r="P436" i="11"/>
  <c r="O436" i="11"/>
  <c r="N436" i="11"/>
  <c r="M436" i="11"/>
  <c r="L436" i="11"/>
  <c r="K436" i="11"/>
  <c r="J436" i="11"/>
  <c r="I436" i="11"/>
  <c r="H436" i="11"/>
  <c r="F436" i="11"/>
  <c r="E436" i="11"/>
  <c r="D436" i="11"/>
  <c r="Y435" i="11"/>
  <c r="X435" i="11"/>
  <c r="W435" i="11"/>
  <c r="V435" i="11"/>
  <c r="U435" i="11"/>
  <c r="T435" i="11"/>
  <c r="S435" i="11"/>
  <c r="R435" i="11"/>
  <c r="Q435" i="11"/>
  <c r="P435" i="11"/>
  <c r="O435" i="11"/>
  <c r="N435" i="11"/>
  <c r="M435" i="11"/>
  <c r="L435" i="11"/>
  <c r="K435" i="11"/>
  <c r="J435" i="11"/>
  <c r="I435" i="11"/>
  <c r="H435" i="11"/>
  <c r="F435" i="11"/>
  <c r="E435" i="11"/>
  <c r="D435" i="11"/>
  <c r="Y434" i="11"/>
  <c r="X434" i="11"/>
  <c r="W434" i="11"/>
  <c r="V434" i="11"/>
  <c r="U434" i="11"/>
  <c r="T434" i="11"/>
  <c r="S434" i="11"/>
  <c r="R434" i="11"/>
  <c r="Q434" i="11"/>
  <c r="P434" i="11"/>
  <c r="O434" i="11"/>
  <c r="N434" i="11"/>
  <c r="M434" i="11"/>
  <c r="L434" i="11"/>
  <c r="K434" i="11"/>
  <c r="J434" i="11"/>
  <c r="I434" i="11"/>
  <c r="H434" i="11"/>
  <c r="F434" i="11"/>
  <c r="E434" i="11"/>
  <c r="D434" i="11"/>
  <c r="Y433" i="11"/>
  <c r="X433" i="11"/>
  <c r="W433" i="11"/>
  <c r="V433" i="11"/>
  <c r="U433" i="11"/>
  <c r="T433" i="11"/>
  <c r="S433" i="11"/>
  <c r="R433" i="11"/>
  <c r="Q433" i="11"/>
  <c r="P433" i="11"/>
  <c r="O433" i="11"/>
  <c r="N433" i="11"/>
  <c r="M433" i="11"/>
  <c r="L433" i="11"/>
  <c r="K433" i="11"/>
  <c r="J433" i="11"/>
  <c r="I433" i="11"/>
  <c r="H433" i="11"/>
  <c r="F433" i="11"/>
  <c r="E433" i="11"/>
  <c r="D433" i="11"/>
  <c r="Y432" i="11"/>
  <c r="X432" i="11"/>
  <c r="W432" i="11"/>
  <c r="V432" i="11"/>
  <c r="U432" i="11"/>
  <c r="T432" i="11"/>
  <c r="S432" i="11"/>
  <c r="R432" i="11"/>
  <c r="Q432" i="11"/>
  <c r="P432" i="11"/>
  <c r="O432" i="11"/>
  <c r="N432" i="11"/>
  <c r="M432" i="11"/>
  <c r="L432" i="11"/>
  <c r="K432" i="11"/>
  <c r="J432" i="11"/>
  <c r="I432" i="11"/>
  <c r="H432" i="11"/>
  <c r="F432" i="11"/>
  <c r="E432" i="11"/>
  <c r="D432" i="11"/>
  <c r="Y431" i="11"/>
  <c r="X431" i="11"/>
  <c r="W431" i="11"/>
  <c r="V431" i="11"/>
  <c r="U431" i="11"/>
  <c r="T431" i="11"/>
  <c r="S431" i="11"/>
  <c r="R431" i="11"/>
  <c r="Q431" i="11"/>
  <c r="P431" i="11"/>
  <c r="O431" i="11"/>
  <c r="N431" i="11"/>
  <c r="M431" i="11"/>
  <c r="L431" i="11"/>
  <c r="K431" i="11"/>
  <c r="J431" i="11"/>
  <c r="I431" i="11"/>
  <c r="H431" i="11"/>
  <c r="F431" i="11"/>
  <c r="E431" i="11"/>
  <c r="D431" i="11"/>
  <c r="Y430" i="11"/>
  <c r="X430" i="11"/>
  <c r="W430" i="11"/>
  <c r="V430" i="11"/>
  <c r="U430" i="11"/>
  <c r="T430" i="11"/>
  <c r="S430" i="11"/>
  <c r="R430" i="11"/>
  <c r="Q430" i="11"/>
  <c r="P430" i="11"/>
  <c r="O430" i="11"/>
  <c r="N430" i="11"/>
  <c r="M430" i="11"/>
  <c r="L430" i="11"/>
  <c r="K430" i="11"/>
  <c r="J430" i="11"/>
  <c r="I430" i="11"/>
  <c r="H430" i="11"/>
  <c r="F430" i="11"/>
  <c r="E430" i="11"/>
  <c r="D430" i="11"/>
  <c r="Y429" i="11"/>
  <c r="X429" i="11"/>
  <c r="W429" i="11"/>
  <c r="V429" i="11"/>
  <c r="U429" i="11"/>
  <c r="T429" i="11"/>
  <c r="S429" i="11"/>
  <c r="R429" i="11"/>
  <c r="Q429" i="11"/>
  <c r="P429" i="11"/>
  <c r="O429" i="11"/>
  <c r="N429" i="11"/>
  <c r="M429" i="11"/>
  <c r="L429" i="11"/>
  <c r="K429" i="11"/>
  <c r="J429" i="11"/>
  <c r="I429" i="11"/>
  <c r="H429" i="11"/>
  <c r="F429" i="11"/>
  <c r="E429" i="11"/>
  <c r="D429" i="11"/>
  <c r="Y428" i="11"/>
  <c r="X428" i="11"/>
  <c r="W428" i="11"/>
  <c r="V428" i="11"/>
  <c r="U428" i="11"/>
  <c r="T428" i="11"/>
  <c r="S428" i="11"/>
  <c r="R428" i="11"/>
  <c r="Q428" i="11"/>
  <c r="P428" i="11"/>
  <c r="O428" i="11"/>
  <c r="N428" i="11"/>
  <c r="M428" i="11"/>
  <c r="L428" i="11"/>
  <c r="K428" i="11"/>
  <c r="J428" i="11"/>
  <c r="I428" i="11"/>
  <c r="H428" i="11"/>
  <c r="F428" i="11"/>
  <c r="E428" i="11"/>
  <c r="D428" i="11"/>
  <c r="Y427" i="11"/>
  <c r="X427" i="11"/>
  <c r="W427" i="11"/>
  <c r="V427" i="11"/>
  <c r="U427" i="11"/>
  <c r="T427" i="11"/>
  <c r="S427" i="11"/>
  <c r="R427" i="11"/>
  <c r="Q427" i="11"/>
  <c r="P427" i="11"/>
  <c r="O427" i="11"/>
  <c r="N427" i="11"/>
  <c r="M427" i="11"/>
  <c r="L427" i="11"/>
  <c r="K427" i="11"/>
  <c r="J427" i="11"/>
  <c r="I427" i="11"/>
  <c r="H427" i="11"/>
  <c r="F427" i="11"/>
  <c r="E427" i="11"/>
  <c r="D427" i="11"/>
  <c r="Y426" i="11"/>
  <c r="X426" i="11"/>
  <c r="W426" i="11"/>
  <c r="V426" i="11"/>
  <c r="U426" i="11"/>
  <c r="T426" i="11"/>
  <c r="S426" i="11"/>
  <c r="R426" i="11"/>
  <c r="Q426" i="11"/>
  <c r="P426" i="11"/>
  <c r="O426" i="11"/>
  <c r="N426" i="11"/>
  <c r="M426" i="11"/>
  <c r="L426" i="11"/>
  <c r="K426" i="11"/>
  <c r="J426" i="11"/>
  <c r="I426" i="11"/>
  <c r="H426" i="11"/>
  <c r="F426" i="11"/>
  <c r="E426" i="11"/>
  <c r="D426" i="11"/>
  <c r="Y425" i="11"/>
  <c r="X425" i="11"/>
  <c r="W425" i="11"/>
  <c r="V425" i="11"/>
  <c r="U425" i="11"/>
  <c r="T425" i="11"/>
  <c r="S425" i="11"/>
  <c r="R425" i="11"/>
  <c r="Q425" i="11"/>
  <c r="P425" i="11"/>
  <c r="O425" i="11"/>
  <c r="N425" i="11"/>
  <c r="M425" i="11"/>
  <c r="L425" i="11"/>
  <c r="K425" i="11"/>
  <c r="J425" i="11"/>
  <c r="I425" i="11"/>
  <c r="H425" i="11"/>
  <c r="F425" i="11"/>
  <c r="E425" i="11"/>
  <c r="D425" i="11"/>
  <c r="Y424" i="11"/>
  <c r="X424" i="11"/>
  <c r="W424" i="11"/>
  <c r="V424" i="11"/>
  <c r="U424" i="11"/>
  <c r="T424" i="11"/>
  <c r="S424" i="11"/>
  <c r="R424" i="11"/>
  <c r="Q424" i="11"/>
  <c r="P424" i="11"/>
  <c r="O424" i="11"/>
  <c r="N424" i="11"/>
  <c r="M424" i="11"/>
  <c r="L424" i="11"/>
  <c r="K424" i="11"/>
  <c r="J424" i="11"/>
  <c r="I424" i="11"/>
  <c r="H424" i="11"/>
  <c r="F424" i="11"/>
  <c r="E424" i="11"/>
  <c r="D424" i="11"/>
  <c r="Y423" i="11"/>
  <c r="X423" i="11"/>
  <c r="W423" i="11"/>
  <c r="V423" i="11"/>
  <c r="U423" i="11"/>
  <c r="T423" i="11"/>
  <c r="S423" i="11"/>
  <c r="R423" i="11"/>
  <c r="Q423" i="11"/>
  <c r="P423" i="11"/>
  <c r="O423" i="11"/>
  <c r="N423" i="11"/>
  <c r="M423" i="11"/>
  <c r="L423" i="11"/>
  <c r="K423" i="11"/>
  <c r="J423" i="11"/>
  <c r="I423" i="11"/>
  <c r="H423" i="11"/>
  <c r="F423" i="11"/>
  <c r="E423" i="11"/>
  <c r="D423" i="11"/>
  <c r="Y422" i="11"/>
  <c r="X422" i="11"/>
  <c r="W422" i="11"/>
  <c r="V422" i="11"/>
  <c r="U422" i="11"/>
  <c r="T422" i="11"/>
  <c r="S422" i="11"/>
  <c r="R422" i="11"/>
  <c r="Q422" i="11"/>
  <c r="P422" i="11"/>
  <c r="O422" i="11"/>
  <c r="N422" i="11"/>
  <c r="M422" i="11"/>
  <c r="L422" i="11"/>
  <c r="K422" i="11"/>
  <c r="J422" i="11"/>
  <c r="I422" i="11"/>
  <c r="H422" i="11"/>
  <c r="F422" i="11"/>
  <c r="E422" i="11"/>
  <c r="D422" i="11"/>
  <c r="Y421" i="11"/>
  <c r="X421" i="11"/>
  <c r="W421" i="11"/>
  <c r="V421" i="11"/>
  <c r="U421" i="11"/>
  <c r="T421" i="11"/>
  <c r="S421" i="11"/>
  <c r="R421" i="11"/>
  <c r="Q421" i="11"/>
  <c r="P421" i="11"/>
  <c r="O421" i="11"/>
  <c r="N421" i="11"/>
  <c r="M421" i="11"/>
  <c r="L421" i="11"/>
  <c r="K421" i="11"/>
  <c r="J421" i="11"/>
  <c r="I421" i="11"/>
  <c r="H421" i="11"/>
  <c r="F421" i="11"/>
  <c r="E421" i="11"/>
  <c r="D421" i="11"/>
  <c r="Y420" i="11"/>
  <c r="X420" i="11"/>
  <c r="W420" i="11"/>
  <c r="V420" i="11"/>
  <c r="U420" i="11"/>
  <c r="T420" i="11"/>
  <c r="S420" i="11"/>
  <c r="R420" i="11"/>
  <c r="Q420" i="11"/>
  <c r="P420" i="11"/>
  <c r="O420" i="11"/>
  <c r="N420" i="11"/>
  <c r="M420" i="11"/>
  <c r="L420" i="11"/>
  <c r="K420" i="11"/>
  <c r="J420" i="11"/>
  <c r="I420" i="11"/>
  <c r="H420" i="11"/>
  <c r="F420" i="11"/>
  <c r="E420" i="11"/>
  <c r="D420" i="11"/>
  <c r="Y419" i="11"/>
  <c r="X419" i="11"/>
  <c r="W419" i="11"/>
  <c r="V419" i="11"/>
  <c r="U419" i="11"/>
  <c r="T419" i="11"/>
  <c r="S419" i="11"/>
  <c r="R419" i="11"/>
  <c r="Q419" i="11"/>
  <c r="P419" i="11"/>
  <c r="O419" i="11"/>
  <c r="N419" i="11"/>
  <c r="M419" i="11"/>
  <c r="L419" i="11"/>
  <c r="K419" i="11"/>
  <c r="J419" i="11"/>
  <c r="I419" i="11"/>
  <c r="H419" i="11"/>
  <c r="F419" i="11"/>
  <c r="E419" i="11"/>
  <c r="D419" i="11"/>
  <c r="Y418" i="11"/>
  <c r="X418" i="11"/>
  <c r="W418" i="11"/>
  <c r="V418" i="11"/>
  <c r="U418" i="11"/>
  <c r="T418" i="11"/>
  <c r="S418" i="11"/>
  <c r="R418" i="11"/>
  <c r="Q418" i="11"/>
  <c r="P418" i="11"/>
  <c r="O418" i="11"/>
  <c r="N418" i="11"/>
  <c r="M418" i="11"/>
  <c r="L418" i="11"/>
  <c r="K418" i="11"/>
  <c r="J418" i="11"/>
  <c r="I418" i="11"/>
  <c r="H418" i="11"/>
  <c r="F418" i="11"/>
  <c r="E418" i="11"/>
  <c r="D418" i="11"/>
  <c r="Y417" i="11"/>
  <c r="X417" i="11"/>
  <c r="W417" i="11"/>
  <c r="V417" i="11"/>
  <c r="U417" i="11"/>
  <c r="T417" i="11"/>
  <c r="S417" i="11"/>
  <c r="R417" i="11"/>
  <c r="Q417" i="11"/>
  <c r="P417" i="11"/>
  <c r="O417" i="11"/>
  <c r="N417" i="11"/>
  <c r="M417" i="11"/>
  <c r="L417" i="11"/>
  <c r="K417" i="11"/>
  <c r="J417" i="11"/>
  <c r="I417" i="11"/>
  <c r="H417" i="11"/>
  <c r="F417" i="11"/>
  <c r="E417" i="11"/>
  <c r="D417" i="11"/>
  <c r="Y416" i="11"/>
  <c r="X416" i="11"/>
  <c r="W416" i="11"/>
  <c r="V416" i="11"/>
  <c r="U416" i="11"/>
  <c r="T416" i="11"/>
  <c r="S416" i="11"/>
  <c r="R416" i="11"/>
  <c r="Q416" i="11"/>
  <c r="P416" i="11"/>
  <c r="O416" i="11"/>
  <c r="N416" i="11"/>
  <c r="M416" i="11"/>
  <c r="L416" i="11"/>
  <c r="K416" i="11"/>
  <c r="J416" i="11"/>
  <c r="I416" i="11"/>
  <c r="H416" i="11"/>
  <c r="F416" i="11"/>
  <c r="E416" i="11"/>
  <c r="D416" i="11"/>
  <c r="Y415" i="11"/>
  <c r="X415" i="11"/>
  <c r="W415" i="11"/>
  <c r="V415" i="11"/>
  <c r="U415" i="11"/>
  <c r="T415" i="11"/>
  <c r="S415" i="11"/>
  <c r="R415" i="11"/>
  <c r="Q415" i="11"/>
  <c r="P415" i="11"/>
  <c r="O415" i="11"/>
  <c r="N415" i="11"/>
  <c r="M415" i="11"/>
  <c r="L415" i="11"/>
  <c r="K415" i="11"/>
  <c r="J415" i="11"/>
  <c r="I415" i="11"/>
  <c r="H415" i="11"/>
  <c r="F415" i="11"/>
  <c r="E415" i="11"/>
  <c r="D415" i="11"/>
  <c r="Y414" i="11"/>
  <c r="X414" i="11"/>
  <c r="W414" i="11"/>
  <c r="V414" i="11"/>
  <c r="U414" i="11"/>
  <c r="T414" i="11"/>
  <c r="S414" i="11"/>
  <c r="R414" i="11"/>
  <c r="Q414" i="11"/>
  <c r="P414" i="11"/>
  <c r="O414" i="11"/>
  <c r="N414" i="11"/>
  <c r="M414" i="11"/>
  <c r="L414" i="11"/>
  <c r="K414" i="11"/>
  <c r="J414" i="11"/>
  <c r="I414" i="11"/>
  <c r="H414" i="11"/>
  <c r="F414" i="11"/>
  <c r="E414" i="11"/>
  <c r="D414" i="11"/>
  <c r="Y413" i="11"/>
  <c r="X413" i="11"/>
  <c r="W413" i="11"/>
  <c r="V413" i="11"/>
  <c r="U413" i="11"/>
  <c r="T413" i="11"/>
  <c r="S413" i="11"/>
  <c r="R413" i="11"/>
  <c r="Q413" i="11"/>
  <c r="P413" i="11"/>
  <c r="O413" i="11"/>
  <c r="N413" i="11"/>
  <c r="M413" i="11"/>
  <c r="L413" i="11"/>
  <c r="K413" i="11"/>
  <c r="J413" i="11"/>
  <c r="I413" i="11"/>
  <c r="H413" i="11"/>
  <c r="F413" i="11"/>
  <c r="E413" i="11"/>
  <c r="D413" i="11"/>
  <c r="Y412" i="11"/>
  <c r="X412" i="11"/>
  <c r="W412" i="11"/>
  <c r="V412" i="11"/>
  <c r="U412" i="11"/>
  <c r="T412" i="11"/>
  <c r="S412" i="11"/>
  <c r="R412" i="11"/>
  <c r="Q412" i="11"/>
  <c r="P412" i="11"/>
  <c r="O412" i="11"/>
  <c r="N412" i="11"/>
  <c r="M412" i="11"/>
  <c r="L412" i="11"/>
  <c r="K412" i="11"/>
  <c r="J412" i="11"/>
  <c r="I412" i="11"/>
  <c r="H412" i="11"/>
  <c r="F412" i="11"/>
  <c r="E412" i="11"/>
  <c r="D412" i="11"/>
  <c r="Y411" i="11"/>
  <c r="X411" i="11"/>
  <c r="W411" i="11"/>
  <c r="V411" i="11"/>
  <c r="U411" i="11"/>
  <c r="T411" i="11"/>
  <c r="S411" i="11"/>
  <c r="R411" i="11"/>
  <c r="Q411" i="11"/>
  <c r="P411" i="11"/>
  <c r="O411" i="11"/>
  <c r="N411" i="11"/>
  <c r="M411" i="11"/>
  <c r="L411" i="11"/>
  <c r="K411" i="11"/>
  <c r="J411" i="11"/>
  <c r="I411" i="11"/>
  <c r="H411" i="11"/>
  <c r="F411" i="11"/>
  <c r="E411" i="11"/>
  <c r="D411" i="11"/>
  <c r="Y410" i="11"/>
  <c r="X410" i="11"/>
  <c r="W410" i="11"/>
  <c r="V410" i="11"/>
  <c r="U410" i="11"/>
  <c r="T410" i="11"/>
  <c r="S410" i="11"/>
  <c r="R410" i="11"/>
  <c r="Q410" i="11"/>
  <c r="P410" i="11"/>
  <c r="O410" i="11"/>
  <c r="N410" i="11"/>
  <c r="M410" i="11"/>
  <c r="L410" i="11"/>
  <c r="K410" i="11"/>
  <c r="J410" i="11"/>
  <c r="I410" i="11"/>
  <c r="H410" i="11"/>
  <c r="F410" i="11"/>
  <c r="E410" i="11"/>
  <c r="D410" i="11"/>
  <c r="Y409" i="11"/>
  <c r="X409" i="11"/>
  <c r="W409" i="11"/>
  <c r="V409" i="11"/>
  <c r="U409" i="11"/>
  <c r="T409" i="11"/>
  <c r="S409" i="11"/>
  <c r="R409" i="11"/>
  <c r="Q409" i="11"/>
  <c r="P409" i="11"/>
  <c r="O409" i="11"/>
  <c r="N409" i="11"/>
  <c r="M409" i="11"/>
  <c r="L409" i="11"/>
  <c r="K409" i="11"/>
  <c r="J409" i="11"/>
  <c r="I409" i="11"/>
  <c r="H409" i="11"/>
  <c r="F409" i="11"/>
  <c r="E409" i="11"/>
  <c r="D409" i="11"/>
  <c r="Y408" i="11"/>
  <c r="X408" i="11"/>
  <c r="W408" i="11"/>
  <c r="V408" i="11"/>
  <c r="U408" i="11"/>
  <c r="T408" i="11"/>
  <c r="S408" i="11"/>
  <c r="R408" i="11"/>
  <c r="Q408" i="11"/>
  <c r="P408" i="11"/>
  <c r="O408" i="11"/>
  <c r="N408" i="11"/>
  <c r="M408" i="11"/>
  <c r="L408" i="11"/>
  <c r="K408" i="11"/>
  <c r="J408" i="11"/>
  <c r="I408" i="11"/>
  <c r="H408" i="11"/>
  <c r="F408" i="11"/>
  <c r="E408" i="11"/>
  <c r="D408" i="11"/>
  <c r="Y407" i="11"/>
  <c r="X407" i="11"/>
  <c r="W407" i="11"/>
  <c r="V407" i="11"/>
  <c r="U407" i="11"/>
  <c r="T407" i="11"/>
  <c r="S407" i="11"/>
  <c r="R407" i="11"/>
  <c r="Q407" i="11"/>
  <c r="P407" i="11"/>
  <c r="O407" i="11"/>
  <c r="N407" i="11"/>
  <c r="M407" i="11"/>
  <c r="L407" i="11"/>
  <c r="K407" i="11"/>
  <c r="J407" i="11"/>
  <c r="I407" i="11"/>
  <c r="H407" i="11"/>
  <c r="F407" i="11"/>
  <c r="E407" i="11"/>
  <c r="D407" i="11"/>
  <c r="Y406" i="11"/>
  <c r="X406" i="11"/>
  <c r="W406" i="11"/>
  <c r="V406" i="11"/>
  <c r="U406" i="11"/>
  <c r="T406" i="11"/>
  <c r="S406" i="11"/>
  <c r="R406" i="11"/>
  <c r="Q406" i="11"/>
  <c r="P406" i="11"/>
  <c r="O406" i="11"/>
  <c r="N406" i="11"/>
  <c r="M406" i="11"/>
  <c r="L406" i="11"/>
  <c r="K406" i="11"/>
  <c r="J406" i="11"/>
  <c r="I406" i="11"/>
  <c r="H406" i="11"/>
  <c r="F406" i="11"/>
  <c r="E406" i="11"/>
  <c r="D406" i="11"/>
  <c r="Y405" i="11"/>
  <c r="X405" i="11"/>
  <c r="W405" i="11"/>
  <c r="V405" i="11"/>
  <c r="U405" i="11"/>
  <c r="T405" i="11"/>
  <c r="S405" i="11"/>
  <c r="R405" i="11"/>
  <c r="Q405" i="11"/>
  <c r="P405" i="11"/>
  <c r="O405" i="11"/>
  <c r="N405" i="11"/>
  <c r="M405" i="11"/>
  <c r="L405" i="11"/>
  <c r="K405" i="11"/>
  <c r="J405" i="11"/>
  <c r="I405" i="11"/>
  <c r="H405" i="11"/>
  <c r="F405" i="11"/>
  <c r="E405" i="11"/>
  <c r="D405" i="11"/>
  <c r="Y404" i="11"/>
  <c r="X404" i="11"/>
  <c r="W404" i="11"/>
  <c r="V404" i="11"/>
  <c r="U404" i="11"/>
  <c r="T404" i="11"/>
  <c r="S404" i="11"/>
  <c r="R404" i="11"/>
  <c r="Q404" i="11"/>
  <c r="P404" i="11"/>
  <c r="O404" i="11"/>
  <c r="N404" i="11"/>
  <c r="M404" i="11"/>
  <c r="L404" i="11"/>
  <c r="K404" i="11"/>
  <c r="J404" i="11"/>
  <c r="I404" i="11"/>
  <c r="H404" i="11"/>
  <c r="F404" i="11"/>
  <c r="E404" i="11"/>
  <c r="D404" i="11"/>
  <c r="Y403" i="11"/>
  <c r="X403" i="11"/>
  <c r="W403" i="11"/>
  <c r="V403" i="11"/>
  <c r="U403" i="11"/>
  <c r="T403" i="11"/>
  <c r="S403" i="11"/>
  <c r="R403" i="11"/>
  <c r="Q403" i="11"/>
  <c r="P403" i="11"/>
  <c r="O403" i="11"/>
  <c r="N403" i="11"/>
  <c r="M403" i="11"/>
  <c r="L403" i="11"/>
  <c r="K403" i="11"/>
  <c r="J403" i="11"/>
  <c r="I403" i="11"/>
  <c r="H403" i="11"/>
  <c r="F403" i="11"/>
  <c r="E403" i="11"/>
  <c r="D403" i="11"/>
  <c r="Y402" i="11"/>
  <c r="X402" i="11"/>
  <c r="W402" i="11"/>
  <c r="V402" i="11"/>
  <c r="U402" i="11"/>
  <c r="T402" i="11"/>
  <c r="S402" i="11"/>
  <c r="R402" i="11"/>
  <c r="Q402" i="11"/>
  <c r="P402" i="11"/>
  <c r="O402" i="11"/>
  <c r="N402" i="11"/>
  <c r="M402" i="11"/>
  <c r="L402" i="11"/>
  <c r="K402" i="11"/>
  <c r="J402" i="11"/>
  <c r="I402" i="11"/>
  <c r="H402" i="11"/>
  <c r="F402" i="11"/>
  <c r="E402" i="11"/>
  <c r="D402" i="11"/>
  <c r="Y401" i="11"/>
  <c r="X401" i="11"/>
  <c r="W401" i="11"/>
  <c r="V401" i="11"/>
  <c r="U401" i="11"/>
  <c r="T401" i="11"/>
  <c r="S401" i="11"/>
  <c r="R401" i="11"/>
  <c r="Q401" i="11"/>
  <c r="P401" i="11"/>
  <c r="O401" i="11"/>
  <c r="N401" i="11"/>
  <c r="M401" i="11"/>
  <c r="L401" i="11"/>
  <c r="K401" i="11"/>
  <c r="J401" i="11"/>
  <c r="I401" i="11"/>
  <c r="H401" i="11"/>
  <c r="F401" i="11"/>
  <c r="E401" i="11"/>
  <c r="D401" i="11"/>
  <c r="Y400" i="11"/>
  <c r="X400" i="11"/>
  <c r="W400" i="11"/>
  <c r="V400" i="11"/>
  <c r="U400" i="11"/>
  <c r="T400" i="11"/>
  <c r="S400" i="11"/>
  <c r="R400" i="11"/>
  <c r="Q400" i="11"/>
  <c r="P400" i="11"/>
  <c r="O400" i="11"/>
  <c r="N400" i="11"/>
  <c r="M400" i="11"/>
  <c r="L400" i="11"/>
  <c r="K400" i="11"/>
  <c r="J400" i="11"/>
  <c r="I400" i="11"/>
  <c r="H400" i="11"/>
  <c r="F400" i="11"/>
  <c r="E400" i="11"/>
  <c r="D400" i="11"/>
  <c r="Y399" i="11"/>
  <c r="X399" i="11"/>
  <c r="W399" i="11"/>
  <c r="V399" i="11"/>
  <c r="U399" i="11"/>
  <c r="T399" i="11"/>
  <c r="S399" i="11"/>
  <c r="R399" i="11"/>
  <c r="Q399" i="11"/>
  <c r="P399" i="11"/>
  <c r="O399" i="11"/>
  <c r="N399" i="11"/>
  <c r="M399" i="11"/>
  <c r="L399" i="11"/>
  <c r="K399" i="11"/>
  <c r="J399" i="11"/>
  <c r="I399" i="11"/>
  <c r="H399" i="11"/>
  <c r="F399" i="11"/>
  <c r="E399" i="11"/>
  <c r="D399" i="11"/>
  <c r="Y398" i="11"/>
  <c r="X398" i="11"/>
  <c r="W398" i="11"/>
  <c r="V398" i="11"/>
  <c r="U398" i="11"/>
  <c r="T398" i="11"/>
  <c r="S398" i="11"/>
  <c r="R398" i="11"/>
  <c r="Q398" i="11"/>
  <c r="P398" i="11"/>
  <c r="O398" i="11"/>
  <c r="N398" i="11"/>
  <c r="M398" i="11"/>
  <c r="L398" i="11"/>
  <c r="K398" i="11"/>
  <c r="J398" i="11"/>
  <c r="I398" i="11"/>
  <c r="H398" i="11"/>
  <c r="F398" i="11"/>
  <c r="E398" i="11"/>
  <c r="D398" i="11"/>
  <c r="Y397" i="11"/>
  <c r="X397" i="11"/>
  <c r="W397" i="11"/>
  <c r="V397" i="11"/>
  <c r="U397" i="11"/>
  <c r="T397" i="11"/>
  <c r="S397" i="11"/>
  <c r="R397" i="11"/>
  <c r="Q397" i="11"/>
  <c r="P397" i="11"/>
  <c r="O397" i="11"/>
  <c r="N397" i="11"/>
  <c r="M397" i="11"/>
  <c r="L397" i="11"/>
  <c r="K397" i="11"/>
  <c r="J397" i="11"/>
  <c r="I397" i="11"/>
  <c r="H397" i="11"/>
  <c r="F397" i="11"/>
  <c r="E397" i="11"/>
  <c r="D397" i="11"/>
  <c r="Y396" i="11"/>
  <c r="X396" i="11"/>
  <c r="W396" i="11"/>
  <c r="V396" i="11"/>
  <c r="U396" i="11"/>
  <c r="T396" i="11"/>
  <c r="S396" i="11"/>
  <c r="R396" i="11"/>
  <c r="Q396" i="11"/>
  <c r="P396" i="11"/>
  <c r="O396" i="11"/>
  <c r="N396" i="11"/>
  <c r="M396" i="11"/>
  <c r="L396" i="11"/>
  <c r="K396" i="11"/>
  <c r="J396" i="11"/>
  <c r="I396" i="11"/>
  <c r="H396" i="11"/>
  <c r="F396" i="11"/>
  <c r="E396" i="11"/>
  <c r="D396" i="11"/>
  <c r="Y395" i="11"/>
  <c r="X395" i="11"/>
  <c r="W395" i="11"/>
  <c r="V395" i="11"/>
  <c r="U395" i="11"/>
  <c r="T395" i="11"/>
  <c r="S395" i="11"/>
  <c r="R395" i="11"/>
  <c r="Q395" i="11"/>
  <c r="P395" i="11"/>
  <c r="O395" i="11"/>
  <c r="N395" i="11"/>
  <c r="M395" i="11"/>
  <c r="L395" i="11"/>
  <c r="K395" i="11"/>
  <c r="J395" i="11"/>
  <c r="I395" i="11"/>
  <c r="H395" i="11"/>
  <c r="F395" i="11"/>
  <c r="E395" i="11"/>
  <c r="D395" i="11"/>
  <c r="Y394" i="11"/>
  <c r="X394" i="11"/>
  <c r="W394" i="11"/>
  <c r="V394" i="11"/>
  <c r="U394" i="11"/>
  <c r="T394" i="11"/>
  <c r="S394" i="11"/>
  <c r="R394" i="11"/>
  <c r="Q394" i="11"/>
  <c r="P394" i="11"/>
  <c r="O394" i="11"/>
  <c r="N394" i="11"/>
  <c r="M394" i="11"/>
  <c r="L394" i="11"/>
  <c r="K394" i="11"/>
  <c r="J394" i="11"/>
  <c r="I394" i="11"/>
  <c r="H394" i="11"/>
  <c r="F394" i="11"/>
  <c r="E394" i="11"/>
  <c r="D394" i="11"/>
  <c r="Y393" i="11"/>
  <c r="X393" i="11"/>
  <c r="W393" i="11"/>
  <c r="V393" i="11"/>
  <c r="U393" i="11"/>
  <c r="T393" i="11"/>
  <c r="S393" i="11"/>
  <c r="R393" i="11"/>
  <c r="Q393" i="11"/>
  <c r="P393" i="11"/>
  <c r="O393" i="11"/>
  <c r="N393" i="11"/>
  <c r="M393" i="11"/>
  <c r="L393" i="11"/>
  <c r="K393" i="11"/>
  <c r="J393" i="11"/>
  <c r="I393" i="11"/>
  <c r="H393" i="11"/>
  <c r="F393" i="11"/>
  <c r="E393" i="11"/>
  <c r="D393" i="11"/>
  <c r="Y392" i="11"/>
  <c r="X392" i="11"/>
  <c r="W392" i="11"/>
  <c r="V392" i="11"/>
  <c r="U392" i="11"/>
  <c r="T392" i="11"/>
  <c r="S392" i="11"/>
  <c r="R392" i="11"/>
  <c r="Q392" i="11"/>
  <c r="P392" i="11"/>
  <c r="O392" i="11"/>
  <c r="N392" i="11"/>
  <c r="M392" i="11"/>
  <c r="L392" i="11"/>
  <c r="K392" i="11"/>
  <c r="J392" i="11"/>
  <c r="I392" i="11"/>
  <c r="H392" i="11"/>
  <c r="F392" i="11"/>
  <c r="E392" i="11"/>
  <c r="D392" i="11"/>
  <c r="Y391" i="11"/>
  <c r="X391" i="11"/>
  <c r="W391" i="11"/>
  <c r="V391" i="11"/>
  <c r="U391" i="11"/>
  <c r="T391" i="11"/>
  <c r="S391" i="11"/>
  <c r="R391" i="11"/>
  <c r="Q391" i="11"/>
  <c r="P391" i="11"/>
  <c r="O391" i="11"/>
  <c r="N391" i="11"/>
  <c r="M391" i="11"/>
  <c r="L391" i="11"/>
  <c r="K391" i="11"/>
  <c r="J391" i="11"/>
  <c r="I391" i="11"/>
  <c r="H391" i="11"/>
  <c r="F391" i="11"/>
  <c r="E391" i="11"/>
  <c r="D391" i="11"/>
  <c r="Y390" i="11"/>
  <c r="X390" i="11"/>
  <c r="W390" i="11"/>
  <c r="V390" i="11"/>
  <c r="U390" i="11"/>
  <c r="T390" i="11"/>
  <c r="S390" i="11"/>
  <c r="R390" i="11"/>
  <c r="Q390" i="11"/>
  <c r="P390" i="11"/>
  <c r="O390" i="11"/>
  <c r="N390" i="11"/>
  <c r="M390" i="11"/>
  <c r="L390" i="11"/>
  <c r="K390" i="11"/>
  <c r="J390" i="11"/>
  <c r="I390" i="11"/>
  <c r="H390" i="11"/>
  <c r="F390" i="11"/>
  <c r="E390" i="11"/>
  <c r="D390" i="11"/>
  <c r="Y389" i="11"/>
  <c r="X389" i="11"/>
  <c r="W389" i="11"/>
  <c r="V389" i="11"/>
  <c r="U389" i="11"/>
  <c r="T389" i="11"/>
  <c r="S389" i="11"/>
  <c r="R389" i="11"/>
  <c r="Q389" i="11"/>
  <c r="P389" i="11"/>
  <c r="O389" i="11"/>
  <c r="N389" i="11"/>
  <c r="M389" i="11"/>
  <c r="L389" i="11"/>
  <c r="K389" i="11"/>
  <c r="J389" i="11"/>
  <c r="I389" i="11"/>
  <c r="H389" i="11"/>
  <c r="F389" i="11"/>
  <c r="E389" i="11"/>
  <c r="D389" i="11"/>
  <c r="Y388" i="11"/>
  <c r="X388" i="11"/>
  <c r="W388" i="11"/>
  <c r="V388" i="11"/>
  <c r="U388" i="11"/>
  <c r="T388" i="11"/>
  <c r="S388" i="11"/>
  <c r="R388" i="11"/>
  <c r="Q388" i="11"/>
  <c r="P388" i="11"/>
  <c r="O388" i="11"/>
  <c r="N388" i="11"/>
  <c r="M388" i="11"/>
  <c r="L388" i="11"/>
  <c r="K388" i="11"/>
  <c r="J388" i="11"/>
  <c r="I388" i="11"/>
  <c r="H388" i="11"/>
  <c r="F388" i="11"/>
  <c r="E388" i="11"/>
  <c r="D388" i="11"/>
  <c r="Y387" i="11"/>
  <c r="X387" i="11"/>
  <c r="W387" i="11"/>
  <c r="V387" i="11"/>
  <c r="U387" i="11"/>
  <c r="T387" i="11"/>
  <c r="S387" i="11"/>
  <c r="R387" i="11"/>
  <c r="Q387" i="11"/>
  <c r="P387" i="11"/>
  <c r="O387" i="11"/>
  <c r="N387" i="11"/>
  <c r="M387" i="11"/>
  <c r="L387" i="11"/>
  <c r="K387" i="11"/>
  <c r="J387" i="11"/>
  <c r="I387" i="11"/>
  <c r="H387" i="11"/>
  <c r="F387" i="11"/>
  <c r="E387" i="11"/>
  <c r="D387" i="11"/>
  <c r="Y386" i="11"/>
  <c r="X386" i="11"/>
  <c r="W386" i="11"/>
  <c r="V386" i="11"/>
  <c r="U386" i="11"/>
  <c r="T386" i="11"/>
  <c r="S386" i="11"/>
  <c r="R386" i="11"/>
  <c r="Q386" i="11"/>
  <c r="P386" i="11"/>
  <c r="O386" i="11"/>
  <c r="N386" i="11"/>
  <c r="M386" i="11"/>
  <c r="L386" i="11"/>
  <c r="K386" i="11"/>
  <c r="J386" i="11"/>
  <c r="I386" i="11"/>
  <c r="H386" i="11"/>
  <c r="F386" i="11"/>
  <c r="E386" i="11"/>
  <c r="D386" i="11"/>
  <c r="Y385" i="11"/>
  <c r="X385" i="11"/>
  <c r="W385" i="11"/>
  <c r="V385" i="11"/>
  <c r="U385" i="11"/>
  <c r="T385" i="11"/>
  <c r="S385" i="11"/>
  <c r="R385" i="11"/>
  <c r="Q385" i="11"/>
  <c r="P385" i="11"/>
  <c r="O385" i="11"/>
  <c r="N385" i="11"/>
  <c r="M385" i="11"/>
  <c r="L385" i="11"/>
  <c r="K385" i="11"/>
  <c r="J385" i="11"/>
  <c r="I385" i="11"/>
  <c r="H385" i="11"/>
  <c r="F385" i="11"/>
  <c r="E385" i="11"/>
  <c r="D385" i="11"/>
  <c r="Y384" i="11"/>
  <c r="X384" i="11"/>
  <c r="W384" i="11"/>
  <c r="V384" i="11"/>
  <c r="U384" i="11"/>
  <c r="T384" i="11"/>
  <c r="S384" i="11"/>
  <c r="R384" i="11"/>
  <c r="Q384" i="11"/>
  <c r="P384" i="11"/>
  <c r="O384" i="11"/>
  <c r="N384" i="11"/>
  <c r="M384" i="11"/>
  <c r="L384" i="11"/>
  <c r="K384" i="11"/>
  <c r="J384" i="11"/>
  <c r="I384" i="11"/>
  <c r="H384" i="11"/>
  <c r="F384" i="11"/>
  <c r="E384" i="11"/>
  <c r="D384" i="11"/>
  <c r="Y383" i="11"/>
  <c r="X383" i="11"/>
  <c r="W383" i="11"/>
  <c r="V383" i="11"/>
  <c r="U383" i="11"/>
  <c r="T383" i="11"/>
  <c r="S383" i="11"/>
  <c r="R383" i="11"/>
  <c r="Q383" i="11"/>
  <c r="P383" i="11"/>
  <c r="O383" i="11"/>
  <c r="N383" i="11"/>
  <c r="M383" i="11"/>
  <c r="L383" i="11"/>
  <c r="K383" i="11"/>
  <c r="J383" i="11"/>
  <c r="I383" i="11"/>
  <c r="H383" i="11"/>
  <c r="F383" i="11"/>
  <c r="E383" i="11"/>
  <c r="D383" i="11"/>
  <c r="Y382" i="11"/>
  <c r="X382" i="11"/>
  <c r="W382" i="11"/>
  <c r="V382" i="11"/>
  <c r="U382" i="11"/>
  <c r="T382" i="11"/>
  <c r="S382" i="11"/>
  <c r="R382" i="11"/>
  <c r="Q382" i="11"/>
  <c r="P382" i="11"/>
  <c r="O382" i="11"/>
  <c r="N382" i="11"/>
  <c r="M382" i="11"/>
  <c r="L382" i="11"/>
  <c r="K382" i="11"/>
  <c r="J382" i="11"/>
  <c r="I382" i="11"/>
  <c r="H382" i="11"/>
  <c r="F382" i="11"/>
  <c r="E382" i="11"/>
  <c r="D382" i="11"/>
  <c r="Y381" i="11"/>
  <c r="X381" i="11"/>
  <c r="W381" i="11"/>
  <c r="V381" i="11"/>
  <c r="U381" i="11"/>
  <c r="T381" i="11"/>
  <c r="S381" i="11"/>
  <c r="R381" i="11"/>
  <c r="Q381" i="11"/>
  <c r="P381" i="11"/>
  <c r="O381" i="11"/>
  <c r="N381" i="11"/>
  <c r="M381" i="11"/>
  <c r="L381" i="11"/>
  <c r="K381" i="11"/>
  <c r="J381" i="11"/>
  <c r="I381" i="11"/>
  <c r="H381" i="11"/>
  <c r="F381" i="11"/>
  <c r="E381" i="11"/>
  <c r="D381" i="11"/>
  <c r="Y380" i="11"/>
  <c r="X380" i="11"/>
  <c r="W380" i="11"/>
  <c r="V380" i="11"/>
  <c r="U380" i="11"/>
  <c r="T380" i="11"/>
  <c r="S380" i="11"/>
  <c r="R380" i="11"/>
  <c r="Q380" i="11"/>
  <c r="P380" i="11"/>
  <c r="O380" i="11"/>
  <c r="N380" i="11"/>
  <c r="M380" i="11"/>
  <c r="L380" i="11"/>
  <c r="K380" i="11"/>
  <c r="J380" i="11"/>
  <c r="I380" i="11"/>
  <c r="H380" i="11"/>
  <c r="F380" i="11"/>
  <c r="E380" i="11"/>
  <c r="D380" i="11"/>
  <c r="Y379" i="11"/>
  <c r="X379" i="11"/>
  <c r="W379" i="11"/>
  <c r="V379" i="11"/>
  <c r="U379" i="11"/>
  <c r="T379" i="11"/>
  <c r="S379" i="11"/>
  <c r="R379" i="11"/>
  <c r="Q379" i="11"/>
  <c r="P379" i="11"/>
  <c r="O379" i="11"/>
  <c r="N379" i="11"/>
  <c r="M379" i="11"/>
  <c r="L379" i="11"/>
  <c r="K379" i="11"/>
  <c r="J379" i="11"/>
  <c r="I379" i="11"/>
  <c r="H379" i="11"/>
  <c r="F379" i="11"/>
  <c r="E379" i="11"/>
  <c r="D379" i="11"/>
  <c r="Y378" i="11"/>
  <c r="X378" i="11"/>
  <c r="W378" i="11"/>
  <c r="V378" i="11"/>
  <c r="U378" i="11"/>
  <c r="T378" i="11"/>
  <c r="S378" i="11"/>
  <c r="R378" i="11"/>
  <c r="Q378" i="11"/>
  <c r="P378" i="11"/>
  <c r="O378" i="11"/>
  <c r="N378" i="11"/>
  <c r="M378" i="11"/>
  <c r="L378" i="11"/>
  <c r="K378" i="11"/>
  <c r="J378" i="11"/>
  <c r="I378" i="11"/>
  <c r="H378" i="11"/>
  <c r="F378" i="11"/>
  <c r="E378" i="11"/>
  <c r="D378" i="11"/>
  <c r="Y377" i="11"/>
  <c r="X377" i="11"/>
  <c r="W377" i="11"/>
  <c r="V377" i="11"/>
  <c r="U377" i="11"/>
  <c r="T377" i="11"/>
  <c r="S377" i="11"/>
  <c r="R377" i="11"/>
  <c r="Q377" i="11"/>
  <c r="P377" i="11"/>
  <c r="O377" i="11"/>
  <c r="N377" i="11"/>
  <c r="M377" i="11"/>
  <c r="L377" i="11"/>
  <c r="K377" i="11"/>
  <c r="J377" i="11"/>
  <c r="I377" i="11"/>
  <c r="H377" i="11"/>
  <c r="F377" i="11"/>
  <c r="E377" i="11"/>
  <c r="D377" i="11"/>
  <c r="Y376" i="11"/>
  <c r="X376" i="11"/>
  <c r="W376" i="11"/>
  <c r="V376" i="11"/>
  <c r="U376" i="11"/>
  <c r="T376" i="11"/>
  <c r="S376" i="11"/>
  <c r="R376" i="11"/>
  <c r="Q376" i="11"/>
  <c r="P376" i="11"/>
  <c r="O376" i="11"/>
  <c r="N376" i="11"/>
  <c r="M376" i="11"/>
  <c r="L376" i="11"/>
  <c r="K376" i="11"/>
  <c r="J376" i="11"/>
  <c r="I376" i="11"/>
  <c r="H376" i="11"/>
  <c r="F376" i="11"/>
  <c r="E376" i="11"/>
  <c r="D376" i="11"/>
  <c r="Y375" i="11"/>
  <c r="X375" i="11"/>
  <c r="W375" i="11"/>
  <c r="V375" i="11"/>
  <c r="U375" i="11"/>
  <c r="T375" i="11"/>
  <c r="S375" i="11"/>
  <c r="R375" i="11"/>
  <c r="Q375" i="11"/>
  <c r="P375" i="11"/>
  <c r="O375" i="11"/>
  <c r="N375" i="11"/>
  <c r="M375" i="11"/>
  <c r="L375" i="11"/>
  <c r="K375" i="11"/>
  <c r="J375" i="11"/>
  <c r="I375" i="11"/>
  <c r="H375" i="11"/>
  <c r="F375" i="11"/>
  <c r="E375" i="11"/>
  <c r="D375" i="11"/>
  <c r="Y374" i="11"/>
  <c r="X374" i="11"/>
  <c r="W374" i="11"/>
  <c r="V374" i="11"/>
  <c r="U374" i="11"/>
  <c r="T374" i="11"/>
  <c r="S374" i="11"/>
  <c r="R374" i="11"/>
  <c r="Q374" i="11"/>
  <c r="P374" i="11"/>
  <c r="O374" i="11"/>
  <c r="N374" i="11"/>
  <c r="M374" i="11"/>
  <c r="L374" i="11"/>
  <c r="K374" i="11"/>
  <c r="J374" i="11"/>
  <c r="I374" i="11"/>
  <c r="H374" i="11"/>
  <c r="F374" i="11"/>
  <c r="E374" i="11"/>
  <c r="D374" i="11"/>
  <c r="Y373" i="11"/>
  <c r="X373" i="11"/>
  <c r="W373" i="11"/>
  <c r="V373" i="11"/>
  <c r="U373" i="11"/>
  <c r="T373" i="11"/>
  <c r="S373" i="11"/>
  <c r="R373" i="11"/>
  <c r="Q373" i="11"/>
  <c r="P373" i="11"/>
  <c r="O373" i="11"/>
  <c r="N373" i="11"/>
  <c r="M373" i="11"/>
  <c r="L373" i="11"/>
  <c r="K373" i="11"/>
  <c r="J373" i="11"/>
  <c r="I373" i="11"/>
  <c r="H373" i="11"/>
  <c r="F373" i="11"/>
  <c r="E373" i="11"/>
  <c r="D373" i="11"/>
  <c r="Y372" i="11"/>
  <c r="X372" i="11"/>
  <c r="W372" i="11"/>
  <c r="V372" i="11"/>
  <c r="U372" i="11"/>
  <c r="T372" i="11"/>
  <c r="S372" i="11"/>
  <c r="R372" i="11"/>
  <c r="Q372" i="11"/>
  <c r="P372" i="11"/>
  <c r="O372" i="11"/>
  <c r="N372" i="11"/>
  <c r="M372" i="11"/>
  <c r="L372" i="11"/>
  <c r="K372" i="11"/>
  <c r="J372" i="11"/>
  <c r="I372" i="11"/>
  <c r="H372" i="11"/>
  <c r="F372" i="11"/>
  <c r="E372" i="11"/>
  <c r="D372" i="11"/>
  <c r="Y371" i="11"/>
  <c r="X371" i="11"/>
  <c r="W371" i="11"/>
  <c r="V371" i="11"/>
  <c r="U371" i="11"/>
  <c r="T371" i="11"/>
  <c r="S371" i="11"/>
  <c r="R371" i="11"/>
  <c r="Q371" i="11"/>
  <c r="P371" i="11"/>
  <c r="O371" i="11"/>
  <c r="N371" i="11"/>
  <c r="M371" i="11"/>
  <c r="L371" i="11"/>
  <c r="K371" i="11"/>
  <c r="J371" i="11"/>
  <c r="I371" i="11"/>
  <c r="H371" i="11"/>
  <c r="F371" i="11"/>
  <c r="E371" i="11"/>
  <c r="D371" i="11"/>
  <c r="Y370" i="11"/>
  <c r="X370" i="11"/>
  <c r="W370" i="11"/>
  <c r="V370" i="11"/>
  <c r="U370" i="11"/>
  <c r="T370" i="11"/>
  <c r="S370" i="11"/>
  <c r="R370" i="11"/>
  <c r="Q370" i="11"/>
  <c r="P370" i="11"/>
  <c r="O370" i="11"/>
  <c r="N370" i="11"/>
  <c r="M370" i="11"/>
  <c r="L370" i="11"/>
  <c r="K370" i="11"/>
  <c r="J370" i="11"/>
  <c r="I370" i="11"/>
  <c r="H370" i="11"/>
  <c r="F370" i="11"/>
  <c r="E370" i="11"/>
  <c r="D370" i="11"/>
  <c r="Y369" i="11"/>
  <c r="X369" i="11"/>
  <c r="W369" i="11"/>
  <c r="V369" i="11"/>
  <c r="U369" i="11"/>
  <c r="T369" i="11"/>
  <c r="S369" i="11"/>
  <c r="R369" i="11"/>
  <c r="Q369" i="11"/>
  <c r="P369" i="11"/>
  <c r="O369" i="11"/>
  <c r="N369" i="11"/>
  <c r="M369" i="11"/>
  <c r="L369" i="11"/>
  <c r="K369" i="11"/>
  <c r="J369" i="11"/>
  <c r="I369" i="11"/>
  <c r="H369" i="11"/>
  <c r="F369" i="11"/>
  <c r="E369" i="11"/>
  <c r="D369" i="11"/>
  <c r="Y368" i="11"/>
  <c r="X368" i="11"/>
  <c r="W368" i="11"/>
  <c r="V368" i="11"/>
  <c r="U368" i="11"/>
  <c r="T368" i="11"/>
  <c r="S368" i="11"/>
  <c r="R368" i="11"/>
  <c r="Q368" i="11"/>
  <c r="P368" i="11"/>
  <c r="O368" i="11"/>
  <c r="N368" i="11"/>
  <c r="M368" i="11"/>
  <c r="L368" i="11"/>
  <c r="K368" i="11"/>
  <c r="J368" i="11"/>
  <c r="I368" i="11"/>
  <c r="H368" i="11"/>
  <c r="F368" i="11"/>
  <c r="E368" i="11"/>
  <c r="D368" i="11"/>
  <c r="Y367" i="11"/>
  <c r="X367" i="11"/>
  <c r="W367" i="11"/>
  <c r="V367" i="11"/>
  <c r="U367" i="11"/>
  <c r="T367" i="11"/>
  <c r="S367" i="11"/>
  <c r="R367" i="11"/>
  <c r="Q367" i="11"/>
  <c r="P367" i="11"/>
  <c r="O367" i="11"/>
  <c r="N367" i="11"/>
  <c r="M367" i="11"/>
  <c r="L367" i="11"/>
  <c r="K367" i="11"/>
  <c r="J367" i="11"/>
  <c r="I367" i="11"/>
  <c r="H367" i="11"/>
  <c r="F367" i="11"/>
  <c r="E367" i="11"/>
  <c r="D367" i="11"/>
  <c r="Y366" i="11"/>
  <c r="X366" i="11"/>
  <c r="W366" i="11"/>
  <c r="V366" i="11"/>
  <c r="U366" i="11"/>
  <c r="T366" i="11"/>
  <c r="S366" i="11"/>
  <c r="R366" i="11"/>
  <c r="Q366" i="11"/>
  <c r="P366" i="11"/>
  <c r="O366" i="11"/>
  <c r="N366" i="11"/>
  <c r="M366" i="11"/>
  <c r="L366" i="11"/>
  <c r="K366" i="11"/>
  <c r="J366" i="11"/>
  <c r="I366" i="11"/>
  <c r="H366" i="11"/>
  <c r="F366" i="11"/>
  <c r="E366" i="11"/>
  <c r="D366" i="11"/>
  <c r="Y365" i="11"/>
  <c r="X365" i="11"/>
  <c r="W365" i="11"/>
  <c r="V365" i="11"/>
  <c r="U365" i="11"/>
  <c r="T365" i="11"/>
  <c r="S365" i="11"/>
  <c r="R365" i="11"/>
  <c r="Q365" i="11"/>
  <c r="P365" i="11"/>
  <c r="O365" i="11"/>
  <c r="N365" i="11"/>
  <c r="M365" i="11"/>
  <c r="L365" i="11"/>
  <c r="K365" i="11"/>
  <c r="J365" i="11"/>
  <c r="I365" i="11"/>
  <c r="H365" i="11"/>
  <c r="F365" i="11"/>
  <c r="E365" i="11"/>
  <c r="D365" i="11"/>
  <c r="Y364" i="11"/>
  <c r="X364" i="11"/>
  <c r="W364" i="11"/>
  <c r="V364" i="11"/>
  <c r="U364" i="11"/>
  <c r="T364" i="11"/>
  <c r="S364" i="11"/>
  <c r="R364" i="11"/>
  <c r="Q364" i="11"/>
  <c r="P364" i="11"/>
  <c r="O364" i="11"/>
  <c r="N364" i="11"/>
  <c r="M364" i="11"/>
  <c r="L364" i="11"/>
  <c r="K364" i="11"/>
  <c r="J364" i="11"/>
  <c r="I364" i="11"/>
  <c r="H364" i="11"/>
  <c r="F364" i="11"/>
  <c r="E364" i="11"/>
  <c r="D364" i="11"/>
  <c r="Y363" i="11"/>
  <c r="X363" i="11"/>
  <c r="W363" i="11"/>
  <c r="V363" i="11"/>
  <c r="U363" i="11"/>
  <c r="T363" i="11"/>
  <c r="S363" i="11"/>
  <c r="R363" i="11"/>
  <c r="Q363" i="11"/>
  <c r="P363" i="11"/>
  <c r="O363" i="11"/>
  <c r="N363" i="11"/>
  <c r="M363" i="11"/>
  <c r="L363" i="11"/>
  <c r="K363" i="11"/>
  <c r="J363" i="11"/>
  <c r="I363" i="11"/>
  <c r="H363" i="11"/>
  <c r="F363" i="11"/>
  <c r="E363" i="11"/>
  <c r="D363" i="11"/>
  <c r="Y362" i="11"/>
  <c r="X362" i="11"/>
  <c r="W362" i="11"/>
  <c r="V362" i="11"/>
  <c r="U362" i="11"/>
  <c r="T362" i="11"/>
  <c r="S362" i="11"/>
  <c r="R362" i="11"/>
  <c r="Q362" i="11"/>
  <c r="P362" i="11"/>
  <c r="O362" i="11"/>
  <c r="N362" i="11"/>
  <c r="M362" i="11"/>
  <c r="L362" i="11"/>
  <c r="K362" i="11"/>
  <c r="J362" i="11"/>
  <c r="I362" i="11"/>
  <c r="H362" i="11"/>
  <c r="F362" i="11"/>
  <c r="E362" i="11"/>
  <c r="D362" i="11"/>
  <c r="Y361" i="11"/>
  <c r="X361" i="11"/>
  <c r="W361" i="11"/>
  <c r="V361" i="11"/>
  <c r="U361" i="11"/>
  <c r="T361" i="11"/>
  <c r="S361" i="11"/>
  <c r="R361" i="11"/>
  <c r="Q361" i="11"/>
  <c r="P361" i="11"/>
  <c r="O361" i="11"/>
  <c r="N361" i="11"/>
  <c r="M361" i="11"/>
  <c r="L361" i="11"/>
  <c r="K361" i="11"/>
  <c r="J361" i="11"/>
  <c r="I361" i="11"/>
  <c r="H361" i="11"/>
  <c r="F361" i="11"/>
  <c r="E361" i="11"/>
  <c r="D361" i="11"/>
  <c r="Y360" i="11"/>
  <c r="X360" i="11"/>
  <c r="W360" i="11"/>
  <c r="V360" i="11"/>
  <c r="U360" i="11"/>
  <c r="T360" i="11"/>
  <c r="S360" i="11"/>
  <c r="R360" i="11"/>
  <c r="Q360" i="11"/>
  <c r="P360" i="11"/>
  <c r="O360" i="11"/>
  <c r="N360" i="11"/>
  <c r="M360" i="11"/>
  <c r="L360" i="11"/>
  <c r="K360" i="11"/>
  <c r="J360" i="11"/>
  <c r="I360" i="11"/>
  <c r="H360" i="11"/>
  <c r="F360" i="11"/>
  <c r="E360" i="11"/>
  <c r="D360" i="11"/>
  <c r="Y359" i="11"/>
  <c r="X359" i="11"/>
  <c r="W359" i="11"/>
  <c r="V359" i="11"/>
  <c r="U359" i="11"/>
  <c r="T359" i="11"/>
  <c r="S359" i="11"/>
  <c r="R359" i="11"/>
  <c r="Q359" i="11"/>
  <c r="P359" i="11"/>
  <c r="O359" i="11"/>
  <c r="N359" i="11"/>
  <c r="M359" i="11"/>
  <c r="L359" i="11"/>
  <c r="K359" i="11"/>
  <c r="J359" i="11"/>
  <c r="I359" i="11"/>
  <c r="H359" i="11"/>
  <c r="F359" i="11"/>
  <c r="E359" i="11"/>
  <c r="D359" i="11"/>
  <c r="Y358" i="11"/>
  <c r="X358" i="11"/>
  <c r="W358" i="11"/>
  <c r="V358" i="11"/>
  <c r="U358" i="11"/>
  <c r="T358" i="11"/>
  <c r="S358" i="11"/>
  <c r="R358" i="11"/>
  <c r="Q358" i="11"/>
  <c r="P358" i="11"/>
  <c r="O358" i="11"/>
  <c r="N358" i="11"/>
  <c r="M358" i="11"/>
  <c r="L358" i="11"/>
  <c r="K358" i="11"/>
  <c r="J358" i="11"/>
  <c r="I358" i="11"/>
  <c r="F358" i="11"/>
  <c r="E358" i="11"/>
  <c r="D358" i="11"/>
  <c r="Y357" i="11"/>
  <c r="X357" i="11"/>
  <c r="W357" i="11"/>
  <c r="V357" i="11"/>
  <c r="U357" i="11"/>
  <c r="T357" i="11"/>
  <c r="S357" i="11"/>
  <c r="R357" i="11"/>
  <c r="Q357" i="11"/>
  <c r="P357" i="11"/>
  <c r="O357" i="11"/>
  <c r="N357" i="11"/>
  <c r="M357" i="11"/>
  <c r="L357" i="11"/>
  <c r="K357" i="11"/>
  <c r="J357" i="11"/>
  <c r="I357" i="11"/>
  <c r="H357" i="11"/>
  <c r="F357" i="11"/>
  <c r="E357" i="11"/>
  <c r="D357" i="11"/>
  <c r="Y356" i="11"/>
  <c r="X356" i="11"/>
  <c r="W356" i="11"/>
  <c r="V356" i="11"/>
  <c r="U356" i="11"/>
  <c r="T356" i="11"/>
  <c r="S356" i="11"/>
  <c r="R356" i="11"/>
  <c r="Q356" i="11"/>
  <c r="P356" i="11"/>
  <c r="O356" i="11"/>
  <c r="N356" i="11"/>
  <c r="M356" i="11"/>
  <c r="L356" i="11"/>
  <c r="K356" i="11"/>
  <c r="J356" i="11"/>
  <c r="I356" i="11"/>
  <c r="H356" i="11"/>
  <c r="F356" i="11"/>
  <c r="E356" i="11"/>
  <c r="D356" i="11"/>
  <c r="Y355" i="11"/>
  <c r="X355" i="11"/>
  <c r="W355" i="11"/>
  <c r="V355" i="11"/>
  <c r="U355" i="11"/>
  <c r="T355" i="11"/>
  <c r="S355" i="11"/>
  <c r="R355" i="11"/>
  <c r="Q355" i="11"/>
  <c r="P355" i="11"/>
  <c r="O355" i="11"/>
  <c r="N355" i="11"/>
  <c r="M355" i="11"/>
  <c r="L355" i="11"/>
  <c r="K355" i="11"/>
  <c r="J355" i="11"/>
  <c r="I355" i="11"/>
  <c r="H355" i="11"/>
  <c r="F355" i="11"/>
  <c r="E355" i="11"/>
  <c r="D355" i="11"/>
  <c r="Y354" i="11"/>
  <c r="X354" i="11"/>
  <c r="W354" i="11"/>
  <c r="V354" i="11"/>
  <c r="U354" i="11"/>
  <c r="T354" i="11"/>
  <c r="S354" i="11"/>
  <c r="R354" i="11"/>
  <c r="Q354" i="11"/>
  <c r="P354" i="11"/>
  <c r="O354" i="11"/>
  <c r="N354" i="11"/>
  <c r="M354" i="11"/>
  <c r="L354" i="11"/>
  <c r="K354" i="11"/>
  <c r="J354" i="11"/>
  <c r="I354" i="11"/>
  <c r="H354" i="11"/>
  <c r="F354" i="11"/>
  <c r="E354" i="11"/>
  <c r="D354" i="11"/>
  <c r="Y353" i="11"/>
  <c r="X353" i="11"/>
  <c r="W353" i="11"/>
  <c r="V353" i="11"/>
  <c r="U353" i="11"/>
  <c r="T353" i="11"/>
  <c r="S353" i="11"/>
  <c r="R353" i="11"/>
  <c r="Q353" i="11"/>
  <c r="P353" i="11"/>
  <c r="O353" i="11"/>
  <c r="N353" i="11"/>
  <c r="M353" i="11"/>
  <c r="L353" i="11"/>
  <c r="K353" i="11"/>
  <c r="J353" i="11"/>
  <c r="I353" i="11"/>
  <c r="H353" i="11"/>
  <c r="F353" i="11"/>
  <c r="E353" i="11"/>
  <c r="D353" i="11"/>
  <c r="Y352" i="11"/>
  <c r="X352" i="11"/>
  <c r="W352" i="11"/>
  <c r="V352" i="11"/>
  <c r="U352" i="11"/>
  <c r="T352" i="11"/>
  <c r="S352" i="11"/>
  <c r="R352" i="11"/>
  <c r="Q352" i="11"/>
  <c r="P352" i="11"/>
  <c r="O352" i="11"/>
  <c r="N352" i="11"/>
  <c r="M352" i="11"/>
  <c r="L352" i="11"/>
  <c r="K352" i="11"/>
  <c r="J352" i="11"/>
  <c r="I352" i="11"/>
  <c r="H352" i="11"/>
  <c r="F352" i="11"/>
  <c r="E352" i="11"/>
  <c r="D352" i="11"/>
  <c r="Y351" i="11"/>
  <c r="X351" i="11"/>
  <c r="W351" i="11"/>
  <c r="V351" i="11"/>
  <c r="U351" i="11"/>
  <c r="T351" i="11"/>
  <c r="S351" i="11"/>
  <c r="R351" i="11"/>
  <c r="Q351" i="11"/>
  <c r="P351" i="11"/>
  <c r="O351" i="11"/>
  <c r="N351" i="11"/>
  <c r="M351" i="11"/>
  <c r="L351" i="11"/>
  <c r="K351" i="11"/>
  <c r="J351" i="11"/>
  <c r="I351" i="11"/>
  <c r="H351" i="11"/>
  <c r="F351" i="11"/>
  <c r="E351" i="11"/>
  <c r="D351" i="11"/>
  <c r="Y350" i="11"/>
  <c r="X350" i="11"/>
  <c r="W350" i="11"/>
  <c r="V350" i="11"/>
  <c r="U350" i="11"/>
  <c r="T350" i="11"/>
  <c r="S350" i="11"/>
  <c r="R350" i="11"/>
  <c r="Q350" i="11"/>
  <c r="P350" i="11"/>
  <c r="O350" i="11"/>
  <c r="N350" i="11"/>
  <c r="M350" i="11"/>
  <c r="L350" i="11"/>
  <c r="K350" i="11"/>
  <c r="J350" i="11"/>
  <c r="I350" i="11"/>
  <c r="H350" i="11"/>
  <c r="F350" i="11"/>
  <c r="E350" i="11"/>
  <c r="D350" i="11"/>
  <c r="Y349" i="11"/>
  <c r="X349" i="11"/>
  <c r="W349" i="11"/>
  <c r="V349" i="11"/>
  <c r="U349" i="11"/>
  <c r="T349" i="11"/>
  <c r="S349" i="11"/>
  <c r="R349" i="11"/>
  <c r="Q349" i="11"/>
  <c r="P349" i="11"/>
  <c r="O349" i="11"/>
  <c r="N349" i="11"/>
  <c r="M349" i="11"/>
  <c r="L349" i="11"/>
  <c r="K349" i="11"/>
  <c r="J349" i="11"/>
  <c r="I349" i="11"/>
  <c r="H349" i="11"/>
  <c r="F349" i="11"/>
  <c r="E349" i="11"/>
  <c r="D349" i="11"/>
  <c r="Y348" i="11"/>
  <c r="X348" i="11"/>
  <c r="W348" i="11"/>
  <c r="V348" i="11"/>
  <c r="U348" i="11"/>
  <c r="T348" i="11"/>
  <c r="S348" i="11"/>
  <c r="R348" i="11"/>
  <c r="Q348" i="11"/>
  <c r="P348" i="11"/>
  <c r="O348" i="11"/>
  <c r="N348" i="11"/>
  <c r="M348" i="11"/>
  <c r="L348" i="11"/>
  <c r="K348" i="11"/>
  <c r="J348" i="11"/>
  <c r="I348" i="11"/>
  <c r="H348" i="11"/>
  <c r="F348" i="11"/>
  <c r="E348" i="11"/>
  <c r="D348" i="11"/>
  <c r="Y347" i="11"/>
  <c r="X347" i="11"/>
  <c r="W347" i="11"/>
  <c r="V347" i="11"/>
  <c r="U347" i="11"/>
  <c r="T347" i="11"/>
  <c r="S347" i="11"/>
  <c r="R347" i="11"/>
  <c r="Q347" i="11"/>
  <c r="P347" i="11"/>
  <c r="O347" i="11"/>
  <c r="N347" i="11"/>
  <c r="M347" i="11"/>
  <c r="L347" i="11"/>
  <c r="K347" i="11"/>
  <c r="J347" i="11"/>
  <c r="I347" i="11"/>
  <c r="H347" i="11"/>
  <c r="F347" i="11"/>
  <c r="E347" i="11"/>
  <c r="D347" i="11"/>
  <c r="Y346" i="11"/>
  <c r="X346" i="11"/>
  <c r="W346" i="11"/>
  <c r="V346" i="11"/>
  <c r="U346" i="11"/>
  <c r="T346" i="11"/>
  <c r="S346" i="11"/>
  <c r="R346" i="11"/>
  <c r="Q346" i="11"/>
  <c r="P346" i="11"/>
  <c r="O346" i="11"/>
  <c r="N346" i="11"/>
  <c r="M346" i="11"/>
  <c r="L346" i="11"/>
  <c r="K346" i="11"/>
  <c r="J346" i="11"/>
  <c r="I346" i="11"/>
  <c r="H346" i="11"/>
  <c r="F346" i="11"/>
  <c r="E346" i="11"/>
  <c r="D346" i="11"/>
  <c r="Y345" i="11"/>
  <c r="X345" i="11"/>
  <c r="W345" i="11"/>
  <c r="V345" i="11"/>
  <c r="U345" i="11"/>
  <c r="T345" i="11"/>
  <c r="S345" i="11"/>
  <c r="R345" i="11"/>
  <c r="Q345" i="11"/>
  <c r="P345" i="11"/>
  <c r="O345" i="11"/>
  <c r="N345" i="11"/>
  <c r="M345" i="11"/>
  <c r="L345" i="11"/>
  <c r="K345" i="11"/>
  <c r="J345" i="11"/>
  <c r="I345" i="11"/>
  <c r="H345" i="11"/>
  <c r="F345" i="11"/>
  <c r="E345" i="11"/>
  <c r="D345" i="11"/>
  <c r="Y344" i="11"/>
  <c r="X344" i="11"/>
  <c r="W344" i="11"/>
  <c r="V344" i="11"/>
  <c r="U344" i="11"/>
  <c r="T344" i="11"/>
  <c r="S344" i="11"/>
  <c r="R344" i="11"/>
  <c r="Q344" i="11"/>
  <c r="P344" i="11"/>
  <c r="O344" i="11"/>
  <c r="N344" i="11"/>
  <c r="M344" i="11"/>
  <c r="L344" i="11"/>
  <c r="K344" i="11"/>
  <c r="J344" i="11"/>
  <c r="I344" i="11"/>
  <c r="H344" i="11"/>
  <c r="F344" i="11"/>
  <c r="E344" i="11"/>
  <c r="D344" i="11"/>
  <c r="Y343" i="11"/>
  <c r="X343" i="11"/>
  <c r="W343" i="11"/>
  <c r="V343" i="11"/>
  <c r="U343" i="11"/>
  <c r="T343" i="11"/>
  <c r="S343" i="11"/>
  <c r="R343" i="11"/>
  <c r="Q343" i="11"/>
  <c r="P343" i="11"/>
  <c r="O343" i="11"/>
  <c r="N343" i="11"/>
  <c r="M343" i="11"/>
  <c r="L343" i="11"/>
  <c r="K343" i="11"/>
  <c r="J343" i="11"/>
  <c r="I343" i="11"/>
  <c r="H343" i="11"/>
  <c r="F343" i="11"/>
  <c r="E343" i="11"/>
  <c r="D343" i="11"/>
  <c r="Y342" i="11"/>
  <c r="X342" i="11"/>
  <c r="W342" i="11"/>
  <c r="V342" i="11"/>
  <c r="U342" i="11"/>
  <c r="T342" i="11"/>
  <c r="S342" i="11"/>
  <c r="R342" i="11"/>
  <c r="Q342" i="11"/>
  <c r="P342" i="11"/>
  <c r="O342" i="11"/>
  <c r="N342" i="11"/>
  <c r="M342" i="11"/>
  <c r="L342" i="11"/>
  <c r="K342" i="11"/>
  <c r="J342" i="11"/>
  <c r="I342" i="11"/>
  <c r="H342" i="11"/>
  <c r="F342" i="11"/>
  <c r="E342" i="11"/>
  <c r="D342" i="11"/>
  <c r="Y341" i="11"/>
  <c r="X341" i="11"/>
  <c r="W341" i="11"/>
  <c r="V341" i="11"/>
  <c r="U341" i="11"/>
  <c r="T341" i="11"/>
  <c r="S341" i="11"/>
  <c r="R341" i="11"/>
  <c r="Q341" i="11"/>
  <c r="P341" i="11"/>
  <c r="O341" i="11"/>
  <c r="N341" i="11"/>
  <c r="M341" i="11"/>
  <c r="L341" i="11"/>
  <c r="K341" i="11"/>
  <c r="J341" i="11"/>
  <c r="I341" i="11"/>
  <c r="H341" i="11"/>
  <c r="F341" i="11"/>
  <c r="E341" i="11"/>
  <c r="D341" i="11"/>
  <c r="Y340" i="11"/>
  <c r="X340" i="11"/>
  <c r="W340" i="11"/>
  <c r="V340" i="11"/>
  <c r="U340" i="11"/>
  <c r="T340" i="11"/>
  <c r="S340" i="11"/>
  <c r="R340" i="11"/>
  <c r="Q340" i="11"/>
  <c r="P340" i="11"/>
  <c r="O340" i="11"/>
  <c r="N340" i="11"/>
  <c r="M340" i="11"/>
  <c r="L340" i="11"/>
  <c r="K340" i="11"/>
  <c r="J340" i="11"/>
  <c r="I340" i="11"/>
  <c r="H340" i="11"/>
  <c r="F340" i="11"/>
  <c r="E340" i="11"/>
  <c r="D340" i="11"/>
  <c r="Y339" i="11"/>
  <c r="X339" i="11"/>
  <c r="W339" i="11"/>
  <c r="V339" i="11"/>
  <c r="U339" i="11"/>
  <c r="T339" i="11"/>
  <c r="S339" i="11"/>
  <c r="R339" i="11"/>
  <c r="Q339" i="11"/>
  <c r="P339" i="11"/>
  <c r="O339" i="11"/>
  <c r="N339" i="11"/>
  <c r="M339" i="11"/>
  <c r="L339" i="11"/>
  <c r="K339" i="11"/>
  <c r="J339" i="11"/>
  <c r="I339" i="11"/>
  <c r="H339" i="11"/>
  <c r="F339" i="11"/>
  <c r="E339" i="11"/>
  <c r="D339" i="11"/>
  <c r="Y338" i="11"/>
  <c r="X338" i="11"/>
  <c r="W338" i="11"/>
  <c r="V338" i="11"/>
  <c r="U338" i="11"/>
  <c r="T338" i="11"/>
  <c r="S338" i="11"/>
  <c r="R338" i="11"/>
  <c r="Q338" i="11"/>
  <c r="P338" i="11"/>
  <c r="O338" i="11"/>
  <c r="N338" i="11"/>
  <c r="M338" i="11"/>
  <c r="L338" i="11"/>
  <c r="K338" i="11"/>
  <c r="J338" i="11"/>
  <c r="I338" i="11"/>
  <c r="H338" i="11"/>
  <c r="F338" i="11"/>
  <c r="E338" i="11"/>
  <c r="D338" i="11"/>
  <c r="Y337" i="11"/>
  <c r="X337" i="11"/>
  <c r="W337" i="11"/>
  <c r="V337" i="11"/>
  <c r="U337" i="11"/>
  <c r="T337" i="11"/>
  <c r="S337" i="11"/>
  <c r="R337" i="11"/>
  <c r="Q337" i="11"/>
  <c r="P337" i="11"/>
  <c r="O337" i="11"/>
  <c r="N337" i="11"/>
  <c r="M337" i="11"/>
  <c r="L337" i="11"/>
  <c r="K337" i="11"/>
  <c r="J337" i="11"/>
  <c r="I337" i="11"/>
  <c r="H337" i="11"/>
  <c r="F337" i="11"/>
  <c r="E337" i="11"/>
  <c r="D337" i="11"/>
  <c r="Y336" i="11"/>
  <c r="X336" i="11"/>
  <c r="W336" i="11"/>
  <c r="V336" i="11"/>
  <c r="U336" i="11"/>
  <c r="T336" i="11"/>
  <c r="S336" i="11"/>
  <c r="R336" i="11"/>
  <c r="Q336" i="11"/>
  <c r="P336" i="11"/>
  <c r="O336" i="11"/>
  <c r="N336" i="11"/>
  <c r="M336" i="11"/>
  <c r="L336" i="11"/>
  <c r="K336" i="11"/>
  <c r="J336" i="11"/>
  <c r="I336" i="11"/>
  <c r="H336" i="11"/>
  <c r="F336" i="11"/>
  <c r="E336" i="11"/>
  <c r="D336" i="11"/>
  <c r="Y335" i="11"/>
  <c r="X335" i="11"/>
  <c r="W335" i="11"/>
  <c r="V335" i="11"/>
  <c r="U335" i="11"/>
  <c r="T335" i="11"/>
  <c r="S335" i="11"/>
  <c r="R335" i="11"/>
  <c r="Q335" i="11"/>
  <c r="P335" i="11"/>
  <c r="O335" i="11"/>
  <c r="N335" i="11"/>
  <c r="M335" i="11"/>
  <c r="L335" i="11"/>
  <c r="K335" i="11"/>
  <c r="J335" i="11"/>
  <c r="I335" i="11"/>
  <c r="H335" i="11"/>
  <c r="F335" i="11"/>
  <c r="E335" i="11"/>
  <c r="D335" i="11"/>
  <c r="Y334" i="11"/>
  <c r="X334" i="11"/>
  <c r="W334" i="11"/>
  <c r="V334" i="11"/>
  <c r="U334" i="11"/>
  <c r="T334" i="11"/>
  <c r="S334" i="11"/>
  <c r="R334" i="11"/>
  <c r="Q334" i="11"/>
  <c r="P334" i="11"/>
  <c r="O334" i="11"/>
  <c r="N334" i="11"/>
  <c r="M334" i="11"/>
  <c r="L334" i="11"/>
  <c r="K334" i="11"/>
  <c r="J334" i="11"/>
  <c r="I334" i="11"/>
  <c r="H334" i="11"/>
  <c r="F334" i="11"/>
  <c r="E334" i="11"/>
  <c r="D334" i="11"/>
  <c r="Y333" i="11"/>
  <c r="X333" i="11"/>
  <c r="W333" i="11"/>
  <c r="V333" i="11"/>
  <c r="U333" i="11"/>
  <c r="T333" i="11"/>
  <c r="S333" i="11"/>
  <c r="R333" i="11"/>
  <c r="Q333" i="11"/>
  <c r="P333" i="11"/>
  <c r="O333" i="11"/>
  <c r="N333" i="11"/>
  <c r="M333" i="11"/>
  <c r="L333" i="11"/>
  <c r="K333" i="11"/>
  <c r="J333" i="11"/>
  <c r="I333" i="11"/>
  <c r="H333" i="11"/>
  <c r="F333" i="11"/>
  <c r="E333" i="11"/>
  <c r="D333" i="11"/>
  <c r="Y332" i="11"/>
  <c r="X332" i="11"/>
  <c r="W332" i="11"/>
  <c r="V332" i="11"/>
  <c r="U332" i="11"/>
  <c r="T332" i="11"/>
  <c r="S332" i="11"/>
  <c r="R332" i="11"/>
  <c r="Q332" i="11"/>
  <c r="P332" i="11"/>
  <c r="O332" i="11"/>
  <c r="N332" i="11"/>
  <c r="M332" i="11"/>
  <c r="L332" i="11"/>
  <c r="K332" i="11"/>
  <c r="J332" i="11"/>
  <c r="I332" i="11"/>
  <c r="H332" i="11"/>
  <c r="F332" i="11"/>
  <c r="E332" i="11"/>
  <c r="D332" i="11"/>
  <c r="Y331" i="11"/>
  <c r="X331" i="11"/>
  <c r="W331" i="11"/>
  <c r="V331" i="11"/>
  <c r="U331" i="11"/>
  <c r="T331" i="11"/>
  <c r="S331" i="11"/>
  <c r="R331" i="11"/>
  <c r="Q331" i="11"/>
  <c r="P331" i="11"/>
  <c r="O331" i="11"/>
  <c r="N331" i="11"/>
  <c r="M331" i="11"/>
  <c r="L331" i="11"/>
  <c r="K331" i="11"/>
  <c r="J331" i="11"/>
  <c r="I331" i="11"/>
  <c r="H331" i="11"/>
  <c r="F331" i="11"/>
  <c r="E331" i="11"/>
  <c r="D331" i="11"/>
  <c r="Y330" i="11"/>
  <c r="X330" i="11"/>
  <c r="W330" i="11"/>
  <c r="V330" i="11"/>
  <c r="U330" i="11"/>
  <c r="T330" i="11"/>
  <c r="S330" i="11"/>
  <c r="R330" i="11"/>
  <c r="Q330" i="11"/>
  <c r="P330" i="11"/>
  <c r="O330" i="11"/>
  <c r="N330" i="11"/>
  <c r="M330" i="11"/>
  <c r="L330" i="11"/>
  <c r="K330" i="11"/>
  <c r="J330" i="11"/>
  <c r="I330" i="11"/>
  <c r="H330" i="11"/>
  <c r="F330" i="11"/>
  <c r="E330" i="11"/>
  <c r="D330" i="11"/>
  <c r="Y329" i="11"/>
  <c r="X329" i="11"/>
  <c r="W329" i="11"/>
  <c r="V329" i="11"/>
  <c r="U329" i="11"/>
  <c r="T329" i="11"/>
  <c r="S329" i="11"/>
  <c r="R329" i="11"/>
  <c r="Q329" i="11"/>
  <c r="P329" i="11"/>
  <c r="O329" i="11"/>
  <c r="N329" i="11"/>
  <c r="M329" i="11"/>
  <c r="L329" i="11"/>
  <c r="K329" i="11"/>
  <c r="J329" i="11"/>
  <c r="I329" i="11"/>
  <c r="H329" i="11"/>
  <c r="F329" i="11"/>
  <c r="E329" i="11"/>
  <c r="D329" i="11"/>
  <c r="Y328" i="11"/>
  <c r="X328" i="11"/>
  <c r="W328" i="11"/>
  <c r="V328" i="11"/>
  <c r="U328" i="11"/>
  <c r="T328" i="11"/>
  <c r="S328" i="11"/>
  <c r="R328" i="11"/>
  <c r="Q328" i="11"/>
  <c r="P328" i="11"/>
  <c r="O328" i="11"/>
  <c r="N328" i="11"/>
  <c r="M328" i="11"/>
  <c r="L328" i="11"/>
  <c r="K328" i="11"/>
  <c r="J328" i="11"/>
  <c r="I328" i="11"/>
  <c r="H328" i="11"/>
  <c r="F328" i="11"/>
  <c r="E328" i="11"/>
  <c r="D328" i="11"/>
  <c r="Y327" i="11"/>
  <c r="X327" i="11"/>
  <c r="W327" i="11"/>
  <c r="V327" i="11"/>
  <c r="U327" i="11"/>
  <c r="T327" i="11"/>
  <c r="S327" i="11"/>
  <c r="R327" i="11"/>
  <c r="Q327" i="11"/>
  <c r="P327" i="11"/>
  <c r="O327" i="11"/>
  <c r="N327" i="11"/>
  <c r="M327" i="11"/>
  <c r="L327" i="11"/>
  <c r="K327" i="11"/>
  <c r="J327" i="11"/>
  <c r="I327" i="11"/>
  <c r="H327" i="11"/>
  <c r="F327" i="11"/>
  <c r="E327" i="11"/>
  <c r="D327" i="11"/>
  <c r="Y326" i="11"/>
  <c r="X326" i="11"/>
  <c r="W326" i="11"/>
  <c r="V326" i="11"/>
  <c r="U326" i="11"/>
  <c r="T326" i="11"/>
  <c r="S326" i="11"/>
  <c r="R326" i="11"/>
  <c r="Q326" i="11"/>
  <c r="P326" i="11"/>
  <c r="O326" i="11"/>
  <c r="N326" i="11"/>
  <c r="M326" i="11"/>
  <c r="L326" i="11"/>
  <c r="K326" i="11"/>
  <c r="J326" i="11"/>
  <c r="I326" i="11"/>
  <c r="F326" i="11"/>
  <c r="E326" i="11"/>
  <c r="D326" i="11"/>
  <c r="Y439" i="10"/>
  <c r="X439" i="10"/>
  <c r="W439" i="10"/>
  <c r="V439" i="10"/>
  <c r="U439" i="10"/>
  <c r="T439" i="10"/>
  <c r="S439" i="10"/>
  <c r="R439" i="10"/>
  <c r="Q439" i="10"/>
  <c r="P439" i="10"/>
  <c r="O439" i="10"/>
  <c r="N439" i="10"/>
  <c r="M439" i="10"/>
  <c r="L439" i="10"/>
  <c r="K439" i="10"/>
  <c r="J439" i="10"/>
  <c r="I439" i="10"/>
  <c r="H439" i="10"/>
  <c r="F439" i="10"/>
  <c r="E439" i="10"/>
  <c r="D439" i="10"/>
  <c r="Y438" i="10"/>
  <c r="X438" i="10"/>
  <c r="W438" i="10"/>
  <c r="V438" i="10"/>
  <c r="U438" i="10"/>
  <c r="T438" i="10"/>
  <c r="S438" i="10"/>
  <c r="R438" i="10"/>
  <c r="Q438" i="10"/>
  <c r="P438" i="10"/>
  <c r="O438" i="10"/>
  <c r="N438" i="10"/>
  <c r="M438" i="10"/>
  <c r="L438" i="10"/>
  <c r="K438" i="10"/>
  <c r="J438" i="10"/>
  <c r="I438" i="10"/>
  <c r="H438" i="10"/>
  <c r="F438" i="10"/>
  <c r="E438" i="10"/>
  <c r="D438" i="10"/>
  <c r="Y437" i="10"/>
  <c r="X437" i="10"/>
  <c r="W437" i="10"/>
  <c r="V437" i="10"/>
  <c r="U437" i="10"/>
  <c r="T437" i="10"/>
  <c r="S437" i="10"/>
  <c r="R437" i="10"/>
  <c r="Q437" i="10"/>
  <c r="P437" i="10"/>
  <c r="O437" i="10"/>
  <c r="N437" i="10"/>
  <c r="M437" i="10"/>
  <c r="L437" i="10"/>
  <c r="K437" i="10"/>
  <c r="J437" i="10"/>
  <c r="I437" i="10"/>
  <c r="H437" i="10"/>
  <c r="F437" i="10"/>
  <c r="E437" i="10"/>
  <c r="D437" i="10"/>
  <c r="Y436" i="10"/>
  <c r="X436" i="10"/>
  <c r="W436" i="10"/>
  <c r="V436" i="10"/>
  <c r="U436" i="10"/>
  <c r="T436" i="10"/>
  <c r="S436" i="10"/>
  <c r="R436" i="10"/>
  <c r="Q436" i="10"/>
  <c r="P436" i="10"/>
  <c r="O436" i="10"/>
  <c r="N436" i="10"/>
  <c r="M436" i="10"/>
  <c r="L436" i="10"/>
  <c r="K436" i="10"/>
  <c r="J436" i="10"/>
  <c r="I436" i="10"/>
  <c r="H436" i="10"/>
  <c r="F436" i="10"/>
  <c r="E436" i="10"/>
  <c r="D436" i="10"/>
  <c r="Y435" i="10"/>
  <c r="X435" i="10"/>
  <c r="W435" i="10"/>
  <c r="V435" i="10"/>
  <c r="U435" i="10"/>
  <c r="T435" i="10"/>
  <c r="S435" i="10"/>
  <c r="R435" i="10"/>
  <c r="Q435" i="10"/>
  <c r="P435" i="10"/>
  <c r="O435" i="10"/>
  <c r="N435" i="10"/>
  <c r="M435" i="10"/>
  <c r="L435" i="10"/>
  <c r="K435" i="10"/>
  <c r="J435" i="10"/>
  <c r="I435" i="10"/>
  <c r="H435" i="10"/>
  <c r="F435" i="10"/>
  <c r="E435" i="10"/>
  <c r="D435" i="10"/>
  <c r="Y434" i="10"/>
  <c r="X434" i="10"/>
  <c r="W434" i="10"/>
  <c r="V434" i="10"/>
  <c r="U434" i="10"/>
  <c r="T434" i="10"/>
  <c r="S434" i="10"/>
  <c r="R434" i="10"/>
  <c r="Q434" i="10"/>
  <c r="P434" i="10"/>
  <c r="O434" i="10"/>
  <c r="N434" i="10"/>
  <c r="M434" i="10"/>
  <c r="L434" i="10"/>
  <c r="K434" i="10"/>
  <c r="J434" i="10"/>
  <c r="I434" i="10"/>
  <c r="H434" i="10"/>
  <c r="F434" i="10"/>
  <c r="E434" i="10"/>
  <c r="D434" i="10"/>
  <c r="Y433" i="10"/>
  <c r="X433" i="10"/>
  <c r="W433" i="10"/>
  <c r="V433" i="10"/>
  <c r="U433" i="10"/>
  <c r="T433" i="10"/>
  <c r="S433" i="10"/>
  <c r="R433" i="10"/>
  <c r="Q433" i="10"/>
  <c r="P433" i="10"/>
  <c r="O433" i="10"/>
  <c r="N433" i="10"/>
  <c r="M433" i="10"/>
  <c r="L433" i="10"/>
  <c r="K433" i="10"/>
  <c r="J433" i="10"/>
  <c r="I433" i="10"/>
  <c r="H433" i="10"/>
  <c r="F433" i="10"/>
  <c r="E433" i="10"/>
  <c r="D433" i="10"/>
  <c r="Y432" i="10"/>
  <c r="X432" i="10"/>
  <c r="W432" i="10"/>
  <c r="V432" i="10"/>
  <c r="U432" i="10"/>
  <c r="T432" i="10"/>
  <c r="S432" i="10"/>
  <c r="R432" i="10"/>
  <c r="Q432" i="10"/>
  <c r="P432" i="10"/>
  <c r="O432" i="10"/>
  <c r="N432" i="10"/>
  <c r="M432" i="10"/>
  <c r="L432" i="10"/>
  <c r="K432" i="10"/>
  <c r="J432" i="10"/>
  <c r="I432" i="10"/>
  <c r="H432" i="10"/>
  <c r="F432" i="10"/>
  <c r="E432" i="10"/>
  <c r="D432" i="10"/>
  <c r="Y431" i="10"/>
  <c r="X431" i="10"/>
  <c r="W431" i="10"/>
  <c r="V431" i="10"/>
  <c r="U431" i="10"/>
  <c r="T431" i="10"/>
  <c r="S431" i="10"/>
  <c r="R431" i="10"/>
  <c r="Q431" i="10"/>
  <c r="P431" i="10"/>
  <c r="O431" i="10"/>
  <c r="N431" i="10"/>
  <c r="M431" i="10"/>
  <c r="L431" i="10"/>
  <c r="K431" i="10"/>
  <c r="J431" i="10"/>
  <c r="I431" i="10"/>
  <c r="H431" i="10"/>
  <c r="F431" i="10"/>
  <c r="E431" i="10"/>
  <c r="D431" i="10"/>
  <c r="Y430" i="10"/>
  <c r="X430" i="10"/>
  <c r="W430" i="10"/>
  <c r="V430" i="10"/>
  <c r="U430" i="10"/>
  <c r="T430" i="10"/>
  <c r="S430" i="10"/>
  <c r="R430" i="10"/>
  <c r="Q430" i="10"/>
  <c r="P430" i="10"/>
  <c r="O430" i="10"/>
  <c r="N430" i="10"/>
  <c r="M430" i="10"/>
  <c r="L430" i="10"/>
  <c r="K430" i="10"/>
  <c r="J430" i="10"/>
  <c r="I430" i="10"/>
  <c r="H430" i="10"/>
  <c r="F430" i="10"/>
  <c r="E430" i="10"/>
  <c r="D430" i="10"/>
  <c r="Y429" i="10"/>
  <c r="X429" i="10"/>
  <c r="W429" i="10"/>
  <c r="V429" i="10"/>
  <c r="U429" i="10"/>
  <c r="T429" i="10"/>
  <c r="S429" i="10"/>
  <c r="R429" i="10"/>
  <c r="Q429" i="10"/>
  <c r="P429" i="10"/>
  <c r="O429" i="10"/>
  <c r="N429" i="10"/>
  <c r="M429" i="10"/>
  <c r="L429" i="10"/>
  <c r="K429" i="10"/>
  <c r="J429" i="10"/>
  <c r="I429" i="10"/>
  <c r="H429" i="10"/>
  <c r="F429" i="10"/>
  <c r="E429" i="10"/>
  <c r="D429" i="10"/>
  <c r="Y428" i="10"/>
  <c r="X428" i="10"/>
  <c r="W428" i="10"/>
  <c r="V428" i="10"/>
  <c r="U428" i="10"/>
  <c r="T428" i="10"/>
  <c r="S428" i="10"/>
  <c r="R428" i="10"/>
  <c r="Q428" i="10"/>
  <c r="P428" i="10"/>
  <c r="O428" i="10"/>
  <c r="N428" i="10"/>
  <c r="M428" i="10"/>
  <c r="L428" i="10"/>
  <c r="K428" i="10"/>
  <c r="J428" i="10"/>
  <c r="I428" i="10"/>
  <c r="H428" i="10"/>
  <c r="F428" i="10"/>
  <c r="E428" i="10"/>
  <c r="D428" i="10"/>
  <c r="Y427" i="10"/>
  <c r="X427" i="10"/>
  <c r="W427" i="10"/>
  <c r="V427" i="10"/>
  <c r="U427" i="10"/>
  <c r="T427" i="10"/>
  <c r="S427" i="10"/>
  <c r="R427" i="10"/>
  <c r="Q427" i="10"/>
  <c r="P427" i="10"/>
  <c r="O427" i="10"/>
  <c r="N427" i="10"/>
  <c r="M427" i="10"/>
  <c r="L427" i="10"/>
  <c r="K427" i="10"/>
  <c r="J427" i="10"/>
  <c r="I427" i="10"/>
  <c r="H427" i="10"/>
  <c r="F427" i="10"/>
  <c r="E427" i="10"/>
  <c r="D427" i="10"/>
  <c r="Y426" i="10"/>
  <c r="X426" i="10"/>
  <c r="W426" i="10"/>
  <c r="V426" i="10"/>
  <c r="U426" i="10"/>
  <c r="T426" i="10"/>
  <c r="S426" i="10"/>
  <c r="R426" i="10"/>
  <c r="Q426" i="10"/>
  <c r="P426" i="10"/>
  <c r="O426" i="10"/>
  <c r="N426" i="10"/>
  <c r="M426" i="10"/>
  <c r="L426" i="10"/>
  <c r="K426" i="10"/>
  <c r="J426" i="10"/>
  <c r="I426" i="10"/>
  <c r="H426" i="10"/>
  <c r="F426" i="10"/>
  <c r="E426" i="10"/>
  <c r="D426" i="10"/>
  <c r="Y425" i="10"/>
  <c r="X425" i="10"/>
  <c r="W425" i="10"/>
  <c r="V425" i="10"/>
  <c r="U425" i="10"/>
  <c r="T425" i="10"/>
  <c r="S425" i="10"/>
  <c r="R425" i="10"/>
  <c r="Q425" i="10"/>
  <c r="P425" i="10"/>
  <c r="O425" i="10"/>
  <c r="N425" i="10"/>
  <c r="M425" i="10"/>
  <c r="L425" i="10"/>
  <c r="K425" i="10"/>
  <c r="J425" i="10"/>
  <c r="I425" i="10"/>
  <c r="H425" i="10"/>
  <c r="F425" i="10"/>
  <c r="E425" i="10"/>
  <c r="D425" i="10"/>
  <c r="Y424" i="10"/>
  <c r="X424" i="10"/>
  <c r="W424" i="10"/>
  <c r="V424" i="10"/>
  <c r="U424" i="10"/>
  <c r="T424" i="10"/>
  <c r="S424" i="10"/>
  <c r="R424" i="10"/>
  <c r="Q424" i="10"/>
  <c r="P424" i="10"/>
  <c r="O424" i="10"/>
  <c r="N424" i="10"/>
  <c r="M424" i="10"/>
  <c r="L424" i="10"/>
  <c r="K424" i="10"/>
  <c r="J424" i="10"/>
  <c r="I424" i="10"/>
  <c r="H424" i="10"/>
  <c r="F424" i="10"/>
  <c r="E424" i="10"/>
  <c r="D424" i="10"/>
  <c r="Y423" i="10"/>
  <c r="X423" i="10"/>
  <c r="W423" i="10"/>
  <c r="V423" i="10"/>
  <c r="U423" i="10"/>
  <c r="T423" i="10"/>
  <c r="S423" i="10"/>
  <c r="R423" i="10"/>
  <c r="Q423" i="10"/>
  <c r="P423" i="10"/>
  <c r="O423" i="10"/>
  <c r="N423" i="10"/>
  <c r="M423" i="10"/>
  <c r="L423" i="10"/>
  <c r="K423" i="10"/>
  <c r="J423" i="10"/>
  <c r="I423" i="10"/>
  <c r="H423" i="10"/>
  <c r="F423" i="10"/>
  <c r="E423" i="10"/>
  <c r="D423" i="10"/>
  <c r="Y422" i="10"/>
  <c r="X422" i="10"/>
  <c r="W422" i="10"/>
  <c r="V422" i="10"/>
  <c r="U422" i="10"/>
  <c r="T422" i="10"/>
  <c r="S422" i="10"/>
  <c r="R422" i="10"/>
  <c r="Q422" i="10"/>
  <c r="P422" i="10"/>
  <c r="O422" i="10"/>
  <c r="N422" i="10"/>
  <c r="M422" i="10"/>
  <c r="L422" i="10"/>
  <c r="K422" i="10"/>
  <c r="J422" i="10"/>
  <c r="I422" i="10"/>
  <c r="H422" i="10"/>
  <c r="F422" i="10"/>
  <c r="E422" i="10"/>
  <c r="D422" i="10"/>
  <c r="Y421" i="10"/>
  <c r="X421" i="10"/>
  <c r="W421" i="10"/>
  <c r="V421" i="10"/>
  <c r="U421" i="10"/>
  <c r="T421" i="10"/>
  <c r="S421" i="10"/>
  <c r="R421" i="10"/>
  <c r="Q421" i="10"/>
  <c r="P421" i="10"/>
  <c r="O421" i="10"/>
  <c r="N421" i="10"/>
  <c r="M421" i="10"/>
  <c r="L421" i="10"/>
  <c r="K421" i="10"/>
  <c r="J421" i="10"/>
  <c r="I421" i="10"/>
  <c r="H421" i="10"/>
  <c r="F421" i="10"/>
  <c r="E421" i="10"/>
  <c r="D421" i="10"/>
  <c r="Y420" i="10"/>
  <c r="X420" i="10"/>
  <c r="W420" i="10"/>
  <c r="V420" i="10"/>
  <c r="U420" i="10"/>
  <c r="T420" i="10"/>
  <c r="S420" i="10"/>
  <c r="R420" i="10"/>
  <c r="Q420" i="10"/>
  <c r="P420" i="10"/>
  <c r="O420" i="10"/>
  <c r="N420" i="10"/>
  <c r="M420" i="10"/>
  <c r="L420" i="10"/>
  <c r="K420" i="10"/>
  <c r="J420" i="10"/>
  <c r="I420" i="10"/>
  <c r="H420" i="10"/>
  <c r="F420" i="10"/>
  <c r="E420" i="10"/>
  <c r="D420" i="10"/>
  <c r="Y419" i="10"/>
  <c r="X419" i="10"/>
  <c r="W419" i="10"/>
  <c r="V419" i="10"/>
  <c r="U419" i="10"/>
  <c r="T419" i="10"/>
  <c r="S419" i="10"/>
  <c r="R419" i="10"/>
  <c r="Q419" i="10"/>
  <c r="P419" i="10"/>
  <c r="O419" i="10"/>
  <c r="N419" i="10"/>
  <c r="M419" i="10"/>
  <c r="L419" i="10"/>
  <c r="K419" i="10"/>
  <c r="J419" i="10"/>
  <c r="I419" i="10"/>
  <c r="H419" i="10"/>
  <c r="F419" i="10"/>
  <c r="E419" i="10"/>
  <c r="D419" i="10"/>
  <c r="Y418" i="10"/>
  <c r="X418" i="10"/>
  <c r="W418" i="10"/>
  <c r="V418" i="10"/>
  <c r="U418" i="10"/>
  <c r="T418" i="10"/>
  <c r="S418" i="10"/>
  <c r="R418" i="10"/>
  <c r="Q418" i="10"/>
  <c r="P418" i="10"/>
  <c r="O418" i="10"/>
  <c r="N418" i="10"/>
  <c r="M418" i="10"/>
  <c r="L418" i="10"/>
  <c r="K418" i="10"/>
  <c r="J418" i="10"/>
  <c r="I418" i="10"/>
  <c r="H418" i="10"/>
  <c r="F418" i="10"/>
  <c r="E418" i="10"/>
  <c r="D418" i="10"/>
  <c r="Y417" i="10"/>
  <c r="X417" i="10"/>
  <c r="W417" i="10"/>
  <c r="V417" i="10"/>
  <c r="U417" i="10"/>
  <c r="T417" i="10"/>
  <c r="S417" i="10"/>
  <c r="R417" i="10"/>
  <c r="Q417" i="10"/>
  <c r="P417" i="10"/>
  <c r="O417" i="10"/>
  <c r="N417" i="10"/>
  <c r="M417" i="10"/>
  <c r="L417" i="10"/>
  <c r="K417" i="10"/>
  <c r="J417" i="10"/>
  <c r="I417" i="10"/>
  <c r="H417" i="10"/>
  <c r="F417" i="10"/>
  <c r="E417" i="10"/>
  <c r="D417" i="10"/>
  <c r="Y416" i="10"/>
  <c r="X416" i="10"/>
  <c r="W416" i="10"/>
  <c r="V416" i="10"/>
  <c r="U416" i="10"/>
  <c r="T416" i="10"/>
  <c r="S416" i="10"/>
  <c r="R416" i="10"/>
  <c r="Q416" i="10"/>
  <c r="P416" i="10"/>
  <c r="O416" i="10"/>
  <c r="N416" i="10"/>
  <c r="M416" i="10"/>
  <c r="L416" i="10"/>
  <c r="K416" i="10"/>
  <c r="J416" i="10"/>
  <c r="I416" i="10"/>
  <c r="H416" i="10"/>
  <c r="F416" i="10"/>
  <c r="E416" i="10"/>
  <c r="D416" i="10"/>
  <c r="Y415" i="10"/>
  <c r="X415" i="10"/>
  <c r="W415" i="10"/>
  <c r="V415" i="10"/>
  <c r="U415" i="10"/>
  <c r="T415" i="10"/>
  <c r="S415" i="10"/>
  <c r="R415" i="10"/>
  <c r="Q415" i="10"/>
  <c r="P415" i="10"/>
  <c r="O415" i="10"/>
  <c r="N415" i="10"/>
  <c r="M415" i="10"/>
  <c r="L415" i="10"/>
  <c r="K415" i="10"/>
  <c r="J415" i="10"/>
  <c r="I415" i="10"/>
  <c r="H415" i="10"/>
  <c r="F415" i="10"/>
  <c r="E415" i="10"/>
  <c r="D415" i="10"/>
  <c r="Y414" i="10"/>
  <c r="X414" i="10"/>
  <c r="W414" i="10"/>
  <c r="V414" i="10"/>
  <c r="U414" i="10"/>
  <c r="T414" i="10"/>
  <c r="S414" i="10"/>
  <c r="R414" i="10"/>
  <c r="Q414" i="10"/>
  <c r="P414" i="10"/>
  <c r="O414" i="10"/>
  <c r="N414" i="10"/>
  <c r="M414" i="10"/>
  <c r="L414" i="10"/>
  <c r="K414" i="10"/>
  <c r="J414" i="10"/>
  <c r="I414" i="10"/>
  <c r="H414" i="10"/>
  <c r="F414" i="10"/>
  <c r="E414" i="10"/>
  <c r="D414" i="10"/>
  <c r="Y413" i="10"/>
  <c r="X413" i="10"/>
  <c r="W413" i="10"/>
  <c r="V413" i="10"/>
  <c r="U413" i="10"/>
  <c r="T413" i="10"/>
  <c r="S413" i="10"/>
  <c r="R413" i="10"/>
  <c r="Q413" i="10"/>
  <c r="P413" i="10"/>
  <c r="O413" i="10"/>
  <c r="N413" i="10"/>
  <c r="M413" i="10"/>
  <c r="L413" i="10"/>
  <c r="K413" i="10"/>
  <c r="J413" i="10"/>
  <c r="I413" i="10"/>
  <c r="H413" i="10"/>
  <c r="F413" i="10"/>
  <c r="E413" i="10"/>
  <c r="D413" i="10"/>
  <c r="Y412" i="10"/>
  <c r="X412" i="10"/>
  <c r="W412" i="10"/>
  <c r="V412" i="10"/>
  <c r="U412" i="10"/>
  <c r="T412" i="10"/>
  <c r="S412" i="10"/>
  <c r="R412" i="10"/>
  <c r="Q412" i="10"/>
  <c r="P412" i="10"/>
  <c r="O412" i="10"/>
  <c r="N412" i="10"/>
  <c r="M412" i="10"/>
  <c r="L412" i="10"/>
  <c r="K412" i="10"/>
  <c r="J412" i="10"/>
  <c r="I412" i="10"/>
  <c r="H412" i="10"/>
  <c r="F412" i="10"/>
  <c r="E412" i="10"/>
  <c r="D412" i="10"/>
  <c r="Y411" i="10"/>
  <c r="X411" i="10"/>
  <c r="W411" i="10"/>
  <c r="V411" i="10"/>
  <c r="U411" i="10"/>
  <c r="T411" i="10"/>
  <c r="S411" i="10"/>
  <c r="R411" i="10"/>
  <c r="Q411" i="10"/>
  <c r="P411" i="10"/>
  <c r="O411" i="10"/>
  <c r="N411" i="10"/>
  <c r="M411" i="10"/>
  <c r="L411" i="10"/>
  <c r="K411" i="10"/>
  <c r="J411" i="10"/>
  <c r="I411" i="10"/>
  <c r="H411" i="10"/>
  <c r="F411" i="10"/>
  <c r="E411" i="10"/>
  <c r="D411" i="10"/>
  <c r="Y410" i="10"/>
  <c r="X410" i="10"/>
  <c r="W410" i="10"/>
  <c r="V410" i="10"/>
  <c r="U410" i="10"/>
  <c r="T410" i="10"/>
  <c r="S410" i="10"/>
  <c r="R410" i="10"/>
  <c r="Q410" i="10"/>
  <c r="P410" i="10"/>
  <c r="O410" i="10"/>
  <c r="N410" i="10"/>
  <c r="M410" i="10"/>
  <c r="L410" i="10"/>
  <c r="K410" i="10"/>
  <c r="J410" i="10"/>
  <c r="I410" i="10"/>
  <c r="H410" i="10"/>
  <c r="F410" i="10"/>
  <c r="E410" i="10"/>
  <c r="D410" i="10"/>
  <c r="Y409" i="10"/>
  <c r="X409" i="10"/>
  <c r="W409" i="10"/>
  <c r="V409" i="10"/>
  <c r="U409" i="10"/>
  <c r="T409" i="10"/>
  <c r="S409" i="10"/>
  <c r="R409" i="10"/>
  <c r="Q409" i="10"/>
  <c r="P409" i="10"/>
  <c r="O409" i="10"/>
  <c r="N409" i="10"/>
  <c r="M409" i="10"/>
  <c r="L409" i="10"/>
  <c r="K409" i="10"/>
  <c r="J409" i="10"/>
  <c r="I409" i="10"/>
  <c r="H409" i="10"/>
  <c r="F409" i="10"/>
  <c r="E409" i="10"/>
  <c r="D409" i="10"/>
  <c r="Y408" i="10"/>
  <c r="X408" i="10"/>
  <c r="W408" i="10"/>
  <c r="V408" i="10"/>
  <c r="U408" i="10"/>
  <c r="T408" i="10"/>
  <c r="S408" i="10"/>
  <c r="R408" i="10"/>
  <c r="Q408" i="10"/>
  <c r="P408" i="10"/>
  <c r="O408" i="10"/>
  <c r="N408" i="10"/>
  <c r="M408" i="10"/>
  <c r="L408" i="10"/>
  <c r="K408" i="10"/>
  <c r="J408" i="10"/>
  <c r="I408" i="10"/>
  <c r="H408" i="10"/>
  <c r="F408" i="10"/>
  <c r="E408" i="10"/>
  <c r="D408" i="10"/>
  <c r="Y407" i="10"/>
  <c r="X407" i="10"/>
  <c r="W407" i="10"/>
  <c r="V407" i="10"/>
  <c r="U407" i="10"/>
  <c r="T407" i="10"/>
  <c r="S407" i="10"/>
  <c r="R407" i="10"/>
  <c r="Q407" i="10"/>
  <c r="P407" i="10"/>
  <c r="O407" i="10"/>
  <c r="N407" i="10"/>
  <c r="M407" i="10"/>
  <c r="L407" i="10"/>
  <c r="K407" i="10"/>
  <c r="J407" i="10"/>
  <c r="I407" i="10"/>
  <c r="H407" i="10"/>
  <c r="F407" i="10"/>
  <c r="E407" i="10"/>
  <c r="D407" i="10"/>
  <c r="Y406" i="10"/>
  <c r="X406" i="10"/>
  <c r="W406" i="10"/>
  <c r="V406" i="10"/>
  <c r="U406" i="10"/>
  <c r="T406" i="10"/>
  <c r="S406" i="10"/>
  <c r="R406" i="10"/>
  <c r="Q406" i="10"/>
  <c r="P406" i="10"/>
  <c r="O406" i="10"/>
  <c r="N406" i="10"/>
  <c r="M406" i="10"/>
  <c r="L406" i="10"/>
  <c r="K406" i="10"/>
  <c r="J406" i="10"/>
  <c r="I406" i="10"/>
  <c r="H406" i="10"/>
  <c r="F406" i="10"/>
  <c r="E406" i="10"/>
  <c r="D406" i="10"/>
  <c r="Y405" i="10"/>
  <c r="X405" i="10"/>
  <c r="W405" i="10"/>
  <c r="V405" i="10"/>
  <c r="U405" i="10"/>
  <c r="T405" i="10"/>
  <c r="S405" i="10"/>
  <c r="R405" i="10"/>
  <c r="Q405" i="10"/>
  <c r="P405" i="10"/>
  <c r="O405" i="10"/>
  <c r="N405" i="10"/>
  <c r="M405" i="10"/>
  <c r="L405" i="10"/>
  <c r="K405" i="10"/>
  <c r="J405" i="10"/>
  <c r="I405" i="10"/>
  <c r="H405" i="10"/>
  <c r="F405" i="10"/>
  <c r="E405" i="10"/>
  <c r="D405" i="10"/>
  <c r="Y404" i="10"/>
  <c r="X404" i="10"/>
  <c r="W404" i="10"/>
  <c r="V404" i="10"/>
  <c r="U404" i="10"/>
  <c r="T404" i="10"/>
  <c r="S404" i="10"/>
  <c r="R404" i="10"/>
  <c r="Q404" i="10"/>
  <c r="P404" i="10"/>
  <c r="O404" i="10"/>
  <c r="N404" i="10"/>
  <c r="M404" i="10"/>
  <c r="L404" i="10"/>
  <c r="K404" i="10"/>
  <c r="J404" i="10"/>
  <c r="I404" i="10"/>
  <c r="H404" i="10"/>
  <c r="F404" i="10"/>
  <c r="E404" i="10"/>
  <c r="D404" i="10"/>
  <c r="Y403" i="10"/>
  <c r="X403" i="10"/>
  <c r="W403" i="10"/>
  <c r="V403" i="10"/>
  <c r="U403" i="10"/>
  <c r="T403" i="10"/>
  <c r="S403" i="10"/>
  <c r="R403" i="10"/>
  <c r="Q403" i="10"/>
  <c r="P403" i="10"/>
  <c r="O403" i="10"/>
  <c r="N403" i="10"/>
  <c r="M403" i="10"/>
  <c r="L403" i="10"/>
  <c r="K403" i="10"/>
  <c r="J403" i="10"/>
  <c r="I403" i="10"/>
  <c r="H403" i="10"/>
  <c r="F403" i="10"/>
  <c r="E403" i="10"/>
  <c r="D403" i="10"/>
  <c r="Y402" i="10"/>
  <c r="X402" i="10"/>
  <c r="W402" i="10"/>
  <c r="V402" i="10"/>
  <c r="U402" i="10"/>
  <c r="T402" i="10"/>
  <c r="S402" i="10"/>
  <c r="R402" i="10"/>
  <c r="Q402" i="10"/>
  <c r="P402" i="10"/>
  <c r="O402" i="10"/>
  <c r="N402" i="10"/>
  <c r="M402" i="10"/>
  <c r="L402" i="10"/>
  <c r="K402" i="10"/>
  <c r="J402" i="10"/>
  <c r="I402" i="10"/>
  <c r="H402" i="10"/>
  <c r="F402" i="10"/>
  <c r="E402" i="10"/>
  <c r="D402" i="10"/>
  <c r="Y401" i="10"/>
  <c r="X401" i="10"/>
  <c r="W401" i="10"/>
  <c r="V401" i="10"/>
  <c r="U401" i="10"/>
  <c r="T401" i="10"/>
  <c r="S401" i="10"/>
  <c r="R401" i="10"/>
  <c r="Q401" i="10"/>
  <c r="P401" i="10"/>
  <c r="O401" i="10"/>
  <c r="N401" i="10"/>
  <c r="M401" i="10"/>
  <c r="L401" i="10"/>
  <c r="K401" i="10"/>
  <c r="J401" i="10"/>
  <c r="I401" i="10"/>
  <c r="H401" i="10"/>
  <c r="F401" i="10"/>
  <c r="E401" i="10"/>
  <c r="D401" i="10"/>
  <c r="Y400" i="10"/>
  <c r="X400" i="10"/>
  <c r="W400" i="10"/>
  <c r="V400" i="10"/>
  <c r="U400" i="10"/>
  <c r="T400" i="10"/>
  <c r="S400" i="10"/>
  <c r="R400" i="10"/>
  <c r="Q400" i="10"/>
  <c r="P400" i="10"/>
  <c r="O400" i="10"/>
  <c r="N400" i="10"/>
  <c r="M400" i="10"/>
  <c r="L400" i="10"/>
  <c r="K400" i="10"/>
  <c r="J400" i="10"/>
  <c r="I400" i="10"/>
  <c r="H400" i="10"/>
  <c r="F400" i="10"/>
  <c r="E400" i="10"/>
  <c r="D400" i="10"/>
  <c r="Y399" i="10"/>
  <c r="X399" i="10"/>
  <c r="W399" i="10"/>
  <c r="V399" i="10"/>
  <c r="U399" i="10"/>
  <c r="T399" i="10"/>
  <c r="S399" i="10"/>
  <c r="R399" i="10"/>
  <c r="Q399" i="10"/>
  <c r="P399" i="10"/>
  <c r="O399" i="10"/>
  <c r="N399" i="10"/>
  <c r="M399" i="10"/>
  <c r="L399" i="10"/>
  <c r="K399" i="10"/>
  <c r="J399" i="10"/>
  <c r="I399" i="10"/>
  <c r="H399" i="10"/>
  <c r="F399" i="10"/>
  <c r="E399" i="10"/>
  <c r="D399" i="10"/>
  <c r="Y398" i="10"/>
  <c r="X398" i="10"/>
  <c r="W398" i="10"/>
  <c r="V398" i="10"/>
  <c r="U398" i="10"/>
  <c r="T398" i="10"/>
  <c r="S398" i="10"/>
  <c r="R398" i="10"/>
  <c r="Q398" i="10"/>
  <c r="P398" i="10"/>
  <c r="O398" i="10"/>
  <c r="N398" i="10"/>
  <c r="M398" i="10"/>
  <c r="L398" i="10"/>
  <c r="K398" i="10"/>
  <c r="J398" i="10"/>
  <c r="I398" i="10"/>
  <c r="H398" i="10"/>
  <c r="F398" i="10"/>
  <c r="E398" i="10"/>
  <c r="D398" i="10"/>
  <c r="Y397" i="10"/>
  <c r="X397" i="10"/>
  <c r="W397" i="10"/>
  <c r="V397" i="10"/>
  <c r="U397" i="10"/>
  <c r="T397" i="10"/>
  <c r="S397" i="10"/>
  <c r="R397" i="10"/>
  <c r="Q397" i="10"/>
  <c r="P397" i="10"/>
  <c r="O397" i="10"/>
  <c r="N397" i="10"/>
  <c r="M397" i="10"/>
  <c r="L397" i="10"/>
  <c r="K397" i="10"/>
  <c r="J397" i="10"/>
  <c r="I397" i="10"/>
  <c r="H397" i="10"/>
  <c r="F397" i="10"/>
  <c r="E397" i="10"/>
  <c r="D397" i="10"/>
  <c r="Y396" i="10"/>
  <c r="X396" i="10"/>
  <c r="W396" i="10"/>
  <c r="V396" i="10"/>
  <c r="U396" i="10"/>
  <c r="T396" i="10"/>
  <c r="S396" i="10"/>
  <c r="R396" i="10"/>
  <c r="Q396" i="10"/>
  <c r="P396" i="10"/>
  <c r="O396" i="10"/>
  <c r="N396" i="10"/>
  <c r="M396" i="10"/>
  <c r="L396" i="10"/>
  <c r="K396" i="10"/>
  <c r="J396" i="10"/>
  <c r="I396" i="10"/>
  <c r="H396" i="10"/>
  <c r="F396" i="10"/>
  <c r="E396" i="10"/>
  <c r="D396" i="10"/>
  <c r="Y395" i="10"/>
  <c r="X395" i="10"/>
  <c r="W395" i="10"/>
  <c r="V395" i="10"/>
  <c r="U395" i="10"/>
  <c r="T395" i="10"/>
  <c r="S395" i="10"/>
  <c r="R395" i="10"/>
  <c r="Q395" i="10"/>
  <c r="P395" i="10"/>
  <c r="O395" i="10"/>
  <c r="N395" i="10"/>
  <c r="M395" i="10"/>
  <c r="L395" i="10"/>
  <c r="K395" i="10"/>
  <c r="J395" i="10"/>
  <c r="I395" i="10"/>
  <c r="H395" i="10"/>
  <c r="F395" i="10"/>
  <c r="E395" i="10"/>
  <c r="D395" i="10"/>
  <c r="Y394" i="10"/>
  <c r="X394" i="10"/>
  <c r="W394" i="10"/>
  <c r="V394" i="10"/>
  <c r="U394" i="10"/>
  <c r="T394" i="10"/>
  <c r="S394" i="10"/>
  <c r="R394" i="10"/>
  <c r="Q394" i="10"/>
  <c r="P394" i="10"/>
  <c r="O394" i="10"/>
  <c r="N394" i="10"/>
  <c r="M394" i="10"/>
  <c r="L394" i="10"/>
  <c r="K394" i="10"/>
  <c r="J394" i="10"/>
  <c r="I394" i="10"/>
  <c r="H394" i="10"/>
  <c r="F394" i="10"/>
  <c r="E394" i="10"/>
  <c r="D394" i="10"/>
  <c r="Y393" i="10"/>
  <c r="X393" i="10"/>
  <c r="W393" i="10"/>
  <c r="V393" i="10"/>
  <c r="U393" i="10"/>
  <c r="T393" i="10"/>
  <c r="S393" i="10"/>
  <c r="R393" i="10"/>
  <c r="Q393" i="10"/>
  <c r="P393" i="10"/>
  <c r="O393" i="10"/>
  <c r="N393" i="10"/>
  <c r="M393" i="10"/>
  <c r="L393" i="10"/>
  <c r="K393" i="10"/>
  <c r="J393" i="10"/>
  <c r="I393" i="10"/>
  <c r="H393" i="10"/>
  <c r="F393" i="10"/>
  <c r="E393" i="10"/>
  <c r="D393" i="10"/>
  <c r="Y392" i="10"/>
  <c r="X392" i="10"/>
  <c r="W392" i="10"/>
  <c r="V392" i="10"/>
  <c r="U392" i="10"/>
  <c r="T392" i="10"/>
  <c r="S392" i="10"/>
  <c r="R392" i="10"/>
  <c r="Q392" i="10"/>
  <c r="P392" i="10"/>
  <c r="O392" i="10"/>
  <c r="N392" i="10"/>
  <c r="M392" i="10"/>
  <c r="L392" i="10"/>
  <c r="K392" i="10"/>
  <c r="J392" i="10"/>
  <c r="I392" i="10"/>
  <c r="H392" i="10"/>
  <c r="F392" i="10"/>
  <c r="E392" i="10"/>
  <c r="D392" i="10"/>
  <c r="Y391" i="10"/>
  <c r="X391" i="10"/>
  <c r="W391" i="10"/>
  <c r="V391" i="10"/>
  <c r="U391" i="10"/>
  <c r="T391" i="10"/>
  <c r="S391" i="10"/>
  <c r="R391" i="10"/>
  <c r="Q391" i="10"/>
  <c r="P391" i="10"/>
  <c r="O391" i="10"/>
  <c r="N391" i="10"/>
  <c r="M391" i="10"/>
  <c r="L391" i="10"/>
  <c r="K391" i="10"/>
  <c r="J391" i="10"/>
  <c r="I391" i="10"/>
  <c r="H391" i="10"/>
  <c r="F391" i="10"/>
  <c r="E391" i="10"/>
  <c r="D391" i="10"/>
  <c r="Y390" i="10"/>
  <c r="X390" i="10"/>
  <c r="W390" i="10"/>
  <c r="V390" i="10"/>
  <c r="U390" i="10"/>
  <c r="T390" i="10"/>
  <c r="S390" i="10"/>
  <c r="R390" i="10"/>
  <c r="Q390" i="10"/>
  <c r="P390" i="10"/>
  <c r="O390" i="10"/>
  <c r="N390" i="10"/>
  <c r="M390" i="10"/>
  <c r="L390" i="10"/>
  <c r="K390" i="10"/>
  <c r="J390" i="10"/>
  <c r="I390" i="10"/>
  <c r="H390" i="10"/>
  <c r="F390" i="10"/>
  <c r="E390" i="10"/>
  <c r="D390" i="10"/>
  <c r="Y389" i="10"/>
  <c r="X389" i="10"/>
  <c r="W389" i="10"/>
  <c r="V389" i="10"/>
  <c r="U389" i="10"/>
  <c r="T389" i="10"/>
  <c r="S389" i="10"/>
  <c r="R389" i="10"/>
  <c r="Q389" i="10"/>
  <c r="P389" i="10"/>
  <c r="O389" i="10"/>
  <c r="N389" i="10"/>
  <c r="M389" i="10"/>
  <c r="L389" i="10"/>
  <c r="K389" i="10"/>
  <c r="J389" i="10"/>
  <c r="I389" i="10"/>
  <c r="H389" i="10"/>
  <c r="F389" i="10"/>
  <c r="E389" i="10"/>
  <c r="D389" i="10"/>
  <c r="Y388" i="10"/>
  <c r="X388" i="10"/>
  <c r="W388" i="10"/>
  <c r="V388" i="10"/>
  <c r="U388" i="10"/>
  <c r="T388" i="10"/>
  <c r="S388" i="10"/>
  <c r="R388" i="10"/>
  <c r="Q388" i="10"/>
  <c r="P388" i="10"/>
  <c r="O388" i="10"/>
  <c r="N388" i="10"/>
  <c r="M388" i="10"/>
  <c r="L388" i="10"/>
  <c r="K388" i="10"/>
  <c r="J388" i="10"/>
  <c r="I388" i="10"/>
  <c r="H388" i="10"/>
  <c r="F388" i="10"/>
  <c r="E388" i="10"/>
  <c r="D388" i="10"/>
  <c r="Y387" i="10"/>
  <c r="X387" i="10"/>
  <c r="W387" i="10"/>
  <c r="V387" i="10"/>
  <c r="U387" i="10"/>
  <c r="T387" i="10"/>
  <c r="S387" i="10"/>
  <c r="R387" i="10"/>
  <c r="Q387" i="10"/>
  <c r="P387" i="10"/>
  <c r="O387" i="10"/>
  <c r="N387" i="10"/>
  <c r="M387" i="10"/>
  <c r="L387" i="10"/>
  <c r="K387" i="10"/>
  <c r="J387" i="10"/>
  <c r="I387" i="10"/>
  <c r="H387" i="10"/>
  <c r="F387" i="10"/>
  <c r="E387" i="10"/>
  <c r="D387" i="10"/>
  <c r="Y386" i="10"/>
  <c r="X386" i="10"/>
  <c r="W386" i="10"/>
  <c r="V386" i="10"/>
  <c r="U386" i="10"/>
  <c r="T386" i="10"/>
  <c r="S386" i="10"/>
  <c r="R386" i="10"/>
  <c r="Q386" i="10"/>
  <c r="P386" i="10"/>
  <c r="O386" i="10"/>
  <c r="N386" i="10"/>
  <c r="M386" i="10"/>
  <c r="L386" i="10"/>
  <c r="K386" i="10"/>
  <c r="J386" i="10"/>
  <c r="I386" i="10"/>
  <c r="H386" i="10"/>
  <c r="F386" i="10"/>
  <c r="E386" i="10"/>
  <c r="D386" i="10"/>
  <c r="Y385" i="10"/>
  <c r="X385" i="10"/>
  <c r="W385" i="10"/>
  <c r="V385" i="10"/>
  <c r="U385" i="10"/>
  <c r="T385" i="10"/>
  <c r="S385" i="10"/>
  <c r="R385" i="10"/>
  <c r="Q385" i="10"/>
  <c r="P385" i="10"/>
  <c r="O385" i="10"/>
  <c r="N385" i="10"/>
  <c r="M385" i="10"/>
  <c r="L385" i="10"/>
  <c r="K385" i="10"/>
  <c r="J385" i="10"/>
  <c r="I385" i="10"/>
  <c r="H385" i="10"/>
  <c r="F385" i="10"/>
  <c r="E385" i="10"/>
  <c r="D385" i="10"/>
  <c r="Y384" i="10"/>
  <c r="X384" i="10"/>
  <c r="W384" i="10"/>
  <c r="V384" i="10"/>
  <c r="U384" i="10"/>
  <c r="T384" i="10"/>
  <c r="S384" i="10"/>
  <c r="R384" i="10"/>
  <c r="Q384" i="10"/>
  <c r="P384" i="10"/>
  <c r="O384" i="10"/>
  <c r="N384" i="10"/>
  <c r="M384" i="10"/>
  <c r="L384" i="10"/>
  <c r="K384" i="10"/>
  <c r="J384" i="10"/>
  <c r="I384" i="10"/>
  <c r="H384" i="10"/>
  <c r="F384" i="10"/>
  <c r="E384" i="10"/>
  <c r="D384" i="10"/>
  <c r="Y383" i="10"/>
  <c r="X383" i="10"/>
  <c r="W383" i="10"/>
  <c r="V383" i="10"/>
  <c r="U383" i="10"/>
  <c r="T383" i="10"/>
  <c r="S383" i="10"/>
  <c r="R383" i="10"/>
  <c r="Q383" i="10"/>
  <c r="P383" i="10"/>
  <c r="O383" i="10"/>
  <c r="N383" i="10"/>
  <c r="M383" i="10"/>
  <c r="L383" i="10"/>
  <c r="K383" i="10"/>
  <c r="J383" i="10"/>
  <c r="I383" i="10"/>
  <c r="H383" i="10"/>
  <c r="F383" i="10"/>
  <c r="E383" i="10"/>
  <c r="D383" i="10"/>
  <c r="Y382" i="10"/>
  <c r="X382" i="10"/>
  <c r="W382" i="10"/>
  <c r="V382" i="10"/>
  <c r="U382" i="10"/>
  <c r="T382" i="10"/>
  <c r="S382" i="10"/>
  <c r="R382" i="10"/>
  <c r="Q382" i="10"/>
  <c r="P382" i="10"/>
  <c r="O382" i="10"/>
  <c r="N382" i="10"/>
  <c r="M382" i="10"/>
  <c r="L382" i="10"/>
  <c r="K382" i="10"/>
  <c r="J382" i="10"/>
  <c r="I382" i="10"/>
  <c r="H382" i="10"/>
  <c r="F382" i="10"/>
  <c r="E382" i="10"/>
  <c r="D382" i="10"/>
  <c r="Y381" i="10"/>
  <c r="X381" i="10"/>
  <c r="W381" i="10"/>
  <c r="V381" i="10"/>
  <c r="U381" i="10"/>
  <c r="T381" i="10"/>
  <c r="S381" i="10"/>
  <c r="R381" i="10"/>
  <c r="Q381" i="10"/>
  <c r="P381" i="10"/>
  <c r="O381" i="10"/>
  <c r="N381" i="10"/>
  <c r="M381" i="10"/>
  <c r="L381" i="10"/>
  <c r="K381" i="10"/>
  <c r="J381" i="10"/>
  <c r="I381" i="10"/>
  <c r="H381" i="10"/>
  <c r="F381" i="10"/>
  <c r="E381" i="10"/>
  <c r="D381" i="10"/>
  <c r="Y380" i="10"/>
  <c r="X380" i="10"/>
  <c r="W380" i="10"/>
  <c r="V380" i="10"/>
  <c r="U380" i="10"/>
  <c r="T380" i="10"/>
  <c r="S380" i="10"/>
  <c r="R380" i="10"/>
  <c r="Q380" i="10"/>
  <c r="P380" i="10"/>
  <c r="O380" i="10"/>
  <c r="N380" i="10"/>
  <c r="M380" i="10"/>
  <c r="L380" i="10"/>
  <c r="K380" i="10"/>
  <c r="J380" i="10"/>
  <c r="I380" i="10"/>
  <c r="H380" i="10"/>
  <c r="F380" i="10"/>
  <c r="E380" i="10"/>
  <c r="D380" i="10"/>
  <c r="Y379" i="10"/>
  <c r="X379" i="10"/>
  <c r="W379" i="10"/>
  <c r="V379" i="10"/>
  <c r="U379" i="10"/>
  <c r="T379" i="10"/>
  <c r="S379" i="10"/>
  <c r="R379" i="10"/>
  <c r="Q379" i="10"/>
  <c r="P379" i="10"/>
  <c r="O379" i="10"/>
  <c r="N379" i="10"/>
  <c r="M379" i="10"/>
  <c r="L379" i="10"/>
  <c r="K379" i="10"/>
  <c r="J379" i="10"/>
  <c r="I379" i="10"/>
  <c r="H379" i="10"/>
  <c r="F379" i="10"/>
  <c r="E379" i="10"/>
  <c r="D379" i="10"/>
  <c r="Y378" i="10"/>
  <c r="X378" i="10"/>
  <c r="W378" i="10"/>
  <c r="V378" i="10"/>
  <c r="U378" i="10"/>
  <c r="T378" i="10"/>
  <c r="S378" i="10"/>
  <c r="R378" i="10"/>
  <c r="Q378" i="10"/>
  <c r="P378" i="10"/>
  <c r="O378" i="10"/>
  <c r="N378" i="10"/>
  <c r="M378" i="10"/>
  <c r="L378" i="10"/>
  <c r="K378" i="10"/>
  <c r="J378" i="10"/>
  <c r="I378" i="10"/>
  <c r="H378" i="10"/>
  <c r="F378" i="10"/>
  <c r="E378" i="10"/>
  <c r="D378" i="10"/>
  <c r="Y377" i="10"/>
  <c r="X377" i="10"/>
  <c r="W377" i="10"/>
  <c r="V377" i="10"/>
  <c r="U377" i="10"/>
  <c r="T377" i="10"/>
  <c r="S377" i="10"/>
  <c r="R377" i="10"/>
  <c r="Q377" i="10"/>
  <c r="P377" i="10"/>
  <c r="O377" i="10"/>
  <c r="N377" i="10"/>
  <c r="M377" i="10"/>
  <c r="L377" i="10"/>
  <c r="K377" i="10"/>
  <c r="J377" i="10"/>
  <c r="I377" i="10"/>
  <c r="H377" i="10"/>
  <c r="F377" i="10"/>
  <c r="E377" i="10"/>
  <c r="D377" i="10"/>
  <c r="Y376" i="10"/>
  <c r="X376" i="10"/>
  <c r="W376" i="10"/>
  <c r="V376" i="10"/>
  <c r="U376" i="10"/>
  <c r="T376" i="10"/>
  <c r="S376" i="10"/>
  <c r="R376" i="10"/>
  <c r="Q376" i="10"/>
  <c r="P376" i="10"/>
  <c r="O376" i="10"/>
  <c r="N376" i="10"/>
  <c r="M376" i="10"/>
  <c r="L376" i="10"/>
  <c r="K376" i="10"/>
  <c r="J376" i="10"/>
  <c r="I376" i="10"/>
  <c r="H376" i="10"/>
  <c r="F376" i="10"/>
  <c r="E376" i="10"/>
  <c r="D376" i="10"/>
  <c r="Y375" i="10"/>
  <c r="X375" i="10"/>
  <c r="W375" i="10"/>
  <c r="V375" i="10"/>
  <c r="U375" i="10"/>
  <c r="T375" i="10"/>
  <c r="S375" i="10"/>
  <c r="R375" i="10"/>
  <c r="Q375" i="10"/>
  <c r="P375" i="10"/>
  <c r="O375" i="10"/>
  <c r="N375" i="10"/>
  <c r="M375" i="10"/>
  <c r="L375" i="10"/>
  <c r="K375" i="10"/>
  <c r="J375" i="10"/>
  <c r="I375" i="10"/>
  <c r="H375" i="10"/>
  <c r="F375" i="10"/>
  <c r="E375" i="10"/>
  <c r="D375" i="10"/>
  <c r="Y374" i="10"/>
  <c r="X374" i="10"/>
  <c r="W374" i="10"/>
  <c r="V374" i="10"/>
  <c r="U374" i="10"/>
  <c r="T374" i="10"/>
  <c r="S374" i="10"/>
  <c r="R374" i="10"/>
  <c r="Q374" i="10"/>
  <c r="P374" i="10"/>
  <c r="O374" i="10"/>
  <c r="N374" i="10"/>
  <c r="M374" i="10"/>
  <c r="L374" i="10"/>
  <c r="K374" i="10"/>
  <c r="J374" i="10"/>
  <c r="I374" i="10"/>
  <c r="H374" i="10"/>
  <c r="F374" i="10"/>
  <c r="E374" i="10"/>
  <c r="D374" i="10"/>
  <c r="Y373" i="10"/>
  <c r="X373" i="10"/>
  <c r="W373" i="10"/>
  <c r="V373" i="10"/>
  <c r="U373" i="10"/>
  <c r="T373" i="10"/>
  <c r="S373" i="10"/>
  <c r="R373" i="10"/>
  <c r="Q373" i="10"/>
  <c r="P373" i="10"/>
  <c r="O373" i="10"/>
  <c r="N373" i="10"/>
  <c r="M373" i="10"/>
  <c r="L373" i="10"/>
  <c r="K373" i="10"/>
  <c r="J373" i="10"/>
  <c r="I373" i="10"/>
  <c r="H373" i="10"/>
  <c r="F373" i="10"/>
  <c r="E373" i="10"/>
  <c r="D373" i="10"/>
  <c r="Y372" i="10"/>
  <c r="X372" i="10"/>
  <c r="W372" i="10"/>
  <c r="V372" i="10"/>
  <c r="U372" i="10"/>
  <c r="T372" i="10"/>
  <c r="S372" i="10"/>
  <c r="R372" i="10"/>
  <c r="Q372" i="10"/>
  <c r="P372" i="10"/>
  <c r="O372" i="10"/>
  <c r="N372" i="10"/>
  <c r="M372" i="10"/>
  <c r="L372" i="10"/>
  <c r="K372" i="10"/>
  <c r="J372" i="10"/>
  <c r="I372" i="10"/>
  <c r="H372" i="10"/>
  <c r="F372" i="10"/>
  <c r="E372" i="10"/>
  <c r="D372" i="10"/>
  <c r="Y371" i="10"/>
  <c r="X371" i="10"/>
  <c r="W371" i="10"/>
  <c r="V371" i="10"/>
  <c r="U371" i="10"/>
  <c r="T371" i="10"/>
  <c r="S371" i="10"/>
  <c r="R371" i="10"/>
  <c r="Q371" i="10"/>
  <c r="P371" i="10"/>
  <c r="O371" i="10"/>
  <c r="N371" i="10"/>
  <c r="M371" i="10"/>
  <c r="L371" i="10"/>
  <c r="K371" i="10"/>
  <c r="J371" i="10"/>
  <c r="I371" i="10"/>
  <c r="H371" i="10"/>
  <c r="F371" i="10"/>
  <c r="E371" i="10"/>
  <c r="D371" i="10"/>
  <c r="Y370" i="10"/>
  <c r="X370" i="10"/>
  <c r="W370" i="10"/>
  <c r="V370" i="10"/>
  <c r="U370" i="10"/>
  <c r="T370" i="10"/>
  <c r="S370" i="10"/>
  <c r="R370" i="10"/>
  <c r="Q370" i="10"/>
  <c r="P370" i="10"/>
  <c r="O370" i="10"/>
  <c r="N370" i="10"/>
  <c r="M370" i="10"/>
  <c r="L370" i="10"/>
  <c r="K370" i="10"/>
  <c r="J370" i="10"/>
  <c r="I370" i="10"/>
  <c r="H370" i="10"/>
  <c r="F370" i="10"/>
  <c r="E370" i="10"/>
  <c r="D370" i="10"/>
  <c r="Y369" i="10"/>
  <c r="X369" i="10"/>
  <c r="W369" i="10"/>
  <c r="V369" i="10"/>
  <c r="U369" i="10"/>
  <c r="T369" i="10"/>
  <c r="S369" i="10"/>
  <c r="R369" i="10"/>
  <c r="Q369" i="10"/>
  <c r="P369" i="10"/>
  <c r="O369" i="10"/>
  <c r="N369" i="10"/>
  <c r="M369" i="10"/>
  <c r="L369" i="10"/>
  <c r="K369" i="10"/>
  <c r="J369" i="10"/>
  <c r="I369" i="10"/>
  <c r="H369" i="10"/>
  <c r="F369" i="10"/>
  <c r="E369" i="10"/>
  <c r="D369" i="10"/>
  <c r="Y368" i="10"/>
  <c r="X368" i="10"/>
  <c r="W368" i="10"/>
  <c r="V368" i="10"/>
  <c r="U368" i="10"/>
  <c r="T368" i="10"/>
  <c r="S368" i="10"/>
  <c r="R368" i="10"/>
  <c r="Q368" i="10"/>
  <c r="P368" i="10"/>
  <c r="O368" i="10"/>
  <c r="N368" i="10"/>
  <c r="M368" i="10"/>
  <c r="L368" i="10"/>
  <c r="K368" i="10"/>
  <c r="J368" i="10"/>
  <c r="I368" i="10"/>
  <c r="H368" i="10"/>
  <c r="F368" i="10"/>
  <c r="E368" i="10"/>
  <c r="D368" i="10"/>
  <c r="Y367" i="10"/>
  <c r="X367" i="10"/>
  <c r="W367" i="10"/>
  <c r="V367" i="10"/>
  <c r="U367" i="10"/>
  <c r="T367" i="10"/>
  <c r="S367" i="10"/>
  <c r="R367" i="10"/>
  <c r="Q367" i="10"/>
  <c r="P367" i="10"/>
  <c r="O367" i="10"/>
  <c r="N367" i="10"/>
  <c r="M367" i="10"/>
  <c r="L367" i="10"/>
  <c r="K367" i="10"/>
  <c r="J367" i="10"/>
  <c r="I367" i="10"/>
  <c r="H367" i="10"/>
  <c r="F367" i="10"/>
  <c r="E367" i="10"/>
  <c r="D367" i="10"/>
  <c r="Y366" i="10"/>
  <c r="X366" i="10"/>
  <c r="W366" i="10"/>
  <c r="V366" i="10"/>
  <c r="U366" i="10"/>
  <c r="T366" i="10"/>
  <c r="S366" i="10"/>
  <c r="R366" i="10"/>
  <c r="Q366" i="10"/>
  <c r="P366" i="10"/>
  <c r="O366" i="10"/>
  <c r="N366" i="10"/>
  <c r="M366" i="10"/>
  <c r="L366" i="10"/>
  <c r="K366" i="10"/>
  <c r="J366" i="10"/>
  <c r="I366" i="10"/>
  <c r="H366" i="10"/>
  <c r="F366" i="10"/>
  <c r="E366" i="10"/>
  <c r="D366" i="10"/>
  <c r="Y365" i="10"/>
  <c r="X365" i="10"/>
  <c r="W365" i="10"/>
  <c r="V365" i="10"/>
  <c r="U365" i="10"/>
  <c r="T365" i="10"/>
  <c r="S365" i="10"/>
  <c r="R365" i="10"/>
  <c r="Q365" i="10"/>
  <c r="P365" i="10"/>
  <c r="O365" i="10"/>
  <c r="N365" i="10"/>
  <c r="M365" i="10"/>
  <c r="L365" i="10"/>
  <c r="K365" i="10"/>
  <c r="J365" i="10"/>
  <c r="I365" i="10"/>
  <c r="H365" i="10"/>
  <c r="F365" i="10"/>
  <c r="E365" i="10"/>
  <c r="D365" i="10"/>
  <c r="Y364" i="10"/>
  <c r="X364" i="10"/>
  <c r="W364" i="10"/>
  <c r="V364" i="10"/>
  <c r="U364" i="10"/>
  <c r="T364" i="10"/>
  <c r="S364" i="10"/>
  <c r="R364" i="10"/>
  <c r="Q364" i="10"/>
  <c r="P364" i="10"/>
  <c r="O364" i="10"/>
  <c r="N364" i="10"/>
  <c r="M364" i="10"/>
  <c r="L364" i="10"/>
  <c r="K364" i="10"/>
  <c r="J364" i="10"/>
  <c r="I364" i="10"/>
  <c r="H364" i="10"/>
  <c r="F364" i="10"/>
  <c r="E364" i="10"/>
  <c r="D364" i="10"/>
  <c r="Y363" i="10"/>
  <c r="X363" i="10"/>
  <c r="W363" i="10"/>
  <c r="V363" i="10"/>
  <c r="U363" i="10"/>
  <c r="T363" i="10"/>
  <c r="S363" i="10"/>
  <c r="R363" i="10"/>
  <c r="Q363" i="10"/>
  <c r="P363" i="10"/>
  <c r="O363" i="10"/>
  <c r="N363" i="10"/>
  <c r="M363" i="10"/>
  <c r="L363" i="10"/>
  <c r="K363" i="10"/>
  <c r="J363" i="10"/>
  <c r="I363" i="10"/>
  <c r="H363" i="10"/>
  <c r="F363" i="10"/>
  <c r="E363" i="10"/>
  <c r="D363" i="10"/>
  <c r="Y362" i="10"/>
  <c r="X362" i="10"/>
  <c r="W362" i="10"/>
  <c r="V362" i="10"/>
  <c r="U362" i="10"/>
  <c r="T362" i="10"/>
  <c r="S362" i="10"/>
  <c r="R362" i="10"/>
  <c r="Q362" i="10"/>
  <c r="P362" i="10"/>
  <c r="O362" i="10"/>
  <c r="N362" i="10"/>
  <c r="M362" i="10"/>
  <c r="L362" i="10"/>
  <c r="K362" i="10"/>
  <c r="J362" i="10"/>
  <c r="I362" i="10"/>
  <c r="H362" i="10"/>
  <c r="F362" i="10"/>
  <c r="E362" i="10"/>
  <c r="D362" i="10"/>
  <c r="Y361" i="10"/>
  <c r="X361" i="10"/>
  <c r="W361" i="10"/>
  <c r="V361" i="10"/>
  <c r="U361" i="10"/>
  <c r="T361" i="10"/>
  <c r="S361" i="10"/>
  <c r="R361" i="10"/>
  <c r="Q361" i="10"/>
  <c r="P361" i="10"/>
  <c r="O361" i="10"/>
  <c r="N361" i="10"/>
  <c r="M361" i="10"/>
  <c r="L361" i="10"/>
  <c r="K361" i="10"/>
  <c r="J361" i="10"/>
  <c r="I361" i="10"/>
  <c r="H361" i="10"/>
  <c r="F361" i="10"/>
  <c r="E361" i="10"/>
  <c r="D361" i="10"/>
  <c r="Y360" i="10"/>
  <c r="X360" i="10"/>
  <c r="W360" i="10"/>
  <c r="V360" i="10"/>
  <c r="U360" i="10"/>
  <c r="T360" i="10"/>
  <c r="S360" i="10"/>
  <c r="R360" i="10"/>
  <c r="Q360" i="10"/>
  <c r="P360" i="10"/>
  <c r="O360" i="10"/>
  <c r="N360" i="10"/>
  <c r="M360" i="10"/>
  <c r="L360" i="10"/>
  <c r="K360" i="10"/>
  <c r="J360" i="10"/>
  <c r="I360" i="10"/>
  <c r="H360" i="10"/>
  <c r="F360" i="10"/>
  <c r="E360" i="10"/>
  <c r="D360" i="10"/>
  <c r="Y359" i="10"/>
  <c r="X359" i="10"/>
  <c r="W359" i="10"/>
  <c r="V359" i="10"/>
  <c r="U359" i="10"/>
  <c r="T359" i="10"/>
  <c r="S359" i="10"/>
  <c r="R359" i="10"/>
  <c r="Q359" i="10"/>
  <c r="P359" i="10"/>
  <c r="O359" i="10"/>
  <c r="N359" i="10"/>
  <c r="M359" i="10"/>
  <c r="L359" i="10"/>
  <c r="K359" i="10"/>
  <c r="J359" i="10"/>
  <c r="I359" i="10"/>
  <c r="H359" i="10"/>
  <c r="F359" i="10"/>
  <c r="E359" i="10"/>
  <c r="D359" i="10"/>
  <c r="Y358" i="10"/>
  <c r="X358" i="10"/>
  <c r="W358" i="10"/>
  <c r="V358" i="10"/>
  <c r="U358" i="10"/>
  <c r="T358" i="10"/>
  <c r="S358" i="10"/>
  <c r="R358" i="10"/>
  <c r="Q358" i="10"/>
  <c r="P358" i="10"/>
  <c r="O358" i="10"/>
  <c r="N358" i="10"/>
  <c r="M358" i="10"/>
  <c r="L358" i="10"/>
  <c r="K358" i="10"/>
  <c r="J358" i="10"/>
  <c r="I358" i="10"/>
  <c r="H358" i="10"/>
  <c r="F358" i="10"/>
  <c r="E358" i="10"/>
  <c r="D358" i="10"/>
  <c r="Y357" i="10"/>
  <c r="X357" i="10"/>
  <c r="W357" i="10"/>
  <c r="V357" i="10"/>
  <c r="U357" i="10"/>
  <c r="T357" i="10"/>
  <c r="S357" i="10"/>
  <c r="R357" i="10"/>
  <c r="Q357" i="10"/>
  <c r="P357" i="10"/>
  <c r="O357" i="10"/>
  <c r="N357" i="10"/>
  <c r="M357" i="10"/>
  <c r="L357" i="10"/>
  <c r="K357" i="10"/>
  <c r="J357" i="10"/>
  <c r="I357" i="10"/>
  <c r="H357" i="10"/>
  <c r="F357" i="10"/>
  <c r="E357" i="10"/>
  <c r="D357" i="10"/>
  <c r="Y356" i="10"/>
  <c r="X356" i="10"/>
  <c r="W356" i="10"/>
  <c r="V356" i="10"/>
  <c r="U356" i="10"/>
  <c r="T356" i="10"/>
  <c r="S356" i="10"/>
  <c r="R356" i="10"/>
  <c r="Q356" i="10"/>
  <c r="P356" i="10"/>
  <c r="O356" i="10"/>
  <c r="N356" i="10"/>
  <c r="M356" i="10"/>
  <c r="L356" i="10"/>
  <c r="K356" i="10"/>
  <c r="J356" i="10"/>
  <c r="I356" i="10"/>
  <c r="H356" i="10"/>
  <c r="F356" i="10"/>
  <c r="E356" i="10"/>
  <c r="D356" i="10"/>
  <c r="Y355" i="10"/>
  <c r="X355" i="10"/>
  <c r="W355" i="10"/>
  <c r="V355" i="10"/>
  <c r="U355" i="10"/>
  <c r="T355" i="10"/>
  <c r="S355" i="10"/>
  <c r="R355" i="10"/>
  <c r="Q355" i="10"/>
  <c r="P355" i="10"/>
  <c r="O355" i="10"/>
  <c r="N355" i="10"/>
  <c r="M355" i="10"/>
  <c r="L355" i="10"/>
  <c r="K355" i="10"/>
  <c r="J355" i="10"/>
  <c r="I355" i="10"/>
  <c r="H355" i="10"/>
  <c r="F355" i="10"/>
  <c r="E355" i="10"/>
  <c r="D355" i="10"/>
  <c r="Y354" i="10"/>
  <c r="X354" i="10"/>
  <c r="W354" i="10"/>
  <c r="V354" i="10"/>
  <c r="U354" i="10"/>
  <c r="T354" i="10"/>
  <c r="S354" i="10"/>
  <c r="R354" i="10"/>
  <c r="Q354" i="10"/>
  <c r="P354" i="10"/>
  <c r="O354" i="10"/>
  <c r="N354" i="10"/>
  <c r="M354" i="10"/>
  <c r="L354" i="10"/>
  <c r="K354" i="10"/>
  <c r="J354" i="10"/>
  <c r="I354" i="10"/>
  <c r="H354" i="10"/>
  <c r="F354" i="10"/>
  <c r="E354" i="10"/>
  <c r="D354" i="10"/>
  <c r="Y353" i="10"/>
  <c r="X353" i="10"/>
  <c r="W353" i="10"/>
  <c r="V353" i="10"/>
  <c r="U353" i="10"/>
  <c r="T353" i="10"/>
  <c r="S353" i="10"/>
  <c r="R353" i="10"/>
  <c r="Q353" i="10"/>
  <c r="P353" i="10"/>
  <c r="O353" i="10"/>
  <c r="N353" i="10"/>
  <c r="M353" i="10"/>
  <c r="L353" i="10"/>
  <c r="K353" i="10"/>
  <c r="J353" i="10"/>
  <c r="I353" i="10"/>
  <c r="H353" i="10"/>
  <c r="F353" i="10"/>
  <c r="E353" i="10"/>
  <c r="D353" i="10"/>
  <c r="Y352" i="10"/>
  <c r="X352" i="10"/>
  <c r="W352" i="10"/>
  <c r="V352" i="10"/>
  <c r="U352" i="10"/>
  <c r="T352" i="10"/>
  <c r="S352" i="10"/>
  <c r="R352" i="10"/>
  <c r="Q352" i="10"/>
  <c r="P352" i="10"/>
  <c r="O352" i="10"/>
  <c r="N352" i="10"/>
  <c r="M352" i="10"/>
  <c r="L352" i="10"/>
  <c r="K352" i="10"/>
  <c r="J352" i="10"/>
  <c r="I352" i="10"/>
  <c r="H352" i="10"/>
  <c r="F352" i="10"/>
  <c r="E352" i="10"/>
  <c r="D352" i="10"/>
  <c r="Y351" i="10"/>
  <c r="X351" i="10"/>
  <c r="W351" i="10"/>
  <c r="V351" i="10"/>
  <c r="U351" i="10"/>
  <c r="T351" i="10"/>
  <c r="S351" i="10"/>
  <c r="R351" i="10"/>
  <c r="Q351" i="10"/>
  <c r="P351" i="10"/>
  <c r="O351" i="10"/>
  <c r="N351" i="10"/>
  <c r="M351" i="10"/>
  <c r="L351" i="10"/>
  <c r="K351" i="10"/>
  <c r="J351" i="10"/>
  <c r="I351" i="10"/>
  <c r="H351" i="10"/>
  <c r="F351" i="10"/>
  <c r="E351" i="10"/>
  <c r="D351" i="10"/>
  <c r="Y350" i="10"/>
  <c r="X350" i="10"/>
  <c r="W350" i="10"/>
  <c r="V350" i="10"/>
  <c r="U350" i="10"/>
  <c r="T350" i="10"/>
  <c r="S350" i="10"/>
  <c r="R350" i="10"/>
  <c r="Q350" i="10"/>
  <c r="P350" i="10"/>
  <c r="O350" i="10"/>
  <c r="N350" i="10"/>
  <c r="M350" i="10"/>
  <c r="L350" i="10"/>
  <c r="K350" i="10"/>
  <c r="J350" i="10"/>
  <c r="I350" i="10"/>
  <c r="H350" i="10"/>
  <c r="F350" i="10"/>
  <c r="E350" i="10"/>
  <c r="D350" i="10"/>
  <c r="Y349" i="10"/>
  <c r="X349" i="10"/>
  <c r="W349" i="10"/>
  <c r="V349" i="10"/>
  <c r="U349" i="10"/>
  <c r="T349" i="10"/>
  <c r="S349" i="10"/>
  <c r="R349" i="10"/>
  <c r="Q349" i="10"/>
  <c r="P349" i="10"/>
  <c r="O349" i="10"/>
  <c r="N349" i="10"/>
  <c r="M349" i="10"/>
  <c r="L349" i="10"/>
  <c r="K349" i="10"/>
  <c r="J349" i="10"/>
  <c r="I349" i="10"/>
  <c r="H349" i="10"/>
  <c r="F349" i="10"/>
  <c r="E349" i="10"/>
  <c r="D349" i="10"/>
  <c r="Y348" i="10"/>
  <c r="X348" i="10"/>
  <c r="W348" i="10"/>
  <c r="V348" i="10"/>
  <c r="U348" i="10"/>
  <c r="T348" i="10"/>
  <c r="S348" i="10"/>
  <c r="R348" i="10"/>
  <c r="Q348" i="10"/>
  <c r="P348" i="10"/>
  <c r="O348" i="10"/>
  <c r="N348" i="10"/>
  <c r="M348" i="10"/>
  <c r="L348" i="10"/>
  <c r="K348" i="10"/>
  <c r="J348" i="10"/>
  <c r="I348" i="10"/>
  <c r="H348" i="10"/>
  <c r="F348" i="10"/>
  <c r="E348" i="10"/>
  <c r="D348" i="10"/>
  <c r="Y347" i="10"/>
  <c r="X347" i="10"/>
  <c r="W347" i="10"/>
  <c r="V347" i="10"/>
  <c r="U347" i="10"/>
  <c r="T347" i="10"/>
  <c r="S347" i="10"/>
  <c r="R347" i="10"/>
  <c r="Q347" i="10"/>
  <c r="P347" i="10"/>
  <c r="O347" i="10"/>
  <c r="N347" i="10"/>
  <c r="M347" i="10"/>
  <c r="L347" i="10"/>
  <c r="K347" i="10"/>
  <c r="J347" i="10"/>
  <c r="I347" i="10"/>
  <c r="H347" i="10"/>
  <c r="F347" i="10"/>
  <c r="E347" i="10"/>
  <c r="D347" i="10"/>
  <c r="Y346" i="10"/>
  <c r="X346" i="10"/>
  <c r="W346" i="10"/>
  <c r="V346" i="10"/>
  <c r="U346" i="10"/>
  <c r="T346" i="10"/>
  <c r="S346" i="10"/>
  <c r="R346" i="10"/>
  <c r="Q346" i="10"/>
  <c r="P346" i="10"/>
  <c r="O346" i="10"/>
  <c r="N346" i="10"/>
  <c r="M346" i="10"/>
  <c r="L346" i="10"/>
  <c r="K346" i="10"/>
  <c r="J346" i="10"/>
  <c r="I346" i="10"/>
  <c r="H346" i="10"/>
  <c r="F346" i="10"/>
  <c r="E346" i="10"/>
  <c r="D346" i="10"/>
  <c r="Y345" i="10"/>
  <c r="X345" i="10"/>
  <c r="W345" i="10"/>
  <c r="V345" i="10"/>
  <c r="U345" i="10"/>
  <c r="T345" i="10"/>
  <c r="S345" i="10"/>
  <c r="R345" i="10"/>
  <c r="Q345" i="10"/>
  <c r="P345" i="10"/>
  <c r="O345" i="10"/>
  <c r="N345" i="10"/>
  <c r="M345" i="10"/>
  <c r="L345" i="10"/>
  <c r="K345" i="10"/>
  <c r="J345" i="10"/>
  <c r="I345" i="10"/>
  <c r="H345" i="10"/>
  <c r="F345" i="10"/>
  <c r="E345" i="10"/>
  <c r="D345" i="10"/>
  <c r="Y344" i="10"/>
  <c r="X344" i="10"/>
  <c r="W344" i="10"/>
  <c r="V344" i="10"/>
  <c r="U344" i="10"/>
  <c r="T344" i="10"/>
  <c r="S344" i="10"/>
  <c r="R344" i="10"/>
  <c r="Q344" i="10"/>
  <c r="P344" i="10"/>
  <c r="O344" i="10"/>
  <c r="N344" i="10"/>
  <c r="M344" i="10"/>
  <c r="L344" i="10"/>
  <c r="K344" i="10"/>
  <c r="J344" i="10"/>
  <c r="I344" i="10"/>
  <c r="H344" i="10"/>
  <c r="F344" i="10"/>
  <c r="E344" i="10"/>
  <c r="D344" i="10"/>
  <c r="Y343" i="10"/>
  <c r="X343" i="10"/>
  <c r="W343" i="10"/>
  <c r="V343" i="10"/>
  <c r="U343" i="10"/>
  <c r="T343" i="10"/>
  <c r="S343" i="10"/>
  <c r="R343" i="10"/>
  <c r="Q343" i="10"/>
  <c r="P343" i="10"/>
  <c r="O343" i="10"/>
  <c r="N343" i="10"/>
  <c r="M343" i="10"/>
  <c r="L343" i="10"/>
  <c r="K343" i="10"/>
  <c r="J343" i="10"/>
  <c r="I343" i="10"/>
  <c r="H343" i="10"/>
  <c r="F343" i="10"/>
  <c r="E343" i="10"/>
  <c r="D343" i="10"/>
  <c r="Y342" i="10"/>
  <c r="X342" i="10"/>
  <c r="W342" i="10"/>
  <c r="V342" i="10"/>
  <c r="U342" i="10"/>
  <c r="T342" i="10"/>
  <c r="S342" i="10"/>
  <c r="R342" i="10"/>
  <c r="Q342" i="10"/>
  <c r="P342" i="10"/>
  <c r="O342" i="10"/>
  <c r="N342" i="10"/>
  <c r="M342" i="10"/>
  <c r="L342" i="10"/>
  <c r="K342" i="10"/>
  <c r="J342" i="10"/>
  <c r="I342" i="10"/>
  <c r="H342" i="10"/>
  <c r="F342" i="10"/>
  <c r="E342" i="10"/>
  <c r="D342" i="10"/>
  <c r="Y341" i="10"/>
  <c r="X341" i="10"/>
  <c r="W341" i="10"/>
  <c r="V341" i="10"/>
  <c r="U341" i="10"/>
  <c r="T341" i="10"/>
  <c r="S341" i="10"/>
  <c r="R341" i="10"/>
  <c r="Q341" i="10"/>
  <c r="P341" i="10"/>
  <c r="O341" i="10"/>
  <c r="N341" i="10"/>
  <c r="M341" i="10"/>
  <c r="L341" i="10"/>
  <c r="K341" i="10"/>
  <c r="J341" i="10"/>
  <c r="I341" i="10"/>
  <c r="H341" i="10"/>
  <c r="F341" i="10"/>
  <c r="E341" i="10"/>
  <c r="D341" i="10"/>
  <c r="Y340" i="10"/>
  <c r="X340" i="10"/>
  <c r="W340" i="10"/>
  <c r="V340" i="10"/>
  <c r="U340" i="10"/>
  <c r="T340" i="10"/>
  <c r="S340" i="10"/>
  <c r="R340" i="10"/>
  <c r="Q340" i="10"/>
  <c r="P340" i="10"/>
  <c r="O340" i="10"/>
  <c r="N340" i="10"/>
  <c r="M340" i="10"/>
  <c r="L340" i="10"/>
  <c r="K340" i="10"/>
  <c r="J340" i="10"/>
  <c r="I340" i="10"/>
  <c r="H340" i="10"/>
  <c r="F340" i="10"/>
  <c r="E340" i="10"/>
  <c r="D340" i="10"/>
  <c r="Y339" i="10"/>
  <c r="X339" i="10"/>
  <c r="W339" i="10"/>
  <c r="V339" i="10"/>
  <c r="U339" i="10"/>
  <c r="T339" i="10"/>
  <c r="S339" i="10"/>
  <c r="R339" i="10"/>
  <c r="Q339" i="10"/>
  <c r="P339" i="10"/>
  <c r="O339" i="10"/>
  <c r="N339" i="10"/>
  <c r="M339" i="10"/>
  <c r="L339" i="10"/>
  <c r="K339" i="10"/>
  <c r="J339" i="10"/>
  <c r="I339" i="10"/>
  <c r="H339" i="10"/>
  <c r="F339" i="10"/>
  <c r="E339" i="10"/>
  <c r="D339" i="10"/>
  <c r="Y338" i="10"/>
  <c r="X338" i="10"/>
  <c r="W338" i="10"/>
  <c r="V338" i="10"/>
  <c r="U338" i="10"/>
  <c r="T338" i="10"/>
  <c r="S338" i="10"/>
  <c r="R338" i="10"/>
  <c r="Q338" i="10"/>
  <c r="P338" i="10"/>
  <c r="O338" i="10"/>
  <c r="N338" i="10"/>
  <c r="M338" i="10"/>
  <c r="L338" i="10"/>
  <c r="K338" i="10"/>
  <c r="J338" i="10"/>
  <c r="I338" i="10"/>
  <c r="H338" i="10"/>
  <c r="F338" i="10"/>
  <c r="E338" i="10"/>
  <c r="D338" i="10"/>
  <c r="Y337" i="10"/>
  <c r="X337" i="10"/>
  <c r="W337" i="10"/>
  <c r="V337" i="10"/>
  <c r="U337" i="10"/>
  <c r="T337" i="10"/>
  <c r="S337" i="10"/>
  <c r="R337" i="10"/>
  <c r="Q337" i="10"/>
  <c r="P337" i="10"/>
  <c r="O337" i="10"/>
  <c r="N337" i="10"/>
  <c r="M337" i="10"/>
  <c r="L337" i="10"/>
  <c r="K337" i="10"/>
  <c r="J337" i="10"/>
  <c r="I337" i="10"/>
  <c r="H337" i="10"/>
  <c r="F337" i="10"/>
  <c r="E337" i="10"/>
  <c r="D337" i="10"/>
  <c r="Y336" i="10"/>
  <c r="X336" i="10"/>
  <c r="W336" i="10"/>
  <c r="V336" i="10"/>
  <c r="U336" i="10"/>
  <c r="T336" i="10"/>
  <c r="S336" i="10"/>
  <c r="R336" i="10"/>
  <c r="Q336" i="10"/>
  <c r="P336" i="10"/>
  <c r="O336" i="10"/>
  <c r="N336" i="10"/>
  <c r="M336" i="10"/>
  <c r="L336" i="10"/>
  <c r="K336" i="10"/>
  <c r="J336" i="10"/>
  <c r="I336" i="10"/>
  <c r="H336" i="10"/>
  <c r="F336" i="10"/>
  <c r="E336" i="10"/>
  <c r="D336" i="10"/>
  <c r="Y335" i="10"/>
  <c r="X335" i="10"/>
  <c r="W335" i="10"/>
  <c r="V335" i="10"/>
  <c r="U335" i="10"/>
  <c r="T335" i="10"/>
  <c r="S335" i="10"/>
  <c r="R335" i="10"/>
  <c r="Q335" i="10"/>
  <c r="P335" i="10"/>
  <c r="O335" i="10"/>
  <c r="N335" i="10"/>
  <c r="M335" i="10"/>
  <c r="L335" i="10"/>
  <c r="K335" i="10"/>
  <c r="J335" i="10"/>
  <c r="I335" i="10"/>
  <c r="H335" i="10"/>
  <c r="F335" i="10"/>
  <c r="E335" i="10"/>
  <c r="D335" i="10"/>
  <c r="Y334" i="10"/>
  <c r="X334" i="10"/>
  <c r="W334" i="10"/>
  <c r="V334" i="10"/>
  <c r="U334" i="10"/>
  <c r="T334" i="10"/>
  <c r="S334" i="10"/>
  <c r="R334" i="10"/>
  <c r="Q334" i="10"/>
  <c r="P334" i="10"/>
  <c r="O334" i="10"/>
  <c r="N334" i="10"/>
  <c r="M334" i="10"/>
  <c r="L334" i="10"/>
  <c r="K334" i="10"/>
  <c r="J334" i="10"/>
  <c r="I334" i="10"/>
  <c r="H334" i="10"/>
  <c r="F334" i="10"/>
  <c r="E334" i="10"/>
  <c r="D334" i="10"/>
  <c r="Y333" i="10"/>
  <c r="X333" i="10"/>
  <c r="W333" i="10"/>
  <c r="V333" i="10"/>
  <c r="U333" i="10"/>
  <c r="T333" i="10"/>
  <c r="S333" i="10"/>
  <c r="R333" i="10"/>
  <c r="Q333" i="10"/>
  <c r="P333" i="10"/>
  <c r="O333" i="10"/>
  <c r="N333" i="10"/>
  <c r="M333" i="10"/>
  <c r="L333" i="10"/>
  <c r="K333" i="10"/>
  <c r="J333" i="10"/>
  <c r="I333" i="10"/>
  <c r="H333" i="10"/>
  <c r="F333" i="10"/>
  <c r="E333" i="10"/>
  <c r="D333" i="10"/>
  <c r="Y332" i="10"/>
  <c r="X332" i="10"/>
  <c r="W332" i="10"/>
  <c r="V332" i="10"/>
  <c r="U332" i="10"/>
  <c r="T332" i="10"/>
  <c r="S332" i="10"/>
  <c r="R332" i="10"/>
  <c r="Q332" i="10"/>
  <c r="P332" i="10"/>
  <c r="O332" i="10"/>
  <c r="N332" i="10"/>
  <c r="M332" i="10"/>
  <c r="L332" i="10"/>
  <c r="K332" i="10"/>
  <c r="J332" i="10"/>
  <c r="I332" i="10"/>
  <c r="H332" i="10"/>
  <c r="F332" i="10"/>
  <c r="E332" i="10"/>
  <c r="D332" i="10"/>
  <c r="Y331" i="10"/>
  <c r="X331" i="10"/>
  <c r="W331" i="10"/>
  <c r="V331" i="10"/>
  <c r="U331" i="10"/>
  <c r="T331" i="10"/>
  <c r="S331" i="10"/>
  <c r="R331" i="10"/>
  <c r="Q331" i="10"/>
  <c r="P331" i="10"/>
  <c r="O331" i="10"/>
  <c r="N331" i="10"/>
  <c r="M331" i="10"/>
  <c r="L331" i="10"/>
  <c r="K331" i="10"/>
  <c r="J331" i="10"/>
  <c r="I331" i="10"/>
  <c r="H331" i="10"/>
  <c r="F331" i="10"/>
  <c r="E331" i="10"/>
  <c r="D331" i="10"/>
  <c r="Y330" i="10"/>
  <c r="X330" i="10"/>
  <c r="W330" i="10"/>
  <c r="V330" i="10"/>
  <c r="U330" i="10"/>
  <c r="T330" i="10"/>
  <c r="S330" i="10"/>
  <c r="R330" i="10"/>
  <c r="Q330" i="10"/>
  <c r="P330" i="10"/>
  <c r="O330" i="10"/>
  <c r="N330" i="10"/>
  <c r="M330" i="10"/>
  <c r="L330" i="10"/>
  <c r="K330" i="10"/>
  <c r="J330" i="10"/>
  <c r="I330" i="10"/>
  <c r="H330" i="10"/>
  <c r="F330" i="10"/>
  <c r="E330" i="10"/>
  <c r="D330" i="10"/>
  <c r="Y329" i="10"/>
  <c r="X329" i="10"/>
  <c r="W329" i="10"/>
  <c r="V329" i="10"/>
  <c r="U329" i="10"/>
  <c r="T329" i="10"/>
  <c r="S329" i="10"/>
  <c r="R329" i="10"/>
  <c r="Q329" i="10"/>
  <c r="P329" i="10"/>
  <c r="O329" i="10"/>
  <c r="N329" i="10"/>
  <c r="M329" i="10"/>
  <c r="L329" i="10"/>
  <c r="K329" i="10"/>
  <c r="J329" i="10"/>
  <c r="I329" i="10"/>
  <c r="H329" i="10"/>
  <c r="F329" i="10"/>
  <c r="E329" i="10"/>
  <c r="D329" i="10"/>
  <c r="Y328" i="10"/>
  <c r="X328" i="10"/>
  <c r="W328" i="10"/>
  <c r="V328" i="10"/>
  <c r="U328" i="10"/>
  <c r="T328" i="10"/>
  <c r="S328" i="10"/>
  <c r="R328" i="10"/>
  <c r="Q328" i="10"/>
  <c r="P328" i="10"/>
  <c r="O328" i="10"/>
  <c r="N328" i="10"/>
  <c r="M328" i="10"/>
  <c r="L328" i="10"/>
  <c r="K328" i="10"/>
  <c r="J328" i="10"/>
  <c r="I328" i="10"/>
  <c r="H328" i="10"/>
  <c r="F328" i="10"/>
  <c r="E328" i="10"/>
  <c r="D328" i="10"/>
  <c r="Y327" i="10"/>
  <c r="X327" i="10"/>
  <c r="W327" i="10"/>
  <c r="V327" i="10"/>
  <c r="U327" i="10"/>
  <c r="T327" i="10"/>
  <c r="S327" i="10"/>
  <c r="R327" i="10"/>
  <c r="Q327" i="10"/>
  <c r="P327" i="10"/>
  <c r="O327" i="10"/>
  <c r="N327" i="10"/>
  <c r="M327" i="10"/>
  <c r="L327" i="10"/>
  <c r="K327" i="10"/>
  <c r="J327" i="10"/>
  <c r="I327" i="10"/>
  <c r="H327" i="10"/>
  <c r="F327" i="10"/>
  <c r="E327" i="10"/>
  <c r="D327" i="10"/>
  <c r="Y326" i="10"/>
  <c r="X326" i="10"/>
  <c r="W326" i="10"/>
  <c r="V326" i="10"/>
  <c r="U326" i="10"/>
  <c r="T326" i="10"/>
  <c r="S326" i="10"/>
  <c r="R326" i="10"/>
  <c r="Q326" i="10"/>
  <c r="P326" i="10"/>
  <c r="O326" i="10"/>
  <c r="N326" i="10"/>
  <c r="M326" i="10"/>
  <c r="L326" i="10"/>
  <c r="K326" i="10"/>
  <c r="J326" i="10"/>
  <c r="I326" i="10"/>
  <c r="F326" i="10"/>
  <c r="E326" i="10"/>
  <c r="D326" i="10"/>
  <c r="G325" i="13"/>
  <c r="F325" i="13"/>
  <c r="E325" i="13"/>
  <c r="G324" i="13"/>
  <c r="F324" i="13"/>
  <c r="E324" i="13"/>
  <c r="G323" i="13"/>
  <c r="F323" i="13"/>
  <c r="E323" i="13"/>
  <c r="G322" i="13"/>
  <c r="F322" i="13"/>
  <c r="E322" i="13"/>
  <c r="G321" i="13"/>
  <c r="F321" i="13"/>
  <c r="E321" i="13"/>
  <c r="G320" i="13"/>
  <c r="F320" i="13"/>
  <c r="E320" i="13"/>
  <c r="G319" i="13"/>
  <c r="F319" i="13"/>
  <c r="E319" i="13"/>
  <c r="G318" i="13"/>
  <c r="F318" i="13"/>
  <c r="E318" i="13"/>
  <c r="G317" i="13"/>
  <c r="F317" i="13"/>
  <c r="E317" i="13"/>
  <c r="G316" i="13"/>
  <c r="F316" i="13"/>
  <c r="E316" i="13"/>
  <c r="G315" i="13"/>
  <c r="F315" i="13"/>
  <c r="E315" i="13"/>
  <c r="G314" i="13"/>
  <c r="F314" i="13"/>
  <c r="E314" i="13"/>
  <c r="G313" i="13"/>
  <c r="F313" i="13"/>
  <c r="E313" i="13"/>
  <c r="G312" i="13"/>
  <c r="F312" i="13"/>
  <c r="E312" i="13"/>
  <c r="G311" i="13"/>
  <c r="F311" i="13"/>
  <c r="E311" i="13"/>
  <c r="G310" i="13"/>
  <c r="F310" i="13"/>
  <c r="E310" i="13"/>
  <c r="G309" i="13"/>
  <c r="F309" i="13"/>
  <c r="E309" i="13"/>
  <c r="G308" i="13"/>
  <c r="F308" i="13"/>
  <c r="E308" i="13"/>
  <c r="G307" i="13"/>
  <c r="F307" i="13"/>
  <c r="E307" i="13"/>
  <c r="G306" i="13"/>
  <c r="F306" i="13"/>
  <c r="E306" i="13"/>
  <c r="G305" i="13"/>
  <c r="F305" i="13"/>
  <c r="E305" i="13"/>
  <c r="G304" i="13"/>
  <c r="F304" i="13"/>
  <c r="E304" i="13"/>
  <c r="G303" i="13"/>
  <c r="F303" i="13"/>
  <c r="E303" i="13"/>
  <c r="G302" i="13"/>
  <c r="F302" i="13"/>
  <c r="E302" i="13"/>
  <c r="G301" i="13"/>
  <c r="F301" i="13"/>
  <c r="E301" i="13"/>
  <c r="G300" i="13"/>
  <c r="F300" i="13"/>
  <c r="E300" i="13"/>
  <c r="G299" i="13"/>
  <c r="F299" i="13"/>
  <c r="E299" i="13"/>
  <c r="G298" i="13"/>
  <c r="F298" i="13"/>
  <c r="E298" i="13"/>
  <c r="G297" i="13"/>
  <c r="F297" i="13"/>
  <c r="E297" i="13"/>
  <c r="G296" i="13"/>
  <c r="F296" i="13"/>
  <c r="E296" i="13"/>
  <c r="G295" i="13"/>
  <c r="F295" i="13"/>
  <c r="E295" i="13"/>
  <c r="G294" i="13"/>
  <c r="F294" i="13"/>
  <c r="E294" i="13"/>
  <c r="G293" i="13"/>
  <c r="F293" i="13"/>
  <c r="E293" i="13"/>
  <c r="G292" i="13"/>
  <c r="F292" i="13"/>
  <c r="E292" i="13"/>
  <c r="G291" i="13"/>
  <c r="F291" i="13"/>
  <c r="E291" i="13"/>
  <c r="G290" i="13"/>
  <c r="F290" i="13"/>
  <c r="E290" i="13"/>
  <c r="G289" i="13"/>
  <c r="F289" i="13"/>
  <c r="E289" i="13"/>
  <c r="G288" i="13"/>
  <c r="F288" i="13"/>
  <c r="E288" i="13"/>
  <c r="G287" i="13"/>
  <c r="F287" i="13"/>
  <c r="E287" i="13"/>
  <c r="G286" i="13"/>
  <c r="F286" i="13"/>
  <c r="E286" i="13"/>
  <c r="G285" i="13"/>
  <c r="F285" i="13"/>
  <c r="E285" i="13"/>
  <c r="G284" i="13"/>
  <c r="F284" i="13"/>
  <c r="E284" i="13"/>
  <c r="G283" i="13"/>
  <c r="F283" i="13"/>
  <c r="E283" i="13"/>
  <c r="G282" i="13"/>
  <c r="F282" i="13"/>
  <c r="E282" i="13"/>
  <c r="G281" i="13"/>
  <c r="F281" i="13"/>
  <c r="E281" i="13"/>
  <c r="G280" i="13"/>
  <c r="F280" i="13"/>
  <c r="E280" i="13"/>
  <c r="G279" i="13"/>
  <c r="F279" i="13"/>
  <c r="E279" i="13"/>
  <c r="G278" i="13"/>
  <c r="F278" i="13"/>
  <c r="E278" i="13"/>
  <c r="G277" i="13"/>
  <c r="F277" i="13"/>
  <c r="E277" i="13"/>
  <c r="G276" i="13"/>
  <c r="F276" i="13"/>
  <c r="E276" i="13"/>
  <c r="G275" i="13"/>
  <c r="F275" i="13"/>
  <c r="E275" i="13"/>
  <c r="G274" i="13"/>
  <c r="F274" i="13"/>
  <c r="E274" i="13"/>
  <c r="G273" i="13"/>
  <c r="F273" i="13"/>
  <c r="E273" i="13"/>
  <c r="G272" i="13"/>
  <c r="F272" i="13"/>
  <c r="E272" i="13"/>
  <c r="G271" i="13"/>
  <c r="F271" i="13"/>
  <c r="E271" i="13"/>
  <c r="G270" i="13"/>
  <c r="F270" i="13"/>
  <c r="E270" i="13"/>
  <c r="G269" i="13"/>
  <c r="F269" i="13"/>
  <c r="E269" i="13"/>
  <c r="G268" i="13"/>
  <c r="F268" i="13"/>
  <c r="E268" i="13"/>
  <c r="G267" i="13"/>
  <c r="F267" i="13"/>
  <c r="E267" i="13"/>
  <c r="G266" i="13"/>
  <c r="F266" i="13"/>
  <c r="E266" i="13"/>
  <c r="G265" i="13"/>
  <c r="F265" i="13"/>
  <c r="E265" i="13"/>
  <c r="G264" i="13"/>
  <c r="F264" i="13"/>
  <c r="E264" i="13"/>
  <c r="G263" i="13"/>
  <c r="F263" i="13"/>
  <c r="E263" i="13"/>
  <c r="G262" i="13"/>
  <c r="F262" i="13"/>
  <c r="E262" i="13"/>
  <c r="G261" i="13"/>
  <c r="F261" i="13"/>
  <c r="E261" i="13"/>
  <c r="G260" i="13"/>
  <c r="F260" i="13"/>
  <c r="E260" i="13"/>
  <c r="G259" i="13"/>
  <c r="F259" i="13"/>
  <c r="E259" i="13"/>
  <c r="G258" i="13"/>
  <c r="F258" i="13"/>
  <c r="E258" i="13"/>
  <c r="G257" i="13"/>
  <c r="F257" i="13"/>
  <c r="E257" i="13"/>
  <c r="G256" i="13"/>
  <c r="F256" i="13"/>
  <c r="E256" i="13"/>
  <c r="G255" i="13"/>
  <c r="F255" i="13"/>
  <c r="E255" i="13"/>
  <c r="G254" i="13"/>
  <c r="F254" i="13"/>
  <c r="E254" i="13"/>
  <c r="Y325" i="10"/>
  <c r="X325" i="10"/>
  <c r="W325" i="10"/>
  <c r="V325" i="10"/>
  <c r="U325" i="10"/>
  <c r="T325" i="10"/>
  <c r="S325" i="10"/>
  <c r="R325" i="10"/>
  <c r="Q325" i="10"/>
  <c r="P325" i="10"/>
  <c r="O325" i="10"/>
  <c r="N325" i="10"/>
  <c r="M325" i="10"/>
  <c r="L325" i="10"/>
  <c r="K325" i="10"/>
  <c r="J325" i="10"/>
  <c r="I325" i="10"/>
  <c r="H325" i="10"/>
  <c r="F325" i="10"/>
  <c r="E325" i="10"/>
  <c r="D325" i="10"/>
  <c r="Y324" i="10"/>
  <c r="X324" i="10"/>
  <c r="W324" i="10"/>
  <c r="V324" i="10"/>
  <c r="U324" i="10"/>
  <c r="T324" i="10"/>
  <c r="S324" i="10"/>
  <c r="R324" i="10"/>
  <c r="Q324" i="10"/>
  <c r="P324" i="10"/>
  <c r="O324" i="10"/>
  <c r="N324" i="10"/>
  <c r="M324" i="10"/>
  <c r="L324" i="10"/>
  <c r="K324" i="10"/>
  <c r="J324" i="10"/>
  <c r="I324" i="10"/>
  <c r="H324" i="10"/>
  <c r="F324" i="10"/>
  <c r="E324" i="10"/>
  <c r="D324" i="10"/>
  <c r="Y323" i="10"/>
  <c r="X323" i="10"/>
  <c r="W323" i="10"/>
  <c r="V323" i="10"/>
  <c r="U323" i="10"/>
  <c r="T323" i="10"/>
  <c r="S323" i="10"/>
  <c r="R323" i="10"/>
  <c r="Q323" i="10"/>
  <c r="P323" i="10"/>
  <c r="O323" i="10"/>
  <c r="N323" i="10"/>
  <c r="M323" i="10"/>
  <c r="L323" i="10"/>
  <c r="K323" i="10"/>
  <c r="J323" i="10"/>
  <c r="I323" i="10"/>
  <c r="H323" i="10"/>
  <c r="F323" i="10"/>
  <c r="E323" i="10"/>
  <c r="D323" i="10"/>
  <c r="Y322" i="10"/>
  <c r="X322" i="10"/>
  <c r="W322" i="10"/>
  <c r="V322" i="10"/>
  <c r="U322" i="10"/>
  <c r="T322" i="10"/>
  <c r="S322" i="10"/>
  <c r="R322" i="10"/>
  <c r="Q322" i="10"/>
  <c r="P322" i="10"/>
  <c r="O322" i="10"/>
  <c r="N322" i="10"/>
  <c r="M322" i="10"/>
  <c r="L322" i="10"/>
  <c r="K322" i="10"/>
  <c r="J322" i="10"/>
  <c r="I322" i="10"/>
  <c r="H322" i="10"/>
  <c r="F322" i="10"/>
  <c r="E322" i="10"/>
  <c r="D322" i="10"/>
  <c r="Y321" i="10"/>
  <c r="X321" i="10"/>
  <c r="W321" i="10"/>
  <c r="V321" i="10"/>
  <c r="U321" i="10"/>
  <c r="T321" i="10"/>
  <c r="S321" i="10"/>
  <c r="R321" i="10"/>
  <c r="Q321" i="10"/>
  <c r="P321" i="10"/>
  <c r="O321" i="10"/>
  <c r="N321" i="10"/>
  <c r="M321" i="10"/>
  <c r="L321" i="10"/>
  <c r="K321" i="10"/>
  <c r="J321" i="10"/>
  <c r="I321" i="10"/>
  <c r="H321" i="10"/>
  <c r="F321" i="10"/>
  <c r="E321" i="10"/>
  <c r="D321" i="10"/>
  <c r="Y320" i="10"/>
  <c r="X320" i="10"/>
  <c r="W320" i="10"/>
  <c r="V320" i="10"/>
  <c r="U320" i="10"/>
  <c r="T320" i="10"/>
  <c r="S320" i="10"/>
  <c r="R320" i="10"/>
  <c r="Q320" i="10"/>
  <c r="P320" i="10"/>
  <c r="O320" i="10"/>
  <c r="N320" i="10"/>
  <c r="M320" i="10"/>
  <c r="L320" i="10"/>
  <c r="K320" i="10"/>
  <c r="J320" i="10"/>
  <c r="I320" i="10"/>
  <c r="H320" i="10"/>
  <c r="F320" i="10"/>
  <c r="E320" i="10"/>
  <c r="D320" i="10"/>
  <c r="Y319" i="10"/>
  <c r="X319" i="10"/>
  <c r="W319" i="10"/>
  <c r="V319" i="10"/>
  <c r="U319" i="10"/>
  <c r="T319" i="10"/>
  <c r="S319" i="10"/>
  <c r="R319" i="10"/>
  <c r="Q319" i="10"/>
  <c r="P319" i="10"/>
  <c r="O319" i="10"/>
  <c r="N319" i="10"/>
  <c r="M319" i="10"/>
  <c r="L319" i="10"/>
  <c r="K319" i="10"/>
  <c r="J319" i="10"/>
  <c r="I319" i="10"/>
  <c r="H319" i="10"/>
  <c r="F319" i="10"/>
  <c r="E319" i="10"/>
  <c r="D319" i="10"/>
  <c r="Y318" i="10"/>
  <c r="X318" i="10"/>
  <c r="W318" i="10"/>
  <c r="V318" i="10"/>
  <c r="U318" i="10"/>
  <c r="T318" i="10"/>
  <c r="S318" i="10"/>
  <c r="R318" i="10"/>
  <c r="Q318" i="10"/>
  <c r="P318" i="10"/>
  <c r="O318" i="10"/>
  <c r="N318" i="10"/>
  <c r="M318" i="10"/>
  <c r="L318" i="10"/>
  <c r="K318" i="10"/>
  <c r="J318" i="10"/>
  <c r="I318" i="10"/>
  <c r="H318" i="10"/>
  <c r="F318" i="10"/>
  <c r="E318" i="10"/>
  <c r="D318" i="10"/>
  <c r="Y317" i="10"/>
  <c r="X317" i="10"/>
  <c r="W317" i="10"/>
  <c r="V317" i="10"/>
  <c r="U317" i="10"/>
  <c r="T317" i="10"/>
  <c r="S317" i="10"/>
  <c r="R317" i="10"/>
  <c r="Q317" i="10"/>
  <c r="P317" i="10"/>
  <c r="O317" i="10"/>
  <c r="N317" i="10"/>
  <c r="M317" i="10"/>
  <c r="L317" i="10"/>
  <c r="K317" i="10"/>
  <c r="J317" i="10"/>
  <c r="I317" i="10"/>
  <c r="H317" i="10"/>
  <c r="F317" i="10"/>
  <c r="E317" i="10"/>
  <c r="D317" i="10"/>
  <c r="Y316" i="10"/>
  <c r="X316" i="10"/>
  <c r="W316" i="10"/>
  <c r="V316" i="10"/>
  <c r="U316" i="10"/>
  <c r="T316" i="10"/>
  <c r="S316" i="10"/>
  <c r="R316" i="10"/>
  <c r="Q316" i="10"/>
  <c r="P316" i="10"/>
  <c r="O316" i="10"/>
  <c r="N316" i="10"/>
  <c r="M316" i="10"/>
  <c r="L316" i="10"/>
  <c r="K316" i="10"/>
  <c r="J316" i="10"/>
  <c r="I316" i="10"/>
  <c r="H316" i="10"/>
  <c r="F316" i="10"/>
  <c r="E316" i="10"/>
  <c r="D316" i="10"/>
  <c r="Y315" i="10"/>
  <c r="X315" i="10"/>
  <c r="W315" i="10"/>
  <c r="V315" i="10"/>
  <c r="U315" i="10"/>
  <c r="T315" i="10"/>
  <c r="S315" i="10"/>
  <c r="R315" i="10"/>
  <c r="Q315" i="10"/>
  <c r="P315" i="10"/>
  <c r="O315" i="10"/>
  <c r="N315" i="10"/>
  <c r="M315" i="10"/>
  <c r="L315" i="10"/>
  <c r="K315" i="10"/>
  <c r="J315" i="10"/>
  <c r="I315" i="10"/>
  <c r="H315" i="10"/>
  <c r="F315" i="10"/>
  <c r="E315" i="10"/>
  <c r="D315" i="10"/>
  <c r="Y314" i="10"/>
  <c r="X314" i="10"/>
  <c r="W314" i="10"/>
  <c r="V314" i="10"/>
  <c r="U314" i="10"/>
  <c r="T314" i="10"/>
  <c r="S314" i="10"/>
  <c r="R314" i="10"/>
  <c r="Q314" i="10"/>
  <c r="P314" i="10"/>
  <c r="O314" i="10"/>
  <c r="N314" i="10"/>
  <c r="M314" i="10"/>
  <c r="L314" i="10"/>
  <c r="K314" i="10"/>
  <c r="J314" i="10"/>
  <c r="I314" i="10"/>
  <c r="H314" i="10"/>
  <c r="F314" i="10"/>
  <c r="E314" i="10"/>
  <c r="D314" i="10"/>
  <c r="Y313" i="10"/>
  <c r="X313" i="10"/>
  <c r="W313" i="10"/>
  <c r="V313" i="10"/>
  <c r="U313" i="10"/>
  <c r="T313" i="10"/>
  <c r="S313" i="10"/>
  <c r="R313" i="10"/>
  <c r="Q313" i="10"/>
  <c r="P313" i="10"/>
  <c r="O313" i="10"/>
  <c r="N313" i="10"/>
  <c r="M313" i="10"/>
  <c r="L313" i="10"/>
  <c r="K313" i="10"/>
  <c r="J313" i="10"/>
  <c r="I313" i="10"/>
  <c r="H313" i="10"/>
  <c r="F313" i="10"/>
  <c r="E313" i="10"/>
  <c r="D313" i="10"/>
  <c r="Y312" i="10"/>
  <c r="X312" i="10"/>
  <c r="W312" i="10"/>
  <c r="V312" i="10"/>
  <c r="U312" i="10"/>
  <c r="T312" i="10"/>
  <c r="S312" i="10"/>
  <c r="R312" i="10"/>
  <c r="Q312" i="10"/>
  <c r="P312" i="10"/>
  <c r="O312" i="10"/>
  <c r="N312" i="10"/>
  <c r="M312" i="10"/>
  <c r="L312" i="10"/>
  <c r="K312" i="10"/>
  <c r="J312" i="10"/>
  <c r="I312" i="10"/>
  <c r="H312" i="10"/>
  <c r="F312" i="10"/>
  <c r="E312" i="10"/>
  <c r="D312" i="10"/>
  <c r="Y311" i="10"/>
  <c r="X311" i="10"/>
  <c r="W311" i="10"/>
  <c r="V311" i="10"/>
  <c r="U311" i="10"/>
  <c r="T311" i="10"/>
  <c r="S311" i="10"/>
  <c r="R311" i="10"/>
  <c r="Q311" i="10"/>
  <c r="P311" i="10"/>
  <c r="O311" i="10"/>
  <c r="N311" i="10"/>
  <c r="M311" i="10"/>
  <c r="L311" i="10"/>
  <c r="K311" i="10"/>
  <c r="J311" i="10"/>
  <c r="I311" i="10"/>
  <c r="H311" i="10"/>
  <c r="F311" i="10"/>
  <c r="E311" i="10"/>
  <c r="D311" i="10"/>
  <c r="Y310" i="10"/>
  <c r="X310" i="10"/>
  <c r="W310" i="10"/>
  <c r="V310" i="10"/>
  <c r="U310" i="10"/>
  <c r="T310" i="10"/>
  <c r="S310" i="10"/>
  <c r="R310" i="10"/>
  <c r="Q310" i="10"/>
  <c r="P310" i="10"/>
  <c r="O310" i="10"/>
  <c r="N310" i="10"/>
  <c r="M310" i="10"/>
  <c r="L310" i="10"/>
  <c r="K310" i="10"/>
  <c r="J310" i="10"/>
  <c r="I310" i="10"/>
  <c r="H310" i="10"/>
  <c r="F310" i="10"/>
  <c r="E310" i="10"/>
  <c r="D310" i="10"/>
  <c r="Y309" i="10"/>
  <c r="X309" i="10"/>
  <c r="W309" i="10"/>
  <c r="V309" i="10"/>
  <c r="U309" i="10"/>
  <c r="T309" i="10"/>
  <c r="S309" i="10"/>
  <c r="R309" i="10"/>
  <c r="Q309" i="10"/>
  <c r="P309" i="10"/>
  <c r="O309" i="10"/>
  <c r="N309" i="10"/>
  <c r="M309" i="10"/>
  <c r="L309" i="10"/>
  <c r="K309" i="10"/>
  <c r="J309" i="10"/>
  <c r="I309" i="10"/>
  <c r="H309" i="10"/>
  <c r="F309" i="10"/>
  <c r="E309" i="10"/>
  <c r="D309" i="10"/>
  <c r="Y308" i="10"/>
  <c r="X308" i="10"/>
  <c r="W308" i="10"/>
  <c r="V308" i="10"/>
  <c r="U308" i="10"/>
  <c r="T308" i="10"/>
  <c r="S308" i="10"/>
  <c r="R308" i="10"/>
  <c r="Q308" i="10"/>
  <c r="P308" i="10"/>
  <c r="O308" i="10"/>
  <c r="N308" i="10"/>
  <c r="M308" i="10"/>
  <c r="L308" i="10"/>
  <c r="K308" i="10"/>
  <c r="J308" i="10"/>
  <c r="I308" i="10"/>
  <c r="H308" i="10"/>
  <c r="F308" i="10"/>
  <c r="E308" i="10"/>
  <c r="D308" i="10"/>
  <c r="Y307" i="10"/>
  <c r="X307" i="10"/>
  <c r="W307" i="10"/>
  <c r="V307" i="10"/>
  <c r="U307" i="10"/>
  <c r="T307" i="10"/>
  <c r="S307" i="10"/>
  <c r="R307" i="10"/>
  <c r="Q307" i="10"/>
  <c r="P307" i="10"/>
  <c r="O307" i="10"/>
  <c r="N307" i="10"/>
  <c r="M307" i="10"/>
  <c r="L307" i="10"/>
  <c r="K307" i="10"/>
  <c r="J307" i="10"/>
  <c r="I307" i="10"/>
  <c r="H307" i="10"/>
  <c r="F307" i="10"/>
  <c r="E307" i="10"/>
  <c r="D307" i="10"/>
  <c r="Y306" i="10"/>
  <c r="X306" i="10"/>
  <c r="W306" i="10"/>
  <c r="V306" i="10"/>
  <c r="U306" i="10"/>
  <c r="T306" i="10"/>
  <c r="S306" i="10"/>
  <c r="R306" i="10"/>
  <c r="Q306" i="10"/>
  <c r="P306" i="10"/>
  <c r="O306" i="10"/>
  <c r="N306" i="10"/>
  <c r="M306" i="10"/>
  <c r="L306" i="10"/>
  <c r="K306" i="10"/>
  <c r="J306" i="10"/>
  <c r="I306" i="10"/>
  <c r="H306" i="10"/>
  <c r="F306" i="10"/>
  <c r="E306" i="10"/>
  <c r="D306" i="10"/>
  <c r="Y305" i="10"/>
  <c r="X305" i="10"/>
  <c r="W305" i="10"/>
  <c r="V305" i="10"/>
  <c r="U305" i="10"/>
  <c r="T305" i="10"/>
  <c r="S305" i="10"/>
  <c r="R305" i="10"/>
  <c r="Q305" i="10"/>
  <c r="P305" i="10"/>
  <c r="O305" i="10"/>
  <c r="N305" i="10"/>
  <c r="M305" i="10"/>
  <c r="L305" i="10"/>
  <c r="K305" i="10"/>
  <c r="J305" i="10"/>
  <c r="I305" i="10"/>
  <c r="H305" i="10"/>
  <c r="F305" i="10"/>
  <c r="E305" i="10"/>
  <c r="D305" i="10"/>
  <c r="Y304" i="10"/>
  <c r="X304" i="10"/>
  <c r="W304" i="10"/>
  <c r="V304" i="10"/>
  <c r="U304" i="10"/>
  <c r="T304" i="10"/>
  <c r="S304" i="10"/>
  <c r="R304" i="10"/>
  <c r="Q304" i="10"/>
  <c r="P304" i="10"/>
  <c r="O304" i="10"/>
  <c r="N304" i="10"/>
  <c r="M304" i="10"/>
  <c r="L304" i="10"/>
  <c r="K304" i="10"/>
  <c r="J304" i="10"/>
  <c r="I304" i="10"/>
  <c r="H304" i="10"/>
  <c r="F304" i="10"/>
  <c r="E304" i="10"/>
  <c r="D304" i="10"/>
  <c r="Y303" i="10"/>
  <c r="X303" i="10"/>
  <c r="W303" i="10"/>
  <c r="V303" i="10"/>
  <c r="U303" i="10"/>
  <c r="T303" i="10"/>
  <c r="S303" i="10"/>
  <c r="R303" i="10"/>
  <c r="Q303" i="10"/>
  <c r="P303" i="10"/>
  <c r="O303" i="10"/>
  <c r="N303" i="10"/>
  <c r="M303" i="10"/>
  <c r="L303" i="10"/>
  <c r="K303" i="10"/>
  <c r="J303" i="10"/>
  <c r="I303" i="10"/>
  <c r="H303" i="10"/>
  <c r="F303" i="10"/>
  <c r="E303" i="10"/>
  <c r="D303" i="10"/>
  <c r="Y302" i="10"/>
  <c r="X302" i="10"/>
  <c r="W302" i="10"/>
  <c r="V302" i="10"/>
  <c r="U302" i="10"/>
  <c r="T302" i="10"/>
  <c r="S302" i="10"/>
  <c r="R302" i="10"/>
  <c r="Q302" i="10"/>
  <c r="P302" i="10"/>
  <c r="O302" i="10"/>
  <c r="N302" i="10"/>
  <c r="M302" i="10"/>
  <c r="L302" i="10"/>
  <c r="K302" i="10"/>
  <c r="J302" i="10"/>
  <c r="I302" i="10"/>
  <c r="H302" i="10"/>
  <c r="F302" i="10"/>
  <c r="E302" i="10"/>
  <c r="D302" i="10"/>
  <c r="Y301" i="10"/>
  <c r="X301" i="10"/>
  <c r="W301" i="10"/>
  <c r="V301" i="10"/>
  <c r="U301" i="10"/>
  <c r="T301" i="10"/>
  <c r="S301" i="10"/>
  <c r="R301" i="10"/>
  <c r="Q301" i="10"/>
  <c r="P301" i="10"/>
  <c r="O301" i="10"/>
  <c r="N301" i="10"/>
  <c r="M301" i="10"/>
  <c r="L301" i="10"/>
  <c r="K301" i="10"/>
  <c r="J301" i="10"/>
  <c r="I301" i="10"/>
  <c r="H301" i="10"/>
  <c r="F301" i="10"/>
  <c r="E301" i="10"/>
  <c r="D301" i="10"/>
  <c r="Y300" i="10"/>
  <c r="X300" i="10"/>
  <c r="W300" i="10"/>
  <c r="V300" i="10"/>
  <c r="U300" i="10"/>
  <c r="T300" i="10"/>
  <c r="S300" i="10"/>
  <c r="R300" i="10"/>
  <c r="Q300" i="10"/>
  <c r="P300" i="10"/>
  <c r="O300" i="10"/>
  <c r="N300" i="10"/>
  <c r="M300" i="10"/>
  <c r="L300" i="10"/>
  <c r="K300" i="10"/>
  <c r="J300" i="10"/>
  <c r="I300" i="10"/>
  <c r="H300" i="10"/>
  <c r="F300" i="10"/>
  <c r="E300" i="10"/>
  <c r="D300" i="10"/>
  <c r="Y299" i="10"/>
  <c r="X299" i="10"/>
  <c r="W299" i="10"/>
  <c r="V299" i="10"/>
  <c r="U299" i="10"/>
  <c r="T299" i="10"/>
  <c r="S299" i="10"/>
  <c r="R299" i="10"/>
  <c r="Q299" i="10"/>
  <c r="P299" i="10"/>
  <c r="O299" i="10"/>
  <c r="N299" i="10"/>
  <c r="M299" i="10"/>
  <c r="L299" i="10"/>
  <c r="K299" i="10"/>
  <c r="J299" i="10"/>
  <c r="I299" i="10"/>
  <c r="H299" i="10"/>
  <c r="F299" i="10"/>
  <c r="E299" i="10"/>
  <c r="D299" i="10"/>
  <c r="Y298" i="10"/>
  <c r="X298" i="10"/>
  <c r="W298" i="10"/>
  <c r="V298" i="10"/>
  <c r="U298" i="10"/>
  <c r="T298" i="10"/>
  <c r="S298" i="10"/>
  <c r="R298" i="10"/>
  <c r="Q298" i="10"/>
  <c r="P298" i="10"/>
  <c r="O298" i="10"/>
  <c r="N298" i="10"/>
  <c r="M298" i="10"/>
  <c r="L298" i="10"/>
  <c r="K298" i="10"/>
  <c r="J298" i="10"/>
  <c r="I298" i="10"/>
  <c r="H298" i="10"/>
  <c r="F298" i="10"/>
  <c r="E298" i="10"/>
  <c r="D298" i="10"/>
  <c r="Y297" i="10"/>
  <c r="X297" i="10"/>
  <c r="W297" i="10"/>
  <c r="V297" i="10"/>
  <c r="U297" i="10"/>
  <c r="T297" i="10"/>
  <c r="S297" i="10"/>
  <c r="R297" i="10"/>
  <c r="Q297" i="10"/>
  <c r="P297" i="10"/>
  <c r="O297" i="10"/>
  <c r="N297" i="10"/>
  <c r="M297" i="10"/>
  <c r="L297" i="10"/>
  <c r="K297" i="10"/>
  <c r="J297" i="10"/>
  <c r="I297" i="10"/>
  <c r="H297" i="10"/>
  <c r="F297" i="10"/>
  <c r="E297" i="10"/>
  <c r="D297" i="10"/>
  <c r="Y296" i="10"/>
  <c r="X296" i="10"/>
  <c r="W296" i="10"/>
  <c r="V296" i="10"/>
  <c r="U296" i="10"/>
  <c r="T296" i="10"/>
  <c r="S296" i="10"/>
  <c r="R296" i="10"/>
  <c r="Q296" i="10"/>
  <c r="P296" i="10"/>
  <c r="O296" i="10"/>
  <c r="N296" i="10"/>
  <c r="M296" i="10"/>
  <c r="L296" i="10"/>
  <c r="K296" i="10"/>
  <c r="J296" i="10"/>
  <c r="I296" i="10"/>
  <c r="H296" i="10"/>
  <c r="F296" i="10"/>
  <c r="E296" i="10"/>
  <c r="D296" i="10"/>
  <c r="Y295" i="10"/>
  <c r="X295" i="10"/>
  <c r="W295" i="10"/>
  <c r="V295" i="10"/>
  <c r="U295" i="10"/>
  <c r="T295" i="10"/>
  <c r="S295" i="10"/>
  <c r="R295" i="10"/>
  <c r="Q295" i="10"/>
  <c r="P295" i="10"/>
  <c r="O295" i="10"/>
  <c r="N295" i="10"/>
  <c r="M295" i="10"/>
  <c r="L295" i="10"/>
  <c r="K295" i="10"/>
  <c r="J295" i="10"/>
  <c r="I295" i="10"/>
  <c r="H295" i="10"/>
  <c r="F295" i="10"/>
  <c r="E295" i="10"/>
  <c r="D295" i="10"/>
  <c r="Y294" i="10"/>
  <c r="X294" i="10"/>
  <c r="W294" i="10"/>
  <c r="V294" i="10"/>
  <c r="U294" i="10"/>
  <c r="T294" i="10"/>
  <c r="S294" i="10"/>
  <c r="R294" i="10"/>
  <c r="Q294" i="10"/>
  <c r="P294" i="10"/>
  <c r="O294" i="10"/>
  <c r="N294" i="10"/>
  <c r="M294" i="10"/>
  <c r="L294" i="10"/>
  <c r="K294" i="10"/>
  <c r="J294" i="10"/>
  <c r="I294" i="10"/>
  <c r="H294" i="10"/>
  <c r="F294" i="10"/>
  <c r="E294" i="10"/>
  <c r="D294" i="10"/>
  <c r="Y293" i="10"/>
  <c r="X293" i="10"/>
  <c r="W293" i="10"/>
  <c r="V293" i="10"/>
  <c r="U293" i="10"/>
  <c r="T293" i="10"/>
  <c r="S293" i="10"/>
  <c r="R293" i="10"/>
  <c r="Q293" i="10"/>
  <c r="P293" i="10"/>
  <c r="O293" i="10"/>
  <c r="N293" i="10"/>
  <c r="M293" i="10"/>
  <c r="L293" i="10"/>
  <c r="K293" i="10"/>
  <c r="J293" i="10"/>
  <c r="I293" i="10"/>
  <c r="H293" i="10"/>
  <c r="F293" i="10"/>
  <c r="E293" i="10"/>
  <c r="D293" i="10"/>
  <c r="Y292" i="10"/>
  <c r="X292" i="10"/>
  <c r="W292" i="10"/>
  <c r="V292" i="10"/>
  <c r="U292" i="10"/>
  <c r="T292" i="10"/>
  <c r="S292" i="10"/>
  <c r="R292" i="10"/>
  <c r="Q292" i="10"/>
  <c r="P292" i="10"/>
  <c r="O292" i="10"/>
  <c r="N292" i="10"/>
  <c r="M292" i="10"/>
  <c r="L292" i="10"/>
  <c r="K292" i="10"/>
  <c r="J292" i="10"/>
  <c r="I292" i="10"/>
  <c r="H292" i="10"/>
  <c r="F292" i="10"/>
  <c r="E292" i="10"/>
  <c r="D292" i="10"/>
  <c r="Y291" i="10"/>
  <c r="X291" i="10"/>
  <c r="W291" i="10"/>
  <c r="V291" i="10"/>
  <c r="U291" i="10"/>
  <c r="T291" i="10"/>
  <c r="S291" i="10"/>
  <c r="R291" i="10"/>
  <c r="Q291" i="10"/>
  <c r="P291" i="10"/>
  <c r="O291" i="10"/>
  <c r="N291" i="10"/>
  <c r="M291" i="10"/>
  <c r="L291" i="10"/>
  <c r="K291" i="10"/>
  <c r="J291" i="10"/>
  <c r="I291" i="10"/>
  <c r="H291" i="10"/>
  <c r="F291" i="10"/>
  <c r="E291" i="10"/>
  <c r="D291" i="10"/>
  <c r="Y290" i="10"/>
  <c r="X290" i="10"/>
  <c r="W290" i="10"/>
  <c r="V290" i="10"/>
  <c r="U290" i="10"/>
  <c r="T290" i="10"/>
  <c r="S290" i="10"/>
  <c r="R290" i="10"/>
  <c r="Q290" i="10"/>
  <c r="P290" i="10"/>
  <c r="O290" i="10"/>
  <c r="N290" i="10"/>
  <c r="M290" i="10"/>
  <c r="L290" i="10"/>
  <c r="K290" i="10"/>
  <c r="J290" i="10"/>
  <c r="I290" i="10"/>
  <c r="H290" i="10"/>
  <c r="F290" i="10"/>
  <c r="E290" i="10"/>
  <c r="D290" i="10"/>
  <c r="Y289" i="10"/>
  <c r="X289" i="10"/>
  <c r="W289" i="10"/>
  <c r="V289" i="10"/>
  <c r="U289" i="10"/>
  <c r="T289" i="10"/>
  <c r="S289" i="10"/>
  <c r="R289" i="10"/>
  <c r="Q289" i="10"/>
  <c r="P289" i="10"/>
  <c r="O289" i="10"/>
  <c r="N289" i="10"/>
  <c r="M289" i="10"/>
  <c r="L289" i="10"/>
  <c r="K289" i="10"/>
  <c r="J289" i="10"/>
  <c r="I289" i="10"/>
  <c r="H289" i="10"/>
  <c r="F289" i="10"/>
  <c r="E289" i="10"/>
  <c r="D289" i="10"/>
  <c r="Y288" i="10"/>
  <c r="X288" i="10"/>
  <c r="W288" i="10"/>
  <c r="V288" i="10"/>
  <c r="U288" i="10"/>
  <c r="T288" i="10"/>
  <c r="S288" i="10"/>
  <c r="R288" i="10"/>
  <c r="Q288" i="10"/>
  <c r="P288" i="10"/>
  <c r="O288" i="10"/>
  <c r="N288" i="10"/>
  <c r="M288" i="10"/>
  <c r="L288" i="10"/>
  <c r="K288" i="10"/>
  <c r="J288" i="10"/>
  <c r="I288" i="10"/>
  <c r="H288" i="10"/>
  <c r="F288" i="10"/>
  <c r="E288" i="10"/>
  <c r="D288" i="10"/>
  <c r="Y287" i="10"/>
  <c r="X287" i="10"/>
  <c r="W287" i="10"/>
  <c r="V287" i="10"/>
  <c r="U287" i="10"/>
  <c r="T287" i="10"/>
  <c r="S287" i="10"/>
  <c r="R287" i="10"/>
  <c r="Q287" i="10"/>
  <c r="P287" i="10"/>
  <c r="O287" i="10"/>
  <c r="N287" i="10"/>
  <c r="M287" i="10"/>
  <c r="L287" i="10"/>
  <c r="K287" i="10"/>
  <c r="J287" i="10"/>
  <c r="I287" i="10"/>
  <c r="H287" i="10"/>
  <c r="F287" i="10"/>
  <c r="E287" i="10"/>
  <c r="D287" i="10"/>
  <c r="Y286" i="10"/>
  <c r="X286" i="10"/>
  <c r="W286" i="10"/>
  <c r="V286" i="10"/>
  <c r="U286" i="10"/>
  <c r="T286" i="10"/>
  <c r="S286" i="10"/>
  <c r="R286" i="10"/>
  <c r="Q286" i="10"/>
  <c r="P286" i="10"/>
  <c r="O286" i="10"/>
  <c r="N286" i="10"/>
  <c r="M286" i="10"/>
  <c r="L286" i="10"/>
  <c r="K286" i="10"/>
  <c r="J286" i="10"/>
  <c r="I286" i="10"/>
  <c r="H286" i="10"/>
  <c r="F286" i="10"/>
  <c r="E286" i="10"/>
  <c r="D286" i="10"/>
  <c r="Y285" i="10"/>
  <c r="X285" i="10"/>
  <c r="W285" i="10"/>
  <c r="V285" i="10"/>
  <c r="U285" i="10"/>
  <c r="T285" i="10"/>
  <c r="S285" i="10"/>
  <c r="R285" i="10"/>
  <c r="Q285" i="10"/>
  <c r="P285" i="10"/>
  <c r="O285" i="10"/>
  <c r="N285" i="10"/>
  <c r="M285" i="10"/>
  <c r="L285" i="10"/>
  <c r="K285" i="10"/>
  <c r="J285" i="10"/>
  <c r="I285" i="10"/>
  <c r="H285" i="10"/>
  <c r="F285" i="10"/>
  <c r="E285" i="10"/>
  <c r="D285" i="10"/>
  <c r="Y284" i="10"/>
  <c r="X284" i="10"/>
  <c r="W284" i="10"/>
  <c r="V284" i="10"/>
  <c r="U284" i="10"/>
  <c r="T284" i="10"/>
  <c r="S284" i="10"/>
  <c r="R284" i="10"/>
  <c r="Q284" i="10"/>
  <c r="P284" i="10"/>
  <c r="O284" i="10"/>
  <c r="N284" i="10"/>
  <c r="M284" i="10"/>
  <c r="L284" i="10"/>
  <c r="K284" i="10"/>
  <c r="J284" i="10"/>
  <c r="I284" i="10"/>
  <c r="H284" i="10"/>
  <c r="F284" i="10"/>
  <c r="E284" i="10"/>
  <c r="D284" i="10"/>
  <c r="Y283" i="10"/>
  <c r="X283" i="10"/>
  <c r="W283" i="10"/>
  <c r="V283" i="10"/>
  <c r="U283" i="10"/>
  <c r="T283" i="10"/>
  <c r="S283" i="10"/>
  <c r="R283" i="10"/>
  <c r="Q283" i="10"/>
  <c r="P283" i="10"/>
  <c r="O283" i="10"/>
  <c r="N283" i="10"/>
  <c r="M283" i="10"/>
  <c r="L283" i="10"/>
  <c r="K283" i="10"/>
  <c r="J283" i="10"/>
  <c r="I283" i="10"/>
  <c r="H283" i="10"/>
  <c r="F283" i="10"/>
  <c r="E283" i="10"/>
  <c r="D283" i="10"/>
  <c r="Y282" i="10"/>
  <c r="X282" i="10"/>
  <c r="W282" i="10"/>
  <c r="V282" i="10"/>
  <c r="U282" i="10"/>
  <c r="T282" i="10"/>
  <c r="S282" i="10"/>
  <c r="R282" i="10"/>
  <c r="Q282" i="10"/>
  <c r="P282" i="10"/>
  <c r="O282" i="10"/>
  <c r="N282" i="10"/>
  <c r="M282" i="10"/>
  <c r="L282" i="10"/>
  <c r="K282" i="10"/>
  <c r="J282" i="10"/>
  <c r="I282" i="10"/>
  <c r="H282" i="10"/>
  <c r="F282" i="10"/>
  <c r="E282" i="10"/>
  <c r="D282" i="10"/>
  <c r="Y281" i="10"/>
  <c r="X281" i="10"/>
  <c r="W281" i="10"/>
  <c r="V281" i="10"/>
  <c r="U281" i="10"/>
  <c r="T281" i="10"/>
  <c r="S281" i="10"/>
  <c r="R281" i="10"/>
  <c r="Q281" i="10"/>
  <c r="P281" i="10"/>
  <c r="O281" i="10"/>
  <c r="N281" i="10"/>
  <c r="M281" i="10"/>
  <c r="L281" i="10"/>
  <c r="K281" i="10"/>
  <c r="J281" i="10"/>
  <c r="I281" i="10"/>
  <c r="H281" i="10"/>
  <c r="F281" i="10"/>
  <c r="E281" i="10"/>
  <c r="D281" i="10"/>
  <c r="Y280" i="10"/>
  <c r="X280" i="10"/>
  <c r="W280" i="10"/>
  <c r="V280" i="10"/>
  <c r="U280" i="10"/>
  <c r="T280" i="10"/>
  <c r="S280" i="10"/>
  <c r="R280" i="10"/>
  <c r="Q280" i="10"/>
  <c r="P280" i="10"/>
  <c r="O280" i="10"/>
  <c r="N280" i="10"/>
  <c r="M280" i="10"/>
  <c r="L280" i="10"/>
  <c r="K280" i="10"/>
  <c r="J280" i="10"/>
  <c r="I280" i="10"/>
  <c r="H280" i="10"/>
  <c r="F280" i="10"/>
  <c r="E280" i="10"/>
  <c r="D280" i="10"/>
  <c r="Y279" i="10"/>
  <c r="X279" i="10"/>
  <c r="W279" i="10"/>
  <c r="V279" i="10"/>
  <c r="U279" i="10"/>
  <c r="T279" i="10"/>
  <c r="S279" i="10"/>
  <c r="R279" i="10"/>
  <c r="Q279" i="10"/>
  <c r="P279" i="10"/>
  <c r="O279" i="10"/>
  <c r="N279" i="10"/>
  <c r="M279" i="10"/>
  <c r="L279" i="10"/>
  <c r="K279" i="10"/>
  <c r="J279" i="10"/>
  <c r="I279" i="10"/>
  <c r="H279" i="10"/>
  <c r="F279" i="10"/>
  <c r="E279" i="10"/>
  <c r="D279" i="10"/>
  <c r="Y278" i="10"/>
  <c r="X278" i="10"/>
  <c r="W278" i="10"/>
  <c r="V278" i="10"/>
  <c r="U278" i="10"/>
  <c r="T278" i="10"/>
  <c r="S278" i="10"/>
  <c r="R278" i="10"/>
  <c r="Q278" i="10"/>
  <c r="P278" i="10"/>
  <c r="O278" i="10"/>
  <c r="N278" i="10"/>
  <c r="M278" i="10"/>
  <c r="L278" i="10"/>
  <c r="K278" i="10"/>
  <c r="J278" i="10"/>
  <c r="I278" i="10"/>
  <c r="H278" i="10"/>
  <c r="F278" i="10"/>
  <c r="E278" i="10"/>
  <c r="D278" i="10"/>
  <c r="Y277" i="10"/>
  <c r="X277" i="10"/>
  <c r="W277" i="10"/>
  <c r="V277" i="10"/>
  <c r="U277" i="10"/>
  <c r="T277" i="10"/>
  <c r="S277" i="10"/>
  <c r="R277" i="10"/>
  <c r="Q277" i="10"/>
  <c r="P277" i="10"/>
  <c r="O277" i="10"/>
  <c r="N277" i="10"/>
  <c r="M277" i="10"/>
  <c r="L277" i="10"/>
  <c r="K277" i="10"/>
  <c r="J277" i="10"/>
  <c r="I277" i="10"/>
  <c r="H277" i="10"/>
  <c r="F277" i="10"/>
  <c r="E277" i="10"/>
  <c r="D277" i="10"/>
  <c r="Y276" i="10"/>
  <c r="X276" i="10"/>
  <c r="W276" i="10"/>
  <c r="V276" i="10"/>
  <c r="U276" i="10"/>
  <c r="T276" i="10"/>
  <c r="S276" i="10"/>
  <c r="R276" i="10"/>
  <c r="Q276" i="10"/>
  <c r="P276" i="10"/>
  <c r="O276" i="10"/>
  <c r="N276" i="10"/>
  <c r="M276" i="10"/>
  <c r="L276" i="10"/>
  <c r="K276" i="10"/>
  <c r="J276" i="10"/>
  <c r="I276" i="10"/>
  <c r="H276" i="10"/>
  <c r="F276" i="10"/>
  <c r="E276" i="10"/>
  <c r="D276" i="10"/>
  <c r="Y275" i="10"/>
  <c r="X275" i="10"/>
  <c r="W275" i="10"/>
  <c r="V275" i="10"/>
  <c r="U275" i="10"/>
  <c r="T275" i="10"/>
  <c r="S275" i="10"/>
  <c r="R275" i="10"/>
  <c r="Q275" i="10"/>
  <c r="P275" i="10"/>
  <c r="O275" i="10"/>
  <c r="N275" i="10"/>
  <c r="M275" i="10"/>
  <c r="L275" i="10"/>
  <c r="K275" i="10"/>
  <c r="J275" i="10"/>
  <c r="I275" i="10"/>
  <c r="H275" i="10"/>
  <c r="F275" i="10"/>
  <c r="E275" i="10"/>
  <c r="D275" i="10"/>
  <c r="Y274" i="10"/>
  <c r="X274" i="10"/>
  <c r="W274" i="10"/>
  <c r="V274" i="10"/>
  <c r="U274" i="10"/>
  <c r="T274" i="10"/>
  <c r="S274" i="10"/>
  <c r="R274" i="10"/>
  <c r="Q274" i="10"/>
  <c r="P274" i="10"/>
  <c r="O274" i="10"/>
  <c r="N274" i="10"/>
  <c r="M274" i="10"/>
  <c r="L274" i="10"/>
  <c r="K274" i="10"/>
  <c r="J274" i="10"/>
  <c r="I274" i="10"/>
  <c r="H274" i="10"/>
  <c r="F274" i="10"/>
  <c r="E274" i="10"/>
  <c r="D274" i="10"/>
  <c r="Y273" i="10"/>
  <c r="X273" i="10"/>
  <c r="W273" i="10"/>
  <c r="V273" i="10"/>
  <c r="U273" i="10"/>
  <c r="T273" i="10"/>
  <c r="S273" i="10"/>
  <c r="R273" i="10"/>
  <c r="Q273" i="10"/>
  <c r="P273" i="10"/>
  <c r="O273" i="10"/>
  <c r="N273" i="10"/>
  <c r="M273" i="10"/>
  <c r="L273" i="10"/>
  <c r="K273" i="10"/>
  <c r="J273" i="10"/>
  <c r="I273" i="10"/>
  <c r="H273" i="10"/>
  <c r="F273" i="10"/>
  <c r="E273" i="10"/>
  <c r="D273" i="10"/>
  <c r="Y272" i="10"/>
  <c r="X272" i="10"/>
  <c r="W272" i="10"/>
  <c r="V272" i="10"/>
  <c r="U272" i="10"/>
  <c r="T272" i="10"/>
  <c r="S272" i="10"/>
  <c r="R272" i="10"/>
  <c r="Q272" i="10"/>
  <c r="P272" i="10"/>
  <c r="O272" i="10"/>
  <c r="N272" i="10"/>
  <c r="M272" i="10"/>
  <c r="L272" i="10"/>
  <c r="K272" i="10"/>
  <c r="J272" i="10"/>
  <c r="I272" i="10"/>
  <c r="H272" i="10"/>
  <c r="F272" i="10"/>
  <c r="E272" i="10"/>
  <c r="D272" i="10"/>
  <c r="Y271" i="10"/>
  <c r="X271" i="10"/>
  <c r="W271" i="10"/>
  <c r="V271" i="10"/>
  <c r="U271" i="10"/>
  <c r="T271" i="10"/>
  <c r="S271" i="10"/>
  <c r="R271" i="10"/>
  <c r="Q271" i="10"/>
  <c r="P271" i="10"/>
  <c r="O271" i="10"/>
  <c r="N271" i="10"/>
  <c r="M271" i="10"/>
  <c r="L271" i="10"/>
  <c r="K271" i="10"/>
  <c r="J271" i="10"/>
  <c r="I271" i="10"/>
  <c r="H271" i="10"/>
  <c r="F271" i="10"/>
  <c r="E271" i="10"/>
  <c r="D271" i="10"/>
  <c r="Y270" i="10"/>
  <c r="X270" i="10"/>
  <c r="W270" i="10"/>
  <c r="V270" i="10"/>
  <c r="U270" i="10"/>
  <c r="T270" i="10"/>
  <c r="S270" i="10"/>
  <c r="R270" i="10"/>
  <c r="Q270" i="10"/>
  <c r="P270" i="10"/>
  <c r="O270" i="10"/>
  <c r="N270" i="10"/>
  <c r="M270" i="10"/>
  <c r="L270" i="10"/>
  <c r="K270" i="10"/>
  <c r="J270" i="10"/>
  <c r="I270" i="10"/>
  <c r="H270" i="10"/>
  <c r="F270" i="10"/>
  <c r="E270" i="10"/>
  <c r="D270" i="10"/>
  <c r="Y269" i="10"/>
  <c r="X269" i="10"/>
  <c r="W269" i="10"/>
  <c r="V269" i="10"/>
  <c r="U269" i="10"/>
  <c r="T269" i="10"/>
  <c r="S269" i="10"/>
  <c r="R269" i="10"/>
  <c r="Q269" i="10"/>
  <c r="P269" i="10"/>
  <c r="O269" i="10"/>
  <c r="N269" i="10"/>
  <c r="M269" i="10"/>
  <c r="L269" i="10"/>
  <c r="K269" i="10"/>
  <c r="J269" i="10"/>
  <c r="I269" i="10"/>
  <c r="H269" i="10"/>
  <c r="F269" i="10"/>
  <c r="E269" i="10"/>
  <c r="D269" i="10"/>
  <c r="Y268" i="10"/>
  <c r="X268" i="10"/>
  <c r="W268" i="10"/>
  <c r="V268" i="10"/>
  <c r="U268" i="10"/>
  <c r="T268" i="10"/>
  <c r="S268" i="10"/>
  <c r="R268" i="10"/>
  <c r="Q268" i="10"/>
  <c r="P268" i="10"/>
  <c r="O268" i="10"/>
  <c r="N268" i="10"/>
  <c r="M268" i="10"/>
  <c r="L268" i="10"/>
  <c r="K268" i="10"/>
  <c r="J268" i="10"/>
  <c r="I268" i="10"/>
  <c r="H268" i="10"/>
  <c r="F268" i="10"/>
  <c r="E268" i="10"/>
  <c r="D268" i="10"/>
  <c r="Y267" i="10"/>
  <c r="X267" i="10"/>
  <c r="W267" i="10"/>
  <c r="V267" i="10"/>
  <c r="U267" i="10"/>
  <c r="T267" i="10"/>
  <c r="S267" i="10"/>
  <c r="R267" i="10"/>
  <c r="Q267" i="10"/>
  <c r="P267" i="10"/>
  <c r="O267" i="10"/>
  <c r="N267" i="10"/>
  <c r="M267" i="10"/>
  <c r="L267" i="10"/>
  <c r="K267" i="10"/>
  <c r="J267" i="10"/>
  <c r="I267" i="10"/>
  <c r="H267" i="10"/>
  <c r="F267" i="10"/>
  <c r="E267" i="10"/>
  <c r="D267" i="10"/>
  <c r="Y266" i="10"/>
  <c r="X266" i="10"/>
  <c r="W266" i="10"/>
  <c r="V266" i="10"/>
  <c r="U266" i="10"/>
  <c r="T266" i="10"/>
  <c r="S266" i="10"/>
  <c r="R266" i="10"/>
  <c r="Q266" i="10"/>
  <c r="P266" i="10"/>
  <c r="O266" i="10"/>
  <c r="N266" i="10"/>
  <c r="M266" i="10"/>
  <c r="L266" i="10"/>
  <c r="K266" i="10"/>
  <c r="J266" i="10"/>
  <c r="I266" i="10"/>
  <c r="H266" i="10"/>
  <c r="F266" i="10"/>
  <c r="E266" i="10"/>
  <c r="D266" i="10"/>
  <c r="Y265" i="10"/>
  <c r="X265" i="10"/>
  <c r="W265" i="10"/>
  <c r="V265" i="10"/>
  <c r="U265" i="10"/>
  <c r="T265" i="10"/>
  <c r="S265" i="10"/>
  <c r="R265" i="10"/>
  <c r="Q265" i="10"/>
  <c r="P265" i="10"/>
  <c r="O265" i="10"/>
  <c r="N265" i="10"/>
  <c r="M265" i="10"/>
  <c r="L265" i="10"/>
  <c r="K265" i="10"/>
  <c r="J265" i="10"/>
  <c r="I265" i="10"/>
  <c r="H265" i="10"/>
  <c r="F265" i="10"/>
  <c r="E265" i="10"/>
  <c r="D265" i="10"/>
  <c r="Y264" i="10"/>
  <c r="X264" i="10"/>
  <c r="W264" i="10"/>
  <c r="V264" i="10"/>
  <c r="U264" i="10"/>
  <c r="T264" i="10"/>
  <c r="S264" i="10"/>
  <c r="R264" i="10"/>
  <c r="Q264" i="10"/>
  <c r="P264" i="10"/>
  <c r="O264" i="10"/>
  <c r="N264" i="10"/>
  <c r="M264" i="10"/>
  <c r="L264" i="10"/>
  <c r="K264" i="10"/>
  <c r="J264" i="10"/>
  <c r="I264" i="10"/>
  <c r="H264" i="10"/>
  <c r="F264" i="10"/>
  <c r="E264" i="10"/>
  <c r="D264" i="10"/>
  <c r="Y263" i="10"/>
  <c r="X263" i="10"/>
  <c r="W263" i="10"/>
  <c r="V263" i="10"/>
  <c r="U263" i="10"/>
  <c r="T263" i="10"/>
  <c r="S263" i="10"/>
  <c r="R263" i="10"/>
  <c r="Q263" i="10"/>
  <c r="P263" i="10"/>
  <c r="O263" i="10"/>
  <c r="N263" i="10"/>
  <c r="M263" i="10"/>
  <c r="L263" i="10"/>
  <c r="K263" i="10"/>
  <c r="J263" i="10"/>
  <c r="I263" i="10"/>
  <c r="H263" i="10"/>
  <c r="F263" i="10"/>
  <c r="E263" i="10"/>
  <c r="D263" i="10"/>
  <c r="Y262" i="10"/>
  <c r="X262" i="10"/>
  <c r="W262" i="10"/>
  <c r="V262" i="10"/>
  <c r="U262" i="10"/>
  <c r="T262" i="10"/>
  <c r="S262" i="10"/>
  <c r="R262" i="10"/>
  <c r="Q262" i="10"/>
  <c r="P262" i="10"/>
  <c r="O262" i="10"/>
  <c r="N262" i="10"/>
  <c r="M262" i="10"/>
  <c r="L262" i="10"/>
  <c r="K262" i="10"/>
  <c r="J262" i="10"/>
  <c r="I262" i="10"/>
  <c r="H262" i="10"/>
  <c r="F262" i="10"/>
  <c r="E262" i="10"/>
  <c r="D262" i="10"/>
  <c r="Y261" i="10"/>
  <c r="X261" i="10"/>
  <c r="W261" i="10"/>
  <c r="V261" i="10"/>
  <c r="U261" i="10"/>
  <c r="T261" i="10"/>
  <c r="S261" i="10"/>
  <c r="R261" i="10"/>
  <c r="Q261" i="10"/>
  <c r="P261" i="10"/>
  <c r="O261" i="10"/>
  <c r="N261" i="10"/>
  <c r="M261" i="10"/>
  <c r="L261" i="10"/>
  <c r="K261" i="10"/>
  <c r="J261" i="10"/>
  <c r="I261" i="10"/>
  <c r="H261" i="10"/>
  <c r="F261" i="10"/>
  <c r="E261" i="10"/>
  <c r="D261" i="10"/>
  <c r="Y260" i="10"/>
  <c r="X260" i="10"/>
  <c r="W260" i="10"/>
  <c r="V260" i="10"/>
  <c r="U260" i="10"/>
  <c r="T260" i="10"/>
  <c r="S260" i="10"/>
  <c r="R260" i="10"/>
  <c r="Q260" i="10"/>
  <c r="P260" i="10"/>
  <c r="O260" i="10"/>
  <c r="N260" i="10"/>
  <c r="M260" i="10"/>
  <c r="L260" i="10"/>
  <c r="K260" i="10"/>
  <c r="J260" i="10"/>
  <c r="I260" i="10"/>
  <c r="H260" i="10"/>
  <c r="F260" i="10"/>
  <c r="E260" i="10"/>
  <c r="D260" i="10"/>
  <c r="Y259" i="10"/>
  <c r="X259" i="10"/>
  <c r="W259" i="10"/>
  <c r="V259" i="10"/>
  <c r="U259" i="10"/>
  <c r="T259" i="10"/>
  <c r="S259" i="10"/>
  <c r="R259" i="10"/>
  <c r="Q259" i="10"/>
  <c r="P259" i="10"/>
  <c r="O259" i="10"/>
  <c r="N259" i="10"/>
  <c r="M259" i="10"/>
  <c r="L259" i="10"/>
  <c r="K259" i="10"/>
  <c r="J259" i="10"/>
  <c r="I259" i="10"/>
  <c r="H259" i="10"/>
  <c r="F259" i="10"/>
  <c r="E259" i="10"/>
  <c r="D259" i="10"/>
  <c r="Y258" i="10"/>
  <c r="X258" i="10"/>
  <c r="W258" i="10"/>
  <c r="V258" i="10"/>
  <c r="U258" i="10"/>
  <c r="T258" i="10"/>
  <c r="S258" i="10"/>
  <c r="R258" i="10"/>
  <c r="Q258" i="10"/>
  <c r="P258" i="10"/>
  <c r="O258" i="10"/>
  <c r="N258" i="10"/>
  <c r="M258" i="10"/>
  <c r="L258" i="10"/>
  <c r="K258" i="10"/>
  <c r="J258" i="10"/>
  <c r="I258" i="10"/>
  <c r="H258" i="10"/>
  <c r="F258" i="10"/>
  <c r="E258" i="10"/>
  <c r="D258" i="10"/>
  <c r="Y257" i="10"/>
  <c r="X257" i="10"/>
  <c r="W257" i="10"/>
  <c r="V257" i="10"/>
  <c r="U257" i="10"/>
  <c r="T257" i="10"/>
  <c r="S257" i="10"/>
  <c r="R257" i="10"/>
  <c r="Q257" i="10"/>
  <c r="P257" i="10"/>
  <c r="O257" i="10"/>
  <c r="N257" i="10"/>
  <c r="M257" i="10"/>
  <c r="L257" i="10"/>
  <c r="K257" i="10"/>
  <c r="J257" i="10"/>
  <c r="I257" i="10"/>
  <c r="H257" i="10"/>
  <c r="F257" i="10"/>
  <c r="E257" i="10"/>
  <c r="D257" i="10"/>
  <c r="Y256" i="10"/>
  <c r="X256" i="10"/>
  <c r="W256" i="10"/>
  <c r="V256" i="10"/>
  <c r="U256" i="10"/>
  <c r="T256" i="10"/>
  <c r="S256" i="10"/>
  <c r="R256" i="10"/>
  <c r="Q256" i="10"/>
  <c r="P256" i="10"/>
  <c r="O256" i="10"/>
  <c r="N256" i="10"/>
  <c r="M256" i="10"/>
  <c r="L256" i="10"/>
  <c r="K256" i="10"/>
  <c r="J256" i="10"/>
  <c r="I256" i="10"/>
  <c r="H256" i="10"/>
  <c r="F256" i="10"/>
  <c r="E256" i="10"/>
  <c r="D256" i="10"/>
  <c r="Y255" i="10"/>
  <c r="X255" i="10"/>
  <c r="W255" i="10"/>
  <c r="V255" i="10"/>
  <c r="U255" i="10"/>
  <c r="T255" i="10"/>
  <c r="S255" i="10"/>
  <c r="R255" i="10"/>
  <c r="Q255" i="10"/>
  <c r="P255" i="10"/>
  <c r="O255" i="10"/>
  <c r="N255" i="10"/>
  <c r="M255" i="10"/>
  <c r="L255" i="10"/>
  <c r="K255" i="10"/>
  <c r="J255" i="10"/>
  <c r="I255" i="10"/>
  <c r="H255" i="10"/>
  <c r="F255" i="10"/>
  <c r="E255" i="10"/>
  <c r="D255" i="10"/>
  <c r="Y254" i="10"/>
  <c r="X254" i="10"/>
  <c r="W254" i="10"/>
  <c r="V254" i="10"/>
  <c r="U254" i="10"/>
  <c r="T254" i="10"/>
  <c r="S254" i="10"/>
  <c r="R254" i="10"/>
  <c r="Q254" i="10"/>
  <c r="P254" i="10"/>
  <c r="O254" i="10"/>
  <c r="N254" i="10"/>
  <c r="M254" i="10"/>
  <c r="L254" i="10"/>
  <c r="K254" i="10"/>
  <c r="J254" i="10"/>
  <c r="I254" i="10"/>
  <c r="H254" i="10"/>
  <c r="F254" i="10"/>
  <c r="E254" i="10"/>
  <c r="D254" i="10"/>
  <c r="Y325" i="11"/>
  <c r="X325" i="11"/>
  <c r="W325" i="11"/>
  <c r="V325" i="11"/>
  <c r="U325" i="11"/>
  <c r="T325" i="11"/>
  <c r="S325" i="11"/>
  <c r="R325" i="11"/>
  <c r="Q325" i="11"/>
  <c r="P325" i="11"/>
  <c r="O325" i="11"/>
  <c r="N325" i="11"/>
  <c r="M325" i="11"/>
  <c r="L325" i="11"/>
  <c r="K325" i="11"/>
  <c r="J325" i="11"/>
  <c r="I325" i="11"/>
  <c r="H325" i="11"/>
  <c r="F325" i="11"/>
  <c r="E325" i="11"/>
  <c r="D325" i="11"/>
  <c r="Y324" i="11"/>
  <c r="X324" i="11"/>
  <c r="W324" i="11"/>
  <c r="V324" i="11"/>
  <c r="U324" i="11"/>
  <c r="T324" i="11"/>
  <c r="S324" i="11"/>
  <c r="R324" i="11"/>
  <c r="Q324" i="11"/>
  <c r="P324" i="11"/>
  <c r="O324" i="11"/>
  <c r="N324" i="11"/>
  <c r="M324" i="11"/>
  <c r="L324" i="11"/>
  <c r="K324" i="11"/>
  <c r="J324" i="11"/>
  <c r="I324" i="11"/>
  <c r="H324" i="11"/>
  <c r="F324" i="11"/>
  <c r="E324" i="11"/>
  <c r="D324" i="11"/>
  <c r="Y323" i="11"/>
  <c r="X323" i="11"/>
  <c r="W323" i="11"/>
  <c r="V323" i="11"/>
  <c r="U323" i="11"/>
  <c r="T323" i="11"/>
  <c r="S323" i="11"/>
  <c r="R323" i="11"/>
  <c r="Q323" i="11"/>
  <c r="P323" i="11"/>
  <c r="O323" i="11"/>
  <c r="N323" i="11"/>
  <c r="M323" i="11"/>
  <c r="L323" i="11"/>
  <c r="K323" i="11"/>
  <c r="J323" i="11"/>
  <c r="I323" i="11"/>
  <c r="H323" i="11"/>
  <c r="F323" i="11"/>
  <c r="E323" i="11"/>
  <c r="D323" i="11"/>
  <c r="Y322" i="11"/>
  <c r="X322" i="11"/>
  <c r="W322" i="11"/>
  <c r="V322" i="11"/>
  <c r="U322" i="11"/>
  <c r="T322" i="11"/>
  <c r="S322" i="11"/>
  <c r="R322" i="11"/>
  <c r="Q322" i="11"/>
  <c r="P322" i="11"/>
  <c r="O322" i="11"/>
  <c r="N322" i="11"/>
  <c r="M322" i="11"/>
  <c r="L322" i="11"/>
  <c r="K322" i="11"/>
  <c r="J322" i="11"/>
  <c r="I322" i="11"/>
  <c r="H322" i="11"/>
  <c r="F322" i="11"/>
  <c r="E322" i="11"/>
  <c r="D322" i="11"/>
  <c r="Y321" i="11"/>
  <c r="X321" i="11"/>
  <c r="W321" i="11"/>
  <c r="V321" i="11"/>
  <c r="U321" i="11"/>
  <c r="T321" i="11"/>
  <c r="S321" i="11"/>
  <c r="R321" i="11"/>
  <c r="Q321" i="11"/>
  <c r="P321" i="11"/>
  <c r="O321" i="11"/>
  <c r="N321" i="11"/>
  <c r="M321" i="11"/>
  <c r="L321" i="11"/>
  <c r="K321" i="11"/>
  <c r="J321" i="11"/>
  <c r="I321" i="11"/>
  <c r="H321" i="11"/>
  <c r="F321" i="11"/>
  <c r="E321" i="11"/>
  <c r="D321" i="11"/>
  <c r="Y320" i="11"/>
  <c r="X320" i="11"/>
  <c r="W320" i="11"/>
  <c r="V320" i="11"/>
  <c r="U320" i="11"/>
  <c r="T320" i="11"/>
  <c r="S320" i="11"/>
  <c r="R320" i="11"/>
  <c r="Q320" i="11"/>
  <c r="P320" i="11"/>
  <c r="O320" i="11"/>
  <c r="N320" i="11"/>
  <c r="M320" i="11"/>
  <c r="L320" i="11"/>
  <c r="K320" i="11"/>
  <c r="J320" i="11"/>
  <c r="I320" i="11"/>
  <c r="H320" i="11"/>
  <c r="F320" i="11"/>
  <c r="E320" i="11"/>
  <c r="D320" i="11"/>
  <c r="Y319" i="11"/>
  <c r="X319" i="11"/>
  <c r="W319" i="11"/>
  <c r="V319" i="11"/>
  <c r="U319" i="11"/>
  <c r="T319" i="11"/>
  <c r="S319" i="11"/>
  <c r="R319" i="11"/>
  <c r="Q319" i="11"/>
  <c r="P319" i="11"/>
  <c r="O319" i="11"/>
  <c r="N319" i="11"/>
  <c r="M319" i="11"/>
  <c r="L319" i="11"/>
  <c r="K319" i="11"/>
  <c r="J319" i="11"/>
  <c r="I319" i="11"/>
  <c r="H319" i="11"/>
  <c r="F319" i="11"/>
  <c r="E319" i="11"/>
  <c r="D319" i="11"/>
  <c r="Y318" i="11"/>
  <c r="X318" i="11"/>
  <c r="W318" i="11"/>
  <c r="V318" i="11"/>
  <c r="U318" i="11"/>
  <c r="T318" i="11"/>
  <c r="S318" i="11"/>
  <c r="R318" i="11"/>
  <c r="Q318" i="11"/>
  <c r="P318" i="11"/>
  <c r="O318" i="11"/>
  <c r="N318" i="11"/>
  <c r="M318" i="11"/>
  <c r="L318" i="11"/>
  <c r="K318" i="11"/>
  <c r="J318" i="11"/>
  <c r="I318" i="11"/>
  <c r="H318" i="11"/>
  <c r="F318" i="11"/>
  <c r="E318" i="11"/>
  <c r="D318" i="11"/>
  <c r="Y317" i="11"/>
  <c r="X317" i="11"/>
  <c r="W317" i="11"/>
  <c r="V317" i="11"/>
  <c r="U317" i="11"/>
  <c r="T317" i="11"/>
  <c r="S317" i="11"/>
  <c r="R317" i="11"/>
  <c r="Q317" i="11"/>
  <c r="P317" i="11"/>
  <c r="O317" i="11"/>
  <c r="N317" i="11"/>
  <c r="M317" i="11"/>
  <c r="L317" i="11"/>
  <c r="K317" i="11"/>
  <c r="J317" i="11"/>
  <c r="I317" i="11"/>
  <c r="H317" i="11"/>
  <c r="F317" i="11"/>
  <c r="E317" i="11"/>
  <c r="D317" i="11"/>
  <c r="Y316" i="11"/>
  <c r="X316" i="11"/>
  <c r="W316" i="11"/>
  <c r="V316" i="11"/>
  <c r="U316" i="11"/>
  <c r="T316" i="11"/>
  <c r="S316" i="11"/>
  <c r="R316" i="11"/>
  <c r="Q316" i="11"/>
  <c r="P316" i="11"/>
  <c r="O316" i="11"/>
  <c r="N316" i="11"/>
  <c r="M316" i="11"/>
  <c r="L316" i="11"/>
  <c r="K316" i="11"/>
  <c r="J316" i="11"/>
  <c r="I316" i="11"/>
  <c r="H316" i="11"/>
  <c r="F316" i="11"/>
  <c r="E316" i="11"/>
  <c r="D316" i="11"/>
  <c r="Y315" i="11"/>
  <c r="X315" i="11"/>
  <c r="W315" i="11"/>
  <c r="V315" i="11"/>
  <c r="U315" i="11"/>
  <c r="T315" i="11"/>
  <c r="S315" i="11"/>
  <c r="R315" i="11"/>
  <c r="Q315" i="11"/>
  <c r="P315" i="11"/>
  <c r="O315" i="11"/>
  <c r="N315" i="11"/>
  <c r="M315" i="11"/>
  <c r="L315" i="11"/>
  <c r="K315" i="11"/>
  <c r="J315" i="11"/>
  <c r="I315" i="11"/>
  <c r="H315" i="11"/>
  <c r="F315" i="11"/>
  <c r="E315" i="11"/>
  <c r="D315" i="11"/>
  <c r="Y314" i="11"/>
  <c r="X314" i="11"/>
  <c r="W314" i="11"/>
  <c r="V314" i="11"/>
  <c r="U314" i="11"/>
  <c r="T314" i="11"/>
  <c r="S314" i="11"/>
  <c r="R314" i="11"/>
  <c r="Q314" i="11"/>
  <c r="P314" i="11"/>
  <c r="O314" i="11"/>
  <c r="N314" i="11"/>
  <c r="M314" i="11"/>
  <c r="L314" i="11"/>
  <c r="K314" i="11"/>
  <c r="J314" i="11"/>
  <c r="I314" i="11"/>
  <c r="H314" i="11"/>
  <c r="F314" i="11"/>
  <c r="E314" i="11"/>
  <c r="D314" i="11"/>
  <c r="Y313" i="11"/>
  <c r="X313" i="11"/>
  <c r="W313" i="11"/>
  <c r="V313" i="11"/>
  <c r="U313" i="11"/>
  <c r="T313" i="11"/>
  <c r="S313" i="11"/>
  <c r="R313" i="11"/>
  <c r="Q313" i="11"/>
  <c r="P313" i="11"/>
  <c r="O313" i="11"/>
  <c r="N313" i="11"/>
  <c r="M313" i="11"/>
  <c r="L313" i="11"/>
  <c r="K313" i="11"/>
  <c r="J313" i="11"/>
  <c r="I313" i="11"/>
  <c r="H313" i="11"/>
  <c r="F313" i="11"/>
  <c r="E313" i="11"/>
  <c r="D313" i="11"/>
  <c r="Y312" i="11"/>
  <c r="X312" i="11"/>
  <c r="W312" i="11"/>
  <c r="V312" i="11"/>
  <c r="U312" i="11"/>
  <c r="T312" i="11"/>
  <c r="S312" i="11"/>
  <c r="R312" i="11"/>
  <c r="Q312" i="11"/>
  <c r="P312" i="11"/>
  <c r="O312" i="11"/>
  <c r="N312" i="11"/>
  <c r="M312" i="11"/>
  <c r="L312" i="11"/>
  <c r="K312" i="11"/>
  <c r="J312" i="11"/>
  <c r="I312" i="11"/>
  <c r="H312" i="11"/>
  <c r="F312" i="11"/>
  <c r="E312" i="11"/>
  <c r="D312" i="11"/>
  <c r="Y311" i="11"/>
  <c r="X311" i="11"/>
  <c r="W311" i="11"/>
  <c r="V311" i="11"/>
  <c r="U311" i="11"/>
  <c r="T311" i="11"/>
  <c r="S311" i="11"/>
  <c r="R311" i="11"/>
  <c r="Q311" i="11"/>
  <c r="P311" i="11"/>
  <c r="O311" i="11"/>
  <c r="N311" i="11"/>
  <c r="M311" i="11"/>
  <c r="L311" i="11"/>
  <c r="K311" i="11"/>
  <c r="J311" i="11"/>
  <c r="I311" i="11"/>
  <c r="H311" i="11"/>
  <c r="F311" i="11"/>
  <c r="E311" i="11"/>
  <c r="D311" i="11"/>
  <c r="Y310" i="11"/>
  <c r="X310" i="11"/>
  <c r="W310" i="11"/>
  <c r="V310" i="11"/>
  <c r="U310" i="11"/>
  <c r="T310" i="11"/>
  <c r="S310" i="11"/>
  <c r="R310" i="11"/>
  <c r="Q310" i="11"/>
  <c r="P310" i="11"/>
  <c r="O310" i="11"/>
  <c r="N310" i="11"/>
  <c r="M310" i="11"/>
  <c r="L310" i="11"/>
  <c r="K310" i="11"/>
  <c r="J310" i="11"/>
  <c r="I310" i="11"/>
  <c r="H310" i="11"/>
  <c r="F310" i="11"/>
  <c r="E310" i="11"/>
  <c r="D310" i="11"/>
  <c r="Y309" i="11"/>
  <c r="X309" i="11"/>
  <c r="W309" i="11"/>
  <c r="V309" i="11"/>
  <c r="U309" i="11"/>
  <c r="T309" i="11"/>
  <c r="S309" i="11"/>
  <c r="R309" i="11"/>
  <c r="Q309" i="11"/>
  <c r="P309" i="11"/>
  <c r="O309" i="11"/>
  <c r="N309" i="11"/>
  <c r="M309" i="11"/>
  <c r="L309" i="11"/>
  <c r="K309" i="11"/>
  <c r="J309" i="11"/>
  <c r="I309" i="11"/>
  <c r="H309" i="11"/>
  <c r="F309" i="11"/>
  <c r="E309" i="11"/>
  <c r="D309" i="11"/>
  <c r="Y308" i="11"/>
  <c r="X308" i="11"/>
  <c r="W308" i="11"/>
  <c r="V308" i="11"/>
  <c r="U308" i="11"/>
  <c r="T308" i="11"/>
  <c r="S308" i="11"/>
  <c r="R308" i="11"/>
  <c r="Q308" i="11"/>
  <c r="P308" i="11"/>
  <c r="O308" i="11"/>
  <c r="N308" i="11"/>
  <c r="M308" i="11"/>
  <c r="L308" i="11"/>
  <c r="K308" i="11"/>
  <c r="J308" i="11"/>
  <c r="I308" i="11"/>
  <c r="H308" i="11"/>
  <c r="F308" i="11"/>
  <c r="E308" i="11"/>
  <c r="D308" i="11"/>
  <c r="Y307" i="11"/>
  <c r="X307" i="11"/>
  <c r="W307" i="11"/>
  <c r="V307" i="11"/>
  <c r="U307" i="11"/>
  <c r="T307" i="11"/>
  <c r="S307" i="11"/>
  <c r="R307" i="11"/>
  <c r="Q307" i="11"/>
  <c r="P307" i="11"/>
  <c r="O307" i="11"/>
  <c r="N307" i="11"/>
  <c r="M307" i="11"/>
  <c r="L307" i="11"/>
  <c r="K307" i="11"/>
  <c r="J307" i="11"/>
  <c r="I307" i="11"/>
  <c r="H307" i="11"/>
  <c r="F307" i="11"/>
  <c r="E307" i="11"/>
  <c r="D307" i="11"/>
  <c r="Y306" i="11"/>
  <c r="X306" i="11"/>
  <c r="W306" i="11"/>
  <c r="V306" i="11"/>
  <c r="U306" i="11"/>
  <c r="T306" i="11"/>
  <c r="S306" i="11"/>
  <c r="R306" i="11"/>
  <c r="Q306" i="11"/>
  <c r="P306" i="11"/>
  <c r="O306" i="11"/>
  <c r="N306" i="11"/>
  <c r="M306" i="11"/>
  <c r="L306" i="11"/>
  <c r="K306" i="11"/>
  <c r="J306" i="11"/>
  <c r="I306" i="11"/>
  <c r="H306" i="11"/>
  <c r="F306" i="11"/>
  <c r="E306" i="11"/>
  <c r="D306" i="11"/>
  <c r="Y305" i="11"/>
  <c r="X305" i="11"/>
  <c r="W305" i="11"/>
  <c r="V305" i="11"/>
  <c r="U305" i="11"/>
  <c r="T305" i="11"/>
  <c r="S305" i="11"/>
  <c r="R305" i="11"/>
  <c r="Q305" i="11"/>
  <c r="P305" i="11"/>
  <c r="O305" i="11"/>
  <c r="N305" i="11"/>
  <c r="M305" i="11"/>
  <c r="L305" i="11"/>
  <c r="K305" i="11"/>
  <c r="J305" i="11"/>
  <c r="I305" i="11"/>
  <c r="H305" i="11"/>
  <c r="F305" i="11"/>
  <c r="E305" i="11"/>
  <c r="D305" i="11"/>
  <c r="Y304" i="11"/>
  <c r="X304" i="11"/>
  <c r="W304" i="11"/>
  <c r="V304" i="11"/>
  <c r="U304" i="11"/>
  <c r="T304" i="11"/>
  <c r="S304" i="11"/>
  <c r="R304" i="11"/>
  <c r="Q304" i="11"/>
  <c r="P304" i="11"/>
  <c r="O304" i="11"/>
  <c r="N304" i="11"/>
  <c r="M304" i="11"/>
  <c r="L304" i="11"/>
  <c r="K304" i="11"/>
  <c r="J304" i="11"/>
  <c r="I304" i="11"/>
  <c r="H304" i="11"/>
  <c r="F304" i="11"/>
  <c r="E304" i="11"/>
  <c r="D304" i="11"/>
  <c r="Y303" i="11"/>
  <c r="X303" i="11"/>
  <c r="W303" i="11"/>
  <c r="V303" i="11"/>
  <c r="U303" i="11"/>
  <c r="T303" i="11"/>
  <c r="S303" i="11"/>
  <c r="R303" i="11"/>
  <c r="Q303" i="11"/>
  <c r="P303" i="11"/>
  <c r="O303" i="11"/>
  <c r="N303" i="11"/>
  <c r="M303" i="11"/>
  <c r="L303" i="11"/>
  <c r="K303" i="11"/>
  <c r="J303" i="11"/>
  <c r="I303" i="11"/>
  <c r="H303" i="11"/>
  <c r="F303" i="11"/>
  <c r="E303" i="11"/>
  <c r="D303" i="11"/>
  <c r="Y302" i="11"/>
  <c r="X302" i="11"/>
  <c r="W302" i="11"/>
  <c r="V302" i="11"/>
  <c r="U302" i="11"/>
  <c r="T302" i="11"/>
  <c r="S302" i="11"/>
  <c r="R302" i="11"/>
  <c r="Q302" i="11"/>
  <c r="P302" i="11"/>
  <c r="O302" i="11"/>
  <c r="N302" i="11"/>
  <c r="M302" i="11"/>
  <c r="L302" i="11"/>
  <c r="K302" i="11"/>
  <c r="J302" i="11"/>
  <c r="I302" i="11"/>
  <c r="H302" i="11"/>
  <c r="F302" i="11"/>
  <c r="E302" i="11"/>
  <c r="D302" i="11"/>
  <c r="Y301" i="11"/>
  <c r="X301" i="11"/>
  <c r="W301" i="11"/>
  <c r="V301" i="11"/>
  <c r="U301" i="11"/>
  <c r="T301" i="11"/>
  <c r="S301" i="11"/>
  <c r="R301" i="11"/>
  <c r="Q301" i="11"/>
  <c r="P301" i="11"/>
  <c r="O301" i="11"/>
  <c r="N301" i="11"/>
  <c r="M301" i="11"/>
  <c r="L301" i="11"/>
  <c r="K301" i="11"/>
  <c r="J301" i="11"/>
  <c r="I301" i="11"/>
  <c r="H301" i="11"/>
  <c r="F301" i="11"/>
  <c r="E301" i="11"/>
  <c r="D301" i="11"/>
  <c r="Y300" i="11"/>
  <c r="X300" i="11"/>
  <c r="W300" i="11"/>
  <c r="V300" i="11"/>
  <c r="U300" i="11"/>
  <c r="T300" i="11"/>
  <c r="S300" i="11"/>
  <c r="R300" i="11"/>
  <c r="Q300" i="11"/>
  <c r="P300" i="11"/>
  <c r="O300" i="11"/>
  <c r="N300" i="11"/>
  <c r="M300" i="11"/>
  <c r="L300" i="11"/>
  <c r="K300" i="11"/>
  <c r="J300" i="11"/>
  <c r="I300" i="11"/>
  <c r="H300" i="11"/>
  <c r="F300" i="11"/>
  <c r="E300" i="11"/>
  <c r="D300" i="11"/>
  <c r="Y299" i="11"/>
  <c r="X299" i="11"/>
  <c r="W299" i="11"/>
  <c r="V299" i="11"/>
  <c r="U299" i="11"/>
  <c r="T299" i="11"/>
  <c r="S299" i="11"/>
  <c r="R299" i="11"/>
  <c r="Q299" i="11"/>
  <c r="P299" i="11"/>
  <c r="O299" i="11"/>
  <c r="N299" i="11"/>
  <c r="M299" i="11"/>
  <c r="L299" i="11"/>
  <c r="K299" i="11"/>
  <c r="J299" i="11"/>
  <c r="I299" i="11"/>
  <c r="H299" i="11"/>
  <c r="F299" i="11"/>
  <c r="E299" i="11"/>
  <c r="D299" i="11"/>
  <c r="Y298" i="11"/>
  <c r="X298" i="11"/>
  <c r="W298" i="11"/>
  <c r="V298" i="11"/>
  <c r="U298" i="11"/>
  <c r="T298" i="11"/>
  <c r="S298" i="11"/>
  <c r="R298" i="11"/>
  <c r="Q298" i="11"/>
  <c r="P298" i="11"/>
  <c r="O298" i="11"/>
  <c r="N298" i="11"/>
  <c r="M298" i="11"/>
  <c r="L298" i="11"/>
  <c r="K298" i="11"/>
  <c r="J298" i="11"/>
  <c r="I298" i="11"/>
  <c r="H298" i="11"/>
  <c r="F298" i="11"/>
  <c r="E298" i="11"/>
  <c r="D298" i="11"/>
  <c r="Y297" i="11"/>
  <c r="X297" i="11"/>
  <c r="W297" i="11"/>
  <c r="V297" i="11"/>
  <c r="U297" i="11"/>
  <c r="T297" i="11"/>
  <c r="S297" i="11"/>
  <c r="R297" i="11"/>
  <c r="Q297" i="11"/>
  <c r="P297" i="11"/>
  <c r="O297" i="11"/>
  <c r="N297" i="11"/>
  <c r="M297" i="11"/>
  <c r="L297" i="11"/>
  <c r="K297" i="11"/>
  <c r="J297" i="11"/>
  <c r="I297" i="11"/>
  <c r="H297" i="11"/>
  <c r="F297" i="11"/>
  <c r="E297" i="11"/>
  <c r="D297" i="11"/>
  <c r="Y296" i="11"/>
  <c r="X296" i="11"/>
  <c r="W296" i="11"/>
  <c r="V296" i="11"/>
  <c r="U296" i="11"/>
  <c r="T296" i="11"/>
  <c r="S296" i="11"/>
  <c r="R296" i="11"/>
  <c r="Q296" i="11"/>
  <c r="P296" i="11"/>
  <c r="O296" i="11"/>
  <c r="N296" i="11"/>
  <c r="M296" i="11"/>
  <c r="L296" i="11"/>
  <c r="K296" i="11"/>
  <c r="J296" i="11"/>
  <c r="I296" i="11"/>
  <c r="H296" i="11"/>
  <c r="F296" i="11"/>
  <c r="E296" i="11"/>
  <c r="D296" i="11"/>
  <c r="Y295" i="11"/>
  <c r="X295" i="11"/>
  <c r="W295" i="11"/>
  <c r="V295" i="11"/>
  <c r="U295" i="11"/>
  <c r="T295" i="11"/>
  <c r="S295" i="11"/>
  <c r="R295" i="11"/>
  <c r="Q295" i="11"/>
  <c r="P295" i="11"/>
  <c r="O295" i="11"/>
  <c r="N295" i="11"/>
  <c r="M295" i="11"/>
  <c r="L295" i="11"/>
  <c r="K295" i="11"/>
  <c r="J295" i="11"/>
  <c r="I295" i="11"/>
  <c r="H295" i="11"/>
  <c r="F295" i="11"/>
  <c r="E295" i="11"/>
  <c r="D295" i="11"/>
  <c r="Y294" i="11"/>
  <c r="X294" i="11"/>
  <c r="W294" i="11"/>
  <c r="V294" i="11"/>
  <c r="U294" i="11"/>
  <c r="T294" i="11"/>
  <c r="S294" i="11"/>
  <c r="R294" i="11"/>
  <c r="Q294" i="11"/>
  <c r="P294" i="11"/>
  <c r="O294" i="11"/>
  <c r="N294" i="11"/>
  <c r="M294" i="11"/>
  <c r="L294" i="11"/>
  <c r="K294" i="11"/>
  <c r="J294" i="11"/>
  <c r="I294" i="11"/>
  <c r="H294" i="11"/>
  <c r="F294" i="11"/>
  <c r="E294" i="11"/>
  <c r="D294" i="11"/>
  <c r="Y293" i="11"/>
  <c r="X293" i="11"/>
  <c r="W293" i="11"/>
  <c r="V293" i="11"/>
  <c r="U293" i="11"/>
  <c r="T293" i="11"/>
  <c r="S293" i="11"/>
  <c r="R293" i="11"/>
  <c r="Q293" i="11"/>
  <c r="P293" i="11"/>
  <c r="O293" i="11"/>
  <c r="N293" i="11"/>
  <c r="M293" i="11"/>
  <c r="L293" i="11"/>
  <c r="K293" i="11"/>
  <c r="J293" i="11"/>
  <c r="I293" i="11"/>
  <c r="H293" i="11"/>
  <c r="F293" i="11"/>
  <c r="E293" i="11"/>
  <c r="D293" i="11"/>
  <c r="Y292" i="11"/>
  <c r="X292" i="11"/>
  <c r="W292" i="11"/>
  <c r="V292" i="11"/>
  <c r="U292" i="11"/>
  <c r="T292" i="11"/>
  <c r="S292" i="11"/>
  <c r="R292" i="11"/>
  <c r="Q292" i="11"/>
  <c r="P292" i="11"/>
  <c r="O292" i="11"/>
  <c r="N292" i="11"/>
  <c r="M292" i="11"/>
  <c r="L292" i="11"/>
  <c r="K292" i="11"/>
  <c r="J292" i="11"/>
  <c r="I292" i="11"/>
  <c r="H292" i="11"/>
  <c r="F292" i="11"/>
  <c r="E292" i="11"/>
  <c r="D292" i="11"/>
  <c r="Y291" i="11"/>
  <c r="X291" i="11"/>
  <c r="W291" i="11"/>
  <c r="V291" i="11"/>
  <c r="U291" i="11"/>
  <c r="T291" i="11"/>
  <c r="S291" i="11"/>
  <c r="R291" i="11"/>
  <c r="Q291" i="11"/>
  <c r="P291" i="11"/>
  <c r="O291" i="11"/>
  <c r="N291" i="11"/>
  <c r="M291" i="11"/>
  <c r="L291" i="11"/>
  <c r="K291" i="11"/>
  <c r="J291" i="11"/>
  <c r="I291" i="11"/>
  <c r="H291" i="11"/>
  <c r="F291" i="11"/>
  <c r="E291" i="11"/>
  <c r="D291" i="11"/>
  <c r="Y290" i="11"/>
  <c r="X290" i="11"/>
  <c r="W290" i="11"/>
  <c r="V290" i="11"/>
  <c r="U290" i="11"/>
  <c r="T290" i="11"/>
  <c r="S290" i="11"/>
  <c r="R290" i="11"/>
  <c r="Q290" i="11"/>
  <c r="P290" i="11"/>
  <c r="O290" i="11"/>
  <c r="N290" i="11"/>
  <c r="M290" i="11"/>
  <c r="L290" i="11"/>
  <c r="K290" i="11"/>
  <c r="J290" i="11"/>
  <c r="I290" i="11"/>
  <c r="H290" i="11"/>
  <c r="F290" i="11"/>
  <c r="E290" i="11"/>
  <c r="D290" i="11"/>
  <c r="Y289" i="11"/>
  <c r="X289" i="11"/>
  <c r="W289" i="11"/>
  <c r="V289" i="11"/>
  <c r="U289" i="11"/>
  <c r="T289" i="11"/>
  <c r="S289" i="11"/>
  <c r="R289" i="11"/>
  <c r="Q289" i="11"/>
  <c r="P289" i="11"/>
  <c r="O289" i="11"/>
  <c r="N289" i="11"/>
  <c r="M289" i="11"/>
  <c r="L289" i="11"/>
  <c r="K289" i="11"/>
  <c r="J289" i="11"/>
  <c r="I289" i="11"/>
  <c r="H289" i="11"/>
  <c r="F289" i="11"/>
  <c r="E289" i="11"/>
  <c r="D289" i="11"/>
  <c r="Y288" i="11"/>
  <c r="X288" i="11"/>
  <c r="W288" i="11"/>
  <c r="V288" i="11"/>
  <c r="U288" i="11"/>
  <c r="T288" i="11"/>
  <c r="S288" i="11"/>
  <c r="R288" i="11"/>
  <c r="Q288" i="11"/>
  <c r="P288" i="11"/>
  <c r="O288" i="11"/>
  <c r="N288" i="11"/>
  <c r="M288" i="11"/>
  <c r="L288" i="11"/>
  <c r="K288" i="11"/>
  <c r="J288" i="11"/>
  <c r="I288" i="11"/>
  <c r="H288" i="11"/>
  <c r="F288" i="11"/>
  <c r="E288" i="11"/>
  <c r="D288" i="11"/>
  <c r="Y287" i="11"/>
  <c r="X287" i="11"/>
  <c r="W287" i="11"/>
  <c r="V287" i="11"/>
  <c r="U287" i="11"/>
  <c r="T287" i="11"/>
  <c r="S287" i="11"/>
  <c r="R287" i="11"/>
  <c r="Q287" i="11"/>
  <c r="P287" i="11"/>
  <c r="O287" i="11"/>
  <c r="N287" i="11"/>
  <c r="M287" i="11"/>
  <c r="L287" i="11"/>
  <c r="K287" i="11"/>
  <c r="J287" i="11"/>
  <c r="I287" i="11"/>
  <c r="H287" i="11"/>
  <c r="F287" i="11"/>
  <c r="E287" i="11"/>
  <c r="D287" i="11"/>
  <c r="Y286" i="11"/>
  <c r="X286" i="11"/>
  <c r="W286" i="11"/>
  <c r="V286" i="11"/>
  <c r="U286" i="11"/>
  <c r="T286" i="11"/>
  <c r="S286" i="11"/>
  <c r="R286" i="11"/>
  <c r="Q286" i="11"/>
  <c r="P286" i="11"/>
  <c r="O286" i="11"/>
  <c r="N286" i="11"/>
  <c r="M286" i="11"/>
  <c r="L286" i="11"/>
  <c r="K286" i="11"/>
  <c r="J286" i="11"/>
  <c r="I286" i="11"/>
  <c r="H286" i="11"/>
  <c r="F286" i="11"/>
  <c r="E286" i="11"/>
  <c r="D286" i="11"/>
  <c r="Y285" i="11"/>
  <c r="X285" i="11"/>
  <c r="W285" i="11"/>
  <c r="V285" i="11"/>
  <c r="U285" i="11"/>
  <c r="T285" i="11"/>
  <c r="S285" i="11"/>
  <c r="R285" i="11"/>
  <c r="Q285" i="11"/>
  <c r="P285" i="11"/>
  <c r="O285" i="11"/>
  <c r="N285" i="11"/>
  <c r="M285" i="11"/>
  <c r="L285" i="11"/>
  <c r="K285" i="11"/>
  <c r="J285" i="11"/>
  <c r="I285" i="11"/>
  <c r="H285" i="11"/>
  <c r="F285" i="11"/>
  <c r="E285" i="11"/>
  <c r="D285" i="11"/>
  <c r="Y284" i="11"/>
  <c r="X284" i="11"/>
  <c r="W284" i="11"/>
  <c r="V284" i="11"/>
  <c r="U284" i="11"/>
  <c r="T284" i="11"/>
  <c r="S284" i="11"/>
  <c r="R284" i="11"/>
  <c r="Q284" i="11"/>
  <c r="P284" i="11"/>
  <c r="O284" i="11"/>
  <c r="N284" i="11"/>
  <c r="M284" i="11"/>
  <c r="L284" i="11"/>
  <c r="K284" i="11"/>
  <c r="J284" i="11"/>
  <c r="I284" i="11"/>
  <c r="H284" i="11"/>
  <c r="F284" i="11"/>
  <c r="E284" i="11"/>
  <c r="D284" i="11"/>
  <c r="Y283" i="11"/>
  <c r="X283" i="11"/>
  <c r="W283" i="11"/>
  <c r="V283" i="11"/>
  <c r="U283" i="11"/>
  <c r="T283" i="11"/>
  <c r="S283" i="11"/>
  <c r="R283" i="11"/>
  <c r="Q283" i="11"/>
  <c r="P283" i="11"/>
  <c r="O283" i="11"/>
  <c r="N283" i="11"/>
  <c r="M283" i="11"/>
  <c r="L283" i="11"/>
  <c r="K283" i="11"/>
  <c r="J283" i="11"/>
  <c r="I283" i="11"/>
  <c r="H283" i="11"/>
  <c r="F283" i="11"/>
  <c r="E283" i="11"/>
  <c r="D283" i="11"/>
  <c r="Y282" i="11"/>
  <c r="X282" i="11"/>
  <c r="W282" i="11"/>
  <c r="V282" i="11"/>
  <c r="U282" i="11"/>
  <c r="T282" i="11"/>
  <c r="S282" i="11"/>
  <c r="R282" i="11"/>
  <c r="Q282" i="11"/>
  <c r="P282" i="11"/>
  <c r="O282" i="11"/>
  <c r="N282" i="11"/>
  <c r="M282" i="11"/>
  <c r="L282" i="11"/>
  <c r="K282" i="11"/>
  <c r="J282" i="11"/>
  <c r="I282" i="11"/>
  <c r="H282" i="11"/>
  <c r="F282" i="11"/>
  <c r="E282" i="11"/>
  <c r="D282" i="11"/>
  <c r="Y281" i="11"/>
  <c r="X281" i="11"/>
  <c r="W281" i="11"/>
  <c r="V281" i="11"/>
  <c r="U281" i="11"/>
  <c r="T281" i="11"/>
  <c r="S281" i="11"/>
  <c r="R281" i="11"/>
  <c r="Q281" i="11"/>
  <c r="P281" i="11"/>
  <c r="O281" i="11"/>
  <c r="N281" i="11"/>
  <c r="M281" i="11"/>
  <c r="L281" i="11"/>
  <c r="K281" i="11"/>
  <c r="J281" i="11"/>
  <c r="I281" i="11"/>
  <c r="H281" i="11"/>
  <c r="F281" i="11"/>
  <c r="E281" i="11"/>
  <c r="D281" i="11"/>
  <c r="Y280" i="11"/>
  <c r="X280" i="11"/>
  <c r="W280" i="11"/>
  <c r="V280" i="11"/>
  <c r="U280" i="11"/>
  <c r="T280" i="11"/>
  <c r="S280" i="11"/>
  <c r="R280" i="11"/>
  <c r="Q280" i="11"/>
  <c r="P280" i="11"/>
  <c r="O280" i="11"/>
  <c r="N280" i="11"/>
  <c r="M280" i="11"/>
  <c r="L280" i="11"/>
  <c r="K280" i="11"/>
  <c r="J280" i="11"/>
  <c r="I280" i="11"/>
  <c r="H280" i="11"/>
  <c r="F280" i="11"/>
  <c r="E280" i="11"/>
  <c r="D280" i="11"/>
  <c r="Y279" i="11"/>
  <c r="X279" i="11"/>
  <c r="W279" i="11"/>
  <c r="V279" i="11"/>
  <c r="U279" i="11"/>
  <c r="T279" i="11"/>
  <c r="S279" i="11"/>
  <c r="R279" i="11"/>
  <c r="Q279" i="11"/>
  <c r="P279" i="11"/>
  <c r="O279" i="11"/>
  <c r="N279" i="11"/>
  <c r="M279" i="11"/>
  <c r="L279" i="11"/>
  <c r="K279" i="11"/>
  <c r="J279" i="11"/>
  <c r="I279" i="11"/>
  <c r="H279" i="11"/>
  <c r="F279" i="11"/>
  <c r="E279" i="11"/>
  <c r="D279" i="11"/>
  <c r="Y278" i="11"/>
  <c r="X278" i="11"/>
  <c r="W278" i="11"/>
  <c r="V278" i="11"/>
  <c r="U278" i="11"/>
  <c r="T278" i="11"/>
  <c r="S278" i="11"/>
  <c r="R278" i="11"/>
  <c r="Q278" i="11"/>
  <c r="P278" i="11"/>
  <c r="O278" i="11"/>
  <c r="N278" i="11"/>
  <c r="M278" i="11"/>
  <c r="L278" i="11"/>
  <c r="K278" i="11"/>
  <c r="J278" i="11"/>
  <c r="I278" i="11"/>
  <c r="H278" i="11"/>
  <c r="F278" i="11"/>
  <c r="E278" i="11"/>
  <c r="D278" i="11"/>
  <c r="Y277" i="11"/>
  <c r="X277" i="11"/>
  <c r="W277" i="11"/>
  <c r="V277" i="11"/>
  <c r="U277" i="11"/>
  <c r="T277" i="11"/>
  <c r="S277" i="11"/>
  <c r="R277" i="11"/>
  <c r="Q277" i="11"/>
  <c r="P277" i="11"/>
  <c r="O277" i="11"/>
  <c r="N277" i="11"/>
  <c r="M277" i="11"/>
  <c r="L277" i="11"/>
  <c r="K277" i="11"/>
  <c r="J277" i="11"/>
  <c r="I277" i="11"/>
  <c r="H277" i="11"/>
  <c r="F277" i="11"/>
  <c r="E277" i="11"/>
  <c r="D277" i="11"/>
  <c r="Y276" i="11"/>
  <c r="X276" i="11"/>
  <c r="W276" i="11"/>
  <c r="V276" i="11"/>
  <c r="U276" i="11"/>
  <c r="T276" i="11"/>
  <c r="S276" i="11"/>
  <c r="R276" i="11"/>
  <c r="Q276" i="11"/>
  <c r="P276" i="11"/>
  <c r="O276" i="11"/>
  <c r="N276" i="11"/>
  <c r="M276" i="11"/>
  <c r="L276" i="11"/>
  <c r="K276" i="11"/>
  <c r="J276" i="11"/>
  <c r="I276" i="11"/>
  <c r="H276" i="11"/>
  <c r="F276" i="11"/>
  <c r="E276" i="11"/>
  <c r="D276" i="11"/>
  <c r="Y275" i="11"/>
  <c r="X275" i="11"/>
  <c r="W275" i="11"/>
  <c r="V275" i="11"/>
  <c r="U275" i="11"/>
  <c r="T275" i="11"/>
  <c r="S275" i="11"/>
  <c r="R275" i="11"/>
  <c r="Q275" i="11"/>
  <c r="P275" i="11"/>
  <c r="O275" i="11"/>
  <c r="N275" i="11"/>
  <c r="M275" i="11"/>
  <c r="L275" i="11"/>
  <c r="K275" i="11"/>
  <c r="J275" i="11"/>
  <c r="I275" i="11"/>
  <c r="H275" i="11"/>
  <c r="F275" i="11"/>
  <c r="E275" i="11"/>
  <c r="D275" i="11"/>
  <c r="Y274" i="11"/>
  <c r="X274" i="11"/>
  <c r="W274" i="11"/>
  <c r="V274" i="11"/>
  <c r="U274" i="11"/>
  <c r="T274" i="11"/>
  <c r="S274" i="11"/>
  <c r="R274" i="11"/>
  <c r="Q274" i="11"/>
  <c r="P274" i="11"/>
  <c r="O274" i="11"/>
  <c r="N274" i="11"/>
  <c r="M274" i="11"/>
  <c r="L274" i="11"/>
  <c r="K274" i="11"/>
  <c r="J274" i="11"/>
  <c r="I274" i="11"/>
  <c r="H274" i="11"/>
  <c r="F274" i="11"/>
  <c r="E274" i="11"/>
  <c r="D274" i="11"/>
  <c r="Y273" i="11"/>
  <c r="X273" i="11"/>
  <c r="W273" i="11"/>
  <c r="V273" i="11"/>
  <c r="U273" i="11"/>
  <c r="T273" i="11"/>
  <c r="S273" i="11"/>
  <c r="R273" i="11"/>
  <c r="Q273" i="11"/>
  <c r="P273" i="11"/>
  <c r="O273" i="11"/>
  <c r="N273" i="11"/>
  <c r="M273" i="11"/>
  <c r="L273" i="11"/>
  <c r="K273" i="11"/>
  <c r="J273" i="11"/>
  <c r="I273" i="11"/>
  <c r="H273" i="11"/>
  <c r="F273" i="11"/>
  <c r="E273" i="11"/>
  <c r="D273" i="11"/>
  <c r="Y272" i="11"/>
  <c r="X272" i="11"/>
  <c r="W272" i="11"/>
  <c r="V272" i="11"/>
  <c r="U272" i="11"/>
  <c r="T272" i="11"/>
  <c r="S272" i="11"/>
  <c r="R272" i="11"/>
  <c r="Q272" i="11"/>
  <c r="P272" i="11"/>
  <c r="O272" i="11"/>
  <c r="N272" i="11"/>
  <c r="M272" i="11"/>
  <c r="L272" i="11"/>
  <c r="K272" i="11"/>
  <c r="J272" i="11"/>
  <c r="I272" i="11"/>
  <c r="H272" i="11"/>
  <c r="F272" i="11"/>
  <c r="E272" i="11"/>
  <c r="D272" i="11"/>
  <c r="Y271" i="11"/>
  <c r="X271" i="11"/>
  <c r="W271" i="11"/>
  <c r="V271" i="11"/>
  <c r="U271" i="11"/>
  <c r="T271" i="11"/>
  <c r="S271" i="11"/>
  <c r="R271" i="11"/>
  <c r="Q271" i="11"/>
  <c r="P271" i="11"/>
  <c r="O271" i="11"/>
  <c r="N271" i="11"/>
  <c r="M271" i="11"/>
  <c r="L271" i="11"/>
  <c r="K271" i="11"/>
  <c r="J271" i="11"/>
  <c r="I271" i="11"/>
  <c r="H271" i="11"/>
  <c r="F271" i="11"/>
  <c r="E271" i="11"/>
  <c r="D271" i="11"/>
  <c r="Y270" i="11"/>
  <c r="X270" i="11"/>
  <c r="W270" i="11"/>
  <c r="V270" i="11"/>
  <c r="U270" i="11"/>
  <c r="T270" i="11"/>
  <c r="S270" i="11"/>
  <c r="R270" i="11"/>
  <c r="Q270" i="11"/>
  <c r="P270" i="11"/>
  <c r="O270" i="11"/>
  <c r="N270" i="11"/>
  <c r="M270" i="11"/>
  <c r="L270" i="11"/>
  <c r="K270" i="11"/>
  <c r="J270" i="11"/>
  <c r="I270" i="11"/>
  <c r="H270" i="11"/>
  <c r="F270" i="11"/>
  <c r="E270" i="11"/>
  <c r="D270" i="11"/>
  <c r="Y269" i="11"/>
  <c r="X269" i="11"/>
  <c r="W269" i="11"/>
  <c r="V269" i="11"/>
  <c r="U269" i="11"/>
  <c r="T269" i="11"/>
  <c r="S269" i="11"/>
  <c r="R269" i="11"/>
  <c r="Q269" i="11"/>
  <c r="P269" i="11"/>
  <c r="O269" i="11"/>
  <c r="N269" i="11"/>
  <c r="M269" i="11"/>
  <c r="L269" i="11"/>
  <c r="K269" i="11"/>
  <c r="J269" i="11"/>
  <c r="I269" i="11"/>
  <c r="H269" i="11"/>
  <c r="F269" i="11"/>
  <c r="E269" i="11"/>
  <c r="D269" i="11"/>
  <c r="Y268" i="11"/>
  <c r="X268" i="11"/>
  <c r="W268" i="11"/>
  <c r="V268" i="11"/>
  <c r="U268" i="11"/>
  <c r="T268" i="11"/>
  <c r="S268" i="11"/>
  <c r="R268" i="11"/>
  <c r="Q268" i="11"/>
  <c r="P268" i="11"/>
  <c r="O268" i="11"/>
  <c r="N268" i="11"/>
  <c r="M268" i="11"/>
  <c r="L268" i="11"/>
  <c r="K268" i="11"/>
  <c r="J268" i="11"/>
  <c r="I268" i="11"/>
  <c r="H268" i="11"/>
  <c r="F268" i="11"/>
  <c r="E268" i="11"/>
  <c r="D268" i="11"/>
  <c r="Y267" i="11"/>
  <c r="X267" i="11"/>
  <c r="W267" i="11"/>
  <c r="V267" i="11"/>
  <c r="U267" i="11"/>
  <c r="T267" i="11"/>
  <c r="S267" i="11"/>
  <c r="R267" i="11"/>
  <c r="Q267" i="11"/>
  <c r="P267" i="11"/>
  <c r="O267" i="11"/>
  <c r="N267" i="11"/>
  <c r="M267" i="11"/>
  <c r="L267" i="11"/>
  <c r="K267" i="11"/>
  <c r="J267" i="11"/>
  <c r="I267" i="11"/>
  <c r="H267" i="11"/>
  <c r="F267" i="11"/>
  <c r="E267" i="11"/>
  <c r="D267" i="11"/>
  <c r="Y266" i="11"/>
  <c r="X266" i="11"/>
  <c r="W266" i="11"/>
  <c r="V266" i="11"/>
  <c r="U266" i="11"/>
  <c r="T266" i="11"/>
  <c r="S266" i="11"/>
  <c r="R266" i="11"/>
  <c r="Q266" i="11"/>
  <c r="P266" i="11"/>
  <c r="O266" i="11"/>
  <c r="N266" i="11"/>
  <c r="M266" i="11"/>
  <c r="L266" i="11"/>
  <c r="K266" i="11"/>
  <c r="J266" i="11"/>
  <c r="I266" i="11"/>
  <c r="H266" i="11"/>
  <c r="F266" i="11"/>
  <c r="E266" i="11"/>
  <c r="D266" i="11"/>
  <c r="Y265" i="11"/>
  <c r="X265" i="11"/>
  <c r="W265" i="11"/>
  <c r="V265" i="11"/>
  <c r="U265" i="11"/>
  <c r="T265" i="11"/>
  <c r="S265" i="11"/>
  <c r="R265" i="11"/>
  <c r="Q265" i="11"/>
  <c r="P265" i="11"/>
  <c r="O265" i="11"/>
  <c r="N265" i="11"/>
  <c r="M265" i="11"/>
  <c r="L265" i="11"/>
  <c r="K265" i="11"/>
  <c r="J265" i="11"/>
  <c r="I265" i="11"/>
  <c r="H265" i="11"/>
  <c r="F265" i="11"/>
  <c r="E265" i="11"/>
  <c r="D265" i="11"/>
  <c r="Y264" i="11"/>
  <c r="X264" i="11"/>
  <c r="W264" i="11"/>
  <c r="V264" i="11"/>
  <c r="U264" i="11"/>
  <c r="T264" i="11"/>
  <c r="S264" i="11"/>
  <c r="R264" i="11"/>
  <c r="Q264" i="11"/>
  <c r="P264" i="11"/>
  <c r="O264" i="11"/>
  <c r="N264" i="11"/>
  <c r="M264" i="11"/>
  <c r="L264" i="11"/>
  <c r="K264" i="11"/>
  <c r="J264" i="11"/>
  <c r="I264" i="11"/>
  <c r="H264" i="11"/>
  <c r="F264" i="11"/>
  <c r="E264" i="11"/>
  <c r="D264" i="11"/>
  <c r="Y263" i="11"/>
  <c r="X263" i="11"/>
  <c r="W263" i="11"/>
  <c r="V263" i="11"/>
  <c r="U263" i="11"/>
  <c r="T263" i="11"/>
  <c r="S263" i="11"/>
  <c r="R263" i="11"/>
  <c r="Q263" i="11"/>
  <c r="P263" i="11"/>
  <c r="O263" i="11"/>
  <c r="N263" i="11"/>
  <c r="M263" i="11"/>
  <c r="L263" i="11"/>
  <c r="K263" i="11"/>
  <c r="J263" i="11"/>
  <c r="I263" i="11"/>
  <c r="H263" i="11"/>
  <c r="F263" i="11"/>
  <c r="E263" i="11"/>
  <c r="D263" i="11"/>
  <c r="Y262" i="11"/>
  <c r="X262" i="11"/>
  <c r="W262" i="11"/>
  <c r="V262" i="11"/>
  <c r="U262" i="11"/>
  <c r="T262" i="11"/>
  <c r="S262" i="11"/>
  <c r="R262" i="11"/>
  <c r="Q262" i="11"/>
  <c r="P262" i="11"/>
  <c r="O262" i="11"/>
  <c r="N262" i="11"/>
  <c r="M262" i="11"/>
  <c r="L262" i="11"/>
  <c r="K262" i="11"/>
  <c r="J262" i="11"/>
  <c r="I262" i="11"/>
  <c r="H262" i="11"/>
  <c r="F262" i="11"/>
  <c r="E262" i="11"/>
  <c r="D262" i="11"/>
  <c r="Y261" i="11"/>
  <c r="X261" i="11"/>
  <c r="W261" i="11"/>
  <c r="V261" i="11"/>
  <c r="U261" i="11"/>
  <c r="T261" i="11"/>
  <c r="S261" i="11"/>
  <c r="R261" i="11"/>
  <c r="Q261" i="11"/>
  <c r="P261" i="11"/>
  <c r="O261" i="11"/>
  <c r="N261" i="11"/>
  <c r="M261" i="11"/>
  <c r="L261" i="11"/>
  <c r="K261" i="11"/>
  <c r="J261" i="11"/>
  <c r="I261" i="11"/>
  <c r="H261" i="11"/>
  <c r="F261" i="11"/>
  <c r="E261" i="11"/>
  <c r="D261" i="11"/>
  <c r="Y260" i="11"/>
  <c r="X260" i="11"/>
  <c r="W260" i="11"/>
  <c r="V260" i="11"/>
  <c r="U260" i="11"/>
  <c r="T260" i="11"/>
  <c r="S260" i="11"/>
  <c r="R260" i="11"/>
  <c r="Q260" i="11"/>
  <c r="P260" i="11"/>
  <c r="O260" i="11"/>
  <c r="N260" i="11"/>
  <c r="M260" i="11"/>
  <c r="L260" i="11"/>
  <c r="K260" i="11"/>
  <c r="J260" i="11"/>
  <c r="I260" i="11"/>
  <c r="H260" i="11"/>
  <c r="F260" i="11"/>
  <c r="E260" i="11"/>
  <c r="D260" i="11"/>
  <c r="Y259" i="11"/>
  <c r="X259" i="11"/>
  <c r="W259" i="11"/>
  <c r="V259" i="11"/>
  <c r="U259" i="11"/>
  <c r="T259" i="11"/>
  <c r="S259" i="11"/>
  <c r="R259" i="11"/>
  <c r="Q259" i="11"/>
  <c r="P259" i="11"/>
  <c r="O259" i="11"/>
  <c r="N259" i="11"/>
  <c r="M259" i="11"/>
  <c r="L259" i="11"/>
  <c r="K259" i="11"/>
  <c r="J259" i="11"/>
  <c r="I259" i="11"/>
  <c r="H259" i="11"/>
  <c r="F259" i="11"/>
  <c r="E259" i="11"/>
  <c r="D259" i="11"/>
  <c r="Y258" i="11"/>
  <c r="X258" i="11"/>
  <c r="W258" i="11"/>
  <c r="V258" i="11"/>
  <c r="U258" i="11"/>
  <c r="T258" i="11"/>
  <c r="S258" i="11"/>
  <c r="R258" i="11"/>
  <c r="Q258" i="11"/>
  <c r="P258" i="11"/>
  <c r="O258" i="11"/>
  <c r="N258" i="11"/>
  <c r="M258" i="11"/>
  <c r="L258" i="11"/>
  <c r="K258" i="11"/>
  <c r="J258" i="11"/>
  <c r="I258" i="11"/>
  <c r="H258" i="11"/>
  <c r="F258" i="11"/>
  <c r="E258" i="11"/>
  <c r="D258" i="11"/>
  <c r="Y257" i="11"/>
  <c r="X257" i="11"/>
  <c r="W257" i="11"/>
  <c r="V257" i="11"/>
  <c r="U257" i="11"/>
  <c r="T257" i="11"/>
  <c r="S257" i="11"/>
  <c r="R257" i="11"/>
  <c r="Q257" i="11"/>
  <c r="P257" i="11"/>
  <c r="O257" i="11"/>
  <c r="N257" i="11"/>
  <c r="M257" i="11"/>
  <c r="L257" i="11"/>
  <c r="K257" i="11"/>
  <c r="J257" i="11"/>
  <c r="I257" i="11"/>
  <c r="H257" i="11"/>
  <c r="F257" i="11"/>
  <c r="E257" i="11"/>
  <c r="D257" i="11"/>
  <c r="Y256" i="11"/>
  <c r="X256" i="11"/>
  <c r="W256" i="11"/>
  <c r="V256" i="11"/>
  <c r="U256" i="11"/>
  <c r="T256" i="11"/>
  <c r="S256" i="11"/>
  <c r="R256" i="11"/>
  <c r="Q256" i="11"/>
  <c r="P256" i="11"/>
  <c r="O256" i="11"/>
  <c r="N256" i="11"/>
  <c r="M256" i="11"/>
  <c r="L256" i="11"/>
  <c r="K256" i="11"/>
  <c r="J256" i="11"/>
  <c r="I256" i="11"/>
  <c r="H256" i="11"/>
  <c r="F256" i="11"/>
  <c r="E256" i="11"/>
  <c r="D256" i="11"/>
  <c r="Y255" i="11"/>
  <c r="X255" i="11"/>
  <c r="W255" i="11"/>
  <c r="V255" i="11"/>
  <c r="U255" i="11"/>
  <c r="T255" i="11"/>
  <c r="S255" i="11"/>
  <c r="R255" i="11"/>
  <c r="Q255" i="11"/>
  <c r="P255" i="11"/>
  <c r="O255" i="11"/>
  <c r="N255" i="11"/>
  <c r="M255" i="11"/>
  <c r="L255" i="11"/>
  <c r="K255" i="11"/>
  <c r="J255" i="11"/>
  <c r="I255" i="11"/>
  <c r="H255" i="11"/>
  <c r="F255" i="11"/>
  <c r="E255" i="11"/>
  <c r="D255" i="11"/>
  <c r="Y254" i="11"/>
  <c r="X254" i="11"/>
  <c r="W254" i="11"/>
  <c r="V254" i="11"/>
  <c r="U254" i="11"/>
  <c r="T254" i="11"/>
  <c r="S254" i="11"/>
  <c r="R254" i="11"/>
  <c r="Q254" i="11"/>
  <c r="P254" i="11"/>
  <c r="O254" i="11"/>
  <c r="N254" i="11"/>
  <c r="M254" i="11"/>
  <c r="L254" i="11"/>
  <c r="K254" i="11"/>
  <c r="J254" i="11"/>
  <c r="I254" i="11"/>
  <c r="H254" i="11"/>
  <c r="F254" i="11"/>
  <c r="E254" i="11"/>
  <c r="D254" i="11"/>
  <c r="Y325" i="12"/>
  <c r="X325" i="12"/>
  <c r="W325" i="12"/>
  <c r="V325" i="12"/>
  <c r="U325" i="12"/>
  <c r="T325" i="12"/>
  <c r="S325" i="12"/>
  <c r="R325" i="12"/>
  <c r="Q325" i="12"/>
  <c r="P325" i="12"/>
  <c r="O325" i="12"/>
  <c r="N325" i="12"/>
  <c r="M325" i="12"/>
  <c r="L325" i="12"/>
  <c r="K325" i="12"/>
  <c r="J325" i="12"/>
  <c r="I325" i="12"/>
  <c r="H325" i="12"/>
  <c r="F325" i="12"/>
  <c r="E325" i="12"/>
  <c r="D325" i="12"/>
  <c r="Y324" i="12"/>
  <c r="X324" i="12"/>
  <c r="W324" i="12"/>
  <c r="V324" i="12"/>
  <c r="U324" i="12"/>
  <c r="T324" i="12"/>
  <c r="S324" i="12"/>
  <c r="R324" i="12"/>
  <c r="Q324" i="12"/>
  <c r="P324" i="12"/>
  <c r="O324" i="12"/>
  <c r="N324" i="12"/>
  <c r="M324" i="12"/>
  <c r="L324" i="12"/>
  <c r="K324" i="12"/>
  <c r="J324" i="12"/>
  <c r="I324" i="12"/>
  <c r="H324" i="12"/>
  <c r="F324" i="12"/>
  <c r="E324" i="12"/>
  <c r="D324" i="12"/>
  <c r="Y323" i="12"/>
  <c r="X323" i="12"/>
  <c r="W323" i="12"/>
  <c r="V323" i="12"/>
  <c r="U323" i="12"/>
  <c r="T323" i="12"/>
  <c r="S323" i="12"/>
  <c r="R323" i="12"/>
  <c r="Q323" i="12"/>
  <c r="P323" i="12"/>
  <c r="O323" i="12"/>
  <c r="N323" i="12"/>
  <c r="M323" i="12"/>
  <c r="L323" i="12"/>
  <c r="K323" i="12"/>
  <c r="J323" i="12"/>
  <c r="I323" i="12"/>
  <c r="H323" i="12"/>
  <c r="F323" i="12"/>
  <c r="E323" i="12"/>
  <c r="D323" i="12"/>
  <c r="Y322" i="12"/>
  <c r="X322" i="12"/>
  <c r="W322" i="12"/>
  <c r="V322" i="12"/>
  <c r="U322" i="12"/>
  <c r="T322" i="12"/>
  <c r="S322" i="12"/>
  <c r="R322" i="12"/>
  <c r="Q322" i="12"/>
  <c r="P322" i="12"/>
  <c r="O322" i="12"/>
  <c r="N322" i="12"/>
  <c r="M322" i="12"/>
  <c r="L322" i="12"/>
  <c r="K322" i="12"/>
  <c r="J322" i="12"/>
  <c r="I322" i="12"/>
  <c r="H322" i="12"/>
  <c r="F322" i="12"/>
  <c r="E322" i="12"/>
  <c r="D322" i="12"/>
  <c r="Y321" i="12"/>
  <c r="X321" i="12"/>
  <c r="W321" i="12"/>
  <c r="V321" i="12"/>
  <c r="U321" i="12"/>
  <c r="T321" i="12"/>
  <c r="S321" i="12"/>
  <c r="R321" i="12"/>
  <c r="Q321" i="12"/>
  <c r="P321" i="12"/>
  <c r="O321" i="12"/>
  <c r="N321" i="12"/>
  <c r="M321" i="12"/>
  <c r="L321" i="12"/>
  <c r="K321" i="12"/>
  <c r="J321" i="12"/>
  <c r="I321" i="12"/>
  <c r="H321" i="12"/>
  <c r="F321" i="12"/>
  <c r="E321" i="12"/>
  <c r="D321" i="12"/>
  <c r="Y320" i="12"/>
  <c r="X320" i="12"/>
  <c r="W320" i="12"/>
  <c r="V320" i="12"/>
  <c r="U320" i="12"/>
  <c r="T320" i="12"/>
  <c r="S320" i="12"/>
  <c r="R320" i="12"/>
  <c r="Q320" i="12"/>
  <c r="P320" i="12"/>
  <c r="O320" i="12"/>
  <c r="N320" i="12"/>
  <c r="M320" i="12"/>
  <c r="L320" i="12"/>
  <c r="K320" i="12"/>
  <c r="J320" i="12"/>
  <c r="I320" i="12"/>
  <c r="H320" i="12"/>
  <c r="F320" i="12"/>
  <c r="E320" i="12"/>
  <c r="D320" i="12"/>
  <c r="Y319" i="12"/>
  <c r="X319" i="12"/>
  <c r="W319" i="12"/>
  <c r="V319" i="12"/>
  <c r="U319" i="12"/>
  <c r="T319" i="12"/>
  <c r="S319" i="12"/>
  <c r="R319" i="12"/>
  <c r="Q319" i="12"/>
  <c r="P319" i="12"/>
  <c r="O319" i="12"/>
  <c r="N319" i="12"/>
  <c r="M319" i="12"/>
  <c r="L319" i="12"/>
  <c r="K319" i="12"/>
  <c r="J319" i="12"/>
  <c r="I319" i="12"/>
  <c r="H319" i="12"/>
  <c r="F319" i="12"/>
  <c r="E319" i="12"/>
  <c r="D319" i="12"/>
  <c r="Y318" i="12"/>
  <c r="X318" i="12"/>
  <c r="W318" i="12"/>
  <c r="V318" i="12"/>
  <c r="U318" i="12"/>
  <c r="T318" i="12"/>
  <c r="S318" i="12"/>
  <c r="R318" i="12"/>
  <c r="Q318" i="12"/>
  <c r="P318" i="12"/>
  <c r="O318" i="12"/>
  <c r="N318" i="12"/>
  <c r="M318" i="12"/>
  <c r="L318" i="12"/>
  <c r="K318" i="12"/>
  <c r="J318" i="12"/>
  <c r="I318" i="12"/>
  <c r="H318" i="12"/>
  <c r="F318" i="12"/>
  <c r="E318" i="12"/>
  <c r="D318" i="12"/>
  <c r="Y317" i="12"/>
  <c r="X317" i="12"/>
  <c r="W317" i="12"/>
  <c r="V317" i="12"/>
  <c r="U317" i="12"/>
  <c r="T317" i="12"/>
  <c r="S317" i="12"/>
  <c r="R317" i="12"/>
  <c r="Q317" i="12"/>
  <c r="P317" i="12"/>
  <c r="O317" i="12"/>
  <c r="N317" i="12"/>
  <c r="M317" i="12"/>
  <c r="L317" i="12"/>
  <c r="K317" i="12"/>
  <c r="J317" i="12"/>
  <c r="I317" i="12"/>
  <c r="H317" i="12"/>
  <c r="F317" i="12"/>
  <c r="E317" i="12"/>
  <c r="D317" i="12"/>
  <c r="Y316" i="12"/>
  <c r="X316" i="12"/>
  <c r="W316" i="12"/>
  <c r="V316" i="12"/>
  <c r="U316" i="12"/>
  <c r="T316" i="12"/>
  <c r="S316" i="12"/>
  <c r="R316" i="12"/>
  <c r="Q316" i="12"/>
  <c r="P316" i="12"/>
  <c r="O316" i="12"/>
  <c r="N316" i="12"/>
  <c r="M316" i="12"/>
  <c r="L316" i="12"/>
  <c r="K316" i="12"/>
  <c r="J316" i="12"/>
  <c r="I316" i="12"/>
  <c r="H316" i="12"/>
  <c r="F316" i="12"/>
  <c r="E316" i="12"/>
  <c r="D316" i="12"/>
  <c r="Y315" i="12"/>
  <c r="X315" i="12"/>
  <c r="W315" i="12"/>
  <c r="V315" i="12"/>
  <c r="U315" i="12"/>
  <c r="T315" i="12"/>
  <c r="S315" i="12"/>
  <c r="R315" i="12"/>
  <c r="Q315" i="12"/>
  <c r="P315" i="12"/>
  <c r="O315" i="12"/>
  <c r="N315" i="12"/>
  <c r="M315" i="12"/>
  <c r="L315" i="12"/>
  <c r="K315" i="12"/>
  <c r="J315" i="12"/>
  <c r="I315" i="12"/>
  <c r="H315" i="12"/>
  <c r="F315" i="12"/>
  <c r="E315" i="12"/>
  <c r="D315" i="12"/>
  <c r="Y314" i="12"/>
  <c r="X314" i="12"/>
  <c r="W314" i="12"/>
  <c r="V314" i="12"/>
  <c r="U314" i="12"/>
  <c r="T314" i="12"/>
  <c r="S314" i="12"/>
  <c r="R314" i="12"/>
  <c r="Q314" i="12"/>
  <c r="P314" i="12"/>
  <c r="O314" i="12"/>
  <c r="N314" i="12"/>
  <c r="M314" i="12"/>
  <c r="L314" i="12"/>
  <c r="K314" i="12"/>
  <c r="J314" i="12"/>
  <c r="I314" i="12"/>
  <c r="H314" i="12"/>
  <c r="F314" i="12"/>
  <c r="E314" i="12"/>
  <c r="D314" i="12"/>
  <c r="Y313" i="12"/>
  <c r="X313" i="12"/>
  <c r="W313" i="12"/>
  <c r="V313" i="12"/>
  <c r="U313" i="12"/>
  <c r="T313" i="12"/>
  <c r="S313" i="12"/>
  <c r="R313" i="12"/>
  <c r="Q313" i="12"/>
  <c r="P313" i="12"/>
  <c r="O313" i="12"/>
  <c r="N313" i="12"/>
  <c r="M313" i="12"/>
  <c r="L313" i="12"/>
  <c r="K313" i="12"/>
  <c r="J313" i="12"/>
  <c r="I313" i="12"/>
  <c r="H313" i="12"/>
  <c r="F313" i="12"/>
  <c r="E313" i="12"/>
  <c r="D313" i="12"/>
  <c r="Y312" i="12"/>
  <c r="X312" i="12"/>
  <c r="W312" i="12"/>
  <c r="V312" i="12"/>
  <c r="U312" i="12"/>
  <c r="T312" i="12"/>
  <c r="S312" i="12"/>
  <c r="R312" i="12"/>
  <c r="Q312" i="12"/>
  <c r="P312" i="12"/>
  <c r="O312" i="12"/>
  <c r="N312" i="12"/>
  <c r="M312" i="12"/>
  <c r="L312" i="12"/>
  <c r="K312" i="12"/>
  <c r="J312" i="12"/>
  <c r="I312" i="12"/>
  <c r="H312" i="12"/>
  <c r="F312" i="12"/>
  <c r="E312" i="12"/>
  <c r="D312" i="12"/>
  <c r="Y311" i="12"/>
  <c r="X311" i="12"/>
  <c r="W311" i="12"/>
  <c r="V311" i="12"/>
  <c r="U311" i="12"/>
  <c r="T311" i="12"/>
  <c r="S311" i="12"/>
  <c r="R311" i="12"/>
  <c r="Q311" i="12"/>
  <c r="P311" i="12"/>
  <c r="O311" i="12"/>
  <c r="N311" i="12"/>
  <c r="M311" i="12"/>
  <c r="L311" i="12"/>
  <c r="K311" i="12"/>
  <c r="J311" i="12"/>
  <c r="I311" i="12"/>
  <c r="H311" i="12"/>
  <c r="F311" i="12"/>
  <c r="E311" i="12"/>
  <c r="D311" i="12"/>
  <c r="Y310" i="12"/>
  <c r="X310" i="12"/>
  <c r="W310" i="12"/>
  <c r="V310" i="12"/>
  <c r="U310" i="12"/>
  <c r="T310" i="12"/>
  <c r="S310" i="12"/>
  <c r="R310" i="12"/>
  <c r="Q310" i="12"/>
  <c r="P310" i="12"/>
  <c r="O310" i="12"/>
  <c r="N310" i="12"/>
  <c r="M310" i="12"/>
  <c r="L310" i="12"/>
  <c r="K310" i="12"/>
  <c r="J310" i="12"/>
  <c r="I310" i="12"/>
  <c r="H310" i="12"/>
  <c r="F310" i="12"/>
  <c r="E310" i="12"/>
  <c r="D310" i="12"/>
  <c r="Y309" i="12"/>
  <c r="X309" i="12"/>
  <c r="W309" i="12"/>
  <c r="V309" i="12"/>
  <c r="U309" i="12"/>
  <c r="T309" i="12"/>
  <c r="S309" i="12"/>
  <c r="R309" i="12"/>
  <c r="Q309" i="12"/>
  <c r="P309" i="12"/>
  <c r="O309" i="12"/>
  <c r="N309" i="12"/>
  <c r="M309" i="12"/>
  <c r="L309" i="12"/>
  <c r="K309" i="12"/>
  <c r="J309" i="12"/>
  <c r="I309" i="12"/>
  <c r="H309" i="12"/>
  <c r="F309" i="12"/>
  <c r="E309" i="12"/>
  <c r="D309" i="12"/>
  <c r="Y308" i="12"/>
  <c r="X308" i="12"/>
  <c r="W308" i="12"/>
  <c r="V308" i="12"/>
  <c r="U308" i="12"/>
  <c r="T308" i="12"/>
  <c r="S308" i="12"/>
  <c r="R308" i="12"/>
  <c r="Q308" i="12"/>
  <c r="P308" i="12"/>
  <c r="O308" i="12"/>
  <c r="N308" i="12"/>
  <c r="M308" i="12"/>
  <c r="L308" i="12"/>
  <c r="K308" i="12"/>
  <c r="J308" i="12"/>
  <c r="I308" i="12"/>
  <c r="H308" i="12"/>
  <c r="F308" i="12"/>
  <c r="E308" i="12"/>
  <c r="D308" i="12"/>
  <c r="Y307" i="12"/>
  <c r="X307" i="12"/>
  <c r="W307" i="12"/>
  <c r="V307" i="12"/>
  <c r="U307" i="12"/>
  <c r="T307" i="12"/>
  <c r="S307" i="12"/>
  <c r="R307" i="12"/>
  <c r="Q307" i="12"/>
  <c r="P307" i="12"/>
  <c r="O307" i="12"/>
  <c r="N307" i="12"/>
  <c r="M307" i="12"/>
  <c r="L307" i="12"/>
  <c r="K307" i="12"/>
  <c r="J307" i="12"/>
  <c r="I307" i="12"/>
  <c r="H307" i="12"/>
  <c r="F307" i="12"/>
  <c r="E307" i="12"/>
  <c r="D307" i="12"/>
  <c r="Y306" i="12"/>
  <c r="X306" i="12"/>
  <c r="W306" i="12"/>
  <c r="V306" i="12"/>
  <c r="U306" i="12"/>
  <c r="T306" i="12"/>
  <c r="S306" i="12"/>
  <c r="R306" i="12"/>
  <c r="Q306" i="12"/>
  <c r="P306" i="12"/>
  <c r="O306" i="12"/>
  <c r="N306" i="12"/>
  <c r="M306" i="12"/>
  <c r="L306" i="12"/>
  <c r="K306" i="12"/>
  <c r="J306" i="12"/>
  <c r="I306" i="12"/>
  <c r="H306" i="12"/>
  <c r="F306" i="12"/>
  <c r="E306" i="12"/>
  <c r="D306" i="12"/>
  <c r="Y305" i="12"/>
  <c r="X305" i="12"/>
  <c r="W305" i="12"/>
  <c r="V305" i="12"/>
  <c r="U305" i="12"/>
  <c r="T305" i="12"/>
  <c r="S305" i="12"/>
  <c r="R305" i="12"/>
  <c r="Q305" i="12"/>
  <c r="P305" i="12"/>
  <c r="O305" i="12"/>
  <c r="N305" i="12"/>
  <c r="M305" i="12"/>
  <c r="L305" i="12"/>
  <c r="K305" i="12"/>
  <c r="J305" i="12"/>
  <c r="I305" i="12"/>
  <c r="H305" i="12"/>
  <c r="F305" i="12"/>
  <c r="E305" i="12"/>
  <c r="D305" i="12"/>
  <c r="Y304" i="12"/>
  <c r="X304" i="12"/>
  <c r="W304" i="12"/>
  <c r="V304" i="12"/>
  <c r="U304" i="12"/>
  <c r="T304" i="12"/>
  <c r="S304" i="12"/>
  <c r="R304" i="12"/>
  <c r="Q304" i="12"/>
  <c r="P304" i="12"/>
  <c r="O304" i="12"/>
  <c r="N304" i="12"/>
  <c r="M304" i="12"/>
  <c r="L304" i="12"/>
  <c r="K304" i="12"/>
  <c r="J304" i="12"/>
  <c r="I304" i="12"/>
  <c r="H304" i="12"/>
  <c r="F304" i="12"/>
  <c r="E304" i="12"/>
  <c r="D304" i="12"/>
  <c r="Y303" i="12"/>
  <c r="X303" i="12"/>
  <c r="W303" i="12"/>
  <c r="V303" i="12"/>
  <c r="U303" i="12"/>
  <c r="T303" i="12"/>
  <c r="S303" i="12"/>
  <c r="R303" i="12"/>
  <c r="Q303" i="12"/>
  <c r="P303" i="12"/>
  <c r="O303" i="12"/>
  <c r="N303" i="12"/>
  <c r="M303" i="12"/>
  <c r="L303" i="12"/>
  <c r="K303" i="12"/>
  <c r="J303" i="12"/>
  <c r="I303" i="12"/>
  <c r="H303" i="12"/>
  <c r="F303" i="12"/>
  <c r="E303" i="12"/>
  <c r="D303" i="12"/>
  <c r="Y302" i="12"/>
  <c r="X302" i="12"/>
  <c r="W302" i="12"/>
  <c r="V302" i="12"/>
  <c r="U302" i="12"/>
  <c r="T302" i="12"/>
  <c r="S302" i="12"/>
  <c r="R302" i="12"/>
  <c r="Q302" i="12"/>
  <c r="P302" i="12"/>
  <c r="O302" i="12"/>
  <c r="N302" i="12"/>
  <c r="M302" i="12"/>
  <c r="L302" i="12"/>
  <c r="K302" i="12"/>
  <c r="J302" i="12"/>
  <c r="I302" i="12"/>
  <c r="H302" i="12"/>
  <c r="F302" i="12"/>
  <c r="E302" i="12"/>
  <c r="D302" i="12"/>
  <c r="Y301" i="12"/>
  <c r="X301" i="12"/>
  <c r="W301" i="12"/>
  <c r="V301" i="12"/>
  <c r="U301" i="12"/>
  <c r="T301" i="12"/>
  <c r="S301" i="12"/>
  <c r="R301" i="12"/>
  <c r="Q301" i="12"/>
  <c r="P301" i="12"/>
  <c r="O301" i="12"/>
  <c r="N301" i="12"/>
  <c r="M301" i="12"/>
  <c r="L301" i="12"/>
  <c r="K301" i="12"/>
  <c r="J301" i="12"/>
  <c r="I301" i="12"/>
  <c r="H301" i="12"/>
  <c r="F301" i="12"/>
  <c r="E301" i="12"/>
  <c r="D301" i="12"/>
  <c r="Y300" i="12"/>
  <c r="X300" i="12"/>
  <c r="W300" i="12"/>
  <c r="V300" i="12"/>
  <c r="U300" i="12"/>
  <c r="T300" i="12"/>
  <c r="S300" i="12"/>
  <c r="R300" i="12"/>
  <c r="Q300" i="12"/>
  <c r="P300" i="12"/>
  <c r="O300" i="12"/>
  <c r="N300" i="12"/>
  <c r="M300" i="12"/>
  <c r="L300" i="12"/>
  <c r="K300" i="12"/>
  <c r="J300" i="12"/>
  <c r="I300" i="12"/>
  <c r="H300" i="12"/>
  <c r="F300" i="12"/>
  <c r="E300" i="12"/>
  <c r="D300" i="12"/>
  <c r="Y299" i="12"/>
  <c r="X299" i="12"/>
  <c r="W299" i="12"/>
  <c r="V299" i="12"/>
  <c r="U299" i="12"/>
  <c r="T299" i="12"/>
  <c r="S299" i="12"/>
  <c r="R299" i="12"/>
  <c r="Q299" i="12"/>
  <c r="P299" i="12"/>
  <c r="O299" i="12"/>
  <c r="N299" i="12"/>
  <c r="M299" i="12"/>
  <c r="L299" i="12"/>
  <c r="K299" i="12"/>
  <c r="J299" i="12"/>
  <c r="I299" i="12"/>
  <c r="H299" i="12"/>
  <c r="F299" i="12"/>
  <c r="E299" i="12"/>
  <c r="D299" i="12"/>
  <c r="Y298" i="12"/>
  <c r="X298" i="12"/>
  <c r="W298" i="12"/>
  <c r="V298" i="12"/>
  <c r="U298" i="12"/>
  <c r="T298" i="12"/>
  <c r="S298" i="12"/>
  <c r="R298" i="12"/>
  <c r="Q298" i="12"/>
  <c r="P298" i="12"/>
  <c r="O298" i="12"/>
  <c r="N298" i="12"/>
  <c r="M298" i="12"/>
  <c r="L298" i="12"/>
  <c r="K298" i="12"/>
  <c r="J298" i="12"/>
  <c r="I298" i="12"/>
  <c r="H298" i="12"/>
  <c r="F298" i="12"/>
  <c r="E298" i="12"/>
  <c r="D298" i="12"/>
  <c r="Y297" i="12"/>
  <c r="X297" i="12"/>
  <c r="W297" i="12"/>
  <c r="V297" i="12"/>
  <c r="U297" i="12"/>
  <c r="T297" i="12"/>
  <c r="S297" i="12"/>
  <c r="R297" i="12"/>
  <c r="Q297" i="12"/>
  <c r="P297" i="12"/>
  <c r="O297" i="12"/>
  <c r="N297" i="12"/>
  <c r="M297" i="12"/>
  <c r="L297" i="12"/>
  <c r="K297" i="12"/>
  <c r="J297" i="12"/>
  <c r="I297" i="12"/>
  <c r="H297" i="12"/>
  <c r="F297" i="12"/>
  <c r="E297" i="12"/>
  <c r="D297" i="12"/>
  <c r="Y296" i="12"/>
  <c r="X296" i="12"/>
  <c r="W296" i="12"/>
  <c r="V296" i="12"/>
  <c r="U296" i="12"/>
  <c r="T296" i="12"/>
  <c r="S296" i="12"/>
  <c r="R296" i="12"/>
  <c r="Q296" i="12"/>
  <c r="P296" i="12"/>
  <c r="O296" i="12"/>
  <c r="N296" i="12"/>
  <c r="M296" i="12"/>
  <c r="L296" i="12"/>
  <c r="K296" i="12"/>
  <c r="J296" i="12"/>
  <c r="I296" i="12"/>
  <c r="H296" i="12"/>
  <c r="F296" i="12"/>
  <c r="E296" i="12"/>
  <c r="D296" i="12"/>
  <c r="Y295" i="12"/>
  <c r="X295" i="12"/>
  <c r="W295" i="12"/>
  <c r="V295" i="12"/>
  <c r="U295" i="12"/>
  <c r="T295" i="12"/>
  <c r="S295" i="12"/>
  <c r="R295" i="12"/>
  <c r="Q295" i="12"/>
  <c r="P295" i="12"/>
  <c r="O295" i="12"/>
  <c r="N295" i="12"/>
  <c r="M295" i="12"/>
  <c r="L295" i="12"/>
  <c r="K295" i="12"/>
  <c r="J295" i="12"/>
  <c r="I295" i="12"/>
  <c r="H295" i="12"/>
  <c r="F295" i="12"/>
  <c r="E295" i="12"/>
  <c r="D295" i="12"/>
  <c r="Y294" i="12"/>
  <c r="X294" i="12"/>
  <c r="W294" i="12"/>
  <c r="V294" i="12"/>
  <c r="U294" i="12"/>
  <c r="T294" i="12"/>
  <c r="S294" i="12"/>
  <c r="R294" i="12"/>
  <c r="Q294" i="12"/>
  <c r="P294" i="12"/>
  <c r="O294" i="12"/>
  <c r="N294" i="12"/>
  <c r="M294" i="12"/>
  <c r="L294" i="12"/>
  <c r="K294" i="12"/>
  <c r="J294" i="12"/>
  <c r="I294" i="12"/>
  <c r="H294" i="12"/>
  <c r="F294" i="12"/>
  <c r="E294" i="12"/>
  <c r="D294" i="12"/>
  <c r="Y293" i="12"/>
  <c r="X293" i="12"/>
  <c r="W293" i="12"/>
  <c r="V293" i="12"/>
  <c r="U293" i="12"/>
  <c r="T293" i="12"/>
  <c r="S293" i="12"/>
  <c r="R293" i="12"/>
  <c r="Q293" i="12"/>
  <c r="P293" i="12"/>
  <c r="O293" i="12"/>
  <c r="N293" i="12"/>
  <c r="M293" i="12"/>
  <c r="L293" i="12"/>
  <c r="K293" i="12"/>
  <c r="J293" i="12"/>
  <c r="I293" i="12"/>
  <c r="H293" i="12"/>
  <c r="F293" i="12"/>
  <c r="E293" i="12"/>
  <c r="D293" i="12"/>
  <c r="Y292" i="12"/>
  <c r="X292" i="12"/>
  <c r="W292" i="12"/>
  <c r="V292" i="12"/>
  <c r="U292" i="12"/>
  <c r="T292" i="12"/>
  <c r="S292" i="12"/>
  <c r="R292" i="12"/>
  <c r="Q292" i="12"/>
  <c r="P292" i="12"/>
  <c r="O292" i="12"/>
  <c r="N292" i="12"/>
  <c r="M292" i="12"/>
  <c r="L292" i="12"/>
  <c r="K292" i="12"/>
  <c r="J292" i="12"/>
  <c r="I292" i="12"/>
  <c r="H292" i="12"/>
  <c r="F292" i="12"/>
  <c r="E292" i="12"/>
  <c r="D292" i="12"/>
  <c r="Y291" i="12"/>
  <c r="X291" i="12"/>
  <c r="W291" i="12"/>
  <c r="V291" i="12"/>
  <c r="U291" i="12"/>
  <c r="T291" i="12"/>
  <c r="S291" i="12"/>
  <c r="R291" i="12"/>
  <c r="Q291" i="12"/>
  <c r="P291" i="12"/>
  <c r="O291" i="12"/>
  <c r="N291" i="12"/>
  <c r="M291" i="12"/>
  <c r="L291" i="12"/>
  <c r="K291" i="12"/>
  <c r="J291" i="12"/>
  <c r="I291" i="12"/>
  <c r="H291" i="12"/>
  <c r="F291" i="12"/>
  <c r="E291" i="12"/>
  <c r="D291" i="12"/>
  <c r="Y290" i="12"/>
  <c r="X290" i="12"/>
  <c r="W290" i="12"/>
  <c r="V290" i="12"/>
  <c r="U290" i="12"/>
  <c r="T290" i="12"/>
  <c r="S290" i="12"/>
  <c r="R290" i="12"/>
  <c r="Q290" i="12"/>
  <c r="P290" i="12"/>
  <c r="O290" i="12"/>
  <c r="N290" i="12"/>
  <c r="M290" i="12"/>
  <c r="L290" i="12"/>
  <c r="K290" i="12"/>
  <c r="J290" i="12"/>
  <c r="I290" i="12"/>
  <c r="H290" i="12"/>
  <c r="F290" i="12"/>
  <c r="E290" i="12"/>
  <c r="D290" i="12"/>
  <c r="Y289" i="12"/>
  <c r="X289" i="12"/>
  <c r="W289" i="12"/>
  <c r="V289" i="12"/>
  <c r="U289" i="12"/>
  <c r="T289" i="12"/>
  <c r="S289" i="12"/>
  <c r="R289" i="12"/>
  <c r="Q289" i="12"/>
  <c r="P289" i="12"/>
  <c r="O289" i="12"/>
  <c r="N289" i="12"/>
  <c r="M289" i="12"/>
  <c r="L289" i="12"/>
  <c r="K289" i="12"/>
  <c r="J289" i="12"/>
  <c r="I289" i="12"/>
  <c r="H289" i="12"/>
  <c r="F289" i="12"/>
  <c r="E289" i="12"/>
  <c r="D289" i="12"/>
  <c r="Y288" i="12"/>
  <c r="X288" i="12"/>
  <c r="W288" i="12"/>
  <c r="V288" i="12"/>
  <c r="U288" i="12"/>
  <c r="T288" i="12"/>
  <c r="S288" i="12"/>
  <c r="R288" i="12"/>
  <c r="Q288" i="12"/>
  <c r="P288" i="12"/>
  <c r="O288" i="12"/>
  <c r="N288" i="12"/>
  <c r="M288" i="12"/>
  <c r="L288" i="12"/>
  <c r="K288" i="12"/>
  <c r="J288" i="12"/>
  <c r="I288" i="12"/>
  <c r="H288" i="12"/>
  <c r="F288" i="12"/>
  <c r="E288" i="12"/>
  <c r="D288" i="12"/>
  <c r="Y287" i="12"/>
  <c r="X287" i="12"/>
  <c r="W287" i="12"/>
  <c r="V287" i="12"/>
  <c r="U287" i="12"/>
  <c r="T287" i="12"/>
  <c r="S287" i="12"/>
  <c r="R287" i="12"/>
  <c r="Q287" i="12"/>
  <c r="P287" i="12"/>
  <c r="O287" i="12"/>
  <c r="N287" i="12"/>
  <c r="M287" i="12"/>
  <c r="L287" i="12"/>
  <c r="K287" i="12"/>
  <c r="J287" i="12"/>
  <c r="I287" i="12"/>
  <c r="H287" i="12"/>
  <c r="F287" i="12"/>
  <c r="E287" i="12"/>
  <c r="D287" i="12"/>
  <c r="Y286" i="12"/>
  <c r="X286" i="12"/>
  <c r="W286" i="12"/>
  <c r="V286" i="12"/>
  <c r="U286" i="12"/>
  <c r="T286" i="12"/>
  <c r="S286" i="12"/>
  <c r="R286" i="12"/>
  <c r="Q286" i="12"/>
  <c r="P286" i="12"/>
  <c r="O286" i="12"/>
  <c r="N286" i="12"/>
  <c r="M286" i="12"/>
  <c r="L286" i="12"/>
  <c r="K286" i="12"/>
  <c r="J286" i="12"/>
  <c r="I286" i="12"/>
  <c r="H286" i="12"/>
  <c r="F286" i="12"/>
  <c r="E286" i="12"/>
  <c r="D286" i="12"/>
  <c r="Y285" i="12"/>
  <c r="X285" i="12"/>
  <c r="W285" i="12"/>
  <c r="V285" i="12"/>
  <c r="U285" i="12"/>
  <c r="T285" i="12"/>
  <c r="S285" i="12"/>
  <c r="R285" i="12"/>
  <c r="Q285" i="12"/>
  <c r="P285" i="12"/>
  <c r="O285" i="12"/>
  <c r="N285" i="12"/>
  <c r="M285" i="12"/>
  <c r="L285" i="12"/>
  <c r="K285" i="12"/>
  <c r="J285" i="12"/>
  <c r="I285" i="12"/>
  <c r="H285" i="12"/>
  <c r="F285" i="12"/>
  <c r="E285" i="12"/>
  <c r="D285" i="12"/>
  <c r="Y284" i="12"/>
  <c r="X284" i="12"/>
  <c r="W284" i="12"/>
  <c r="V284" i="12"/>
  <c r="U284" i="12"/>
  <c r="T284" i="12"/>
  <c r="S284" i="12"/>
  <c r="R284" i="12"/>
  <c r="Q284" i="12"/>
  <c r="P284" i="12"/>
  <c r="O284" i="12"/>
  <c r="N284" i="12"/>
  <c r="M284" i="12"/>
  <c r="L284" i="12"/>
  <c r="K284" i="12"/>
  <c r="J284" i="12"/>
  <c r="I284" i="12"/>
  <c r="H284" i="12"/>
  <c r="F284" i="12"/>
  <c r="E284" i="12"/>
  <c r="D284" i="12"/>
  <c r="Y283" i="12"/>
  <c r="X283" i="12"/>
  <c r="W283" i="12"/>
  <c r="V283" i="12"/>
  <c r="U283" i="12"/>
  <c r="T283" i="12"/>
  <c r="S283" i="12"/>
  <c r="R283" i="12"/>
  <c r="Q283" i="12"/>
  <c r="P283" i="12"/>
  <c r="O283" i="12"/>
  <c r="N283" i="12"/>
  <c r="M283" i="12"/>
  <c r="L283" i="12"/>
  <c r="K283" i="12"/>
  <c r="J283" i="12"/>
  <c r="I283" i="12"/>
  <c r="H283" i="12"/>
  <c r="F283" i="12"/>
  <c r="E283" i="12"/>
  <c r="D283" i="12"/>
  <c r="Y282" i="12"/>
  <c r="X282" i="12"/>
  <c r="W282" i="12"/>
  <c r="V282" i="12"/>
  <c r="U282" i="12"/>
  <c r="T282" i="12"/>
  <c r="S282" i="12"/>
  <c r="R282" i="12"/>
  <c r="Q282" i="12"/>
  <c r="P282" i="12"/>
  <c r="O282" i="12"/>
  <c r="N282" i="12"/>
  <c r="M282" i="12"/>
  <c r="L282" i="12"/>
  <c r="K282" i="12"/>
  <c r="J282" i="12"/>
  <c r="I282" i="12"/>
  <c r="H282" i="12"/>
  <c r="F282" i="12"/>
  <c r="E282" i="12"/>
  <c r="D282" i="12"/>
  <c r="Y281" i="12"/>
  <c r="X281" i="12"/>
  <c r="W281" i="12"/>
  <c r="V281" i="12"/>
  <c r="U281" i="12"/>
  <c r="T281" i="12"/>
  <c r="S281" i="12"/>
  <c r="R281" i="12"/>
  <c r="Q281" i="12"/>
  <c r="P281" i="12"/>
  <c r="O281" i="12"/>
  <c r="N281" i="12"/>
  <c r="M281" i="12"/>
  <c r="L281" i="12"/>
  <c r="K281" i="12"/>
  <c r="J281" i="12"/>
  <c r="I281" i="12"/>
  <c r="H281" i="12"/>
  <c r="F281" i="12"/>
  <c r="E281" i="12"/>
  <c r="D281" i="12"/>
  <c r="Y280" i="12"/>
  <c r="X280" i="12"/>
  <c r="W280" i="12"/>
  <c r="V280" i="12"/>
  <c r="U280" i="12"/>
  <c r="T280" i="12"/>
  <c r="S280" i="12"/>
  <c r="R280" i="12"/>
  <c r="Q280" i="12"/>
  <c r="P280" i="12"/>
  <c r="O280" i="12"/>
  <c r="N280" i="12"/>
  <c r="M280" i="12"/>
  <c r="L280" i="12"/>
  <c r="K280" i="12"/>
  <c r="J280" i="12"/>
  <c r="I280" i="12"/>
  <c r="H280" i="12"/>
  <c r="F280" i="12"/>
  <c r="E280" i="12"/>
  <c r="D280" i="12"/>
  <c r="Y279" i="12"/>
  <c r="X279" i="12"/>
  <c r="W279" i="12"/>
  <c r="V279" i="12"/>
  <c r="U279" i="12"/>
  <c r="T279" i="12"/>
  <c r="S279" i="12"/>
  <c r="R279" i="12"/>
  <c r="Q279" i="12"/>
  <c r="P279" i="12"/>
  <c r="O279" i="12"/>
  <c r="N279" i="12"/>
  <c r="M279" i="12"/>
  <c r="L279" i="12"/>
  <c r="K279" i="12"/>
  <c r="J279" i="12"/>
  <c r="I279" i="12"/>
  <c r="H279" i="12"/>
  <c r="F279" i="12"/>
  <c r="E279" i="12"/>
  <c r="D279" i="12"/>
  <c r="Y278" i="12"/>
  <c r="X278" i="12"/>
  <c r="W278" i="12"/>
  <c r="V278" i="12"/>
  <c r="U278" i="12"/>
  <c r="T278" i="12"/>
  <c r="S278" i="12"/>
  <c r="R278" i="12"/>
  <c r="Q278" i="12"/>
  <c r="P278" i="12"/>
  <c r="O278" i="12"/>
  <c r="N278" i="12"/>
  <c r="M278" i="12"/>
  <c r="L278" i="12"/>
  <c r="K278" i="12"/>
  <c r="J278" i="12"/>
  <c r="I278" i="12"/>
  <c r="H278" i="12"/>
  <c r="F278" i="12"/>
  <c r="E278" i="12"/>
  <c r="D278" i="12"/>
  <c r="Y277" i="12"/>
  <c r="X277" i="12"/>
  <c r="W277" i="12"/>
  <c r="V277" i="12"/>
  <c r="U277" i="12"/>
  <c r="T277" i="12"/>
  <c r="S277" i="12"/>
  <c r="R277" i="12"/>
  <c r="Q277" i="12"/>
  <c r="P277" i="12"/>
  <c r="O277" i="12"/>
  <c r="N277" i="12"/>
  <c r="M277" i="12"/>
  <c r="L277" i="12"/>
  <c r="K277" i="12"/>
  <c r="J277" i="12"/>
  <c r="I277" i="12"/>
  <c r="H277" i="12"/>
  <c r="F277" i="12"/>
  <c r="E277" i="12"/>
  <c r="D277" i="12"/>
  <c r="Y276" i="12"/>
  <c r="X276" i="12"/>
  <c r="W276" i="12"/>
  <c r="V276" i="12"/>
  <c r="U276" i="12"/>
  <c r="T276" i="12"/>
  <c r="S276" i="12"/>
  <c r="R276" i="12"/>
  <c r="Q276" i="12"/>
  <c r="P276" i="12"/>
  <c r="O276" i="12"/>
  <c r="N276" i="12"/>
  <c r="M276" i="12"/>
  <c r="L276" i="12"/>
  <c r="K276" i="12"/>
  <c r="J276" i="12"/>
  <c r="I276" i="12"/>
  <c r="H276" i="12"/>
  <c r="F276" i="12"/>
  <c r="E276" i="12"/>
  <c r="D276" i="12"/>
  <c r="Y275" i="12"/>
  <c r="X275" i="12"/>
  <c r="W275" i="12"/>
  <c r="V275" i="12"/>
  <c r="U275" i="12"/>
  <c r="T275" i="12"/>
  <c r="S275" i="12"/>
  <c r="R275" i="12"/>
  <c r="Q275" i="12"/>
  <c r="P275" i="12"/>
  <c r="O275" i="12"/>
  <c r="N275" i="12"/>
  <c r="M275" i="12"/>
  <c r="L275" i="12"/>
  <c r="K275" i="12"/>
  <c r="J275" i="12"/>
  <c r="I275" i="12"/>
  <c r="H275" i="12"/>
  <c r="F275" i="12"/>
  <c r="E275" i="12"/>
  <c r="D275" i="12"/>
  <c r="Y274" i="12"/>
  <c r="X274" i="12"/>
  <c r="W274" i="12"/>
  <c r="V274" i="12"/>
  <c r="U274" i="12"/>
  <c r="T274" i="12"/>
  <c r="S274" i="12"/>
  <c r="R274" i="12"/>
  <c r="Q274" i="12"/>
  <c r="P274" i="12"/>
  <c r="O274" i="12"/>
  <c r="N274" i="12"/>
  <c r="M274" i="12"/>
  <c r="L274" i="12"/>
  <c r="K274" i="12"/>
  <c r="J274" i="12"/>
  <c r="I274" i="12"/>
  <c r="H274" i="12"/>
  <c r="F274" i="12"/>
  <c r="E274" i="12"/>
  <c r="D274" i="12"/>
  <c r="Y273" i="12"/>
  <c r="X273" i="12"/>
  <c r="W273" i="12"/>
  <c r="V273" i="12"/>
  <c r="U273" i="12"/>
  <c r="T273" i="12"/>
  <c r="S273" i="12"/>
  <c r="R273" i="12"/>
  <c r="Q273" i="12"/>
  <c r="P273" i="12"/>
  <c r="O273" i="12"/>
  <c r="N273" i="12"/>
  <c r="M273" i="12"/>
  <c r="L273" i="12"/>
  <c r="K273" i="12"/>
  <c r="J273" i="12"/>
  <c r="I273" i="12"/>
  <c r="H273" i="12"/>
  <c r="F273" i="12"/>
  <c r="E273" i="12"/>
  <c r="D273" i="12"/>
  <c r="Y272" i="12"/>
  <c r="X272" i="12"/>
  <c r="W272" i="12"/>
  <c r="V272" i="12"/>
  <c r="U272" i="12"/>
  <c r="T272" i="12"/>
  <c r="S272" i="12"/>
  <c r="R272" i="12"/>
  <c r="Q272" i="12"/>
  <c r="P272" i="12"/>
  <c r="O272" i="12"/>
  <c r="N272" i="12"/>
  <c r="M272" i="12"/>
  <c r="L272" i="12"/>
  <c r="K272" i="12"/>
  <c r="J272" i="12"/>
  <c r="I272" i="12"/>
  <c r="H272" i="12"/>
  <c r="F272" i="12"/>
  <c r="E272" i="12"/>
  <c r="D272" i="12"/>
  <c r="Y271" i="12"/>
  <c r="X271" i="12"/>
  <c r="W271" i="12"/>
  <c r="V271" i="12"/>
  <c r="U271" i="12"/>
  <c r="T271" i="12"/>
  <c r="S271" i="12"/>
  <c r="R271" i="12"/>
  <c r="Q271" i="12"/>
  <c r="P271" i="12"/>
  <c r="O271" i="12"/>
  <c r="N271" i="12"/>
  <c r="M271" i="12"/>
  <c r="L271" i="12"/>
  <c r="K271" i="12"/>
  <c r="J271" i="12"/>
  <c r="I271" i="12"/>
  <c r="H271" i="12"/>
  <c r="F271" i="12"/>
  <c r="E271" i="12"/>
  <c r="D271" i="12"/>
  <c r="Y270" i="12"/>
  <c r="X270" i="12"/>
  <c r="W270" i="12"/>
  <c r="V270" i="12"/>
  <c r="U270" i="12"/>
  <c r="T270" i="12"/>
  <c r="S270" i="12"/>
  <c r="R270" i="12"/>
  <c r="Q270" i="12"/>
  <c r="P270" i="12"/>
  <c r="O270" i="12"/>
  <c r="N270" i="12"/>
  <c r="M270" i="12"/>
  <c r="L270" i="12"/>
  <c r="K270" i="12"/>
  <c r="J270" i="12"/>
  <c r="I270" i="12"/>
  <c r="H270" i="12"/>
  <c r="F270" i="12"/>
  <c r="E270" i="12"/>
  <c r="D270" i="12"/>
  <c r="Y269" i="12"/>
  <c r="X269" i="12"/>
  <c r="W269" i="12"/>
  <c r="V269" i="12"/>
  <c r="U269" i="12"/>
  <c r="T269" i="12"/>
  <c r="S269" i="12"/>
  <c r="R269" i="12"/>
  <c r="Q269" i="12"/>
  <c r="P269" i="12"/>
  <c r="O269" i="12"/>
  <c r="N269" i="12"/>
  <c r="M269" i="12"/>
  <c r="L269" i="12"/>
  <c r="K269" i="12"/>
  <c r="J269" i="12"/>
  <c r="I269" i="12"/>
  <c r="H269" i="12"/>
  <c r="F269" i="12"/>
  <c r="E269" i="12"/>
  <c r="D269" i="12"/>
  <c r="Y268" i="12"/>
  <c r="X268" i="12"/>
  <c r="W268" i="12"/>
  <c r="V268" i="12"/>
  <c r="U268" i="12"/>
  <c r="T268" i="12"/>
  <c r="S268" i="12"/>
  <c r="R268" i="12"/>
  <c r="Q268" i="12"/>
  <c r="P268" i="12"/>
  <c r="O268" i="12"/>
  <c r="N268" i="12"/>
  <c r="M268" i="12"/>
  <c r="L268" i="12"/>
  <c r="K268" i="12"/>
  <c r="J268" i="12"/>
  <c r="I268" i="12"/>
  <c r="H268" i="12"/>
  <c r="F268" i="12"/>
  <c r="E268" i="12"/>
  <c r="D268" i="12"/>
  <c r="Y267" i="12"/>
  <c r="X267" i="12"/>
  <c r="W267" i="12"/>
  <c r="V267" i="12"/>
  <c r="U267" i="12"/>
  <c r="T267" i="12"/>
  <c r="S267" i="12"/>
  <c r="R267" i="12"/>
  <c r="Q267" i="12"/>
  <c r="P267" i="12"/>
  <c r="O267" i="12"/>
  <c r="N267" i="12"/>
  <c r="M267" i="12"/>
  <c r="L267" i="12"/>
  <c r="K267" i="12"/>
  <c r="J267" i="12"/>
  <c r="I267" i="12"/>
  <c r="H267" i="12"/>
  <c r="F267" i="12"/>
  <c r="E267" i="12"/>
  <c r="D267" i="12"/>
  <c r="Y266" i="12"/>
  <c r="X266" i="12"/>
  <c r="W266" i="12"/>
  <c r="V266" i="12"/>
  <c r="U266" i="12"/>
  <c r="T266" i="12"/>
  <c r="S266" i="12"/>
  <c r="R266" i="12"/>
  <c r="Q266" i="12"/>
  <c r="P266" i="12"/>
  <c r="O266" i="12"/>
  <c r="N266" i="12"/>
  <c r="M266" i="12"/>
  <c r="L266" i="12"/>
  <c r="K266" i="12"/>
  <c r="J266" i="12"/>
  <c r="I266" i="12"/>
  <c r="H266" i="12"/>
  <c r="F266" i="12"/>
  <c r="E266" i="12"/>
  <c r="D266" i="12"/>
  <c r="Y265" i="12"/>
  <c r="X265" i="12"/>
  <c r="W265" i="12"/>
  <c r="V265" i="12"/>
  <c r="U265" i="12"/>
  <c r="T265" i="12"/>
  <c r="S265" i="12"/>
  <c r="R265" i="12"/>
  <c r="Q265" i="12"/>
  <c r="P265" i="12"/>
  <c r="O265" i="12"/>
  <c r="N265" i="12"/>
  <c r="M265" i="12"/>
  <c r="L265" i="12"/>
  <c r="K265" i="12"/>
  <c r="J265" i="12"/>
  <c r="I265" i="12"/>
  <c r="H265" i="12"/>
  <c r="F265" i="12"/>
  <c r="E265" i="12"/>
  <c r="D265" i="12"/>
  <c r="Y264" i="12"/>
  <c r="X264" i="12"/>
  <c r="W264" i="12"/>
  <c r="V264" i="12"/>
  <c r="U264" i="12"/>
  <c r="T264" i="12"/>
  <c r="S264" i="12"/>
  <c r="R264" i="12"/>
  <c r="Q264" i="12"/>
  <c r="P264" i="12"/>
  <c r="O264" i="12"/>
  <c r="N264" i="12"/>
  <c r="M264" i="12"/>
  <c r="L264" i="12"/>
  <c r="K264" i="12"/>
  <c r="J264" i="12"/>
  <c r="I264" i="12"/>
  <c r="H264" i="12"/>
  <c r="F264" i="12"/>
  <c r="E264" i="12"/>
  <c r="D264" i="12"/>
  <c r="Y263" i="12"/>
  <c r="X263" i="12"/>
  <c r="W263" i="12"/>
  <c r="V263" i="12"/>
  <c r="U263" i="12"/>
  <c r="T263" i="12"/>
  <c r="S263" i="12"/>
  <c r="R263" i="12"/>
  <c r="Q263" i="12"/>
  <c r="P263" i="12"/>
  <c r="O263" i="12"/>
  <c r="N263" i="12"/>
  <c r="M263" i="12"/>
  <c r="L263" i="12"/>
  <c r="K263" i="12"/>
  <c r="J263" i="12"/>
  <c r="I263" i="12"/>
  <c r="H263" i="12"/>
  <c r="F263" i="12"/>
  <c r="E263" i="12"/>
  <c r="D263" i="12"/>
  <c r="Y262" i="12"/>
  <c r="X262" i="12"/>
  <c r="W262" i="12"/>
  <c r="V262" i="12"/>
  <c r="U262" i="12"/>
  <c r="T262" i="12"/>
  <c r="S262" i="12"/>
  <c r="R262" i="12"/>
  <c r="Q262" i="12"/>
  <c r="P262" i="12"/>
  <c r="O262" i="12"/>
  <c r="N262" i="12"/>
  <c r="M262" i="12"/>
  <c r="L262" i="12"/>
  <c r="K262" i="12"/>
  <c r="J262" i="12"/>
  <c r="I262" i="12"/>
  <c r="H262" i="12"/>
  <c r="F262" i="12"/>
  <c r="E262" i="12"/>
  <c r="D262" i="12"/>
  <c r="Y261" i="12"/>
  <c r="X261" i="12"/>
  <c r="W261" i="12"/>
  <c r="V261" i="12"/>
  <c r="U261" i="12"/>
  <c r="T261" i="12"/>
  <c r="S261" i="12"/>
  <c r="R261" i="12"/>
  <c r="Q261" i="12"/>
  <c r="P261" i="12"/>
  <c r="O261" i="12"/>
  <c r="N261" i="12"/>
  <c r="M261" i="12"/>
  <c r="L261" i="12"/>
  <c r="K261" i="12"/>
  <c r="J261" i="12"/>
  <c r="I261" i="12"/>
  <c r="H261" i="12"/>
  <c r="F261" i="12"/>
  <c r="E261" i="12"/>
  <c r="D261" i="12"/>
  <c r="Y260" i="12"/>
  <c r="X260" i="12"/>
  <c r="W260" i="12"/>
  <c r="V260" i="12"/>
  <c r="U260" i="12"/>
  <c r="T260" i="12"/>
  <c r="S260" i="12"/>
  <c r="R260" i="12"/>
  <c r="Q260" i="12"/>
  <c r="P260" i="12"/>
  <c r="O260" i="12"/>
  <c r="N260" i="12"/>
  <c r="M260" i="12"/>
  <c r="L260" i="12"/>
  <c r="K260" i="12"/>
  <c r="J260" i="12"/>
  <c r="I260" i="12"/>
  <c r="H260" i="12"/>
  <c r="F260" i="12"/>
  <c r="E260" i="12"/>
  <c r="D260" i="12"/>
  <c r="Y259" i="12"/>
  <c r="X259" i="12"/>
  <c r="W259" i="12"/>
  <c r="V259" i="12"/>
  <c r="U259" i="12"/>
  <c r="T259" i="12"/>
  <c r="S259" i="12"/>
  <c r="R259" i="12"/>
  <c r="Q259" i="12"/>
  <c r="P259" i="12"/>
  <c r="O259" i="12"/>
  <c r="N259" i="12"/>
  <c r="M259" i="12"/>
  <c r="L259" i="12"/>
  <c r="K259" i="12"/>
  <c r="J259" i="12"/>
  <c r="I259" i="12"/>
  <c r="H259" i="12"/>
  <c r="F259" i="12"/>
  <c r="E259" i="12"/>
  <c r="D259" i="12"/>
  <c r="Y258" i="12"/>
  <c r="X258" i="12"/>
  <c r="W258" i="12"/>
  <c r="V258" i="12"/>
  <c r="U258" i="12"/>
  <c r="T258" i="12"/>
  <c r="S258" i="12"/>
  <c r="R258" i="12"/>
  <c r="Q258" i="12"/>
  <c r="P258" i="12"/>
  <c r="O258" i="12"/>
  <c r="N258" i="12"/>
  <c r="M258" i="12"/>
  <c r="L258" i="12"/>
  <c r="K258" i="12"/>
  <c r="J258" i="12"/>
  <c r="I258" i="12"/>
  <c r="H258" i="12"/>
  <c r="F258" i="12"/>
  <c r="E258" i="12"/>
  <c r="D258" i="12"/>
  <c r="Y257" i="12"/>
  <c r="X257" i="12"/>
  <c r="W257" i="12"/>
  <c r="V257" i="12"/>
  <c r="U257" i="12"/>
  <c r="T257" i="12"/>
  <c r="S257" i="12"/>
  <c r="R257" i="12"/>
  <c r="Q257" i="12"/>
  <c r="P257" i="12"/>
  <c r="O257" i="12"/>
  <c r="N257" i="12"/>
  <c r="M257" i="12"/>
  <c r="L257" i="12"/>
  <c r="K257" i="12"/>
  <c r="J257" i="12"/>
  <c r="I257" i="12"/>
  <c r="H257" i="12"/>
  <c r="F257" i="12"/>
  <c r="E257" i="12"/>
  <c r="D257" i="12"/>
  <c r="Y256" i="12"/>
  <c r="X256" i="12"/>
  <c r="W256" i="12"/>
  <c r="V256" i="12"/>
  <c r="U256" i="12"/>
  <c r="T256" i="12"/>
  <c r="S256" i="12"/>
  <c r="R256" i="12"/>
  <c r="Q256" i="12"/>
  <c r="P256" i="12"/>
  <c r="O256" i="12"/>
  <c r="N256" i="12"/>
  <c r="M256" i="12"/>
  <c r="L256" i="12"/>
  <c r="K256" i="12"/>
  <c r="J256" i="12"/>
  <c r="I256" i="12"/>
  <c r="H256" i="12"/>
  <c r="F256" i="12"/>
  <c r="E256" i="12"/>
  <c r="D256" i="12"/>
  <c r="Y255" i="12"/>
  <c r="X255" i="12"/>
  <c r="W255" i="12"/>
  <c r="V255" i="12"/>
  <c r="U255" i="12"/>
  <c r="T255" i="12"/>
  <c r="S255" i="12"/>
  <c r="R255" i="12"/>
  <c r="Q255" i="12"/>
  <c r="P255" i="12"/>
  <c r="O255" i="12"/>
  <c r="N255" i="12"/>
  <c r="M255" i="12"/>
  <c r="L255" i="12"/>
  <c r="K255" i="12"/>
  <c r="J255" i="12"/>
  <c r="I255" i="12"/>
  <c r="H255" i="12"/>
  <c r="F255" i="12"/>
  <c r="E255" i="12"/>
  <c r="D255" i="12"/>
  <c r="Y254" i="12"/>
  <c r="X254" i="12"/>
  <c r="W254" i="12"/>
  <c r="V254" i="12"/>
  <c r="U254" i="12"/>
  <c r="T254" i="12"/>
  <c r="S254" i="12"/>
  <c r="R254" i="12"/>
  <c r="Q254" i="12"/>
  <c r="P254" i="12"/>
  <c r="O254" i="12"/>
  <c r="N254" i="12"/>
  <c r="M254" i="12"/>
  <c r="L254" i="12"/>
  <c r="K254" i="12"/>
  <c r="J254" i="12"/>
  <c r="I254" i="12"/>
  <c r="H254" i="12"/>
  <c r="F254" i="12"/>
  <c r="E254" i="12"/>
  <c r="D254" i="12"/>
  <c r="Y325" i="9"/>
  <c r="X325" i="9"/>
  <c r="W325" i="9"/>
  <c r="V325" i="9"/>
  <c r="U325" i="9"/>
  <c r="T325" i="9"/>
  <c r="S325" i="9"/>
  <c r="R325" i="9"/>
  <c r="Q325" i="9"/>
  <c r="P325" i="9"/>
  <c r="O325" i="9"/>
  <c r="N325" i="9"/>
  <c r="M325" i="9"/>
  <c r="L325" i="9"/>
  <c r="K325" i="9"/>
  <c r="J325" i="9"/>
  <c r="I325" i="9"/>
  <c r="H325" i="9"/>
  <c r="F325" i="9"/>
  <c r="E325" i="9"/>
  <c r="D325" i="9"/>
  <c r="Y324" i="9"/>
  <c r="X324" i="9"/>
  <c r="W324" i="9"/>
  <c r="V324" i="9"/>
  <c r="U324" i="9"/>
  <c r="T324" i="9"/>
  <c r="S324" i="9"/>
  <c r="R324" i="9"/>
  <c r="Q324" i="9"/>
  <c r="P324" i="9"/>
  <c r="O324" i="9"/>
  <c r="N324" i="9"/>
  <c r="M324" i="9"/>
  <c r="L324" i="9"/>
  <c r="K324" i="9"/>
  <c r="J324" i="9"/>
  <c r="I324" i="9"/>
  <c r="H324" i="9"/>
  <c r="F324" i="9"/>
  <c r="E324" i="9"/>
  <c r="D324" i="9"/>
  <c r="Y323" i="9"/>
  <c r="X323" i="9"/>
  <c r="W323" i="9"/>
  <c r="V323" i="9"/>
  <c r="U323" i="9"/>
  <c r="T323" i="9"/>
  <c r="S323" i="9"/>
  <c r="R323" i="9"/>
  <c r="Q323" i="9"/>
  <c r="P323" i="9"/>
  <c r="O323" i="9"/>
  <c r="N323" i="9"/>
  <c r="M323" i="9"/>
  <c r="L323" i="9"/>
  <c r="K323" i="9"/>
  <c r="J323" i="9"/>
  <c r="I323" i="9"/>
  <c r="H323" i="9"/>
  <c r="F323" i="9"/>
  <c r="E323" i="9"/>
  <c r="D323" i="9"/>
  <c r="Y322" i="9"/>
  <c r="X322" i="9"/>
  <c r="W322" i="9"/>
  <c r="V322" i="9"/>
  <c r="U322" i="9"/>
  <c r="T322" i="9"/>
  <c r="S322" i="9"/>
  <c r="R322" i="9"/>
  <c r="Q322" i="9"/>
  <c r="P322" i="9"/>
  <c r="O322" i="9"/>
  <c r="N322" i="9"/>
  <c r="M322" i="9"/>
  <c r="L322" i="9"/>
  <c r="K322" i="9"/>
  <c r="J322" i="9"/>
  <c r="I322" i="9"/>
  <c r="H322" i="9"/>
  <c r="F322" i="9"/>
  <c r="E322" i="9"/>
  <c r="D322" i="9"/>
  <c r="Y321" i="9"/>
  <c r="X321" i="9"/>
  <c r="W321" i="9"/>
  <c r="V321" i="9"/>
  <c r="U321" i="9"/>
  <c r="T321" i="9"/>
  <c r="S321" i="9"/>
  <c r="R321" i="9"/>
  <c r="Q321" i="9"/>
  <c r="P321" i="9"/>
  <c r="O321" i="9"/>
  <c r="N321" i="9"/>
  <c r="M321" i="9"/>
  <c r="L321" i="9"/>
  <c r="K321" i="9"/>
  <c r="J321" i="9"/>
  <c r="I321" i="9"/>
  <c r="H321" i="9"/>
  <c r="F321" i="9"/>
  <c r="E321" i="9"/>
  <c r="D321" i="9"/>
  <c r="Y320" i="9"/>
  <c r="X320" i="9"/>
  <c r="W320" i="9"/>
  <c r="V320" i="9"/>
  <c r="U320" i="9"/>
  <c r="T320" i="9"/>
  <c r="S320" i="9"/>
  <c r="R320" i="9"/>
  <c r="Q320" i="9"/>
  <c r="P320" i="9"/>
  <c r="O320" i="9"/>
  <c r="N320" i="9"/>
  <c r="M320" i="9"/>
  <c r="L320" i="9"/>
  <c r="K320" i="9"/>
  <c r="J320" i="9"/>
  <c r="I320" i="9"/>
  <c r="H320" i="9"/>
  <c r="F320" i="9"/>
  <c r="E320" i="9"/>
  <c r="D320" i="9"/>
  <c r="Y319" i="9"/>
  <c r="X319" i="9"/>
  <c r="W319" i="9"/>
  <c r="V319" i="9"/>
  <c r="U319" i="9"/>
  <c r="T319" i="9"/>
  <c r="S319" i="9"/>
  <c r="R319" i="9"/>
  <c r="Q319" i="9"/>
  <c r="P319" i="9"/>
  <c r="O319" i="9"/>
  <c r="N319" i="9"/>
  <c r="M319" i="9"/>
  <c r="L319" i="9"/>
  <c r="K319" i="9"/>
  <c r="J319" i="9"/>
  <c r="I319" i="9"/>
  <c r="H319" i="9"/>
  <c r="F319" i="9"/>
  <c r="E319" i="9"/>
  <c r="D319" i="9"/>
  <c r="Y318" i="9"/>
  <c r="X318" i="9"/>
  <c r="W318" i="9"/>
  <c r="V318" i="9"/>
  <c r="U318" i="9"/>
  <c r="T318" i="9"/>
  <c r="S318" i="9"/>
  <c r="R318" i="9"/>
  <c r="Q318" i="9"/>
  <c r="P318" i="9"/>
  <c r="O318" i="9"/>
  <c r="N318" i="9"/>
  <c r="M318" i="9"/>
  <c r="L318" i="9"/>
  <c r="K318" i="9"/>
  <c r="J318" i="9"/>
  <c r="I318" i="9"/>
  <c r="H318" i="9"/>
  <c r="F318" i="9"/>
  <c r="E318" i="9"/>
  <c r="D318" i="9"/>
  <c r="Y317" i="9"/>
  <c r="X317" i="9"/>
  <c r="W317" i="9"/>
  <c r="V317" i="9"/>
  <c r="U317" i="9"/>
  <c r="T317" i="9"/>
  <c r="S317" i="9"/>
  <c r="R317" i="9"/>
  <c r="Q317" i="9"/>
  <c r="P317" i="9"/>
  <c r="O317" i="9"/>
  <c r="N317" i="9"/>
  <c r="M317" i="9"/>
  <c r="L317" i="9"/>
  <c r="K317" i="9"/>
  <c r="J317" i="9"/>
  <c r="I317" i="9"/>
  <c r="H317" i="9"/>
  <c r="F317" i="9"/>
  <c r="E317" i="9"/>
  <c r="D317" i="9"/>
  <c r="Y316" i="9"/>
  <c r="X316" i="9"/>
  <c r="W316" i="9"/>
  <c r="V316" i="9"/>
  <c r="U316" i="9"/>
  <c r="T316" i="9"/>
  <c r="S316" i="9"/>
  <c r="R316" i="9"/>
  <c r="Q316" i="9"/>
  <c r="P316" i="9"/>
  <c r="O316" i="9"/>
  <c r="N316" i="9"/>
  <c r="M316" i="9"/>
  <c r="L316" i="9"/>
  <c r="K316" i="9"/>
  <c r="J316" i="9"/>
  <c r="I316" i="9"/>
  <c r="H316" i="9"/>
  <c r="F316" i="9"/>
  <c r="E316" i="9"/>
  <c r="D316" i="9"/>
  <c r="Y315" i="9"/>
  <c r="X315" i="9"/>
  <c r="W315" i="9"/>
  <c r="V315" i="9"/>
  <c r="U315" i="9"/>
  <c r="T315" i="9"/>
  <c r="S315" i="9"/>
  <c r="R315" i="9"/>
  <c r="Q315" i="9"/>
  <c r="P315" i="9"/>
  <c r="O315" i="9"/>
  <c r="N315" i="9"/>
  <c r="M315" i="9"/>
  <c r="L315" i="9"/>
  <c r="K315" i="9"/>
  <c r="J315" i="9"/>
  <c r="I315" i="9"/>
  <c r="H315" i="9"/>
  <c r="F315" i="9"/>
  <c r="E315" i="9"/>
  <c r="D315" i="9"/>
  <c r="Y314" i="9"/>
  <c r="X314" i="9"/>
  <c r="W314" i="9"/>
  <c r="V314" i="9"/>
  <c r="U314" i="9"/>
  <c r="T314" i="9"/>
  <c r="S314" i="9"/>
  <c r="R314" i="9"/>
  <c r="Q314" i="9"/>
  <c r="P314" i="9"/>
  <c r="O314" i="9"/>
  <c r="N314" i="9"/>
  <c r="M314" i="9"/>
  <c r="L314" i="9"/>
  <c r="K314" i="9"/>
  <c r="J314" i="9"/>
  <c r="I314" i="9"/>
  <c r="H314" i="9"/>
  <c r="F314" i="9"/>
  <c r="E314" i="9"/>
  <c r="D314" i="9"/>
  <c r="Y313" i="9"/>
  <c r="X313" i="9"/>
  <c r="W313" i="9"/>
  <c r="V313" i="9"/>
  <c r="U313" i="9"/>
  <c r="T313" i="9"/>
  <c r="S313" i="9"/>
  <c r="R313" i="9"/>
  <c r="Q313" i="9"/>
  <c r="P313" i="9"/>
  <c r="O313" i="9"/>
  <c r="N313" i="9"/>
  <c r="M313" i="9"/>
  <c r="L313" i="9"/>
  <c r="K313" i="9"/>
  <c r="J313" i="9"/>
  <c r="I313" i="9"/>
  <c r="H313" i="9"/>
  <c r="F313" i="9"/>
  <c r="E313" i="9"/>
  <c r="D313" i="9"/>
  <c r="Y312" i="9"/>
  <c r="X312" i="9"/>
  <c r="W312" i="9"/>
  <c r="V312" i="9"/>
  <c r="U312" i="9"/>
  <c r="T312" i="9"/>
  <c r="S312" i="9"/>
  <c r="R312" i="9"/>
  <c r="Q312" i="9"/>
  <c r="P312" i="9"/>
  <c r="O312" i="9"/>
  <c r="N312" i="9"/>
  <c r="M312" i="9"/>
  <c r="L312" i="9"/>
  <c r="K312" i="9"/>
  <c r="J312" i="9"/>
  <c r="I312" i="9"/>
  <c r="H312" i="9"/>
  <c r="F312" i="9"/>
  <c r="E312" i="9"/>
  <c r="D312" i="9"/>
  <c r="Y311" i="9"/>
  <c r="X311" i="9"/>
  <c r="W311" i="9"/>
  <c r="V311" i="9"/>
  <c r="U311" i="9"/>
  <c r="T311" i="9"/>
  <c r="S311" i="9"/>
  <c r="R311" i="9"/>
  <c r="Q311" i="9"/>
  <c r="P311" i="9"/>
  <c r="O311" i="9"/>
  <c r="N311" i="9"/>
  <c r="M311" i="9"/>
  <c r="L311" i="9"/>
  <c r="K311" i="9"/>
  <c r="J311" i="9"/>
  <c r="I311" i="9"/>
  <c r="H311" i="9"/>
  <c r="F311" i="9"/>
  <c r="E311" i="9"/>
  <c r="D311" i="9"/>
  <c r="Y310" i="9"/>
  <c r="X310" i="9"/>
  <c r="W310" i="9"/>
  <c r="V310" i="9"/>
  <c r="U310" i="9"/>
  <c r="T310" i="9"/>
  <c r="S310" i="9"/>
  <c r="R310" i="9"/>
  <c r="Q310" i="9"/>
  <c r="P310" i="9"/>
  <c r="O310" i="9"/>
  <c r="N310" i="9"/>
  <c r="M310" i="9"/>
  <c r="L310" i="9"/>
  <c r="K310" i="9"/>
  <c r="J310" i="9"/>
  <c r="I310" i="9"/>
  <c r="H310" i="9"/>
  <c r="F310" i="9"/>
  <c r="E310" i="9"/>
  <c r="D310" i="9"/>
  <c r="Y309" i="9"/>
  <c r="X309" i="9"/>
  <c r="W309" i="9"/>
  <c r="V309" i="9"/>
  <c r="U309" i="9"/>
  <c r="T309" i="9"/>
  <c r="S309" i="9"/>
  <c r="R309" i="9"/>
  <c r="Q309" i="9"/>
  <c r="P309" i="9"/>
  <c r="O309" i="9"/>
  <c r="N309" i="9"/>
  <c r="M309" i="9"/>
  <c r="L309" i="9"/>
  <c r="K309" i="9"/>
  <c r="J309" i="9"/>
  <c r="I309" i="9"/>
  <c r="H309" i="9"/>
  <c r="F309" i="9"/>
  <c r="E309" i="9"/>
  <c r="D309" i="9"/>
  <c r="Y308" i="9"/>
  <c r="X308" i="9"/>
  <c r="W308" i="9"/>
  <c r="V308" i="9"/>
  <c r="U308" i="9"/>
  <c r="T308" i="9"/>
  <c r="S308" i="9"/>
  <c r="R308" i="9"/>
  <c r="Q308" i="9"/>
  <c r="P308" i="9"/>
  <c r="O308" i="9"/>
  <c r="N308" i="9"/>
  <c r="M308" i="9"/>
  <c r="L308" i="9"/>
  <c r="K308" i="9"/>
  <c r="J308" i="9"/>
  <c r="I308" i="9"/>
  <c r="H308" i="9"/>
  <c r="F308" i="9"/>
  <c r="E308" i="9"/>
  <c r="D308" i="9"/>
  <c r="Y307" i="9"/>
  <c r="X307" i="9"/>
  <c r="W307" i="9"/>
  <c r="V307" i="9"/>
  <c r="U307" i="9"/>
  <c r="T307" i="9"/>
  <c r="S307" i="9"/>
  <c r="R307" i="9"/>
  <c r="Q307" i="9"/>
  <c r="P307" i="9"/>
  <c r="O307" i="9"/>
  <c r="N307" i="9"/>
  <c r="M307" i="9"/>
  <c r="L307" i="9"/>
  <c r="K307" i="9"/>
  <c r="J307" i="9"/>
  <c r="I307" i="9"/>
  <c r="H307" i="9"/>
  <c r="F307" i="9"/>
  <c r="E307" i="9"/>
  <c r="D307" i="9"/>
  <c r="Y306" i="9"/>
  <c r="X306" i="9"/>
  <c r="W306" i="9"/>
  <c r="V306" i="9"/>
  <c r="U306" i="9"/>
  <c r="T306" i="9"/>
  <c r="S306" i="9"/>
  <c r="R306" i="9"/>
  <c r="Q306" i="9"/>
  <c r="P306" i="9"/>
  <c r="O306" i="9"/>
  <c r="N306" i="9"/>
  <c r="M306" i="9"/>
  <c r="L306" i="9"/>
  <c r="K306" i="9"/>
  <c r="J306" i="9"/>
  <c r="I306" i="9"/>
  <c r="H306" i="9"/>
  <c r="F306" i="9"/>
  <c r="E306" i="9"/>
  <c r="D306" i="9"/>
  <c r="Y305" i="9"/>
  <c r="X305" i="9"/>
  <c r="W305" i="9"/>
  <c r="V305" i="9"/>
  <c r="U305" i="9"/>
  <c r="T305" i="9"/>
  <c r="S305" i="9"/>
  <c r="R305" i="9"/>
  <c r="Q305" i="9"/>
  <c r="P305" i="9"/>
  <c r="O305" i="9"/>
  <c r="N305" i="9"/>
  <c r="M305" i="9"/>
  <c r="L305" i="9"/>
  <c r="K305" i="9"/>
  <c r="J305" i="9"/>
  <c r="I305" i="9"/>
  <c r="H305" i="9"/>
  <c r="F305" i="9"/>
  <c r="E305" i="9"/>
  <c r="D305" i="9"/>
  <c r="Y304" i="9"/>
  <c r="X304" i="9"/>
  <c r="W304" i="9"/>
  <c r="V304" i="9"/>
  <c r="U304" i="9"/>
  <c r="T304" i="9"/>
  <c r="S304" i="9"/>
  <c r="R304" i="9"/>
  <c r="Q304" i="9"/>
  <c r="P304" i="9"/>
  <c r="O304" i="9"/>
  <c r="N304" i="9"/>
  <c r="M304" i="9"/>
  <c r="L304" i="9"/>
  <c r="K304" i="9"/>
  <c r="J304" i="9"/>
  <c r="I304" i="9"/>
  <c r="H304" i="9"/>
  <c r="F304" i="9"/>
  <c r="E304" i="9"/>
  <c r="D304" i="9"/>
  <c r="Y303" i="9"/>
  <c r="X303" i="9"/>
  <c r="W303" i="9"/>
  <c r="V303" i="9"/>
  <c r="U303" i="9"/>
  <c r="T303" i="9"/>
  <c r="S303" i="9"/>
  <c r="R303" i="9"/>
  <c r="Q303" i="9"/>
  <c r="P303" i="9"/>
  <c r="O303" i="9"/>
  <c r="N303" i="9"/>
  <c r="M303" i="9"/>
  <c r="L303" i="9"/>
  <c r="K303" i="9"/>
  <c r="J303" i="9"/>
  <c r="I303" i="9"/>
  <c r="H303" i="9"/>
  <c r="F303" i="9"/>
  <c r="E303" i="9"/>
  <c r="D303" i="9"/>
  <c r="Y302" i="9"/>
  <c r="X302" i="9"/>
  <c r="W302" i="9"/>
  <c r="V302" i="9"/>
  <c r="U302" i="9"/>
  <c r="T302" i="9"/>
  <c r="S302" i="9"/>
  <c r="R302" i="9"/>
  <c r="Q302" i="9"/>
  <c r="P302" i="9"/>
  <c r="O302" i="9"/>
  <c r="N302" i="9"/>
  <c r="M302" i="9"/>
  <c r="L302" i="9"/>
  <c r="K302" i="9"/>
  <c r="J302" i="9"/>
  <c r="I302" i="9"/>
  <c r="H302" i="9"/>
  <c r="F302" i="9"/>
  <c r="E302" i="9"/>
  <c r="D302" i="9"/>
  <c r="Y301" i="9"/>
  <c r="X301" i="9"/>
  <c r="W301" i="9"/>
  <c r="V301" i="9"/>
  <c r="U301" i="9"/>
  <c r="T301" i="9"/>
  <c r="S301" i="9"/>
  <c r="R301" i="9"/>
  <c r="Q301" i="9"/>
  <c r="P301" i="9"/>
  <c r="O301" i="9"/>
  <c r="N301" i="9"/>
  <c r="M301" i="9"/>
  <c r="L301" i="9"/>
  <c r="K301" i="9"/>
  <c r="J301" i="9"/>
  <c r="I301" i="9"/>
  <c r="H301" i="9"/>
  <c r="F301" i="9"/>
  <c r="E301" i="9"/>
  <c r="D301" i="9"/>
  <c r="Y300" i="9"/>
  <c r="X300" i="9"/>
  <c r="W300" i="9"/>
  <c r="V300" i="9"/>
  <c r="U300" i="9"/>
  <c r="T300" i="9"/>
  <c r="S300" i="9"/>
  <c r="R300" i="9"/>
  <c r="Q300" i="9"/>
  <c r="P300" i="9"/>
  <c r="O300" i="9"/>
  <c r="N300" i="9"/>
  <c r="M300" i="9"/>
  <c r="L300" i="9"/>
  <c r="K300" i="9"/>
  <c r="J300" i="9"/>
  <c r="I300" i="9"/>
  <c r="H300" i="9"/>
  <c r="F300" i="9"/>
  <c r="E300" i="9"/>
  <c r="D300" i="9"/>
  <c r="Y299" i="9"/>
  <c r="X299" i="9"/>
  <c r="W299" i="9"/>
  <c r="V299" i="9"/>
  <c r="U299" i="9"/>
  <c r="T299" i="9"/>
  <c r="S299" i="9"/>
  <c r="R299" i="9"/>
  <c r="Q299" i="9"/>
  <c r="P299" i="9"/>
  <c r="O299" i="9"/>
  <c r="N299" i="9"/>
  <c r="M299" i="9"/>
  <c r="L299" i="9"/>
  <c r="K299" i="9"/>
  <c r="J299" i="9"/>
  <c r="I299" i="9"/>
  <c r="H299" i="9"/>
  <c r="F299" i="9"/>
  <c r="E299" i="9"/>
  <c r="D299" i="9"/>
  <c r="Y298" i="9"/>
  <c r="X298" i="9"/>
  <c r="W298" i="9"/>
  <c r="V298" i="9"/>
  <c r="U298" i="9"/>
  <c r="T298" i="9"/>
  <c r="S298" i="9"/>
  <c r="R298" i="9"/>
  <c r="Q298" i="9"/>
  <c r="P298" i="9"/>
  <c r="O298" i="9"/>
  <c r="N298" i="9"/>
  <c r="M298" i="9"/>
  <c r="L298" i="9"/>
  <c r="K298" i="9"/>
  <c r="J298" i="9"/>
  <c r="I298" i="9"/>
  <c r="H298" i="9"/>
  <c r="F298" i="9"/>
  <c r="E298" i="9"/>
  <c r="D298" i="9"/>
  <c r="Y297" i="9"/>
  <c r="X297" i="9"/>
  <c r="W297" i="9"/>
  <c r="V297" i="9"/>
  <c r="U297" i="9"/>
  <c r="T297" i="9"/>
  <c r="S297" i="9"/>
  <c r="R297" i="9"/>
  <c r="Q297" i="9"/>
  <c r="P297" i="9"/>
  <c r="O297" i="9"/>
  <c r="N297" i="9"/>
  <c r="M297" i="9"/>
  <c r="L297" i="9"/>
  <c r="K297" i="9"/>
  <c r="J297" i="9"/>
  <c r="I297" i="9"/>
  <c r="H297" i="9"/>
  <c r="F297" i="9"/>
  <c r="E297" i="9"/>
  <c r="D297" i="9"/>
  <c r="Y296" i="9"/>
  <c r="X296" i="9"/>
  <c r="W296" i="9"/>
  <c r="V296" i="9"/>
  <c r="U296" i="9"/>
  <c r="T296" i="9"/>
  <c r="S296" i="9"/>
  <c r="R296" i="9"/>
  <c r="Q296" i="9"/>
  <c r="P296" i="9"/>
  <c r="O296" i="9"/>
  <c r="N296" i="9"/>
  <c r="M296" i="9"/>
  <c r="L296" i="9"/>
  <c r="K296" i="9"/>
  <c r="J296" i="9"/>
  <c r="I296" i="9"/>
  <c r="H296" i="9"/>
  <c r="F296" i="9"/>
  <c r="E296" i="9"/>
  <c r="D296" i="9"/>
  <c r="Y295" i="9"/>
  <c r="X295" i="9"/>
  <c r="W295" i="9"/>
  <c r="V295" i="9"/>
  <c r="U295" i="9"/>
  <c r="T295" i="9"/>
  <c r="S295" i="9"/>
  <c r="R295" i="9"/>
  <c r="Q295" i="9"/>
  <c r="P295" i="9"/>
  <c r="O295" i="9"/>
  <c r="N295" i="9"/>
  <c r="M295" i="9"/>
  <c r="L295" i="9"/>
  <c r="K295" i="9"/>
  <c r="J295" i="9"/>
  <c r="I295" i="9"/>
  <c r="H295" i="9"/>
  <c r="F295" i="9"/>
  <c r="E295" i="9"/>
  <c r="D295" i="9"/>
  <c r="Y294" i="9"/>
  <c r="X294" i="9"/>
  <c r="W294" i="9"/>
  <c r="V294" i="9"/>
  <c r="U294" i="9"/>
  <c r="T294" i="9"/>
  <c r="S294" i="9"/>
  <c r="R294" i="9"/>
  <c r="Q294" i="9"/>
  <c r="P294" i="9"/>
  <c r="O294" i="9"/>
  <c r="N294" i="9"/>
  <c r="M294" i="9"/>
  <c r="L294" i="9"/>
  <c r="K294" i="9"/>
  <c r="J294" i="9"/>
  <c r="I294" i="9"/>
  <c r="H294" i="9"/>
  <c r="F294" i="9"/>
  <c r="E294" i="9"/>
  <c r="D294" i="9"/>
  <c r="Y293" i="9"/>
  <c r="X293" i="9"/>
  <c r="W293" i="9"/>
  <c r="V293" i="9"/>
  <c r="U293" i="9"/>
  <c r="T293" i="9"/>
  <c r="S293" i="9"/>
  <c r="R293" i="9"/>
  <c r="Q293" i="9"/>
  <c r="P293" i="9"/>
  <c r="O293" i="9"/>
  <c r="N293" i="9"/>
  <c r="M293" i="9"/>
  <c r="L293" i="9"/>
  <c r="K293" i="9"/>
  <c r="J293" i="9"/>
  <c r="I293" i="9"/>
  <c r="H293" i="9"/>
  <c r="F293" i="9"/>
  <c r="E293" i="9"/>
  <c r="D293" i="9"/>
  <c r="Y292" i="9"/>
  <c r="X292" i="9"/>
  <c r="W292" i="9"/>
  <c r="V292" i="9"/>
  <c r="U292" i="9"/>
  <c r="T292" i="9"/>
  <c r="S292" i="9"/>
  <c r="R292" i="9"/>
  <c r="Q292" i="9"/>
  <c r="P292" i="9"/>
  <c r="O292" i="9"/>
  <c r="N292" i="9"/>
  <c r="M292" i="9"/>
  <c r="L292" i="9"/>
  <c r="K292" i="9"/>
  <c r="J292" i="9"/>
  <c r="I292" i="9"/>
  <c r="H292" i="9"/>
  <c r="F292" i="9"/>
  <c r="E292" i="9"/>
  <c r="D292" i="9"/>
  <c r="Y291" i="9"/>
  <c r="X291" i="9"/>
  <c r="W291" i="9"/>
  <c r="V291" i="9"/>
  <c r="U291" i="9"/>
  <c r="T291" i="9"/>
  <c r="S291" i="9"/>
  <c r="R291" i="9"/>
  <c r="Q291" i="9"/>
  <c r="P291" i="9"/>
  <c r="O291" i="9"/>
  <c r="N291" i="9"/>
  <c r="M291" i="9"/>
  <c r="L291" i="9"/>
  <c r="K291" i="9"/>
  <c r="J291" i="9"/>
  <c r="I291" i="9"/>
  <c r="H291" i="9"/>
  <c r="F291" i="9"/>
  <c r="E291" i="9"/>
  <c r="D291" i="9"/>
  <c r="Y290" i="9"/>
  <c r="X290" i="9"/>
  <c r="W290" i="9"/>
  <c r="V290" i="9"/>
  <c r="U290" i="9"/>
  <c r="T290" i="9"/>
  <c r="S290" i="9"/>
  <c r="R290" i="9"/>
  <c r="Q290" i="9"/>
  <c r="P290" i="9"/>
  <c r="O290" i="9"/>
  <c r="N290" i="9"/>
  <c r="M290" i="9"/>
  <c r="L290" i="9"/>
  <c r="K290" i="9"/>
  <c r="J290" i="9"/>
  <c r="I290" i="9"/>
  <c r="H290" i="9"/>
  <c r="F290" i="9"/>
  <c r="E290" i="9"/>
  <c r="D290" i="9"/>
  <c r="Y289" i="9"/>
  <c r="X289" i="9"/>
  <c r="W289" i="9"/>
  <c r="V289" i="9"/>
  <c r="U289" i="9"/>
  <c r="T289" i="9"/>
  <c r="S289" i="9"/>
  <c r="R289" i="9"/>
  <c r="Q289" i="9"/>
  <c r="P289" i="9"/>
  <c r="O289" i="9"/>
  <c r="N289" i="9"/>
  <c r="M289" i="9"/>
  <c r="L289" i="9"/>
  <c r="K289" i="9"/>
  <c r="J289" i="9"/>
  <c r="I289" i="9"/>
  <c r="H289" i="9"/>
  <c r="F289" i="9"/>
  <c r="E289" i="9"/>
  <c r="D289" i="9"/>
  <c r="Y288" i="9"/>
  <c r="X288" i="9"/>
  <c r="W288" i="9"/>
  <c r="V288" i="9"/>
  <c r="U288" i="9"/>
  <c r="T288" i="9"/>
  <c r="S288" i="9"/>
  <c r="R288" i="9"/>
  <c r="Q288" i="9"/>
  <c r="P288" i="9"/>
  <c r="O288" i="9"/>
  <c r="N288" i="9"/>
  <c r="M288" i="9"/>
  <c r="L288" i="9"/>
  <c r="K288" i="9"/>
  <c r="J288" i="9"/>
  <c r="I288" i="9"/>
  <c r="H288" i="9"/>
  <c r="F288" i="9"/>
  <c r="E288" i="9"/>
  <c r="D288" i="9"/>
  <c r="Y287" i="9"/>
  <c r="X287" i="9"/>
  <c r="W287" i="9"/>
  <c r="V287" i="9"/>
  <c r="U287" i="9"/>
  <c r="T287" i="9"/>
  <c r="S287" i="9"/>
  <c r="R287" i="9"/>
  <c r="Q287" i="9"/>
  <c r="P287" i="9"/>
  <c r="O287" i="9"/>
  <c r="N287" i="9"/>
  <c r="M287" i="9"/>
  <c r="L287" i="9"/>
  <c r="K287" i="9"/>
  <c r="J287" i="9"/>
  <c r="I287" i="9"/>
  <c r="H287" i="9"/>
  <c r="F287" i="9"/>
  <c r="E287" i="9"/>
  <c r="D287" i="9"/>
  <c r="Y286" i="9"/>
  <c r="X286" i="9"/>
  <c r="W286" i="9"/>
  <c r="V286" i="9"/>
  <c r="U286" i="9"/>
  <c r="T286" i="9"/>
  <c r="S286" i="9"/>
  <c r="R286" i="9"/>
  <c r="Q286" i="9"/>
  <c r="P286" i="9"/>
  <c r="O286" i="9"/>
  <c r="N286" i="9"/>
  <c r="M286" i="9"/>
  <c r="L286" i="9"/>
  <c r="K286" i="9"/>
  <c r="J286" i="9"/>
  <c r="I286" i="9"/>
  <c r="H286" i="9"/>
  <c r="F286" i="9"/>
  <c r="E286" i="9"/>
  <c r="D286" i="9"/>
  <c r="Y285" i="9"/>
  <c r="X285" i="9"/>
  <c r="W285" i="9"/>
  <c r="V285" i="9"/>
  <c r="U285" i="9"/>
  <c r="T285" i="9"/>
  <c r="S285" i="9"/>
  <c r="R285" i="9"/>
  <c r="Q285" i="9"/>
  <c r="P285" i="9"/>
  <c r="O285" i="9"/>
  <c r="N285" i="9"/>
  <c r="M285" i="9"/>
  <c r="L285" i="9"/>
  <c r="K285" i="9"/>
  <c r="J285" i="9"/>
  <c r="I285" i="9"/>
  <c r="H285" i="9"/>
  <c r="F285" i="9"/>
  <c r="E285" i="9"/>
  <c r="D285" i="9"/>
  <c r="Y284" i="9"/>
  <c r="X284" i="9"/>
  <c r="W284" i="9"/>
  <c r="V284" i="9"/>
  <c r="U284" i="9"/>
  <c r="T284" i="9"/>
  <c r="S284" i="9"/>
  <c r="R284" i="9"/>
  <c r="Q284" i="9"/>
  <c r="P284" i="9"/>
  <c r="O284" i="9"/>
  <c r="N284" i="9"/>
  <c r="M284" i="9"/>
  <c r="L284" i="9"/>
  <c r="K284" i="9"/>
  <c r="J284" i="9"/>
  <c r="I284" i="9"/>
  <c r="H284" i="9"/>
  <c r="F284" i="9"/>
  <c r="E284" i="9"/>
  <c r="D284" i="9"/>
  <c r="Y283" i="9"/>
  <c r="X283" i="9"/>
  <c r="W283" i="9"/>
  <c r="V283" i="9"/>
  <c r="U283" i="9"/>
  <c r="T283" i="9"/>
  <c r="S283" i="9"/>
  <c r="R283" i="9"/>
  <c r="Q283" i="9"/>
  <c r="P283" i="9"/>
  <c r="O283" i="9"/>
  <c r="N283" i="9"/>
  <c r="M283" i="9"/>
  <c r="L283" i="9"/>
  <c r="K283" i="9"/>
  <c r="J283" i="9"/>
  <c r="I283" i="9"/>
  <c r="H283" i="9"/>
  <c r="F283" i="9"/>
  <c r="E283" i="9"/>
  <c r="D283" i="9"/>
  <c r="Y282" i="9"/>
  <c r="X282" i="9"/>
  <c r="W282" i="9"/>
  <c r="V282" i="9"/>
  <c r="U282" i="9"/>
  <c r="T282" i="9"/>
  <c r="S282" i="9"/>
  <c r="R282" i="9"/>
  <c r="Q282" i="9"/>
  <c r="P282" i="9"/>
  <c r="O282" i="9"/>
  <c r="N282" i="9"/>
  <c r="M282" i="9"/>
  <c r="L282" i="9"/>
  <c r="K282" i="9"/>
  <c r="J282" i="9"/>
  <c r="I282" i="9"/>
  <c r="H282" i="9"/>
  <c r="F282" i="9"/>
  <c r="E282" i="9"/>
  <c r="D282" i="9"/>
  <c r="Y281" i="9"/>
  <c r="X281" i="9"/>
  <c r="W281" i="9"/>
  <c r="V281" i="9"/>
  <c r="U281" i="9"/>
  <c r="T281" i="9"/>
  <c r="S281" i="9"/>
  <c r="R281" i="9"/>
  <c r="Q281" i="9"/>
  <c r="P281" i="9"/>
  <c r="O281" i="9"/>
  <c r="N281" i="9"/>
  <c r="M281" i="9"/>
  <c r="L281" i="9"/>
  <c r="K281" i="9"/>
  <c r="J281" i="9"/>
  <c r="I281" i="9"/>
  <c r="H281" i="9"/>
  <c r="F281" i="9"/>
  <c r="E281" i="9"/>
  <c r="D281" i="9"/>
  <c r="Y280" i="9"/>
  <c r="X280" i="9"/>
  <c r="W280" i="9"/>
  <c r="V280" i="9"/>
  <c r="U280" i="9"/>
  <c r="T280" i="9"/>
  <c r="S280" i="9"/>
  <c r="R280" i="9"/>
  <c r="Q280" i="9"/>
  <c r="P280" i="9"/>
  <c r="O280" i="9"/>
  <c r="N280" i="9"/>
  <c r="M280" i="9"/>
  <c r="L280" i="9"/>
  <c r="K280" i="9"/>
  <c r="J280" i="9"/>
  <c r="I280" i="9"/>
  <c r="H280" i="9"/>
  <c r="F280" i="9"/>
  <c r="E280" i="9"/>
  <c r="D280" i="9"/>
  <c r="Y279" i="9"/>
  <c r="X279" i="9"/>
  <c r="W279" i="9"/>
  <c r="V279" i="9"/>
  <c r="U279" i="9"/>
  <c r="T279" i="9"/>
  <c r="S279" i="9"/>
  <c r="R279" i="9"/>
  <c r="Q279" i="9"/>
  <c r="P279" i="9"/>
  <c r="O279" i="9"/>
  <c r="N279" i="9"/>
  <c r="M279" i="9"/>
  <c r="L279" i="9"/>
  <c r="K279" i="9"/>
  <c r="J279" i="9"/>
  <c r="I279" i="9"/>
  <c r="H279" i="9"/>
  <c r="F279" i="9"/>
  <c r="E279" i="9"/>
  <c r="D279" i="9"/>
  <c r="Y278" i="9"/>
  <c r="X278" i="9"/>
  <c r="W278" i="9"/>
  <c r="V278" i="9"/>
  <c r="U278" i="9"/>
  <c r="T278" i="9"/>
  <c r="S278" i="9"/>
  <c r="R278" i="9"/>
  <c r="Q278" i="9"/>
  <c r="P278" i="9"/>
  <c r="O278" i="9"/>
  <c r="N278" i="9"/>
  <c r="M278" i="9"/>
  <c r="L278" i="9"/>
  <c r="K278" i="9"/>
  <c r="J278" i="9"/>
  <c r="I278" i="9"/>
  <c r="H278" i="9"/>
  <c r="F278" i="9"/>
  <c r="E278" i="9"/>
  <c r="D278" i="9"/>
  <c r="Y277" i="9"/>
  <c r="X277" i="9"/>
  <c r="W277" i="9"/>
  <c r="V277" i="9"/>
  <c r="U277" i="9"/>
  <c r="T277" i="9"/>
  <c r="S277" i="9"/>
  <c r="R277" i="9"/>
  <c r="Q277" i="9"/>
  <c r="P277" i="9"/>
  <c r="O277" i="9"/>
  <c r="N277" i="9"/>
  <c r="M277" i="9"/>
  <c r="L277" i="9"/>
  <c r="K277" i="9"/>
  <c r="J277" i="9"/>
  <c r="I277" i="9"/>
  <c r="H277" i="9"/>
  <c r="F277" i="9"/>
  <c r="E277" i="9"/>
  <c r="D277" i="9"/>
  <c r="Y276" i="9"/>
  <c r="X276" i="9"/>
  <c r="W276" i="9"/>
  <c r="V276" i="9"/>
  <c r="U276" i="9"/>
  <c r="T276" i="9"/>
  <c r="S276" i="9"/>
  <c r="R276" i="9"/>
  <c r="Q276" i="9"/>
  <c r="P276" i="9"/>
  <c r="O276" i="9"/>
  <c r="N276" i="9"/>
  <c r="M276" i="9"/>
  <c r="L276" i="9"/>
  <c r="K276" i="9"/>
  <c r="J276" i="9"/>
  <c r="I276" i="9"/>
  <c r="H276" i="9"/>
  <c r="F276" i="9"/>
  <c r="E276" i="9"/>
  <c r="D276" i="9"/>
  <c r="Y275" i="9"/>
  <c r="X275" i="9"/>
  <c r="W275" i="9"/>
  <c r="V275" i="9"/>
  <c r="U275" i="9"/>
  <c r="T275" i="9"/>
  <c r="S275" i="9"/>
  <c r="R275" i="9"/>
  <c r="Q275" i="9"/>
  <c r="P275" i="9"/>
  <c r="O275" i="9"/>
  <c r="N275" i="9"/>
  <c r="M275" i="9"/>
  <c r="L275" i="9"/>
  <c r="K275" i="9"/>
  <c r="J275" i="9"/>
  <c r="I275" i="9"/>
  <c r="H275" i="9"/>
  <c r="F275" i="9"/>
  <c r="E275" i="9"/>
  <c r="D275" i="9"/>
  <c r="Y274" i="9"/>
  <c r="X274" i="9"/>
  <c r="W274" i="9"/>
  <c r="V274" i="9"/>
  <c r="U274" i="9"/>
  <c r="T274" i="9"/>
  <c r="S274" i="9"/>
  <c r="R274" i="9"/>
  <c r="Q274" i="9"/>
  <c r="P274" i="9"/>
  <c r="O274" i="9"/>
  <c r="N274" i="9"/>
  <c r="M274" i="9"/>
  <c r="L274" i="9"/>
  <c r="K274" i="9"/>
  <c r="J274" i="9"/>
  <c r="I274" i="9"/>
  <c r="H274" i="9"/>
  <c r="F274" i="9"/>
  <c r="E274" i="9"/>
  <c r="D274" i="9"/>
  <c r="Y273" i="9"/>
  <c r="X273" i="9"/>
  <c r="W273" i="9"/>
  <c r="V273" i="9"/>
  <c r="U273" i="9"/>
  <c r="T273" i="9"/>
  <c r="S273" i="9"/>
  <c r="R273" i="9"/>
  <c r="Q273" i="9"/>
  <c r="P273" i="9"/>
  <c r="O273" i="9"/>
  <c r="N273" i="9"/>
  <c r="M273" i="9"/>
  <c r="L273" i="9"/>
  <c r="K273" i="9"/>
  <c r="J273" i="9"/>
  <c r="I273" i="9"/>
  <c r="H273" i="9"/>
  <c r="F273" i="9"/>
  <c r="E273" i="9"/>
  <c r="D273" i="9"/>
  <c r="Y272" i="9"/>
  <c r="X272" i="9"/>
  <c r="W272" i="9"/>
  <c r="V272" i="9"/>
  <c r="U272" i="9"/>
  <c r="T272" i="9"/>
  <c r="S272" i="9"/>
  <c r="R272" i="9"/>
  <c r="Q272" i="9"/>
  <c r="P272" i="9"/>
  <c r="O272" i="9"/>
  <c r="N272" i="9"/>
  <c r="M272" i="9"/>
  <c r="L272" i="9"/>
  <c r="K272" i="9"/>
  <c r="J272" i="9"/>
  <c r="I272" i="9"/>
  <c r="H272" i="9"/>
  <c r="F272" i="9"/>
  <c r="E272" i="9"/>
  <c r="D272" i="9"/>
  <c r="Y271" i="9"/>
  <c r="X271" i="9"/>
  <c r="W271" i="9"/>
  <c r="V271" i="9"/>
  <c r="U271" i="9"/>
  <c r="T271" i="9"/>
  <c r="S271" i="9"/>
  <c r="R271" i="9"/>
  <c r="Q271" i="9"/>
  <c r="P271" i="9"/>
  <c r="O271" i="9"/>
  <c r="N271" i="9"/>
  <c r="M271" i="9"/>
  <c r="L271" i="9"/>
  <c r="K271" i="9"/>
  <c r="J271" i="9"/>
  <c r="I271" i="9"/>
  <c r="H271" i="9"/>
  <c r="F271" i="9"/>
  <c r="E271" i="9"/>
  <c r="D271" i="9"/>
  <c r="Y270" i="9"/>
  <c r="X270" i="9"/>
  <c r="W270" i="9"/>
  <c r="V270" i="9"/>
  <c r="U270" i="9"/>
  <c r="T270" i="9"/>
  <c r="S270" i="9"/>
  <c r="R270" i="9"/>
  <c r="Q270" i="9"/>
  <c r="P270" i="9"/>
  <c r="O270" i="9"/>
  <c r="N270" i="9"/>
  <c r="M270" i="9"/>
  <c r="L270" i="9"/>
  <c r="K270" i="9"/>
  <c r="J270" i="9"/>
  <c r="I270" i="9"/>
  <c r="H270" i="9"/>
  <c r="F270" i="9"/>
  <c r="E270" i="9"/>
  <c r="D270" i="9"/>
  <c r="Y269" i="9"/>
  <c r="X269" i="9"/>
  <c r="W269" i="9"/>
  <c r="V269" i="9"/>
  <c r="U269" i="9"/>
  <c r="T269" i="9"/>
  <c r="S269" i="9"/>
  <c r="R269" i="9"/>
  <c r="Q269" i="9"/>
  <c r="P269" i="9"/>
  <c r="O269" i="9"/>
  <c r="N269" i="9"/>
  <c r="M269" i="9"/>
  <c r="L269" i="9"/>
  <c r="K269" i="9"/>
  <c r="J269" i="9"/>
  <c r="I269" i="9"/>
  <c r="H269" i="9"/>
  <c r="F269" i="9"/>
  <c r="E269" i="9"/>
  <c r="D269" i="9"/>
  <c r="Y268" i="9"/>
  <c r="X268" i="9"/>
  <c r="W268" i="9"/>
  <c r="V268" i="9"/>
  <c r="U268" i="9"/>
  <c r="T268" i="9"/>
  <c r="S268" i="9"/>
  <c r="R268" i="9"/>
  <c r="Q268" i="9"/>
  <c r="P268" i="9"/>
  <c r="O268" i="9"/>
  <c r="N268" i="9"/>
  <c r="M268" i="9"/>
  <c r="L268" i="9"/>
  <c r="K268" i="9"/>
  <c r="J268" i="9"/>
  <c r="I268" i="9"/>
  <c r="H268" i="9"/>
  <c r="F268" i="9"/>
  <c r="E268" i="9"/>
  <c r="D268" i="9"/>
  <c r="Y267" i="9"/>
  <c r="X267" i="9"/>
  <c r="W267" i="9"/>
  <c r="V267" i="9"/>
  <c r="U267" i="9"/>
  <c r="T267" i="9"/>
  <c r="S267" i="9"/>
  <c r="R267" i="9"/>
  <c r="Q267" i="9"/>
  <c r="P267" i="9"/>
  <c r="O267" i="9"/>
  <c r="N267" i="9"/>
  <c r="M267" i="9"/>
  <c r="L267" i="9"/>
  <c r="K267" i="9"/>
  <c r="J267" i="9"/>
  <c r="I267" i="9"/>
  <c r="H267" i="9"/>
  <c r="F267" i="9"/>
  <c r="E267" i="9"/>
  <c r="D267" i="9"/>
  <c r="Y266" i="9"/>
  <c r="X266" i="9"/>
  <c r="W266" i="9"/>
  <c r="V266" i="9"/>
  <c r="U266" i="9"/>
  <c r="T266" i="9"/>
  <c r="S266" i="9"/>
  <c r="R266" i="9"/>
  <c r="Q266" i="9"/>
  <c r="P266" i="9"/>
  <c r="O266" i="9"/>
  <c r="N266" i="9"/>
  <c r="M266" i="9"/>
  <c r="L266" i="9"/>
  <c r="K266" i="9"/>
  <c r="J266" i="9"/>
  <c r="I266" i="9"/>
  <c r="H266" i="9"/>
  <c r="F266" i="9"/>
  <c r="E266" i="9"/>
  <c r="D266" i="9"/>
  <c r="Y265" i="9"/>
  <c r="X265" i="9"/>
  <c r="W265" i="9"/>
  <c r="V265" i="9"/>
  <c r="U265" i="9"/>
  <c r="T265" i="9"/>
  <c r="S265" i="9"/>
  <c r="R265" i="9"/>
  <c r="Q265" i="9"/>
  <c r="P265" i="9"/>
  <c r="O265" i="9"/>
  <c r="N265" i="9"/>
  <c r="M265" i="9"/>
  <c r="L265" i="9"/>
  <c r="K265" i="9"/>
  <c r="J265" i="9"/>
  <c r="I265" i="9"/>
  <c r="H265" i="9"/>
  <c r="F265" i="9"/>
  <c r="E265" i="9"/>
  <c r="D265" i="9"/>
  <c r="Y264" i="9"/>
  <c r="X264" i="9"/>
  <c r="W264" i="9"/>
  <c r="V264" i="9"/>
  <c r="U264" i="9"/>
  <c r="T264" i="9"/>
  <c r="S264" i="9"/>
  <c r="R264" i="9"/>
  <c r="Q264" i="9"/>
  <c r="P264" i="9"/>
  <c r="O264" i="9"/>
  <c r="N264" i="9"/>
  <c r="M264" i="9"/>
  <c r="L264" i="9"/>
  <c r="K264" i="9"/>
  <c r="J264" i="9"/>
  <c r="I264" i="9"/>
  <c r="H264" i="9"/>
  <c r="F264" i="9"/>
  <c r="E264" i="9"/>
  <c r="D264" i="9"/>
  <c r="Y263" i="9"/>
  <c r="X263" i="9"/>
  <c r="W263" i="9"/>
  <c r="V263" i="9"/>
  <c r="U263" i="9"/>
  <c r="T263" i="9"/>
  <c r="S263" i="9"/>
  <c r="R263" i="9"/>
  <c r="Q263" i="9"/>
  <c r="P263" i="9"/>
  <c r="O263" i="9"/>
  <c r="N263" i="9"/>
  <c r="M263" i="9"/>
  <c r="L263" i="9"/>
  <c r="K263" i="9"/>
  <c r="J263" i="9"/>
  <c r="I263" i="9"/>
  <c r="H263" i="9"/>
  <c r="F263" i="9"/>
  <c r="E263" i="9"/>
  <c r="D263" i="9"/>
  <c r="Y262" i="9"/>
  <c r="X262" i="9"/>
  <c r="W262" i="9"/>
  <c r="V262" i="9"/>
  <c r="U262" i="9"/>
  <c r="T262" i="9"/>
  <c r="S262" i="9"/>
  <c r="R262" i="9"/>
  <c r="Q262" i="9"/>
  <c r="P262" i="9"/>
  <c r="O262" i="9"/>
  <c r="N262" i="9"/>
  <c r="M262" i="9"/>
  <c r="L262" i="9"/>
  <c r="K262" i="9"/>
  <c r="J262" i="9"/>
  <c r="I262" i="9"/>
  <c r="H262" i="9"/>
  <c r="F262" i="9"/>
  <c r="E262" i="9"/>
  <c r="D262" i="9"/>
  <c r="Y261" i="9"/>
  <c r="X261" i="9"/>
  <c r="W261" i="9"/>
  <c r="V261" i="9"/>
  <c r="U261" i="9"/>
  <c r="T261" i="9"/>
  <c r="S261" i="9"/>
  <c r="R261" i="9"/>
  <c r="Q261" i="9"/>
  <c r="P261" i="9"/>
  <c r="O261" i="9"/>
  <c r="N261" i="9"/>
  <c r="M261" i="9"/>
  <c r="L261" i="9"/>
  <c r="K261" i="9"/>
  <c r="J261" i="9"/>
  <c r="I261" i="9"/>
  <c r="H261" i="9"/>
  <c r="F261" i="9"/>
  <c r="E261" i="9"/>
  <c r="D261" i="9"/>
  <c r="Y260" i="9"/>
  <c r="X260" i="9"/>
  <c r="W260" i="9"/>
  <c r="V260" i="9"/>
  <c r="U260" i="9"/>
  <c r="T260" i="9"/>
  <c r="S260" i="9"/>
  <c r="R260" i="9"/>
  <c r="Q260" i="9"/>
  <c r="P260" i="9"/>
  <c r="O260" i="9"/>
  <c r="N260" i="9"/>
  <c r="M260" i="9"/>
  <c r="L260" i="9"/>
  <c r="K260" i="9"/>
  <c r="J260" i="9"/>
  <c r="I260" i="9"/>
  <c r="H260" i="9"/>
  <c r="F260" i="9"/>
  <c r="E260" i="9"/>
  <c r="D260" i="9"/>
  <c r="Y259" i="9"/>
  <c r="X259" i="9"/>
  <c r="W259" i="9"/>
  <c r="V259" i="9"/>
  <c r="U259" i="9"/>
  <c r="T259" i="9"/>
  <c r="S259" i="9"/>
  <c r="R259" i="9"/>
  <c r="Q259" i="9"/>
  <c r="P259" i="9"/>
  <c r="O259" i="9"/>
  <c r="N259" i="9"/>
  <c r="M259" i="9"/>
  <c r="L259" i="9"/>
  <c r="K259" i="9"/>
  <c r="J259" i="9"/>
  <c r="I259" i="9"/>
  <c r="H259" i="9"/>
  <c r="F259" i="9"/>
  <c r="E259" i="9"/>
  <c r="D259" i="9"/>
  <c r="Y258" i="9"/>
  <c r="X258" i="9"/>
  <c r="W258" i="9"/>
  <c r="V258" i="9"/>
  <c r="U258" i="9"/>
  <c r="T258" i="9"/>
  <c r="S258" i="9"/>
  <c r="R258" i="9"/>
  <c r="Q258" i="9"/>
  <c r="P258" i="9"/>
  <c r="O258" i="9"/>
  <c r="N258" i="9"/>
  <c r="M258" i="9"/>
  <c r="L258" i="9"/>
  <c r="K258" i="9"/>
  <c r="J258" i="9"/>
  <c r="I258" i="9"/>
  <c r="H258" i="9"/>
  <c r="F258" i="9"/>
  <c r="E258" i="9"/>
  <c r="D258" i="9"/>
  <c r="Y257" i="9"/>
  <c r="X257" i="9"/>
  <c r="W257" i="9"/>
  <c r="V257" i="9"/>
  <c r="U257" i="9"/>
  <c r="T257" i="9"/>
  <c r="S257" i="9"/>
  <c r="R257" i="9"/>
  <c r="Q257" i="9"/>
  <c r="P257" i="9"/>
  <c r="O257" i="9"/>
  <c r="N257" i="9"/>
  <c r="M257" i="9"/>
  <c r="L257" i="9"/>
  <c r="K257" i="9"/>
  <c r="J257" i="9"/>
  <c r="I257" i="9"/>
  <c r="H257" i="9"/>
  <c r="F257" i="9"/>
  <c r="E257" i="9"/>
  <c r="D257" i="9"/>
  <c r="Y256" i="9"/>
  <c r="X256" i="9"/>
  <c r="W256" i="9"/>
  <c r="V256" i="9"/>
  <c r="U256" i="9"/>
  <c r="T256" i="9"/>
  <c r="S256" i="9"/>
  <c r="R256" i="9"/>
  <c r="Q256" i="9"/>
  <c r="P256" i="9"/>
  <c r="O256" i="9"/>
  <c r="N256" i="9"/>
  <c r="M256" i="9"/>
  <c r="L256" i="9"/>
  <c r="K256" i="9"/>
  <c r="J256" i="9"/>
  <c r="I256" i="9"/>
  <c r="H256" i="9"/>
  <c r="F256" i="9"/>
  <c r="E256" i="9"/>
  <c r="D256" i="9"/>
  <c r="Y255" i="9"/>
  <c r="X255" i="9"/>
  <c r="W255" i="9"/>
  <c r="V255" i="9"/>
  <c r="U255" i="9"/>
  <c r="T255" i="9"/>
  <c r="S255" i="9"/>
  <c r="R255" i="9"/>
  <c r="Q255" i="9"/>
  <c r="P255" i="9"/>
  <c r="O255" i="9"/>
  <c r="N255" i="9"/>
  <c r="M255" i="9"/>
  <c r="L255" i="9"/>
  <c r="K255" i="9"/>
  <c r="J255" i="9"/>
  <c r="I255" i="9"/>
  <c r="H255" i="9"/>
  <c r="F255" i="9"/>
  <c r="E255" i="9"/>
  <c r="D255" i="9"/>
  <c r="Y254" i="9"/>
  <c r="X254" i="9"/>
  <c r="W254" i="9"/>
  <c r="V254" i="9"/>
  <c r="U254" i="9"/>
  <c r="T254" i="9"/>
  <c r="S254" i="9"/>
  <c r="R254" i="9"/>
  <c r="Q254" i="9"/>
  <c r="P254" i="9"/>
  <c r="O254" i="9"/>
  <c r="N254" i="9"/>
  <c r="M254" i="9"/>
  <c r="L254" i="9"/>
  <c r="K254" i="9"/>
  <c r="J254" i="9"/>
  <c r="I254" i="9"/>
  <c r="H254" i="9"/>
  <c r="F254" i="9"/>
  <c r="E254" i="9"/>
  <c r="D254" i="9"/>
  <c r="Y253" i="10"/>
  <c r="X253" i="10"/>
  <c r="W253" i="10"/>
  <c r="V253" i="10"/>
  <c r="U253" i="10"/>
  <c r="T253" i="10"/>
  <c r="S253" i="10"/>
  <c r="R253" i="10"/>
  <c r="Q253" i="10"/>
  <c r="P253" i="10"/>
  <c r="O253" i="10"/>
  <c r="N253" i="10"/>
  <c r="M253" i="10"/>
  <c r="L253" i="10"/>
  <c r="K253" i="10"/>
  <c r="J253" i="10"/>
  <c r="I253" i="10"/>
  <c r="H253" i="10"/>
  <c r="F253" i="10"/>
  <c r="E253" i="10"/>
  <c r="D253" i="10"/>
  <c r="Y252" i="10"/>
  <c r="X252" i="10"/>
  <c r="W252" i="10"/>
  <c r="V252" i="10"/>
  <c r="U252" i="10"/>
  <c r="T252" i="10"/>
  <c r="S252" i="10"/>
  <c r="R252" i="10"/>
  <c r="Q252" i="10"/>
  <c r="P252" i="10"/>
  <c r="O252" i="10"/>
  <c r="N252" i="10"/>
  <c r="M252" i="10"/>
  <c r="L252" i="10"/>
  <c r="K252" i="10"/>
  <c r="J252" i="10"/>
  <c r="I252" i="10"/>
  <c r="H252" i="10"/>
  <c r="F252" i="10"/>
  <c r="E252" i="10"/>
  <c r="D252" i="10"/>
  <c r="Y251" i="10"/>
  <c r="X251" i="10"/>
  <c r="W251" i="10"/>
  <c r="V251" i="10"/>
  <c r="U251" i="10"/>
  <c r="T251" i="10"/>
  <c r="S251" i="10"/>
  <c r="R251" i="10"/>
  <c r="Q251" i="10"/>
  <c r="P251" i="10"/>
  <c r="O251" i="10"/>
  <c r="N251" i="10"/>
  <c r="M251" i="10"/>
  <c r="L251" i="10"/>
  <c r="K251" i="10"/>
  <c r="J251" i="10"/>
  <c r="I251" i="10"/>
  <c r="H251" i="10"/>
  <c r="F251" i="10"/>
  <c r="E251" i="10"/>
  <c r="D251" i="10"/>
  <c r="Y250" i="10"/>
  <c r="X250" i="10"/>
  <c r="W250" i="10"/>
  <c r="V250" i="10"/>
  <c r="U250" i="10"/>
  <c r="T250" i="10"/>
  <c r="S250" i="10"/>
  <c r="R250" i="10"/>
  <c r="Q250" i="10"/>
  <c r="P250" i="10"/>
  <c r="O250" i="10"/>
  <c r="N250" i="10"/>
  <c r="M250" i="10"/>
  <c r="L250" i="10"/>
  <c r="K250" i="10"/>
  <c r="J250" i="10"/>
  <c r="I250" i="10"/>
  <c r="H250" i="10"/>
  <c r="F250" i="10"/>
  <c r="E250" i="10"/>
  <c r="D250" i="10"/>
  <c r="Y249" i="10"/>
  <c r="X249" i="10"/>
  <c r="W249" i="10"/>
  <c r="V249" i="10"/>
  <c r="U249" i="10"/>
  <c r="T249" i="10"/>
  <c r="S249" i="10"/>
  <c r="R249" i="10"/>
  <c r="Q249" i="10"/>
  <c r="P249" i="10"/>
  <c r="O249" i="10"/>
  <c r="N249" i="10"/>
  <c r="M249" i="10"/>
  <c r="L249" i="10"/>
  <c r="K249" i="10"/>
  <c r="J249" i="10"/>
  <c r="I249" i="10"/>
  <c r="H249" i="10"/>
  <c r="F249" i="10"/>
  <c r="E249" i="10"/>
  <c r="D249" i="10"/>
  <c r="Y248" i="10"/>
  <c r="X248" i="10"/>
  <c r="W248" i="10"/>
  <c r="V248" i="10"/>
  <c r="U248" i="10"/>
  <c r="T248" i="10"/>
  <c r="S248" i="10"/>
  <c r="R248" i="10"/>
  <c r="Q248" i="10"/>
  <c r="P248" i="10"/>
  <c r="O248" i="10"/>
  <c r="N248" i="10"/>
  <c r="M248" i="10"/>
  <c r="L248" i="10"/>
  <c r="K248" i="10"/>
  <c r="J248" i="10"/>
  <c r="I248" i="10"/>
  <c r="H248" i="10"/>
  <c r="F248" i="10"/>
  <c r="E248" i="10"/>
  <c r="D248" i="10"/>
  <c r="Y247" i="10"/>
  <c r="X247" i="10"/>
  <c r="W247" i="10"/>
  <c r="V247" i="10"/>
  <c r="U247" i="10"/>
  <c r="T247" i="10"/>
  <c r="S247" i="10"/>
  <c r="R247" i="10"/>
  <c r="Q247" i="10"/>
  <c r="P247" i="10"/>
  <c r="O247" i="10"/>
  <c r="N247" i="10"/>
  <c r="M247" i="10"/>
  <c r="L247" i="10"/>
  <c r="K247" i="10"/>
  <c r="J247" i="10"/>
  <c r="I247" i="10"/>
  <c r="H247" i="10"/>
  <c r="F247" i="10"/>
  <c r="E247" i="10"/>
  <c r="D247" i="10"/>
  <c r="Y246" i="10"/>
  <c r="X246" i="10"/>
  <c r="W246" i="10"/>
  <c r="V246" i="10"/>
  <c r="U246" i="10"/>
  <c r="T246" i="10"/>
  <c r="S246" i="10"/>
  <c r="R246" i="10"/>
  <c r="Q246" i="10"/>
  <c r="P246" i="10"/>
  <c r="O246" i="10"/>
  <c r="N246" i="10"/>
  <c r="M246" i="10"/>
  <c r="L246" i="10"/>
  <c r="K246" i="10"/>
  <c r="J246" i="10"/>
  <c r="I246" i="10"/>
  <c r="H246" i="10"/>
  <c r="F246" i="10"/>
  <c r="E246" i="10"/>
  <c r="D246" i="10"/>
  <c r="Y245" i="10"/>
  <c r="X245" i="10"/>
  <c r="W245" i="10"/>
  <c r="V245" i="10"/>
  <c r="U245" i="10"/>
  <c r="T245" i="10"/>
  <c r="S245" i="10"/>
  <c r="R245" i="10"/>
  <c r="Q245" i="10"/>
  <c r="P245" i="10"/>
  <c r="O245" i="10"/>
  <c r="N245" i="10"/>
  <c r="M245" i="10"/>
  <c r="L245" i="10"/>
  <c r="K245" i="10"/>
  <c r="J245" i="10"/>
  <c r="I245" i="10"/>
  <c r="H245" i="10"/>
  <c r="F245" i="10"/>
  <c r="E245" i="10"/>
  <c r="D245" i="10"/>
  <c r="Y244" i="10"/>
  <c r="X244" i="10"/>
  <c r="W244" i="10"/>
  <c r="V244" i="10"/>
  <c r="U244" i="10"/>
  <c r="T244" i="10"/>
  <c r="S244" i="10"/>
  <c r="R244" i="10"/>
  <c r="Q244" i="10"/>
  <c r="P244" i="10"/>
  <c r="O244" i="10"/>
  <c r="N244" i="10"/>
  <c r="M244" i="10"/>
  <c r="L244" i="10"/>
  <c r="K244" i="10"/>
  <c r="J244" i="10"/>
  <c r="I244" i="10"/>
  <c r="H244" i="10"/>
  <c r="F244" i="10"/>
  <c r="E244" i="10"/>
  <c r="D244" i="10"/>
  <c r="Y243" i="10"/>
  <c r="X243" i="10"/>
  <c r="W243" i="10"/>
  <c r="V243" i="10"/>
  <c r="U243" i="10"/>
  <c r="T243" i="10"/>
  <c r="S243" i="10"/>
  <c r="R243" i="10"/>
  <c r="Q243" i="10"/>
  <c r="P243" i="10"/>
  <c r="O243" i="10"/>
  <c r="N243" i="10"/>
  <c r="M243" i="10"/>
  <c r="L243" i="10"/>
  <c r="K243" i="10"/>
  <c r="J243" i="10"/>
  <c r="I243" i="10"/>
  <c r="H243" i="10"/>
  <c r="F243" i="10"/>
  <c r="E243" i="10"/>
  <c r="D243" i="10"/>
  <c r="Y242" i="10"/>
  <c r="X242" i="10"/>
  <c r="W242" i="10"/>
  <c r="V242" i="10"/>
  <c r="U242" i="10"/>
  <c r="T242" i="10"/>
  <c r="S242" i="10"/>
  <c r="R242" i="10"/>
  <c r="Q242" i="10"/>
  <c r="P242" i="10"/>
  <c r="O242" i="10"/>
  <c r="N242" i="10"/>
  <c r="M242" i="10"/>
  <c r="L242" i="10"/>
  <c r="K242" i="10"/>
  <c r="J242" i="10"/>
  <c r="I242" i="10"/>
  <c r="H242" i="10"/>
  <c r="F242" i="10"/>
  <c r="E242" i="10"/>
  <c r="D242" i="10"/>
  <c r="Y241" i="10"/>
  <c r="X241" i="10"/>
  <c r="W241" i="10"/>
  <c r="V241" i="10"/>
  <c r="U241" i="10"/>
  <c r="T241" i="10"/>
  <c r="S241" i="10"/>
  <c r="R241" i="10"/>
  <c r="Q241" i="10"/>
  <c r="P241" i="10"/>
  <c r="O241" i="10"/>
  <c r="N241" i="10"/>
  <c r="M241" i="10"/>
  <c r="L241" i="10"/>
  <c r="K241" i="10"/>
  <c r="J241" i="10"/>
  <c r="I241" i="10"/>
  <c r="H241" i="10"/>
  <c r="F241" i="10"/>
  <c r="E241" i="10"/>
  <c r="D241" i="10"/>
  <c r="Y240" i="10"/>
  <c r="X240" i="10"/>
  <c r="W240" i="10"/>
  <c r="V240" i="10"/>
  <c r="U240" i="10"/>
  <c r="T240" i="10"/>
  <c r="S240" i="10"/>
  <c r="R240" i="10"/>
  <c r="Q240" i="10"/>
  <c r="P240" i="10"/>
  <c r="O240" i="10"/>
  <c r="N240" i="10"/>
  <c r="M240" i="10"/>
  <c r="L240" i="10"/>
  <c r="K240" i="10"/>
  <c r="J240" i="10"/>
  <c r="I240" i="10"/>
  <c r="H240" i="10"/>
  <c r="F240" i="10"/>
  <c r="E240" i="10"/>
  <c r="D240" i="10"/>
  <c r="Y239" i="10"/>
  <c r="X239" i="10"/>
  <c r="W239" i="10"/>
  <c r="V239" i="10"/>
  <c r="U239" i="10"/>
  <c r="T239" i="10"/>
  <c r="S239" i="10"/>
  <c r="R239" i="10"/>
  <c r="Q239" i="10"/>
  <c r="P239" i="10"/>
  <c r="O239" i="10"/>
  <c r="N239" i="10"/>
  <c r="M239" i="10"/>
  <c r="L239" i="10"/>
  <c r="K239" i="10"/>
  <c r="J239" i="10"/>
  <c r="I239" i="10"/>
  <c r="H239" i="10"/>
  <c r="F239" i="10"/>
  <c r="E239" i="10"/>
  <c r="D239" i="10"/>
  <c r="Y238" i="10"/>
  <c r="X238" i="10"/>
  <c r="W238" i="10"/>
  <c r="V238" i="10"/>
  <c r="U238" i="10"/>
  <c r="T238" i="10"/>
  <c r="S238" i="10"/>
  <c r="R238" i="10"/>
  <c r="Q238" i="10"/>
  <c r="P238" i="10"/>
  <c r="O238" i="10"/>
  <c r="N238" i="10"/>
  <c r="M238" i="10"/>
  <c r="L238" i="10"/>
  <c r="K238" i="10"/>
  <c r="J238" i="10"/>
  <c r="I238" i="10"/>
  <c r="H238" i="10"/>
  <c r="F238" i="10"/>
  <c r="E238" i="10"/>
  <c r="D238" i="10"/>
  <c r="Y237" i="10"/>
  <c r="X237" i="10"/>
  <c r="W237" i="10"/>
  <c r="V237" i="10"/>
  <c r="U237" i="10"/>
  <c r="T237" i="10"/>
  <c r="S237" i="10"/>
  <c r="R237" i="10"/>
  <c r="Q237" i="10"/>
  <c r="P237" i="10"/>
  <c r="O237" i="10"/>
  <c r="N237" i="10"/>
  <c r="M237" i="10"/>
  <c r="L237" i="10"/>
  <c r="K237" i="10"/>
  <c r="J237" i="10"/>
  <c r="I237" i="10"/>
  <c r="H237" i="10"/>
  <c r="F237" i="10"/>
  <c r="E237" i="10"/>
  <c r="D237" i="10"/>
  <c r="Y236" i="10"/>
  <c r="X236" i="10"/>
  <c r="W236" i="10"/>
  <c r="V236" i="10"/>
  <c r="U236" i="10"/>
  <c r="T236" i="10"/>
  <c r="S236" i="10"/>
  <c r="R236" i="10"/>
  <c r="Q236" i="10"/>
  <c r="P236" i="10"/>
  <c r="O236" i="10"/>
  <c r="N236" i="10"/>
  <c r="M236" i="10"/>
  <c r="L236" i="10"/>
  <c r="K236" i="10"/>
  <c r="J236" i="10"/>
  <c r="I236" i="10"/>
  <c r="H236" i="10"/>
  <c r="F236" i="10"/>
  <c r="E236" i="10"/>
  <c r="D236" i="10"/>
  <c r="Y235" i="10"/>
  <c r="X235" i="10"/>
  <c r="W235" i="10"/>
  <c r="V235" i="10"/>
  <c r="U235" i="10"/>
  <c r="T235" i="10"/>
  <c r="S235" i="10"/>
  <c r="R235" i="10"/>
  <c r="Q235" i="10"/>
  <c r="P235" i="10"/>
  <c r="O235" i="10"/>
  <c r="N235" i="10"/>
  <c r="M235" i="10"/>
  <c r="L235" i="10"/>
  <c r="K235" i="10"/>
  <c r="J235" i="10"/>
  <c r="I235" i="10"/>
  <c r="H235" i="10"/>
  <c r="F235" i="10"/>
  <c r="E235" i="10"/>
  <c r="D235" i="10"/>
  <c r="Y234" i="10"/>
  <c r="X234" i="10"/>
  <c r="W234" i="10"/>
  <c r="V234" i="10"/>
  <c r="U234" i="10"/>
  <c r="T234" i="10"/>
  <c r="S234" i="10"/>
  <c r="R234" i="10"/>
  <c r="Q234" i="10"/>
  <c r="P234" i="10"/>
  <c r="O234" i="10"/>
  <c r="N234" i="10"/>
  <c r="M234" i="10"/>
  <c r="L234" i="10"/>
  <c r="K234" i="10"/>
  <c r="J234" i="10"/>
  <c r="I234" i="10"/>
  <c r="H234" i="10"/>
  <c r="F234" i="10"/>
  <c r="E234" i="10"/>
  <c r="D234" i="10"/>
  <c r="Y233" i="10"/>
  <c r="X233" i="10"/>
  <c r="W233" i="10"/>
  <c r="V233" i="10"/>
  <c r="U233" i="10"/>
  <c r="T233" i="10"/>
  <c r="S233" i="10"/>
  <c r="R233" i="10"/>
  <c r="Q233" i="10"/>
  <c r="P233" i="10"/>
  <c r="O233" i="10"/>
  <c r="N233" i="10"/>
  <c r="M233" i="10"/>
  <c r="L233" i="10"/>
  <c r="K233" i="10"/>
  <c r="J233" i="10"/>
  <c r="I233" i="10"/>
  <c r="H233" i="10"/>
  <c r="F233" i="10"/>
  <c r="E233" i="10"/>
  <c r="D233" i="10"/>
  <c r="Y232" i="10"/>
  <c r="X232" i="10"/>
  <c r="W232" i="10"/>
  <c r="V232" i="10"/>
  <c r="U232" i="10"/>
  <c r="T232" i="10"/>
  <c r="S232" i="10"/>
  <c r="R232" i="10"/>
  <c r="Q232" i="10"/>
  <c r="P232" i="10"/>
  <c r="O232" i="10"/>
  <c r="N232" i="10"/>
  <c r="M232" i="10"/>
  <c r="L232" i="10"/>
  <c r="K232" i="10"/>
  <c r="J232" i="10"/>
  <c r="I232" i="10"/>
  <c r="H232" i="10"/>
  <c r="F232" i="10"/>
  <c r="E232" i="10"/>
  <c r="D232" i="10"/>
  <c r="Y231" i="10"/>
  <c r="X231" i="10"/>
  <c r="W231" i="10"/>
  <c r="V231" i="10"/>
  <c r="U231" i="10"/>
  <c r="T231" i="10"/>
  <c r="S231" i="10"/>
  <c r="R231" i="10"/>
  <c r="Q231" i="10"/>
  <c r="P231" i="10"/>
  <c r="O231" i="10"/>
  <c r="N231" i="10"/>
  <c r="M231" i="10"/>
  <c r="L231" i="10"/>
  <c r="K231" i="10"/>
  <c r="J231" i="10"/>
  <c r="I231" i="10"/>
  <c r="H231" i="10"/>
  <c r="F231" i="10"/>
  <c r="E231" i="10"/>
  <c r="D231" i="10"/>
  <c r="Y230" i="10"/>
  <c r="X230" i="10"/>
  <c r="W230" i="10"/>
  <c r="V230" i="10"/>
  <c r="U230" i="10"/>
  <c r="T230" i="10"/>
  <c r="S230" i="10"/>
  <c r="R230" i="10"/>
  <c r="Q230" i="10"/>
  <c r="P230" i="10"/>
  <c r="O230" i="10"/>
  <c r="N230" i="10"/>
  <c r="M230" i="10"/>
  <c r="L230" i="10"/>
  <c r="K230" i="10"/>
  <c r="J230" i="10"/>
  <c r="I230" i="10"/>
  <c r="H230" i="10"/>
  <c r="F230" i="10"/>
  <c r="E230" i="10"/>
  <c r="D230" i="10"/>
  <c r="Y229" i="10"/>
  <c r="X229" i="10"/>
  <c r="W229" i="10"/>
  <c r="V229" i="10"/>
  <c r="U229" i="10"/>
  <c r="T229" i="10"/>
  <c r="S229" i="10"/>
  <c r="R229" i="10"/>
  <c r="Q229" i="10"/>
  <c r="P229" i="10"/>
  <c r="O229" i="10"/>
  <c r="N229" i="10"/>
  <c r="M229" i="10"/>
  <c r="L229" i="10"/>
  <c r="K229" i="10"/>
  <c r="J229" i="10"/>
  <c r="I229" i="10"/>
  <c r="H229" i="10"/>
  <c r="F229" i="10"/>
  <c r="E229" i="10"/>
  <c r="D229" i="10"/>
  <c r="Y228" i="10"/>
  <c r="X228" i="10"/>
  <c r="W228" i="10"/>
  <c r="V228" i="10"/>
  <c r="U228" i="10"/>
  <c r="T228" i="10"/>
  <c r="S228" i="10"/>
  <c r="R228" i="10"/>
  <c r="Q228" i="10"/>
  <c r="P228" i="10"/>
  <c r="O228" i="10"/>
  <c r="N228" i="10"/>
  <c r="M228" i="10"/>
  <c r="L228" i="10"/>
  <c r="K228" i="10"/>
  <c r="J228" i="10"/>
  <c r="I228" i="10"/>
  <c r="H228" i="10"/>
  <c r="F228" i="10"/>
  <c r="E228" i="10"/>
  <c r="D228" i="10"/>
  <c r="Y227" i="10"/>
  <c r="X227" i="10"/>
  <c r="W227" i="10"/>
  <c r="V227" i="10"/>
  <c r="U227" i="10"/>
  <c r="T227" i="10"/>
  <c r="S227" i="10"/>
  <c r="R227" i="10"/>
  <c r="Q227" i="10"/>
  <c r="P227" i="10"/>
  <c r="O227" i="10"/>
  <c r="N227" i="10"/>
  <c r="M227" i="10"/>
  <c r="L227" i="10"/>
  <c r="K227" i="10"/>
  <c r="J227" i="10"/>
  <c r="I227" i="10"/>
  <c r="H227" i="10"/>
  <c r="F227" i="10"/>
  <c r="E227" i="10"/>
  <c r="D227" i="10"/>
  <c r="Y226" i="10"/>
  <c r="X226" i="10"/>
  <c r="W226" i="10"/>
  <c r="V226" i="10"/>
  <c r="U226" i="10"/>
  <c r="T226" i="10"/>
  <c r="S226" i="10"/>
  <c r="R226" i="10"/>
  <c r="Q226" i="10"/>
  <c r="P226" i="10"/>
  <c r="O226" i="10"/>
  <c r="N226" i="10"/>
  <c r="M226" i="10"/>
  <c r="L226" i="10"/>
  <c r="K226" i="10"/>
  <c r="J226" i="10"/>
  <c r="I226" i="10"/>
  <c r="H226" i="10"/>
  <c r="F226" i="10"/>
  <c r="E226" i="10"/>
  <c r="D226" i="10"/>
  <c r="Y225" i="10"/>
  <c r="X225" i="10"/>
  <c r="W225" i="10"/>
  <c r="V225" i="10"/>
  <c r="U225" i="10"/>
  <c r="T225" i="10"/>
  <c r="S225" i="10"/>
  <c r="R225" i="10"/>
  <c r="Q225" i="10"/>
  <c r="P225" i="10"/>
  <c r="O225" i="10"/>
  <c r="N225" i="10"/>
  <c r="M225" i="10"/>
  <c r="L225" i="10"/>
  <c r="K225" i="10"/>
  <c r="J225" i="10"/>
  <c r="I225" i="10"/>
  <c r="H225" i="10"/>
  <c r="F225" i="10"/>
  <c r="E225" i="10"/>
  <c r="D225" i="10"/>
  <c r="Y224" i="10"/>
  <c r="X224" i="10"/>
  <c r="W224" i="10"/>
  <c r="V224" i="10"/>
  <c r="U224" i="10"/>
  <c r="T224" i="10"/>
  <c r="S224" i="10"/>
  <c r="R224" i="10"/>
  <c r="Q224" i="10"/>
  <c r="P224" i="10"/>
  <c r="O224" i="10"/>
  <c r="N224" i="10"/>
  <c r="M224" i="10"/>
  <c r="L224" i="10"/>
  <c r="K224" i="10"/>
  <c r="J224" i="10"/>
  <c r="I224" i="10"/>
  <c r="H224" i="10"/>
  <c r="F224" i="10"/>
  <c r="E224" i="10"/>
  <c r="D224" i="10"/>
  <c r="Y223" i="10"/>
  <c r="X223" i="10"/>
  <c r="W223" i="10"/>
  <c r="V223" i="10"/>
  <c r="U223" i="10"/>
  <c r="T223" i="10"/>
  <c r="S223" i="10"/>
  <c r="R223" i="10"/>
  <c r="Q223" i="10"/>
  <c r="P223" i="10"/>
  <c r="O223" i="10"/>
  <c r="N223" i="10"/>
  <c r="M223" i="10"/>
  <c r="L223" i="10"/>
  <c r="K223" i="10"/>
  <c r="J223" i="10"/>
  <c r="I223" i="10"/>
  <c r="H223" i="10"/>
  <c r="F223" i="10"/>
  <c r="E223" i="10"/>
  <c r="D223" i="10"/>
  <c r="Y222" i="10"/>
  <c r="X222" i="10"/>
  <c r="W222" i="10"/>
  <c r="V222" i="10"/>
  <c r="U222" i="10"/>
  <c r="T222" i="10"/>
  <c r="S222" i="10"/>
  <c r="R222" i="10"/>
  <c r="Q222" i="10"/>
  <c r="P222" i="10"/>
  <c r="O222" i="10"/>
  <c r="N222" i="10"/>
  <c r="M222" i="10"/>
  <c r="L222" i="10"/>
  <c r="K222" i="10"/>
  <c r="J222" i="10"/>
  <c r="I222" i="10"/>
  <c r="H222" i="10"/>
  <c r="F222" i="10"/>
  <c r="E222" i="10"/>
  <c r="D222" i="10"/>
  <c r="Y221" i="10"/>
  <c r="X221" i="10"/>
  <c r="W221" i="10"/>
  <c r="V221" i="10"/>
  <c r="U221" i="10"/>
  <c r="T221" i="10"/>
  <c r="S221" i="10"/>
  <c r="R221" i="10"/>
  <c r="Q221" i="10"/>
  <c r="P221" i="10"/>
  <c r="O221" i="10"/>
  <c r="N221" i="10"/>
  <c r="M221" i="10"/>
  <c r="L221" i="10"/>
  <c r="K221" i="10"/>
  <c r="J221" i="10"/>
  <c r="I221" i="10"/>
  <c r="H221" i="10"/>
  <c r="F221" i="10"/>
  <c r="E221" i="10"/>
  <c r="D221" i="10"/>
  <c r="Y220" i="10"/>
  <c r="X220" i="10"/>
  <c r="W220" i="10"/>
  <c r="V220" i="10"/>
  <c r="U220" i="10"/>
  <c r="T220" i="10"/>
  <c r="S220" i="10"/>
  <c r="R220" i="10"/>
  <c r="Q220" i="10"/>
  <c r="P220" i="10"/>
  <c r="O220" i="10"/>
  <c r="N220" i="10"/>
  <c r="M220" i="10"/>
  <c r="L220" i="10"/>
  <c r="K220" i="10"/>
  <c r="J220" i="10"/>
  <c r="I220" i="10"/>
  <c r="H220" i="10"/>
  <c r="F220" i="10"/>
  <c r="E220" i="10"/>
  <c r="D220" i="10"/>
  <c r="Y219" i="10"/>
  <c r="X219" i="10"/>
  <c r="W219" i="10"/>
  <c r="V219" i="10"/>
  <c r="U219" i="10"/>
  <c r="T219" i="10"/>
  <c r="S219" i="10"/>
  <c r="R219" i="10"/>
  <c r="Q219" i="10"/>
  <c r="P219" i="10"/>
  <c r="O219" i="10"/>
  <c r="N219" i="10"/>
  <c r="M219" i="10"/>
  <c r="L219" i="10"/>
  <c r="K219" i="10"/>
  <c r="J219" i="10"/>
  <c r="I219" i="10"/>
  <c r="H219" i="10"/>
  <c r="F219" i="10"/>
  <c r="E219" i="10"/>
  <c r="D219" i="10"/>
  <c r="Y218" i="10"/>
  <c r="X218" i="10"/>
  <c r="W218" i="10"/>
  <c r="V218" i="10"/>
  <c r="U218" i="10"/>
  <c r="T218" i="10"/>
  <c r="S218" i="10"/>
  <c r="R218" i="10"/>
  <c r="Q218" i="10"/>
  <c r="P218" i="10"/>
  <c r="O218" i="10"/>
  <c r="N218" i="10"/>
  <c r="M218" i="10"/>
  <c r="L218" i="10"/>
  <c r="K218" i="10"/>
  <c r="J218" i="10"/>
  <c r="I218" i="10"/>
  <c r="H218" i="10"/>
  <c r="F218" i="10"/>
  <c r="E218" i="10"/>
  <c r="D218" i="10"/>
  <c r="Y217" i="10"/>
  <c r="X217" i="10"/>
  <c r="W217" i="10"/>
  <c r="V217" i="10"/>
  <c r="U217" i="10"/>
  <c r="T217" i="10"/>
  <c r="S217" i="10"/>
  <c r="R217" i="10"/>
  <c r="Q217" i="10"/>
  <c r="P217" i="10"/>
  <c r="O217" i="10"/>
  <c r="N217" i="10"/>
  <c r="M217" i="10"/>
  <c r="L217" i="10"/>
  <c r="K217" i="10"/>
  <c r="J217" i="10"/>
  <c r="I217" i="10"/>
  <c r="H217" i="10"/>
  <c r="F217" i="10"/>
  <c r="E217" i="10"/>
  <c r="D217" i="10"/>
  <c r="Y216" i="10"/>
  <c r="X216" i="10"/>
  <c r="W216" i="10"/>
  <c r="V216" i="10"/>
  <c r="U216" i="10"/>
  <c r="T216" i="10"/>
  <c r="S216" i="10"/>
  <c r="R216" i="10"/>
  <c r="Q216" i="10"/>
  <c r="P216" i="10"/>
  <c r="O216" i="10"/>
  <c r="N216" i="10"/>
  <c r="M216" i="10"/>
  <c r="L216" i="10"/>
  <c r="K216" i="10"/>
  <c r="J216" i="10"/>
  <c r="I216" i="10"/>
  <c r="H216" i="10"/>
  <c r="F216" i="10"/>
  <c r="E216" i="10"/>
  <c r="D216" i="10"/>
  <c r="Y215" i="10"/>
  <c r="X215" i="10"/>
  <c r="W215" i="10"/>
  <c r="V215" i="10"/>
  <c r="U215" i="10"/>
  <c r="T215" i="10"/>
  <c r="S215" i="10"/>
  <c r="R215" i="10"/>
  <c r="Q215" i="10"/>
  <c r="P215" i="10"/>
  <c r="O215" i="10"/>
  <c r="N215" i="10"/>
  <c r="M215" i="10"/>
  <c r="L215" i="10"/>
  <c r="K215" i="10"/>
  <c r="J215" i="10"/>
  <c r="I215" i="10"/>
  <c r="H215" i="10"/>
  <c r="F215" i="10"/>
  <c r="E215" i="10"/>
  <c r="D215" i="10"/>
  <c r="Y214" i="10"/>
  <c r="X214" i="10"/>
  <c r="W214" i="10"/>
  <c r="V214" i="10"/>
  <c r="U214" i="10"/>
  <c r="T214" i="10"/>
  <c r="S214" i="10"/>
  <c r="R214" i="10"/>
  <c r="Q214" i="10"/>
  <c r="P214" i="10"/>
  <c r="O214" i="10"/>
  <c r="N214" i="10"/>
  <c r="M214" i="10"/>
  <c r="L214" i="10"/>
  <c r="K214" i="10"/>
  <c r="J214" i="10"/>
  <c r="I214" i="10"/>
  <c r="H214" i="10"/>
  <c r="F214" i="10"/>
  <c r="E214" i="10"/>
  <c r="D214" i="10"/>
  <c r="Y213" i="10"/>
  <c r="X213" i="10"/>
  <c r="W213" i="10"/>
  <c r="V213" i="10"/>
  <c r="U213" i="10"/>
  <c r="T213" i="10"/>
  <c r="S213" i="10"/>
  <c r="R213" i="10"/>
  <c r="Q213" i="10"/>
  <c r="P213" i="10"/>
  <c r="O213" i="10"/>
  <c r="N213" i="10"/>
  <c r="M213" i="10"/>
  <c r="L213" i="10"/>
  <c r="K213" i="10"/>
  <c r="J213" i="10"/>
  <c r="I213" i="10"/>
  <c r="H213" i="10"/>
  <c r="F213" i="10"/>
  <c r="E213" i="10"/>
  <c r="D213" i="10"/>
  <c r="Y212" i="10"/>
  <c r="X212" i="10"/>
  <c r="W212" i="10"/>
  <c r="V212" i="10"/>
  <c r="U212" i="10"/>
  <c r="T212" i="10"/>
  <c r="S212" i="10"/>
  <c r="R212" i="10"/>
  <c r="Q212" i="10"/>
  <c r="P212" i="10"/>
  <c r="O212" i="10"/>
  <c r="N212" i="10"/>
  <c r="M212" i="10"/>
  <c r="L212" i="10"/>
  <c r="K212" i="10"/>
  <c r="J212" i="10"/>
  <c r="I212" i="10"/>
  <c r="H212" i="10"/>
  <c r="F212" i="10"/>
  <c r="E212" i="10"/>
  <c r="D212" i="10"/>
  <c r="Y211" i="10"/>
  <c r="X211" i="10"/>
  <c r="W211" i="10"/>
  <c r="V211" i="10"/>
  <c r="U211" i="10"/>
  <c r="T211" i="10"/>
  <c r="S211" i="10"/>
  <c r="R211" i="10"/>
  <c r="Q211" i="10"/>
  <c r="P211" i="10"/>
  <c r="O211" i="10"/>
  <c r="N211" i="10"/>
  <c r="M211" i="10"/>
  <c r="L211" i="10"/>
  <c r="K211" i="10"/>
  <c r="J211" i="10"/>
  <c r="I211" i="10"/>
  <c r="H211" i="10"/>
  <c r="F211" i="10"/>
  <c r="E211" i="10"/>
  <c r="D211" i="10"/>
  <c r="Y210" i="10"/>
  <c r="X210" i="10"/>
  <c r="W210" i="10"/>
  <c r="V210" i="10"/>
  <c r="U210" i="10"/>
  <c r="T210" i="10"/>
  <c r="S210" i="10"/>
  <c r="R210" i="10"/>
  <c r="Q210" i="10"/>
  <c r="P210" i="10"/>
  <c r="O210" i="10"/>
  <c r="N210" i="10"/>
  <c r="M210" i="10"/>
  <c r="L210" i="10"/>
  <c r="K210" i="10"/>
  <c r="J210" i="10"/>
  <c r="I210" i="10"/>
  <c r="H210" i="10"/>
  <c r="F210" i="10"/>
  <c r="E210" i="10"/>
  <c r="D210" i="10"/>
  <c r="Y209" i="10"/>
  <c r="X209" i="10"/>
  <c r="W209" i="10"/>
  <c r="V209" i="10"/>
  <c r="U209" i="10"/>
  <c r="T209" i="10"/>
  <c r="S209" i="10"/>
  <c r="R209" i="10"/>
  <c r="Q209" i="10"/>
  <c r="P209" i="10"/>
  <c r="O209" i="10"/>
  <c r="N209" i="10"/>
  <c r="M209" i="10"/>
  <c r="L209" i="10"/>
  <c r="K209" i="10"/>
  <c r="J209" i="10"/>
  <c r="I209" i="10"/>
  <c r="H209" i="10"/>
  <c r="F209" i="10"/>
  <c r="E209" i="10"/>
  <c r="D209" i="10"/>
  <c r="Y208" i="10"/>
  <c r="X208" i="10"/>
  <c r="W208" i="10"/>
  <c r="V208" i="10"/>
  <c r="U208" i="10"/>
  <c r="T208" i="10"/>
  <c r="S208" i="10"/>
  <c r="R208" i="10"/>
  <c r="Q208" i="10"/>
  <c r="P208" i="10"/>
  <c r="O208" i="10"/>
  <c r="N208" i="10"/>
  <c r="M208" i="10"/>
  <c r="L208" i="10"/>
  <c r="K208" i="10"/>
  <c r="J208" i="10"/>
  <c r="I208" i="10"/>
  <c r="H208" i="10"/>
  <c r="F208" i="10"/>
  <c r="E208" i="10"/>
  <c r="D208" i="10"/>
  <c r="Y207" i="10"/>
  <c r="X207" i="10"/>
  <c r="W207" i="10"/>
  <c r="V207" i="10"/>
  <c r="U207" i="10"/>
  <c r="T207" i="10"/>
  <c r="S207" i="10"/>
  <c r="R207" i="10"/>
  <c r="Q207" i="10"/>
  <c r="P207" i="10"/>
  <c r="O207" i="10"/>
  <c r="N207" i="10"/>
  <c r="M207" i="10"/>
  <c r="L207" i="10"/>
  <c r="K207" i="10"/>
  <c r="J207" i="10"/>
  <c r="I207" i="10"/>
  <c r="H207" i="10"/>
  <c r="F207" i="10"/>
  <c r="E207" i="10"/>
  <c r="D207" i="10"/>
  <c r="Y206" i="10"/>
  <c r="X206" i="10"/>
  <c r="W206" i="10"/>
  <c r="V206" i="10"/>
  <c r="U206" i="10"/>
  <c r="T206" i="10"/>
  <c r="S206" i="10"/>
  <c r="R206" i="10"/>
  <c r="Q206" i="10"/>
  <c r="P206" i="10"/>
  <c r="O206" i="10"/>
  <c r="N206" i="10"/>
  <c r="M206" i="10"/>
  <c r="L206" i="10"/>
  <c r="K206" i="10"/>
  <c r="J206" i="10"/>
  <c r="I206" i="10"/>
  <c r="H206" i="10"/>
  <c r="F206" i="10"/>
  <c r="E206" i="10"/>
  <c r="D206" i="10"/>
  <c r="Y205" i="10"/>
  <c r="X205" i="10"/>
  <c r="W205" i="10"/>
  <c r="V205" i="10"/>
  <c r="U205" i="10"/>
  <c r="T205" i="10"/>
  <c r="S205" i="10"/>
  <c r="R205" i="10"/>
  <c r="Q205" i="10"/>
  <c r="P205" i="10"/>
  <c r="O205" i="10"/>
  <c r="N205" i="10"/>
  <c r="M205" i="10"/>
  <c r="L205" i="10"/>
  <c r="K205" i="10"/>
  <c r="J205" i="10"/>
  <c r="I205" i="10"/>
  <c r="H205" i="10"/>
  <c r="F205" i="10"/>
  <c r="E205" i="10"/>
  <c r="D205" i="10"/>
  <c r="Y204" i="10"/>
  <c r="X204" i="10"/>
  <c r="W204" i="10"/>
  <c r="V204" i="10"/>
  <c r="U204" i="10"/>
  <c r="T204" i="10"/>
  <c r="S204" i="10"/>
  <c r="R204" i="10"/>
  <c r="Q204" i="10"/>
  <c r="P204" i="10"/>
  <c r="O204" i="10"/>
  <c r="N204" i="10"/>
  <c r="M204" i="10"/>
  <c r="L204" i="10"/>
  <c r="K204" i="10"/>
  <c r="J204" i="10"/>
  <c r="I204" i="10"/>
  <c r="H204" i="10"/>
  <c r="F204" i="10"/>
  <c r="E204" i="10"/>
  <c r="D204" i="10"/>
  <c r="Y203" i="10"/>
  <c r="X203" i="10"/>
  <c r="W203" i="10"/>
  <c r="V203" i="10"/>
  <c r="U203" i="10"/>
  <c r="T203" i="10"/>
  <c r="S203" i="10"/>
  <c r="R203" i="10"/>
  <c r="Q203" i="10"/>
  <c r="P203" i="10"/>
  <c r="O203" i="10"/>
  <c r="N203" i="10"/>
  <c r="M203" i="10"/>
  <c r="L203" i="10"/>
  <c r="K203" i="10"/>
  <c r="J203" i="10"/>
  <c r="I203" i="10"/>
  <c r="H203" i="10"/>
  <c r="F203" i="10"/>
  <c r="E203" i="10"/>
  <c r="D203" i="10"/>
  <c r="Y202" i="10"/>
  <c r="X202" i="10"/>
  <c r="W202" i="10"/>
  <c r="V202" i="10"/>
  <c r="U202" i="10"/>
  <c r="T202" i="10"/>
  <c r="S202" i="10"/>
  <c r="R202" i="10"/>
  <c r="Q202" i="10"/>
  <c r="P202" i="10"/>
  <c r="O202" i="10"/>
  <c r="N202" i="10"/>
  <c r="M202" i="10"/>
  <c r="L202" i="10"/>
  <c r="K202" i="10"/>
  <c r="J202" i="10"/>
  <c r="I202" i="10"/>
  <c r="H202" i="10"/>
  <c r="F202" i="10"/>
  <c r="E202" i="10"/>
  <c r="D202" i="10"/>
  <c r="Y201" i="10"/>
  <c r="X201" i="10"/>
  <c r="W201" i="10"/>
  <c r="V201" i="10"/>
  <c r="U201" i="10"/>
  <c r="T201" i="10"/>
  <c r="S201" i="10"/>
  <c r="R201" i="10"/>
  <c r="Q201" i="10"/>
  <c r="P201" i="10"/>
  <c r="O201" i="10"/>
  <c r="N201" i="10"/>
  <c r="M201" i="10"/>
  <c r="L201" i="10"/>
  <c r="K201" i="10"/>
  <c r="J201" i="10"/>
  <c r="I201" i="10"/>
  <c r="H201" i="10"/>
  <c r="F201" i="10"/>
  <c r="E201" i="10"/>
  <c r="D201" i="10"/>
  <c r="Y200" i="10"/>
  <c r="X200" i="10"/>
  <c r="W200" i="10"/>
  <c r="V200" i="10"/>
  <c r="U200" i="10"/>
  <c r="T200" i="10"/>
  <c r="S200" i="10"/>
  <c r="R200" i="10"/>
  <c r="Q200" i="10"/>
  <c r="P200" i="10"/>
  <c r="O200" i="10"/>
  <c r="N200" i="10"/>
  <c r="M200" i="10"/>
  <c r="L200" i="10"/>
  <c r="K200" i="10"/>
  <c r="J200" i="10"/>
  <c r="I200" i="10"/>
  <c r="H200" i="10"/>
  <c r="F200" i="10"/>
  <c r="E200" i="10"/>
  <c r="D200" i="10"/>
  <c r="Y199" i="10"/>
  <c r="X199" i="10"/>
  <c r="W199" i="10"/>
  <c r="V199" i="10"/>
  <c r="U199" i="10"/>
  <c r="T199" i="10"/>
  <c r="S199" i="10"/>
  <c r="R199" i="10"/>
  <c r="Q199" i="10"/>
  <c r="P199" i="10"/>
  <c r="O199" i="10"/>
  <c r="N199" i="10"/>
  <c r="M199" i="10"/>
  <c r="L199" i="10"/>
  <c r="K199" i="10"/>
  <c r="J199" i="10"/>
  <c r="I199" i="10"/>
  <c r="H199" i="10"/>
  <c r="F199" i="10"/>
  <c r="E199" i="10"/>
  <c r="D199" i="10"/>
  <c r="Y198" i="10"/>
  <c r="X198" i="10"/>
  <c r="W198" i="10"/>
  <c r="V198" i="10"/>
  <c r="U198" i="10"/>
  <c r="T198" i="10"/>
  <c r="S198" i="10"/>
  <c r="R198" i="10"/>
  <c r="Q198" i="10"/>
  <c r="P198" i="10"/>
  <c r="O198" i="10"/>
  <c r="N198" i="10"/>
  <c r="M198" i="10"/>
  <c r="L198" i="10"/>
  <c r="K198" i="10"/>
  <c r="J198" i="10"/>
  <c r="I198" i="10"/>
  <c r="H198" i="10"/>
  <c r="F198" i="10"/>
  <c r="E198" i="10"/>
  <c r="D198" i="10"/>
  <c r="Y197" i="10"/>
  <c r="X197" i="10"/>
  <c r="W197" i="10"/>
  <c r="V197" i="10"/>
  <c r="U197" i="10"/>
  <c r="T197" i="10"/>
  <c r="S197" i="10"/>
  <c r="R197" i="10"/>
  <c r="Q197" i="10"/>
  <c r="P197" i="10"/>
  <c r="O197" i="10"/>
  <c r="N197" i="10"/>
  <c r="M197" i="10"/>
  <c r="L197" i="10"/>
  <c r="K197" i="10"/>
  <c r="J197" i="10"/>
  <c r="I197" i="10"/>
  <c r="H197" i="10"/>
  <c r="F197" i="10"/>
  <c r="E197" i="10"/>
  <c r="D197" i="10"/>
  <c r="Y196" i="10"/>
  <c r="X196" i="10"/>
  <c r="W196" i="10"/>
  <c r="V196" i="10"/>
  <c r="U196" i="10"/>
  <c r="T196" i="10"/>
  <c r="S196" i="10"/>
  <c r="R196" i="10"/>
  <c r="Q196" i="10"/>
  <c r="P196" i="10"/>
  <c r="O196" i="10"/>
  <c r="N196" i="10"/>
  <c r="M196" i="10"/>
  <c r="L196" i="10"/>
  <c r="K196" i="10"/>
  <c r="J196" i="10"/>
  <c r="I196" i="10"/>
  <c r="H196" i="10"/>
  <c r="F196" i="10"/>
  <c r="E196" i="10"/>
  <c r="D196" i="10"/>
  <c r="Y195" i="10"/>
  <c r="X195" i="10"/>
  <c r="W195" i="10"/>
  <c r="V195" i="10"/>
  <c r="U195" i="10"/>
  <c r="T195" i="10"/>
  <c r="S195" i="10"/>
  <c r="R195" i="10"/>
  <c r="Q195" i="10"/>
  <c r="P195" i="10"/>
  <c r="O195" i="10"/>
  <c r="N195" i="10"/>
  <c r="M195" i="10"/>
  <c r="L195" i="10"/>
  <c r="K195" i="10"/>
  <c r="J195" i="10"/>
  <c r="I195" i="10"/>
  <c r="H195" i="10"/>
  <c r="F195" i="10"/>
  <c r="E195" i="10"/>
  <c r="D195" i="10"/>
  <c r="Y194" i="10"/>
  <c r="X194" i="10"/>
  <c r="W194" i="10"/>
  <c r="V194" i="10"/>
  <c r="U194" i="10"/>
  <c r="T194" i="10"/>
  <c r="S194" i="10"/>
  <c r="R194" i="10"/>
  <c r="Q194" i="10"/>
  <c r="P194" i="10"/>
  <c r="O194" i="10"/>
  <c r="N194" i="10"/>
  <c r="M194" i="10"/>
  <c r="L194" i="10"/>
  <c r="K194" i="10"/>
  <c r="J194" i="10"/>
  <c r="I194" i="10"/>
  <c r="H194" i="10"/>
  <c r="F194" i="10"/>
  <c r="E194" i="10"/>
  <c r="D194" i="10"/>
  <c r="Y193" i="10"/>
  <c r="X193" i="10"/>
  <c r="W193" i="10"/>
  <c r="V193" i="10"/>
  <c r="U193" i="10"/>
  <c r="T193" i="10"/>
  <c r="S193" i="10"/>
  <c r="R193" i="10"/>
  <c r="Q193" i="10"/>
  <c r="P193" i="10"/>
  <c r="O193" i="10"/>
  <c r="N193" i="10"/>
  <c r="M193" i="10"/>
  <c r="L193" i="10"/>
  <c r="K193" i="10"/>
  <c r="J193" i="10"/>
  <c r="I193" i="10"/>
  <c r="H193" i="10"/>
  <c r="F193" i="10"/>
  <c r="E193" i="10"/>
  <c r="D193" i="10"/>
  <c r="Y192" i="10"/>
  <c r="X192" i="10"/>
  <c r="W192" i="10"/>
  <c r="V192" i="10"/>
  <c r="U192" i="10"/>
  <c r="T192" i="10"/>
  <c r="S192" i="10"/>
  <c r="R192" i="10"/>
  <c r="Q192" i="10"/>
  <c r="P192" i="10"/>
  <c r="O192" i="10"/>
  <c r="N192" i="10"/>
  <c r="M192" i="10"/>
  <c r="L192" i="10"/>
  <c r="K192" i="10"/>
  <c r="J192" i="10"/>
  <c r="I192" i="10"/>
  <c r="H192" i="10"/>
  <c r="F192" i="10"/>
  <c r="E192" i="10"/>
  <c r="D192" i="10"/>
  <c r="Y191" i="10"/>
  <c r="X191" i="10"/>
  <c r="W191" i="10"/>
  <c r="V191" i="10"/>
  <c r="U191" i="10"/>
  <c r="T191" i="10"/>
  <c r="S191" i="10"/>
  <c r="R191" i="10"/>
  <c r="Q191" i="10"/>
  <c r="P191" i="10"/>
  <c r="O191" i="10"/>
  <c r="N191" i="10"/>
  <c r="M191" i="10"/>
  <c r="L191" i="10"/>
  <c r="K191" i="10"/>
  <c r="J191" i="10"/>
  <c r="I191" i="10"/>
  <c r="H191" i="10"/>
  <c r="F191" i="10"/>
  <c r="E191" i="10"/>
  <c r="D191" i="10"/>
  <c r="Y190" i="10"/>
  <c r="X190" i="10"/>
  <c r="W190" i="10"/>
  <c r="V190" i="10"/>
  <c r="U190" i="10"/>
  <c r="T190" i="10"/>
  <c r="S190" i="10"/>
  <c r="R190" i="10"/>
  <c r="Q190" i="10"/>
  <c r="P190" i="10"/>
  <c r="O190" i="10"/>
  <c r="N190" i="10"/>
  <c r="M190" i="10"/>
  <c r="L190" i="10"/>
  <c r="K190" i="10"/>
  <c r="J190" i="10"/>
  <c r="I190" i="10"/>
  <c r="H190" i="10"/>
  <c r="F190" i="10"/>
  <c r="E190" i="10"/>
  <c r="D190" i="10"/>
  <c r="Y189" i="10"/>
  <c r="X189" i="10"/>
  <c r="W189" i="10"/>
  <c r="V189" i="10"/>
  <c r="U189" i="10"/>
  <c r="T189" i="10"/>
  <c r="S189" i="10"/>
  <c r="R189" i="10"/>
  <c r="Q189" i="10"/>
  <c r="P189" i="10"/>
  <c r="O189" i="10"/>
  <c r="N189" i="10"/>
  <c r="M189" i="10"/>
  <c r="L189" i="10"/>
  <c r="K189" i="10"/>
  <c r="J189" i="10"/>
  <c r="I189" i="10"/>
  <c r="H189" i="10"/>
  <c r="F189" i="10"/>
  <c r="E189" i="10"/>
  <c r="D189" i="10"/>
  <c r="Y188" i="10"/>
  <c r="X188" i="10"/>
  <c r="W188" i="10"/>
  <c r="V188" i="10"/>
  <c r="U188" i="10"/>
  <c r="T188" i="10"/>
  <c r="S188" i="10"/>
  <c r="R188" i="10"/>
  <c r="Q188" i="10"/>
  <c r="P188" i="10"/>
  <c r="O188" i="10"/>
  <c r="N188" i="10"/>
  <c r="M188" i="10"/>
  <c r="L188" i="10"/>
  <c r="K188" i="10"/>
  <c r="J188" i="10"/>
  <c r="I188" i="10"/>
  <c r="H188" i="10"/>
  <c r="F188" i="10"/>
  <c r="E188" i="10"/>
  <c r="D188" i="10"/>
  <c r="Y187" i="10"/>
  <c r="X187" i="10"/>
  <c r="W187" i="10"/>
  <c r="V187" i="10"/>
  <c r="U187" i="10"/>
  <c r="T187" i="10"/>
  <c r="S187" i="10"/>
  <c r="R187" i="10"/>
  <c r="Q187" i="10"/>
  <c r="P187" i="10"/>
  <c r="O187" i="10"/>
  <c r="N187" i="10"/>
  <c r="M187" i="10"/>
  <c r="L187" i="10"/>
  <c r="K187" i="10"/>
  <c r="J187" i="10"/>
  <c r="I187" i="10"/>
  <c r="H187" i="10"/>
  <c r="F187" i="10"/>
  <c r="E187" i="10"/>
  <c r="D187" i="10"/>
  <c r="Y186" i="10"/>
  <c r="X186" i="10"/>
  <c r="W186" i="10"/>
  <c r="V186" i="10"/>
  <c r="U186" i="10"/>
  <c r="T186" i="10"/>
  <c r="S186" i="10"/>
  <c r="R186" i="10"/>
  <c r="Q186" i="10"/>
  <c r="P186" i="10"/>
  <c r="O186" i="10"/>
  <c r="N186" i="10"/>
  <c r="M186" i="10"/>
  <c r="L186" i="10"/>
  <c r="K186" i="10"/>
  <c r="J186" i="10"/>
  <c r="I186" i="10"/>
  <c r="H186" i="10"/>
  <c r="F186" i="10"/>
  <c r="E186" i="10"/>
  <c r="D186" i="10"/>
  <c r="Y185" i="10"/>
  <c r="X185" i="10"/>
  <c r="W185" i="10"/>
  <c r="V185" i="10"/>
  <c r="U185" i="10"/>
  <c r="T185" i="10"/>
  <c r="S185" i="10"/>
  <c r="R185" i="10"/>
  <c r="Q185" i="10"/>
  <c r="P185" i="10"/>
  <c r="O185" i="10"/>
  <c r="N185" i="10"/>
  <c r="M185" i="10"/>
  <c r="L185" i="10"/>
  <c r="K185" i="10"/>
  <c r="J185" i="10"/>
  <c r="I185" i="10"/>
  <c r="H185" i="10"/>
  <c r="F185" i="10"/>
  <c r="E185" i="10"/>
  <c r="D185" i="10"/>
  <c r="Y184" i="10"/>
  <c r="X184" i="10"/>
  <c r="W184" i="10"/>
  <c r="V184" i="10"/>
  <c r="U184" i="10"/>
  <c r="T184" i="10"/>
  <c r="S184" i="10"/>
  <c r="R184" i="10"/>
  <c r="Q184" i="10"/>
  <c r="P184" i="10"/>
  <c r="O184" i="10"/>
  <c r="N184" i="10"/>
  <c r="M184" i="10"/>
  <c r="L184" i="10"/>
  <c r="K184" i="10"/>
  <c r="J184" i="10"/>
  <c r="I184" i="10"/>
  <c r="H184" i="10"/>
  <c r="F184" i="10"/>
  <c r="E184" i="10"/>
  <c r="D184" i="10"/>
  <c r="Y183" i="10"/>
  <c r="X183" i="10"/>
  <c r="W183" i="10"/>
  <c r="V183" i="10"/>
  <c r="U183" i="10"/>
  <c r="T183" i="10"/>
  <c r="S183" i="10"/>
  <c r="R183" i="10"/>
  <c r="Q183" i="10"/>
  <c r="P183" i="10"/>
  <c r="O183" i="10"/>
  <c r="N183" i="10"/>
  <c r="M183" i="10"/>
  <c r="L183" i="10"/>
  <c r="K183" i="10"/>
  <c r="J183" i="10"/>
  <c r="I183" i="10"/>
  <c r="H183" i="10"/>
  <c r="F183" i="10"/>
  <c r="E183" i="10"/>
  <c r="D183" i="10"/>
  <c r="Y182" i="10"/>
  <c r="X182" i="10"/>
  <c r="W182" i="10"/>
  <c r="V182" i="10"/>
  <c r="U182" i="10"/>
  <c r="T182" i="10"/>
  <c r="S182" i="10"/>
  <c r="R182" i="10"/>
  <c r="Q182" i="10"/>
  <c r="P182" i="10"/>
  <c r="O182" i="10"/>
  <c r="N182" i="10"/>
  <c r="M182" i="10"/>
  <c r="L182" i="10"/>
  <c r="K182" i="10"/>
  <c r="J182" i="10"/>
  <c r="I182" i="10"/>
  <c r="H182" i="10"/>
  <c r="F182" i="10"/>
  <c r="E182" i="10"/>
  <c r="D182" i="10"/>
  <c r="Y181" i="10"/>
  <c r="X181" i="10"/>
  <c r="W181" i="10"/>
  <c r="V181" i="10"/>
  <c r="U181" i="10"/>
  <c r="T181" i="10"/>
  <c r="S181" i="10"/>
  <c r="R181" i="10"/>
  <c r="Q181" i="10"/>
  <c r="P181" i="10"/>
  <c r="O181" i="10"/>
  <c r="N181" i="10"/>
  <c r="M181" i="10"/>
  <c r="L181" i="10"/>
  <c r="K181" i="10"/>
  <c r="J181" i="10"/>
  <c r="I181" i="10"/>
  <c r="H181" i="10"/>
  <c r="F181" i="10"/>
  <c r="E181" i="10"/>
  <c r="D181" i="10"/>
  <c r="Y180" i="10"/>
  <c r="X180" i="10"/>
  <c r="W180" i="10"/>
  <c r="V180" i="10"/>
  <c r="U180" i="10"/>
  <c r="T180" i="10"/>
  <c r="S180" i="10"/>
  <c r="R180" i="10"/>
  <c r="Q180" i="10"/>
  <c r="P180" i="10"/>
  <c r="O180" i="10"/>
  <c r="N180" i="10"/>
  <c r="M180" i="10"/>
  <c r="L180" i="10"/>
  <c r="K180" i="10"/>
  <c r="J180" i="10"/>
  <c r="I180" i="10"/>
  <c r="H180" i="10"/>
  <c r="F180" i="10"/>
  <c r="E180" i="10"/>
  <c r="D180" i="10"/>
  <c r="Y179" i="10"/>
  <c r="X179" i="10"/>
  <c r="W179" i="10"/>
  <c r="V179" i="10"/>
  <c r="U179" i="10"/>
  <c r="T179" i="10"/>
  <c r="S179" i="10"/>
  <c r="R179" i="10"/>
  <c r="Q179" i="10"/>
  <c r="P179" i="10"/>
  <c r="O179" i="10"/>
  <c r="N179" i="10"/>
  <c r="M179" i="10"/>
  <c r="L179" i="10"/>
  <c r="K179" i="10"/>
  <c r="J179" i="10"/>
  <c r="I179" i="10"/>
  <c r="H179" i="10"/>
  <c r="F179" i="10"/>
  <c r="E179" i="10"/>
  <c r="D179" i="10"/>
  <c r="Y178" i="10"/>
  <c r="X178" i="10"/>
  <c r="W178" i="10"/>
  <c r="V178" i="10"/>
  <c r="U178" i="10"/>
  <c r="T178" i="10"/>
  <c r="S178" i="10"/>
  <c r="R178" i="10"/>
  <c r="Q178" i="10"/>
  <c r="P178" i="10"/>
  <c r="O178" i="10"/>
  <c r="N178" i="10"/>
  <c r="M178" i="10"/>
  <c r="L178" i="10"/>
  <c r="K178" i="10"/>
  <c r="J178" i="10"/>
  <c r="I178" i="10"/>
  <c r="H178" i="10"/>
  <c r="F178" i="10"/>
  <c r="E178" i="10"/>
  <c r="D178" i="10"/>
  <c r="Y177" i="10"/>
  <c r="X177" i="10"/>
  <c r="W177" i="10"/>
  <c r="V177" i="10"/>
  <c r="U177" i="10"/>
  <c r="T177" i="10"/>
  <c r="S177" i="10"/>
  <c r="R177" i="10"/>
  <c r="Q177" i="10"/>
  <c r="P177" i="10"/>
  <c r="O177" i="10"/>
  <c r="N177" i="10"/>
  <c r="M177" i="10"/>
  <c r="L177" i="10"/>
  <c r="K177" i="10"/>
  <c r="J177" i="10"/>
  <c r="I177" i="10"/>
  <c r="H177" i="10"/>
  <c r="F177" i="10"/>
  <c r="E177" i="10"/>
  <c r="D177" i="10"/>
  <c r="Y176" i="10"/>
  <c r="X176" i="10"/>
  <c r="W176" i="10"/>
  <c r="V176" i="10"/>
  <c r="U176" i="10"/>
  <c r="T176" i="10"/>
  <c r="S176" i="10"/>
  <c r="R176" i="10"/>
  <c r="Q176" i="10"/>
  <c r="P176" i="10"/>
  <c r="O176" i="10"/>
  <c r="N176" i="10"/>
  <c r="M176" i="10"/>
  <c r="L176" i="10"/>
  <c r="K176" i="10"/>
  <c r="J176" i="10"/>
  <c r="I176" i="10"/>
  <c r="H176" i="10"/>
  <c r="F176" i="10"/>
  <c r="E176" i="10"/>
  <c r="D176" i="10"/>
  <c r="Y175" i="10"/>
  <c r="X175" i="10"/>
  <c r="W175" i="10"/>
  <c r="V175" i="10"/>
  <c r="U175" i="10"/>
  <c r="T175" i="10"/>
  <c r="S175" i="10"/>
  <c r="R175" i="10"/>
  <c r="Q175" i="10"/>
  <c r="P175" i="10"/>
  <c r="O175" i="10"/>
  <c r="N175" i="10"/>
  <c r="M175" i="10"/>
  <c r="L175" i="10"/>
  <c r="K175" i="10"/>
  <c r="J175" i="10"/>
  <c r="I175" i="10"/>
  <c r="H175" i="10"/>
  <c r="F175" i="10"/>
  <c r="E175" i="10"/>
  <c r="D175" i="10"/>
  <c r="Y174" i="10"/>
  <c r="X174" i="10"/>
  <c r="W174" i="10"/>
  <c r="V174" i="10"/>
  <c r="U174" i="10"/>
  <c r="T174" i="10"/>
  <c r="S174" i="10"/>
  <c r="R174" i="10"/>
  <c r="Q174" i="10"/>
  <c r="P174" i="10"/>
  <c r="O174" i="10"/>
  <c r="N174" i="10"/>
  <c r="M174" i="10"/>
  <c r="L174" i="10"/>
  <c r="K174" i="10"/>
  <c r="J174" i="10"/>
  <c r="I174" i="10"/>
  <c r="H174" i="10"/>
  <c r="F174" i="10"/>
  <c r="E174" i="10"/>
  <c r="D174" i="10"/>
  <c r="Y173" i="10"/>
  <c r="X173" i="10"/>
  <c r="W173" i="10"/>
  <c r="V173" i="10"/>
  <c r="U173" i="10"/>
  <c r="T173" i="10"/>
  <c r="S173" i="10"/>
  <c r="R173" i="10"/>
  <c r="Q173" i="10"/>
  <c r="P173" i="10"/>
  <c r="O173" i="10"/>
  <c r="N173" i="10"/>
  <c r="M173" i="10"/>
  <c r="L173" i="10"/>
  <c r="K173" i="10"/>
  <c r="J173" i="10"/>
  <c r="I173" i="10"/>
  <c r="H173" i="10"/>
  <c r="F173" i="10"/>
  <c r="E173" i="10"/>
  <c r="D173" i="10"/>
  <c r="Y172" i="10"/>
  <c r="X172" i="10"/>
  <c r="W172" i="10"/>
  <c r="V172" i="10"/>
  <c r="U172" i="10"/>
  <c r="T172" i="10"/>
  <c r="S172" i="10"/>
  <c r="R172" i="10"/>
  <c r="Q172" i="10"/>
  <c r="P172" i="10"/>
  <c r="O172" i="10"/>
  <c r="N172" i="10"/>
  <c r="M172" i="10"/>
  <c r="L172" i="10"/>
  <c r="K172" i="10"/>
  <c r="J172" i="10"/>
  <c r="I172" i="10"/>
  <c r="H172" i="10"/>
  <c r="F172" i="10"/>
  <c r="E172" i="10"/>
  <c r="D172" i="10"/>
  <c r="Y171" i="10"/>
  <c r="X171" i="10"/>
  <c r="W171" i="10"/>
  <c r="V171" i="10"/>
  <c r="U171" i="10"/>
  <c r="T171" i="10"/>
  <c r="S171" i="10"/>
  <c r="R171" i="10"/>
  <c r="Q171" i="10"/>
  <c r="P171" i="10"/>
  <c r="O171" i="10"/>
  <c r="N171" i="10"/>
  <c r="M171" i="10"/>
  <c r="L171" i="10"/>
  <c r="K171" i="10"/>
  <c r="J171" i="10"/>
  <c r="I171" i="10"/>
  <c r="H171" i="10"/>
  <c r="F171" i="10"/>
  <c r="E171" i="10"/>
  <c r="D171" i="10"/>
  <c r="Y170" i="10"/>
  <c r="X170" i="10"/>
  <c r="W170" i="10"/>
  <c r="V170" i="10"/>
  <c r="U170" i="10"/>
  <c r="T170" i="10"/>
  <c r="S170" i="10"/>
  <c r="R170" i="10"/>
  <c r="Q170" i="10"/>
  <c r="P170" i="10"/>
  <c r="O170" i="10"/>
  <c r="N170" i="10"/>
  <c r="M170" i="10"/>
  <c r="L170" i="10"/>
  <c r="K170" i="10"/>
  <c r="J170" i="10"/>
  <c r="I170" i="10"/>
  <c r="H170" i="10"/>
  <c r="F170" i="10"/>
  <c r="E170" i="10"/>
  <c r="D170" i="10"/>
  <c r="Y253" i="11"/>
  <c r="X253" i="11"/>
  <c r="W253" i="11"/>
  <c r="V253" i="11"/>
  <c r="U253" i="11"/>
  <c r="T253" i="11"/>
  <c r="S253" i="11"/>
  <c r="R253" i="11"/>
  <c r="Q253" i="11"/>
  <c r="P253" i="11"/>
  <c r="O253" i="11"/>
  <c r="N253" i="11"/>
  <c r="M253" i="11"/>
  <c r="L253" i="11"/>
  <c r="K253" i="11"/>
  <c r="J253" i="11"/>
  <c r="I253" i="11"/>
  <c r="H253" i="11"/>
  <c r="F253" i="11"/>
  <c r="E253" i="11"/>
  <c r="D253" i="11"/>
  <c r="Y252" i="11"/>
  <c r="X252" i="11"/>
  <c r="W252" i="11"/>
  <c r="V252" i="11"/>
  <c r="U252" i="11"/>
  <c r="T252" i="11"/>
  <c r="S252" i="11"/>
  <c r="R252" i="11"/>
  <c r="Q252" i="11"/>
  <c r="P252" i="11"/>
  <c r="O252" i="11"/>
  <c r="N252" i="11"/>
  <c r="M252" i="11"/>
  <c r="L252" i="11"/>
  <c r="K252" i="11"/>
  <c r="J252" i="11"/>
  <c r="I252" i="11"/>
  <c r="H252" i="11"/>
  <c r="F252" i="11"/>
  <c r="E252" i="11"/>
  <c r="D252" i="11"/>
  <c r="Y251" i="11"/>
  <c r="X251" i="11"/>
  <c r="W251" i="11"/>
  <c r="V251" i="11"/>
  <c r="U251" i="11"/>
  <c r="T251" i="11"/>
  <c r="S251" i="11"/>
  <c r="R251" i="11"/>
  <c r="Q251" i="11"/>
  <c r="P251" i="11"/>
  <c r="O251" i="11"/>
  <c r="N251" i="11"/>
  <c r="M251" i="11"/>
  <c r="L251" i="11"/>
  <c r="K251" i="11"/>
  <c r="J251" i="11"/>
  <c r="I251" i="11"/>
  <c r="H251" i="11"/>
  <c r="F251" i="11"/>
  <c r="E251" i="11"/>
  <c r="D251" i="11"/>
  <c r="Y250" i="11"/>
  <c r="X250" i="11"/>
  <c r="W250" i="11"/>
  <c r="V250" i="11"/>
  <c r="U250" i="11"/>
  <c r="T250" i="11"/>
  <c r="S250" i="11"/>
  <c r="R250" i="11"/>
  <c r="Q250" i="11"/>
  <c r="P250" i="11"/>
  <c r="O250" i="11"/>
  <c r="N250" i="11"/>
  <c r="M250" i="11"/>
  <c r="L250" i="11"/>
  <c r="K250" i="11"/>
  <c r="J250" i="11"/>
  <c r="I250" i="11"/>
  <c r="H250" i="11"/>
  <c r="F250" i="11"/>
  <c r="E250" i="11"/>
  <c r="D250" i="11"/>
  <c r="Y249" i="11"/>
  <c r="X249" i="11"/>
  <c r="W249" i="11"/>
  <c r="V249" i="11"/>
  <c r="U249" i="11"/>
  <c r="T249" i="11"/>
  <c r="S249" i="11"/>
  <c r="R249" i="11"/>
  <c r="Q249" i="11"/>
  <c r="P249" i="11"/>
  <c r="O249" i="11"/>
  <c r="N249" i="11"/>
  <c r="M249" i="11"/>
  <c r="L249" i="11"/>
  <c r="K249" i="11"/>
  <c r="J249" i="11"/>
  <c r="I249" i="11"/>
  <c r="H249" i="11"/>
  <c r="F249" i="11"/>
  <c r="E249" i="11"/>
  <c r="D249" i="11"/>
  <c r="Y248" i="11"/>
  <c r="X248" i="11"/>
  <c r="W248" i="11"/>
  <c r="V248" i="11"/>
  <c r="U248" i="11"/>
  <c r="T248" i="11"/>
  <c r="S248" i="11"/>
  <c r="R248" i="11"/>
  <c r="Q248" i="11"/>
  <c r="P248" i="11"/>
  <c r="O248" i="11"/>
  <c r="N248" i="11"/>
  <c r="M248" i="11"/>
  <c r="L248" i="11"/>
  <c r="K248" i="11"/>
  <c r="J248" i="11"/>
  <c r="I248" i="11"/>
  <c r="H248" i="11"/>
  <c r="F248" i="11"/>
  <c r="E248" i="11"/>
  <c r="D248" i="11"/>
  <c r="Y247" i="11"/>
  <c r="X247" i="11"/>
  <c r="W247" i="11"/>
  <c r="V247" i="11"/>
  <c r="U247" i="11"/>
  <c r="T247" i="11"/>
  <c r="S247" i="11"/>
  <c r="R247" i="11"/>
  <c r="Q247" i="11"/>
  <c r="P247" i="11"/>
  <c r="O247" i="11"/>
  <c r="N247" i="11"/>
  <c r="M247" i="11"/>
  <c r="L247" i="11"/>
  <c r="K247" i="11"/>
  <c r="J247" i="11"/>
  <c r="I247" i="11"/>
  <c r="H247" i="11"/>
  <c r="F247" i="11"/>
  <c r="E247" i="11"/>
  <c r="D247" i="11"/>
  <c r="Y246" i="11"/>
  <c r="X246" i="11"/>
  <c r="W246" i="11"/>
  <c r="V246" i="11"/>
  <c r="U246" i="11"/>
  <c r="T246" i="11"/>
  <c r="S246" i="11"/>
  <c r="R246" i="11"/>
  <c r="Q246" i="11"/>
  <c r="P246" i="11"/>
  <c r="O246" i="11"/>
  <c r="N246" i="11"/>
  <c r="M246" i="11"/>
  <c r="L246" i="11"/>
  <c r="K246" i="11"/>
  <c r="J246" i="11"/>
  <c r="I246" i="11"/>
  <c r="H246" i="11"/>
  <c r="F246" i="11"/>
  <c r="E246" i="11"/>
  <c r="D246" i="11"/>
  <c r="Y245" i="11"/>
  <c r="X245" i="11"/>
  <c r="W245" i="11"/>
  <c r="V245" i="11"/>
  <c r="U245" i="11"/>
  <c r="T245" i="11"/>
  <c r="S245" i="11"/>
  <c r="R245" i="11"/>
  <c r="Q245" i="11"/>
  <c r="P245" i="11"/>
  <c r="O245" i="11"/>
  <c r="N245" i="11"/>
  <c r="M245" i="11"/>
  <c r="L245" i="11"/>
  <c r="K245" i="11"/>
  <c r="J245" i="11"/>
  <c r="I245" i="11"/>
  <c r="H245" i="11"/>
  <c r="F245" i="11"/>
  <c r="E245" i="11"/>
  <c r="D245" i="11"/>
  <c r="Y244" i="11"/>
  <c r="X244" i="11"/>
  <c r="W244" i="11"/>
  <c r="V244" i="11"/>
  <c r="U244" i="11"/>
  <c r="T244" i="11"/>
  <c r="S244" i="11"/>
  <c r="R244" i="11"/>
  <c r="Q244" i="11"/>
  <c r="P244" i="11"/>
  <c r="O244" i="11"/>
  <c r="N244" i="11"/>
  <c r="M244" i="11"/>
  <c r="L244" i="11"/>
  <c r="K244" i="11"/>
  <c r="J244" i="11"/>
  <c r="I244" i="11"/>
  <c r="H244" i="11"/>
  <c r="F244" i="11"/>
  <c r="E244" i="11"/>
  <c r="D244" i="11"/>
  <c r="Y243" i="11"/>
  <c r="X243" i="11"/>
  <c r="W243" i="11"/>
  <c r="V243" i="11"/>
  <c r="U243" i="11"/>
  <c r="T243" i="11"/>
  <c r="S243" i="11"/>
  <c r="R243" i="11"/>
  <c r="Q243" i="11"/>
  <c r="P243" i="11"/>
  <c r="O243" i="11"/>
  <c r="N243" i="11"/>
  <c r="M243" i="11"/>
  <c r="L243" i="11"/>
  <c r="K243" i="11"/>
  <c r="J243" i="11"/>
  <c r="I243" i="11"/>
  <c r="H243" i="11"/>
  <c r="F243" i="11"/>
  <c r="E243" i="11"/>
  <c r="D243" i="11"/>
  <c r="Y242" i="11"/>
  <c r="X242" i="11"/>
  <c r="W242" i="11"/>
  <c r="V242" i="11"/>
  <c r="U242" i="11"/>
  <c r="T242" i="11"/>
  <c r="S242" i="11"/>
  <c r="R242" i="11"/>
  <c r="Q242" i="11"/>
  <c r="P242" i="11"/>
  <c r="O242" i="11"/>
  <c r="N242" i="11"/>
  <c r="M242" i="11"/>
  <c r="L242" i="11"/>
  <c r="K242" i="11"/>
  <c r="J242" i="11"/>
  <c r="I242" i="11"/>
  <c r="H242" i="11"/>
  <c r="F242" i="11"/>
  <c r="E242" i="11"/>
  <c r="D242" i="11"/>
  <c r="Y241" i="11"/>
  <c r="X241" i="11"/>
  <c r="W241" i="11"/>
  <c r="V241" i="11"/>
  <c r="U241" i="11"/>
  <c r="T241" i="11"/>
  <c r="S241" i="11"/>
  <c r="R241" i="11"/>
  <c r="Q241" i="11"/>
  <c r="P241" i="11"/>
  <c r="O241" i="11"/>
  <c r="N241" i="11"/>
  <c r="M241" i="11"/>
  <c r="L241" i="11"/>
  <c r="K241" i="11"/>
  <c r="J241" i="11"/>
  <c r="I241" i="11"/>
  <c r="H241" i="11"/>
  <c r="F241" i="11"/>
  <c r="E241" i="11"/>
  <c r="D241" i="11"/>
  <c r="Y240" i="11"/>
  <c r="X240" i="11"/>
  <c r="W240" i="11"/>
  <c r="V240" i="11"/>
  <c r="U240" i="11"/>
  <c r="T240" i="11"/>
  <c r="S240" i="11"/>
  <c r="R240" i="11"/>
  <c r="Q240" i="11"/>
  <c r="P240" i="11"/>
  <c r="O240" i="11"/>
  <c r="N240" i="11"/>
  <c r="M240" i="11"/>
  <c r="L240" i="11"/>
  <c r="K240" i="11"/>
  <c r="J240" i="11"/>
  <c r="I240" i="11"/>
  <c r="H240" i="11"/>
  <c r="F240" i="11"/>
  <c r="E240" i="11"/>
  <c r="D240" i="11"/>
  <c r="Y239" i="11"/>
  <c r="X239" i="11"/>
  <c r="W239" i="11"/>
  <c r="V239" i="11"/>
  <c r="U239" i="11"/>
  <c r="T239" i="11"/>
  <c r="S239" i="11"/>
  <c r="R239" i="11"/>
  <c r="Q239" i="11"/>
  <c r="P239" i="11"/>
  <c r="O239" i="11"/>
  <c r="N239" i="11"/>
  <c r="M239" i="11"/>
  <c r="L239" i="11"/>
  <c r="K239" i="11"/>
  <c r="J239" i="11"/>
  <c r="I239" i="11"/>
  <c r="H239" i="11"/>
  <c r="F239" i="11"/>
  <c r="E239" i="11"/>
  <c r="D239" i="11"/>
  <c r="Y238" i="11"/>
  <c r="X238" i="11"/>
  <c r="W238" i="11"/>
  <c r="V238" i="11"/>
  <c r="U238" i="11"/>
  <c r="T238" i="11"/>
  <c r="S238" i="11"/>
  <c r="R238" i="11"/>
  <c r="Q238" i="11"/>
  <c r="P238" i="11"/>
  <c r="O238" i="11"/>
  <c r="N238" i="11"/>
  <c r="M238" i="11"/>
  <c r="L238" i="11"/>
  <c r="K238" i="11"/>
  <c r="J238" i="11"/>
  <c r="I238" i="11"/>
  <c r="H238" i="11"/>
  <c r="F238" i="11"/>
  <c r="E238" i="11"/>
  <c r="D238" i="11"/>
  <c r="Y237" i="11"/>
  <c r="X237" i="11"/>
  <c r="W237" i="11"/>
  <c r="V237" i="11"/>
  <c r="U237" i="11"/>
  <c r="T237" i="11"/>
  <c r="S237" i="11"/>
  <c r="R237" i="11"/>
  <c r="Q237" i="11"/>
  <c r="P237" i="11"/>
  <c r="O237" i="11"/>
  <c r="N237" i="11"/>
  <c r="M237" i="11"/>
  <c r="L237" i="11"/>
  <c r="K237" i="11"/>
  <c r="J237" i="11"/>
  <c r="I237" i="11"/>
  <c r="H237" i="11"/>
  <c r="F237" i="11"/>
  <c r="E237" i="11"/>
  <c r="D237" i="11"/>
  <c r="Y236" i="11"/>
  <c r="X236" i="11"/>
  <c r="W236" i="11"/>
  <c r="V236" i="11"/>
  <c r="U236" i="11"/>
  <c r="T236" i="11"/>
  <c r="S236" i="11"/>
  <c r="R236" i="11"/>
  <c r="Q236" i="11"/>
  <c r="P236" i="11"/>
  <c r="O236" i="11"/>
  <c r="N236" i="11"/>
  <c r="M236" i="11"/>
  <c r="L236" i="11"/>
  <c r="K236" i="11"/>
  <c r="J236" i="11"/>
  <c r="I236" i="11"/>
  <c r="H236" i="11"/>
  <c r="F236" i="11"/>
  <c r="E236" i="11"/>
  <c r="D236" i="11"/>
  <c r="Y235" i="11"/>
  <c r="X235" i="11"/>
  <c r="W235" i="11"/>
  <c r="V235" i="11"/>
  <c r="U235" i="11"/>
  <c r="T235" i="11"/>
  <c r="S235" i="11"/>
  <c r="R235" i="11"/>
  <c r="Q235" i="11"/>
  <c r="P235" i="11"/>
  <c r="O235" i="11"/>
  <c r="N235" i="11"/>
  <c r="M235" i="11"/>
  <c r="L235" i="11"/>
  <c r="K235" i="11"/>
  <c r="J235" i="11"/>
  <c r="I235" i="11"/>
  <c r="H235" i="11"/>
  <c r="F235" i="11"/>
  <c r="E235" i="11"/>
  <c r="D235" i="11"/>
  <c r="Y234" i="11"/>
  <c r="X234" i="11"/>
  <c r="W234" i="11"/>
  <c r="V234" i="11"/>
  <c r="U234" i="11"/>
  <c r="T234" i="11"/>
  <c r="S234" i="11"/>
  <c r="R234" i="11"/>
  <c r="Q234" i="11"/>
  <c r="P234" i="11"/>
  <c r="O234" i="11"/>
  <c r="N234" i="11"/>
  <c r="M234" i="11"/>
  <c r="L234" i="11"/>
  <c r="K234" i="11"/>
  <c r="J234" i="11"/>
  <c r="I234" i="11"/>
  <c r="H234" i="11"/>
  <c r="F234" i="11"/>
  <c r="E234" i="11"/>
  <c r="D234" i="11"/>
  <c r="Y233" i="11"/>
  <c r="X233" i="11"/>
  <c r="W233" i="11"/>
  <c r="V233" i="11"/>
  <c r="U233" i="11"/>
  <c r="T233" i="11"/>
  <c r="S233" i="11"/>
  <c r="R233" i="11"/>
  <c r="Q233" i="11"/>
  <c r="P233" i="11"/>
  <c r="O233" i="11"/>
  <c r="N233" i="11"/>
  <c r="M233" i="11"/>
  <c r="L233" i="11"/>
  <c r="K233" i="11"/>
  <c r="J233" i="11"/>
  <c r="I233" i="11"/>
  <c r="H233" i="11"/>
  <c r="F233" i="11"/>
  <c r="E233" i="11"/>
  <c r="D233" i="11"/>
  <c r="Y232" i="11"/>
  <c r="X232" i="11"/>
  <c r="W232" i="11"/>
  <c r="V232" i="11"/>
  <c r="U232" i="11"/>
  <c r="T232" i="11"/>
  <c r="S232" i="11"/>
  <c r="R232" i="11"/>
  <c r="Q232" i="11"/>
  <c r="P232" i="11"/>
  <c r="O232" i="11"/>
  <c r="N232" i="11"/>
  <c r="M232" i="11"/>
  <c r="L232" i="11"/>
  <c r="K232" i="11"/>
  <c r="J232" i="11"/>
  <c r="I232" i="11"/>
  <c r="H232" i="11"/>
  <c r="F232" i="11"/>
  <c r="E232" i="11"/>
  <c r="D232" i="11"/>
  <c r="Y231" i="11"/>
  <c r="X231" i="11"/>
  <c r="W231" i="11"/>
  <c r="V231" i="11"/>
  <c r="U231" i="11"/>
  <c r="T231" i="11"/>
  <c r="S231" i="11"/>
  <c r="R231" i="11"/>
  <c r="Q231" i="11"/>
  <c r="P231" i="11"/>
  <c r="O231" i="11"/>
  <c r="N231" i="11"/>
  <c r="M231" i="11"/>
  <c r="L231" i="11"/>
  <c r="K231" i="11"/>
  <c r="J231" i="11"/>
  <c r="I231" i="11"/>
  <c r="H231" i="11"/>
  <c r="F231" i="11"/>
  <c r="E231" i="11"/>
  <c r="D231" i="11"/>
  <c r="Y230" i="11"/>
  <c r="X230" i="11"/>
  <c r="W230" i="11"/>
  <c r="V230" i="11"/>
  <c r="U230" i="11"/>
  <c r="T230" i="11"/>
  <c r="S230" i="11"/>
  <c r="R230" i="11"/>
  <c r="Q230" i="11"/>
  <c r="P230" i="11"/>
  <c r="O230" i="11"/>
  <c r="N230" i="11"/>
  <c r="M230" i="11"/>
  <c r="L230" i="11"/>
  <c r="K230" i="11"/>
  <c r="J230" i="11"/>
  <c r="I230" i="11"/>
  <c r="H230" i="11"/>
  <c r="F230" i="11"/>
  <c r="E230" i="11"/>
  <c r="D230" i="11"/>
  <c r="Y229" i="11"/>
  <c r="X229" i="11"/>
  <c r="W229" i="11"/>
  <c r="V229" i="11"/>
  <c r="U229" i="11"/>
  <c r="T229" i="11"/>
  <c r="S229" i="11"/>
  <c r="R229" i="11"/>
  <c r="Q229" i="11"/>
  <c r="P229" i="11"/>
  <c r="O229" i="11"/>
  <c r="N229" i="11"/>
  <c r="M229" i="11"/>
  <c r="L229" i="11"/>
  <c r="K229" i="11"/>
  <c r="J229" i="11"/>
  <c r="I229" i="11"/>
  <c r="H229" i="11"/>
  <c r="F229" i="11"/>
  <c r="E229" i="11"/>
  <c r="D229" i="11"/>
  <c r="Y228" i="11"/>
  <c r="X228" i="11"/>
  <c r="W228" i="11"/>
  <c r="V228" i="11"/>
  <c r="U228" i="11"/>
  <c r="T228" i="11"/>
  <c r="S228" i="11"/>
  <c r="R228" i="11"/>
  <c r="Q228" i="11"/>
  <c r="P228" i="11"/>
  <c r="O228" i="11"/>
  <c r="N228" i="11"/>
  <c r="M228" i="11"/>
  <c r="L228" i="11"/>
  <c r="K228" i="11"/>
  <c r="J228" i="11"/>
  <c r="I228" i="11"/>
  <c r="H228" i="11"/>
  <c r="F228" i="11"/>
  <c r="E228" i="11"/>
  <c r="D228" i="11"/>
  <c r="Y227" i="11"/>
  <c r="X227" i="11"/>
  <c r="W227" i="11"/>
  <c r="V227" i="11"/>
  <c r="U227" i="11"/>
  <c r="T227" i="11"/>
  <c r="S227" i="11"/>
  <c r="R227" i="11"/>
  <c r="Q227" i="11"/>
  <c r="P227" i="11"/>
  <c r="O227" i="11"/>
  <c r="N227" i="11"/>
  <c r="M227" i="11"/>
  <c r="L227" i="11"/>
  <c r="K227" i="11"/>
  <c r="J227" i="11"/>
  <c r="I227" i="11"/>
  <c r="H227" i="11"/>
  <c r="F227" i="11"/>
  <c r="E227" i="11"/>
  <c r="D227" i="11"/>
  <c r="Y226" i="11"/>
  <c r="X226" i="11"/>
  <c r="W226" i="11"/>
  <c r="V226" i="11"/>
  <c r="U226" i="11"/>
  <c r="T226" i="11"/>
  <c r="S226" i="11"/>
  <c r="R226" i="11"/>
  <c r="Q226" i="11"/>
  <c r="P226" i="11"/>
  <c r="O226" i="11"/>
  <c r="N226" i="11"/>
  <c r="M226" i="11"/>
  <c r="L226" i="11"/>
  <c r="K226" i="11"/>
  <c r="J226" i="11"/>
  <c r="I226" i="11"/>
  <c r="H226" i="11"/>
  <c r="F226" i="11"/>
  <c r="E226" i="11"/>
  <c r="D226" i="11"/>
  <c r="Y225" i="11"/>
  <c r="X225" i="11"/>
  <c r="W225" i="11"/>
  <c r="V225" i="11"/>
  <c r="U225" i="11"/>
  <c r="T225" i="11"/>
  <c r="S225" i="11"/>
  <c r="R225" i="11"/>
  <c r="Q225" i="11"/>
  <c r="P225" i="11"/>
  <c r="O225" i="11"/>
  <c r="N225" i="11"/>
  <c r="M225" i="11"/>
  <c r="L225" i="11"/>
  <c r="K225" i="11"/>
  <c r="J225" i="11"/>
  <c r="I225" i="11"/>
  <c r="H225" i="11"/>
  <c r="F225" i="11"/>
  <c r="E225" i="11"/>
  <c r="D225" i="11"/>
  <c r="Y224" i="11"/>
  <c r="X224" i="11"/>
  <c r="W224" i="11"/>
  <c r="V224" i="11"/>
  <c r="U224" i="11"/>
  <c r="T224" i="11"/>
  <c r="S224" i="11"/>
  <c r="R224" i="11"/>
  <c r="Q224" i="11"/>
  <c r="P224" i="11"/>
  <c r="O224" i="11"/>
  <c r="N224" i="11"/>
  <c r="M224" i="11"/>
  <c r="L224" i="11"/>
  <c r="K224" i="11"/>
  <c r="J224" i="11"/>
  <c r="I224" i="11"/>
  <c r="H224" i="11"/>
  <c r="F224" i="11"/>
  <c r="E224" i="11"/>
  <c r="D224" i="11"/>
  <c r="Y223" i="11"/>
  <c r="X223" i="11"/>
  <c r="W223" i="11"/>
  <c r="V223" i="11"/>
  <c r="U223" i="11"/>
  <c r="T223" i="11"/>
  <c r="S223" i="11"/>
  <c r="R223" i="11"/>
  <c r="Q223" i="11"/>
  <c r="P223" i="11"/>
  <c r="O223" i="11"/>
  <c r="N223" i="11"/>
  <c r="M223" i="11"/>
  <c r="L223" i="11"/>
  <c r="K223" i="11"/>
  <c r="J223" i="11"/>
  <c r="I223" i="11"/>
  <c r="H223" i="11"/>
  <c r="F223" i="11"/>
  <c r="E223" i="11"/>
  <c r="D223" i="11"/>
  <c r="Y222" i="11"/>
  <c r="X222" i="11"/>
  <c r="W222" i="11"/>
  <c r="V222" i="11"/>
  <c r="U222" i="11"/>
  <c r="T222" i="11"/>
  <c r="S222" i="11"/>
  <c r="R222" i="11"/>
  <c r="Q222" i="11"/>
  <c r="P222" i="11"/>
  <c r="O222" i="11"/>
  <c r="N222" i="11"/>
  <c r="M222" i="11"/>
  <c r="L222" i="11"/>
  <c r="K222" i="11"/>
  <c r="J222" i="11"/>
  <c r="I222" i="11"/>
  <c r="H222" i="11"/>
  <c r="F222" i="11"/>
  <c r="E222" i="11"/>
  <c r="D222" i="11"/>
  <c r="Y221" i="11"/>
  <c r="X221" i="11"/>
  <c r="W221" i="11"/>
  <c r="V221" i="11"/>
  <c r="U221" i="11"/>
  <c r="T221" i="11"/>
  <c r="S221" i="11"/>
  <c r="R221" i="11"/>
  <c r="Q221" i="11"/>
  <c r="P221" i="11"/>
  <c r="O221" i="11"/>
  <c r="N221" i="11"/>
  <c r="M221" i="11"/>
  <c r="L221" i="11"/>
  <c r="K221" i="11"/>
  <c r="J221" i="11"/>
  <c r="I221" i="11"/>
  <c r="H221" i="11"/>
  <c r="F221" i="11"/>
  <c r="E221" i="11"/>
  <c r="D221" i="11"/>
  <c r="Y220" i="11"/>
  <c r="X220" i="11"/>
  <c r="W220" i="11"/>
  <c r="V220" i="11"/>
  <c r="U220" i="11"/>
  <c r="T220" i="11"/>
  <c r="S220" i="11"/>
  <c r="R220" i="11"/>
  <c r="Q220" i="11"/>
  <c r="P220" i="11"/>
  <c r="O220" i="11"/>
  <c r="N220" i="11"/>
  <c r="M220" i="11"/>
  <c r="L220" i="11"/>
  <c r="K220" i="11"/>
  <c r="J220" i="11"/>
  <c r="I220" i="11"/>
  <c r="H220" i="11"/>
  <c r="F220" i="11"/>
  <c r="E220" i="11"/>
  <c r="D220" i="11"/>
  <c r="Y219" i="11"/>
  <c r="X219" i="11"/>
  <c r="W219" i="11"/>
  <c r="V219" i="11"/>
  <c r="U219" i="11"/>
  <c r="T219" i="11"/>
  <c r="S219" i="11"/>
  <c r="R219" i="11"/>
  <c r="Q219" i="11"/>
  <c r="P219" i="11"/>
  <c r="O219" i="11"/>
  <c r="N219" i="11"/>
  <c r="M219" i="11"/>
  <c r="L219" i="11"/>
  <c r="K219" i="11"/>
  <c r="J219" i="11"/>
  <c r="I219" i="11"/>
  <c r="H219" i="11"/>
  <c r="F219" i="11"/>
  <c r="E219" i="11"/>
  <c r="D219" i="11"/>
  <c r="Y218" i="11"/>
  <c r="X218" i="11"/>
  <c r="W218" i="11"/>
  <c r="V218" i="11"/>
  <c r="U218" i="11"/>
  <c r="T218" i="11"/>
  <c r="S218" i="11"/>
  <c r="R218" i="11"/>
  <c r="Q218" i="11"/>
  <c r="P218" i="11"/>
  <c r="O218" i="11"/>
  <c r="N218" i="11"/>
  <c r="M218" i="11"/>
  <c r="L218" i="11"/>
  <c r="K218" i="11"/>
  <c r="J218" i="11"/>
  <c r="I218" i="11"/>
  <c r="H218" i="11"/>
  <c r="F218" i="11"/>
  <c r="E218" i="11"/>
  <c r="D218" i="11"/>
  <c r="Y217" i="11"/>
  <c r="X217" i="11"/>
  <c r="W217" i="11"/>
  <c r="V217" i="11"/>
  <c r="U217" i="11"/>
  <c r="T217" i="11"/>
  <c r="S217" i="11"/>
  <c r="R217" i="11"/>
  <c r="Q217" i="11"/>
  <c r="P217" i="11"/>
  <c r="O217" i="11"/>
  <c r="N217" i="11"/>
  <c r="M217" i="11"/>
  <c r="L217" i="11"/>
  <c r="K217" i="11"/>
  <c r="J217" i="11"/>
  <c r="I217" i="11"/>
  <c r="H217" i="11"/>
  <c r="F217" i="11"/>
  <c r="E217" i="11"/>
  <c r="D217" i="11"/>
  <c r="Y216" i="11"/>
  <c r="X216" i="11"/>
  <c r="W216" i="11"/>
  <c r="V216" i="11"/>
  <c r="U216" i="11"/>
  <c r="T216" i="11"/>
  <c r="S216" i="11"/>
  <c r="R216" i="11"/>
  <c r="Q216" i="11"/>
  <c r="P216" i="11"/>
  <c r="O216" i="11"/>
  <c r="N216" i="11"/>
  <c r="M216" i="11"/>
  <c r="L216" i="11"/>
  <c r="K216" i="11"/>
  <c r="J216" i="11"/>
  <c r="I216" i="11"/>
  <c r="H216" i="11"/>
  <c r="F216" i="11"/>
  <c r="E216" i="11"/>
  <c r="D216" i="11"/>
  <c r="Y215" i="11"/>
  <c r="X215" i="11"/>
  <c r="W215" i="11"/>
  <c r="V215" i="11"/>
  <c r="U215" i="11"/>
  <c r="T215" i="11"/>
  <c r="S215" i="11"/>
  <c r="R215" i="11"/>
  <c r="Q215" i="11"/>
  <c r="P215" i="11"/>
  <c r="O215" i="11"/>
  <c r="N215" i="11"/>
  <c r="M215" i="11"/>
  <c r="L215" i="11"/>
  <c r="K215" i="11"/>
  <c r="J215" i="11"/>
  <c r="I215" i="11"/>
  <c r="H215" i="11"/>
  <c r="F215" i="11"/>
  <c r="E215" i="11"/>
  <c r="D215" i="11"/>
  <c r="Y214" i="11"/>
  <c r="X214" i="11"/>
  <c r="W214" i="11"/>
  <c r="V214" i="11"/>
  <c r="U214" i="11"/>
  <c r="T214" i="11"/>
  <c r="S214" i="11"/>
  <c r="R214" i="11"/>
  <c r="Q214" i="11"/>
  <c r="P214" i="11"/>
  <c r="O214" i="11"/>
  <c r="N214" i="11"/>
  <c r="M214" i="11"/>
  <c r="L214" i="11"/>
  <c r="K214" i="11"/>
  <c r="J214" i="11"/>
  <c r="I214" i="11"/>
  <c r="H214" i="11"/>
  <c r="F214" i="11"/>
  <c r="E214" i="11"/>
  <c r="D214" i="11"/>
  <c r="Y213" i="11"/>
  <c r="X213" i="11"/>
  <c r="W213" i="11"/>
  <c r="V213" i="11"/>
  <c r="U213" i="11"/>
  <c r="T213" i="11"/>
  <c r="S213" i="11"/>
  <c r="R213" i="11"/>
  <c r="Q213" i="11"/>
  <c r="P213" i="11"/>
  <c r="O213" i="11"/>
  <c r="N213" i="11"/>
  <c r="M213" i="11"/>
  <c r="L213" i="11"/>
  <c r="K213" i="11"/>
  <c r="J213" i="11"/>
  <c r="I213" i="11"/>
  <c r="H213" i="11"/>
  <c r="F213" i="11"/>
  <c r="E213" i="11"/>
  <c r="D213" i="11"/>
  <c r="Y212" i="11"/>
  <c r="X212" i="11"/>
  <c r="W212" i="11"/>
  <c r="V212" i="11"/>
  <c r="U212" i="11"/>
  <c r="T212" i="11"/>
  <c r="S212" i="11"/>
  <c r="R212" i="11"/>
  <c r="Q212" i="11"/>
  <c r="P212" i="11"/>
  <c r="O212" i="11"/>
  <c r="N212" i="11"/>
  <c r="M212" i="11"/>
  <c r="L212" i="11"/>
  <c r="K212" i="11"/>
  <c r="J212" i="11"/>
  <c r="I212" i="11"/>
  <c r="H212" i="11"/>
  <c r="F212" i="11"/>
  <c r="E212" i="11"/>
  <c r="D212" i="11"/>
  <c r="Y211" i="11"/>
  <c r="X211" i="11"/>
  <c r="W211" i="11"/>
  <c r="V211" i="11"/>
  <c r="U211" i="11"/>
  <c r="T211" i="11"/>
  <c r="S211" i="11"/>
  <c r="R211" i="11"/>
  <c r="Q211" i="11"/>
  <c r="P211" i="11"/>
  <c r="O211" i="11"/>
  <c r="N211" i="11"/>
  <c r="M211" i="11"/>
  <c r="L211" i="11"/>
  <c r="K211" i="11"/>
  <c r="J211" i="11"/>
  <c r="I211" i="11"/>
  <c r="H211" i="11"/>
  <c r="F211" i="11"/>
  <c r="E211" i="11"/>
  <c r="D211" i="11"/>
  <c r="Y210" i="11"/>
  <c r="X210" i="11"/>
  <c r="W210" i="11"/>
  <c r="V210" i="11"/>
  <c r="U210" i="11"/>
  <c r="T210" i="11"/>
  <c r="S210" i="11"/>
  <c r="R210" i="11"/>
  <c r="Q210" i="11"/>
  <c r="P210" i="11"/>
  <c r="O210" i="11"/>
  <c r="N210" i="11"/>
  <c r="M210" i="11"/>
  <c r="L210" i="11"/>
  <c r="K210" i="11"/>
  <c r="J210" i="11"/>
  <c r="I210" i="11"/>
  <c r="H210" i="11"/>
  <c r="F210" i="11"/>
  <c r="E210" i="11"/>
  <c r="D210" i="11"/>
  <c r="Y209" i="11"/>
  <c r="X209" i="11"/>
  <c r="W209" i="11"/>
  <c r="V209" i="11"/>
  <c r="U209" i="11"/>
  <c r="T209" i="11"/>
  <c r="S209" i="11"/>
  <c r="R209" i="11"/>
  <c r="Q209" i="11"/>
  <c r="P209" i="11"/>
  <c r="O209" i="11"/>
  <c r="N209" i="11"/>
  <c r="M209" i="11"/>
  <c r="L209" i="11"/>
  <c r="K209" i="11"/>
  <c r="J209" i="11"/>
  <c r="I209" i="11"/>
  <c r="H209" i="11"/>
  <c r="F209" i="11"/>
  <c r="E209" i="11"/>
  <c r="D209" i="11"/>
  <c r="Y208" i="11"/>
  <c r="X208" i="11"/>
  <c r="W208" i="11"/>
  <c r="V208" i="11"/>
  <c r="U208" i="11"/>
  <c r="T208" i="11"/>
  <c r="S208" i="11"/>
  <c r="R208" i="11"/>
  <c r="Q208" i="11"/>
  <c r="P208" i="11"/>
  <c r="O208" i="11"/>
  <c r="N208" i="11"/>
  <c r="M208" i="11"/>
  <c r="L208" i="11"/>
  <c r="K208" i="11"/>
  <c r="J208" i="11"/>
  <c r="I208" i="11"/>
  <c r="H208" i="11"/>
  <c r="F208" i="11"/>
  <c r="E208" i="11"/>
  <c r="D208" i="11"/>
  <c r="Y207" i="11"/>
  <c r="X207" i="11"/>
  <c r="W207" i="11"/>
  <c r="V207" i="11"/>
  <c r="U207" i="11"/>
  <c r="T207" i="11"/>
  <c r="S207" i="11"/>
  <c r="R207" i="11"/>
  <c r="Q207" i="11"/>
  <c r="P207" i="11"/>
  <c r="O207" i="11"/>
  <c r="N207" i="11"/>
  <c r="M207" i="11"/>
  <c r="L207" i="11"/>
  <c r="K207" i="11"/>
  <c r="J207" i="11"/>
  <c r="I207" i="11"/>
  <c r="H207" i="11"/>
  <c r="F207" i="11"/>
  <c r="E207" i="11"/>
  <c r="D207" i="11"/>
  <c r="Y206" i="11"/>
  <c r="X206" i="11"/>
  <c r="W206" i="11"/>
  <c r="V206" i="11"/>
  <c r="U206" i="11"/>
  <c r="T206" i="11"/>
  <c r="S206" i="11"/>
  <c r="R206" i="11"/>
  <c r="Q206" i="11"/>
  <c r="P206" i="11"/>
  <c r="O206" i="11"/>
  <c r="N206" i="11"/>
  <c r="M206" i="11"/>
  <c r="L206" i="11"/>
  <c r="K206" i="11"/>
  <c r="J206" i="11"/>
  <c r="I206" i="11"/>
  <c r="H206" i="11"/>
  <c r="F206" i="11"/>
  <c r="E206" i="11"/>
  <c r="D206" i="11"/>
  <c r="Y205" i="11"/>
  <c r="X205" i="11"/>
  <c r="W205" i="11"/>
  <c r="V205" i="11"/>
  <c r="U205" i="11"/>
  <c r="T205" i="11"/>
  <c r="S205" i="11"/>
  <c r="R205" i="11"/>
  <c r="Q205" i="11"/>
  <c r="P205" i="11"/>
  <c r="O205" i="11"/>
  <c r="N205" i="11"/>
  <c r="M205" i="11"/>
  <c r="L205" i="11"/>
  <c r="K205" i="11"/>
  <c r="J205" i="11"/>
  <c r="I205" i="11"/>
  <c r="H205" i="11"/>
  <c r="F205" i="11"/>
  <c r="E205" i="11"/>
  <c r="D205" i="11"/>
  <c r="Y204" i="11"/>
  <c r="X204" i="11"/>
  <c r="W204" i="11"/>
  <c r="V204" i="11"/>
  <c r="U204" i="11"/>
  <c r="T204" i="11"/>
  <c r="S204" i="11"/>
  <c r="R204" i="11"/>
  <c r="Q204" i="11"/>
  <c r="P204" i="11"/>
  <c r="O204" i="11"/>
  <c r="N204" i="11"/>
  <c r="M204" i="11"/>
  <c r="L204" i="11"/>
  <c r="K204" i="11"/>
  <c r="J204" i="11"/>
  <c r="I204" i="11"/>
  <c r="H204" i="11"/>
  <c r="F204" i="11"/>
  <c r="E204" i="11"/>
  <c r="D204" i="11"/>
  <c r="Y203" i="11"/>
  <c r="X203" i="11"/>
  <c r="W203" i="11"/>
  <c r="V203" i="11"/>
  <c r="U203" i="11"/>
  <c r="T203" i="11"/>
  <c r="S203" i="11"/>
  <c r="R203" i="11"/>
  <c r="Q203" i="11"/>
  <c r="P203" i="11"/>
  <c r="O203" i="11"/>
  <c r="N203" i="11"/>
  <c r="M203" i="11"/>
  <c r="L203" i="11"/>
  <c r="K203" i="11"/>
  <c r="J203" i="11"/>
  <c r="I203" i="11"/>
  <c r="H203" i="11"/>
  <c r="F203" i="11"/>
  <c r="E203" i="11"/>
  <c r="D203" i="11"/>
  <c r="Y202" i="11"/>
  <c r="X202" i="11"/>
  <c r="W202" i="11"/>
  <c r="V202" i="11"/>
  <c r="U202" i="11"/>
  <c r="T202" i="11"/>
  <c r="S202" i="11"/>
  <c r="R202" i="11"/>
  <c r="Q202" i="11"/>
  <c r="P202" i="11"/>
  <c r="O202" i="11"/>
  <c r="N202" i="11"/>
  <c r="M202" i="11"/>
  <c r="L202" i="11"/>
  <c r="K202" i="11"/>
  <c r="J202" i="11"/>
  <c r="I202" i="11"/>
  <c r="H202" i="11"/>
  <c r="F202" i="11"/>
  <c r="E202" i="11"/>
  <c r="D202" i="11"/>
  <c r="Y201" i="11"/>
  <c r="X201" i="11"/>
  <c r="W201" i="11"/>
  <c r="V201" i="11"/>
  <c r="U201" i="11"/>
  <c r="T201" i="11"/>
  <c r="S201" i="11"/>
  <c r="R201" i="11"/>
  <c r="Q201" i="11"/>
  <c r="P201" i="11"/>
  <c r="O201" i="11"/>
  <c r="N201" i="11"/>
  <c r="M201" i="11"/>
  <c r="L201" i="11"/>
  <c r="K201" i="11"/>
  <c r="J201" i="11"/>
  <c r="I201" i="11"/>
  <c r="H201" i="11"/>
  <c r="F201" i="11"/>
  <c r="E201" i="11"/>
  <c r="D201" i="11"/>
  <c r="Y200" i="11"/>
  <c r="X200" i="11"/>
  <c r="W200" i="11"/>
  <c r="V200" i="11"/>
  <c r="U200" i="11"/>
  <c r="T200" i="11"/>
  <c r="S200" i="11"/>
  <c r="R200" i="11"/>
  <c r="Q200" i="11"/>
  <c r="P200" i="11"/>
  <c r="O200" i="11"/>
  <c r="N200" i="11"/>
  <c r="M200" i="11"/>
  <c r="L200" i="11"/>
  <c r="K200" i="11"/>
  <c r="J200" i="11"/>
  <c r="I200" i="11"/>
  <c r="H200" i="11"/>
  <c r="F200" i="11"/>
  <c r="E200" i="11"/>
  <c r="D200" i="11"/>
  <c r="Y199" i="11"/>
  <c r="X199" i="11"/>
  <c r="W199" i="11"/>
  <c r="V199" i="11"/>
  <c r="U199" i="11"/>
  <c r="T199" i="11"/>
  <c r="S199" i="11"/>
  <c r="R199" i="11"/>
  <c r="Q199" i="11"/>
  <c r="P199" i="11"/>
  <c r="O199" i="11"/>
  <c r="N199" i="11"/>
  <c r="M199" i="11"/>
  <c r="L199" i="11"/>
  <c r="K199" i="11"/>
  <c r="J199" i="11"/>
  <c r="I199" i="11"/>
  <c r="H199" i="11"/>
  <c r="F199" i="11"/>
  <c r="E199" i="11"/>
  <c r="D199" i="11"/>
  <c r="Y198" i="11"/>
  <c r="X198" i="11"/>
  <c r="W198" i="11"/>
  <c r="V198" i="11"/>
  <c r="U198" i="11"/>
  <c r="T198" i="11"/>
  <c r="S198" i="11"/>
  <c r="R198" i="11"/>
  <c r="Q198" i="11"/>
  <c r="P198" i="11"/>
  <c r="O198" i="11"/>
  <c r="N198" i="11"/>
  <c r="M198" i="11"/>
  <c r="L198" i="11"/>
  <c r="K198" i="11"/>
  <c r="J198" i="11"/>
  <c r="I198" i="11"/>
  <c r="H198" i="11"/>
  <c r="F198" i="11"/>
  <c r="E198" i="11"/>
  <c r="D198" i="11"/>
  <c r="Y197" i="11"/>
  <c r="X197" i="11"/>
  <c r="W197" i="11"/>
  <c r="V197" i="11"/>
  <c r="U197" i="11"/>
  <c r="T197" i="11"/>
  <c r="S197" i="11"/>
  <c r="R197" i="11"/>
  <c r="Q197" i="11"/>
  <c r="P197" i="11"/>
  <c r="O197" i="11"/>
  <c r="N197" i="11"/>
  <c r="M197" i="11"/>
  <c r="L197" i="11"/>
  <c r="K197" i="11"/>
  <c r="J197" i="11"/>
  <c r="I197" i="11"/>
  <c r="H197" i="11"/>
  <c r="F197" i="11"/>
  <c r="E197" i="11"/>
  <c r="D197" i="11"/>
  <c r="Y196" i="11"/>
  <c r="X196" i="11"/>
  <c r="W196" i="11"/>
  <c r="V196" i="11"/>
  <c r="U196" i="11"/>
  <c r="T196" i="11"/>
  <c r="S196" i="11"/>
  <c r="R196" i="11"/>
  <c r="Q196" i="11"/>
  <c r="P196" i="11"/>
  <c r="O196" i="11"/>
  <c r="N196" i="11"/>
  <c r="M196" i="11"/>
  <c r="L196" i="11"/>
  <c r="K196" i="11"/>
  <c r="J196" i="11"/>
  <c r="I196" i="11"/>
  <c r="H196" i="11"/>
  <c r="F196" i="11"/>
  <c r="E196" i="11"/>
  <c r="D196" i="11"/>
  <c r="Y195" i="11"/>
  <c r="X195" i="11"/>
  <c r="W195" i="11"/>
  <c r="V195" i="11"/>
  <c r="U195" i="11"/>
  <c r="T195" i="11"/>
  <c r="S195" i="11"/>
  <c r="R195" i="11"/>
  <c r="Q195" i="11"/>
  <c r="P195" i="11"/>
  <c r="O195" i="11"/>
  <c r="N195" i="11"/>
  <c r="M195" i="11"/>
  <c r="L195" i="11"/>
  <c r="K195" i="11"/>
  <c r="J195" i="11"/>
  <c r="I195" i="11"/>
  <c r="H195" i="11"/>
  <c r="F195" i="11"/>
  <c r="E195" i="11"/>
  <c r="D195" i="11"/>
  <c r="Y194" i="11"/>
  <c r="X194" i="11"/>
  <c r="W194" i="11"/>
  <c r="V194" i="11"/>
  <c r="U194" i="11"/>
  <c r="T194" i="11"/>
  <c r="S194" i="11"/>
  <c r="R194" i="11"/>
  <c r="Q194" i="11"/>
  <c r="P194" i="11"/>
  <c r="O194" i="11"/>
  <c r="N194" i="11"/>
  <c r="M194" i="11"/>
  <c r="L194" i="11"/>
  <c r="K194" i="11"/>
  <c r="J194" i="11"/>
  <c r="I194" i="11"/>
  <c r="H194" i="11"/>
  <c r="F194" i="11"/>
  <c r="E194" i="11"/>
  <c r="D194" i="11"/>
  <c r="Y193" i="11"/>
  <c r="X193" i="11"/>
  <c r="W193" i="11"/>
  <c r="V193" i="11"/>
  <c r="U193" i="11"/>
  <c r="T193" i="11"/>
  <c r="S193" i="11"/>
  <c r="R193" i="11"/>
  <c r="Q193" i="11"/>
  <c r="P193" i="11"/>
  <c r="O193" i="11"/>
  <c r="N193" i="11"/>
  <c r="M193" i="11"/>
  <c r="L193" i="11"/>
  <c r="K193" i="11"/>
  <c r="J193" i="11"/>
  <c r="I193" i="11"/>
  <c r="H193" i="11"/>
  <c r="F193" i="11"/>
  <c r="E193" i="11"/>
  <c r="D193" i="11"/>
  <c r="Y192" i="11"/>
  <c r="X192" i="11"/>
  <c r="W192" i="11"/>
  <c r="V192" i="11"/>
  <c r="U192" i="11"/>
  <c r="T192" i="11"/>
  <c r="S192" i="11"/>
  <c r="R192" i="11"/>
  <c r="Q192" i="11"/>
  <c r="P192" i="11"/>
  <c r="O192" i="11"/>
  <c r="N192" i="11"/>
  <c r="M192" i="11"/>
  <c r="L192" i="11"/>
  <c r="K192" i="11"/>
  <c r="J192" i="11"/>
  <c r="I192" i="11"/>
  <c r="H192" i="11"/>
  <c r="F192" i="11"/>
  <c r="E192" i="11"/>
  <c r="D192" i="11"/>
  <c r="Y191" i="11"/>
  <c r="X191" i="11"/>
  <c r="W191" i="11"/>
  <c r="V191" i="11"/>
  <c r="U191" i="11"/>
  <c r="T191" i="11"/>
  <c r="S191" i="11"/>
  <c r="R191" i="11"/>
  <c r="Q191" i="11"/>
  <c r="P191" i="11"/>
  <c r="O191" i="11"/>
  <c r="N191" i="11"/>
  <c r="M191" i="11"/>
  <c r="L191" i="11"/>
  <c r="K191" i="11"/>
  <c r="J191" i="11"/>
  <c r="I191" i="11"/>
  <c r="H191" i="11"/>
  <c r="F191" i="11"/>
  <c r="E191" i="11"/>
  <c r="D191" i="11"/>
  <c r="Y190" i="11"/>
  <c r="X190" i="11"/>
  <c r="W190" i="11"/>
  <c r="V190" i="11"/>
  <c r="U190" i="11"/>
  <c r="T190" i="11"/>
  <c r="S190" i="11"/>
  <c r="R190" i="11"/>
  <c r="Q190" i="11"/>
  <c r="P190" i="11"/>
  <c r="O190" i="11"/>
  <c r="N190" i="11"/>
  <c r="M190" i="11"/>
  <c r="L190" i="11"/>
  <c r="K190" i="11"/>
  <c r="J190" i="11"/>
  <c r="I190" i="11"/>
  <c r="H190" i="11"/>
  <c r="F190" i="11"/>
  <c r="E190" i="11"/>
  <c r="D190" i="11"/>
  <c r="Y189" i="11"/>
  <c r="X189" i="11"/>
  <c r="W189" i="11"/>
  <c r="V189" i="11"/>
  <c r="U189" i="11"/>
  <c r="T189" i="11"/>
  <c r="S189" i="11"/>
  <c r="R189" i="11"/>
  <c r="Q189" i="11"/>
  <c r="P189" i="11"/>
  <c r="O189" i="11"/>
  <c r="N189" i="11"/>
  <c r="M189" i="11"/>
  <c r="L189" i="11"/>
  <c r="K189" i="11"/>
  <c r="J189" i="11"/>
  <c r="I189" i="11"/>
  <c r="H189" i="11"/>
  <c r="F189" i="11"/>
  <c r="E189" i="11"/>
  <c r="D189" i="11"/>
  <c r="Y188" i="11"/>
  <c r="X188" i="11"/>
  <c r="W188" i="11"/>
  <c r="V188" i="11"/>
  <c r="U188" i="11"/>
  <c r="T188" i="11"/>
  <c r="S188" i="11"/>
  <c r="R188" i="11"/>
  <c r="Q188" i="11"/>
  <c r="P188" i="11"/>
  <c r="O188" i="11"/>
  <c r="N188" i="11"/>
  <c r="M188" i="11"/>
  <c r="L188" i="11"/>
  <c r="K188" i="11"/>
  <c r="J188" i="11"/>
  <c r="I188" i="11"/>
  <c r="H188" i="11"/>
  <c r="F188" i="11"/>
  <c r="E188" i="11"/>
  <c r="D188" i="11"/>
  <c r="Y187" i="11"/>
  <c r="X187" i="11"/>
  <c r="W187" i="11"/>
  <c r="V187" i="11"/>
  <c r="U187" i="11"/>
  <c r="T187" i="11"/>
  <c r="S187" i="11"/>
  <c r="R187" i="11"/>
  <c r="Q187" i="11"/>
  <c r="P187" i="11"/>
  <c r="O187" i="11"/>
  <c r="N187" i="11"/>
  <c r="M187" i="11"/>
  <c r="L187" i="11"/>
  <c r="K187" i="11"/>
  <c r="J187" i="11"/>
  <c r="I187" i="11"/>
  <c r="H187" i="11"/>
  <c r="F187" i="11"/>
  <c r="E187" i="11"/>
  <c r="D187" i="11"/>
  <c r="Y186" i="11"/>
  <c r="X186" i="11"/>
  <c r="W186" i="11"/>
  <c r="V186" i="11"/>
  <c r="U186" i="11"/>
  <c r="T186" i="11"/>
  <c r="S186" i="11"/>
  <c r="R186" i="11"/>
  <c r="Q186" i="11"/>
  <c r="P186" i="11"/>
  <c r="O186" i="11"/>
  <c r="N186" i="11"/>
  <c r="M186" i="11"/>
  <c r="L186" i="11"/>
  <c r="K186" i="11"/>
  <c r="J186" i="11"/>
  <c r="I186" i="11"/>
  <c r="H186" i="11"/>
  <c r="F186" i="11"/>
  <c r="E186" i="11"/>
  <c r="D186" i="11"/>
  <c r="Y185" i="11"/>
  <c r="X185" i="11"/>
  <c r="W185" i="11"/>
  <c r="V185" i="11"/>
  <c r="U185" i="11"/>
  <c r="T185" i="11"/>
  <c r="S185" i="11"/>
  <c r="R185" i="11"/>
  <c r="Q185" i="11"/>
  <c r="P185" i="11"/>
  <c r="O185" i="11"/>
  <c r="N185" i="11"/>
  <c r="M185" i="11"/>
  <c r="L185" i="11"/>
  <c r="K185" i="11"/>
  <c r="J185" i="11"/>
  <c r="I185" i="11"/>
  <c r="H185" i="11"/>
  <c r="F185" i="11"/>
  <c r="E185" i="11"/>
  <c r="D185" i="11"/>
  <c r="Y184" i="11"/>
  <c r="X184" i="11"/>
  <c r="W184" i="11"/>
  <c r="V184" i="11"/>
  <c r="U184" i="11"/>
  <c r="T184" i="11"/>
  <c r="S184" i="11"/>
  <c r="R184" i="11"/>
  <c r="Q184" i="11"/>
  <c r="P184" i="11"/>
  <c r="O184" i="11"/>
  <c r="N184" i="11"/>
  <c r="M184" i="11"/>
  <c r="L184" i="11"/>
  <c r="K184" i="11"/>
  <c r="J184" i="11"/>
  <c r="I184" i="11"/>
  <c r="H184" i="11"/>
  <c r="F184" i="11"/>
  <c r="E184" i="11"/>
  <c r="D184" i="11"/>
  <c r="Y183" i="11"/>
  <c r="X183" i="11"/>
  <c r="W183" i="11"/>
  <c r="V183" i="11"/>
  <c r="U183" i="11"/>
  <c r="T183" i="11"/>
  <c r="S183" i="11"/>
  <c r="R183" i="11"/>
  <c r="Q183" i="11"/>
  <c r="P183" i="11"/>
  <c r="O183" i="11"/>
  <c r="N183" i="11"/>
  <c r="M183" i="11"/>
  <c r="L183" i="11"/>
  <c r="K183" i="11"/>
  <c r="J183" i="11"/>
  <c r="I183" i="11"/>
  <c r="H183" i="11"/>
  <c r="F183" i="11"/>
  <c r="E183" i="11"/>
  <c r="D183" i="11"/>
  <c r="Y182" i="11"/>
  <c r="X182" i="11"/>
  <c r="W182" i="11"/>
  <c r="V182" i="11"/>
  <c r="U182" i="11"/>
  <c r="T182" i="11"/>
  <c r="S182" i="11"/>
  <c r="R182" i="11"/>
  <c r="Q182" i="11"/>
  <c r="P182" i="11"/>
  <c r="O182" i="11"/>
  <c r="N182" i="11"/>
  <c r="M182" i="11"/>
  <c r="L182" i="11"/>
  <c r="K182" i="11"/>
  <c r="J182" i="11"/>
  <c r="I182" i="11"/>
  <c r="H182" i="11"/>
  <c r="F182" i="11"/>
  <c r="E182" i="11"/>
  <c r="D182" i="11"/>
  <c r="Y181" i="11"/>
  <c r="X181" i="11"/>
  <c r="W181" i="11"/>
  <c r="V181" i="11"/>
  <c r="U181" i="11"/>
  <c r="T181" i="11"/>
  <c r="S181" i="11"/>
  <c r="R181" i="11"/>
  <c r="Q181" i="11"/>
  <c r="P181" i="11"/>
  <c r="O181" i="11"/>
  <c r="N181" i="11"/>
  <c r="M181" i="11"/>
  <c r="L181" i="11"/>
  <c r="K181" i="11"/>
  <c r="J181" i="11"/>
  <c r="I181" i="11"/>
  <c r="H181" i="11"/>
  <c r="F181" i="11"/>
  <c r="E181" i="11"/>
  <c r="D181" i="11"/>
  <c r="Y180" i="11"/>
  <c r="X180" i="11"/>
  <c r="W180" i="11"/>
  <c r="V180" i="11"/>
  <c r="U180" i="11"/>
  <c r="T180" i="11"/>
  <c r="S180" i="11"/>
  <c r="R180" i="11"/>
  <c r="Q180" i="11"/>
  <c r="P180" i="11"/>
  <c r="O180" i="11"/>
  <c r="N180" i="11"/>
  <c r="M180" i="11"/>
  <c r="L180" i="11"/>
  <c r="K180" i="11"/>
  <c r="J180" i="11"/>
  <c r="I180" i="11"/>
  <c r="H180" i="11"/>
  <c r="F180" i="11"/>
  <c r="E180" i="11"/>
  <c r="D180" i="11"/>
  <c r="Y179" i="11"/>
  <c r="X179" i="11"/>
  <c r="W179" i="11"/>
  <c r="V179" i="11"/>
  <c r="U179" i="11"/>
  <c r="T179" i="11"/>
  <c r="S179" i="11"/>
  <c r="R179" i="11"/>
  <c r="Q179" i="11"/>
  <c r="P179" i="11"/>
  <c r="O179" i="11"/>
  <c r="N179" i="11"/>
  <c r="M179" i="11"/>
  <c r="L179" i="11"/>
  <c r="K179" i="11"/>
  <c r="J179" i="11"/>
  <c r="I179" i="11"/>
  <c r="H179" i="11"/>
  <c r="F179" i="11"/>
  <c r="E179" i="11"/>
  <c r="D179" i="11"/>
  <c r="Y178" i="11"/>
  <c r="X178" i="11"/>
  <c r="W178" i="11"/>
  <c r="V178" i="11"/>
  <c r="U178" i="11"/>
  <c r="T178" i="11"/>
  <c r="S178" i="11"/>
  <c r="R178" i="11"/>
  <c r="Q178" i="11"/>
  <c r="P178" i="11"/>
  <c r="O178" i="11"/>
  <c r="N178" i="11"/>
  <c r="M178" i="11"/>
  <c r="L178" i="11"/>
  <c r="K178" i="11"/>
  <c r="J178" i="11"/>
  <c r="I178" i="11"/>
  <c r="H178" i="11"/>
  <c r="F178" i="11"/>
  <c r="E178" i="11"/>
  <c r="D178" i="11"/>
  <c r="Y177" i="11"/>
  <c r="X177" i="11"/>
  <c r="W177" i="11"/>
  <c r="V177" i="11"/>
  <c r="U177" i="11"/>
  <c r="T177" i="11"/>
  <c r="S177" i="11"/>
  <c r="R177" i="11"/>
  <c r="Q177" i="11"/>
  <c r="P177" i="11"/>
  <c r="O177" i="11"/>
  <c r="N177" i="11"/>
  <c r="M177" i="11"/>
  <c r="L177" i="11"/>
  <c r="K177" i="11"/>
  <c r="J177" i="11"/>
  <c r="I177" i="11"/>
  <c r="H177" i="11"/>
  <c r="F177" i="11"/>
  <c r="E177" i="11"/>
  <c r="D177" i="11"/>
  <c r="Y176" i="11"/>
  <c r="X176" i="11"/>
  <c r="W176" i="11"/>
  <c r="V176" i="11"/>
  <c r="U176" i="11"/>
  <c r="T176" i="11"/>
  <c r="S176" i="11"/>
  <c r="R176" i="11"/>
  <c r="Q176" i="11"/>
  <c r="P176" i="11"/>
  <c r="O176" i="11"/>
  <c r="N176" i="11"/>
  <c r="M176" i="11"/>
  <c r="L176" i="11"/>
  <c r="K176" i="11"/>
  <c r="J176" i="11"/>
  <c r="I176" i="11"/>
  <c r="H176" i="11"/>
  <c r="F176" i="11"/>
  <c r="E176" i="11"/>
  <c r="D176" i="11"/>
  <c r="Y175" i="11"/>
  <c r="X175" i="11"/>
  <c r="W175" i="11"/>
  <c r="V175" i="11"/>
  <c r="U175" i="11"/>
  <c r="T175" i="11"/>
  <c r="S175" i="11"/>
  <c r="R175" i="11"/>
  <c r="Q175" i="11"/>
  <c r="P175" i="11"/>
  <c r="O175" i="11"/>
  <c r="N175" i="11"/>
  <c r="M175" i="11"/>
  <c r="L175" i="11"/>
  <c r="K175" i="11"/>
  <c r="J175" i="11"/>
  <c r="I175" i="11"/>
  <c r="H175" i="11"/>
  <c r="F175" i="11"/>
  <c r="E175" i="11"/>
  <c r="D175" i="11"/>
  <c r="Y174" i="11"/>
  <c r="X174" i="11"/>
  <c r="W174" i="11"/>
  <c r="V174" i="11"/>
  <c r="U174" i="11"/>
  <c r="T174" i="11"/>
  <c r="S174" i="11"/>
  <c r="R174" i="11"/>
  <c r="Q174" i="11"/>
  <c r="P174" i="11"/>
  <c r="O174" i="11"/>
  <c r="N174" i="11"/>
  <c r="M174" i="11"/>
  <c r="L174" i="11"/>
  <c r="K174" i="11"/>
  <c r="J174" i="11"/>
  <c r="I174" i="11"/>
  <c r="H174" i="11"/>
  <c r="F174" i="11"/>
  <c r="E174" i="11"/>
  <c r="D174" i="11"/>
  <c r="Y173" i="11"/>
  <c r="X173" i="11"/>
  <c r="W173" i="11"/>
  <c r="V173" i="11"/>
  <c r="U173" i="11"/>
  <c r="T173" i="11"/>
  <c r="S173" i="11"/>
  <c r="R173" i="11"/>
  <c r="Q173" i="11"/>
  <c r="P173" i="11"/>
  <c r="O173" i="11"/>
  <c r="N173" i="11"/>
  <c r="M173" i="11"/>
  <c r="L173" i="11"/>
  <c r="K173" i="11"/>
  <c r="J173" i="11"/>
  <c r="I173" i="11"/>
  <c r="H173" i="11"/>
  <c r="F173" i="11"/>
  <c r="E173" i="11"/>
  <c r="D173" i="11"/>
  <c r="Y172" i="11"/>
  <c r="X172" i="11"/>
  <c r="W172" i="11"/>
  <c r="V172" i="11"/>
  <c r="U172" i="11"/>
  <c r="T172" i="11"/>
  <c r="S172" i="11"/>
  <c r="R172" i="11"/>
  <c r="Q172" i="11"/>
  <c r="P172" i="11"/>
  <c r="O172" i="11"/>
  <c r="N172" i="11"/>
  <c r="M172" i="11"/>
  <c r="L172" i="11"/>
  <c r="K172" i="11"/>
  <c r="J172" i="11"/>
  <c r="I172" i="11"/>
  <c r="H172" i="11"/>
  <c r="F172" i="11"/>
  <c r="E172" i="11"/>
  <c r="D172" i="11"/>
  <c r="Y171" i="11"/>
  <c r="X171" i="11"/>
  <c r="W171" i="11"/>
  <c r="V171" i="11"/>
  <c r="U171" i="11"/>
  <c r="T171" i="11"/>
  <c r="S171" i="11"/>
  <c r="R171" i="11"/>
  <c r="Q171" i="11"/>
  <c r="P171" i="11"/>
  <c r="O171" i="11"/>
  <c r="N171" i="11"/>
  <c r="M171" i="11"/>
  <c r="L171" i="11"/>
  <c r="K171" i="11"/>
  <c r="J171" i="11"/>
  <c r="I171" i="11"/>
  <c r="H171" i="11"/>
  <c r="F171" i="11"/>
  <c r="E171" i="11"/>
  <c r="D171" i="11"/>
  <c r="Y170" i="11"/>
  <c r="X170" i="11"/>
  <c r="W170" i="11"/>
  <c r="V170" i="11"/>
  <c r="U170" i="11"/>
  <c r="T170" i="11"/>
  <c r="S170" i="11"/>
  <c r="R170" i="11"/>
  <c r="Q170" i="11"/>
  <c r="P170" i="11"/>
  <c r="O170" i="11"/>
  <c r="N170" i="11"/>
  <c r="M170" i="11"/>
  <c r="L170" i="11"/>
  <c r="K170" i="11"/>
  <c r="J170" i="11"/>
  <c r="I170" i="11"/>
  <c r="H170" i="11"/>
  <c r="F170" i="11"/>
  <c r="E170" i="11"/>
  <c r="D170" i="11"/>
  <c r="Y253" i="12"/>
  <c r="X253" i="12"/>
  <c r="W253" i="12"/>
  <c r="V253" i="12"/>
  <c r="U253" i="12"/>
  <c r="T253" i="12"/>
  <c r="S253" i="12"/>
  <c r="R253" i="12"/>
  <c r="Q253" i="12"/>
  <c r="P253" i="12"/>
  <c r="O253" i="12"/>
  <c r="N253" i="12"/>
  <c r="M253" i="12"/>
  <c r="L253" i="12"/>
  <c r="K253" i="12"/>
  <c r="J253" i="12"/>
  <c r="I253" i="12"/>
  <c r="H253" i="12"/>
  <c r="F253" i="12"/>
  <c r="E253" i="12"/>
  <c r="D253" i="12"/>
  <c r="Y252" i="12"/>
  <c r="X252" i="12"/>
  <c r="W252" i="12"/>
  <c r="V252" i="12"/>
  <c r="U252" i="12"/>
  <c r="T252" i="12"/>
  <c r="S252" i="12"/>
  <c r="R252" i="12"/>
  <c r="Q252" i="12"/>
  <c r="P252" i="12"/>
  <c r="O252" i="12"/>
  <c r="N252" i="12"/>
  <c r="M252" i="12"/>
  <c r="L252" i="12"/>
  <c r="K252" i="12"/>
  <c r="J252" i="12"/>
  <c r="I252" i="12"/>
  <c r="H252" i="12"/>
  <c r="F252" i="12"/>
  <c r="E252" i="12"/>
  <c r="D252" i="12"/>
  <c r="Y251" i="12"/>
  <c r="X251" i="12"/>
  <c r="W251" i="12"/>
  <c r="V251" i="12"/>
  <c r="U251" i="12"/>
  <c r="T251" i="12"/>
  <c r="S251" i="12"/>
  <c r="R251" i="12"/>
  <c r="Q251" i="12"/>
  <c r="P251" i="12"/>
  <c r="O251" i="12"/>
  <c r="N251" i="12"/>
  <c r="M251" i="12"/>
  <c r="L251" i="12"/>
  <c r="K251" i="12"/>
  <c r="J251" i="12"/>
  <c r="I251" i="12"/>
  <c r="H251" i="12"/>
  <c r="F251" i="12"/>
  <c r="E251" i="12"/>
  <c r="D251" i="12"/>
  <c r="Y250" i="12"/>
  <c r="X250" i="12"/>
  <c r="W250" i="12"/>
  <c r="V250" i="12"/>
  <c r="U250" i="12"/>
  <c r="T250" i="12"/>
  <c r="S250" i="12"/>
  <c r="R250" i="12"/>
  <c r="Q250" i="12"/>
  <c r="P250" i="12"/>
  <c r="O250" i="12"/>
  <c r="N250" i="12"/>
  <c r="M250" i="12"/>
  <c r="L250" i="12"/>
  <c r="K250" i="12"/>
  <c r="J250" i="12"/>
  <c r="I250" i="12"/>
  <c r="H250" i="12"/>
  <c r="F250" i="12"/>
  <c r="E250" i="12"/>
  <c r="D250" i="12"/>
  <c r="Y249" i="12"/>
  <c r="X249" i="12"/>
  <c r="W249" i="12"/>
  <c r="V249" i="12"/>
  <c r="U249" i="12"/>
  <c r="T249" i="12"/>
  <c r="S249" i="12"/>
  <c r="R249" i="12"/>
  <c r="Q249" i="12"/>
  <c r="P249" i="12"/>
  <c r="O249" i="12"/>
  <c r="N249" i="12"/>
  <c r="M249" i="12"/>
  <c r="L249" i="12"/>
  <c r="K249" i="12"/>
  <c r="J249" i="12"/>
  <c r="I249" i="12"/>
  <c r="H249" i="12"/>
  <c r="F249" i="12"/>
  <c r="E249" i="12"/>
  <c r="D249" i="12"/>
  <c r="Y248" i="12"/>
  <c r="X248" i="12"/>
  <c r="W248" i="12"/>
  <c r="V248" i="12"/>
  <c r="U248" i="12"/>
  <c r="T248" i="12"/>
  <c r="S248" i="12"/>
  <c r="R248" i="12"/>
  <c r="Q248" i="12"/>
  <c r="P248" i="12"/>
  <c r="O248" i="12"/>
  <c r="N248" i="12"/>
  <c r="M248" i="12"/>
  <c r="L248" i="12"/>
  <c r="K248" i="12"/>
  <c r="J248" i="12"/>
  <c r="I248" i="12"/>
  <c r="H248" i="12"/>
  <c r="F248" i="12"/>
  <c r="E248" i="12"/>
  <c r="D248" i="12"/>
  <c r="Y247" i="12"/>
  <c r="X247" i="12"/>
  <c r="W247" i="12"/>
  <c r="V247" i="12"/>
  <c r="U247" i="12"/>
  <c r="T247" i="12"/>
  <c r="S247" i="12"/>
  <c r="R247" i="12"/>
  <c r="Q247" i="12"/>
  <c r="P247" i="12"/>
  <c r="O247" i="12"/>
  <c r="N247" i="12"/>
  <c r="M247" i="12"/>
  <c r="L247" i="12"/>
  <c r="K247" i="12"/>
  <c r="J247" i="12"/>
  <c r="I247" i="12"/>
  <c r="H247" i="12"/>
  <c r="F247" i="12"/>
  <c r="E247" i="12"/>
  <c r="D247" i="12"/>
  <c r="Y246" i="12"/>
  <c r="X246" i="12"/>
  <c r="W246" i="12"/>
  <c r="V246" i="12"/>
  <c r="U246" i="12"/>
  <c r="T246" i="12"/>
  <c r="S246" i="12"/>
  <c r="R246" i="12"/>
  <c r="Q246" i="12"/>
  <c r="P246" i="12"/>
  <c r="O246" i="12"/>
  <c r="N246" i="12"/>
  <c r="M246" i="12"/>
  <c r="L246" i="12"/>
  <c r="K246" i="12"/>
  <c r="J246" i="12"/>
  <c r="I246" i="12"/>
  <c r="H246" i="12"/>
  <c r="F246" i="12"/>
  <c r="E246" i="12"/>
  <c r="D246" i="12"/>
  <c r="Y245" i="12"/>
  <c r="X245" i="12"/>
  <c r="W245" i="12"/>
  <c r="V245" i="12"/>
  <c r="U245" i="12"/>
  <c r="T245" i="12"/>
  <c r="S245" i="12"/>
  <c r="R245" i="12"/>
  <c r="Q245" i="12"/>
  <c r="P245" i="12"/>
  <c r="O245" i="12"/>
  <c r="N245" i="12"/>
  <c r="M245" i="12"/>
  <c r="L245" i="12"/>
  <c r="K245" i="12"/>
  <c r="J245" i="12"/>
  <c r="I245" i="12"/>
  <c r="H245" i="12"/>
  <c r="F245" i="12"/>
  <c r="E245" i="12"/>
  <c r="D245" i="12"/>
  <c r="Y244" i="12"/>
  <c r="X244" i="12"/>
  <c r="W244" i="12"/>
  <c r="V244" i="12"/>
  <c r="U244" i="12"/>
  <c r="T244" i="12"/>
  <c r="S244" i="12"/>
  <c r="R244" i="12"/>
  <c r="Q244" i="12"/>
  <c r="P244" i="12"/>
  <c r="O244" i="12"/>
  <c r="N244" i="12"/>
  <c r="M244" i="12"/>
  <c r="L244" i="12"/>
  <c r="K244" i="12"/>
  <c r="J244" i="12"/>
  <c r="I244" i="12"/>
  <c r="H244" i="12"/>
  <c r="F244" i="12"/>
  <c r="E244" i="12"/>
  <c r="D244" i="12"/>
  <c r="Y243" i="12"/>
  <c r="X243" i="12"/>
  <c r="W243" i="12"/>
  <c r="V243" i="12"/>
  <c r="U243" i="12"/>
  <c r="T243" i="12"/>
  <c r="S243" i="12"/>
  <c r="R243" i="12"/>
  <c r="Q243" i="12"/>
  <c r="P243" i="12"/>
  <c r="O243" i="12"/>
  <c r="N243" i="12"/>
  <c r="M243" i="12"/>
  <c r="L243" i="12"/>
  <c r="K243" i="12"/>
  <c r="J243" i="12"/>
  <c r="I243" i="12"/>
  <c r="H243" i="12"/>
  <c r="F243" i="12"/>
  <c r="E243" i="12"/>
  <c r="D243" i="12"/>
  <c r="Y242" i="12"/>
  <c r="X242" i="12"/>
  <c r="W242" i="12"/>
  <c r="V242" i="12"/>
  <c r="U242" i="12"/>
  <c r="T242" i="12"/>
  <c r="S242" i="12"/>
  <c r="R242" i="12"/>
  <c r="Q242" i="12"/>
  <c r="P242" i="12"/>
  <c r="O242" i="12"/>
  <c r="N242" i="12"/>
  <c r="M242" i="12"/>
  <c r="L242" i="12"/>
  <c r="K242" i="12"/>
  <c r="J242" i="12"/>
  <c r="I242" i="12"/>
  <c r="H242" i="12"/>
  <c r="F242" i="12"/>
  <c r="E242" i="12"/>
  <c r="D242" i="12"/>
  <c r="Y241" i="12"/>
  <c r="X241" i="12"/>
  <c r="W241" i="12"/>
  <c r="V241" i="12"/>
  <c r="U241" i="12"/>
  <c r="T241" i="12"/>
  <c r="S241" i="12"/>
  <c r="R241" i="12"/>
  <c r="Q241" i="12"/>
  <c r="P241" i="12"/>
  <c r="O241" i="12"/>
  <c r="N241" i="12"/>
  <c r="M241" i="12"/>
  <c r="L241" i="12"/>
  <c r="K241" i="12"/>
  <c r="J241" i="12"/>
  <c r="I241" i="12"/>
  <c r="H241" i="12"/>
  <c r="F241" i="12"/>
  <c r="E241" i="12"/>
  <c r="D241" i="12"/>
  <c r="Y240" i="12"/>
  <c r="X240" i="12"/>
  <c r="W240" i="12"/>
  <c r="V240" i="12"/>
  <c r="U240" i="12"/>
  <c r="T240" i="12"/>
  <c r="S240" i="12"/>
  <c r="R240" i="12"/>
  <c r="Q240" i="12"/>
  <c r="P240" i="12"/>
  <c r="O240" i="12"/>
  <c r="N240" i="12"/>
  <c r="M240" i="12"/>
  <c r="L240" i="12"/>
  <c r="K240" i="12"/>
  <c r="J240" i="12"/>
  <c r="I240" i="12"/>
  <c r="H240" i="12"/>
  <c r="F240" i="12"/>
  <c r="E240" i="12"/>
  <c r="D240" i="12"/>
  <c r="Y239" i="12"/>
  <c r="X239" i="12"/>
  <c r="W239" i="12"/>
  <c r="V239" i="12"/>
  <c r="U239" i="12"/>
  <c r="T239" i="12"/>
  <c r="S239" i="12"/>
  <c r="R239" i="12"/>
  <c r="Q239" i="12"/>
  <c r="P239" i="12"/>
  <c r="O239" i="12"/>
  <c r="N239" i="12"/>
  <c r="M239" i="12"/>
  <c r="L239" i="12"/>
  <c r="K239" i="12"/>
  <c r="J239" i="12"/>
  <c r="I239" i="12"/>
  <c r="H239" i="12"/>
  <c r="F239" i="12"/>
  <c r="E239" i="12"/>
  <c r="D239" i="12"/>
  <c r="Y238" i="12"/>
  <c r="X238" i="12"/>
  <c r="W238" i="12"/>
  <c r="V238" i="12"/>
  <c r="U238" i="12"/>
  <c r="T238" i="12"/>
  <c r="S238" i="12"/>
  <c r="R238" i="12"/>
  <c r="Q238" i="12"/>
  <c r="P238" i="12"/>
  <c r="O238" i="12"/>
  <c r="N238" i="12"/>
  <c r="M238" i="12"/>
  <c r="L238" i="12"/>
  <c r="K238" i="12"/>
  <c r="J238" i="12"/>
  <c r="I238" i="12"/>
  <c r="H238" i="12"/>
  <c r="F238" i="12"/>
  <c r="E238" i="12"/>
  <c r="D238" i="12"/>
  <c r="Y237" i="12"/>
  <c r="X237" i="12"/>
  <c r="W237" i="12"/>
  <c r="V237" i="12"/>
  <c r="U237" i="12"/>
  <c r="T237" i="12"/>
  <c r="S237" i="12"/>
  <c r="R237" i="12"/>
  <c r="Q237" i="12"/>
  <c r="P237" i="12"/>
  <c r="O237" i="12"/>
  <c r="N237" i="12"/>
  <c r="M237" i="12"/>
  <c r="L237" i="12"/>
  <c r="K237" i="12"/>
  <c r="J237" i="12"/>
  <c r="I237" i="12"/>
  <c r="H237" i="12"/>
  <c r="F237" i="12"/>
  <c r="E237" i="12"/>
  <c r="D237" i="12"/>
  <c r="Y236" i="12"/>
  <c r="X236" i="12"/>
  <c r="W236" i="12"/>
  <c r="V236" i="12"/>
  <c r="U236" i="12"/>
  <c r="T236" i="12"/>
  <c r="S236" i="12"/>
  <c r="R236" i="12"/>
  <c r="Q236" i="12"/>
  <c r="P236" i="12"/>
  <c r="O236" i="12"/>
  <c r="N236" i="12"/>
  <c r="M236" i="12"/>
  <c r="L236" i="12"/>
  <c r="K236" i="12"/>
  <c r="J236" i="12"/>
  <c r="I236" i="12"/>
  <c r="H236" i="12"/>
  <c r="F236" i="12"/>
  <c r="E236" i="12"/>
  <c r="D236" i="12"/>
  <c r="Y235" i="12"/>
  <c r="X235" i="12"/>
  <c r="W235" i="12"/>
  <c r="V235" i="12"/>
  <c r="U235" i="12"/>
  <c r="T235" i="12"/>
  <c r="S235" i="12"/>
  <c r="R235" i="12"/>
  <c r="Q235" i="12"/>
  <c r="P235" i="12"/>
  <c r="O235" i="12"/>
  <c r="N235" i="12"/>
  <c r="M235" i="12"/>
  <c r="L235" i="12"/>
  <c r="K235" i="12"/>
  <c r="J235" i="12"/>
  <c r="I235" i="12"/>
  <c r="H235" i="12"/>
  <c r="F235" i="12"/>
  <c r="E235" i="12"/>
  <c r="D235" i="12"/>
  <c r="Y234" i="12"/>
  <c r="X234" i="12"/>
  <c r="W234" i="12"/>
  <c r="V234" i="12"/>
  <c r="U234" i="12"/>
  <c r="T234" i="12"/>
  <c r="S234" i="12"/>
  <c r="R234" i="12"/>
  <c r="Q234" i="12"/>
  <c r="P234" i="12"/>
  <c r="O234" i="12"/>
  <c r="N234" i="12"/>
  <c r="M234" i="12"/>
  <c r="L234" i="12"/>
  <c r="K234" i="12"/>
  <c r="J234" i="12"/>
  <c r="I234" i="12"/>
  <c r="H234" i="12"/>
  <c r="F234" i="12"/>
  <c r="E234" i="12"/>
  <c r="D234" i="12"/>
  <c r="Y233" i="12"/>
  <c r="X233" i="12"/>
  <c r="W233" i="12"/>
  <c r="V233" i="12"/>
  <c r="U233" i="12"/>
  <c r="T233" i="12"/>
  <c r="S233" i="12"/>
  <c r="R233" i="12"/>
  <c r="Q233" i="12"/>
  <c r="P233" i="12"/>
  <c r="O233" i="12"/>
  <c r="N233" i="12"/>
  <c r="M233" i="12"/>
  <c r="L233" i="12"/>
  <c r="K233" i="12"/>
  <c r="J233" i="12"/>
  <c r="I233" i="12"/>
  <c r="H233" i="12"/>
  <c r="F233" i="12"/>
  <c r="E233" i="12"/>
  <c r="D233" i="12"/>
  <c r="Y232" i="12"/>
  <c r="X232" i="12"/>
  <c r="W232" i="12"/>
  <c r="V232" i="12"/>
  <c r="U232" i="12"/>
  <c r="T232" i="12"/>
  <c r="S232" i="12"/>
  <c r="R232" i="12"/>
  <c r="Q232" i="12"/>
  <c r="P232" i="12"/>
  <c r="O232" i="12"/>
  <c r="N232" i="12"/>
  <c r="M232" i="12"/>
  <c r="L232" i="12"/>
  <c r="K232" i="12"/>
  <c r="J232" i="12"/>
  <c r="I232" i="12"/>
  <c r="H232" i="12"/>
  <c r="F232" i="12"/>
  <c r="E232" i="12"/>
  <c r="D232" i="12"/>
  <c r="Y231" i="12"/>
  <c r="X231" i="12"/>
  <c r="W231" i="12"/>
  <c r="V231" i="12"/>
  <c r="U231" i="12"/>
  <c r="T231" i="12"/>
  <c r="S231" i="12"/>
  <c r="R231" i="12"/>
  <c r="Q231" i="12"/>
  <c r="P231" i="12"/>
  <c r="O231" i="12"/>
  <c r="N231" i="12"/>
  <c r="M231" i="12"/>
  <c r="L231" i="12"/>
  <c r="K231" i="12"/>
  <c r="J231" i="12"/>
  <c r="I231" i="12"/>
  <c r="H231" i="12"/>
  <c r="F231" i="12"/>
  <c r="E231" i="12"/>
  <c r="D231" i="12"/>
  <c r="Y230" i="12"/>
  <c r="X230" i="12"/>
  <c r="W230" i="12"/>
  <c r="V230" i="12"/>
  <c r="U230" i="12"/>
  <c r="T230" i="12"/>
  <c r="S230" i="12"/>
  <c r="R230" i="12"/>
  <c r="Q230" i="12"/>
  <c r="P230" i="12"/>
  <c r="O230" i="12"/>
  <c r="N230" i="12"/>
  <c r="M230" i="12"/>
  <c r="L230" i="12"/>
  <c r="K230" i="12"/>
  <c r="J230" i="12"/>
  <c r="I230" i="12"/>
  <c r="H230" i="12"/>
  <c r="F230" i="12"/>
  <c r="E230" i="12"/>
  <c r="D230" i="12"/>
  <c r="Y229" i="12"/>
  <c r="X229" i="12"/>
  <c r="W229" i="12"/>
  <c r="V229" i="12"/>
  <c r="U229" i="12"/>
  <c r="T229" i="12"/>
  <c r="S229" i="12"/>
  <c r="R229" i="12"/>
  <c r="Q229" i="12"/>
  <c r="P229" i="12"/>
  <c r="O229" i="12"/>
  <c r="N229" i="12"/>
  <c r="M229" i="12"/>
  <c r="L229" i="12"/>
  <c r="K229" i="12"/>
  <c r="J229" i="12"/>
  <c r="I229" i="12"/>
  <c r="H229" i="12"/>
  <c r="F229" i="12"/>
  <c r="E229" i="12"/>
  <c r="D229" i="12"/>
  <c r="Y228" i="12"/>
  <c r="X228" i="12"/>
  <c r="W228" i="12"/>
  <c r="V228" i="12"/>
  <c r="U228" i="12"/>
  <c r="T228" i="12"/>
  <c r="S228" i="12"/>
  <c r="R228" i="12"/>
  <c r="Q228" i="12"/>
  <c r="P228" i="12"/>
  <c r="O228" i="12"/>
  <c r="N228" i="12"/>
  <c r="M228" i="12"/>
  <c r="L228" i="12"/>
  <c r="K228" i="12"/>
  <c r="J228" i="12"/>
  <c r="I228" i="12"/>
  <c r="H228" i="12"/>
  <c r="F228" i="12"/>
  <c r="E228" i="12"/>
  <c r="D228" i="12"/>
  <c r="Y227" i="12"/>
  <c r="X227" i="12"/>
  <c r="W227" i="12"/>
  <c r="V227" i="12"/>
  <c r="U227" i="12"/>
  <c r="T227" i="12"/>
  <c r="S227" i="12"/>
  <c r="R227" i="12"/>
  <c r="Q227" i="12"/>
  <c r="P227" i="12"/>
  <c r="O227" i="12"/>
  <c r="N227" i="12"/>
  <c r="M227" i="12"/>
  <c r="L227" i="12"/>
  <c r="K227" i="12"/>
  <c r="J227" i="12"/>
  <c r="I227" i="12"/>
  <c r="H227" i="12"/>
  <c r="F227" i="12"/>
  <c r="E227" i="12"/>
  <c r="D227" i="12"/>
  <c r="Y226" i="12"/>
  <c r="X226" i="12"/>
  <c r="W226" i="12"/>
  <c r="V226" i="12"/>
  <c r="U226" i="12"/>
  <c r="T226" i="12"/>
  <c r="S226" i="12"/>
  <c r="R226" i="12"/>
  <c r="Q226" i="12"/>
  <c r="P226" i="12"/>
  <c r="O226" i="12"/>
  <c r="N226" i="12"/>
  <c r="M226" i="12"/>
  <c r="L226" i="12"/>
  <c r="K226" i="12"/>
  <c r="J226" i="12"/>
  <c r="I226" i="12"/>
  <c r="H226" i="12"/>
  <c r="F226" i="12"/>
  <c r="E226" i="12"/>
  <c r="D226" i="12"/>
  <c r="Y225" i="12"/>
  <c r="X225" i="12"/>
  <c r="W225" i="12"/>
  <c r="V225" i="12"/>
  <c r="U225" i="12"/>
  <c r="T225" i="12"/>
  <c r="S225" i="12"/>
  <c r="R225" i="12"/>
  <c r="Q225" i="12"/>
  <c r="P225" i="12"/>
  <c r="O225" i="12"/>
  <c r="N225" i="12"/>
  <c r="M225" i="12"/>
  <c r="L225" i="12"/>
  <c r="K225" i="12"/>
  <c r="J225" i="12"/>
  <c r="I225" i="12"/>
  <c r="H225" i="12"/>
  <c r="F225" i="12"/>
  <c r="E225" i="12"/>
  <c r="D225" i="12"/>
  <c r="Y224" i="12"/>
  <c r="X224" i="12"/>
  <c r="W224" i="12"/>
  <c r="V224" i="12"/>
  <c r="U224" i="12"/>
  <c r="T224" i="12"/>
  <c r="S224" i="12"/>
  <c r="R224" i="12"/>
  <c r="Q224" i="12"/>
  <c r="P224" i="12"/>
  <c r="O224" i="12"/>
  <c r="N224" i="12"/>
  <c r="M224" i="12"/>
  <c r="L224" i="12"/>
  <c r="K224" i="12"/>
  <c r="J224" i="12"/>
  <c r="I224" i="12"/>
  <c r="H224" i="12"/>
  <c r="F224" i="12"/>
  <c r="E224" i="12"/>
  <c r="D224" i="12"/>
  <c r="Y223" i="12"/>
  <c r="X223" i="12"/>
  <c r="W223" i="12"/>
  <c r="V223" i="12"/>
  <c r="U223" i="12"/>
  <c r="T223" i="12"/>
  <c r="S223" i="12"/>
  <c r="R223" i="12"/>
  <c r="Q223" i="12"/>
  <c r="P223" i="12"/>
  <c r="O223" i="12"/>
  <c r="N223" i="12"/>
  <c r="M223" i="12"/>
  <c r="L223" i="12"/>
  <c r="K223" i="12"/>
  <c r="J223" i="12"/>
  <c r="I223" i="12"/>
  <c r="H223" i="12"/>
  <c r="F223" i="12"/>
  <c r="E223" i="12"/>
  <c r="D223" i="12"/>
  <c r="Y222" i="12"/>
  <c r="X222" i="12"/>
  <c r="W222" i="12"/>
  <c r="V222" i="12"/>
  <c r="U222" i="12"/>
  <c r="T222" i="12"/>
  <c r="S222" i="12"/>
  <c r="R222" i="12"/>
  <c r="Q222" i="12"/>
  <c r="P222" i="12"/>
  <c r="O222" i="12"/>
  <c r="N222" i="12"/>
  <c r="M222" i="12"/>
  <c r="L222" i="12"/>
  <c r="K222" i="12"/>
  <c r="J222" i="12"/>
  <c r="I222" i="12"/>
  <c r="H222" i="12"/>
  <c r="F222" i="12"/>
  <c r="E222" i="12"/>
  <c r="D222" i="12"/>
  <c r="Y221" i="12"/>
  <c r="X221" i="12"/>
  <c r="W221" i="12"/>
  <c r="V221" i="12"/>
  <c r="U221" i="12"/>
  <c r="T221" i="12"/>
  <c r="S221" i="12"/>
  <c r="R221" i="12"/>
  <c r="Q221" i="12"/>
  <c r="P221" i="12"/>
  <c r="O221" i="12"/>
  <c r="N221" i="12"/>
  <c r="M221" i="12"/>
  <c r="L221" i="12"/>
  <c r="K221" i="12"/>
  <c r="J221" i="12"/>
  <c r="I221" i="12"/>
  <c r="H221" i="12"/>
  <c r="F221" i="12"/>
  <c r="E221" i="12"/>
  <c r="D221" i="12"/>
  <c r="Y220" i="12"/>
  <c r="X220" i="12"/>
  <c r="W220" i="12"/>
  <c r="V220" i="12"/>
  <c r="U220" i="12"/>
  <c r="T220" i="12"/>
  <c r="S220" i="12"/>
  <c r="R220" i="12"/>
  <c r="Q220" i="12"/>
  <c r="P220" i="12"/>
  <c r="O220" i="12"/>
  <c r="N220" i="12"/>
  <c r="M220" i="12"/>
  <c r="L220" i="12"/>
  <c r="K220" i="12"/>
  <c r="J220" i="12"/>
  <c r="I220" i="12"/>
  <c r="H220" i="12"/>
  <c r="F220" i="12"/>
  <c r="E220" i="12"/>
  <c r="D220" i="12"/>
  <c r="Y219" i="12"/>
  <c r="X219" i="12"/>
  <c r="W219" i="12"/>
  <c r="V219" i="12"/>
  <c r="U219" i="12"/>
  <c r="T219" i="12"/>
  <c r="S219" i="12"/>
  <c r="R219" i="12"/>
  <c r="Q219" i="12"/>
  <c r="P219" i="12"/>
  <c r="O219" i="12"/>
  <c r="N219" i="12"/>
  <c r="M219" i="12"/>
  <c r="L219" i="12"/>
  <c r="K219" i="12"/>
  <c r="J219" i="12"/>
  <c r="I219" i="12"/>
  <c r="H219" i="12"/>
  <c r="F219" i="12"/>
  <c r="E219" i="12"/>
  <c r="D219" i="12"/>
  <c r="Y218" i="12"/>
  <c r="X218" i="12"/>
  <c r="W218" i="12"/>
  <c r="V218" i="12"/>
  <c r="U218" i="12"/>
  <c r="T218" i="12"/>
  <c r="S218" i="12"/>
  <c r="R218" i="12"/>
  <c r="Q218" i="12"/>
  <c r="P218" i="12"/>
  <c r="O218" i="12"/>
  <c r="N218" i="12"/>
  <c r="M218" i="12"/>
  <c r="L218" i="12"/>
  <c r="K218" i="12"/>
  <c r="J218" i="12"/>
  <c r="I218" i="12"/>
  <c r="H218" i="12"/>
  <c r="F218" i="12"/>
  <c r="E218" i="12"/>
  <c r="D218" i="12"/>
  <c r="Y217" i="12"/>
  <c r="X217" i="12"/>
  <c r="W217" i="12"/>
  <c r="V217" i="12"/>
  <c r="U217" i="12"/>
  <c r="T217" i="12"/>
  <c r="S217" i="12"/>
  <c r="R217" i="12"/>
  <c r="Q217" i="12"/>
  <c r="P217" i="12"/>
  <c r="O217" i="12"/>
  <c r="N217" i="12"/>
  <c r="M217" i="12"/>
  <c r="L217" i="12"/>
  <c r="K217" i="12"/>
  <c r="J217" i="12"/>
  <c r="I217" i="12"/>
  <c r="H217" i="12"/>
  <c r="F217" i="12"/>
  <c r="E217" i="12"/>
  <c r="D217" i="12"/>
  <c r="Y216" i="12"/>
  <c r="X216" i="12"/>
  <c r="W216" i="12"/>
  <c r="V216" i="12"/>
  <c r="U216" i="12"/>
  <c r="T216" i="12"/>
  <c r="S216" i="12"/>
  <c r="R216" i="12"/>
  <c r="Q216" i="12"/>
  <c r="P216" i="12"/>
  <c r="O216" i="12"/>
  <c r="N216" i="12"/>
  <c r="M216" i="12"/>
  <c r="L216" i="12"/>
  <c r="K216" i="12"/>
  <c r="J216" i="12"/>
  <c r="I216" i="12"/>
  <c r="H216" i="12"/>
  <c r="F216" i="12"/>
  <c r="E216" i="12"/>
  <c r="D216" i="12"/>
  <c r="Y215" i="12"/>
  <c r="X215" i="12"/>
  <c r="W215" i="12"/>
  <c r="V215" i="12"/>
  <c r="U215" i="12"/>
  <c r="T215" i="12"/>
  <c r="S215" i="12"/>
  <c r="R215" i="12"/>
  <c r="Q215" i="12"/>
  <c r="P215" i="12"/>
  <c r="O215" i="12"/>
  <c r="N215" i="12"/>
  <c r="M215" i="12"/>
  <c r="L215" i="12"/>
  <c r="K215" i="12"/>
  <c r="J215" i="12"/>
  <c r="I215" i="12"/>
  <c r="H215" i="12"/>
  <c r="F215" i="12"/>
  <c r="E215" i="12"/>
  <c r="D215" i="12"/>
  <c r="Y214" i="12"/>
  <c r="X214" i="12"/>
  <c r="W214" i="12"/>
  <c r="V214" i="12"/>
  <c r="U214" i="12"/>
  <c r="T214" i="12"/>
  <c r="S214" i="12"/>
  <c r="R214" i="12"/>
  <c r="Q214" i="12"/>
  <c r="P214" i="12"/>
  <c r="O214" i="12"/>
  <c r="N214" i="12"/>
  <c r="M214" i="12"/>
  <c r="L214" i="12"/>
  <c r="K214" i="12"/>
  <c r="J214" i="12"/>
  <c r="I214" i="12"/>
  <c r="H214" i="12"/>
  <c r="F214" i="12"/>
  <c r="E214" i="12"/>
  <c r="D214" i="12"/>
  <c r="Y213" i="12"/>
  <c r="X213" i="12"/>
  <c r="W213" i="12"/>
  <c r="V213" i="12"/>
  <c r="U213" i="12"/>
  <c r="T213" i="12"/>
  <c r="S213" i="12"/>
  <c r="R213" i="12"/>
  <c r="Q213" i="12"/>
  <c r="P213" i="12"/>
  <c r="O213" i="12"/>
  <c r="N213" i="12"/>
  <c r="M213" i="12"/>
  <c r="L213" i="12"/>
  <c r="K213" i="12"/>
  <c r="J213" i="12"/>
  <c r="I213" i="12"/>
  <c r="H213" i="12"/>
  <c r="F213" i="12"/>
  <c r="E213" i="12"/>
  <c r="D213" i="12"/>
  <c r="Y212" i="12"/>
  <c r="X212" i="12"/>
  <c r="W212" i="12"/>
  <c r="V212" i="12"/>
  <c r="U212" i="12"/>
  <c r="T212" i="12"/>
  <c r="S212" i="12"/>
  <c r="R212" i="12"/>
  <c r="Q212" i="12"/>
  <c r="P212" i="12"/>
  <c r="O212" i="12"/>
  <c r="N212" i="12"/>
  <c r="M212" i="12"/>
  <c r="L212" i="12"/>
  <c r="K212" i="12"/>
  <c r="J212" i="12"/>
  <c r="I212" i="12"/>
  <c r="H212" i="12"/>
  <c r="F212" i="12"/>
  <c r="E212" i="12"/>
  <c r="D212" i="12"/>
  <c r="Y211" i="12"/>
  <c r="X211" i="12"/>
  <c r="W211" i="12"/>
  <c r="V211" i="12"/>
  <c r="U211" i="12"/>
  <c r="T211" i="12"/>
  <c r="S211" i="12"/>
  <c r="R211" i="12"/>
  <c r="Q211" i="12"/>
  <c r="P211" i="12"/>
  <c r="O211" i="12"/>
  <c r="N211" i="12"/>
  <c r="M211" i="12"/>
  <c r="L211" i="12"/>
  <c r="K211" i="12"/>
  <c r="J211" i="12"/>
  <c r="I211" i="12"/>
  <c r="H211" i="12"/>
  <c r="F211" i="12"/>
  <c r="E211" i="12"/>
  <c r="D211" i="12"/>
  <c r="Y210" i="12"/>
  <c r="X210" i="12"/>
  <c r="W210" i="12"/>
  <c r="V210" i="12"/>
  <c r="U210" i="12"/>
  <c r="T210" i="12"/>
  <c r="S210" i="12"/>
  <c r="R210" i="12"/>
  <c r="Q210" i="12"/>
  <c r="P210" i="12"/>
  <c r="O210" i="12"/>
  <c r="N210" i="12"/>
  <c r="M210" i="12"/>
  <c r="L210" i="12"/>
  <c r="K210" i="12"/>
  <c r="J210" i="12"/>
  <c r="I210" i="12"/>
  <c r="H210" i="12"/>
  <c r="F210" i="12"/>
  <c r="E210" i="12"/>
  <c r="D210" i="12"/>
  <c r="Y209" i="12"/>
  <c r="X209" i="12"/>
  <c r="W209" i="12"/>
  <c r="V209" i="12"/>
  <c r="U209" i="12"/>
  <c r="T209" i="12"/>
  <c r="S209" i="12"/>
  <c r="R209" i="12"/>
  <c r="Q209" i="12"/>
  <c r="P209" i="12"/>
  <c r="O209" i="12"/>
  <c r="N209" i="12"/>
  <c r="M209" i="12"/>
  <c r="L209" i="12"/>
  <c r="K209" i="12"/>
  <c r="J209" i="12"/>
  <c r="I209" i="12"/>
  <c r="H209" i="12"/>
  <c r="F209" i="12"/>
  <c r="E209" i="12"/>
  <c r="D209" i="12"/>
  <c r="Y208" i="12"/>
  <c r="X208" i="12"/>
  <c r="W208" i="12"/>
  <c r="V208" i="12"/>
  <c r="U208" i="12"/>
  <c r="T208" i="12"/>
  <c r="S208" i="12"/>
  <c r="R208" i="12"/>
  <c r="Q208" i="12"/>
  <c r="P208" i="12"/>
  <c r="O208" i="12"/>
  <c r="N208" i="12"/>
  <c r="M208" i="12"/>
  <c r="L208" i="12"/>
  <c r="K208" i="12"/>
  <c r="J208" i="12"/>
  <c r="I208" i="12"/>
  <c r="H208" i="12"/>
  <c r="F208" i="12"/>
  <c r="E208" i="12"/>
  <c r="D208" i="12"/>
  <c r="Y207" i="12"/>
  <c r="X207" i="12"/>
  <c r="W207" i="12"/>
  <c r="V207" i="12"/>
  <c r="U207" i="12"/>
  <c r="T207" i="12"/>
  <c r="S207" i="12"/>
  <c r="R207" i="12"/>
  <c r="Q207" i="12"/>
  <c r="P207" i="12"/>
  <c r="O207" i="12"/>
  <c r="N207" i="12"/>
  <c r="M207" i="12"/>
  <c r="L207" i="12"/>
  <c r="K207" i="12"/>
  <c r="J207" i="12"/>
  <c r="I207" i="12"/>
  <c r="H207" i="12"/>
  <c r="F207" i="12"/>
  <c r="E207" i="12"/>
  <c r="D207" i="12"/>
  <c r="Y206" i="12"/>
  <c r="X206" i="12"/>
  <c r="W206" i="12"/>
  <c r="V206" i="12"/>
  <c r="U206" i="12"/>
  <c r="T206" i="12"/>
  <c r="S206" i="12"/>
  <c r="R206" i="12"/>
  <c r="Q206" i="12"/>
  <c r="P206" i="12"/>
  <c r="O206" i="12"/>
  <c r="N206" i="12"/>
  <c r="M206" i="12"/>
  <c r="L206" i="12"/>
  <c r="K206" i="12"/>
  <c r="J206" i="12"/>
  <c r="I206" i="12"/>
  <c r="H206" i="12"/>
  <c r="F206" i="12"/>
  <c r="E206" i="12"/>
  <c r="D206" i="12"/>
  <c r="Y205" i="12"/>
  <c r="X205" i="12"/>
  <c r="W205" i="12"/>
  <c r="V205" i="12"/>
  <c r="U205" i="12"/>
  <c r="T205" i="12"/>
  <c r="S205" i="12"/>
  <c r="R205" i="12"/>
  <c r="Q205" i="12"/>
  <c r="P205" i="12"/>
  <c r="O205" i="12"/>
  <c r="N205" i="12"/>
  <c r="M205" i="12"/>
  <c r="L205" i="12"/>
  <c r="K205" i="12"/>
  <c r="J205" i="12"/>
  <c r="I205" i="12"/>
  <c r="H205" i="12"/>
  <c r="F205" i="12"/>
  <c r="E205" i="12"/>
  <c r="D205" i="12"/>
  <c r="Y204" i="12"/>
  <c r="X204" i="12"/>
  <c r="W204" i="12"/>
  <c r="V204" i="12"/>
  <c r="U204" i="12"/>
  <c r="T204" i="12"/>
  <c r="S204" i="12"/>
  <c r="R204" i="12"/>
  <c r="Q204" i="12"/>
  <c r="P204" i="12"/>
  <c r="O204" i="12"/>
  <c r="N204" i="12"/>
  <c r="M204" i="12"/>
  <c r="L204" i="12"/>
  <c r="K204" i="12"/>
  <c r="J204" i="12"/>
  <c r="I204" i="12"/>
  <c r="H204" i="12"/>
  <c r="F204" i="12"/>
  <c r="E204" i="12"/>
  <c r="D204" i="12"/>
  <c r="Y203" i="12"/>
  <c r="X203" i="12"/>
  <c r="W203" i="12"/>
  <c r="V203" i="12"/>
  <c r="U203" i="12"/>
  <c r="T203" i="12"/>
  <c r="S203" i="12"/>
  <c r="R203" i="12"/>
  <c r="Q203" i="12"/>
  <c r="P203" i="12"/>
  <c r="O203" i="12"/>
  <c r="N203" i="12"/>
  <c r="M203" i="12"/>
  <c r="L203" i="12"/>
  <c r="K203" i="12"/>
  <c r="J203" i="12"/>
  <c r="I203" i="12"/>
  <c r="H203" i="12"/>
  <c r="F203" i="12"/>
  <c r="E203" i="12"/>
  <c r="D203" i="12"/>
  <c r="Y202" i="12"/>
  <c r="X202" i="12"/>
  <c r="W202" i="12"/>
  <c r="V202" i="12"/>
  <c r="U202" i="12"/>
  <c r="T202" i="12"/>
  <c r="S202" i="12"/>
  <c r="R202" i="12"/>
  <c r="Q202" i="12"/>
  <c r="P202" i="12"/>
  <c r="O202" i="12"/>
  <c r="N202" i="12"/>
  <c r="M202" i="12"/>
  <c r="L202" i="12"/>
  <c r="K202" i="12"/>
  <c r="J202" i="12"/>
  <c r="I202" i="12"/>
  <c r="H202" i="12"/>
  <c r="F202" i="12"/>
  <c r="E202" i="12"/>
  <c r="D202" i="12"/>
  <c r="Y201" i="12"/>
  <c r="X201" i="12"/>
  <c r="W201" i="12"/>
  <c r="V201" i="12"/>
  <c r="U201" i="12"/>
  <c r="T201" i="12"/>
  <c r="S201" i="12"/>
  <c r="R201" i="12"/>
  <c r="Q201" i="12"/>
  <c r="P201" i="12"/>
  <c r="O201" i="12"/>
  <c r="N201" i="12"/>
  <c r="M201" i="12"/>
  <c r="L201" i="12"/>
  <c r="K201" i="12"/>
  <c r="J201" i="12"/>
  <c r="I201" i="12"/>
  <c r="H201" i="12"/>
  <c r="F201" i="12"/>
  <c r="E201" i="12"/>
  <c r="D201" i="12"/>
  <c r="Y200" i="12"/>
  <c r="X200" i="12"/>
  <c r="W200" i="12"/>
  <c r="V200" i="12"/>
  <c r="U200" i="12"/>
  <c r="T200" i="12"/>
  <c r="S200" i="12"/>
  <c r="R200" i="12"/>
  <c r="Q200" i="12"/>
  <c r="P200" i="12"/>
  <c r="O200" i="12"/>
  <c r="N200" i="12"/>
  <c r="M200" i="12"/>
  <c r="L200" i="12"/>
  <c r="K200" i="12"/>
  <c r="J200" i="12"/>
  <c r="I200" i="12"/>
  <c r="H200" i="12"/>
  <c r="F200" i="12"/>
  <c r="E200" i="12"/>
  <c r="D200" i="12"/>
  <c r="Y199" i="12"/>
  <c r="X199" i="12"/>
  <c r="W199" i="12"/>
  <c r="V199" i="12"/>
  <c r="U199" i="12"/>
  <c r="T199" i="12"/>
  <c r="S199" i="12"/>
  <c r="R199" i="12"/>
  <c r="Q199" i="12"/>
  <c r="P199" i="12"/>
  <c r="O199" i="12"/>
  <c r="N199" i="12"/>
  <c r="M199" i="12"/>
  <c r="L199" i="12"/>
  <c r="K199" i="12"/>
  <c r="J199" i="12"/>
  <c r="I199" i="12"/>
  <c r="H199" i="12"/>
  <c r="F199" i="12"/>
  <c r="E199" i="12"/>
  <c r="D199" i="12"/>
  <c r="Y198" i="12"/>
  <c r="X198" i="12"/>
  <c r="W198" i="12"/>
  <c r="V198" i="12"/>
  <c r="U198" i="12"/>
  <c r="T198" i="12"/>
  <c r="S198" i="12"/>
  <c r="R198" i="12"/>
  <c r="Q198" i="12"/>
  <c r="P198" i="12"/>
  <c r="O198" i="12"/>
  <c r="N198" i="12"/>
  <c r="M198" i="12"/>
  <c r="L198" i="12"/>
  <c r="K198" i="12"/>
  <c r="J198" i="12"/>
  <c r="I198" i="12"/>
  <c r="H198" i="12"/>
  <c r="F198" i="12"/>
  <c r="E198" i="12"/>
  <c r="D198" i="12"/>
  <c r="Y197" i="12"/>
  <c r="X197" i="12"/>
  <c r="W197" i="12"/>
  <c r="V197" i="12"/>
  <c r="U197" i="12"/>
  <c r="T197" i="12"/>
  <c r="S197" i="12"/>
  <c r="R197" i="12"/>
  <c r="Q197" i="12"/>
  <c r="P197" i="12"/>
  <c r="O197" i="12"/>
  <c r="N197" i="12"/>
  <c r="M197" i="12"/>
  <c r="L197" i="12"/>
  <c r="K197" i="12"/>
  <c r="J197" i="12"/>
  <c r="I197" i="12"/>
  <c r="H197" i="12"/>
  <c r="F197" i="12"/>
  <c r="E197" i="12"/>
  <c r="D197" i="12"/>
  <c r="Y196" i="12"/>
  <c r="X196" i="12"/>
  <c r="W196" i="12"/>
  <c r="V196" i="12"/>
  <c r="U196" i="12"/>
  <c r="T196" i="12"/>
  <c r="S196" i="12"/>
  <c r="R196" i="12"/>
  <c r="Q196" i="12"/>
  <c r="P196" i="12"/>
  <c r="O196" i="12"/>
  <c r="N196" i="12"/>
  <c r="M196" i="12"/>
  <c r="L196" i="12"/>
  <c r="K196" i="12"/>
  <c r="J196" i="12"/>
  <c r="I196" i="12"/>
  <c r="H196" i="12"/>
  <c r="F196" i="12"/>
  <c r="E196" i="12"/>
  <c r="D196" i="12"/>
  <c r="Y195" i="12"/>
  <c r="X195" i="12"/>
  <c r="W195" i="12"/>
  <c r="V195" i="12"/>
  <c r="U195" i="12"/>
  <c r="T195" i="12"/>
  <c r="S195" i="12"/>
  <c r="R195" i="12"/>
  <c r="Q195" i="12"/>
  <c r="P195" i="12"/>
  <c r="O195" i="12"/>
  <c r="N195" i="12"/>
  <c r="M195" i="12"/>
  <c r="L195" i="12"/>
  <c r="K195" i="12"/>
  <c r="J195" i="12"/>
  <c r="I195" i="12"/>
  <c r="H195" i="12"/>
  <c r="F195" i="12"/>
  <c r="E195" i="12"/>
  <c r="D195" i="12"/>
  <c r="Y194" i="12"/>
  <c r="X194" i="12"/>
  <c r="W194" i="12"/>
  <c r="V194" i="12"/>
  <c r="U194" i="12"/>
  <c r="T194" i="12"/>
  <c r="S194" i="12"/>
  <c r="R194" i="12"/>
  <c r="Q194" i="12"/>
  <c r="P194" i="12"/>
  <c r="O194" i="12"/>
  <c r="N194" i="12"/>
  <c r="M194" i="12"/>
  <c r="L194" i="12"/>
  <c r="K194" i="12"/>
  <c r="J194" i="12"/>
  <c r="I194" i="12"/>
  <c r="H194" i="12"/>
  <c r="F194" i="12"/>
  <c r="E194" i="12"/>
  <c r="D194" i="12"/>
  <c r="Y193" i="12"/>
  <c r="X193" i="12"/>
  <c r="W193" i="12"/>
  <c r="V193" i="12"/>
  <c r="U193" i="12"/>
  <c r="T193" i="12"/>
  <c r="S193" i="12"/>
  <c r="R193" i="12"/>
  <c r="Q193" i="12"/>
  <c r="P193" i="12"/>
  <c r="O193" i="12"/>
  <c r="N193" i="12"/>
  <c r="M193" i="12"/>
  <c r="L193" i="12"/>
  <c r="K193" i="12"/>
  <c r="J193" i="12"/>
  <c r="I193" i="12"/>
  <c r="H193" i="12"/>
  <c r="F193" i="12"/>
  <c r="E193" i="12"/>
  <c r="D193" i="12"/>
  <c r="Y192" i="12"/>
  <c r="X192" i="12"/>
  <c r="W192" i="12"/>
  <c r="V192" i="12"/>
  <c r="U192" i="12"/>
  <c r="T192" i="12"/>
  <c r="S192" i="12"/>
  <c r="R192" i="12"/>
  <c r="Q192" i="12"/>
  <c r="P192" i="12"/>
  <c r="O192" i="12"/>
  <c r="N192" i="12"/>
  <c r="M192" i="12"/>
  <c r="L192" i="12"/>
  <c r="K192" i="12"/>
  <c r="J192" i="12"/>
  <c r="I192" i="12"/>
  <c r="H192" i="12"/>
  <c r="F192" i="12"/>
  <c r="E192" i="12"/>
  <c r="D192" i="12"/>
  <c r="Y191" i="12"/>
  <c r="X191" i="12"/>
  <c r="W191" i="12"/>
  <c r="V191" i="12"/>
  <c r="U191" i="12"/>
  <c r="T191" i="12"/>
  <c r="S191" i="12"/>
  <c r="R191" i="12"/>
  <c r="Q191" i="12"/>
  <c r="P191" i="12"/>
  <c r="O191" i="12"/>
  <c r="N191" i="12"/>
  <c r="M191" i="12"/>
  <c r="L191" i="12"/>
  <c r="K191" i="12"/>
  <c r="J191" i="12"/>
  <c r="I191" i="12"/>
  <c r="H191" i="12"/>
  <c r="F191" i="12"/>
  <c r="E191" i="12"/>
  <c r="D191" i="12"/>
  <c r="Y190" i="12"/>
  <c r="X190" i="12"/>
  <c r="W190" i="12"/>
  <c r="V190" i="12"/>
  <c r="U190" i="12"/>
  <c r="T190" i="12"/>
  <c r="S190" i="12"/>
  <c r="R190" i="12"/>
  <c r="Q190" i="12"/>
  <c r="P190" i="12"/>
  <c r="O190" i="12"/>
  <c r="N190" i="12"/>
  <c r="M190" i="12"/>
  <c r="L190" i="12"/>
  <c r="K190" i="12"/>
  <c r="J190" i="12"/>
  <c r="I190" i="12"/>
  <c r="H190" i="12"/>
  <c r="F190" i="12"/>
  <c r="E190" i="12"/>
  <c r="D190" i="12"/>
  <c r="Y189" i="12"/>
  <c r="X189" i="12"/>
  <c r="W189" i="12"/>
  <c r="V189" i="12"/>
  <c r="U189" i="12"/>
  <c r="T189" i="12"/>
  <c r="S189" i="12"/>
  <c r="R189" i="12"/>
  <c r="Q189" i="12"/>
  <c r="P189" i="12"/>
  <c r="O189" i="12"/>
  <c r="N189" i="12"/>
  <c r="M189" i="12"/>
  <c r="L189" i="12"/>
  <c r="K189" i="12"/>
  <c r="J189" i="12"/>
  <c r="I189" i="12"/>
  <c r="H189" i="12"/>
  <c r="F189" i="12"/>
  <c r="E189" i="12"/>
  <c r="D189" i="12"/>
  <c r="Y188" i="12"/>
  <c r="X188" i="12"/>
  <c r="W188" i="12"/>
  <c r="V188" i="12"/>
  <c r="U188" i="12"/>
  <c r="T188" i="12"/>
  <c r="S188" i="12"/>
  <c r="R188" i="12"/>
  <c r="Q188" i="12"/>
  <c r="P188" i="12"/>
  <c r="O188" i="12"/>
  <c r="N188" i="12"/>
  <c r="M188" i="12"/>
  <c r="L188" i="12"/>
  <c r="K188" i="12"/>
  <c r="J188" i="12"/>
  <c r="I188" i="12"/>
  <c r="H188" i="12"/>
  <c r="F188" i="12"/>
  <c r="E188" i="12"/>
  <c r="D188" i="12"/>
  <c r="Y187" i="12"/>
  <c r="X187" i="12"/>
  <c r="W187" i="12"/>
  <c r="V187" i="12"/>
  <c r="U187" i="12"/>
  <c r="T187" i="12"/>
  <c r="S187" i="12"/>
  <c r="R187" i="12"/>
  <c r="Q187" i="12"/>
  <c r="P187" i="12"/>
  <c r="O187" i="12"/>
  <c r="N187" i="12"/>
  <c r="M187" i="12"/>
  <c r="L187" i="12"/>
  <c r="K187" i="12"/>
  <c r="J187" i="12"/>
  <c r="I187" i="12"/>
  <c r="H187" i="12"/>
  <c r="F187" i="12"/>
  <c r="E187" i="12"/>
  <c r="D187" i="12"/>
  <c r="Y186" i="12"/>
  <c r="X186" i="12"/>
  <c r="W186" i="12"/>
  <c r="V186" i="12"/>
  <c r="U186" i="12"/>
  <c r="T186" i="12"/>
  <c r="S186" i="12"/>
  <c r="R186" i="12"/>
  <c r="Q186" i="12"/>
  <c r="P186" i="12"/>
  <c r="O186" i="12"/>
  <c r="N186" i="12"/>
  <c r="M186" i="12"/>
  <c r="L186" i="12"/>
  <c r="K186" i="12"/>
  <c r="J186" i="12"/>
  <c r="I186" i="12"/>
  <c r="H186" i="12"/>
  <c r="F186" i="12"/>
  <c r="E186" i="12"/>
  <c r="D186" i="12"/>
  <c r="Y185" i="12"/>
  <c r="X185" i="12"/>
  <c r="W185" i="12"/>
  <c r="V185" i="12"/>
  <c r="U185" i="12"/>
  <c r="T185" i="12"/>
  <c r="S185" i="12"/>
  <c r="R185" i="12"/>
  <c r="Q185" i="12"/>
  <c r="P185" i="12"/>
  <c r="O185" i="12"/>
  <c r="N185" i="12"/>
  <c r="M185" i="12"/>
  <c r="L185" i="12"/>
  <c r="K185" i="12"/>
  <c r="J185" i="12"/>
  <c r="I185" i="12"/>
  <c r="H185" i="12"/>
  <c r="F185" i="12"/>
  <c r="E185" i="12"/>
  <c r="D185" i="12"/>
  <c r="Y184" i="12"/>
  <c r="X184" i="12"/>
  <c r="W184" i="12"/>
  <c r="V184" i="12"/>
  <c r="U184" i="12"/>
  <c r="T184" i="12"/>
  <c r="S184" i="12"/>
  <c r="R184" i="12"/>
  <c r="Q184" i="12"/>
  <c r="P184" i="12"/>
  <c r="O184" i="12"/>
  <c r="N184" i="12"/>
  <c r="M184" i="12"/>
  <c r="L184" i="12"/>
  <c r="K184" i="12"/>
  <c r="J184" i="12"/>
  <c r="I184" i="12"/>
  <c r="H184" i="12"/>
  <c r="F184" i="12"/>
  <c r="E184" i="12"/>
  <c r="D184" i="12"/>
  <c r="Y183" i="12"/>
  <c r="X183" i="12"/>
  <c r="W183" i="12"/>
  <c r="V183" i="12"/>
  <c r="U183" i="12"/>
  <c r="T183" i="12"/>
  <c r="S183" i="12"/>
  <c r="R183" i="12"/>
  <c r="Q183" i="12"/>
  <c r="P183" i="12"/>
  <c r="O183" i="12"/>
  <c r="N183" i="12"/>
  <c r="M183" i="12"/>
  <c r="L183" i="12"/>
  <c r="K183" i="12"/>
  <c r="J183" i="12"/>
  <c r="I183" i="12"/>
  <c r="H183" i="12"/>
  <c r="F183" i="12"/>
  <c r="E183" i="12"/>
  <c r="D183" i="12"/>
  <c r="Y182" i="12"/>
  <c r="X182" i="12"/>
  <c r="W182" i="12"/>
  <c r="V182" i="12"/>
  <c r="U182" i="12"/>
  <c r="T182" i="12"/>
  <c r="S182" i="12"/>
  <c r="R182" i="12"/>
  <c r="Q182" i="12"/>
  <c r="P182" i="12"/>
  <c r="O182" i="12"/>
  <c r="N182" i="12"/>
  <c r="M182" i="12"/>
  <c r="L182" i="12"/>
  <c r="K182" i="12"/>
  <c r="J182" i="12"/>
  <c r="I182" i="12"/>
  <c r="H182" i="12"/>
  <c r="F182" i="12"/>
  <c r="E182" i="12"/>
  <c r="D182" i="12"/>
  <c r="Y181" i="12"/>
  <c r="X181" i="12"/>
  <c r="W181" i="12"/>
  <c r="V181" i="12"/>
  <c r="U181" i="12"/>
  <c r="T181" i="12"/>
  <c r="S181" i="12"/>
  <c r="R181" i="12"/>
  <c r="Q181" i="12"/>
  <c r="P181" i="12"/>
  <c r="O181" i="12"/>
  <c r="N181" i="12"/>
  <c r="M181" i="12"/>
  <c r="L181" i="12"/>
  <c r="K181" i="12"/>
  <c r="J181" i="12"/>
  <c r="I181" i="12"/>
  <c r="H181" i="12"/>
  <c r="F181" i="12"/>
  <c r="E181" i="12"/>
  <c r="D181" i="12"/>
  <c r="Y180" i="12"/>
  <c r="X180" i="12"/>
  <c r="W180" i="12"/>
  <c r="V180" i="12"/>
  <c r="U180" i="12"/>
  <c r="T180" i="12"/>
  <c r="S180" i="12"/>
  <c r="R180" i="12"/>
  <c r="Q180" i="12"/>
  <c r="P180" i="12"/>
  <c r="O180" i="12"/>
  <c r="N180" i="12"/>
  <c r="M180" i="12"/>
  <c r="L180" i="12"/>
  <c r="K180" i="12"/>
  <c r="J180" i="12"/>
  <c r="I180" i="12"/>
  <c r="H180" i="12"/>
  <c r="F180" i="12"/>
  <c r="E180" i="12"/>
  <c r="D180" i="12"/>
  <c r="Y179" i="12"/>
  <c r="X179" i="12"/>
  <c r="W179" i="12"/>
  <c r="V179" i="12"/>
  <c r="U179" i="12"/>
  <c r="T179" i="12"/>
  <c r="S179" i="12"/>
  <c r="R179" i="12"/>
  <c r="Q179" i="12"/>
  <c r="P179" i="12"/>
  <c r="O179" i="12"/>
  <c r="N179" i="12"/>
  <c r="M179" i="12"/>
  <c r="L179" i="12"/>
  <c r="K179" i="12"/>
  <c r="J179" i="12"/>
  <c r="I179" i="12"/>
  <c r="H179" i="12"/>
  <c r="F179" i="12"/>
  <c r="E179" i="12"/>
  <c r="D179" i="12"/>
  <c r="Y178" i="12"/>
  <c r="X178" i="12"/>
  <c r="W178" i="12"/>
  <c r="V178" i="12"/>
  <c r="U178" i="12"/>
  <c r="T178" i="12"/>
  <c r="S178" i="12"/>
  <c r="R178" i="12"/>
  <c r="Q178" i="12"/>
  <c r="P178" i="12"/>
  <c r="O178" i="12"/>
  <c r="N178" i="12"/>
  <c r="M178" i="12"/>
  <c r="L178" i="12"/>
  <c r="K178" i="12"/>
  <c r="J178" i="12"/>
  <c r="I178" i="12"/>
  <c r="H178" i="12"/>
  <c r="F178" i="12"/>
  <c r="E178" i="12"/>
  <c r="D178" i="12"/>
  <c r="Y177" i="12"/>
  <c r="X177" i="12"/>
  <c r="W177" i="12"/>
  <c r="V177" i="12"/>
  <c r="U177" i="12"/>
  <c r="T177" i="12"/>
  <c r="S177" i="12"/>
  <c r="R177" i="12"/>
  <c r="Q177" i="12"/>
  <c r="P177" i="12"/>
  <c r="O177" i="12"/>
  <c r="N177" i="12"/>
  <c r="M177" i="12"/>
  <c r="L177" i="12"/>
  <c r="K177" i="12"/>
  <c r="J177" i="12"/>
  <c r="I177" i="12"/>
  <c r="H177" i="12"/>
  <c r="F177" i="12"/>
  <c r="E177" i="12"/>
  <c r="D177" i="12"/>
  <c r="Y176" i="12"/>
  <c r="X176" i="12"/>
  <c r="W176" i="12"/>
  <c r="V176" i="12"/>
  <c r="U176" i="12"/>
  <c r="T176" i="12"/>
  <c r="S176" i="12"/>
  <c r="R176" i="12"/>
  <c r="Q176" i="12"/>
  <c r="P176" i="12"/>
  <c r="O176" i="12"/>
  <c r="N176" i="12"/>
  <c r="M176" i="12"/>
  <c r="L176" i="12"/>
  <c r="K176" i="12"/>
  <c r="J176" i="12"/>
  <c r="I176" i="12"/>
  <c r="H176" i="12"/>
  <c r="F176" i="12"/>
  <c r="E176" i="12"/>
  <c r="D176" i="12"/>
  <c r="Y175" i="12"/>
  <c r="X175" i="12"/>
  <c r="W175" i="12"/>
  <c r="V175" i="12"/>
  <c r="U175" i="12"/>
  <c r="T175" i="12"/>
  <c r="S175" i="12"/>
  <c r="R175" i="12"/>
  <c r="Q175" i="12"/>
  <c r="P175" i="12"/>
  <c r="O175" i="12"/>
  <c r="N175" i="12"/>
  <c r="M175" i="12"/>
  <c r="L175" i="12"/>
  <c r="K175" i="12"/>
  <c r="J175" i="12"/>
  <c r="I175" i="12"/>
  <c r="H175" i="12"/>
  <c r="F175" i="12"/>
  <c r="E175" i="12"/>
  <c r="D175" i="12"/>
  <c r="Y174" i="12"/>
  <c r="X174" i="12"/>
  <c r="W174" i="12"/>
  <c r="V174" i="12"/>
  <c r="U174" i="12"/>
  <c r="T174" i="12"/>
  <c r="S174" i="12"/>
  <c r="R174" i="12"/>
  <c r="Q174" i="12"/>
  <c r="P174" i="12"/>
  <c r="O174" i="12"/>
  <c r="N174" i="12"/>
  <c r="M174" i="12"/>
  <c r="L174" i="12"/>
  <c r="K174" i="12"/>
  <c r="J174" i="12"/>
  <c r="I174" i="12"/>
  <c r="H174" i="12"/>
  <c r="F174" i="12"/>
  <c r="E174" i="12"/>
  <c r="D174" i="12"/>
  <c r="Y173" i="12"/>
  <c r="X173" i="12"/>
  <c r="W173" i="12"/>
  <c r="V173" i="12"/>
  <c r="U173" i="12"/>
  <c r="T173" i="12"/>
  <c r="S173" i="12"/>
  <c r="R173" i="12"/>
  <c r="Q173" i="12"/>
  <c r="P173" i="12"/>
  <c r="O173" i="12"/>
  <c r="N173" i="12"/>
  <c r="M173" i="12"/>
  <c r="L173" i="12"/>
  <c r="K173" i="12"/>
  <c r="J173" i="12"/>
  <c r="I173" i="12"/>
  <c r="H173" i="12"/>
  <c r="F173" i="12"/>
  <c r="E173" i="12"/>
  <c r="D173" i="12"/>
  <c r="Y172" i="12"/>
  <c r="X172" i="12"/>
  <c r="W172" i="12"/>
  <c r="V172" i="12"/>
  <c r="U172" i="12"/>
  <c r="T172" i="12"/>
  <c r="S172" i="12"/>
  <c r="R172" i="12"/>
  <c r="Q172" i="12"/>
  <c r="P172" i="12"/>
  <c r="O172" i="12"/>
  <c r="N172" i="12"/>
  <c r="M172" i="12"/>
  <c r="L172" i="12"/>
  <c r="K172" i="12"/>
  <c r="J172" i="12"/>
  <c r="I172" i="12"/>
  <c r="H172" i="12"/>
  <c r="F172" i="12"/>
  <c r="E172" i="12"/>
  <c r="D172" i="12"/>
  <c r="Y171" i="12"/>
  <c r="X171" i="12"/>
  <c r="W171" i="12"/>
  <c r="V171" i="12"/>
  <c r="U171" i="12"/>
  <c r="T171" i="12"/>
  <c r="S171" i="12"/>
  <c r="R171" i="12"/>
  <c r="Q171" i="12"/>
  <c r="P171" i="12"/>
  <c r="O171" i="12"/>
  <c r="N171" i="12"/>
  <c r="M171" i="12"/>
  <c r="L171" i="12"/>
  <c r="K171" i="12"/>
  <c r="J171" i="12"/>
  <c r="I171" i="12"/>
  <c r="H171" i="12"/>
  <c r="F171" i="12"/>
  <c r="E171" i="12"/>
  <c r="D171" i="12"/>
  <c r="Y170" i="12"/>
  <c r="X170" i="12"/>
  <c r="W170" i="12"/>
  <c r="V170" i="12"/>
  <c r="U170" i="12"/>
  <c r="T170" i="12"/>
  <c r="S170" i="12"/>
  <c r="R170" i="12"/>
  <c r="Q170" i="12"/>
  <c r="P170" i="12"/>
  <c r="O170" i="12"/>
  <c r="N170" i="12"/>
  <c r="M170" i="12"/>
  <c r="L170" i="12"/>
  <c r="K170" i="12"/>
  <c r="J170" i="12"/>
  <c r="I170" i="12"/>
  <c r="H170" i="12"/>
  <c r="F170" i="12"/>
  <c r="E170" i="12"/>
  <c r="D170" i="12"/>
  <c r="Y253" i="9"/>
  <c r="X253" i="9"/>
  <c r="W253" i="9"/>
  <c r="V253" i="9"/>
  <c r="U253" i="9"/>
  <c r="T253" i="9"/>
  <c r="S253" i="9"/>
  <c r="R253" i="9"/>
  <c r="Q253" i="9"/>
  <c r="P253" i="9"/>
  <c r="O253" i="9"/>
  <c r="N253" i="9"/>
  <c r="M253" i="9"/>
  <c r="L253" i="9"/>
  <c r="K253" i="9"/>
  <c r="J253" i="9"/>
  <c r="I253" i="9"/>
  <c r="H253" i="9"/>
  <c r="F253" i="9"/>
  <c r="E253" i="9"/>
  <c r="D253" i="9"/>
  <c r="Y252" i="9"/>
  <c r="X252" i="9"/>
  <c r="W252" i="9"/>
  <c r="V252" i="9"/>
  <c r="U252" i="9"/>
  <c r="T252" i="9"/>
  <c r="S252" i="9"/>
  <c r="R252" i="9"/>
  <c r="Q252" i="9"/>
  <c r="P252" i="9"/>
  <c r="O252" i="9"/>
  <c r="N252" i="9"/>
  <c r="M252" i="9"/>
  <c r="L252" i="9"/>
  <c r="K252" i="9"/>
  <c r="J252" i="9"/>
  <c r="I252" i="9"/>
  <c r="H252" i="9"/>
  <c r="F252" i="9"/>
  <c r="E252" i="9"/>
  <c r="D252" i="9"/>
  <c r="Y251" i="9"/>
  <c r="X251" i="9"/>
  <c r="W251" i="9"/>
  <c r="V251" i="9"/>
  <c r="U251" i="9"/>
  <c r="T251" i="9"/>
  <c r="S251" i="9"/>
  <c r="R251" i="9"/>
  <c r="Q251" i="9"/>
  <c r="P251" i="9"/>
  <c r="O251" i="9"/>
  <c r="N251" i="9"/>
  <c r="M251" i="9"/>
  <c r="L251" i="9"/>
  <c r="K251" i="9"/>
  <c r="J251" i="9"/>
  <c r="I251" i="9"/>
  <c r="H251" i="9"/>
  <c r="F251" i="9"/>
  <c r="E251" i="9"/>
  <c r="D251" i="9"/>
  <c r="Y250" i="9"/>
  <c r="X250" i="9"/>
  <c r="W250" i="9"/>
  <c r="V250" i="9"/>
  <c r="U250" i="9"/>
  <c r="T250" i="9"/>
  <c r="S250" i="9"/>
  <c r="R250" i="9"/>
  <c r="Q250" i="9"/>
  <c r="P250" i="9"/>
  <c r="O250" i="9"/>
  <c r="N250" i="9"/>
  <c r="M250" i="9"/>
  <c r="L250" i="9"/>
  <c r="K250" i="9"/>
  <c r="J250" i="9"/>
  <c r="I250" i="9"/>
  <c r="H250" i="9"/>
  <c r="F250" i="9"/>
  <c r="E250" i="9"/>
  <c r="D250" i="9"/>
  <c r="Y249" i="9"/>
  <c r="X249" i="9"/>
  <c r="W249" i="9"/>
  <c r="V249" i="9"/>
  <c r="U249" i="9"/>
  <c r="T249" i="9"/>
  <c r="S249" i="9"/>
  <c r="R249" i="9"/>
  <c r="Q249" i="9"/>
  <c r="P249" i="9"/>
  <c r="O249" i="9"/>
  <c r="N249" i="9"/>
  <c r="M249" i="9"/>
  <c r="L249" i="9"/>
  <c r="K249" i="9"/>
  <c r="J249" i="9"/>
  <c r="I249" i="9"/>
  <c r="H249" i="9"/>
  <c r="F249" i="9"/>
  <c r="E249" i="9"/>
  <c r="D249" i="9"/>
  <c r="Y248" i="9"/>
  <c r="X248" i="9"/>
  <c r="W248" i="9"/>
  <c r="V248" i="9"/>
  <c r="U248" i="9"/>
  <c r="T248" i="9"/>
  <c r="S248" i="9"/>
  <c r="R248" i="9"/>
  <c r="Q248" i="9"/>
  <c r="P248" i="9"/>
  <c r="O248" i="9"/>
  <c r="N248" i="9"/>
  <c r="M248" i="9"/>
  <c r="L248" i="9"/>
  <c r="K248" i="9"/>
  <c r="J248" i="9"/>
  <c r="I248" i="9"/>
  <c r="H248" i="9"/>
  <c r="F248" i="9"/>
  <c r="E248" i="9"/>
  <c r="D248" i="9"/>
  <c r="Y247" i="9"/>
  <c r="X247" i="9"/>
  <c r="W247" i="9"/>
  <c r="V247" i="9"/>
  <c r="U247" i="9"/>
  <c r="T247" i="9"/>
  <c r="S247" i="9"/>
  <c r="R247" i="9"/>
  <c r="Q247" i="9"/>
  <c r="P247" i="9"/>
  <c r="O247" i="9"/>
  <c r="N247" i="9"/>
  <c r="M247" i="9"/>
  <c r="L247" i="9"/>
  <c r="K247" i="9"/>
  <c r="J247" i="9"/>
  <c r="I247" i="9"/>
  <c r="H247" i="9"/>
  <c r="F247" i="9"/>
  <c r="E247" i="9"/>
  <c r="D247" i="9"/>
  <c r="Y246" i="9"/>
  <c r="X246" i="9"/>
  <c r="W246" i="9"/>
  <c r="V246" i="9"/>
  <c r="U246" i="9"/>
  <c r="T246" i="9"/>
  <c r="S246" i="9"/>
  <c r="R246" i="9"/>
  <c r="Q246" i="9"/>
  <c r="P246" i="9"/>
  <c r="O246" i="9"/>
  <c r="N246" i="9"/>
  <c r="M246" i="9"/>
  <c r="L246" i="9"/>
  <c r="K246" i="9"/>
  <c r="J246" i="9"/>
  <c r="I246" i="9"/>
  <c r="H246" i="9"/>
  <c r="F246" i="9"/>
  <c r="E246" i="9"/>
  <c r="D246" i="9"/>
  <c r="Y245" i="9"/>
  <c r="X245" i="9"/>
  <c r="W245" i="9"/>
  <c r="V245" i="9"/>
  <c r="U245" i="9"/>
  <c r="T245" i="9"/>
  <c r="S245" i="9"/>
  <c r="R245" i="9"/>
  <c r="Q245" i="9"/>
  <c r="P245" i="9"/>
  <c r="O245" i="9"/>
  <c r="N245" i="9"/>
  <c r="M245" i="9"/>
  <c r="L245" i="9"/>
  <c r="K245" i="9"/>
  <c r="J245" i="9"/>
  <c r="I245" i="9"/>
  <c r="H245" i="9"/>
  <c r="F245" i="9"/>
  <c r="E245" i="9"/>
  <c r="D245" i="9"/>
  <c r="Y244" i="9"/>
  <c r="X244" i="9"/>
  <c r="W244" i="9"/>
  <c r="V244" i="9"/>
  <c r="U244" i="9"/>
  <c r="T244" i="9"/>
  <c r="S244" i="9"/>
  <c r="R244" i="9"/>
  <c r="Q244" i="9"/>
  <c r="P244" i="9"/>
  <c r="O244" i="9"/>
  <c r="N244" i="9"/>
  <c r="M244" i="9"/>
  <c r="L244" i="9"/>
  <c r="K244" i="9"/>
  <c r="J244" i="9"/>
  <c r="I244" i="9"/>
  <c r="H244" i="9"/>
  <c r="F244" i="9"/>
  <c r="E244" i="9"/>
  <c r="D244" i="9"/>
  <c r="Y243" i="9"/>
  <c r="X243" i="9"/>
  <c r="W243" i="9"/>
  <c r="V243" i="9"/>
  <c r="U243" i="9"/>
  <c r="T243" i="9"/>
  <c r="S243" i="9"/>
  <c r="R243" i="9"/>
  <c r="Q243" i="9"/>
  <c r="P243" i="9"/>
  <c r="O243" i="9"/>
  <c r="N243" i="9"/>
  <c r="M243" i="9"/>
  <c r="L243" i="9"/>
  <c r="K243" i="9"/>
  <c r="J243" i="9"/>
  <c r="I243" i="9"/>
  <c r="H243" i="9"/>
  <c r="F243" i="9"/>
  <c r="E243" i="9"/>
  <c r="D243" i="9"/>
  <c r="Y242" i="9"/>
  <c r="X242" i="9"/>
  <c r="W242" i="9"/>
  <c r="V242" i="9"/>
  <c r="U242" i="9"/>
  <c r="T242" i="9"/>
  <c r="S242" i="9"/>
  <c r="R242" i="9"/>
  <c r="Q242" i="9"/>
  <c r="P242" i="9"/>
  <c r="O242" i="9"/>
  <c r="N242" i="9"/>
  <c r="M242" i="9"/>
  <c r="L242" i="9"/>
  <c r="K242" i="9"/>
  <c r="J242" i="9"/>
  <c r="I242" i="9"/>
  <c r="H242" i="9"/>
  <c r="F242" i="9"/>
  <c r="E242" i="9"/>
  <c r="D242" i="9"/>
  <c r="Y241" i="9"/>
  <c r="X241" i="9"/>
  <c r="W241" i="9"/>
  <c r="V241" i="9"/>
  <c r="U241" i="9"/>
  <c r="T241" i="9"/>
  <c r="S241" i="9"/>
  <c r="R241" i="9"/>
  <c r="Q241" i="9"/>
  <c r="P241" i="9"/>
  <c r="O241" i="9"/>
  <c r="N241" i="9"/>
  <c r="M241" i="9"/>
  <c r="L241" i="9"/>
  <c r="K241" i="9"/>
  <c r="J241" i="9"/>
  <c r="I241" i="9"/>
  <c r="H241" i="9"/>
  <c r="F241" i="9"/>
  <c r="E241" i="9"/>
  <c r="D241" i="9"/>
  <c r="Y240" i="9"/>
  <c r="X240" i="9"/>
  <c r="W240" i="9"/>
  <c r="V240" i="9"/>
  <c r="U240" i="9"/>
  <c r="T240" i="9"/>
  <c r="S240" i="9"/>
  <c r="R240" i="9"/>
  <c r="Q240" i="9"/>
  <c r="P240" i="9"/>
  <c r="O240" i="9"/>
  <c r="N240" i="9"/>
  <c r="M240" i="9"/>
  <c r="L240" i="9"/>
  <c r="K240" i="9"/>
  <c r="J240" i="9"/>
  <c r="I240" i="9"/>
  <c r="H240" i="9"/>
  <c r="F240" i="9"/>
  <c r="E240" i="9"/>
  <c r="D240" i="9"/>
  <c r="Y239" i="9"/>
  <c r="X239" i="9"/>
  <c r="W239" i="9"/>
  <c r="V239" i="9"/>
  <c r="U239" i="9"/>
  <c r="T239" i="9"/>
  <c r="S239" i="9"/>
  <c r="R239" i="9"/>
  <c r="Q239" i="9"/>
  <c r="P239" i="9"/>
  <c r="O239" i="9"/>
  <c r="N239" i="9"/>
  <c r="M239" i="9"/>
  <c r="L239" i="9"/>
  <c r="K239" i="9"/>
  <c r="J239" i="9"/>
  <c r="I239" i="9"/>
  <c r="H239" i="9"/>
  <c r="F239" i="9"/>
  <c r="E239" i="9"/>
  <c r="D239" i="9"/>
  <c r="Y238" i="9"/>
  <c r="X238" i="9"/>
  <c r="W238" i="9"/>
  <c r="V238" i="9"/>
  <c r="U238" i="9"/>
  <c r="T238" i="9"/>
  <c r="S238" i="9"/>
  <c r="R238" i="9"/>
  <c r="Q238" i="9"/>
  <c r="P238" i="9"/>
  <c r="O238" i="9"/>
  <c r="N238" i="9"/>
  <c r="M238" i="9"/>
  <c r="L238" i="9"/>
  <c r="K238" i="9"/>
  <c r="J238" i="9"/>
  <c r="I238" i="9"/>
  <c r="H238" i="9"/>
  <c r="F238" i="9"/>
  <c r="E238" i="9"/>
  <c r="D238" i="9"/>
  <c r="Y237" i="9"/>
  <c r="X237" i="9"/>
  <c r="W237" i="9"/>
  <c r="V237" i="9"/>
  <c r="U237" i="9"/>
  <c r="T237" i="9"/>
  <c r="S237" i="9"/>
  <c r="R237" i="9"/>
  <c r="Q237" i="9"/>
  <c r="P237" i="9"/>
  <c r="O237" i="9"/>
  <c r="N237" i="9"/>
  <c r="M237" i="9"/>
  <c r="L237" i="9"/>
  <c r="K237" i="9"/>
  <c r="J237" i="9"/>
  <c r="I237" i="9"/>
  <c r="H237" i="9"/>
  <c r="F237" i="9"/>
  <c r="E237" i="9"/>
  <c r="D237" i="9"/>
  <c r="Y236" i="9"/>
  <c r="X236" i="9"/>
  <c r="W236" i="9"/>
  <c r="V236" i="9"/>
  <c r="U236" i="9"/>
  <c r="T236" i="9"/>
  <c r="S236" i="9"/>
  <c r="R236" i="9"/>
  <c r="Q236" i="9"/>
  <c r="P236" i="9"/>
  <c r="O236" i="9"/>
  <c r="N236" i="9"/>
  <c r="M236" i="9"/>
  <c r="L236" i="9"/>
  <c r="K236" i="9"/>
  <c r="J236" i="9"/>
  <c r="I236" i="9"/>
  <c r="H236" i="9"/>
  <c r="F236" i="9"/>
  <c r="E236" i="9"/>
  <c r="D236" i="9"/>
  <c r="Y235" i="9"/>
  <c r="X235" i="9"/>
  <c r="W235" i="9"/>
  <c r="V235" i="9"/>
  <c r="U235" i="9"/>
  <c r="T235" i="9"/>
  <c r="S235" i="9"/>
  <c r="R235" i="9"/>
  <c r="Q235" i="9"/>
  <c r="P235" i="9"/>
  <c r="O235" i="9"/>
  <c r="N235" i="9"/>
  <c r="M235" i="9"/>
  <c r="L235" i="9"/>
  <c r="K235" i="9"/>
  <c r="J235" i="9"/>
  <c r="I235" i="9"/>
  <c r="H235" i="9"/>
  <c r="F235" i="9"/>
  <c r="E235" i="9"/>
  <c r="D235" i="9"/>
  <c r="Y234" i="9"/>
  <c r="X234" i="9"/>
  <c r="W234" i="9"/>
  <c r="V234" i="9"/>
  <c r="U234" i="9"/>
  <c r="T234" i="9"/>
  <c r="S234" i="9"/>
  <c r="R234" i="9"/>
  <c r="Q234" i="9"/>
  <c r="P234" i="9"/>
  <c r="O234" i="9"/>
  <c r="N234" i="9"/>
  <c r="M234" i="9"/>
  <c r="L234" i="9"/>
  <c r="K234" i="9"/>
  <c r="J234" i="9"/>
  <c r="I234" i="9"/>
  <c r="H234" i="9"/>
  <c r="F234" i="9"/>
  <c r="E234" i="9"/>
  <c r="D234" i="9"/>
  <c r="Y233" i="9"/>
  <c r="X233" i="9"/>
  <c r="W233" i="9"/>
  <c r="V233" i="9"/>
  <c r="U233" i="9"/>
  <c r="T233" i="9"/>
  <c r="S233" i="9"/>
  <c r="R233" i="9"/>
  <c r="Q233" i="9"/>
  <c r="P233" i="9"/>
  <c r="O233" i="9"/>
  <c r="N233" i="9"/>
  <c r="M233" i="9"/>
  <c r="L233" i="9"/>
  <c r="K233" i="9"/>
  <c r="J233" i="9"/>
  <c r="I233" i="9"/>
  <c r="H233" i="9"/>
  <c r="F233" i="9"/>
  <c r="E233" i="9"/>
  <c r="D233" i="9"/>
  <c r="Y232" i="9"/>
  <c r="X232" i="9"/>
  <c r="W232" i="9"/>
  <c r="V232" i="9"/>
  <c r="U232" i="9"/>
  <c r="T232" i="9"/>
  <c r="S232" i="9"/>
  <c r="R232" i="9"/>
  <c r="Q232" i="9"/>
  <c r="P232" i="9"/>
  <c r="O232" i="9"/>
  <c r="N232" i="9"/>
  <c r="M232" i="9"/>
  <c r="L232" i="9"/>
  <c r="K232" i="9"/>
  <c r="J232" i="9"/>
  <c r="I232" i="9"/>
  <c r="H232" i="9"/>
  <c r="F232" i="9"/>
  <c r="E232" i="9"/>
  <c r="D232" i="9"/>
  <c r="Y231" i="9"/>
  <c r="X231" i="9"/>
  <c r="W231" i="9"/>
  <c r="V231" i="9"/>
  <c r="U231" i="9"/>
  <c r="T231" i="9"/>
  <c r="S231" i="9"/>
  <c r="R231" i="9"/>
  <c r="Q231" i="9"/>
  <c r="P231" i="9"/>
  <c r="O231" i="9"/>
  <c r="N231" i="9"/>
  <c r="M231" i="9"/>
  <c r="L231" i="9"/>
  <c r="K231" i="9"/>
  <c r="J231" i="9"/>
  <c r="I231" i="9"/>
  <c r="H231" i="9"/>
  <c r="F231" i="9"/>
  <c r="E231" i="9"/>
  <c r="D231" i="9"/>
  <c r="Y230" i="9"/>
  <c r="X230" i="9"/>
  <c r="W230" i="9"/>
  <c r="V230" i="9"/>
  <c r="U230" i="9"/>
  <c r="T230" i="9"/>
  <c r="S230" i="9"/>
  <c r="R230" i="9"/>
  <c r="Q230" i="9"/>
  <c r="P230" i="9"/>
  <c r="O230" i="9"/>
  <c r="N230" i="9"/>
  <c r="M230" i="9"/>
  <c r="L230" i="9"/>
  <c r="K230" i="9"/>
  <c r="J230" i="9"/>
  <c r="I230" i="9"/>
  <c r="H230" i="9"/>
  <c r="F230" i="9"/>
  <c r="E230" i="9"/>
  <c r="D230" i="9"/>
  <c r="Y229" i="9"/>
  <c r="X229" i="9"/>
  <c r="W229" i="9"/>
  <c r="V229" i="9"/>
  <c r="U229" i="9"/>
  <c r="T229" i="9"/>
  <c r="S229" i="9"/>
  <c r="R229" i="9"/>
  <c r="Q229" i="9"/>
  <c r="P229" i="9"/>
  <c r="O229" i="9"/>
  <c r="N229" i="9"/>
  <c r="M229" i="9"/>
  <c r="L229" i="9"/>
  <c r="K229" i="9"/>
  <c r="J229" i="9"/>
  <c r="I229" i="9"/>
  <c r="H229" i="9"/>
  <c r="F229" i="9"/>
  <c r="E229" i="9"/>
  <c r="D229" i="9"/>
  <c r="Y228" i="9"/>
  <c r="X228" i="9"/>
  <c r="W228" i="9"/>
  <c r="V228" i="9"/>
  <c r="U228" i="9"/>
  <c r="T228" i="9"/>
  <c r="S228" i="9"/>
  <c r="R228" i="9"/>
  <c r="Q228" i="9"/>
  <c r="P228" i="9"/>
  <c r="O228" i="9"/>
  <c r="N228" i="9"/>
  <c r="M228" i="9"/>
  <c r="L228" i="9"/>
  <c r="K228" i="9"/>
  <c r="J228" i="9"/>
  <c r="I228" i="9"/>
  <c r="H228" i="9"/>
  <c r="F228" i="9"/>
  <c r="E228" i="9"/>
  <c r="D228" i="9"/>
  <c r="Y227" i="9"/>
  <c r="X227" i="9"/>
  <c r="W227" i="9"/>
  <c r="V227" i="9"/>
  <c r="U227" i="9"/>
  <c r="T227" i="9"/>
  <c r="S227" i="9"/>
  <c r="R227" i="9"/>
  <c r="Q227" i="9"/>
  <c r="P227" i="9"/>
  <c r="O227" i="9"/>
  <c r="N227" i="9"/>
  <c r="M227" i="9"/>
  <c r="L227" i="9"/>
  <c r="K227" i="9"/>
  <c r="J227" i="9"/>
  <c r="I227" i="9"/>
  <c r="H227" i="9"/>
  <c r="F227" i="9"/>
  <c r="E227" i="9"/>
  <c r="D227" i="9"/>
  <c r="Y226" i="9"/>
  <c r="X226" i="9"/>
  <c r="W226" i="9"/>
  <c r="V226" i="9"/>
  <c r="U226" i="9"/>
  <c r="T226" i="9"/>
  <c r="S226" i="9"/>
  <c r="R226" i="9"/>
  <c r="Q226" i="9"/>
  <c r="P226" i="9"/>
  <c r="O226" i="9"/>
  <c r="N226" i="9"/>
  <c r="M226" i="9"/>
  <c r="L226" i="9"/>
  <c r="K226" i="9"/>
  <c r="J226" i="9"/>
  <c r="I226" i="9"/>
  <c r="H226" i="9"/>
  <c r="F226" i="9"/>
  <c r="E226" i="9"/>
  <c r="D226" i="9"/>
  <c r="Y225" i="9"/>
  <c r="X225" i="9"/>
  <c r="W225" i="9"/>
  <c r="V225" i="9"/>
  <c r="U225" i="9"/>
  <c r="T225" i="9"/>
  <c r="S225" i="9"/>
  <c r="R225" i="9"/>
  <c r="Q225" i="9"/>
  <c r="P225" i="9"/>
  <c r="O225" i="9"/>
  <c r="N225" i="9"/>
  <c r="M225" i="9"/>
  <c r="L225" i="9"/>
  <c r="K225" i="9"/>
  <c r="J225" i="9"/>
  <c r="I225" i="9"/>
  <c r="H225" i="9"/>
  <c r="F225" i="9"/>
  <c r="E225" i="9"/>
  <c r="D225" i="9"/>
  <c r="Y224" i="9"/>
  <c r="X224" i="9"/>
  <c r="W224" i="9"/>
  <c r="V224" i="9"/>
  <c r="U224" i="9"/>
  <c r="T224" i="9"/>
  <c r="S224" i="9"/>
  <c r="R224" i="9"/>
  <c r="Q224" i="9"/>
  <c r="P224" i="9"/>
  <c r="O224" i="9"/>
  <c r="N224" i="9"/>
  <c r="M224" i="9"/>
  <c r="L224" i="9"/>
  <c r="K224" i="9"/>
  <c r="J224" i="9"/>
  <c r="I224" i="9"/>
  <c r="H224" i="9"/>
  <c r="F224" i="9"/>
  <c r="E224" i="9"/>
  <c r="D224" i="9"/>
  <c r="Y223" i="9"/>
  <c r="X223" i="9"/>
  <c r="W223" i="9"/>
  <c r="V223" i="9"/>
  <c r="U223" i="9"/>
  <c r="T223" i="9"/>
  <c r="S223" i="9"/>
  <c r="R223" i="9"/>
  <c r="Q223" i="9"/>
  <c r="P223" i="9"/>
  <c r="O223" i="9"/>
  <c r="N223" i="9"/>
  <c r="M223" i="9"/>
  <c r="L223" i="9"/>
  <c r="K223" i="9"/>
  <c r="J223" i="9"/>
  <c r="I223" i="9"/>
  <c r="H223" i="9"/>
  <c r="F223" i="9"/>
  <c r="E223" i="9"/>
  <c r="D223" i="9"/>
  <c r="Y222" i="9"/>
  <c r="X222" i="9"/>
  <c r="W222" i="9"/>
  <c r="V222" i="9"/>
  <c r="U222" i="9"/>
  <c r="T222" i="9"/>
  <c r="S222" i="9"/>
  <c r="R222" i="9"/>
  <c r="Q222" i="9"/>
  <c r="P222" i="9"/>
  <c r="O222" i="9"/>
  <c r="N222" i="9"/>
  <c r="M222" i="9"/>
  <c r="L222" i="9"/>
  <c r="K222" i="9"/>
  <c r="J222" i="9"/>
  <c r="I222" i="9"/>
  <c r="H222" i="9"/>
  <c r="F222" i="9"/>
  <c r="E222" i="9"/>
  <c r="D222" i="9"/>
  <c r="Y221" i="9"/>
  <c r="X221" i="9"/>
  <c r="W221" i="9"/>
  <c r="V221" i="9"/>
  <c r="U221" i="9"/>
  <c r="T221" i="9"/>
  <c r="S221" i="9"/>
  <c r="R221" i="9"/>
  <c r="Q221" i="9"/>
  <c r="P221" i="9"/>
  <c r="O221" i="9"/>
  <c r="N221" i="9"/>
  <c r="M221" i="9"/>
  <c r="L221" i="9"/>
  <c r="K221" i="9"/>
  <c r="J221" i="9"/>
  <c r="I221" i="9"/>
  <c r="H221" i="9"/>
  <c r="F221" i="9"/>
  <c r="E221" i="9"/>
  <c r="D221" i="9"/>
  <c r="Y220" i="9"/>
  <c r="X220" i="9"/>
  <c r="W220" i="9"/>
  <c r="V220" i="9"/>
  <c r="U220" i="9"/>
  <c r="T220" i="9"/>
  <c r="S220" i="9"/>
  <c r="R220" i="9"/>
  <c r="Q220" i="9"/>
  <c r="P220" i="9"/>
  <c r="O220" i="9"/>
  <c r="N220" i="9"/>
  <c r="M220" i="9"/>
  <c r="L220" i="9"/>
  <c r="K220" i="9"/>
  <c r="J220" i="9"/>
  <c r="I220" i="9"/>
  <c r="H220" i="9"/>
  <c r="F220" i="9"/>
  <c r="E220" i="9"/>
  <c r="D220" i="9"/>
  <c r="Y219" i="9"/>
  <c r="X219" i="9"/>
  <c r="W219" i="9"/>
  <c r="V219" i="9"/>
  <c r="U219" i="9"/>
  <c r="T219" i="9"/>
  <c r="S219" i="9"/>
  <c r="R219" i="9"/>
  <c r="Q219" i="9"/>
  <c r="P219" i="9"/>
  <c r="O219" i="9"/>
  <c r="N219" i="9"/>
  <c r="M219" i="9"/>
  <c r="L219" i="9"/>
  <c r="K219" i="9"/>
  <c r="J219" i="9"/>
  <c r="I219" i="9"/>
  <c r="H219" i="9"/>
  <c r="F219" i="9"/>
  <c r="E219" i="9"/>
  <c r="D219" i="9"/>
  <c r="Y218" i="9"/>
  <c r="X218" i="9"/>
  <c r="W218" i="9"/>
  <c r="V218" i="9"/>
  <c r="U218" i="9"/>
  <c r="T218" i="9"/>
  <c r="S218" i="9"/>
  <c r="R218" i="9"/>
  <c r="Q218" i="9"/>
  <c r="P218" i="9"/>
  <c r="O218" i="9"/>
  <c r="N218" i="9"/>
  <c r="M218" i="9"/>
  <c r="L218" i="9"/>
  <c r="K218" i="9"/>
  <c r="J218" i="9"/>
  <c r="I218" i="9"/>
  <c r="H218" i="9"/>
  <c r="F218" i="9"/>
  <c r="E218" i="9"/>
  <c r="D218" i="9"/>
  <c r="Y217" i="9"/>
  <c r="X217" i="9"/>
  <c r="W217" i="9"/>
  <c r="V217" i="9"/>
  <c r="U217" i="9"/>
  <c r="T217" i="9"/>
  <c r="S217" i="9"/>
  <c r="R217" i="9"/>
  <c r="Q217" i="9"/>
  <c r="P217" i="9"/>
  <c r="O217" i="9"/>
  <c r="N217" i="9"/>
  <c r="M217" i="9"/>
  <c r="L217" i="9"/>
  <c r="K217" i="9"/>
  <c r="J217" i="9"/>
  <c r="I217" i="9"/>
  <c r="H217" i="9"/>
  <c r="F217" i="9"/>
  <c r="E217" i="9"/>
  <c r="D217" i="9"/>
  <c r="Y216" i="9"/>
  <c r="X216" i="9"/>
  <c r="W216" i="9"/>
  <c r="V216" i="9"/>
  <c r="U216" i="9"/>
  <c r="T216" i="9"/>
  <c r="S216" i="9"/>
  <c r="R216" i="9"/>
  <c r="Q216" i="9"/>
  <c r="P216" i="9"/>
  <c r="O216" i="9"/>
  <c r="N216" i="9"/>
  <c r="M216" i="9"/>
  <c r="L216" i="9"/>
  <c r="K216" i="9"/>
  <c r="J216" i="9"/>
  <c r="I216" i="9"/>
  <c r="H216" i="9"/>
  <c r="F216" i="9"/>
  <c r="E216" i="9"/>
  <c r="D216" i="9"/>
  <c r="Y215" i="9"/>
  <c r="X215" i="9"/>
  <c r="W215" i="9"/>
  <c r="V215" i="9"/>
  <c r="U215" i="9"/>
  <c r="T215" i="9"/>
  <c r="S215" i="9"/>
  <c r="R215" i="9"/>
  <c r="Q215" i="9"/>
  <c r="P215" i="9"/>
  <c r="O215" i="9"/>
  <c r="N215" i="9"/>
  <c r="M215" i="9"/>
  <c r="L215" i="9"/>
  <c r="K215" i="9"/>
  <c r="J215" i="9"/>
  <c r="I215" i="9"/>
  <c r="H215" i="9"/>
  <c r="F215" i="9"/>
  <c r="E215" i="9"/>
  <c r="D215" i="9"/>
  <c r="Y214" i="9"/>
  <c r="X214" i="9"/>
  <c r="W214" i="9"/>
  <c r="V214" i="9"/>
  <c r="U214" i="9"/>
  <c r="T214" i="9"/>
  <c r="S214" i="9"/>
  <c r="R214" i="9"/>
  <c r="Q214" i="9"/>
  <c r="P214" i="9"/>
  <c r="O214" i="9"/>
  <c r="N214" i="9"/>
  <c r="M214" i="9"/>
  <c r="L214" i="9"/>
  <c r="K214" i="9"/>
  <c r="J214" i="9"/>
  <c r="I214" i="9"/>
  <c r="H214" i="9"/>
  <c r="F214" i="9"/>
  <c r="E214" i="9"/>
  <c r="D214" i="9"/>
  <c r="Y213" i="9"/>
  <c r="X213" i="9"/>
  <c r="W213" i="9"/>
  <c r="V213" i="9"/>
  <c r="U213" i="9"/>
  <c r="T213" i="9"/>
  <c r="S213" i="9"/>
  <c r="R213" i="9"/>
  <c r="Q213" i="9"/>
  <c r="P213" i="9"/>
  <c r="O213" i="9"/>
  <c r="N213" i="9"/>
  <c r="M213" i="9"/>
  <c r="L213" i="9"/>
  <c r="K213" i="9"/>
  <c r="J213" i="9"/>
  <c r="I213" i="9"/>
  <c r="H213" i="9"/>
  <c r="F213" i="9"/>
  <c r="E213" i="9"/>
  <c r="D213" i="9"/>
  <c r="Y212" i="9"/>
  <c r="X212" i="9"/>
  <c r="W212" i="9"/>
  <c r="V212" i="9"/>
  <c r="U212" i="9"/>
  <c r="T212" i="9"/>
  <c r="S212" i="9"/>
  <c r="R212" i="9"/>
  <c r="Q212" i="9"/>
  <c r="P212" i="9"/>
  <c r="O212" i="9"/>
  <c r="N212" i="9"/>
  <c r="M212" i="9"/>
  <c r="L212" i="9"/>
  <c r="K212" i="9"/>
  <c r="J212" i="9"/>
  <c r="I212" i="9"/>
  <c r="H212" i="9"/>
  <c r="F212" i="9"/>
  <c r="E212" i="9"/>
  <c r="D212" i="9"/>
  <c r="Y211" i="9"/>
  <c r="X211" i="9"/>
  <c r="W211" i="9"/>
  <c r="V211" i="9"/>
  <c r="U211" i="9"/>
  <c r="T211" i="9"/>
  <c r="S211" i="9"/>
  <c r="R211" i="9"/>
  <c r="Q211" i="9"/>
  <c r="P211" i="9"/>
  <c r="O211" i="9"/>
  <c r="N211" i="9"/>
  <c r="M211" i="9"/>
  <c r="L211" i="9"/>
  <c r="K211" i="9"/>
  <c r="J211" i="9"/>
  <c r="I211" i="9"/>
  <c r="H211" i="9"/>
  <c r="F211" i="9"/>
  <c r="E211" i="9"/>
  <c r="D211" i="9"/>
  <c r="Y210" i="9"/>
  <c r="X210" i="9"/>
  <c r="W210" i="9"/>
  <c r="V210" i="9"/>
  <c r="U210" i="9"/>
  <c r="T210" i="9"/>
  <c r="S210" i="9"/>
  <c r="R210" i="9"/>
  <c r="Q210" i="9"/>
  <c r="P210" i="9"/>
  <c r="O210" i="9"/>
  <c r="N210" i="9"/>
  <c r="M210" i="9"/>
  <c r="L210" i="9"/>
  <c r="K210" i="9"/>
  <c r="J210" i="9"/>
  <c r="I210" i="9"/>
  <c r="H210" i="9"/>
  <c r="F210" i="9"/>
  <c r="E210" i="9"/>
  <c r="D210" i="9"/>
  <c r="Y209" i="9"/>
  <c r="X209" i="9"/>
  <c r="W209" i="9"/>
  <c r="V209" i="9"/>
  <c r="U209" i="9"/>
  <c r="T209" i="9"/>
  <c r="S209" i="9"/>
  <c r="R209" i="9"/>
  <c r="Q209" i="9"/>
  <c r="P209" i="9"/>
  <c r="O209" i="9"/>
  <c r="N209" i="9"/>
  <c r="M209" i="9"/>
  <c r="L209" i="9"/>
  <c r="K209" i="9"/>
  <c r="J209" i="9"/>
  <c r="I209" i="9"/>
  <c r="H209" i="9"/>
  <c r="F209" i="9"/>
  <c r="E209" i="9"/>
  <c r="D209" i="9"/>
  <c r="Y208" i="9"/>
  <c r="X208" i="9"/>
  <c r="W208" i="9"/>
  <c r="V208" i="9"/>
  <c r="U208" i="9"/>
  <c r="T208" i="9"/>
  <c r="S208" i="9"/>
  <c r="R208" i="9"/>
  <c r="Q208" i="9"/>
  <c r="P208" i="9"/>
  <c r="O208" i="9"/>
  <c r="N208" i="9"/>
  <c r="M208" i="9"/>
  <c r="L208" i="9"/>
  <c r="K208" i="9"/>
  <c r="J208" i="9"/>
  <c r="I208" i="9"/>
  <c r="H208" i="9"/>
  <c r="F208" i="9"/>
  <c r="E208" i="9"/>
  <c r="D208" i="9"/>
  <c r="Y207" i="9"/>
  <c r="X207" i="9"/>
  <c r="W207" i="9"/>
  <c r="V207" i="9"/>
  <c r="U207" i="9"/>
  <c r="T207" i="9"/>
  <c r="S207" i="9"/>
  <c r="R207" i="9"/>
  <c r="Q207" i="9"/>
  <c r="P207" i="9"/>
  <c r="O207" i="9"/>
  <c r="N207" i="9"/>
  <c r="M207" i="9"/>
  <c r="L207" i="9"/>
  <c r="K207" i="9"/>
  <c r="J207" i="9"/>
  <c r="I207" i="9"/>
  <c r="H207" i="9"/>
  <c r="F207" i="9"/>
  <c r="E207" i="9"/>
  <c r="D207" i="9"/>
  <c r="Y206" i="9"/>
  <c r="X206" i="9"/>
  <c r="W206" i="9"/>
  <c r="V206" i="9"/>
  <c r="U206" i="9"/>
  <c r="T206" i="9"/>
  <c r="S206" i="9"/>
  <c r="R206" i="9"/>
  <c r="Q206" i="9"/>
  <c r="P206" i="9"/>
  <c r="O206" i="9"/>
  <c r="N206" i="9"/>
  <c r="M206" i="9"/>
  <c r="L206" i="9"/>
  <c r="K206" i="9"/>
  <c r="J206" i="9"/>
  <c r="I206" i="9"/>
  <c r="H206" i="9"/>
  <c r="F206" i="9"/>
  <c r="E206" i="9"/>
  <c r="D206" i="9"/>
  <c r="Y205" i="9"/>
  <c r="X205" i="9"/>
  <c r="W205" i="9"/>
  <c r="V205" i="9"/>
  <c r="U205" i="9"/>
  <c r="T205" i="9"/>
  <c r="S205" i="9"/>
  <c r="R205" i="9"/>
  <c r="Q205" i="9"/>
  <c r="P205" i="9"/>
  <c r="O205" i="9"/>
  <c r="N205" i="9"/>
  <c r="M205" i="9"/>
  <c r="L205" i="9"/>
  <c r="K205" i="9"/>
  <c r="J205" i="9"/>
  <c r="I205" i="9"/>
  <c r="H205" i="9"/>
  <c r="F205" i="9"/>
  <c r="E205" i="9"/>
  <c r="D205" i="9"/>
  <c r="Y204" i="9"/>
  <c r="X204" i="9"/>
  <c r="W204" i="9"/>
  <c r="V204" i="9"/>
  <c r="U204" i="9"/>
  <c r="T204" i="9"/>
  <c r="S204" i="9"/>
  <c r="R204" i="9"/>
  <c r="Q204" i="9"/>
  <c r="P204" i="9"/>
  <c r="O204" i="9"/>
  <c r="N204" i="9"/>
  <c r="M204" i="9"/>
  <c r="L204" i="9"/>
  <c r="K204" i="9"/>
  <c r="J204" i="9"/>
  <c r="I204" i="9"/>
  <c r="H204" i="9"/>
  <c r="F204" i="9"/>
  <c r="E204" i="9"/>
  <c r="D204" i="9"/>
  <c r="Y203" i="9"/>
  <c r="X203" i="9"/>
  <c r="W203" i="9"/>
  <c r="V203" i="9"/>
  <c r="U203" i="9"/>
  <c r="T203" i="9"/>
  <c r="S203" i="9"/>
  <c r="R203" i="9"/>
  <c r="Q203" i="9"/>
  <c r="P203" i="9"/>
  <c r="O203" i="9"/>
  <c r="N203" i="9"/>
  <c r="M203" i="9"/>
  <c r="L203" i="9"/>
  <c r="K203" i="9"/>
  <c r="J203" i="9"/>
  <c r="I203" i="9"/>
  <c r="H203" i="9"/>
  <c r="F203" i="9"/>
  <c r="E203" i="9"/>
  <c r="D203" i="9"/>
  <c r="Y202" i="9"/>
  <c r="X202" i="9"/>
  <c r="W202" i="9"/>
  <c r="V202" i="9"/>
  <c r="U202" i="9"/>
  <c r="T202" i="9"/>
  <c r="S202" i="9"/>
  <c r="R202" i="9"/>
  <c r="Q202" i="9"/>
  <c r="P202" i="9"/>
  <c r="O202" i="9"/>
  <c r="N202" i="9"/>
  <c r="M202" i="9"/>
  <c r="L202" i="9"/>
  <c r="K202" i="9"/>
  <c r="J202" i="9"/>
  <c r="I202" i="9"/>
  <c r="H202" i="9"/>
  <c r="F202" i="9"/>
  <c r="E202" i="9"/>
  <c r="D202" i="9"/>
  <c r="Y201" i="9"/>
  <c r="X201" i="9"/>
  <c r="W201" i="9"/>
  <c r="V201" i="9"/>
  <c r="U201" i="9"/>
  <c r="T201" i="9"/>
  <c r="S201" i="9"/>
  <c r="R201" i="9"/>
  <c r="Q201" i="9"/>
  <c r="P201" i="9"/>
  <c r="O201" i="9"/>
  <c r="N201" i="9"/>
  <c r="M201" i="9"/>
  <c r="L201" i="9"/>
  <c r="K201" i="9"/>
  <c r="J201" i="9"/>
  <c r="I201" i="9"/>
  <c r="H201" i="9"/>
  <c r="F201" i="9"/>
  <c r="E201" i="9"/>
  <c r="D201" i="9"/>
  <c r="Y200" i="9"/>
  <c r="X200" i="9"/>
  <c r="W200" i="9"/>
  <c r="V200" i="9"/>
  <c r="U200" i="9"/>
  <c r="T200" i="9"/>
  <c r="S200" i="9"/>
  <c r="R200" i="9"/>
  <c r="Q200" i="9"/>
  <c r="P200" i="9"/>
  <c r="O200" i="9"/>
  <c r="N200" i="9"/>
  <c r="M200" i="9"/>
  <c r="L200" i="9"/>
  <c r="K200" i="9"/>
  <c r="J200" i="9"/>
  <c r="I200" i="9"/>
  <c r="H200" i="9"/>
  <c r="F200" i="9"/>
  <c r="E200" i="9"/>
  <c r="D200" i="9"/>
  <c r="Y199" i="9"/>
  <c r="X199" i="9"/>
  <c r="W199" i="9"/>
  <c r="V199" i="9"/>
  <c r="U199" i="9"/>
  <c r="T199" i="9"/>
  <c r="S199" i="9"/>
  <c r="R199" i="9"/>
  <c r="Q199" i="9"/>
  <c r="P199" i="9"/>
  <c r="O199" i="9"/>
  <c r="N199" i="9"/>
  <c r="M199" i="9"/>
  <c r="L199" i="9"/>
  <c r="K199" i="9"/>
  <c r="J199" i="9"/>
  <c r="I199" i="9"/>
  <c r="H199" i="9"/>
  <c r="F199" i="9"/>
  <c r="E199" i="9"/>
  <c r="D199" i="9"/>
  <c r="Y198" i="9"/>
  <c r="X198" i="9"/>
  <c r="W198" i="9"/>
  <c r="V198" i="9"/>
  <c r="U198" i="9"/>
  <c r="T198" i="9"/>
  <c r="S198" i="9"/>
  <c r="R198" i="9"/>
  <c r="Q198" i="9"/>
  <c r="P198" i="9"/>
  <c r="O198" i="9"/>
  <c r="N198" i="9"/>
  <c r="M198" i="9"/>
  <c r="L198" i="9"/>
  <c r="K198" i="9"/>
  <c r="J198" i="9"/>
  <c r="I198" i="9"/>
  <c r="H198" i="9"/>
  <c r="F198" i="9"/>
  <c r="E198" i="9"/>
  <c r="D198" i="9"/>
  <c r="Y197" i="9"/>
  <c r="X197" i="9"/>
  <c r="W197" i="9"/>
  <c r="V197" i="9"/>
  <c r="U197" i="9"/>
  <c r="T197" i="9"/>
  <c r="S197" i="9"/>
  <c r="R197" i="9"/>
  <c r="Q197" i="9"/>
  <c r="P197" i="9"/>
  <c r="O197" i="9"/>
  <c r="N197" i="9"/>
  <c r="M197" i="9"/>
  <c r="L197" i="9"/>
  <c r="K197" i="9"/>
  <c r="J197" i="9"/>
  <c r="I197" i="9"/>
  <c r="H197" i="9"/>
  <c r="F197" i="9"/>
  <c r="E197" i="9"/>
  <c r="D197" i="9"/>
  <c r="Y196" i="9"/>
  <c r="X196" i="9"/>
  <c r="W196" i="9"/>
  <c r="V196" i="9"/>
  <c r="U196" i="9"/>
  <c r="T196" i="9"/>
  <c r="S196" i="9"/>
  <c r="R196" i="9"/>
  <c r="Q196" i="9"/>
  <c r="P196" i="9"/>
  <c r="O196" i="9"/>
  <c r="N196" i="9"/>
  <c r="M196" i="9"/>
  <c r="L196" i="9"/>
  <c r="K196" i="9"/>
  <c r="J196" i="9"/>
  <c r="I196" i="9"/>
  <c r="H196" i="9"/>
  <c r="F196" i="9"/>
  <c r="E196" i="9"/>
  <c r="D196" i="9"/>
  <c r="Y195" i="9"/>
  <c r="X195" i="9"/>
  <c r="W195" i="9"/>
  <c r="V195" i="9"/>
  <c r="U195" i="9"/>
  <c r="T195" i="9"/>
  <c r="S195" i="9"/>
  <c r="R195" i="9"/>
  <c r="Q195" i="9"/>
  <c r="P195" i="9"/>
  <c r="O195" i="9"/>
  <c r="N195" i="9"/>
  <c r="M195" i="9"/>
  <c r="L195" i="9"/>
  <c r="K195" i="9"/>
  <c r="J195" i="9"/>
  <c r="I195" i="9"/>
  <c r="H195" i="9"/>
  <c r="F195" i="9"/>
  <c r="E195" i="9"/>
  <c r="D195" i="9"/>
  <c r="Y194" i="9"/>
  <c r="X194" i="9"/>
  <c r="W194" i="9"/>
  <c r="V194" i="9"/>
  <c r="U194" i="9"/>
  <c r="T194" i="9"/>
  <c r="S194" i="9"/>
  <c r="R194" i="9"/>
  <c r="Q194" i="9"/>
  <c r="P194" i="9"/>
  <c r="O194" i="9"/>
  <c r="N194" i="9"/>
  <c r="M194" i="9"/>
  <c r="L194" i="9"/>
  <c r="K194" i="9"/>
  <c r="J194" i="9"/>
  <c r="I194" i="9"/>
  <c r="H194" i="9"/>
  <c r="F194" i="9"/>
  <c r="E194" i="9"/>
  <c r="D194" i="9"/>
  <c r="Y193" i="9"/>
  <c r="X193" i="9"/>
  <c r="W193" i="9"/>
  <c r="V193" i="9"/>
  <c r="U193" i="9"/>
  <c r="T193" i="9"/>
  <c r="S193" i="9"/>
  <c r="R193" i="9"/>
  <c r="Q193" i="9"/>
  <c r="P193" i="9"/>
  <c r="O193" i="9"/>
  <c r="N193" i="9"/>
  <c r="M193" i="9"/>
  <c r="L193" i="9"/>
  <c r="K193" i="9"/>
  <c r="J193" i="9"/>
  <c r="I193" i="9"/>
  <c r="H193" i="9"/>
  <c r="F193" i="9"/>
  <c r="E193" i="9"/>
  <c r="D193" i="9"/>
  <c r="Y192" i="9"/>
  <c r="X192" i="9"/>
  <c r="W192" i="9"/>
  <c r="V192" i="9"/>
  <c r="U192" i="9"/>
  <c r="T192" i="9"/>
  <c r="S192" i="9"/>
  <c r="R192" i="9"/>
  <c r="Q192" i="9"/>
  <c r="P192" i="9"/>
  <c r="O192" i="9"/>
  <c r="N192" i="9"/>
  <c r="M192" i="9"/>
  <c r="L192" i="9"/>
  <c r="K192" i="9"/>
  <c r="J192" i="9"/>
  <c r="I192" i="9"/>
  <c r="H192" i="9"/>
  <c r="F192" i="9"/>
  <c r="E192" i="9"/>
  <c r="D192" i="9"/>
  <c r="Y191" i="9"/>
  <c r="X191" i="9"/>
  <c r="W191" i="9"/>
  <c r="V191" i="9"/>
  <c r="U191" i="9"/>
  <c r="T191" i="9"/>
  <c r="S191" i="9"/>
  <c r="R191" i="9"/>
  <c r="Q191" i="9"/>
  <c r="P191" i="9"/>
  <c r="O191" i="9"/>
  <c r="N191" i="9"/>
  <c r="M191" i="9"/>
  <c r="L191" i="9"/>
  <c r="K191" i="9"/>
  <c r="J191" i="9"/>
  <c r="I191" i="9"/>
  <c r="H191" i="9"/>
  <c r="F191" i="9"/>
  <c r="E191" i="9"/>
  <c r="D191" i="9"/>
  <c r="Y190" i="9"/>
  <c r="X190" i="9"/>
  <c r="W190" i="9"/>
  <c r="V190" i="9"/>
  <c r="U190" i="9"/>
  <c r="T190" i="9"/>
  <c r="S190" i="9"/>
  <c r="R190" i="9"/>
  <c r="Q190" i="9"/>
  <c r="P190" i="9"/>
  <c r="O190" i="9"/>
  <c r="N190" i="9"/>
  <c r="M190" i="9"/>
  <c r="L190" i="9"/>
  <c r="K190" i="9"/>
  <c r="J190" i="9"/>
  <c r="I190" i="9"/>
  <c r="H190" i="9"/>
  <c r="F190" i="9"/>
  <c r="E190" i="9"/>
  <c r="D190" i="9"/>
  <c r="Y189" i="9"/>
  <c r="X189" i="9"/>
  <c r="W189" i="9"/>
  <c r="V189" i="9"/>
  <c r="U189" i="9"/>
  <c r="T189" i="9"/>
  <c r="S189" i="9"/>
  <c r="R189" i="9"/>
  <c r="Q189" i="9"/>
  <c r="P189" i="9"/>
  <c r="O189" i="9"/>
  <c r="N189" i="9"/>
  <c r="M189" i="9"/>
  <c r="L189" i="9"/>
  <c r="K189" i="9"/>
  <c r="J189" i="9"/>
  <c r="I189" i="9"/>
  <c r="H189" i="9"/>
  <c r="F189" i="9"/>
  <c r="E189" i="9"/>
  <c r="D189" i="9"/>
  <c r="Y188" i="9"/>
  <c r="X188" i="9"/>
  <c r="W188" i="9"/>
  <c r="V188" i="9"/>
  <c r="U188" i="9"/>
  <c r="T188" i="9"/>
  <c r="S188" i="9"/>
  <c r="R188" i="9"/>
  <c r="Q188" i="9"/>
  <c r="P188" i="9"/>
  <c r="O188" i="9"/>
  <c r="N188" i="9"/>
  <c r="M188" i="9"/>
  <c r="L188" i="9"/>
  <c r="K188" i="9"/>
  <c r="J188" i="9"/>
  <c r="I188" i="9"/>
  <c r="H188" i="9"/>
  <c r="F188" i="9"/>
  <c r="E188" i="9"/>
  <c r="D188" i="9"/>
  <c r="Y187" i="9"/>
  <c r="X187" i="9"/>
  <c r="W187" i="9"/>
  <c r="V187" i="9"/>
  <c r="U187" i="9"/>
  <c r="T187" i="9"/>
  <c r="S187" i="9"/>
  <c r="R187" i="9"/>
  <c r="Q187" i="9"/>
  <c r="P187" i="9"/>
  <c r="O187" i="9"/>
  <c r="N187" i="9"/>
  <c r="M187" i="9"/>
  <c r="L187" i="9"/>
  <c r="K187" i="9"/>
  <c r="J187" i="9"/>
  <c r="I187" i="9"/>
  <c r="H187" i="9"/>
  <c r="F187" i="9"/>
  <c r="E187" i="9"/>
  <c r="D187" i="9"/>
  <c r="Y186" i="9"/>
  <c r="X186" i="9"/>
  <c r="W186" i="9"/>
  <c r="V186" i="9"/>
  <c r="U186" i="9"/>
  <c r="T186" i="9"/>
  <c r="S186" i="9"/>
  <c r="R186" i="9"/>
  <c r="Q186" i="9"/>
  <c r="P186" i="9"/>
  <c r="O186" i="9"/>
  <c r="N186" i="9"/>
  <c r="M186" i="9"/>
  <c r="L186" i="9"/>
  <c r="K186" i="9"/>
  <c r="J186" i="9"/>
  <c r="I186" i="9"/>
  <c r="H186" i="9"/>
  <c r="F186" i="9"/>
  <c r="E186" i="9"/>
  <c r="D186" i="9"/>
  <c r="Y185" i="9"/>
  <c r="X185" i="9"/>
  <c r="W185" i="9"/>
  <c r="V185" i="9"/>
  <c r="U185" i="9"/>
  <c r="T185" i="9"/>
  <c r="S185" i="9"/>
  <c r="R185" i="9"/>
  <c r="Q185" i="9"/>
  <c r="P185" i="9"/>
  <c r="O185" i="9"/>
  <c r="N185" i="9"/>
  <c r="M185" i="9"/>
  <c r="L185" i="9"/>
  <c r="K185" i="9"/>
  <c r="J185" i="9"/>
  <c r="I185" i="9"/>
  <c r="H185" i="9"/>
  <c r="F185" i="9"/>
  <c r="E185" i="9"/>
  <c r="D185" i="9"/>
  <c r="Y184" i="9"/>
  <c r="X184" i="9"/>
  <c r="W184" i="9"/>
  <c r="V184" i="9"/>
  <c r="U184" i="9"/>
  <c r="T184" i="9"/>
  <c r="S184" i="9"/>
  <c r="R184" i="9"/>
  <c r="Q184" i="9"/>
  <c r="P184" i="9"/>
  <c r="O184" i="9"/>
  <c r="N184" i="9"/>
  <c r="M184" i="9"/>
  <c r="L184" i="9"/>
  <c r="K184" i="9"/>
  <c r="J184" i="9"/>
  <c r="I184" i="9"/>
  <c r="H184" i="9"/>
  <c r="F184" i="9"/>
  <c r="E184" i="9"/>
  <c r="D184" i="9"/>
  <c r="Y183" i="9"/>
  <c r="X183" i="9"/>
  <c r="W183" i="9"/>
  <c r="V183" i="9"/>
  <c r="U183" i="9"/>
  <c r="T183" i="9"/>
  <c r="S183" i="9"/>
  <c r="R183" i="9"/>
  <c r="Q183" i="9"/>
  <c r="P183" i="9"/>
  <c r="O183" i="9"/>
  <c r="N183" i="9"/>
  <c r="M183" i="9"/>
  <c r="L183" i="9"/>
  <c r="K183" i="9"/>
  <c r="J183" i="9"/>
  <c r="I183" i="9"/>
  <c r="H183" i="9"/>
  <c r="F183" i="9"/>
  <c r="E183" i="9"/>
  <c r="D183" i="9"/>
  <c r="Y182" i="9"/>
  <c r="X182" i="9"/>
  <c r="W182" i="9"/>
  <c r="V182" i="9"/>
  <c r="U182" i="9"/>
  <c r="T182" i="9"/>
  <c r="S182" i="9"/>
  <c r="R182" i="9"/>
  <c r="Q182" i="9"/>
  <c r="P182" i="9"/>
  <c r="O182" i="9"/>
  <c r="N182" i="9"/>
  <c r="M182" i="9"/>
  <c r="L182" i="9"/>
  <c r="K182" i="9"/>
  <c r="J182" i="9"/>
  <c r="I182" i="9"/>
  <c r="H182" i="9"/>
  <c r="F182" i="9"/>
  <c r="E182" i="9"/>
  <c r="D182" i="9"/>
  <c r="Y181" i="9"/>
  <c r="X181" i="9"/>
  <c r="W181" i="9"/>
  <c r="V181" i="9"/>
  <c r="U181" i="9"/>
  <c r="T181" i="9"/>
  <c r="S181" i="9"/>
  <c r="R181" i="9"/>
  <c r="Q181" i="9"/>
  <c r="P181" i="9"/>
  <c r="O181" i="9"/>
  <c r="N181" i="9"/>
  <c r="M181" i="9"/>
  <c r="L181" i="9"/>
  <c r="K181" i="9"/>
  <c r="J181" i="9"/>
  <c r="I181" i="9"/>
  <c r="H181" i="9"/>
  <c r="F181" i="9"/>
  <c r="E181" i="9"/>
  <c r="D181" i="9"/>
  <c r="Y180" i="9"/>
  <c r="X180" i="9"/>
  <c r="W180" i="9"/>
  <c r="V180" i="9"/>
  <c r="U180" i="9"/>
  <c r="T180" i="9"/>
  <c r="S180" i="9"/>
  <c r="R180" i="9"/>
  <c r="Q180" i="9"/>
  <c r="P180" i="9"/>
  <c r="O180" i="9"/>
  <c r="N180" i="9"/>
  <c r="M180" i="9"/>
  <c r="L180" i="9"/>
  <c r="K180" i="9"/>
  <c r="J180" i="9"/>
  <c r="I180" i="9"/>
  <c r="H180" i="9"/>
  <c r="F180" i="9"/>
  <c r="E180" i="9"/>
  <c r="D180" i="9"/>
  <c r="Y179" i="9"/>
  <c r="X179" i="9"/>
  <c r="W179" i="9"/>
  <c r="V179" i="9"/>
  <c r="U179" i="9"/>
  <c r="T179" i="9"/>
  <c r="S179" i="9"/>
  <c r="R179" i="9"/>
  <c r="Q179" i="9"/>
  <c r="P179" i="9"/>
  <c r="O179" i="9"/>
  <c r="N179" i="9"/>
  <c r="M179" i="9"/>
  <c r="L179" i="9"/>
  <c r="K179" i="9"/>
  <c r="J179" i="9"/>
  <c r="I179" i="9"/>
  <c r="H179" i="9"/>
  <c r="F179" i="9"/>
  <c r="E179" i="9"/>
  <c r="D179" i="9"/>
  <c r="Y178" i="9"/>
  <c r="X178" i="9"/>
  <c r="W178" i="9"/>
  <c r="V178" i="9"/>
  <c r="U178" i="9"/>
  <c r="T178" i="9"/>
  <c r="S178" i="9"/>
  <c r="R178" i="9"/>
  <c r="Q178" i="9"/>
  <c r="P178" i="9"/>
  <c r="O178" i="9"/>
  <c r="N178" i="9"/>
  <c r="M178" i="9"/>
  <c r="L178" i="9"/>
  <c r="K178" i="9"/>
  <c r="J178" i="9"/>
  <c r="I178" i="9"/>
  <c r="H178" i="9"/>
  <c r="F178" i="9"/>
  <c r="E178" i="9"/>
  <c r="D178" i="9"/>
  <c r="Y177" i="9"/>
  <c r="X177" i="9"/>
  <c r="W177" i="9"/>
  <c r="V177" i="9"/>
  <c r="U177" i="9"/>
  <c r="T177" i="9"/>
  <c r="S177" i="9"/>
  <c r="R177" i="9"/>
  <c r="Q177" i="9"/>
  <c r="P177" i="9"/>
  <c r="O177" i="9"/>
  <c r="N177" i="9"/>
  <c r="M177" i="9"/>
  <c r="L177" i="9"/>
  <c r="K177" i="9"/>
  <c r="J177" i="9"/>
  <c r="I177" i="9"/>
  <c r="H177" i="9"/>
  <c r="F177" i="9"/>
  <c r="E177" i="9"/>
  <c r="D177" i="9"/>
  <c r="Y176" i="9"/>
  <c r="X176" i="9"/>
  <c r="W176" i="9"/>
  <c r="V176" i="9"/>
  <c r="U176" i="9"/>
  <c r="T176" i="9"/>
  <c r="S176" i="9"/>
  <c r="R176" i="9"/>
  <c r="Q176" i="9"/>
  <c r="P176" i="9"/>
  <c r="O176" i="9"/>
  <c r="N176" i="9"/>
  <c r="M176" i="9"/>
  <c r="L176" i="9"/>
  <c r="K176" i="9"/>
  <c r="J176" i="9"/>
  <c r="I176" i="9"/>
  <c r="H176" i="9"/>
  <c r="F176" i="9"/>
  <c r="E176" i="9"/>
  <c r="D176" i="9"/>
  <c r="Y175" i="9"/>
  <c r="X175" i="9"/>
  <c r="W175" i="9"/>
  <c r="V175" i="9"/>
  <c r="U175" i="9"/>
  <c r="T175" i="9"/>
  <c r="S175" i="9"/>
  <c r="R175" i="9"/>
  <c r="Q175" i="9"/>
  <c r="P175" i="9"/>
  <c r="O175" i="9"/>
  <c r="N175" i="9"/>
  <c r="M175" i="9"/>
  <c r="L175" i="9"/>
  <c r="K175" i="9"/>
  <c r="J175" i="9"/>
  <c r="I175" i="9"/>
  <c r="H175" i="9"/>
  <c r="F175" i="9"/>
  <c r="E175" i="9"/>
  <c r="D175" i="9"/>
  <c r="Y174" i="9"/>
  <c r="X174" i="9"/>
  <c r="W174" i="9"/>
  <c r="V174" i="9"/>
  <c r="U174" i="9"/>
  <c r="T174" i="9"/>
  <c r="S174" i="9"/>
  <c r="R174" i="9"/>
  <c r="Q174" i="9"/>
  <c r="P174" i="9"/>
  <c r="O174" i="9"/>
  <c r="N174" i="9"/>
  <c r="M174" i="9"/>
  <c r="L174" i="9"/>
  <c r="K174" i="9"/>
  <c r="J174" i="9"/>
  <c r="I174" i="9"/>
  <c r="H174" i="9"/>
  <c r="F174" i="9"/>
  <c r="E174" i="9"/>
  <c r="D174" i="9"/>
  <c r="Y173" i="9"/>
  <c r="X173" i="9"/>
  <c r="W173" i="9"/>
  <c r="V173" i="9"/>
  <c r="U173" i="9"/>
  <c r="T173" i="9"/>
  <c r="S173" i="9"/>
  <c r="R173" i="9"/>
  <c r="Q173" i="9"/>
  <c r="P173" i="9"/>
  <c r="O173" i="9"/>
  <c r="N173" i="9"/>
  <c r="M173" i="9"/>
  <c r="L173" i="9"/>
  <c r="K173" i="9"/>
  <c r="J173" i="9"/>
  <c r="I173" i="9"/>
  <c r="H173" i="9"/>
  <c r="F173" i="9"/>
  <c r="E173" i="9"/>
  <c r="D173" i="9"/>
  <c r="Y172" i="9"/>
  <c r="X172" i="9"/>
  <c r="W172" i="9"/>
  <c r="V172" i="9"/>
  <c r="U172" i="9"/>
  <c r="T172" i="9"/>
  <c r="S172" i="9"/>
  <c r="R172" i="9"/>
  <c r="Q172" i="9"/>
  <c r="P172" i="9"/>
  <c r="O172" i="9"/>
  <c r="N172" i="9"/>
  <c r="M172" i="9"/>
  <c r="L172" i="9"/>
  <c r="K172" i="9"/>
  <c r="J172" i="9"/>
  <c r="I172" i="9"/>
  <c r="H172" i="9"/>
  <c r="F172" i="9"/>
  <c r="E172" i="9"/>
  <c r="D172" i="9"/>
  <c r="Y171" i="9"/>
  <c r="X171" i="9"/>
  <c r="W171" i="9"/>
  <c r="V171" i="9"/>
  <c r="U171" i="9"/>
  <c r="T171" i="9"/>
  <c r="S171" i="9"/>
  <c r="R171" i="9"/>
  <c r="Q171" i="9"/>
  <c r="P171" i="9"/>
  <c r="O171" i="9"/>
  <c r="N171" i="9"/>
  <c r="M171" i="9"/>
  <c r="L171" i="9"/>
  <c r="K171" i="9"/>
  <c r="J171" i="9"/>
  <c r="I171" i="9"/>
  <c r="H171" i="9"/>
  <c r="F171" i="9"/>
  <c r="E171" i="9"/>
  <c r="D171" i="9"/>
  <c r="Y170" i="9"/>
  <c r="X170" i="9"/>
  <c r="W170" i="9"/>
  <c r="V170" i="9"/>
  <c r="U170" i="9"/>
  <c r="T170" i="9"/>
  <c r="S170" i="9"/>
  <c r="R170" i="9"/>
  <c r="Q170" i="9"/>
  <c r="P170" i="9"/>
  <c r="O170" i="9"/>
  <c r="N170" i="9"/>
  <c r="M170" i="9"/>
  <c r="L170" i="9"/>
  <c r="K170" i="9"/>
  <c r="J170" i="9"/>
  <c r="I170" i="9"/>
  <c r="H170" i="9"/>
  <c r="F170" i="9"/>
  <c r="E170" i="9"/>
  <c r="D170" i="9"/>
  <c r="G175" i="10"/>
  <c r="G176" i="10"/>
  <c r="G178" i="10"/>
  <c r="G180" i="10"/>
  <c r="G183" i="10"/>
  <c r="G186" i="10"/>
  <c r="G191" i="10"/>
  <c r="G194" i="10"/>
  <c r="G199" i="10"/>
  <c r="G202" i="10"/>
  <c r="G207" i="10"/>
  <c r="G208" i="10"/>
  <c r="G210" i="10"/>
  <c r="G215" i="10"/>
  <c r="G216" i="10"/>
  <c r="G218" i="10"/>
  <c r="G220" i="10"/>
  <c r="G224" i="10"/>
  <c r="G228" i="10"/>
  <c r="G232" i="10"/>
  <c r="G236" i="10"/>
  <c r="G240" i="10"/>
  <c r="G244" i="10"/>
  <c r="G248" i="10"/>
  <c r="G252" i="10"/>
  <c r="G292" i="10"/>
  <c r="G300" i="10"/>
  <c r="G308" i="10"/>
  <c r="G316" i="10"/>
  <c r="G324" i="10"/>
  <c r="G332" i="10"/>
  <c r="G340" i="10"/>
  <c r="G348" i="10"/>
  <c r="G356" i="10"/>
  <c r="G364" i="10"/>
  <c r="G372" i="10"/>
  <c r="G380" i="10"/>
  <c r="G388" i="10"/>
  <c r="G396" i="10"/>
  <c r="G404" i="10"/>
  <c r="G178" i="11"/>
  <c r="G182" i="11"/>
  <c r="G186" i="11"/>
  <c r="G190" i="11"/>
  <c r="G191" i="11"/>
  <c r="G194" i="11"/>
  <c r="G198" i="11"/>
  <c r="G199" i="11"/>
  <c r="G202" i="11"/>
  <c r="G206" i="11"/>
  <c r="G207" i="11"/>
  <c r="G210" i="11"/>
  <c r="G214" i="11"/>
  <c r="G215" i="11"/>
  <c r="G218" i="11"/>
  <c r="G222" i="11"/>
  <c r="G223" i="11"/>
  <c r="G226" i="11"/>
  <c r="G230" i="11"/>
  <c r="G231" i="11"/>
  <c r="G234" i="11"/>
  <c r="G238" i="11"/>
  <c r="G239" i="11"/>
  <c r="G242" i="11"/>
  <c r="G246" i="11"/>
  <c r="G247" i="11"/>
  <c r="G250" i="11"/>
  <c r="G262" i="11"/>
  <c r="G270" i="11"/>
  <c r="G278" i="11"/>
  <c r="G286" i="11"/>
  <c r="G294" i="11"/>
  <c r="G302" i="11"/>
  <c r="G310" i="11"/>
  <c r="G318" i="11"/>
  <c r="G175" i="12"/>
  <c r="G176" i="12"/>
  <c r="G183" i="12"/>
  <c r="G184" i="12"/>
  <c r="G190" i="12"/>
  <c r="G191" i="12"/>
  <c r="G192" i="12"/>
  <c r="G198" i="12"/>
  <c r="G199" i="12"/>
  <c r="G200" i="12"/>
  <c r="G206" i="12"/>
  <c r="G207" i="12"/>
  <c r="G208" i="12"/>
  <c r="G214" i="12"/>
  <c r="G215" i="12"/>
  <c r="G216" i="12"/>
  <c r="G222" i="12"/>
  <c r="G223" i="12"/>
  <c r="G224" i="12"/>
  <c r="G230" i="12"/>
  <c r="G231" i="12"/>
  <c r="G232" i="12"/>
  <c r="G238" i="12"/>
  <c r="G239" i="12"/>
  <c r="G240" i="12"/>
  <c r="G246" i="12"/>
  <c r="G247" i="12"/>
  <c r="G248" i="12"/>
  <c r="G310" i="12"/>
  <c r="G313" i="12"/>
  <c r="G318" i="12"/>
  <c r="G321" i="12"/>
  <c r="G329" i="12"/>
  <c r="G337" i="12"/>
  <c r="G345" i="12"/>
  <c r="G375" i="12"/>
  <c r="G383" i="12"/>
  <c r="G391" i="12"/>
  <c r="G399" i="12"/>
  <c r="G407" i="12"/>
  <c r="G415" i="12"/>
  <c r="G186" i="9"/>
  <c r="G190" i="9"/>
  <c r="G193" i="9"/>
  <c r="G194" i="9"/>
  <c r="G196" i="9"/>
  <c r="G198" i="9"/>
  <c r="G201" i="9"/>
  <c r="G202" i="9"/>
  <c r="G204" i="9"/>
  <c r="G206" i="9"/>
  <c r="G209" i="9"/>
  <c r="G210" i="9"/>
  <c r="G212" i="9"/>
  <c r="G214" i="9"/>
  <c r="G217" i="9"/>
  <c r="G218" i="9"/>
  <c r="G220" i="9"/>
  <c r="G222" i="9"/>
  <c r="G225" i="9"/>
  <c r="G226" i="9"/>
  <c r="G228" i="9"/>
  <c r="G230" i="9"/>
  <c r="G233" i="9"/>
  <c r="G234" i="9"/>
  <c r="G236" i="9"/>
  <c r="G238" i="9"/>
  <c r="G241" i="9"/>
  <c r="G242" i="9"/>
  <c r="G244" i="9"/>
  <c r="G246" i="9"/>
  <c r="G249" i="9"/>
  <c r="G250" i="9"/>
  <c r="G252" i="9"/>
  <c r="G260" i="9"/>
  <c r="G284" i="9"/>
  <c r="G292" i="9"/>
  <c r="G300" i="9"/>
  <c r="G308" i="9"/>
  <c r="G316" i="9"/>
  <c r="G324" i="9"/>
  <c r="H260" i="13" l="1"/>
  <c r="H259" i="13"/>
  <c r="H267" i="13"/>
  <c r="H275" i="13"/>
  <c r="H283" i="13"/>
  <c r="H291" i="13"/>
  <c r="H299" i="13"/>
  <c r="H307" i="13"/>
  <c r="H323" i="13"/>
  <c r="G185" i="9"/>
  <c r="G178" i="9"/>
  <c r="G177" i="9"/>
  <c r="G180" i="9"/>
  <c r="G188" i="9"/>
  <c r="H315" i="13"/>
  <c r="H262" i="13"/>
  <c r="H270" i="13"/>
  <c r="H278" i="13"/>
  <c r="H286" i="13"/>
  <c r="H294" i="13"/>
  <c r="H302" i="13"/>
  <c r="H310" i="13"/>
  <c r="H318" i="13"/>
  <c r="H256" i="13"/>
  <c r="H264" i="13"/>
  <c r="H272" i="13"/>
  <c r="H280" i="13"/>
  <c r="H288" i="13"/>
  <c r="H296" i="13"/>
  <c r="H304" i="13"/>
  <c r="H312" i="13"/>
  <c r="H320" i="13"/>
  <c r="G172" i="10"/>
  <c r="G170" i="11"/>
  <c r="G254" i="11"/>
  <c r="G334" i="11"/>
  <c r="G326" i="11"/>
  <c r="G434" i="11"/>
  <c r="G426" i="11"/>
  <c r="G418" i="11"/>
  <c r="G410" i="11"/>
  <c r="G402" i="11"/>
  <c r="G342" i="12"/>
  <c r="G334" i="12"/>
  <c r="G326" i="12"/>
  <c r="G171" i="12"/>
  <c r="G367" i="12"/>
  <c r="G172" i="9"/>
  <c r="G437" i="9"/>
  <c r="H254" i="13"/>
  <c r="H268" i="13"/>
  <c r="H276" i="13"/>
  <c r="H284" i="13"/>
  <c r="H292" i="13"/>
  <c r="H300" i="13"/>
  <c r="H308" i="13"/>
  <c r="H316" i="13"/>
  <c r="H324" i="13"/>
  <c r="H257" i="13"/>
  <c r="H265" i="13"/>
  <c r="H273" i="13"/>
  <c r="H281" i="13"/>
  <c r="H289" i="13"/>
  <c r="H297" i="13"/>
  <c r="H305" i="13"/>
  <c r="H313" i="13"/>
  <c r="H321" i="13"/>
  <c r="H255" i="13"/>
  <c r="H263" i="13"/>
  <c r="H271" i="13"/>
  <c r="H279" i="13"/>
  <c r="H287" i="13"/>
  <c r="H295" i="13"/>
  <c r="H303" i="13"/>
  <c r="H311" i="13"/>
  <c r="H319" i="13"/>
  <c r="H258" i="13"/>
  <c r="H266" i="13"/>
  <c r="H274" i="13"/>
  <c r="H282" i="13"/>
  <c r="H290" i="13"/>
  <c r="H298" i="13"/>
  <c r="H306" i="13"/>
  <c r="H314" i="13"/>
  <c r="H322" i="13"/>
  <c r="H261" i="13"/>
  <c r="H269" i="13"/>
  <c r="H277" i="13"/>
  <c r="H285" i="13"/>
  <c r="H293" i="13"/>
  <c r="H301" i="13"/>
  <c r="H309" i="13"/>
  <c r="H317" i="13"/>
  <c r="H325" i="13"/>
  <c r="G348" i="9"/>
  <c r="G340" i="9"/>
  <c r="G332" i="9"/>
  <c r="G284" i="10"/>
  <c r="G276" i="10"/>
  <c r="G268" i="10"/>
  <c r="G260" i="10"/>
  <c r="G439" i="10"/>
  <c r="G432" i="10"/>
  <c r="G424" i="10"/>
  <c r="G416" i="10"/>
  <c r="G408" i="10"/>
  <c r="G400" i="10"/>
  <c r="G392" i="10"/>
  <c r="G384" i="10"/>
  <c r="G376" i="10"/>
  <c r="G368" i="10"/>
  <c r="G360" i="10"/>
  <c r="G352" i="10"/>
  <c r="G344" i="10"/>
  <c r="G336" i="10"/>
  <c r="G328" i="10"/>
  <c r="G320" i="10"/>
  <c r="G312" i="10"/>
  <c r="G304" i="10"/>
  <c r="G296" i="10"/>
  <c r="G288" i="10"/>
  <c r="G280" i="10"/>
  <c r="G272" i="10"/>
  <c r="G264" i="10"/>
  <c r="G256" i="10"/>
  <c r="G436" i="10"/>
  <c r="G428" i="10"/>
  <c r="G420" i="10"/>
  <c r="G412" i="10"/>
  <c r="G438" i="11"/>
  <c r="G430" i="11"/>
  <c r="G422" i="11"/>
  <c r="G414" i="11"/>
  <c r="G406" i="11"/>
  <c r="G398" i="11"/>
  <c r="G390" i="11"/>
  <c r="G382" i="11"/>
  <c r="G374" i="11"/>
  <c r="G366" i="11"/>
  <c r="G358" i="11"/>
  <c r="G350" i="11"/>
  <c r="G342" i="11"/>
  <c r="G439" i="11"/>
  <c r="G431" i="11"/>
  <c r="G423" i="11"/>
  <c r="G415" i="11"/>
  <c r="G407" i="11"/>
  <c r="G399" i="11"/>
  <c r="G391" i="11"/>
  <c r="G383" i="11"/>
  <c r="G375" i="11"/>
  <c r="G367" i="11"/>
  <c r="G359" i="11"/>
  <c r="G351" i="11"/>
  <c r="G343" i="11"/>
  <c r="G335" i="11"/>
  <c r="G327" i="11"/>
  <c r="G319" i="11"/>
  <c r="G311" i="11"/>
  <c r="G303" i="11"/>
  <c r="G295" i="11"/>
  <c r="G287" i="11"/>
  <c r="G279" i="11"/>
  <c r="G271" i="11"/>
  <c r="G263" i="11"/>
  <c r="G255" i="11"/>
  <c r="G394" i="11"/>
  <c r="G386" i="11"/>
  <c r="G378" i="11"/>
  <c r="G370" i="11"/>
  <c r="G362" i="11"/>
  <c r="G354" i="11"/>
  <c r="G346" i="11"/>
  <c r="G338" i="11"/>
  <c r="G330" i="11"/>
  <c r="G322" i="11"/>
  <c r="G314" i="11"/>
  <c r="G306" i="11"/>
  <c r="G298" i="11"/>
  <c r="G290" i="11"/>
  <c r="G282" i="11"/>
  <c r="G274" i="11"/>
  <c r="G266" i="11"/>
  <c r="G258" i="11"/>
  <c r="G371" i="11"/>
  <c r="G363" i="11"/>
  <c r="G355" i="11"/>
  <c r="G435" i="12"/>
  <c r="G427" i="12"/>
  <c r="G419" i="12"/>
  <c r="G411" i="12"/>
  <c r="G403" i="12"/>
  <c r="G395" i="12"/>
  <c r="G387" i="12"/>
  <c r="G379" i="12"/>
  <c r="G371" i="12"/>
  <c r="G363" i="12"/>
  <c r="G355" i="12"/>
  <c r="G347" i="12"/>
  <c r="G339" i="12"/>
  <c r="G331" i="12"/>
  <c r="G323" i="12"/>
  <c r="G315" i="12"/>
  <c r="G307" i="12"/>
  <c r="G299" i="12"/>
  <c r="G291" i="12"/>
  <c r="G283" i="12"/>
  <c r="G275" i="12"/>
  <c r="G302" i="12"/>
  <c r="G294" i="12"/>
  <c r="G286" i="12"/>
  <c r="G278" i="12"/>
  <c r="G270" i="12"/>
  <c r="G262" i="12"/>
  <c r="G254" i="12"/>
  <c r="G359" i="12"/>
  <c r="G351" i="12"/>
  <c r="G311" i="12"/>
  <c r="G303" i="12"/>
  <c r="G295" i="12"/>
  <c r="G287" i="12"/>
  <c r="G279" i="12"/>
  <c r="G271" i="12"/>
  <c r="G263" i="12"/>
  <c r="G255" i="12"/>
  <c r="G435" i="9"/>
  <c r="G427" i="9"/>
  <c r="G419" i="9"/>
  <c r="G411" i="9"/>
  <c r="G403" i="9"/>
  <c r="G395" i="9"/>
  <c r="G387" i="9"/>
  <c r="G379" i="9"/>
  <c r="G371" i="9"/>
  <c r="G363" i="9"/>
  <c r="G355" i="9"/>
  <c r="G347" i="9"/>
  <c r="G339" i="9"/>
  <c r="G331" i="9"/>
  <c r="G323" i="9"/>
  <c r="G315" i="9"/>
  <c r="G307" i="9"/>
  <c r="G299" i="9"/>
  <c r="G291" i="9"/>
  <c r="G283" i="9"/>
  <c r="G254" i="9"/>
  <c r="G433" i="9"/>
  <c r="G425" i="9"/>
  <c r="G417" i="9"/>
  <c r="G409" i="9"/>
  <c r="G401" i="9"/>
  <c r="G393" i="9"/>
  <c r="G385" i="9"/>
  <c r="G377" i="9"/>
  <c r="G369" i="9"/>
  <c r="G361" i="9"/>
  <c r="G353" i="9"/>
  <c r="G345" i="9"/>
  <c r="G337" i="9"/>
  <c r="G329" i="9"/>
  <c r="G321" i="9"/>
  <c r="G313" i="9"/>
  <c r="G305" i="9"/>
  <c r="G297" i="9"/>
  <c r="G289" i="9"/>
  <c r="G281" i="9"/>
  <c r="G273" i="9"/>
  <c r="G265" i="9"/>
  <c r="G257" i="9"/>
  <c r="G383" i="9"/>
  <c r="G375" i="9"/>
  <c r="G367" i="9"/>
  <c r="G359" i="9"/>
  <c r="G434" i="9"/>
  <c r="G426" i="9"/>
  <c r="G418" i="9"/>
  <c r="G274" i="9"/>
  <c r="G266" i="9"/>
  <c r="G258" i="9"/>
  <c r="G429" i="9"/>
  <c r="G421" i="9"/>
  <c r="G413" i="9"/>
  <c r="G200" i="10"/>
  <c r="G192" i="10"/>
  <c r="G184" i="10"/>
  <c r="G435" i="10"/>
  <c r="G427" i="10"/>
  <c r="G419" i="10"/>
  <c r="G411" i="10"/>
  <c r="G403" i="10"/>
  <c r="G395" i="10"/>
  <c r="G387" i="10"/>
  <c r="G379" i="10"/>
  <c r="G371" i="10"/>
  <c r="G363" i="10"/>
  <c r="G355" i="10"/>
  <c r="G347" i="10"/>
  <c r="G339" i="10"/>
  <c r="G331" i="10"/>
  <c r="G323" i="10"/>
  <c r="G315" i="10"/>
  <c r="G307" i="10"/>
  <c r="G299" i="10"/>
  <c r="G291" i="10"/>
  <c r="G283" i="10"/>
  <c r="G275" i="10"/>
  <c r="G267" i="10"/>
  <c r="G259" i="10"/>
  <c r="G251" i="10"/>
  <c r="G243" i="10"/>
  <c r="G235" i="10"/>
  <c r="G227" i="10"/>
  <c r="G219" i="10"/>
  <c r="G211" i="10"/>
  <c r="G203" i="10"/>
  <c r="G195" i="10"/>
  <c r="G187" i="10"/>
  <c r="G179" i="10"/>
  <c r="G177" i="10"/>
  <c r="G438" i="10"/>
  <c r="G430" i="10"/>
  <c r="G422" i="10"/>
  <c r="G414" i="10"/>
  <c r="G406" i="10"/>
  <c r="G398" i="10"/>
  <c r="G390" i="10"/>
  <c r="G382" i="10"/>
  <c r="G374" i="10"/>
  <c r="G366" i="10"/>
  <c r="G358" i="10"/>
  <c r="G350" i="10"/>
  <c r="G342" i="10"/>
  <c r="G334" i="10"/>
  <c r="G326" i="10"/>
  <c r="G318" i="10"/>
  <c r="G310" i="10"/>
  <c r="G302" i="10"/>
  <c r="G294" i="10"/>
  <c r="G286" i="10"/>
  <c r="G278" i="10"/>
  <c r="G270" i="10"/>
  <c r="G262" i="10"/>
  <c r="G254" i="10"/>
  <c r="G246" i="10"/>
  <c r="G238" i="10"/>
  <c r="G230" i="10"/>
  <c r="G222" i="10"/>
  <c r="G214" i="10"/>
  <c r="G206" i="10"/>
  <c r="G198" i="10"/>
  <c r="G190" i="10"/>
  <c r="G182" i="10"/>
  <c r="G174" i="10"/>
  <c r="G171" i="10"/>
  <c r="G433" i="10"/>
  <c r="G425" i="10"/>
  <c r="G417" i="10"/>
  <c r="G409" i="10"/>
  <c r="G401" i="10"/>
  <c r="G393" i="10"/>
  <c r="G385" i="10"/>
  <c r="G377" i="10"/>
  <c r="G369" i="10"/>
  <c r="G361" i="10"/>
  <c r="G353" i="10"/>
  <c r="G345" i="10"/>
  <c r="G337" i="10"/>
  <c r="G329" i="10"/>
  <c r="G321" i="10"/>
  <c r="G313" i="10"/>
  <c r="G305" i="10"/>
  <c r="G297" i="10"/>
  <c r="G289" i="10"/>
  <c r="G281" i="10"/>
  <c r="G273" i="10"/>
  <c r="G265" i="10"/>
  <c r="G257" i="10"/>
  <c r="G249" i="10"/>
  <c r="G241" i="10"/>
  <c r="G233" i="10"/>
  <c r="G225" i="10"/>
  <c r="G217" i="10"/>
  <c r="G209" i="10"/>
  <c r="G201" i="10"/>
  <c r="G193" i="10"/>
  <c r="G185" i="10"/>
  <c r="G212" i="10"/>
  <c r="G204" i="10"/>
  <c r="G196" i="10"/>
  <c r="G188" i="10"/>
  <c r="G431" i="10"/>
  <c r="G423" i="10"/>
  <c r="G415" i="10"/>
  <c r="G407" i="10"/>
  <c r="G399" i="10"/>
  <c r="G391" i="10"/>
  <c r="G383" i="10"/>
  <c r="G375" i="10"/>
  <c r="G367" i="10"/>
  <c r="G359" i="10"/>
  <c r="G351" i="10"/>
  <c r="G343" i="10"/>
  <c r="G335" i="10"/>
  <c r="G327" i="10"/>
  <c r="G319" i="10"/>
  <c r="G311" i="10"/>
  <c r="G303" i="10"/>
  <c r="G295" i="10"/>
  <c r="G287" i="10"/>
  <c r="G279" i="10"/>
  <c r="G271" i="10"/>
  <c r="G263" i="10"/>
  <c r="G255" i="10"/>
  <c r="G247" i="10"/>
  <c r="G239" i="10"/>
  <c r="G231" i="10"/>
  <c r="G223" i="10"/>
  <c r="G173" i="10"/>
  <c r="G434" i="10"/>
  <c r="G426" i="10"/>
  <c r="G418" i="10"/>
  <c r="G410" i="10"/>
  <c r="G402" i="10"/>
  <c r="G394" i="10"/>
  <c r="G386" i="10"/>
  <c r="G378" i="10"/>
  <c r="G370" i="10"/>
  <c r="G362" i="10"/>
  <c r="G354" i="10"/>
  <c r="G346" i="10"/>
  <c r="G338" i="10"/>
  <c r="G330" i="10"/>
  <c r="G322" i="10"/>
  <c r="G314" i="10"/>
  <c r="G306" i="10"/>
  <c r="G298" i="10"/>
  <c r="G290" i="10"/>
  <c r="G282" i="10"/>
  <c r="G274" i="10"/>
  <c r="G266" i="10"/>
  <c r="G258" i="10"/>
  <c r="G250" i="10"/>
  <c r="G242" i="10"/>
  <c r="G234" i="10"/>
  <c r="G226" i="10"/>
  <c r="G437" i="10"/>
  <c r="G429" i="10"/>
  <c r="G421" i="10"/>
  <c r="G413" i="10"/>
  <c r="G405" i="10"/>
  <c r="G397" i="10"/>
  <c r="G389" i="10"/>
  <c r="G381" i="10"/>
  <c r="G373" i="10"/>
  <c r="G365" i="10"/>
  <c r="G357" i="10"/>
  <c r="G349" i="10"/>
  <c r="G341" i="10"/>
  <c r="G333" i="10"/>
  <c r="G325" i="10"/>
  <c r="G317" i="10"/>
  <c r="G309" i="10"/>
  <c r="G301" i="10"/>
  <c r="G293" i="10"/>
  <c r="G285" i="10"/>
  <c r="G277" i="10"/>
  <c r="G269" i="10"/>
  <c r="G261" i="10"/>
  <c r="G253" i="10"/>
  <c r="G245" i="10"/>
  <c r="G237" i="10"/>
  <c r="G229" i="10"/>
  <c r="G221" i="10"/>
  <c r="G213" i="10"/>
  <c r="G205" i="10"/>
  <c r="G197" i="10"/>
  <c r="G189" i="10"/>
  <c r="G181" i="10"/>
  <c r="G170" i="10"/>
  <c r="G437" i="11"/>
  <c r="G429" i="11"/>
  <c r="G421" i="11"/>
  <c r="G413" i="11"/>
  <c r="G405" i="11"/>
  <c r="G397" i="11"/>
  <c r="G389" i="11"/>
  <c r="G381" i="11"/>
  <c r="G373" i="11"/>
  <c r="G365" i="11"/>
  <c r="G357" i="11"/>
  <c r="G349" i="11"/>
  <c r="G341" i="11"/>
  <c r="G333" i="11"/>
  <c r="G325" i="11"/>
  <c r="G317" i="11"/>
  <c r="G309" i="11"/>
  <c r="G301" i="11"/>
  <c r="G293" i="11"/>
  <c r="G285" i="11"/>
  <c r="G277" i="11"/>
  <c r="G269" i="11"/>
  <c r="G261" i="11"/>
  <c r="G253" i="11"/>
  <c r="G245" i="11"/>
  <c r="G237" i="11"/>
  <c r="G229" i="11"/>
  <c r="G221" i="11"/>
  <c r="G213" i="11"/>
  <c r="G205" i="11"/>
  <c r="G197" i="11"/>
  <c r="G189" i="11"/>
  <c r="G181" i="11"/>
  <c r="G432" i="11"/>
  <c r="G424" i="11"/>
  <c r="G416" i="11"/>
  <c r="G408" i="11"/>
  <c r="G400" i="11"/>
  <c r="G392" i="11"/>
  <c r="G384" i="11"/>
  <c r="G376" i="11"/>
  <c r="G368" i="11"/>
  <c r="G360" i="11"/>
  <c r="G352" i="11"/>
  <c r="G344" i="11"/>
  <c r="G336" i="11"/>
  <c r="G328" i="11"/>
  <c r="G320" i="11"/>
  <c r="G312" i="11"/>
  <c r="G304" i="11"/>
  <c r="G296" i="11"/>
  <c r="G288" i="11"/>
  <c r="G280" i="11"/>
  <c r="G272" i="11"/>
  <c r="G264" i="11"/>
  <c r="G256" i="11"/>
  <c r="G248" i="11"/>
  <c r="G240" i="11"/>
  <c r="G232" i="11"/>
  <c r="G224" i="11"/>
  <c r="G216" i="11"/>
  <c r="G208" i="11"/>
  <c r="G200" i="11"/>
  <c r="G192" i="11"/>
  <c r="G184" i="11"/>
  <c r="G176" i="11"/>
  <c r="G435" i="11"/>
  <c r="G427" i="11"/>
  <c r="G419" i="11"/>
  <c r="G411" i="11"/>
  <c r="G403" i="11"/>
  <c r="G395" i="11"/>
  <c r="G387" i="11"/>
  <c r="G379" i="11"/>
  <c r="G347" i="11"/>
  <c r="G339" i="11"/>
  <c r="G331" i="11"/>
  <c r="G323" i="11"/>
  <c r="G315" i="11"/>
  <c r="G307" i="11"/>
  <c r="G299" i="11"/>
  <c r="G291" i="11"/>
  <c r="G283" i="11"/>
  <c r="G275" i="11"/>
  <c r="G267" i="11"/>
  <c r="G259" i="11"/>
  <c r="G251" i="11"/>
  <c r="G243" i="11"/>
  <c r="G235" i="11"/>
  <c r="G227" i="11"/>
  <c r="G219" i="11"/>
  <c r="G211" i="11"/>
  <c r="G203" i="11"/>
  <c r="G195" i="11"/>
  <c r="G187" i="11"/>
  <c r="G179" i="11"/>
  <c r="G171" i="11"/>
  <c r="G174" i="11"/>
  <c r="G433" i="11"/>
  <c r="G425" i="11"/>
  <c r="G417" i="11"/>
  <c r="G409" i="11"/>
  <c r="G401" i="11"/>
  <c r="G393" i="11"/>
  <c r="G385" i="11"/>
  <c r="G377" i="11"/>
  <c r="G369" i="11"/>
  <c r="G361" i="11"/>
  <c r="G353" i="11"/>
  <c r="G345" i="11"/>
  <c r="G337" i="11"/>
  <c r="G329" i="11"/>
  <c r="G321" i="11"/>
  <c r="G313" i="11"/>
  <c r="G305" i="11"/>
  <c r="G297" i="11"/>
  <c r="G289" i="11"/>
  <c r="G281" i="11"/>
  <c r="G273" i="11"/>
  <c r="G265" i="11"/>
  <c r="G257" i="11"/>
  <c r="G249" i="11"/>
  <c r="G241" i="11"/>
  <c r="G233" i="11"/>
  <c r="G225" i="11"/>
  <c r="G217" i="11"/>
  <c r="G209" i="11"/>
  <c r="G201" i="11"/>
  <c r="G193" i="11"/>
  <c r="G185" i="11"/>
  <c r="G177" i="11"/>
  <c r="G436" i="11"/>
  <c r="G428" i="11"/>
  <c r="G420" i="11"/>
  <c r="G412" i="11"/>
  <c r="G404" i="11"/>
  <c r="G396" i="11"/>
  <c r="G388" i="11"/>
  <c r="G380" i="11"/>
  <c r="G372" i="11"/>
  <c r="G364" i="11"/>
  <c r="G356" i="11"/>
  <c r="G348" i="11"/>
  <c r="G340" i="11"/>
  <c r="G332" i="11"/>
  <c r="G324" i="11"/>
  <c r="G316" i="11"/>
  <c r="G308" i="11"/>
  <c r="G300" i="11"/>
  <c r="G292" i="11"/>
  <c r="G284" i="11"/>
  <c r="G276" i="11"/>
  <c r="G268" i="11"/>
  <c r="G260" i="11"/>
  <c r="G252" i="11"/>
  <c r="G244" i="11"/>
  <c r="G236" i="11"/>
  <c r="G228" i="11"/>
  <c r="G220" i="11"/>
  <c r="G212" i="11"/>
  <c r="G204" i="11"/>
  <c r="G196" i="11"/>
  <c r="G188" i="11"/>
  <c r="G180" i="11"/>
  <c r="G172" i="11"/>
  <c r="G183" i="11"/>
  <c r="G175" i="11"/>
  <c r="G173" i="11"/>
  <c r="G437" i="12"/>
  <c r="G429" i="12"/>
  <c r="G421" i="12"/>
  <c r="G413" i="12"/>
  <c r="G405" i="12"/>
  <c r="G397" i="12"/>
  <c r="G389" i="12"/>
  <c r="G381" i="12"/>
  <c r="G373" i="12"/>
  <c r="G365" i="12"/>
  <c r="G357" i="12"/>
  <c r="G349" i="12"/>
  <c r="G341" i="12"/>
  <c r="G333" i="12"/>
  <c r="G325" i="12"/>
  <c r="G317" i="12"/>
  <c r="G309" i="12"/>
  <c r="G301" i="12"/>
  <c r="G293" i="12"/>
  <c r="G285" i="12"/>
  <c r="G277" i="12"/>
  <c r="G269" i="12"/>
  <c r="G261" i="12"/>
  <c r="G253" i="12"/>
  <c r="G245" i="12"/>
  <c r="G237" i="12"/>
  <c r="G229" i="12"/>
  <c r="G221" i="12"/>
  <c r="G213" i="12"/>
  <c r="G205" i="12"/>
  <c r="G197" i="12"/>
  <c r="G189" i="12"/>
  <c r="G181" i="12"/>
  <c r="G173" i="12"/>
  <c r="G432" i="12"/>
  <c r="G424" i="12"/>
  <c r="G416" i="12"/>
  <c r="G408" i="12"/>
  <c r="G400" i="12"/>
  <c r="G392" i="12"/>
  <c r="G384" i="12"/>
  <c r="G376" i="12"/>
  <c r="G368" i="12"/>
  <c r="G360" i="12"/>
  <c r="G352" i="12"/>
  <c r="G344" i="12"/>
  <c r="G336" i="12"/>
  <c r="G328" i="12"/>
  <c r="G320" i="12"/>
  <c r="G312" i="12"/>
  <c r="G304" i="12"/>
  <c r="G296" i="12"/>
  <c r="G288" i="12"/>
  <c r="G280" i="12"/>
  <c r="G272" i="12"/>
  <c r="G264" i="12"/>
  <c r="G256" i="12"/>
  <c r="G182" i="12"/>
  <c r="G174" i="12"/>
  <c r="G267" i="12"/>
  <c r="G259" i="12"/>
  <c r="G251" i="12"/>
  <c r="G243" i="12"/>
  <c r="G235" i="12"/>
  <c r="G227" i="12"/>
  <c r="G219" i="12"/>
  <c r="G211" i="12"/>
  <c r="G203" i="12"/>
  <c r="G195" i="12"/>
  <c r="G187" i="12"/>
  <c r="G179" i="12"/>
  <c r="G438" i="12"/>
  <c r="G430" i="12"/>
  <c r="G422" i="12"/>
  <c r="G414" i="12"/>
  <c r="G406" i="12"/>
  <c r="G398" i="12"/>
  <c r="G390" i="12"/>
  <c r="G382" i="12"/>
  <c r="G374" i="12"/>
  <c r="G366" i="12"/>
  <c r="G358" i="12"/>
  <c r="G350" i="12"/>
  <c r="G433" i="12"/>
  <c r="G425" i="12"/>
  <c r="G417" i="12"/>
  <c r="G409" i="12"/>
  <c r="G401" i="12"/>
  <c r="G393" i="12"/>
  <c r="G385" i="12"/>
  <c r="G377" i="12"/>
  <c r="G369" i="12"/>
  <c r="G361" i="12"/>
  <c r="G353" i="12"/>
  <c r="G305" i="12"/>
  <c r="G297" i="12"/>
  <c r="G289" i="12"/>
  <c r="G281" i="12"/>
  <c r="G273" i="12"/>
  <c r="G265" i="12"/>
  <c r="G257" i="12"/>
  <c r="G249" i="12"/>
  <c r="G241" i="12"/>
  <c r="G233" i="12"/>
  <c r="G225" i="12"/>
  <c r="G217" i="12"/>
  <c r="G209" i="12"/>
  <c r="G201" i="12"/>
  <c r="G193" i="12"/>
  <c r="G185" i="12"/>
  <c r="G177" i="12"/>
  <c r="G436" i="12"/>
  <c r="G428" i="12"/>
  <c r="G420" i="12"/>
  <c r="G412" i="12"/>
  <c r="G404" i="12"/>
  <c r="G396" i="12"/>
  <c r="G388" i="12"/>
  <c r="G380" i="12"/>
  <c r="G372" i="12"/>
  <c r="G364" i="12"/>
  <c r="G356" i="12"/>
  <c r="G348" i="12"/>
  <c r="G340" i="12"/>
  <c r="G332" i="12"/>
  <c r="G324" i="12"/>
  <c r="G316" i="12"/>
  <c r="G308" i="12"/>
  <c r="G300" i="12"/>
  <c r="G292" i="12"/>
  <c r="G284" i="12"/>
  <c r="G276" i="12"/>
  <c r="G268" i="12"/>
  <c r="G260" i="12"/>
  <c r="G252" i="12"/>
  <c r="G244" i="12"/>
  <c r="G236" i="12"/>
  <c r="G228" i="12"/>
  <c r="G220" i="12"/>
  <c r="G212" i="12"/>
  <c r="G204" i="12"/>
  <c r="G196" i="12"/>
  <c r="G188" i="12"/>
  <c r="G186" i="12"/>
  <c r="G180" i="12"/>
  <c r="G178" i="12"/>
  <c r="G172" i="12"/>
  <c r="G439" i="12"/>
  <c r="G431" i="12"/>
  <c r="G423" i="12"/>
  <c r="G343" i="12"/>
  <c r="G335" i="12"/>
  <c r="G327" i="12"/>
  <c r="G319" i="12"/>
  <c r="G434" i="12"/>
  <c r="G426" i="12"/>
  <c r="G418" i="12"/>
  <c r="G410" i="12"/>
  <c r="G402" i="12"/>
  <c r="G394" i="12"/>
  <c r="G386" i="12"/>
  <c r="G378" i="12"/>
  <c r="G370" i="12"/>
  <c r="G362" i="12"/>
  <c r="G354" i="12"/>
  <c r="G346" i="12"/>
  <c r="G338" i="12"/>
  <c r="G330" i="12"/>
  <c r="G322" i="12"/>
  <c r="G314" i="12"/>
  <c r="G306" i="12"/>
  <c r="G298" i="12"/>
  <c r="G290" i="12"/>
  <c r="G282" i="12"/>
  <c r="G274" i="12"/>
  <c r="G266" i="12"/>
  <c r="G258" i="12"/>
  <c r="G250" i="12"/>
  <c r="G242" i="12"/>
  <c r="G234" i="12"/>
  <c r="G226" i="12"/>
  <c r="G218" i="12"/>
  <c r="G210" i="12"/>
  <c r="G202" i="12"/>
  <c r="G194" i="12"/>
  <c r="G170" i="12"/>
  <c r="G405" i="9"/>
  <c r="G397" i="9"/>
  <c r="G389" i="9"/>
  <c r="G381" i="9"/>
  <c r="G373" i="9"/>
  <c r="G365" i="9"/>
  <c r="G357" i="9"/>
  <c r="G349" i="9"/>
  <c r="G341" i="9"/>
  <c r="G333" i="9"/>
  <c r="G325" i="9"/>
  <c r="G317" i="9"/>
  <c r="G309" i="9"/>
  <c r="G301" i="9"/>
  <c r="G293" i="9"/>
  <c r="G285" i="9"/>
  <c r="G277" i="9"/>
  <c r="G269" i="9"/>
  <c r="G261" i="9"/>
  <c r="G253" i="9"/>
  <c r="G245" i="9"/>
  <c r="G237" i="9"/>
  <c r="G229" i="9"/>
  <c r="G221" i="9"/>
  <c r="G213" i="9"/>
  <c r="G205" i="9"/>
  <c r="G197" i="9"/>
  <c r="G189" i="9"/>
  <c r="G181" i="9"/>
  <c r="G173" i="9"/>
  <c r="G432" i="9"/>
  <c r="G424" i="9"/>
  <c r="G416" i="9"/>
  <c r="G408" i="9"/>
  <c r="G400" i="9"/>
  <c r="G392" i="9"/>
  <c r="G384" i="9"/>
  <c r="G376" i="9"/>
  <c r="G368" i="9"/>
  <c r="G360" i="9"/>
  <c r="G352" i="9"/>
  <c r="G344" i="9"/>
  <c r="G336" i="9"/>
  <c r="G328" i="9"/>
  <c r="G320" i="9"/>
  <c r="G312" i="9"/>
  <c r="G304" i="9"/>
  <c r="G296" i="9"/>
  <c r="G288" i="9"/>
  <c r="G280" i="9"/>
  <c r="G272" i="9"/>
  <c r="G264" i="9"/>
  <c r="G256" i="9"/>
  <c r="G248" i="9"/>
  <c r="G240" i="9"/>
  <c r="G232" i="9"/>
  <c r="G224" i="9"/>
  <c r="G216" i="9"/>
  <c r="G208" i="9"/>
  <c r="G200" i="9"/>
  <c r="G192" i="9"/>
  <c r="G184" i="9"/>
  <c r="G176" i="9"/>
  <c r="G275" i="9"/>
  <c r="G267" i="9"/>
  <c r="G259" i="9"/>
  <c r="G251" i="9"/>
  <c r="G243" i="9"/>
  <c r="G235" i="9"/>
  <c r="G227" i="9"/>
  <c r="G219" i="9"/>
  <c r="G211" i="9"/>
  <c r="G203" i="9"/>
  <c r="G195" i="9"/>
  <c r="G187" i="9"/>
  <c r="G179" i="9"/>
  <c r="G174" i="9"/>
  <c r="G171" i="9"/>
  <c r="G438" i="9"/>
  <c r="G430" i="9"/>
  <c r="G422" i="9"/>
  <c r="G414" i="9"/>
  <c r="G406" i="9"/>
  <c r="G398" i="9"/>
  <c r="G390" i="9"/>
  <c r="G382" i="9"/>
  <c r="G374" i="9"/>
  <c r="G366" i="9"/>
  <c r="G358" i="9"/>
  <c r="G350" i="9"/>
  <c r="G342" i="9"/>
  <c r="G334" i="9"/>
  <c r="G326" i="9"/>
  <c r="G318" i="9"/>
  <c r="G310" i="9"/>
  <c r="G302" i="9"/>
  <c r="G294" i="9"/>
  <c r="G286" i="9"/>
  <c r="G278" i="9"/>
  <c r="G270" i="9"/>
  <c r="G262" i="9"/>
  <c r="G182" i="9"/>
  <c r="G436" i="9"/>
  <c r="G428" i="9"/>
  <c r="G420" i="9"/>
  <c r="G412" i="9"/>
  <c r="G404" i="9"/>
  <c r="G396" i="9"/>
  <c r="G388" i="9"/>
  <c r="G380" i="9"/>
  <c r="G372" i="9"/>
  <c r="G364" i="9"/>
  <c r="G356" i="9"/>
  <c r="G276" i="9"/>
  <c r="G268" i="9"/>
  <c r="G439" i="9"/>
  <c r="G431" i="9"/>
  <c r="G423" i="9"/>
  <c r="G415" i="9"/>
  <c r="G407" i="9"/>
  <c r="G399" i="9"/>
  <c r="G391" i="9"/>
  <c r="G351" i="9"/>
  <c r="G343" i="9"/>
  <c r="G335" i="9"/>
  <c r="G327" i="9"/>
  <c r="G319" i="9"/>
  <c r="G311" i="9"/>
  <c r="G303" i="9"/>
  <c r="G295" i="9"/>
  <c r="G287" i="9"/>
  <c r="G279" i="9"/>
  <c r="G271" i="9"/>
  <c r="G263" i="9"/>
  <c r="G255" i="9"/>
  <c r="G247" i="9"/>
  <c r="G239" i="9"/>
  <c r="G231" i="9"/>
  <c r="G223" i="9"/>
  <c r="G215" i="9"/>
  <c r="G207" i="9"/>
  <c r="G199" i="9"/>
  <c r="G191" i="9"/>
  <c r="G183" i="9"/>
  <c r="G175" i="9"/>
  <c r="G410" i="9"/>
  <c r="G402" i="9"/>
  <c r="G394" i="9"/>
  <c r="G386" i="9"/>
  <c r="G378" i="9"/>
  <c r="G370" i="9"/>
  <c r="G362" i="9"/>
  <c r="G354" i="9"/>
  <c r="G346" i="9"/>
  <c r="G338" i="9"/>
  <c r="G330" i="9"/>
  <c r="G322" i="9"/>
  <c r="G314" i="9"/>
  <c r="G306" i="9"/>
  <c r="G298" i="9"/>
  <c r="G290" i="9"/>
  <c r="G282" i="9"/>
  <c r="G170" i="9"/>
  <c r="Y169" i="12" l="1"/>
  <c r="X169" i="12"/>
  <c r="W169" i="12"/>
  <c r="V169" i="12"/>
  <c r="U169" i="12"/>
  <c r="T169" i="12"/>
  <c r="S169" i="12"/>
  <c r="R169" i="12"/>
  <c r="Q169" i="12"/>
  <c r="P169" i="12"/>
  <c r="O169" i="12"/>
  <c r="N169" i="12"/>
  <c r="M169" i="12"/>
  <c r="L169" i="12"/>
  <c r="Y168" i="12"/>
  <c r="X168" i="12"/>
  <c r="W168" i="12"/>
  <c r="V168" i="12"/>
  <c r="U168" i="12"/>
  <c r="T168" i="12"/>
  <c r="S168" i="12"/>
  <c r="R168" i="12"/>
  <c r="Q168" i="12"/>
  <c r="P168" i="12"/>
  <c r="O168" i="12"/>
  <c r="N168" i="12"/>
  <c r="M168" i="12"/>
  <c r="L168" i="12"/>
  <c r="Y167" i="12"/>
  <c r="X167" i="12"/>
  <c r="W167" i="12"/>
  <c r="V167" i="12"/>
  <c r="U167" i="12"/>
  <c r="T167" i="12"/>
  <c r="S167" i="12"/>
  <c r="R167" i="12"/>
  <c r="Q167" i="12"/>
  <c r="P167" i="12"/>
  <c r="O167" i="12"/>
  <c r="N167" i="12"/>
  <c r="M167" i="12"/>
  <c r="L167" i="12"/>
  <c r="Y166" i="12"/>
  <c r="X166" i="12"/>
  <c r="W166" i="12"/>
  <c r="V166" i="12"/>
  <c r="U166" i="12"/>
  <c r="T166" i="12"/>
  <c r="S166" i="12"/>
  <c r="R166" i="12"/>
  <c r="Q166" i="12"/>
  <c r="P166" i="12"/>
  <c r="O166" i="12"/>
  <c r="N166" i="12"/>
  <c r="M166" i="12"/>
  <c r="L166" i="12"/>
  <c r="Y165" i="12"/>
  <c r="X165" i="12"/>
  <c r="W165" i="12"/>
  <c r="V165" i="12"/>
  <c r="U165" i="12"/>
  <c r="T165" i="12"/>
  <c r="S165" i="12"/>
  <c r="R165" i="12"/>
  <c r="Q165" i="12"/>
  <c r="P165" i="12"/>
  <c r="O165" i="12"/>
  <c r="N165" i="12"/>
  <c r="M165" i="12"/>
  <c r="L165" i="12"/>
  <c r="Y164" i="12"/>
  <c r="X164" i="12"/>
  <c r="W164" i="12"/>
  <c r="V164" i="12"/>
  <c r="U164" i="12"/>
  <c r="T164" i="12"/>
  <c r="S164" i="12"/>
  <c r="R164" i="12"/>
  <c r="Q164" i="12"/>
  <c r="P164" i="12"/>
  <c r="O164" i="12"/>
  <c r="N164" i="12"/>
  <c r="M164" i="12"/>
  <c r="L164" i="12"/>
  <c r="Y163" i="12"/>
  <c r="X163" i="12"/>
  <c r="W163" i="12"/>
  <c r="V163" i="12"/>
  <c r="U163" i="12"/>
  <c r="T163" i="12"/>
  <c r="S163" i="12"/>
  <c r="R163" i="12"/>
  <c r="Q163" i="12"/>
  <c r="P163" i="12"/>
  <c r="O163" i="12"/>
  <c r="N163" i="12"/>
  <c r="M163" i="12"/>
  <c r="L163" i="12"/>
  <c r="Y162" i="12"/>
  <c r="X162" i="12"/>
  <c r="W162" i="12"/>
  <c r="V162" i="12"/>
  <c r="U162" i="12"/>
  <c r="T162" i="12"/>
  <c r="S162" i="12"/>
  <c r="R162" i="12"/>
  <c r="Q162" i="12"/>
  <c r="P162" i="12"/>
  <c r="O162" i="12"/>
  <c r="N162" i="12"/>
  <c r="M162" i="12"/>
  <c r="L162" i="12"/>
  <c r="Y161" i="12"/>
  <c r="X161" i="12"/>
  <c r="W161" i="12"/>
  <c r="V161" i="12"/>
  <c r="U161" i="12"/>
  <c r="T161" i="12"/>
  <c r="S161" i="12"/>
  <c r="R161" i="12"/>
  <c r="Q161" i="12"/>
  <c r="P161" i="12"/>
  <c r="O161" i="12"/>
  <c r="N161" i="12"/>
  <c r="M161" i="12"/>
  <c r="L161" i="12"/>
  <c r="Y160" i="12"/>
  <c r="X160" i="12"/>
  <c r="W160" i="12"/>
  <c r="V160" i="12"/>
  <c r="U160" i="12"/>
  <c r="T160" i="12"/>
  <c r="S160" i="12"/>
  <c r="R160" i="12"/>
  <c r="Q160" i="12"/>
  <c r="P160" i="12"/>
  <c r="O160" i="12"/>
  <c r="N160" i="12"/>
  <c r="M160" i="12"/>
  <c r="L160" i="12"/>
  <c r="Y159" i="12"/>
  <c r="X159" i="12"/>
  <c r="W159" i="12"/>
  <c r="V159" i="12"/>
  <c r="U159" i="12"/>
  <c r="T159" i="12"/>
  <c r="S159" i="12"/>
  <c r="R159" i="12"/>
  <c r="Q159" i="12"/>
  <c r="P159" i="12"/>
  <c r="O159" i="12"/>
  <c r="N159" i="12"/>
  <c r="M159" i="12"/>
  <c r="L159" i="12"/>
  <c r="Y158" i="12"/>
  <c r="X158" i="12"/>
  <c r="W158" i="12"/>
  <c r="V158" i="12"/>
  <c r="U158" i="12"/>
  <c r="T158" i="12"/>
  <c r="S158" i="12"/>
  <c r="R158" i="12"/>
  <c r="Q158" i="12"/>
  <c r="P158" i="12"/>
  <c r="O158" i="12"/>
  <c r="N158" i="12"/>
  <c r="M158" i="12"/>
  <c r="L158" i="12"/>
  <c r="Y157" i="12"/>
  <c r="X157" i="12"/>
  <c r="W157" i="12"/>
  <c r="V157" i="12"/>
  <c r="U157" i="12"/>
  <c r="T157" i="12"/>
  <c r="S157" i="12"/>
  <c r="R157" i="12"/>
  <c r="Q157" i="12"/>
  <c r="P157" i="12"/>
  <c r="O157" i="12"/>
  <c r="N157" i="12"/>
  <c r="M157" i="12"/>
  <c r="L157" i="12"/>
  <c r="Y156" i="12"/>
  <c r="X156" i="12"/>
  <c r="W156" i="12"/>
  <c r="V156" i="12"/>
  <c r="U156" i="12"/>
  <c r="T156" i="12"/>
  <c r="S156" i="12"/>
  <c r="R156" i="12"/>
  <c r="Q156" i="12"/>
  <c r="P156" i="12"/>
  <c r="O156" i="12"/>
  <c r="N156" i="12"/>
  <c r="M156" i="12"/>
  <c r="L156" i="12"/>
  <c r="Y155" i="12"/>
  <c r="X155" i="12"/>
  <c r="W155" i="12"/>
  <c r="V155" i="12"/>
  <c r="U155" i="12"/>
  <c r="T155" i="12"/>
  <c r="S155" i="12"/>
  <c r="R155" i="12"/>
  <c r="Q155" i="12"/>
  <c r="P155" i="12"/>
  <c r="O155" i="12"/>
  <c r="N155" i="12"/>
  <c r="M155" i="12"/>
  <c r="L155" i="12"/>
  <c r="Y154" i="12"/>
  <c r="X154" i="12"/>
  <c r="W154" i="12"/>
  <c r="V154" i="12"/>
  <c r="U154" i="12"/>
  <c r="T154" i="12"/>
  <c r="S154" i="12"/>
  <c r="R154" i="12"/>
  <c r="Q154" i="12"/>
  <c r="P154" i="12"/>
  <c r="O154" i="12"/>
  <c r="N154" i="12"/>
  <c r="M154" i="12"/>
  <c r="L154" i="12"/>
  <c r="Y153" i="12"/>
  <c r="X153" i="12"/>
  <c r="W153" i="12"/>
  <c r="V153" i="12"/>
  <c r="U153" i="12"/>
  <c r="T153" i="12"/>
  <c r="S153" i="12"/>
  <c r="R153" i="12"/>
  <c r="Q153" i="12"/>
  <c r="P153" i="12"/>
  <c r="O153" i="12"/>
  <c r="N153" i="12"/>
  <c r="M153" i="12"/>
  <c r="L153" i="12"/>
  <c r="Y152" i="12"/>
  <c r="X152" i="12"/>
  <c r="W152" i="12"/>
  <c r="V152" i="12"/>
  <c r="U152" i="12"/>
  <c r="T152" i="12"/>
  <c r="S152" i="12"/>
  <c r="R152" i="12"/>
  <c r="Q152" i="12"/>
  <c r="P152" i="12"/>
  <c r="O152" i="12"/>
  <c r="N152" i="12"/>
  <c r="M152" i="12"/>
  <c r="L152" i="12"/>
  <c r="Y151" i="12"/>
  <c r="X151" i="12"/>
  <c r="W151" i="12"/>
  <c r="V151" i="12"/>
  <c r="U151" i="12"/>
  <c r="T151" i="12"/>
  <c r="S151" i="12"/>
  <c r="R151" i="12"/>
  <c r="Q151" i="12"/>
  <c r="P151" i="12"/>
  <c r="O151" i="12"/>
  <c r="N151" i="12"/>
  <c r="M151" i="12"/>
  <c r="L151" i="12"/>
  <c r="Y150" i="12"/>
  <c r="X150" i="12"/>
  <c r="W150" i="12"/>
  <c r="V150" i="12"/>
  <c r="U150" i="12"/>
  <c r="T150" i="12"/>
  <c r="S150" i="12"/>
  <c r="R150" i="12"/>
  <c r="Q150" i="12"/>
  <c r="P150" i="12"/>
  <c r="O150" i="12"/>
  <c r="N150" i="12"/>
  <c r="M150" i="12"/>
  <c r="L150" i="12"/>
  <c r="Y149" i="12"/>
  <c r="X149" i="12"/>
  <c r="W149" i="12"/>
  <c r="V149" i="12"/>
  <c r="U149" i="12"/>
  <c r="T149" i="12"/>
  <c r="S149" i="12"/>
  <c r="R149" i="12"/>
  <c r="Q149" i="12"/>
  <c r="P149" i="12"/>
  <c r="O149" i="12"/>
  <c r="N149" i="12"/>
  <c r="M149" i="12"/>
  <c r="L149" i="12"/>
  <c r="Y148" i="12"/>
  <c r="X148" i="12"/>
  <c r="W148" i="12"/>
  <c r="V148" i="12"/>
  <c r="U148" i="12"/>
  <c r="T148" i="12"/>
  <c r="S148" i="12"/>
  <c r="R148" i="12"/>
  <c r="Q148" i="12"/>
  <c r="P148" i="12"/>
  <c r="O148" i="12"/>
  <c r="N148" i="12"/>
  <c r="M148" i="12"/>
  <c r="L148" i="12"/>
  <c r="Y147" i="12"/>
  <c r="X147" i="12"/>
  <c r="W147" i="12"/>
  <c r="V147" i="12"/>
  <c r="U147" i="12"/>
  <c r="T147" i="12"/>
  <c r="S147" i="12"/>
  <c r="R147" i="12"/>
  <c r="Q147" i="12"/>
  <c r="P147" i="12"/>
  <c r="O147" i="12"/>
  <c r="N147" i="12"/>
  <c r="M147" i="12"/>
  <c r="L147" i="12"/>
  <c r="Y146" i="12"/>
  <c r="X146" i="12"/>
  <c r="W146" i="12"/>
  <c r="V146" i="12"/>
  <c r="U146" i="12"/>
  <c r="T146" i="12"/>
  <c r="S146" i="12"/>
  <c r="R146" i="12"/>
  <c r="Q146" i="12"/>
  <c r="P146" i="12"/>
  <c r="O146" i="12"/>
  <c r="N146" i="12"/>
  <c r="M146" i="12"/>
  <c r="L146" i="12"/>
  <c r="Y145" i="12"/>
  <c r="X145" i="12"/>
  <c r="W145" i="12"/>
  <c r="V145" i="12"/>
  <c r="U145" i="12"/>
  <c r="T145" i="12"/>
  <c r="S145" i="12"/>
  <c r="R145" i="12"/>
  <c r="Q145" i="12"/>
  <c r="P145" i="12"/>
  <c r="O145" i="12"/>
  <c r="N145" i="12"/>
  <c r="M145" i="12"/>
  <c r="L145" i="12"/>
  <c r="Y144" i="12"/>
  <c r="X144" i="12"/>
  <c r="W144" i="12"/>
  <c r="V144" i="12"/>
  <c r="U144" i="12"/>
  <c r="T144" i="12"/>
  <c r="S144" i="12"/>
  <c r="R144" i="12"/>
  <c r="Q144" i="12"/>
  <c r="P144" i="12"/>
  <c r="O144" i="12"/>
  <c r="N144" i="12"/>
  <c r="M144" i="12"/>
  <c r="L144" i="12"/>
  <c r="Y143" i="12"/>
  <c r="X143" i="12"/>
  <c r="W143" i="12"/>
  <c r="V143" i="12"/>
  <c r="U143" i="12"/>
  <c r="T143" i="12"/>
  <c r="S143" i="12"/>
  <c r="R143" i="12"/>
  <c r="Q143" i="12"/>
  <c r="P143" i="12"/>
  <c r="O143" i="12"/>
  <c r="N143" i="12"/>
  <c r="M143" i="12"/>
  <c r="L143" i="12"/>
  <c r="Y142" i="12"/>
  <c r="X142" i="12"/>
  <c r="W142" i="12"/>
  <c r="V142" i="12"/>
  <c r="U142" i="12"/>
  <c r="T142" i="12"/>
  <c r="S142" i="12"/>
  <c r="R142" i="12"/>
  <c r="Q142" i="12"/>
  <c r="P142" i="12"/>
  <c r="O142" i="12"/>
  <c r="N142" i="12"/>
  <c r="M142" i="12"/>
  <c r="L142" i="12"/>
  <c r="Y141" i="12"/>
  <c r="X141" i="12"/>
  <c r="W141" i="12"/>
  <c r="V141" i="12"/>
  <c r="U141" i="12"/>
  <c r="T141" i="12"/>
  <c r="S141" i="12"/>
  <c r="R141" i="12"/>
  <c r="Q141" i="12"/>
  <c r="P141" i="12"/>
  <c r="O141" i="12"/>
  <c r="N141" i="12"/>
  <c r="M141" i="12"/>
  <c r="L141" i="12"/>
  <c r="Y140" i="12"/>
  <c r="X140" i="12"/>
  <c r="W140" i="12"/>
  <c r="V140" i="12"/>
  <c r="U140" i="12"/>
  <c r="T140" i="12"/>
  <c r="S140" i="12"/>
  <c r="R140" i="12"/>
  <c r="Q140" i="12"/>
  <c r="P140" i="12"/>
  <c r="O140" i="12"/>
  <c r="N140" i="12"/>
  <c r="M140" i="12"/>
  <c r="L140" i="12"/>
  <c r="Y139" i="12"/>
  <c r="X139" i="12"/>
  <c r="W139" i="12"/>
  <c r="V139" i="12"/>
  <c r="U139" i="12"/>
  <c r="T139" i="12"/>
  <c r="S139" i="12"/>
  <c r="R139" i="12"/>
  <c r="Q139" i="12"/>
  <c r="P139" i="12"/>
  <c r="O139" i="12"/>
  <c r="N139" i="12"/>
  <c r="M139" i="12"/>
  <c r="L139" i="12"/>
  <c r="Y138" i="12"/>
  <c r="X138" i="12"/>
  <c r="W138" i="12"/>
  <c r="V138" i="12"/>
  <c r="U138" i="12"/>
  <c r="T138" i="12"/>
  <c r="S138" i="12"/>
  <c r="R138" i="12"/>
  <c r="Q138" i="12"/>
  <c r="P138" i="12"/>
  <c r="O138" i="12"/>
  <c r="N138" i="12"/>
  <c r="M138" i="12"/>
  <c r="L138" i="12"/>
  <c r="Y137" i="12"/>
  <c r="X137" i="12"/>
  <c r="W137" i="12"/>
  <c r="V137" i="12"/>
  <c r="U137" i="12"/>
  <c r="T137" i="12"/>
  <c r="S137" i="12"/>
  <c r="R137" i="12"/>
  <c r="Q137" i="12"/>
  <c r="P137" i="12"/>
  <c r="O137" i="12"/>
  <c r="N137" i="12"/>
  <c r="M137" i="12"/>
  <c r="L137" i="12"/>
  <c r="Y136" i="12"/>
  <c r="X136" i="12"/>
  <c r="W136" i="12"/>
  <c r="V136" i="12"/>
  <c r="U136" i="12"/>
  <c r="T136" i="12"/>
  <c r="S136" i="12"/>
  <c r="R136" i="12"/>
  <c r="Q136" i="12"/>
  <c r="P136" i="12"/>
  <c r="O136" i="12"/>
  <c r="N136" i="12"/>
  <c r="M136" i="12"/>
  <c r="L136" i="12"/>
  <c r="Y135" i="12"/>
  <c r="X135" i="12"/>
  <c r="W135" i="12"/>
  <c r="V135" i="12"/>
  <c r="U135" i="12"/>
  <c r="T135" i="12"/>
  <c r="S135" i="12"/>
  <c r="R135" i="12"/>
  <c r="Q135" i="12"/>
  <c r="P135" i="12"/>
  <c r="O135" i="12"/>
  <c r="N135" i="12"/>
  <c r="M135" i="12"/>
  <c r="L135" i="12"/>
  <c r="Y134" i="12"/>
  <c r="X134" i="12"/>
  <c r="W134" i="12"/>
  <c r="V134" i="12"/>
  <c r="U134" i="12"/>
  <c r="T134" i="12"/>
  <c r="S134" i="12"/>
  <c r="R134" i="12"/>
  <c r="Q134" i="12"/>
  <c r="P134" i="12"/>
  <c r="O134" i="12"/>
  <c r="N134" i="12"/>
  <c r="M134" i="12"/>
  <c r="L134" i="12"/>
  <c r="Y133" i="12"/>
  <c r="X133" i="12"/>
  <c r="W133" i="12"/>
  <c r="V133" i="12"/>
  <c r="U133" i="12"/>
  <c r="T133" i="12"/>
  <c r="S133" i="12"/>
  <c r="R133" i="12"/>
  <c r="Q133" i="12"/>
  <c r="P133" i="12"/>
  <c r="O133" i="12"/>
  <c r="N133" i="12"/>
  <c r="M133" i="12"/>
  <c r="L133" i="12"/>
  <c r="Y132" i="12"/>
  <c r="X132" i="12"/>
  <c r="W132" i="12"/>
  <c r="V132" i="12"/>
  <c r="U132" i="12"/>
  <c r="T132" i="12"/>
  <c r="S132" i="12"/>
  <c r="R132" i="12"/>
  <c r="Q132" i="12"/>
  <c r="P132" i="12"/>
  <c r="O132" i="12"/>
  <c r="N132" i="12"/>
  <c r="M132" i="12"/>
  <c r="L132" i="12"/>
  <c r="Y131" i="12"/>
  <c r="X131" i="12"/>
  <c r="W131" i="12"/>
  <c r="V131" i="12"/>
  <c r="U131" i="12"/>
  <c r="T131" i="12"/>
  <c r="S131" i="12"/>
  <c r="R131" i="12"/>
  <c r="Q131" i="12"/>
  <c r="P131" i="12"/>
  <c r="O131" i="12"/>
  <c r="N131" i="12"/>
  <c r="M131" i="12"/>
  <c r="L131" i="12"/>
  <c r="Y130" i="12"/>
  <c r="X130" i="12"/>
  <c r="W130" i="12"/>
  <c r="V130" i="12"/>
  <c r="U130" i="12"/>
  <c r="T130" i="12"/>
  <c r="S130" i="12"/>
  <c r="R130" i="12"/>
  <c r="Q130" i="12"/>
  <c r="P130" i="12"/>
  <c r="O130" i="12"/>
  <c r="N130" i="12"/>
  <c r="M130" i="12"/>
  <c r="L130" i="12"/>
  <c r="Y129" i="12"/>
  <c r="X129" i="12"/>
  <c r="W129" i="12"/>
  <c r="V129" i="12"/>
  <c r="U129" i="12"/>
  <c r="T129" i="12"/>
  <c r="S129" i="12"/>
  <c r="R129" i="12"/>
  <c r="Q129" i="12"/>
  <c r="P129" i="12"/>
  <c r="O129" i="12"/>
  <c r="N129" i="12"/>
  <c r="M129" i="12"/>
  <c r="L129" i="12"/>
  <c r="Y128" i="12"/>
  <c r="X128" i="12"/>
  <c r="W128" i="12"/>
  <c r="V128" i="12"/>
  <c r="U128" i="12"/>
  <c r="T128" i="12"/>
  <c r="S128" i="12"/>
  <c r="R128" i="12"/>
  <c r="Q128" i="12"/>
  <c r="P128" i="12"/>
  <c r="O128" i="12"/>
  <c r="N128" i="12"/>
  <c r="M128" i="12"/>
  <c r="L128" i="12"/>
  <c r="Y127" i="12"/>
  <c r="X127" i="12"/>
  <c r="W127" i="12"/>
  <c r="V127" i="12"/>
  <c r="U127" i="12"/>
  <c r="T127" i="12"/>
  <c r="S127" i="12"/>
  <c r="R127" i="12"/>
  <c r="Q127" i="12"/>
  <c r="P127" i="12"/>
  <c r="O127" i="12"/>
  <c r="N127" i="12"/>
  <c r="M127" i="12"/>
  <c r="L127" i="12"/>
  <c r="Y126" i="12"/>
  <c r="X126" i="12"/>
  <c r="W126" i="12"/>
  <c r="V126" i="12"/>
  <c r="U126" i="12"/>
  <c r="T126" i="12"/>
  <c r="S126" i="12"/>
  <c r="R126" i="12"/>
  <c r="Q126" i="12"/>
  <c r="P126" i="12"/>
  <c r="O126" i="12"/>
  <c r="N126" i="12"/>
  <c r="M126" i="12"/>
  <c r="L126" i="12"/>
  <c r="Y125" i="12"/>
  <c r="X125" i="12"/>
  <c r="W125" i="12"/>
  <c r="V125" i="12"/>
  <c r="U125" i="12"/>
  <c r="T125" i="12"/>
  <c r="S125" i="12"/>
  <c r="R125" i="12"/>
  <c r="Q125" i="12"/>
  <c r="P125" i="12"/>
  <c r="O125" i="12"/>
  <c r="N125" i="12"/>
  <c r="M125" i="12"/>
  <c r="L125" i="12"/>
  <c r="Y124" i="12"/>
  <c r="X124" i="12"/>
  <c r="W124" i="12"/>
  <c r="V124" i="12"/>
  <c r="U124" i="12"/>
  <c r="T124" i="12"/>
  <c r="S124" i="12"/>
  <c r="R124" i="12"/>
  <c r="Q124" i="12"/>
  <c r="P124" i="12"/>
  <c r="O124" i="12"/>
  <c r="N124" i="12"/>
  <c r="M124" i="12"/>
  <c r="L124" i="12"/>
  <c r="Y123" i="12"/>
  <c r="X123" i="12"/>
  <c r="W123" i="12"/>
  <c r="V123" i="12"/>
  <c r="U123" i="12"/>
  <c r="T123" i="12"/>
  <c r="S123" i="12"/>
  <c r="R123" i="12"/>
  <c r="Q123" i="12"/>
  <c r="P123" i="12"/>
  <c r="O123" i="12"/>
  <c r="N123" i="12"/>
  <c r="M123" i="12"/>
  <c r="L123" i="12"/>
  <c r="Y122" i="12"/>
  <c r="X122" i="12"/>
  <c r="W122" i="12"/>
  <c r="V122" i="12"/>
  <c r="U122" i="12"/>
  <c r="T122" i="12"/>
  <c r="S122" i="12"/>
  <c r="R122" i="12"/>
  <c r="Q122" i="12"/>
  <c r="P122" i="12"/>
  <c r="O122" i="12"/>
  <c r="N122" i="12"/>
  <c r="M122" i="12"/>
  <c r="L122" i="12"/>
  <c r="Y121" i="12"/>
  <c r="X121" i="12"/>
  <c r="W121" i="12"/>
  <c r="V121" i="12"/>
  <c r="U121" i="12"/>
  <c r="T121" i="12"/>
  <c r="S121" i="12"/>
  <c r="R121" i="12"/>
  <c r="Q121" i="12"/>
  <c r="P121" i="12"/>
  <c r="O121" i="12"/>
  <c r="N121" i="12"/>
  <c r="M121" i="12"/>
  <c r="L121" i="12"/>
  <c r="Y120" i="12"/>
  <c r="X120" i="12"/>
  <c r="W120" i="12"/>
  <c r="V120" i="12"/>
  <c r="U120" i="12"/>
  <c r="T120" i="12"/>
  <c r="S120" i="12"/>
  <c r="R120" i="12"/>
  <c r="Q120" i="12"/>
  <c r="P120" i="12"/>
  <c r="O120" i="12"/>
  <c r="N120" i="12"/>
  <c r="M120" i="12"/>
  <c r="L120" i="12"/>
  <c r="Y119" i="12"/>
  <c r="X119" i="12"/>
  <c r="W119" i="12"/>
  <c r="V119" i="12"/>
  <c r="U119" i="12"/>
  <c r="T119" i="12"/>
  <c r="S119" i="12"/>
  <c r="R119" i="12"/>
  <c r="Q119" i="12"/>
  <c r="P119" i="12"/>
  <c r="O119" i="12"/>
  <c r="N119" i="12"/>
  <c r="M119" i="12"/>
  <c r="L119" i="12"/>
  <c r="Y118" i="12"/>
  <c r="X118" i="12"/>
  <c r="W118" i="12"/>
  <c r="V118" i="12"/>
  <c r="U118" i="12"/>
  <c r="T118" i="12"/>
  <c r="S118" i="12"/>
  <c r="R118" i="12"/>
  <c r="Q118" i="12"/>
  <c r="P118" i="12"/>
  <c r="O118" i="12"/>
  <c r="N118" i="12"/>
  <c r="M118" i="12"/>
  <c r="L118" i="12"/>
  <c r="Y117" i="12"/>
  <c r="X117" i="12"/>
  <c r="W117" i="12"/>
  <c r="V117" i="12"/>
  <c r="U117" i="12"/>
  <c r="T117" i="12"/>
  <c r="S117" i="12"/>
  <c r="R117" i="12"/>
  <c r="Q117" i="12"/>
  <c r="P117" i="12"/>
  <c r="O117" i="12"/>
  <c r="N117" i="12"/>
  <c r="M117" i="12"/>
  <c r="L117" i="12"/>
  <c r="Y116" i="12"/>
  <c r="X116" i="12"/>
  <c r="W116" i="12"/>
  <c r="V116" i="12"/>
  <c r="U116" i="12"/>
  <c r="T116" i="12"/>
  <c r="S116" i="12"/>
  <c r="R116" i="12"/>
  <c r="Q116" i="12"/>
  <c r="P116" i="12"/>
  <c r="O116" i="12"/>
  <c r="N116" i="12"/>
  <c r="M116" i="12"/>
  <c r="L116" i="12"/>
  <c r="Y115" i="12"/>
  <c r="X115" i="12"/>
  <c r="W115" i="12"/>
  <c r="V115" i="12"/>
  <c r="U115" i="12"/>
  <c r="T115" i="12"/>
  <c r="S115" i="12"/>
  <c r="R115" i="12"/>
  <c r="Q115" i="12"/>
  <c r="P115" i="12"/>
  <c r="O115" i="12"/>
  <c r="N115" i="12"/>
  <c r="M115" i="12"/>
  <c r="L115" i="12"/>
  <c r="Y114" i="12"/>
  <c r="X114" i="12"/>
  <c r="W114" i="12"/>
  <c r="V114" i="12"/>
  <c r="U114" i="12"/>
  <c r="T114" i="12"/>
  <c r="S114" i="12"/>
  <c r="R114" i="12"/>
  <c r="Q114" i="12"/>
  <c r="P114" i="12"/>
  <c r="O114" i="12"/>
  <c r="N114" i="12"/>
  <c r="M114" i="12"/>
  <c r="L114" i="12"/>
  <c r="Y113" i="12"/>
  <c r="X113" i="12"/>
  <c r="W113" i="12"/>
  <c r="V113" i="12"/>
  <c r="U113" i="12"/>
  <c r="T113" i="12"/>
  <c r="S113" i="12"/>
  <c r="R113" i="12"/>
  <c r="Q113" i="12"/>
  <c r="P113" i="12"/>
  <c r="O113" i="12"/>
  <c r="N113" i="12"/>
  <c r="M113" i="12"/>
  <c r="L113" i="12"/>
  <c r="Y112" i="12"/>
  <c r="X112" i="12"/>
  <c r="W112" i="12"/>
  <c r="V112" i="12"/>
  <c r="U112" i="12"/>
  <c r="T112" i="12"/>
  <c r="S112" i="12"/>
  <c r="R112" i="12"/>
  <c r="Q112" i="12"/>
  <c r="P112" i="12"/>
  <c r="O112" i="12"/>
  <c r="N112" i="12"/>
  <c r="M112" i="12"/>
  <c r="L112" i="12"/>
  <c r="Y111" i="12"/>
  <c r="X111" i="12"/>
  <c r="W111" i="12"/>
  <c r="V111" i="12"/>
  <c r="U111" i="12"/>
  <c r="T111" i="12"/>
  <c r="S111" i="12"/>
  <c r="R111" i="12"/>
  <c r="Q111" i="12"/>
  <c r="P111" i="12"/>
  <c r="O111" i="12"/>
  <c r="N111" i="12"/>
  <c r="M111" i="12"/>
  <c r="L111" i="12"/>
  <c r="Y110" i="12"/>
  <c r="X110" i="12"/>
  <c r="W110" i="12"/>
  <c r="V110" i="12"/>
  <c r="U110" i="12"/>
  <c r="T110" i="12"/>
  <c r="S110" i="12"/>
  <c r="R110" i="12"/>
  <c r="Q110" i="12"/>
  <c r="P110" i="12"/>
  <c r="O110" i="12"/>
  <c r="N110" i="12"/>
  <c r="M110" i="12"/>
  <c r="L110" i="12"/>
  <c r="Y109" i="12"/>
  <c r="X109" i="12"/>
  <c r="W109" i="12"/>
  <c r="V109" i="12"/>
  <c r="U109" i="12"/>
  <c r="T109" i="12"/>
  <c r="S109" i="12"/>
  <c r="R109" i="12"/>
  <c r="Q109" i="12"/>
  <c r="P109" i="12"/>
  <c r="O109" i="12"/>
  <c r="N109" i="12"/>
  <c r="M109" i="12"/>
  <c r="L109" i="12"/>
  <c r="Y108" i="12"/>
  <c r="X108" i="12"/>
  <c r="W108" i="12"/>
  <c r="V108" i="12"/>
  <c r="U108" i="12"/>
  <c r="T108" i="12"/>
  <c r="S108" i="12"/>
  <c r="R108" i="12"/>
  <c r="Q108" i="12"/>
  <c r="P108" i="12"/>
  <c r="O108" i="12"/>
  <c r="N108" i="12"/>
  <c r="M108" i="12"/>
  <c r="L108" i="12"/>
  <c r="Y107" i="12"/>
  <c r="X107" i="12"/>
  <c r="W107" i="12"/>
  <c r="V107" i="12"/>
  <c r="U107" i="12"/>
  <c r="T107" i="12"/>
  <c r="S107" i="12"/>
  <c r="R107" i="12"/>
  <c r="Q107" i="12"/>
  <c r="P107" i="12"/>
  <c r="O107" i="12"/>
  <c r="N107" i="12"/>
  <c r="M107" i="12"/>
  <c r="L107" i="12"/>
  <c r="Y106" i="12"/>
  <c r="X106" i="12"/>
  <c r="W106" i="12"/>
  <c r="V106" i="12"/>
  <c r="U106" i="12"/>
  <c r="T106" i="12"/>
  <c r="S106" i="12"/>
  <c r="R106" i="12"/>
  <c r="Q106" i="12"/>
  <c r="P106" i="12"/>
  <c r="O106" i="12"/>
  <c r="N106" i="12"/>
  <c r="M106" i="12"/>
  <c r="L106" i="12"/>
  <c r="Y105" i="12"/>
  <c r="X105" i="12"/>
  <c r="W105" i="12"/>
  <c r="V105" i="12"/>
  <c r="U105" i="12"/>
  <c r="T105" i="12"/>
  <c r="S105" i="12"/>
  <c r="R105" i="12"/>
  <c r="Q105" i="12"/>
  <c r="P105" i="12"/>
  <c r="O105" i="12"/>
  <c r="N105" i="12"/>
  <c r="M105" i="12"/>
  <c r="L105" i="12"/>
  <c r="Y104" i="12"/>
  <c r="X104" i="12"/>
  <c r="W104" i="12"/>
  <c r="V104" i="12"/>
  <c r="U104" i="12"/>
  <c r="T104" i="12"/>
  <c r="S104" i="12"/>
  <c r="R104" i="12"/>
  <c r="Q104" i="12"/>
  <c r="P104" i="12"/>
  <c r="O104" i="12"/>
  <c r="N104" i="12"/>
  <c r="M104" i="12"/>
  <c r="L104" i="12"/>
  <c r="Y103" i="12"/>
  <c r="X103" i="12"/>
  <c r="W103" i="12"/>
  <c r="V103" i="12"/>
  <c r="U103" i="12"/>
  <c r="T103" i="12"/>
  <c r="S103" i="12"/>
  <c r="R103" i="12"/>
  <c r="Q103" i="12"/>
  <c r="P103" i="12"/>
  <c r="O103" i="12"/>
  <c r="N103" i="12"/>
  <c r="M103" i="12"/>
  <c r="L103" i="12"/>
  <c r="Y102" i="12"/>
  <c r="X102" i="12"/>
  <c r="W102" i="12"/>
  <c r="V102" i="12"/>
  <c r="U102" i="12"/>
  <c r="T102" i="12"/>
  <c r="S102" i="12"/>
  <c r="R102" i="12"/>
  <c r="Q102" i="12"/>
  <c r="P102" i="12"/>
  <c r="O102" i="12"/>
  <c r="N102" i="12"/>
  <c r="M102" i="12"/>
  <c r="L102" i="12"/>
  <c r="Y101" i="12"/>
  <c r="X101" i="12"/>
  <c r="W101" i="12"/>
  <c r="V101" i="12"/>
  <c r="U101" i="12"/>
  <c r="T101" i="12"/>
  <c r="S101" i="12"/>
  <c r="R101" i="12"/>
  <c r="Q101" i="12"/>
  <c r="P101" i="12"/>
  <c r="O101" i="12"/>
  <c r="N101" i="12"/>
  <c r="M101" i="12"/>
  <c r="L101" i="12"/>
  <c r="Y100" i="12"/>
  <c r="X100" i="12"/>
  <c r="W100" i="12"/>
  <c r="V100" i="12"/>
  <c r="U100" i="12"/>
  <c r="T100" i="12"/>
  <c r="S100" i="12"/>
  <c r="R100" i="12"/>
  <c r="Q100" i="12"/>
  <c r="P100" i="12"/>
  <c r="O100" i="12"/>
  <c r="N100" i="12"/>
  <c r="M100" i="12"/>
  <c r="L100" i="12"/>
  <c r="Y99" i="12"/>
  <c r="X99" i="12"/>
  <c r="W99" i="12"/>
  <c r="V99" i="12"/>
  <c r="U99" i="12"/>
  <c r="T99" i="12"/>
  <c r="S99" i="12"/>
  <c r="R99" i="12"/>
  <c r="Q99" i="12"/>
  <c r="P99" i="12"/>
  <c r="O99" i="12"/>
  <c r="N99" i="12"/>
  <c r="M99" i="12"/>
  <c r="L99" i="12"/>
  <c r="Y98" i="12"/>
  <c r="X98" i="12"/>
  <c r="W98" i="12"/>
  <c r="V98" i="12"/>
  <c r="U98" i="12"/>
  <c r="T98" i="12"/>
  <c r="S98" i="12"/>
  <c r="R98" i="12"/>
  <c r="Q98" i="12"/>
  <c r="P98" i="12"/>
  <c r="O98" i="12"/>
  <c r="N98" i="12"/>
  <c r="M98" i="12"/>
  <c r="L98" i="12"/>
  <c r="Y97" i="12"/>
  <c r="X97" i="12"/>
  <c r="W97" i="12"/>
  <c r="V97" i="12"/>
  <c r="U97" i="12"/>
  <c r="T97" i="12"/>
  <c r="S97" i="12"/>
  <c r="R97" i="12"/>
  <c r="Q97" i="12"/>
  <c r="P97" i="12"/>
  <c r="O97" i="12"/>
  <c r="N97" i="12"/>
  <c r="M97" i="12"/>
  <c r="L97" i="12"/>
  <c r="Y96" i="12"/>
  <c r="X96" i="12"/>
  <c r="W96" i="12"/>
  <c r="V96" i="12"/>
  <c r="U96" i="12"/>
  <c r="T96" i="12"/>
  <c r="S96" i="12"/>
  <c r="R96" i="12"/>
  <c r="Q96" i="12"/>
  <c r="P96" i="12"/>
  <c r="O96" i="12"/>
  <c r="N96" i="12"/>
  <c r="M96" i="12"/>
  <c r="L96" i="12"/>
  <c r="Y95" i="12"/>
  <c r="X95" i="12"/>
  <c r="W95" i="12"/>
  <c r="V95" i="12"/>
  <c r="U95" i="12"/>
  <c r="T95" i="12"/>
  <c r="S95" i="12"/>
  <c r="R95" i="12"/>
  <c r="Q95" i="12"/>
  <c r="P95" i="12"/>
  <c r="O95" i="12"/>
  <c r="N95" i="12"/>
  <c r="M95" i="12"/>
  <c r="L95" i="12"/>
  <c r="Y94" i="12"/>
  <c r="X94" i="12"/>
  <c r="W94" i="12"/>
  <c r="V94" i="12"/>
  <c r="U94" i="12"/>
  <c r="T94" i="12"/>
  <c r="S94" i="12"/>
  <c r="R94" i="12"/>
  <c r="Q94" i="12"/>
  <c r="P94" i="12"/>
  <c r="O94" i="12"/>
  <c r="N94" i="12"/>
  <c r="M94" i="12"/>
  <c r="L94" i="12"/>
  <c r="Y93" i="12"/>
  <c r="X93" i="12"/>
  <c r="W93" i="12"/>
  <c r="V93" i="12"/>
  <c r="U93" i="12"/>
  <c r="T93" i="12"/>
  <c r="S93" i="12"/>
  <c r="R93" i="12"/>
  <c r="Q93" i="12"/>
  <c r="P93" i="12"/>
  <c r="O93" i="12"/>
  <c r="N93" i="12"/>
  <c r="M93" i="12"/>
  <c r="L93" i="12"/>
  <c r="Y92" i="12"/>
  <c r="X92" i="12"/>
  <c r="W92" i="12"/>
  <c r="V92" i="12"/>
  <c r="U92" i="12"/>
  <c r="T92" i="12"/>
  <c r="S92" i="12"/>
  <c r="R92" i="12"/>
  <c r="Q92" i="12"/>
  <c r="P92" i="12"/>
  <c r="O92" i="12"/>
  <c r="N92" i="12"/>
  <c r="M92" i="12"/>
  <c r="L92" i="12"/>
  <c r="Y91" i="12"/>
  <c r="X91" i="12"/>
  <c r="W91" i="12"/>
  <c r="V91" i="12"/>
  <c r="U91" i="12"/>
  <c r="T91" i="12"/>
  <c r="S91" i="12"/>
  <c r="R91" i="12"/>
  <c r="Q91" i="12"/>
  <c r="P91" i="12"/>
  <c r="O91" i="12"/>
  <c r="N91" i="12"/>
  <c r="M91" i="12"/>
  <c r="L91" i="12"/>
  <c r="Y90" i="12"/>
  <c r="X90" i="12"/>
  <c r="W90" i="12"/>
  <c r="V90" i="12"/>
  <c r="U90" i="12"/>
  <c r="T90" i="12"/>
  <c r="S90" i="12"/>
  <c r="R90" i="12"/>
  <c r="Q90" i="12"/>
  <c r="P90" i="12"/>
  <c r="O90" i="12"/>
  <c r="N90" i="12"/>
  <c r="M90" i="12"/>
  <c r="L90" i="12"/>
  <c r="Y89" i="12"/>
  <c r="X89" i="12"/>
  <c r="W89" i="12"/>
  <c r="V89" i="12"/>
  <c r="U89" i="12"/>
  <c r="T89" i="12"/>
  <c r="S89" i="12"/>
  <c r="R89" i="12"/>
  <c r="Q89" i="12"/>
  <c r="P89" i="12"/>
  <c r="O89" i="12"/>
  <c r="N89" i="12"/>
  <c r="M89" i="12"/>
  <c r="L89" i="12"/>
  <c r="Y88" i="12"/>
  <c r="X88" i="12"/>
  <c r="W88" i="12"/>
  <c r="V88" i="12"/>
  <c r="U88" i="12"/>
  <c r="T88" i="12"/>
  <c r="S88" i="12"/>
  <c r="R88" i="12"/>
  <c r="Q88" i="12"/>
  <c r="P88" i="12"/>
  <c r="O88" i="12"/>
  <c r="N88" i="12"/>
  <c r="M88" i="12"/>
  <c r="L88" i="12"/>
  <c r="Y87" i="12"/>
  <c r="X87" i="12"/>
  <c r="W87" i="12"/>
  <c r="V87" i="12"/>
  <c r="U87" i="12"/>
  <c r="T87" i="12"/>
  <c r="S87" i="12"/>
  <c r="R87" i="12"/>
  <c r="Q87" i="12"/>
  <c r="P87" i="12"/>
  <c r="O87" i="12"/>
  <c r="N87" i="12"/>
  <c r="M87" i="12"/>
  <c r="L87" i="12"/>
  <c r="Y86" i="12"/>
  <c r="X86" i="12"/>
  <c r="W86" i="12"/>
  <c r="V86" i="12"/>
  <c r="U86" i="12"/>
  <c r="T86" i="12"/>
  <c r="S86" i="12"/>
  <c r="R86" i="12"/>
  <c r="Q86" i="12"/>
  <c r="P86" i="12"/>
  <c r="O86" i="12"/>
  <c r="N86" i="12"/>
  <c r="M86" i="12"/>
  <c r="L86" i="12"/>
  <c r="Y169" i="11"/>
  <c r="X169" i="11"/>
  <c r="W169" i="11"/>
  <c r="V169" i="11"/>
  <c r="U169" i="11"/>
  <c r="T169" i="11"/>
  <c r="S169" i="11"/>
  <c r="R169" i="11"/>
  <c r="Q169" i="11"/>
  <c r="P169" i="11"/>
  <c r="O169" i="11"/>
  <c r="N169" i="11"/>
  <c r="M169" i="11"/>
  <c r="L169" i="11"/>
  <c r="Y168" i="11"/>
  <c r="X168" i="11"/>
  <c r="W168" i="11"/>
  <c r="V168" i="11"/>
  <c r="U168" i="11"/>
  <c r="T168" i="11"/>
  <c r="S168" i="11"/>
  <c r="R168" i="11"/>
  <c r="Q168" i="11"/>
  <c r="P168" i="11"/>
  <c r="O168" i="11"/>
  <c r="N168" i="11"/>
  <c r="M168" i="11"/>
  <c r="L168" i="11"/>
  <c r="Y167" i="11"/>
  <c r="X167" i="11"/>
  <c r="W167" i="11"/>
  <c r="V167" i="11"/>
  <c r="U167" i="11"/>
  <c r="T167" i="11"/>
  <c r="S167" i="11"/>
  <c r="R167" i="11"/>
  <c r="Q167" i="11"/>
  <c r="P167" i="11"/>
  <c r="O167" i="11"/>
  <c r="N167" i="11"/>
  <c r="M167" i="11"/>
  <c r="L167" i="11"/>
  <c r="Y166" i="11"/>
  <c r="X166" i="11"/>
  <c r="W166" i="11"/>
  <c r="V166" i="11"/>
  <c r="U166" i="11"/>
  <c r="T166" i="11"/>
  <c r="S166" i="11"/>
  <c r="R166" i="11"/>
  <c r="Q166" i="11"/>
  <c r="P166" i="11"/>
  <c r="O166" i="11"/>
  <c r="N166" i="11"/>
  <c r="M166" i="11"/>
  <c r="L166" i="11"/>
  <c r="Y165" i="11"/>
  <c r="X165" i="11"/>
  <c r="W165" i="11"/>
  <c r="V165" i="11"/>
  <c r="U165" i="11"/>
  <c r="T165" i="11"/>
  <c r="S165" i="11"/>
  <c r="R165" i="11"/>
  <c r="Q165" i="11"/>
  <c r="P165" i="11"/>
  <c r="O165" i="11"/>
  <c r="N165" i="11"/>
  <c r="M165" i="11"/>
  <c r="L165" i="11"/>
  <c r="Y164" i="11"/>
  <c r="X164" i="11"/>
  <c r="W164" i="11"/>
  <c r="V164" i="11"/>
  <c r="U164" i="11"/>
  <c r="T164" i="11"/>
  <c r="S164" i="11"/>
  <c r="R164" i="11"/>
  <c r="Q164" i="11"/>
  <c r="P164" i="11"/>
  <c r="O164" i="11"/>
  <c r="N164" i="11"/>
  <c r="M164" i="11"/>
  <c r="L164" i="11"/>
  <c r="Y163" i="11"/>
  <c r="X163" i="11"/>
  <c r="W163" i="11"/>
  <c r="V163" i="11"/>
  <c r="U163" i="11"/>
  <c r="T163" i="11"/>
  <c r="S163" i="11"/>
  <c r="R163" i="11"/>
  <c r="Q163" i="11"/>
  <c r="P163" i="11"/>
  <c r="O163" i="11"/>
  <c r="N163" i="11"/>
  <c r="M163" i="11"/>
  <c r="L163" i="11"/>
  <c r="Y162" i="11"/>
  <c r="X162" i="11"/>
  <c r="W162" i="11"/>
  <c r="V162" i="11"/>
  <c r="U162" i="11"/>
  <c r="T162" i="11"/>
  <c r="S162" i="11"/>
  <c r="R162" i="11"/>
  <c r="Q162" i="11"/>
  <c r="P162" i="11"/>
  <c r="O162" i="11"/>
  <c r="N162" i="11"/>
  <c r="M162" i="11"/>
  <c r="L162" i="11"/>
  <c r="Y161" i="11"/>
  <c r="X161" i="11"/>
  <c r="W161" i="11"/>
  <c r="V161" i="11"/>
  <c r="U161" i="11"/>
  <c r="T161" i="11"/>
  <c r="S161" i="11"/>
  <c r="R161" i="11"/>
  <c r="Q161" i="11"/>
  <c r="P161" i="11"/>
  <c r="O161" i="11"/>
  <c r="N161" i="11"/>
  <c r="M161" i="11"/>
  <c r="L161" i="11"/>
  <c r="Y160" i="11"/>
  <c r="X160" i="11"/>
  <c r="W160" i="11"/>
  <c r="V160" i="11"/>
  <c r="U160" i="11"/>
  <c r="T160" i="11"/>
  <c r="S160" i="11"/>
  <c r="R160" i="11"/>
  <c r="Q160" i="11"/>
  <c r="P160" i="11"/>
  <c r="O160" i="11"/>
  <c r="N160" i="11"/>
  <c r="M160" i="11"/>
  <c r="L160" i="11"/>
  <c r="Y159" i="11"/>
  <c r="X159" i="11"/>
  <c r="W159" i="11"/>
  <c r="V159" i="11"/>
  <c r="U159" i="11"/>
  <c r="T159" i="11"/>
  <c r="S159" i="11"/>
  <c r="R159" i="11"/>
  <c r="Q159" i="11"/>
  <c r="P159" i="11"/>
  <c r="O159" i="11"/>
  <c r="N159" i="11"/>
  <c r="M159" i="11"/>
  <c r="L159" i="11"/>
  <c r="Y158" i="11"/>
  <c r="X158" i="11"/>
  <c r="W158" i="11"/>
  <c r="V158" i="11"/>
  <c r="U158" i="11"/>
  <c r="T158" i="11"/>
  <c r="S158" i="11"/>
  <c r="R158" i="11"/>
  <c r="Q158" i="11"/>
  <c r="P158" i="11"/>
  <c r="O158" i="11"/>
  <c r="N158" i="11"/>
  <c r="M158" i="11"/>
  <c r="L158" i="11"/>
  <c r="Y157" i="11"/>
  <c r="X157" i="11"/>
  <c r="W157" i="11"/>
  <c r="V157" i="11"/>
  <c r="U157" i="11"/>
  <c r="T157" i="11"/>
  <c r="S157" i="11"/>
  <c r="R157" i="11"/>
  <c r="Q157" i="11"/>
  <c r="P157" i="11"/>
  <c r="O157" i="11"/>
  <c r="N157" i="11"/>
  <c r="M157" i="11"/>
  <c r="L157" i="11"/>
  <c r="Y156" i="11"/>
  <c r="X156" i="11"/>
  <c r="W156" i="11"/>
  <c r="V156" i="11"/>
  <c r="U156" i="11"/>
  <c r="T156" i="11"/>
  <c r="S156" i="11"/>
  <c r="R156" i="11"/>
  <c r="Q156" i="11"/>
  <c r="P156" i="11"/>
  <c r="O156" i="11"/>
  <c r="N156" i="11"/>
  <c r="M156" i="11"/>
  <c r="L156" i="11"/>
  <c r="Y155" i="11"/>
  <c r="X155" i="11"/>
  <c r="W155" i="11"/>
  <c r="V155" i="11"/>
  <c r="U155" i="11"/>
  <c r="T155" i="11"/>
  <c r="S155" i="11"/>
  <c r="R155" i="11"/>
  <c r="Q155" i="11"/>
  <c r="P155" i="11"/>
  <c r="O155" i="11"/>
  <c r="N155" i="11"/>
  <c r="M155" i="11"/>
  <c r="L155" i="11"/>
  <c r="Y154" i="11"/>
  <c r="X154" i="11"/>
  <c r="W154" i="11"/>
  <c r="V154" i="11"/>
  <c r="U154" i="11"/>
  <c r="T154" i="11"/>
  <c r="S154" i="11"/>
  <c r="R154" i="11"/>
  <c r="Q154" i="11"/>
  <c r="P154" i="11"/>
  <c r="O154" i="11"/>
  <c r="N154" i="11"/>
  <c r="M154" i="11"/>
  <c r="L154" i="11"/>
  <c r="Y153" i="11"/>
  <c r="X153" i="11"/>
  <c r="W153" i="11"/>
  <c r="V153" i="11"/>
  <c r="U153" i="11"/>
  <c r="T153" i="11"/>
  <c r="S153" i="11"/>
  <c r="R153" i="11"/>
  <c r="Q153" i="11"/>
  <c r="P153" i="11"/>
  <c r="O153" i="11"/>
  <c r="N153" i="11"/>
  <c r="M153" i="11"/>
  <c r="L153" i="11"/>
  <c r="Y152" i="11"/>
  <c r="X152" i="11"/>
  <c r="W152" i="11"/>
  <c r="V152" i="11"/>
  <c r="U152" i="11"/>
  <c r="T152" i="11"/>
  <c r="S152" i="11"/>
  <c r="R152" i="11"/>
  <c r="Q152" i="11"/>
  <c r="P152" i="11"/>
  <c r="O152" i="11"/>
  <c r="N152" i="11"/>
  <c r="M152" i="11"/>
  <c r="L152" i="11"/>
  <c r="Y151" i="11"/>
  <c r="X151" i="11"/>
  <c r="W151" i="11"/>
  <c r="V151" i="11"/>
  <c r="U151" i="11"/>
  <c r="T151" i="11"/>
  <c r="S151" i="11"/>
  <c r="R151" i="11"/>
  <c r="Q151" i="11"/>
  <c r="P151" i="11"/>
  <c r="O151" i="11"/>
  <c r="N151" i="11"/>
  <c r="M151" i="11"/>
  <c r="L151" i="11"/>
  <c r="Y150" i="11"/>
  <c r="X150" i="11"/>
  <c r="W150" i="11"/>
  <c r="V150" i="11"/>
  <c r="U150" i="11"/>
  <c r="T150" i="11"/>
  <c r="S150" i="11"/>
  <c r="R150" i="11"/>
  <c r="Q150" i="11"/>
  <c r="P150" i="11"/>
  <c r="O150" i="11"/>
  <c r="N150" i="11"/>
  <c r="M150" i="11"/>
  <c r="L150" i="11"/>
  <c r="Y149" i="11"/>
  <c r="X149" i="11"/>
  <c r="W149" i="11"/>
  <c r="V149" i="11"/>
  <c r="U149" i="11"/>
  <c r="T149" i="11"/>
  <c r="S149" i="11"/>
  <c r="R149" i="11"/>
  <c r="Q149" i="11"/>
  <c r="P149" i="11"/>
  <c r="O149" i="11"/>
  <c r="N149" i="11"/>
  <c r="M149" i="11"/>
  <c r="L149" i="11"/>
  <c r="Y148" i="11"/>
  <c r="X148" i="11"/>
  <c r="W148" i="11"/>
  <c r="V148" i="11"/>
  <c r="U148" i="11"/>
  <c r="T148" i="11"/>
  <c r="S148" i="11"/>
  <c r="R148" i="11"/>
  <c r="Q148" i="11"/>
  <c r="P148" i="11"/>
  <c r="O148" i="11"/>
  <c r="N148" i="11"/>
  <c r="M148" i="11"/>
  <c r="L148" i="11"/>
  <c r="Y147" i="11"/>
  <c r="X147" i="11"/>
  <c r="W147" i="11"/>
  <c r="V147" i="11"/>
  <c r="U147" i="11"/>
  <c r="T147" i="11"/>
  <c r="S147" i="11"/>
  <c r="R147" i="11"/>
  <c r="Q147" i="11"/>
  <c r="P147" i="11"/>
  <c r="O147" i="11"/>
  <c r="N147" i="11"/>
  <c r="M147" i="11"/>
  <c r="L147" i="11"/>
  <c r="Y146" i="11"/>
  <c r="X146" i="11"/>
  <c r="W146" i="11"/>
  <c r="V146" i="11"/>
  <c r="U146" i="11"/>
  <c r="T146" i="11"/>
  <c r="S146" i="11"/>
  <c r="R146" i="11"/>
  <c r="Q146" i="11"/>
  <c r="P146" i="11"/>
  <c r="O146" i="11"/>
  <c r="N146" i="11"/>
  <c r="M146" i="11"/>
  <c r="L146" i="11"/>
  <c r="Y145" i="11"/>
  <c r="X145" i="11"/>
  <c r="W145" i="11"/>
  <c r="V145" i="11"/>
  <c r="U145" i="11"/>
  <c r="T145" i="11"/>
  <c r="S145" i="11"/>
  <c r="R145" i="11"/>
  <c r="Q145" i="11"/>
  <c r="P145" i="11"/>
  <c r="O145" i="11"/>
  <c r="N145" i="11"/>
  <c r="M145" i="11"/>
  <c r="L145" i="11"/>
  <c r="Y144" i="11"/>
  <c r="X144" i="11"/>
  <c r="W144" i="11"/>
  <c r="V144" i="11"/>
  <c r="U144" i="11"/>
  <c r="T144" i="11"/>
  <c r="S144" i="11"/>
  <c r="R144" i="11"/>
  <c r="Q144" i="11"/>
  <c r="P144" i="11"/>
  <c r="O144" i="11"/>
  <c r="N144" i="11"/>
  <c r="M144" i="11"/>
  <c r="L144" i="11"/>
  <c r="Y143" i="11"/>
  <c r="X143" i="11"/>
  <c r="W143" i="11"/>
  <c r="V143" i="11"/>
  <c r="U143" i="11"/>
  <c r="T143" i="11"/>
  <c r="S143" i="11"/>
  <c r="R143" i="11"/>
  <c r="Q143" i="11"/>
  <c r="P143" i="11"/>
  <c r="O143" i="11"/>
  <c r="N143" i="11"/>
  <c r="M143" i="11"/>
  <c r="L143" i="11"/>
  <c r="Y142" i="11"/>
  <c r="X142" i="11"/>
  <c r="W142" i="11"/>
  <c r="V142" i="11"/>
  <c r="U142" i="11"/>
  <c r="T142" i="11"/>
  <c r="S142" i="11"/>
  <c r="R142" i="11"/>
  <c r="Q142" i="11"/>
  <c r="P142" i="11"/>
  <c r="O142" i="11"/>
  <c r="N142" i="11"/>
  <c r="M142" i="11"/>
  <c r="L142" i="11"/>
  <c r="Y141" i="11"/>
  <c r="X141" i="11"/>
  <c r="W141" i="11"/>
  <c r="V141" i="11"/>
  <c r="U141" i="11"/>
  <c r="T141" i="11"/>
  <c r="S141" i="11"/>
  <c r="R141" i="11"/>
  <c r="Q141" i="11"/>
  <c r="P141" i="11"/>
  <c r="O141" i="11"/>
  <c r="N141" i="11"/>
  <c r="M141" i="11"/>
  <c r="L141" i="11"/>
  <c r="Y140" i="11"/>
  <c r="X140" i="11"/>
  <c r="W140" i="11"/>
  <c r="V140" i="11"/>
  <c r="U140" i="11"/>
  <c r="T140" i="11"/>
  <c r="S140" i="11"/>
  <c r="R140" i="11"/>
  <c r="Q140" i="11"/>
  <c r="P140" i="11"/>
  <c r="O140" i="11"/>
  <c r="N140" i="11"/>
  <c r="M140" i="11"/>
  <c r="L140" i="11"/>
  <c r="Y139" i="11"/>
  <c r="X139" i="11"/>
  <c r="W139" i="11"/>
  <c r="V139" i="11"/>
  <c r="U139" i="11"/>
  <c r="T139" i="11"/>
  <c r="S139" i="11"/>
  <c r="R139" i="11"/>
  <c r="Q139" i="11"/>
  <c r="P139" i="11"/>
  <c r="O139" i="11"/>
  <c r="N139" i="11"/>
  <c r="M139" i="11"/>
  <c r="L139" i="11"/>
  <c r="Y138" i="11"/>
  <c r="X138" i="11"/>
  <c r="W138" i="11"/>
  <c r="V138" i="11"/>
  <c r="U138" i="11"/>
  <c r="T138" i="11"/>
  <c r="S138" i="11"/>
  <c r="R138" i="11"/>
  <c r="Q138" i="11"/>
  <c r="P138" i="11"/>
  <c r="O138" i="11"/>
  <c r="N138" i="11"/>
  <c r="M138" i="11"/>
  <c r="L138" i="11"/>
  <c r="Y137" i="11"/>
  <c r="X137" i="11"/>
  <c r="W137" i="11"/>
  <c r="V137" i="11"/>
  <c r="U137" i="11"/>
  <c r="T137" i="11"/>
  <c r="S137" i="11"/>
  <c r="R137" i="11"/>
  <c r="Q137" i="11"/>
  <c r="P137" i="11"/>
  <c r="O137" i="11"/>
  <c r="N137" i="11"/>
  <c r="M137" i="11"/>
  <c r="L137" i="11"/>
  <c r="Y136" i="11"/>
  <c r="X136" i="11"/>
  <c r="W136" i="11"/>
  <c r="V136" i="11"/>
  <c r="U136" i="11"/>
  <c r="T136" i="11"/>
  <c r="S136" i="11"/>
  <c r="R136" i="11"/>
  <c r="Q136" i="11"/>
  <c r="P136" i="11"/>
  <c r="O136" i="11"/>
  <c r="N136" i="11"/>
  <c r="M136" i="11"/>
  <c r="L136" i="11"/>
  <c r="Y135" i="11"/>
  <c r="X135" i="11"/>
  <c r="W135" i="11"/>
  <c r="V135" i="11"/>
  <c r="U135" i="11"/>
  <c r="T135" i="11"/>
  <c r="S135" i="11"/>
  <c r="R135" i="11"/>
  <c r="Q135" i="11"/>
  <c r="P135" i="11"/>
  <c r="O135" i="11"/>
  <c r="N135" i="11"/>
  <c r="M135" i="11"/>
  <c r="L135" i="11"/>
  <c r="Y134" i="11"/>
  <c r="X134" i="11"/>
  <c r="W134" i="11"/>
  <c r="V134" i="11"/>
  <c r="U134" i="11"/>
  <c r="T134" i="11"/>
  <c r="S134" i="11"/>
  <c r="R134" i="11"/>
  <c r="Q134" i="11"/>
  <c r="P134" i="11"/>
  <c r="O134" i="11"/>
  <c r="N134" i="11"/>
  <c r="M134" i="11"/>
  <c r="L134" i="11"/>
  <c r="Y133" i="11"/>
  <c r="X133" i="11"/>
  <c r="W133" i="11"/>
  <c r="V133" i="11"/>
  <c r="U133" i="11"/>
  <c r="T133" i="11"/>
  <c r="S133" i="11"/>
  <c r="R133" i="11"/>
  <c r="Q133" i="11"/>
  <c r="P133" i="11"/>
  <c r="O133" i="11"/>
  <c r="N133" i="11"/>
  <c r="M133" i="11"/>
  <c r="L133" i="11"/>
  <c r="Y132" i="11"/>
  <c r="X132" i="11"/>
  <c r="W132" i="11"/>
  <c r="V132" i="11"/>
  <c r="U132" i="11"/>
  <c r="T132" i="11"/>
  <c r="S132" i="11"/>
  <c r="R132" i="11"/>
  <c r="Q132" i="11"/>
  <c r="P132" i="11"/>
  <c r="O132" i="11"/>
  <c r="N132" i="11"/>
  <c r="M132" i="11"/>
  <c r="L132" i="11"/>
  <c r="Y131" i="11"/>
  <c r="X131" i="11"/>
  <c r="W131" i="11"/>
  <c r="V131" i="11"/>
  <c r="U131" i="11"/>
  <c r="T131" i="11"/>
  <c r="S131" i="11"/>
  <c r="R131" i="11"/>
  <c r="Q131" i="11"/>
  <c r="P131" i="11"/>
  <c r="O131" i="11"/>
  <c r="N131" i="11"/>
  <c r="M131" i="11"/>
  <c r="L131" i="11"/>
  <c r="Y130" i="11"/>
  <c r="X130" i="11"/>
  <c r="W130" i="11"/>
  <c r="V130" i="11"/>
  <c r="U130" i="11"/>
  <c r="T130" i="11"/>
  <c r="S130" i="11"/>
  <c r="R130" i="11"/>
  <c r="Q130" i="11"/>
  <c r="P130" i="11"/>
  <c r="O130" i="11"/>
  <c r="N130" i="11"/>
  <c r="M130" i="11"/>
  <c r="L130" i="11"/>
  <c r="Y129" i="11"/>
  <c r="X129" i="11"/>
  <c r="W129" i="11"/>
  <c r="V129" i="11"/>
  <c r="U129" i="11"/>
  <c r="T129" i="11"/>
  <c r="S129" i="11"/>
  <c r="R129" i="11"/>
  <c r="Q129" i="11"/>
  <c r="P129" i="11"/>
  <c r="O129" i="11"/>
  <c r="N129" i="11"/>
  <c r="M129" i="11"/>
  <c r="L129" i="11"/>
  <c r="Y128" i="11"/>
  <c r="X128" i="11"/>
  <c r="W128" i="11"/>
  <c r="V128" i="11"/>
  <c r="U128" i="11"/>
  <c r="T128" i="11"/>
  <c r="S128" i="11"/>
  <c r="R128" i="11"/>
  <c r="Q128" i="11"/>
  <c r="P128" i="11"/>
  <c r="O128" i="11"/>
  <c r="N128" i="11"/>
  <c r="M128" i="11"/>
  <c r="L128" i="11"/>
  <c r="Y127" i="11"/>
  <c r="X127" i="11"/>
  <c r="W127" i="11"/>
  <c r="V127" i="11"/>
  <c r="U127" i="11"/>
  <c r="T127" i="11"/>
  <c r="S127" i="11"/>
  <c r="R127" i="11"/>
  <c r="Q127" i="11"/>
  <c r="P127" i="11"/>
  <c r="O127" i="11"/>
  <c r="N127" i="11"/>
  <c r="M127" i="11"/>
  <c r="L127" i="11"/>
  <c r="Y126" i="11"/>
  <c r="X126" i="11"/>
  <c r="W126" i="11"/>
  <c r="V126" i="11"/>
  <c r="U126" i="11"/>
  <c r="T126" i="11"/>
  <c r="S126" i="11"/>
  <c r="R126" i="11"/>
  <c r="Q126" i="11"/>
  <c r="P126" i="11"/>
  <c r="O126" i="11"/>
  <c r="N126" i="11"/>
  <c r="M126" i="11"/>
  <c r="L126" i="11"/>
  <c r="Y125" i="11"/>
  <c r="X125" i="11"/>
  <c r="W125" i="11"/>
  <c r="V125" i="11"/>
  <c r="U125" i="11"/>
  <c r="T125" i="11"/>
  <c r="S125" i="11"/>
  <c r="R125" i="11"/>
  <c r="Q125" i="11"/>
  <c r="P125" i="11"/>
  <c r="O125" i="11"/>
  <c r="N125" i="11"/>
  <c r="M125" i="11"/>
  <c r="L125" i="11"/>
  <c r="Y124" i="11"/>
  <c r="X124" i="11"/>
  <c r="W124" i="11"/>
  <c r="V124" i="11"/>
  <c r="U124" i="11"/>
  <c r="T124" i="11"/>
  <c r="S124" i="11"/>
  <c r="R124" i="11"/>
  <c r="Q124" i="11"/>
  <c r="P124" i="11"/>
  <c r="O124" i="11"/>
  <c r="N124" i="11"/>
  <c r="M124" i="11"/>
  <c r="L124" i="11"/>
  <c r="Y123" i="11"/>
  <c r="X123" i="11"/>
  <c r="W123" i="11"/>
  <c r="V123" i="11"/>
  <c r="U123" i="11"/>
  <c r="T123" i="11"/>
  <c r="S123" i="11"/>
  <c r="R123" i="11"/>
  <c r="Q123" i="11"/>
  <c r="P123" i="11"/>
  <c r="O123" i="11"/>
  <c r="N123" i="11"/>
  <c r="M123" i="11"/>
  <c r="L123" i="11"/>
  <c r="Y122" i="11"/>
  <c r="X122" i="11"/>
  <c r="W122" i="11"/>
  <c r="V122" i="11"/>
  <c r="U122" i="11"/>
  <c r="T122" i="11"/>
  <c r="S122" i="11"/>
  <c r="R122" i="11"/>
  <c r="Q122" i="11"/>
  <c r="P122" i="11"/>
  <c r="O122" i="11"/>
  <c r="N122" i="11"/>
  <c r="M122" i="11"/>
  <c r="L122" i="11"/>
  <c r="Y121" i="11"/>
  <c r="X121" i="11"/>
  <c r="W121" i="11"/>
  <c r="V121" i="11"/>
  <c r="U121" i="11"/>
  <c r="T121" i="11"/>
  <c r="S121" i="11"/>
  <c r="R121" i="11"/>
  <c r="Q121" i="11"/>
  <c r="P121" i="11"/>
  <c r="O121" i="11"/>
  <c r="N121" i="11"/>
  <c r="M121" i="11"/>
  <c r="L121" i="11"/>
  <c r="Y120" i="11"/>
  <c r="X120" i="11"/>
  <c r="W120" i="11"/>
  <c r="V120" i="11"/>
  <c r="U120" i="11"/>
  <c r="T120" i="11"/>
  <c r="S120" i="11"/>
  <c r="R120" i="11"/>
  <c r="Q120" i="11"/>
  <c r="P120" i="11"/>
  <c r="O120" i="11"/>
  <c r="N120" i="11"/>
  <c r="M120" i="11"/>
  <c r="L120" i="11"/>
  <c r="Y119" i="11"/>
  <c r="X119" i="11"/>
  <c r="W119" i="11"/>
  <c r="V119" i="11"/>
  <c r="U119" i="11"/>
  <c r="T119" i="11"/>
  <c r="S119" i="11"/>
  <c r="R119" i="11"/>
  <c r="Q119" i="11"/>
  <c r="P119" i="11"/>
  <c r="O119" i="11"/>
  <c r="N119" i="11"/>
  <c r="M119" i="11"/>
  <c r="L119" i="11"/>
  <c r="Y118" i="11"/>
  <c r="X118" i="11"/>
  <c r="W118" i="11"/>
  <c r="V118" i="11"/>
  <c r="U118" i="11"/>
  <c r="T118" i="11"/>
  <c r="S118" i="11"/>
  <c r="R118" i="11"/>
  <c r="Q118" i="11"/>
  <c r="P118" i="11"/>
  <c r="O118" i="11"/>
  <c r="N118" i="11"/>
  <c r="M118" i="11"/>
  <c r="L118" i="11"/>
  <c r="Y117" i="11"/>
  <c r="X117" i="11"/>
  <c r="W117" i="11"/>
  <c r="V117" i="11"/>
  <c r="U117" i="11"/>
  <c r="T117" i="11"/>
  <c r="S117" i="11"/>
  <c r="R117" i="11"/>
  <c r="Q117" i="11"/>
  <c r="P117" i="11"/>
  <c r="O117" i="11"/>
  <c r="N117" i="11"/>
  <c r="M117" i="11"/>
  <c r="L117" i="11"/>
  <c r="Y116" i="11"/>
  <c r="X116" i="11"/>
  <c r="W116" i="11"/>
  <c r="V116" i="11"/>
  <c r="U116" i="11"/>
  <c r="T116" i="11"/>
  <c r="S116" i="11"/>
  <c r="R116" i="11"/>
  <c r="Q116" i="11"/>
  <c r="P116" i="11"/>
  <c r="O116" i="11"/>
  <c r="N116" i="11"/>
  <c r="M116" i="11"/>
  <c r="L116" i="11"/>
  <c r="Y115" i="11"/>
  <c r="X115" i="11"/>
  <c r="W115" i="11"/>
  <c r="V115" i="11"/>
  <c r="U115" i="11"/>
  <c r="T115" i="11"/>
  <c r="S115" i="11"/>
  <c r="R115" i="11"/>
  <c r="Q115" i="11"/>
  <c r="P115" i="11"/>
  <c r="O115" i="11"/>
  <c r="N115" i="11"/>
  <c r="M115" i="11"/>
  <c r="L115" i="11"/>
  <c r="Y114" i="11"/>
  <c r="X114" i="11"/>
  <c r="W114" i="11"/>
  <c r="V114" i="11"/>
  <c r="U114" i="11"/>
  <c r="T114" i="11"/>
  <c r="S114" i="11"/>
  <c r="R114" i="11"/>
  <c r="Q114" i="11"/>
  <c r="P114" i="11"/>
  <c r="O114" i="11"/>
  <c r="N114" i="11"/>
  <c r="M114" i="11"/>
  <c r="L114" i="11"/>
  <c r="Y113" i="11"/>
  <c r="X113" i="11"/>
  <c r="W113" i="11"/>
  <c r="V113" i="11"/>
  <c r="U113" i="11"/>
  <c r="T113" i="11"/>
  <c r="S113" i="11"/>
  <c r="R113" i="11"/>
  <c r="Q113" i="11"/>
  <c r="P113" i="11"/>
  <c r="O113" i="11"/>
  <c r="N113" i="11"/>
  <c r="M113" i="11"/>
  <c r="L113" i="11"/>
  <c r="Y112" i="11"/>
  <c r="X112" i="11"/>
  <c r="W112" i="11"/>
  <c r="V112" i="11"/>
  <c r="U112" i="11"/>
  <c r="T112" i="11"/>
  <c r="S112" i="11"/>
  <c r="R112" i="11"/>
  <c r="Q112" i="11"/>
  <c r="P112" i="11"/>
  <c r="O112" i="11"/>
  <c r="N112" i="11"/>
  <c r="M112" i="11"/>
  <c r="L112" i="11"/>
  <c r="Y111" i="11"/>
  <c r="X111" i="11"/>
  <c r="W111" i="11"/>
  <c r="V111" i="11"/>
  <c r="U111" i="11"/>
  <c r="T111" i="11"/>
  <c r="S111" i="11"/>
  <c r="R111" i="11"/>
  <c r="Q111" i="11"/>
  <c r="P111" i="11"/>
  <c r="O111" i="11"/>
  <c r="N111" i="11"/>
  <c r="M111" i="11"/>
  <c r="L111" i="11"/>
  <c r="Y110" i="11"/>
  <c r="X110" i="11"/>
  <c r="W110" i="11"/>
  <c r="V110" i="11"/>
  <c r="U110" i="11"/>
  <c r="T110" i="11"/>
  <c r="S110" i="11"/>
  <c r="R110" i="11"/>
  <c r="Q110" i="11"/>
  <c r="P110" i="11"/>
  <c r="O110" i="11"/>
  <c r="N110" i="11"/>
  <c r="M110" i="11"/>
  <c r="L110" i="11"/>
  <c r="Y109" i="11"/>
  <c r="X109" i="11"/>
  <c r="W109" i="11"/>
  <c r="V109" i="11"/>
  <c r="U109" i="11"/>
  <c r="T109" i="11"/>
  <c r="S109" i="11"/>
  <c r="R109" i="11"/>
  <c r="Q109" i="11"/>
  <c r="P109" i="11"/>
  <c r="O109" i="11"/>
  <c r="N109" i="11"/>
  <c r="M109" i="11"/>
  <c r="L109" i="11"/>
  <c r="Y108" i="11"/>
  <c r="X108" i="11"/>
  <c r="W108" i="11"/>
  <c r="V108" i="11"/>
  <c r="U108" i="11"/>
  <c r="T108" i="11"/>
  <c r="S108" i="11"/>
  <c r="R108" i="11"/>
  <c r="Q108" i="11"/>
  <c r="P108" i="11"/>
  <c r="O108" i="11"/>
  <c r="N108" i="11"/>
  <c r="M108" i="11"/>
  <c r="L108" i="11"/>
  <c r="Y107" i="11"/>
  <c r="X107" i="11"/>
  <c r="W107" i="11"/>
  <c r="V107" i="11"/>
  <c r="U107" i="11"/>
  <c r="T107" i="11"/>
  <c r="S107" i="11"/>
  <c r="R107" i="11"/>
  <c r="Q107" i="11"/>
  <c r="P107" i="11"/>
  <c r="O107" i="11"/>
  <c r="N107" i="11"/>
  <c r="M107" i="11"/>
  <c r="L107" i="11"/>
  <c r="Y106" i="11"/>
  <c r="X106" i="11"/>
  <c r="W106" i="11"/>
  <c r="V106" i="11"/>
  <c r="U106" i="11"/>
  <c r="T106" i="11"/>
  <c r="S106" i="11"/>
  <c r="R106" i="11"/>
  <c r="Q106" i="11"/>
  <c r="P106" i="11"/>
  <c r="O106" i="11"/>
  <c r="N106" i="11"/>
  <c r="M106" i="11"/>
  <c r="L106" i="11"/>
  <c r="Y105" i="11"/>
  <c r="X105" i="11"/>
  <c r="W105" i="11"/>
  <c r="V105" i="11"/>
  <c r="U105" i="11"/>
  <c r="T105" i="11"/>
  <c r="S105" i="11"/>
  <c r="R105" i="11"/>
  <c r="Q105" i="11"/>
  <c r="P105" i="11"/>
  <c r="O105" i="11"/>
  <c r="N105" i="11"/>
  <c r="M105" i="11"/>
  <c r="L105" i="11"/>
  <c r="Y104" i="11"/>
  <c r="X104" i="11"/>
  <c r="W104" i="11"/>
  <c r="V104" i="11"/>
  <c r="U104" i="11"/>
  <c r="T104" i="11"/>
  <c r="S104" i="11"/>
  <c r="R104" i="11"/>
  <c r="Q104" i="11"/>
  <c r="P104" i="11"/>
  <c r="O104" i="11"/>
  <c r="N104" i="11"/>
  <c r="M104" i="11"/>
  <c r="L104" i="11"/>
  <c r="Y103" i="11"/>
  <c r="X103" i="11"/>
  <c r="W103" i="11"/>
  <c r="V103" i="11"/>
  <c r="U103" i="11"/>
  <c r="T103" i="11"/>
  <c r="S103" i="11"/>
  <c r="R103" i="11"/>
  <c r="Q103" i="11"/>
  <c r="P103" i="11"/>
  <c r="O103" i="11"/>
  <c r="N103" i="11"/>
  <c r="M103" i="11"/>
  <c r="L103" i="11"/>
  <c r="Y102" i="11"/>
  <c r="X102" i="11"/>
  <c r="W102" i="11"/>
  <c r="V102" i="11"/>
  <c r="U102" i="11"/>
  <c r="T102" i="11"/>
  <c r="S102" i="11"/>
  <c r="R102" i="11"/>
  <c r="Q102" i="11"/>
  <c r="P102" i="11"/>
  <c r="O102" i="11"/>
  <c r="N102" i="11"/>
  <c r="M102" i="11"/>
  <c r="L102" i="11"/>
  <c r="Y101" i="11"/>
  <c r="X101" i="11"/>
  <c r="W101" i="11"/>
  <c r="V101" i="11"/>
  <c r="U101" i="11"/>
  <c r="T101" i="11"/>
  <c r="S101" i="11"/>
  <c r="R101" i="11"/>
  <c r="Q101" i="11"/>
  <c r="P101" i="11"/>
  <c r="O101" i="11"/>
  <c r="N101" i="11"/>
  <c r="M101" i="11"/>
  <c r="L101" i="11"/>
  <c r="Y100" i="11"/>
  <c r="X100" i="11"/>
  <c r="W100" i="11"/>
  <c r="V100" i="11"/>
  <c r="U100" i="11"/>
  <c r="T100" i="11"/>
  <c r="S100" i="11"/>
  <c r="R100" i="11"/>
  <c r="Q100" i="11"/>
  <c r="P100" i="11"/>
  <c r="O100" i="11"/>
  <c r="N100" i="11"/>
  <c r="M100" i="11"/>
  <c r="L100" i="11"/>
  <c r="Y99" i="11"/>
  <c r="X99" i="11"/>
  <c r="W99" i="11"/>
  <c r="V99" i="11"/>
  <c r="U99" i="11"/>
  <c r="T99" i="11"/>
  <c r="S99" i="11"/>
  <c r="R99" i="11"/>
  <c r="Q99" i="11"/>
  <c r="P99" i="11"/>
  <c r="O99" i="11"/>
  <c r="N99" i="11"/>
  <c r="M99" i="11"/>
  <c r="L99" i="11"/>
  <c r="Y98" i="11"/>
  <c r="X98" i="11"/>
  <c r="W98" i="11"/>
  <c r="V98" i="11"/>
  <c r="U98" i="11"/>
  <c r="T98" i="11"/>
  <c r="S98" i="11"/>
  <c r="R98" i="11"/>
  <c r="Q98" i="11"/>
  <c r="P98" i="11"/>
  <c r="O98" i="11"/>
  <c r="N98" i="11"/>
  <c r="M98" i="11"/>
  <c r="L98" i="11"/>
  <c r="Y97" i="11"/>
  <c r="X97" i="11"/>
  <c r="W97" i="11"/>
  <c r="V97" i="11"/>
  <c r="U97" i="11"/>
  <c r="T97" i="11"/>
  <c r="S97" i="11"/>
  <c r="R97" i="11"/>
  <c r="Q97" i="11"/>
  <c r="P97" i="11"/>
  <c r="O97" i="11"/>
  <c r="N97" i="11"/>
  <c r="M97" i="11"/>
  <c r="L97" i="11"/>
  <c r="Y96" i="11"/>
  <c r="X96" i="11"/>
  <c r="W96" i="11"/>
  <c r="V96" i="11"/>
  <c r="U96" i="11"/>
  <c r="T96" i="11"/>
  <c r="S96" i="11"/>
  <c r="R96" i="11"/>
  <c r="Q96" i="11"/>
  <c r="P96" i="11"/>
  <c r="O96" i="11"/>
  <c r="N96" i="11"/>
  <c r="M96" i="11"/>
  <c r="L96" i="11"/>
  <c r="Y95" i="11"/>
  <c r="X95" i="11"/>
  <c r="W95" i="11"/>
  <c r="V95" i="11"/>
  <c r="U95" i="11"/>
  <c r="T95" i="11"/>
  <c r="S95" i="11"/>
  <c r="R95" i="11"/>
  <c r="Q95" i="11"/>
  <c r="P95" i="11"/>
  <c r="O95" i="11"/>
  <c r="N95" i="11"/>
  <c r="M95" i="11"/>
  <c r="L95" i="11"/>
  <c r="Y94" i="11"/>
  <c r="X94" i="11"/>
  <c r="W94" i="11"/>
  <c r="V94" i="11"/>
  <c r="U94" i="11"/>
  <c r="T94" i="11"/>
  <c r="S94" i="11"/>
  <c r="R94" i="11"/>
  <c r="Q94" i="11"/>
  <c r="P94" i="11"/>
  <c r="O94" i="11"/>
  <c r="N94" i="11"/>
  <c r="M94" i="11"/>
  <c r="L94" i="11"/>
  <c r="Y93" i="11"/>
  <c r="X93" i="11"/>
  <c r="W93" i="11"/>
  <c r="V93" i="11"/>
  <c r="U93" i="11"/>
  <c r="T93" i="11"/>
  <c r="S93" i="11"/>
  <c r="R93" i="11"/>
  <c r="Q93" i="11"/>
  <c r="P93" i="11"/>
  <c r="O93" i="11"/>
  <c r="N93" i="11"/>
  <c r="M93" i="11"/>
  <c r="L93" i="11"/>
  <c r="Y92" i="11"/>
  <c r="X92" i="11"/>
  <c r="W92" i="11"/>
  <c r="V92" i="11"/>
  <c r="U92" i="11"/>
  <c r="T92" i="11"/>
  <c r="S92" i="11"/>
  <c r="R92" i="11"/>
  <c r="Q92" i="11"/>
  <c r="P92" i="11"/>
  <c r="O92" i="11"/>
  <c r="N92" i="11"/>
  <c r="M92" i="11"/>
  <c r="L92" i="11"/>
  <c r="Y91" i="11"/>
  <c r="X91" i="11"/>
  <c r="W91" i="11"/>
  <c r="V91" i="11"/>
  <c r="U91" i="11"/>
  <c r="T91" i="11"/>
  <c r="S91" i="11"/>
  <c r="R91" i="11"/>
  <c r="Q91" i="11"/>
  <c r="P91" i="11"/>
  <c r="O91" i="11"/>
  <c r="N91" i="11"/>
  <c r="M91" i="11"/>
  <c r="L91" i="11"/>
  <c r="Y90" i="11"/>
  <c r="X90" i="11"/>
  <c r="W90" i="11"/>
  <c r="V90" i="11"/>
  <c r="U90" i="11"/>
  <c r="T90" i="11"/>
  <c r="S90" i="11"/>
  <c r="R90" i="11"/>
  <c r="Q90" i="11"/>
  <c r="P90" i="11"/>
  <c r="O90" i="11"/>
  <c r="N90" i="11"/>
  <c r="M90" i="11"/>
  <c r="L90" i="11"/>
  <c r="Y89" i="11"/>
  <c r="X89" i="11"/>
  <c r="W89" i="11"/>
  <c r="V89" i="11"/>
  <c r="U89" i="11"/>
  <c r="T89" i="11"/>
  <c r="S89" i="11"/>
  <c r="R89" i="11"/>
  <c r="Q89" i="11"/>
  <c r="P89" i="11"/>
  <c r="O89" i="11"/>
  <c r="N89" i="11"/>
  <c r="M89" i="11"/>
  <c r="L89" i="11"/>
  <c r="Y88" i="11"/>
  <c r="X88" i="11"/>
  <c r="W88" i="11"/>
  <c r="V88" i="11"/>
  <c r="U88" i="11"/>
  <c r="T88" i="11"/>
  <c r="S88" i="11"/>
  <c r="R88" i="11"/>
  <c r="Q88" i="11"/>
  <c r="P88" i="11"/>
  <c r="O88" i="11"/>
  <c r="N88" i="11"/>
  <c r="M88" i="11"/>
  <c r="L88" i="11"/>
  <c r="Y87" i="11"/>
  <c r="X87" i="11"/>
  <c r="W87" i="11"/>
  <c r="V87" i="11"/>
  <c r="U87" i="11"/>
  <c r="T87" i="11"/>
  <c r="S87" i="11"/>
  <c r="R87" i="11"/>
  <c r="Q87" i="11"/>
  <c r="P87" i="11"/>
  <c r="O87" i="11"/>
  <c r="N87" i="11"/>
  <c r="M87" i="11"/>
  <c r="L87" i="11"/>
  <c r="Y86" i="11"/>
  <c r="X86" i="11"/>
  <c r="W86" i="11"/>
  <c r="V86" i="11"/>
  <c r="U86" i="11"/>
  <c r="T86" i="11"/>
  <c r="S86" i="11"/>
  <c r="R86" i="11"/>
  <c r="Q86" i="11"/>
  <c r="P86" i="11"/>
  <c r="O86" i="11"/>
  <c r="N86" i="11"/>
  <c r="M86" i="11"/>
  <c r="L86" i="11"/>
  <c r="Y169" i="10"/>
  <c r="X169" i="10"/>
  <c r="W169" i="10"/>
  <c r="V169" i="10"/>
  <c r="U169" i="10"/>
  <c r="T169" i="10"/>
  <c r="S169" i="10"/>
  <c r="R169" i="10"/>
  <c r="Q169" i="10"/>
  <c r="P169" i="10"/>
  <c r="O169" i="10"/>
  <c r="N169" i="10"/>
  <c r="M169" i="10"/>
  <c r="L169" i="10"/>
  <c r="Y168" i="10"/>
  <c r="X168" i="10"/>
  <c r="W168" i="10"/>
  <c r="V168" i="10"/>
  <c r="U168" i="10"/>
  <c r="T168" i="10"/>
  <c r="S168" i="10"/>
  <c r="R168" i="10"/>
  <c r="Q168" i="10"/>
  <c r="P168" i="10"/>
  <c r="O168" i="10"/>
  <c r="N168" i="10"/>
  <c r="M168" i="10"/>
  <c r="L168" i="10"/>
  <c r="Y167" i="10"/>
  <c r="X167" i="10"/>
  <c r="W167" i="10"/>
  <c r="V167" i="10"/>
  <c r="U167" i="10"/>
  <c r="T167" i="10"/>
  <c r="S167" i="10"/>
  <c r="R167" i="10"/>
  <c r="Q167" i="10"/>
  <c r="P167" i="10"/>
  <c r="O167" i="10"/>
  <c r="N167" i="10"/>
  <c r="M167" i="10"/>
  <c r="L167" i="10"/>
  <c r="Y166" i="10"/>
  <c r="X166" i="10"/>
  <c r="W166" i="10"/>
  <c r="V166" i="10"/>
  <c r="U166" i="10"/>
  <c r="T166" i="10"/>
  <c r="S166" i="10"/>
  <c r="R166" i="10"/>
  <c r="Q166" i="10"/>
  <c r="P166" i="10"/>
  <c r="O166" i="10"/>
  <c r="N166" i="10"/>
  <c r="M166" i="10"/>
  <c r="L166" i="10"/>
  <c r="Y165" i="10"/>
  <c r="X165" i="10"/>
  <c r="W165" i="10"/>
  <c r="V165" i="10"/>
  <c r="U165" i="10"/>
  <c r="T165" i="10"/>
  <c r="S165" i="10"/>
  <c r="R165" i="10"/>
  <c r="Q165" i="10"/>
  <c r="P165" i="10"/>
  <c r="O165" i="10"/>
  <c r="N165" i="10"/>
  <c r="M165" i="10"/>
  <c r="L165" i="10"/>
  <c r="Y164" i="10"/>
  <c r="X164" i="10"/>
  <c r="W164" i="10"/>
  <c r="V164" i="10"/>
  <c r="U164" i="10"/>
  <c r="T164" i="10"/>
  <c r="S164" i="10"/>
  <c r="R164" i="10"/>
  <c r="Q164" i="10"/>
  <c r="P164" i="10"/>
  <c r="O164" i="10"/>
  <c r="N164" i="10"/>
  <c r="M164" i="10"/>
  <c r="L164" i="10"/>
  <c r="Y163" i="10"/>
  <c r="X163" i="10"/>
  <c r="W163" i="10"/>
  <c r="V163" i="10"/>
  <c r="U163" i="10"/>
  <c r="T163" i="10"/>
  <c r="S163" i="10"/>
  <c r="R163" i="10"/>
  <c r="Q163" i="10"/>
  <c r="P163" i="10"/>
  <c r="O163" i="10"/>
  <c r="N163" i="10"/>
  <c r="M163" i="10"/>
  <c r="L163" i="10"/>
  <c r="Y162" i="10"/>
  <c r="X162" i="10"/>
  <c r="W162" i="10"/>
  <c r="V162" i="10"/>
  <c r="U162" i="10"/>
  <c r="T162" i="10"/>
  <c r="S162" i="10"/>
  <c r="R162" i="10"/>
  <c r="Q162" i="10"/>
  <c r="P162" i="10"/>
  <c r="O162" i="10"/>
  <c r="N162" i="10"/>
  <c r="M162" i="10"/>
  <c r="L162" i="10"/>
  <c r="Y161" i="10"/>
  <c r="X161" i="10"/>
  <c r="W161" i="10"/>
  <c r="V161" i="10"/>
  <c r="U161" i="10"/>
  <c r="T161" i="10"/>
  <c r="S161" i="10"/>
  <c r="R161" i="10"/>
  <c r="Q161" i="10"/>
  <c r="P161" i="10"/>
  <c r="O161" i="10"/>
  <c r="N161" i="10"/>
  <c r="M161" i="10"/>
  <c r="L161" i="10"/>
  <c r="Y160" i="10"/>
  <c r="X160" i="10"/>
  <c r="W160" i="10"/>
  <c r="V160" i="10"/>
  <c r="U160" i="10"/>
  <c r="T160" i="10"/>
  <c r="S160" i="10"/>
  <c r="R160" i="10"/>
  <c r="Q160" i="10"/>
  <c r="P160" i="10"/>
  <c r="O160" i="10"/>
  <c r="N160" i="10"/>
  <c r="M160" i="10"/>
  <c r="L160" i="10"/>
  <c r="Y159" i="10"/>
  <c r="X159" i="10"/>
  <c r="W159" i="10"/>
  <c r="V159" i="10"/>
  <c r="U159" i="10"/>
  <c r="T159" i="10"/>
  <c r="S159" i="10"/>
  <c r="R159" i="10"/>
  <c r="Q159" i="10"/>
  <c r="P159" i="10"/>
  <c r="O159" i="10"/>
  <c r="N159" i="10"/>
  <c r="M159" i="10"/>
  <c r="L159" i="10"/>
  <c r="Y158" i="10"/>
  <c r="X158" i="10"/>
  <c r="W158" i="10"/>
  <c r="V158" i="10"/>
  <c r="U158" i="10"/>
  <c r="T158" i="10"/>
  <c r="S158" i="10"/>
  <c r="R158" i="10"/>
  <c r="Q158" i="10"/>
  <c r="P158" i="10"/>
  <c r="O158" i="10"/>
  <c r="N158" i="10"/>
  <c r="M158" i="10"/>
  <c r="L158" i="10"/>
  <c r="Y157" i="10"/>
  <c r="X157" i="10"/>
  <c r="W157" i="10"/>
  <c r="V157" i="10"/>
  <c r="U157" i="10"/>
  <c r="T157" i="10"/>
  <c r="S157" i="10"/>
  <c r="R157" i="10"/>
  <c r="Q157" i="10"/>
  <c r="P157" i="10"/>
  <c r="O157" i="10"/>
  <c r="N157" i="10"/>
  <c r="M157" i="10"/>
  <c r="L157" i="10"/>
  <c r="Y156" i="10"/>
  <c r="X156" i="10"/>
  <c r="W156" i="10"/>
  <c r="V156" i="10"/>
  <c r="U156" i="10"/>
  <c r="T156" i="10"/>
  <c r="S156" i="10"/>
  <c r="R156" i="10"/>
  <c r="Q156" i="10"/>
  <c r="P156" i="10"/>
  <c r="O156" i="10"/>
  <c r="N156" i="10"/>
  <c r="M156" i="10"/>
  <c r="L156" i="10"/>
  <c r="Y155" i="10"/>
  <c r="X155" i="10"/>
  <c r="W155" i="10"/>
  <c r="V155" i="10"/>
  <c r="U155" i="10"/>
  <c r="T155" i="10"/>
  <c r="S155" i="10"/>
  <c r="R155" i="10"/>
  <c r="Q155" i="10"/>
  <c r="P155" i="10"/>
  <c r="O155" i="10"/>
  <c r="N155" i="10"/>
  <c r="M155" i="10"/>
  <c r="L155" i="10"/>
  <c r="Y154" i="10"/>
  <c r="X154" i="10"/>
  <c r="W154" i="10"/>
  <c r="V154" i="10"/>
  <c r="U154" i="10"/>
  <c r="T154" i="10"/>
  <c r="S154" i="10"/>
  <c r="R154" i="10"/>
  <c r="Q154" i="10"/>
  <c r="P154" i="10"/>
  <c r="O154" i="10"/>
  <c r="N154" i="10"/>
  <c r="M154" i="10"/>
  <c r="L154" i="10"/>
  <c r="Y153" i="10"/>
  <c r="X153" i="10"/>
  <c r="W153" i="10"/>
  <c r="V153" i="10"/>
  <c r="U153" i="10"/>
  <c r="T153" i="10"/>
  <c r="S153" i="10"/>
  <c r="R153" i="10"/>
  <c r="Q153" i="10"/>
  <c r="P153" i="10"/>
  <c r="O153" i="10"/>
  <c r="N153" i="10"/>
  <c r="M153" i="10"/>
  <c r="L153" i="10"/>
  <c r="Y152" i="10"/>
  <c r="X152" i="10"/>
  <c r="W152" i="10"/>
  <c r="V152" i="10"/>
  <c r="U152" i="10"/>
  <c r="T152" i="10"/>
  <c r="S152" i="10"/>
  <c r="R152" i="10"/>
  <c r="Q152" i="10"/>
  <c r="P152" i="10"/>
  <c r="O152" i="10"/>
  <c r="N152" i="10"/>
  <c r="M152" i="10"/>
  <c r="L152" i="10"/>
  <c r="Y151" i="10"/>
  <c r="X151" i="10"/>
  <c r="W151" i="10"/>
  <c r="V151" i="10"/>
  <c r="U151" i="10"/>
  <c r="T151" i="10"/>
  <c r="S151" i="10"/>
  <c r="R151" i="10"/>
  <c r="Q151" i="10"/>
  <c r="P151" i="10"/>
  <c r="O151" i="10"/>
  <c r="N151" i="10"/>
  <c r="M151" i="10"/>
  <c r="L151" i="10"/>
  <c r="Y150" i="10"/>
  <c r="X150" i="10"/>
  <c r="W150" i="10"/>
  <c r="V150" i="10"/>
  <c r="U150" i="10"/>
  <c r="T150" i="10"/>
  <c r="S150" i="10"/>
  <c r="R150" i="10"/>
  <c r="Q150" i="10"/>
  <c r="P150" i="10"/>
  <c r="O150" i="10"/>
  <c r="N150" i="10"/>
  <c r="M150" i="10"/>
  <c r="L150" i="10"/>
  <c r="Y149" i="10"/>
  <c r="X149" i="10"/>
  <c r="W149" i="10"/>
  <c r="V149" i="10"/>
  <c r="U149" i="10"/>
  <c r="T149" i="10"/>
  <c r="S149" i="10"/>
  <c r="R149" i="10"/>
  <c r="Q149" i="10"/>
  <c r="P149" i="10"/>
  <c r="O149" i="10"/>
  <c r="N149" i="10"/>
  <c r="M149" i="10"/>
  <c r="L149" i="10"/>
  <c r="Y148" i="10"/>
  <c r="X148" i="10"/>
  <c r="W148" i="10"/>
  <c r="V148" i="10"/>
  <c r="U148" i="10"/>
  <c r="T148" i="10"/>
  <c r="S148" i="10"/>
  <c r="R148" i="10"/>
  <c r="Q148" i="10"/>
  <c r="P148" i="10"/>
  <c r="O148" i="10"/>
  <c r="N148" i="10"/>
  <c r="M148" i="10"/>
  <c r="L148" i="10"/>
  <c r="Y147" i="10"/>
  <c r="X147" i="10"/>
  <c r="W147" i="10"/>
  <c r="V147" i="10"/>
  <c r="U147" i="10"/>
  <c r="T147" i="10"/>
  <c r="S147" i="10"/>
  <c r="R147" i="10"/>
  <c r="Q147" i="10"/>
  <c r="P147" i="10"/>
  <c r="O147" i="10"/>
  <c r="N147" i="10"/>
  <c r="M147" i="10"/>
  <c r="L147" i="10"/>
  <c r="Y146" i="10"/>
  <c r="X146" i="10"/>
  <c r="W146" i="10"/>
  <c r="V146" i="10"/>
  <c r="U146" i="10"/>
  <c r="T146" i="10"/>
  <c r="S146" i="10"/>
  <c r="R146" i="10"/>
  <c r="Q146" i="10"/>
  <c r="P146" i="10"/>
  <c r="O146" i="10"/>
  <c r="N146" i="10"/>
  <c r="M146" i="10"/>
  <c r="L146" i="10"/>
  <c r="Y145" i="10"/>
  <c r="X145" i="10"/>
  <c r="W145" i="10"/>
  <c r="V145" i="10"/>
  <c r="U145" i="10"/>
  <c r="T145" i="10"/>
  <c r="S145" i="10"/>
  <c r="R145" i="10"/>
  <c r="Q145" i="10"/>
  <c r="P145" i="10"/>
  <c r="O145" i="10"/>
  <c r="N145" i="10"/>
  <c r="M145" i="10"/>
  <c r="L145" i="10"/>
  <c r="Y144" i="10"/>
  <c r="X144" i="10"/>
  <c r="W144" i="10"/>
  <c r="V144" i="10"/>
  <c r="U144" i="10"/>
  <c r="T144" i="10"/>
  <c r="S144" i="10"/>
  <c r="R144" i="10"/>
  <c r="Q144" i="10"/>
  <c r="P144" i="10"/>
  <c r="O144" i="10"/>
  <c r="N144" i="10"/>
  <c r="M144" i="10"/>
  <c r="L144" i="10"/>
  <c r="Y143" i="10"/>
  <c r="X143" i="10"/>
  <c r="W143" i="10"/>
  <c r="V143" i="10"/>
  <c r="U143" i="10"/>
  <c r="T143" i="10"/>
  <c r="S143" i="10"/>
  <c r="R143" i="10"/>
  <c r="Q143" i="10"/>
  <c r="P143" i="10"/>
  <c r="O143" i="10"/>
  <c r="N143" i="10"/>
  <c r="M143" i="10"/>
  <c r="L143" i="10"/>
  <c r="Y142" i="10"/>
  <c r="X142" i="10"/>
  <c r="W142" i="10"/>
  <c r="V142" i="10"/>
  <c r="U142" i="10"/>
  <c r="T142" i="10"/>
  <c r="S142" i="10"/>
  <c r="R142" i="10"/>
  <c r="Q142" i="10"/>
  <c r="P142" i="10"/>
  <c r="O142" i="10"/>
  <c r="N142" i="10"/>
  <c r="M142" i="10"/>
  <c r="L142" i="10"/>
  <c r="Y141" i="10"/>
  <c r="X141" i="10"/>
  <c r="W141" i="10"/>
  <c r="V141" i="10"/>
  <c r="U141" i="10"/>
  <c r="T141" i="10"/>
  <c r="S141" i="10"/>
  <c r="R141" i="10"/>
  <c r="Q141" i="10"/>
  <c r="P141" i="10"/>
  <c r="O141" i="10"/>
  <c r="N141" i="10"/>
  <c r="M141" i="10"/>
  <c r="L141" i="10"/>
  <c r="Y140" i="10"/>
  <c r="X140" i="10"/>
  <c r="W140" i="10"/>
  <c r="V140" i="10"/>
  <c r="U140" i="10"/>
  <c r="T140" i="10"/>
  <c r="S140" i="10"/>
  <c r="R140" i="10"/>
  <c r="Q140" i="10"/>
  <c r="P140" i="10"/>
  <c r="O140" i="10"/>
  <c r="N140" i="10"/>
  <c r="M140" i="10"/>
  <c r="L140" i="10"/>
  <c r="Y139" i="10"/>
  <c r="X139" i="10"/>
  <c r="W139" i="10"/>
  <c r="V139" i="10"/>
  <c r="U139" i="10"/>
  <c r="T139" i="10"/>
  <c r="S139" i="10"/>
  <c r="R139" i="10"/>
  <c r="Q139" i="10"/>
  <c r="P139" i="10"/>
  <c r="O139" i="10"/>
  <c r="N139" i="10"/>
  <c r="M139" i="10"/>
  <c r="L139" i="10"/>
  <c r="Y138" i="10"/>
  <c r="X138" i="10"/>
  <c r="W138" i="10"/>
  <c r="V138" i="10"/>
  <c r="U138" i="10"/>
  <c r="T138" i="10"/>
  <c r="S138" i="10"/>
  <c r="R138" i="10"/>
  <c r="Q138" i="10"/>
  <c r="P138" i="10"/>
  <c r="O138" i="10"/>
  <c r="N138" i="10"/>
  <c r="M138" i="10"/>
  <c r="L138" i="10"/>
  <c r="Y137" i="10"/>
  <c r="X137" i="10"/>
  <c r="W137" i="10"/>
  <c r="V137" i="10"/>
  <c r="U137" i="10"/>
  <c r="T137" i="10"/>
  <c r="S137" i="10"/>
  <c r="R137" i="10"/>
  <c r="Q137" i="10"/>
  <c r="P137" i="10"/>
  <c r="O137" i="10"/>
  <c r="N137" i="10"/>
  <c r="M137" i="10"/>
  <c r="L137" i="10"/>
  <c r="Y136" i="10"/>
  <c r="X136" i="10"/>
  <c r="W136" i="10"/>
  <c r="V136" i="10"/>
  <c r="U136" i="10"/>
  <c r="T136" i="10"/>
  <c r="S136" i="10"/>
  <c r="R136" i="10"/>
  <c r="Q136" i="10"/>
  <c r="P136" i="10"/>
  <c r="O136" i="10"/>
  <c r="N136" i="10"/>
  <c r="M136" i="10"/>
  <c r="L136" i="10"/>
  <c r="Y135" i="10"/>
  <c r="X135" i="10"/>
  <c r="W135" i="10"/>
  <c r="V135" i="10"/>
  <c r="U135" i="10"/>
  <c r="T135" i="10"/>
  <c r="S135" i="10"/>
  <c r="R135" i="10"/>
  <c r="Q135" i="10"/>
  <c r="P135" i="10"/>
  <c r="O135" i="10"/>
  <c r="N135" i="10"/>
  <c r="M135" i="10"/>
  <c r="L135" i="10"/>
  <c r="Y134" i="10"/>
  <c r="X134" i="10"/>
  <c r="W134" i="10"/>
  <c r="V134" i="10"/>
  <c r="U134" i="10"/>
  <c r="T134" i="10"/>
  <c r="S134" i="10"/>
  <c r="R134" i="10"/>
  <c r="Q134" i="10"/>
  <c r="P134" i="10"/>
  <c r="O134" i="10"/>
  <c r="N134" i="10"/>
  <c r="M134" i="10"/>
  <c r="L134" i="10"/>
  <c r="Y133" i="10"/>
  <c r="X133" i="10"/>
  <c r="W133" i="10"/>
  <c r="V133" i="10"/>
  <c r="U133" i="10"/>
  <c r="T133" i="10"/>
  <c r="S133" i="10"/>
  <c r="R133" i="10"/>
  <c r="Q133" i="10"/>
  <c r="P133" i="10"/>
  <c r="O133" i="10"/>
  <c r="N133" i="10"/>
  <c r="M133" i="10"/>
  <c r="L133" i="10"/>
  <c r="Y132" i="10"/>
  <c r="X132" i="10"/>
  <c r="W132" i="10"/>
  <c r="V132" i="10"/>
  <c r="U132" i="10"/>
  <c r="T132" i="10"/>
  <c r="S132" i="10"/>
  <c r="R132" i="10"/>
  <c r="Q132" i="10"/>
  <c r="P132" i="10"/>
  <c r="O132" i="10"/>
  <c r="N132" i="10"/>
  <c r="M132" i="10"/>
  <c r="L132" i="10"/>
  <c r="Y131" i="10"/>
  <c r="X131" i="10"/>
  <c r="W131" i="10"/>
  <c r="V131" i="10"/>
  <c r="U131" i="10"/>
  <c r="T131" i="10"/>
  <c r="S131" i="10"/>
  <c r="R131" i="10"/>
  <c r="Q131" i="10"/>
  <c r="P131" i="10"/>
  <c r="O131" i="10"/>
  <c r="N131" i="10"/>
  <c r="M131" i="10"/>
  <c r="L131" i="10"/>
  <c r="Y130" i="10"/>
  <c r="X130" i="10"/>
  <c r="W130" i="10"/>
  <c r="V130" i="10"/>
  <c r="U130" i="10"/>
  <c r="T130" i="10"/>
  <c r="S130" i="10"/>
  <c r="R130" i="10"/>
  <c r="Q130" i="10"/>
  <c r="P130" i="10"/>
  <c r="O130" i="10"/>
  <c r="N130" i="10"/>
  <c r="M130" i="10"/>
  <c r="L130" i="10"/>
  <c r="Y129" i="10"/>
  <c r="X129" i="10"/>
  <c r="W129" i="10"/>
  <c r="V129" i="10"/>
  <c r="U129" i="10"/>
  <c r="T129" i="10"/>
  <c r="S129" i="10"/>
  <c r="R129" i="10"/>
  <c r="Q129" i="10"/>
  <c r="P129" i="10"/>
  <c r="O129" i="10"/>
  <c r="N129" i="10"/>
  <c r="M129" i="10"/>
  <c r="L129" i="10"/>
  <c r="Y128" i="10"/>
  <c r="X128" i="10"/>
  <c r="W128" i="10"/>
  <c r="V128" i="10"/>
  <c r="U128" i="10"/>
  <c r="T128" i="10"/>
  <c r="S128" i="10"/>
  <c r="R128" i="10"/>
  <c r="Q128" i="10"/>
  <c r="P128" i="10"/>
  <c r="O128" i="10"/>
  <c r="N128" i="10"/>
  <c r="M128" i="10"/>
  <c r="L128" i="10"/>
  <c r="Y127" i="10"/>
  <c r="X127" i="10"/>
  <c r="W127" i="10"/>
  <c r="V127" i="10"/>
  <c r="U127" i="10"/>
  <c r="T127" i="10"/>
  <c r="S127" i="10"/>
  <c r="R127" i="10"/>
  <c r="Q127" i="10"/>
  <c r="P127" i="10"/>
  <c r="O127" i="10"/>
  <c r="N127" i="10"/>
  <c r="M127" i="10"/>
  <c r="L127" i="10"/>
  <c r="Y126" i="10"/>
  <c r="X126" i="10"/>
  <c r="W126" i="10"/>
  <c r="V126" i="10"/>
  <c r="U126" i="10"/>
  <c r="T126" i="10"/>
  <c r="S126" i="10"/>
  <c r="R126" i="10"/>
  <c r="Q126" i="10"/>
  <c r="P126" i="10"/>
  <c r="O126" i="10"/>
  <c r="N126" i="10"/>
  <c r="M126" i="10"/>
  <c r="L126" i="10"/>
  <c r="Y125" i="10"/>
  <c r="X125" i="10"/>
  <c r="W125" i="10"/>
  <c r="V125" i="10"/>
  <c r="U125" i="10"/>
  <c r="T125" i="10"/>
  <c r="S125" i="10"/>
  <c r="R125" i="10"/>
  <c r="Q125" i="10"/>
  <c r="P125" i="10"/>
  <c r="O125" i="10"/>
  <c r="N125" i="10"/>
  <c r="M125" i="10"/>
  <c r="L125" i="10"/>
  <c r="Y124" i="10"/>
  <c r="X124" i="10"/>
  <c r="W124" i="10"/>
  <c r="V124" i="10"/>
  <c r="U124" i="10"/>
  <c r="T124" i="10"/>
  <c r="S124" i="10"/>
  <c r="R124" i="10"/>
  <c r="Q124" i="10"/>
  <c r="P124" i="10"/>
  <c r="O124" i="10"/>
  <c r="N124" i="10"/>
  <c r="M124" i="10"/>
  <c r="L124" i="10"/>
  <c r="Y123" i="10"/>
  <c r="X123" i="10"/>
  <c r="W123" i="10"/>
  <c r="V123" i="10"/>
  <c r="U123" i="10"/>
  <c r="T123" i="10"/>
  <c r="S123" i="10"/>
  <c r="R123" i="10"/>
  <c r="Q123" i="10"/>
  <c r="P123" i="10"/>
  <c r="O123" i="10"/>
  <c r="N123" i="10"/>
  <c r="M123" i="10"/>
  <c r="L123" i="10"/>
  <c r="Y122" i="10"/>
  <c r="X122" i="10"/>
  <c r="W122" i="10"/>
  <c r="V122" i="10"/>
  <c r="U122" i="10"/>
  <c r="T122" i="10"/>
  <c r="S122" i="10"/>
  <c r="R122" i="10"/>
  <c r="Q122" i="10"/>
  <c r="P122" i="10"/>
  <c r="O122" i="10"/>
  <c r="N122" i="10"/>
  <c r="M122" i="10"/>
  <c r="L122" i="10"/>
  <c r="Y121" i="10"/>
  <c r="X121" i="10"/>
  <c r="W121" i="10"/>
  <c r="V121" i="10"/>
  <c r="U121" i="10"/>
  <c r="T121" i="10"/>
  <c r="S121" i="10"/>
  <c r="R121" i="10"/>
  <c r="Q121" i="10"/>
  <c r="P121" i="10"/>
  <c r="O121" i="10"/>
  <c r="N121" i="10"/>
  <c r="M121" i="10"/>
  <c r="L121" i="10"/>
  <c r="Y120" i="10"/>
  <c r="X120" i="10"/>
  <c r="W120" i="10"/>
  <c r="V120" i="10"/>
  <c r="U120" i="10"/>
  <c r="T120" i="10"/>
  <c r="S120" i="10"/>
  <c r="R120" i="10"/>
  <c r="Q120" i="10"/>
  <c r="P120" i="10"/>
  <c r="O120" i="10"/>
  <c r="N120" i="10"/>
  <c r="M120" i="10"/>
  <c r="L120" i="10"/>
  <c r="Y119" i="10"/>
  <c r="X119" i="10"/>
  <c r="W119" i="10"/>
  <c r="V119" i="10"/>
  <c r="U119" i="10"/>
  <c r="T119" i="10"/>
  <c r="S119" i="10"/>
  <c r="R119" i="10"/>
  <c r="Q119" i="10"/>
  <c r="P119" i="10"/>
  <c r="O119" i="10"/>
  <c r="N119" i="10"/>
  <c r="M119" i="10"/>
  <c r="L119" i="10"/>
  <c r="Y118" i="10"/>
  <c r="X118" i="10"/>
  <c r="W118" i="10"/>
  <c r="V118" i="10"/>
  <c r="U118" i="10"/>
  <c r="T118" i="10"/>
  <c r="S118" i="10"/>
  <c r="R118" i="10"/>
  <c r="Q118" i="10"/>
  <c r="P118" i="10"/>
  <c r="O118" i="10"/>
  <c r="N118" i="10"/>
  <c r="M118" i="10"/>
  <c r="L118" i="10"/>
  <c r="Y117" i="10"/>
  <c r="X117" i="10"/>
  <c r="W117" i="10"/>
  <c r="V117" i="10"/>
  <c r="U117" i="10"/>
  <c r="T117" i="10"/>
  <c r="S117" i="10"/>
  <c r="R117" i="10"/>
  <c r="Q117" i="10"/>
  <c r="P117" i="10"/>
  <c r="O117" i="10"/>
  <c r="N117" i="10"/>
  <c r="M117" i="10"/>
  <c r="L117" i="10"/>
  <c r="Y116" i="10"/>
  <c r="X116" i="10"/>
  <c r="W116" i="10"/>
  <c r="V116" i="10"/>
  <c r="U116" i="10"/>
  <c r="T116" i="10"/>
  <c r="S116" i="10"/>
  <c r="R116" i="10"/>
  <c r="Q116" i="10"/>
  <c r="P116" i="10"/>
  <c r="O116" i="10"/>
  <c r="N116" i="10"/>
  <c r="M116" i="10"/>
  <c r="L116" i="10"/>
  <c r="Y115" i="10"/>
  <c r="X115" i="10"/>
  <c r="W115" i="10"/>
  <c r="V115" i="10"/>
  <c r="U115" i="10"/>
  <c r="T115" i="10"/>
  <c r="S115" i="10"/>
  <c r="R115" i="10"/>
  <c r="Q115" i="10"/>
  <c r="P115" i="10"/>
  <c r="O115" i="10"/>
  <c r="N115" i="10"/>
  <c r="M115" i="10"/>
  <c r="L115" i="10"/>
  <c r="Y114" i="10"/>
  <c r="X114" i="10"/>
  <c r="W114" i="10"/>
  <c r="V114" i="10"/>
  <c r="U114" i="10"/>
  <c r="T114" i="10"/>
  <c r="S114" i="10"/>
  <c r="R114" i="10"/>
  <c r="Q114" i="10"/>
  <c r="P114" i="10"/>
  <c r="O114" i="10"/>
  <c r="N114" i="10"/>
  <c r="M114" i="10"/>
  <c r="L114" i="10"/>
  <c r="Y113" i="10"/>
  <c r="X113" i="10"/>
  <c r="W113" i="10"/>
  <c r="V113" i="10"/>
  <c r="U113" i="10"/>
  <c r="T113" i="10"/>
  <c r="S113" i="10"/>
  <c r="R113" i="10"/>
  <c r="Q113" i="10"/>
  <c r="P113" i="10"/>
  <c r="O113" i="10"/>
  <c r="N113" i="10"/>
  <c r="M113" i="10"/>
  <c r="L113" i="10"/>
  <c r="Y112" i="10"/>
  <c r="X112" i="10"/>
  <c r="W112" i="10"/>
  <c r="V112" i="10"/>
  <c r="U112" i="10"/>
  <c r="T112" i="10"/>
  <c r="S112" i="10"/>
  <c r="R112" i="10"/>
  <c r="Q112" i="10"/>
  <c r="P112" i="10"/>
  <c r="O112" i="10"/>
  <c r="N112" i="10"/>
  <c r="M112" i="10"/>
  <c r="L112" i="10"/>
  <c r="Y111" i="10"/>
  <c r="X111" i="10"/>
  <c r="W111" i="10"/>
  <c r="V111" i="10"/>
  <c r="U111" i="10"/>
  <c r="T111" i="10"/>
  <c r="S111" i="10"/>
  <c r="R111" i="10"/>
  <c r="Q111" i="10"/>
  <c r="P111" i="10"/>
  <c r="O111" i="10"/>
  <c r="N111" i="10"/>
  <c r="M111" i="10"/>
  <c r="L111" i="10"/>
  <c r="Y110" i="10"/>
  <c r="X110" i="10"/>
  <c r="W110" i="10"/>
  <c r="V110" i="10"/>
  <c r="U110" i="10"/>
  <c r="T110" i="10"/>
  <c r="S110" i="10"/>
  <c r="R110" i="10"/>
  <c r="Q110" i="10"/>
  <c r="P110" i="10"/>
  <c r="O110" i="10"/>
  <c r="N110" i="10"/>
  <c r="M110" i="10"/>
  <c r="L110" i="10"/>
  <c r="Y109" i="10"/>
  <c r="X109" i="10"/>
  <c r="W109" i="10"/>
  <c r="V109" i="10"/>
  <c r="U109" i="10"/>
  <c r="T109" i="10"/>
  <c r="S109" i="10"/>
  <c r="R109" i="10"/>
  <c r="Q109" i="10"/>
  <c r="P109" i="10"/>
  <c r="O109" i="10"/>
  <c r="N109" i="10"/>
  <c r="M109" i="10"/>
  <c r="L109" i="10"/>
  <c r="Y108" i="10"/>
  <c r="X108" i="10"/>
  <c r="W108" i="10"/>
  <c r="V108" i="10"/>
  <c r="U108" i="10"/>
  <c r="T108" i="10"/>
  <c r="S108" i="10"/>
  <c r="R108" i="10"/>
  <c r="Q108" i="10"/>
  <c r="P108" i="10"/>
  <c r="O108" i="10"/>
  <c r="N108" i="10"/>
  <c r="M108" i="10"/>
  <c r="L108" i="10"/>
  <c r="Y107" i="10"/>
  <c r="X107" i="10"/>
  <c r="W107" i="10"/>
  <c r="V107" i="10"/>
  <c r="U107" i="10"/>
  <c r="T107" i="10"/>
  <c r="S107" i="10"/>
  <c r="R107" i="10"/>
  <c r="Q107" i="10"/>
  <c r="P107" i="10"/>
  <c r="O107" i="10"/>
  <c r="N107" i="10"/>
  <c r="M107" i="10"/>
  <c r="L107" i="10"/>
  <c r="Y106" i="10"/>
  <c r="X106" i="10"/>
  <c r="W106" i="10"/>
  <c r="V106" i="10"/>
  <c r="U106" i="10"/>
  <c r="T106" i="10"/>
  <c r="S106" i="10"/>
  <c r="R106" i="10"/>
  <c r="Q106" i="10"/>
  <c r="P106" i="10"/>
  <c r="O106" i="10"/>
  <c r="N106" i="10"/>
  <c r="M106" i="10"/>
  <c r="L106" i="10"/>
  <c r="Y105" i="10"/>
  <c r="X105" i="10"/>
  <c r="W105" i="10"/>
  <c r="V105" i="10"/>
  <c r="U105" i="10"/>
  <c r="T105" i="10"/>
  <c r="S105" i="10"/>
  <c r="R105" i="10"/>
  <c r="Q105" i="10"/>
  <c r="P105" i="10"/>
  <c r="O105" i="10"/>
  <c r="N105" i="10"/>
  <c r="M105" i="10"/>
  <c r="L105" i="10"/>
  <c r="Y104" i="10"/>
  <c r="X104" i="10"/>
  <c r="W104" i="10"/>
  <c r="V104" i="10"/>
  <c r="U104" i="10"/>
  <c r="T104" i="10"/>
  <c r="S104" i="10"/>
  <c r="R104" i="10"/>
  <c r="Q104" i="10"/>
  <c r="P104" i="10"/>
  <c r="O104" i="10"/>
  <c r="N104" i="10"/>
  <c r="M104" i="10"/>
  <c r="L104" i="10"/>
  <c r="Y103" i="10"/>
  <c r="X103" i="10"/>
  <c r="W103" i="10"/>
  <c r="V103" i="10"/>
  <c r="U103" i="10"/>
  <c r="T103" i="10"/>
  <c r="S103" i="10"/>
  <c r="R103" i="10"/>
  <c r="Q103" i="10"/>
  <c r="P103" i="10"/>
  <c r="O103" i="10"/>
  <c r="N103" i="10"/>
  <c r="M103" i="10"/>
  <c r="L103" i="10"/>
  <c r="Y102" i="10"/>
  <c r="X102" i="10"/>
  <c r="W102" i="10"/>
  <c r="V102" i="10"/>
  <c r="U102" i="10"/>
  <c r="T102" i="10"/>
  <c r="S102" i="10"/>
  <c r="R102" i="10"/>
  <c r="Q102" i="10"/>
  <c r="P102" i="10"/>
  <c r="O102" i="10"/>
  <c r="N102" i="10"/>
  <c r="M102" i="10"/>
  <c r="L102" i="10"/>
  <c r="Y101" i="10"/>
  <c r="X101" i="10"/>
  <c r="W101" i="10"/>
  <c r="V101" i="10"/>
  <c r="U101" i="10"/>
  <c r="T101" i="10"/>
  <c r="S101" i="10"/>
  <c r="R101" i="10"/>
  <c r="Q101" i="10"/>
  <c r="P101" i="10"/>
  <c r="O101" i="10"/>
  <c r="N101" i="10"/>
  <c r="M101" i="10"/>
  <c r="L101" i="10"/>
  <c r="Y100" i="10"/>
  <c r="X100" i="10"/>
  <c r="W100" i="10"/>
  <c r="V100" i="10"/>
  <c r="U100" i="10"/>
  <c r="T100" i="10"/>
  <c r="S100" i="10"/>
  <c r="R100" i="10"/>
  <c r="Q100" i="10"/>
  <c r="P100" i="10"/>
  <c r="O100" i="10"/>
  <c r="N100" i="10"/>
  <c r="M100" i="10"/>
  <c r="L100" i="10"/>
  <c r="Y99" i="10"/>
  <c r="X99" i="10"/>
  <c r="W99" i="10"/>
  <c r="V99" i="10"/>
  <c r="U99" i="10"/>
  <c r="T99" i="10"/>
  <c r="S99" i="10"/>
  <c r="R99" i="10"/>
  <c r="Q99" i="10"/>
  <c r="P99" i="10"/>
  <c r="O99" i="10"/>
  <c r="N99" i="10"/>
  <c r="M99" i="10"/>
  <c r="L99" i="10"/>
  <c r="Y98" i="10"/>
  <c r="X98" i="10"/>
  <c r="W98" i="10"/>
  <c r="V98" i="10"/>
  <c r="U98" i="10"/>
  <c r="T98" i="10"/>
  <c r="S98" i="10"/>
  <c r="R98" i="10"/>
  <c r="Q98" i="10"/>
  <c r="P98" i="10"/>
  <c r="O98" i="10"/>
  <c r="N98" i="10"/>
  <c r="M98" i="10"/>
  <c r="L98" i="10"/>
  <c r="Y97" i="10"/>
  <c r="X97" i="10"/>
  <c r="W97" i="10"/>
  <c r="V97" i="10"/>
  <c r="U97" i="10"/>
  <c r="T97" i="10"/>
  <c r="S97" i="10"/>
  <c r="R97" i="10"/>
  <c r="Q97" i="10"/>
  <c r="P97" i="10"/>
  <c r="O97" i="10"/>
  <c r="N97" i="10"/>
  <c r="M97" i="10"/>
  <c r="L97" i="10"/>
  <c r="Y96" i="10"/>
  <c r="X96" i="10"/>
  <c r="W96" i="10"/>
  <c r="V96" i="10"/>
  <c r="U96" i="10"/>
  <c r="T96" i="10"/>
  <c r="S96" i="10"/>
  <c r="R96" i="10"/>
  <c r="Q96" i="10"/>
  <c r="P96" i="10"/>
  <c r="O96" i="10"/>
  <c r="N96" i="10"/>
  <c r="M96" i="10"/>
  <c r="L96" i="10"/>
  <c r="Y95" i="10"/>
  <c r="X95" i="10"/>
  <c r="W95" i="10"/>
  <c r="V95" i="10"/>
  <c r="U95" i="10"/>
  <c r="T95" i="10"/>
  <c r="S95" i="10"/>
  <c r="R95" i="10"/>
  <c r="Q95" i="10"/>
  <c r="P95" i="10"/>
  <c r="O95" i="10"/>
  <c r="N95" i="10"/>
  <c r="M95" i="10"/>
  <c r="L95" i="10"/>
  <c r="Y94" i="10"/>
  <c r="X94" i="10"/>
  <c r="W94" i="10"/>
  <c r="V94" i="10"/>
  <c r="U94" i="10"/>
  <c r="T94" i="10"/>
  <c r="S94" i="10"/>
  <c r="R94" i="10"/>
  <c r="Q94" i="10"/>
  <c r="P94" i="10"/>
  <c r="O94" i="10"/>
  <c r="N94" i="10"/>
  <c r="M94" i="10"/>
  <c r="L94" i="10"/>
  <c r="Y93" i="10"/>
  <c r="X93" i="10"/>
  <c r="W93" i="10"/>
  <c r="V93" i="10"/>
  <c r="U93" i="10"/>
  <c r="T93" i="10"/>
  <c r="S93" i="10"/>
  <c r="R93" i="10"/>
  <c r="Q93" i="10"/>
  <c r="P93" i="10"/>
  <c r="O93" i="10"/>
  <c r="N93" i="10"/>
  <c r="M93" i="10"/>
  <c r="L93" i="10"/>
  <c r="Y92" i="10"/>
  <c r="X92" i="10"/>
  <c r="W92" i="10"/>
  <c r="V92" i="10"/>
  <c r="U92" i="10"/>
  <c r="T92" i="10"/>
  <c r="S92" i="10"/>
  <c r="R92" i="10"/>
  <c r="Q92" i="10"/>
  <c r="P92" i="10"/>
  <c r="O92" i="10"/>
  <c r="N92" i="10"/>
  <c r="M92" i="10"/>
  <c r="L92" i="10"/>
  <c r="Y91" i="10"/>
  <c r="X91" i="10"/>
  <c r="W91" i="10"/>
  <c r="V91" i="10"/>
  <c r="U91" i="10"/>
  <c r="T91" i="10"/>
  <c r="S91" i="10"/>
  <c r="R91" i="10"/>
  <c r="Q91" i="10"/>
  <c r="P91" i="10"/>
  <c r="O91" i="10"/>
  <c r="N91" i="10"/>
  <c r="M91" i="10"/>
  <c r="L91" i="10"/>
  <c r="Y90" i="10"/>
  <c r="X90" i="10"/>
  <c r="W90" i="10"/>
  <c r="V90" i="10"/>
  <c r="U90" i="10"/>
  <c r="T90" i="10"/>
  <c r="S90" i="10"/>
  <c r="R90" i="10"/>
  <c r="Q90" i="10"/>
  <c r="P90" i="10"/>
  <c r="O90" i="10"/>
  <c r="N90" i="10"/>
  <c r="M90" i="10"/>
  <c r="L90" i="10"/>
  <c r="Y89" i="10"/>
  <c r="X89" i="10"/>
  <c r="W89" i="10"/>
  <c r="V89" i="10"/>
  <c r="U89" i="10"/>
  <c r="T89" i="10"/>
  <c r="S89" i="10"/>
  <c r="R89" i="10"/>
  <c r="Q89" i="10"/>
  <c r="P89" i="10"/>
  <c r="O89" i="10"/>
  <c r="N89" i="10"/>
  <c r="M89" i="10"/>
  <c r="L89" i="10"/>
  <c r="Y88" i="10"/>
  <c r="X88" i="10"/>
  <c r="W88" i="10"/>
  <c r="V88" i="10"/>
  <c r="U88" i="10"/>
  <c r="T88" i="10"/>
  <c r="S88" i="10"/>
  <c r="R88" i="10"/>
  <c r="Q88" i="10"/>
  <c r="P88" i="10"/>
  <c r="O88" i="10"/>
  <c r="N88" i="10"/>
  <c r="M88" i="10"/>
  <c r="L88" i="10"/>
  <c r="Y87" i="10"/>
  <c r="X87" i="10"/>
  <c r="W87" i="10"/>
  <c r="V87" i="10"/>
  <c r="U87" i="10"/>
  <c r="T87" i="10"/>
  <c r="S87" i="10"/>
  <c r="R87" i="10"/>
  <c r="Q87" i="10"/>
  <c r="P87" i="10"/>
  <c r="O87" i="10"/>
  <c r="N87" i="10"/>
  <c r="M87" i="10"/>
  <c r="L87" i="10"/>
  <c r="Y86" i="10"/>
  <c r="X86" i="10"/>
  <c r="W86" i="10"/>
  <c r="V86" i="10"/>
  <c r="U86" i="10"/>
  <c r="T86" i="10"/>
  <c r="S86" i="10"/>
  <c r="R86" i="10"/>
  <c r="Q86" i="10"/>
  <c r="P86" i="10"/>
  <c r="O86" i="10"/>
  <c r="N86" i="10"/>
  <c r="M86" i="10"/>
  <c r="L86" i="10"/>
  <c r="Y85" i="10"/>
  <c r="X85" i="10"/>
  <c r="W85" i="10"/>
  <c r="V85" i="10"/>
  <c r="U85" i="10"/>
  <c r="T85" i="10"/>
  <c r="S85" i="10"/>
  <c r="R85" i="10"/>
  <c r="Q85" i="10"/>
  <c r="P85" i="10"/>
  <c r="O85" i="10"/>
  <c r="N85" i="10"/>
  <c r="M85" i="10"/>
  <c r="L85" i="10"/>
  <c r="Y84" i="10"/>
  <c r="X84" i="10"/>
  <c r="W84" i="10"/>
  <c r="V84" i="10"/>
  <c r="U84" i="10"/>
  <c r="T84" i="10"/>
  <c r="S84" i="10"/>
  <c r="R84" i="10"/>
  <c r="Q84" i="10"/>
  <c r="P84" i="10"/>
  <c r="O84" i="10"/>
  <c r="N84" i="10"/>
  <c r="M84" i="10"/>
  <c r="L84" i="10"/>
  <c r="Y83" i="10"/>
  <c r="X83" i="10"/>
  <c r="W83" i="10"/>
  <c r="V83" i="10"/>
  <c r="U83" i="10"/>
  <c r="T83" i="10"/>
  <c r="S83" i="10"/>
  <c r="R83" i="10"/>
  <c r="Q83" i="10"/>
  <c r="P83" i="10"/>
  <c r="O83" i="10"/>
  <c r="N83" i="10"/>
  <c r="M83" i="10"/>
  <c r="L83" i="10"/>
  <c r="Y82" i="10"/>
  <c r="X82" i="10"/>
  <c r="W82" i="10"/>
  <c r="V82" i="10"/>
  <c r="U82" i="10"/>
  <c r="T82" i="10"/>
  <c r="S82" i="10"/>
  <c r="R82" i="10"/>
  <c r="Q82" i="10"/>
  <c r="P82" i="10"/>
  <c r="O82" i="10"/>
  <c r="N82" i="10"/>
  <c r="M82" i="10"/>
  <c r="L82" i="10"/>
  <c r="Y81" i="10"/>
  <c r="X81" i="10"/>
  <c r="W81" i="10"/>
  <c r="V81" i="10"/>
  <c r="U81" i="10"/>
  <c r="T81" i="10"/>
  <c r="S81" i="10"/>
  <c r="R81" i="10"/>
  <c r="Q81" i="10"/>
  <c r="P81" i="10"/>
  <c r="O81" i="10"/>
  <c r="N81" i="10"/>
  <c r="M81" i="10"/>
  <c r="L81" i="10"/>
  <c r="Y80" i="10"/>
  <c r="X80" i="10"/>
  <c r="W80" i="10"/>
  <c r="V80" i="10"/>
  <c r="U80" i="10"/>
  <c r="T80" i="10"/>
  <c r="S80" i="10"/>
  <c r="R80" i="10"/>
  <c r="Q80" i="10"/>
  <c r="P80" i="10"/>
  <c r="O80" i="10"/>
  <c r="N80" i="10"/>
  <c r="M80" i="10"/>
  <c r="L80" i="10"/>
  <c r="Y79" i="10"/>
  <c r="X79" i="10"/>
  <c r="W79" i="10"/>
  <c r="V79" i="10"/>
  <c r="U79" i="10"/>
  <c r="T79" i="10"/>
  <c r="S79" i="10"/>
  <c r="R79" i="10"/>
  <c r="Q79" i="10"/>
  <c r="P79" i="10"/>
  <c r="O79" i="10"/>
  <c r="N79" i="10"/>
  <c r="M79" i="10"/>
  <c r="L79" i="10"/>
  <c r="Y78" i="10"/>
  <c r="X78" i="10"/>
  <c r="W78" i="10"/>
  <c r="V78" i="10"/>
  <c r="U78" i="10"/>
  <c r="T78" i="10"/>
  <c r="S78" i="10"/>
  <c r="R78" i="10"/>
  <c r="Q78" i="10"/>
  <c r="P78" i="10"/>
  <c r="O78" i="10"/>
  <c r="N78" i="10"/>
  <c r="M78" i="10"/>
  <c r="L78" i="10"/>
  <c r="Y77" i="10"/>
  <c r="X77" i="10"/>
  <c r="W77" i="10"/>
  <c r="V77" i="10"/>
  <c r="U77" i="10"/>
  <c r="T77" i="10"/>
  <c r="S77" i="10"/>
  <c r="R77" i="10"/>
  <c r="Q77" i="10"/>
  <c r="P77" i="10"/>
  <c r="O77" i="10"/>
  <c r="N77" i="10"/>
  <c r="M77" i="10"/>
  <c r="L77" i="10"/>
  <c r="Y76" i="10"/>
  <c r="X76" i="10"/>
  <c r="W76" i="10"/>
  <c r="V76" i="10"/>
  <c r="U76" i="10"/>
  <c r="T76" i="10"/>
  <c r="S76" i="10"/>
  <c r="R76" i="10"/>
  <c r="Q76" i="10"/>
  <c r="P76" i="10"/>
  <c r="O76" i="10"/>
  <c r="N76" i="10"/>
  <c r="M76" i="10"/>
  <c r="L76" i="10"/>
  <c r="Y75" i="10"/>
  <c r="X75" i="10"/>
  <c r="W75" i="10"/>
  <c r="V75" i="10"/>
  <c r="U75" i="10"/>
  <c r="T75" i="10"/>
  <c r="S75" i="10"/>
  <c r="R75" i="10"/>
  <c r="Q75" i="10"/>
  <c r="P75" i="10"/>
  <c r="O75" i="10"/>
  <c r="N75" i="10"/>
  <c r="M75" i="10"/>
  <c r="L75" i="10"/>
  <c r="Y74" i="10"/>
  <c r="X74" i="10"/>
  <c r="W74" i="10"/>
  <c r="V74" i="10"/>
  <c r="U74" i="10"/>
  <c r="T74" i="10"/>
  <c r="S74" i="10"/>
  <c r="R74" i="10"/>
  <c r="Q74" i="10"/>
  <c r="P74" i="10"/>
  <c r="O74" i="10"/>
  <c r="N74" i="10"/>
  <c r="M74" i="10"/>
  <c r="L74" i="10"/>
  <c r="Y73" i="10"/>
  <c r="X73" i="10"/>
  <c r="W73" i="10"/>
  <c r="V73" i="10"/>
  <c r="U73" i="10"/>
  <c r="T73" i="10"/>
  <c r="S73" i="10"/>
  <c r="R73" i="10"/>
  <c r="Q73" i="10"/>
  <c r="P73" i="10"/>
  <c r="O73" i="10"/>
  <c r="N73" i="10"/>
  <c r="M73" i="10"/>
  <c r="L73" i="10"/>
  <c r="Y72" i="10"/>
  <c r="X72" i="10"/>
  <c r="W72" i="10"/>
  <c r="V72" i="10"/>
  <c r="U72" i="10"/>
  <c r="T72" i="10"/>
  <c r="S72" i="10"/>
  <c r="R72" i="10"/>
  <c r="Q72" i="10"/>
  <c r="P72" i="10"/>
  <c r="O72" i="10"/>
  <c r="N72" i="10"/>
  <c r="M72" i="10"/>
  <c r="L72" i="10"/>
  <c r="Y71" i="10"/>
  <c r="X71" i="10"/>
  <c r="W71" i="10"/>
  <c r="V71" i="10"/>
  <c r="U71" i="10"/>
  <c r="T71" i="10"/>
  <c r="S71" i="10"/>
  <c r="R71" i="10"/>
  <c r="Q71" i="10"/>
  <c r="P71" i="10"/>
  <c r="O71" i="10"/>
  <c r="N71" i="10"/>
  <c r="M71" i="10"/>
  <c r="L71" i="10"/>
  <c r="Y70" i="10"/>
  <c r="X70" i="10"/>
  <c r="W70" i="10"/>
  <c r="V70" i="10"/>
  <c r="U70" i="10"/>
  <c r="T70" i="10"/>
  <c r="S70" i="10"/>
  <c r="R70" i="10"/>
  <c r="Q70" i="10"/>
  <c r="P70" i="10"/>
  <c r="O70" i="10"/>
  <c r="N70" i="10"/>
  <c r="M70" i="10"/>
  <c r="L70" i="10"/>
  <c r="Y69" i="10"/>
  <c r="X69" i="10"/>
  <c r="W69" i="10"/>
  <c r="V69" i="10"/>
  <c r="U69" i="10"/>
  <c r="T69" i="10"/>
  <c r="S69" i="10"/>
  <c r="R69" i="10"/>
  <c r="Q69" i="10"/>
  <c r="P69" i="10"/>
  <c r="O69" i="10"/>
  <c r="N69" i="10"/>
  <c r="M69" i="10"/>
  <c r="L69" i="10"/>
  <c r="Y68" i="10"/>
  <c r="X68" i="10"/>
  <c r="W68" i="10"/>
  <c r="V68" i="10"/>
  <c r="U68" i="10"/>
  <c r="T68" i="10"/>
  <c r="S68" i="10"/>
  <c r="R68" i="10"/>
  <c r="Q68" i="10"/>
  <c r="P68" i="10"/>
  <c r="O68" i="10"/>
  <c r="N68" i="10"/>
  <c r="M68" i="10"/>
  <c r="L68" i="10"/>
  <c r="Y67" i="10"/>
  <c r="X67" i="10"/>
  <c r="W67" i="10"/>
  <c r="V67" i="10"/>
  <c r="U67" i="10"/>
  <c r="T67" i="10"/>
  <c r="S67" i="10"/>
  <c r="R67" i="10"/>
  <c r="Q67" i="10"/>
  <c r="P67" i="10"/>
  <c r="O67" i="10"/>
  <c r="N67" i="10"/>
  <c r="M67" i="10"/>
  <c r="L67" i="10"/>
  <c r="Y66" i="10"/>
  <c r="X66" i="10"/>
  <c r="W66" i="10"/>
  <c r="V66" i="10"/>
  <c r="U66" i="10"/>
  <c r="T66" i="10"/>
  <c r="S66" i="10"/>
  <c r="R66" i="10"/>
  <c r="Q66" i="10"/>
  <c r="P66" i="10"/>
  <c r="O66" i="10"/>
  <c r="N66" i="10"/>
  <c r="M66" i="10"/>
  <c r="L66" i="10"/>
  <c r="Y65" i="10"/>
  <c r="X65" i="10"/>
  <c r="W65" i="10"/>
  <c r="V65" i="10"/>
  <c r="U65" i="10"/>
  <c r="T65" i="10"/>
  <c r="S65" i="10"/>
  <c r="R65" i="10"/>
  <c r="Q65" i="10"/>
  <c r="P65" i="10"/>
  <c r="O65" i="10"/>
  <c r="N65" i="10"/>
  <c r="M65" i="10"/>
  <c r="L65" i="10"/>
  <c r="Y64" i="10"/>
  <c r="X64" i="10"/>
  <c r="W64" i="10"/>
  <c r="V64" i="10"/>
  <c r="U64" i="10"/>
  <c r="T64" i="10"/>
  <c r="S64" i="10"/>
  <c r="R64" i="10"/>
  <c r="Q64" i="10"/>
  <c r="P64" i="10"/>
  <c r="O64" i="10"/>
  <c r="N64" i="10"/>
  <c r="M64" i="10"/>
  <c r="L64" i="10"/>
  <c r="Y63" i="10"/>
  <c r="X63" i="10"/>
  <c r="W63" i="10"/>
  <c r="V63" i="10"/>
  <c r="U63" i="10"/>
  <c r="T63" i="10"/>
  <c r="S63" i="10"/>
  <c r="R63" i="10"/>
  <c r="Q63" i="10"/>
  <c r="P63" i="10"/>
  <c r="O63" i="10"/>
  <c r="N63" i="10"/>
  <c r="M63" i="10"/>
  <c r="L63" i="10"/>
  <c r="Y62" i="10"/>
  <c r="X62" i="10"/>
  <c r="W62" i="10"/>
  <c r="V62" i="10"/>
  <c r="U62" i="10"/>
  <c r="T62" i="10"/>
  <c r="S62" i="10"/>
  <c r="R62" i="10"/>
  <c r="Q62" i="10"/>
  <c r="P62" i="10"/>
  <c r="O62" i="10"/>
  <c r="N62" i="10"/>
  <c r="M62" i="10"/>
  <c r="L62" i="10"/>
  <c r="Y61" i="10"/>
  <c r="X61" i="10"/>
  <c r="W61" i="10"/>
  <c r="V61" i="10"/>
  <c r="U61" i="10"/>
  <c r="T61" i="10"/>
  <c r="S61" i="10"/>
  <c r="R61" i="10"/>
  <c r="Q61" i="10"/>
  <c r="P61" i="10"/>
  <c r="O61" i="10"/>
  <c r="N61" i="10"/>
  <c r="M61" i="10"/>
  <c r="L61" i="10"/>
  <c r="Y60" i="10"/>
  <c r="X60" i="10"/>
  <c r="W60" i="10"/>
  <c r="V60" i="10"/>
  <c r="U60" i="10"/>
  <c r="T60" i="10"/>
  <c r="S60" i="10"/>
  <c r="R60" i="10"/>
  <c r="Q60" i="10"/>
  <c r="P60" i="10"/>
  <c r="O60" i="10"/>
  <c r="N60" i="10"/>
  <c r="M60" i="10"/>
  <c r="L60" i="10"/>
  <c r="Y59" i="10"/>
  <c r="X59" i="10"/>
  <c r="W59" i="10"/>
  <c r="V59" i="10"/>
  <c r="U59" i="10"/>
  <c r="T59" i="10"/>
  <c r="S59" i="10"/>
  <c r="R59" i="10"/>
  <c r="Q59" i="10"/>
  <c r="P59" i="10"/>
  <c r="O59" i="10"/>
  <c r="N59" i="10"/>
  <c r="M59" i="10"/>
  <c r="L59" i="10"/>
  <c r="Y58" i="10"/>
  <c r="X58" i="10"/>
  <c r="W58" i="10"/>
  <c r="V58" i="10"/>
  <c r="U58" i="10"/>
  <c r="T58" i="10"/>
  <c r="S58" i="10"/>
  <c r="R58" i="10"/>
  <c r="Q58" i="10"/>
  <c r="P58" i="10"/>
  <c r="O58" i="10"/>
  <c r="N58" i="10"/>
  <c r="M58" i="10"/>
  <c r="L58" i="10"/>
  <c r="Y57" i="10"/>
  <c r="X57" i="10"/>
  <c r="W57" i="10"/>
  <c r="V57" i="10"/>
  <c r="U57" i="10"/>
  <c r="T57" i="10"/>
  <c r="S57" i="10"/>
  <c r="R57" i="10"/>
  <c r="Q57" i="10"/>
  <c r="P57" i="10"/>
  <c r="O57" i="10"/>
  <c r="N57" i="10"/>
  <c r="M57" i="10"/>
  <c r="L57" i="10"/>
  <c r="Y56" i="10"/>
  <c r="X56" i="10"/>
  <c r="W56" i="10"/>
  <c r="V56" i="10"/>
  <c r="U56" i="10"/>
  <c r="T56" i="10"/>
  <c r="S56" i="10"/>
  <c r="R56" i="10"/>
  <c r="Q56" i="10"/>
  <c r="P56" i="10"/>
  <c r="O56" i="10"/>
  <c r="N56" i="10"/>
  <c r="M56" i="10"/>
  <c r="L56" i="10"/>
  <c r="Y55" i="10"/>
  <c r="X55" i="10"/>
  <c r="W55" i="10"/>
  <c r="V55" i="10"/>
  <c r="U55" i="10"/>
  <c r="T55" i="10"/>
  <c r="S55" i="10"/>
  <c r="R55" i="10"/>
  <c r="Q55" i="10"/>
  <c r="P55" i="10"/>
  <c r="O55" i="10"/>
  <c r="N55" i="10"/>
  <c r="M55" i="10"/>
  <c r="L55" i="10"/>
  <c r="Y54" i="10"/>
  <c r="X54" i="10"/>
  <c r="W54" i="10"/>
  <c r="V54" i="10"/>
  <c r="U54" i="10"/>
  <c r="T54" i="10"/>
  <c r="S54" i="10"/>
  <c r="R54" i="10"/>
  <c r="Q54" i="10"/>
  <c r="P54" i="10"/>
  <c r="O54" i="10"/>
  <c r="N54" i="10"/>
  <c r="M54" i="10"/>
  <c r="L54" i="10"/>
  <c r="Y53" i="10"/>
  <c r="X53" i="10"/>
  <c r="W53" i="10"/>
  <c r="V53" i="10"/>
  <c r="U53" i="10"/>
  <c r="T53" i="10"/>
  <c r="S53" i="10"/>
  <c r="R53" i="10"/>
  <c r="Q53" i="10"/>
  <c r="P53" i="10"/>
  <c r="O53" i="10"/>
  <c r="N53" i="10"/>
  <c r="M53" i="10"/>
  <c r="L53" i="10"/>
  <c r="Y52" i="10"/>
  <c r="X52" i="10"/>
  <c r="W52" i="10"/>
  <c r="V52" i="10"/>
  <c r="U52" i="10"/>
  <c r="T52" i="10"/>
  <c r="S52" i="10"/>
  <c r="R52" i="10"/>
  <c r="Q52" i="10"/>
  <c r="P52" i="10"/>
  <c r="O52" i="10"/>
  <c r="N52" i="10"/>
  <c r="M52" i="10"/>
  <c r="L52" i="10"/>
  <c r="Y51" i="10"/>
  <c r="X51" i="10"/>
  <c r="W51" i="10"/>
  <c r="V51" i="10"/>
  <c r="U51" i="10"/>
  <c r="T51" i="10"/>
  <c r="S51" i="10"/>
  <c r="R51" i="10"/>
  <c r="Q51" i="10"/>
  <c r="P51" i="10"/>
  <c r="O51" i="10"/>
  <c r="N51" i="10"/>
  <c r="M51" i="10"/>
  <c r="L51" i="10"/>
  <c r="Y50" i="10"/>
  <c r="X50" i="10"/>
  <c r="W50" i="10"/>
  <c r="V50" i="10"/>
  <c r="U50" i="10"/>
  <c r="T50" i="10"/>
  <c r="S50" i="10"/>
  <c r="R50" i="10"/>
  <c r="Q50" i="10"/>
  <c r="P50" i="10"/>
  <c r="O50" i="10"/>
  <c r="N50" i="10"/>
  <c r="M50" i="10"/>
  <c r="L50" i="10"/>
  <c r="Y49" i="10"/>
  <c r="X49" i="10"/>
  <c r="W49" i="10"/>
  <c r="V49" i="10"/>
  <c r="U49" i="10"/>
  <c r="T49" i="10"/>
  <c r="S49" i="10"/>
  <c r="R49" i="10"/>
  <c r="Q49" i="10"/>
  <c r="P49" i="10"/>
  <c r="O49" i="10"/>
  <c r="N49" i="10"/>
  <c r="M49" i="10"/>
  <c r="L49" i="10"/>
  <c r="Y48" i="10"/>
  <c r="X48" i="10"/>
  <c r="W48" i="10"/>
  <c r="V48" i="10"/>
  <c r="U48" i="10"/>
  <c r="T48" i="10"/>
  <c r="S48" i="10"/>
  <c r="R48" i="10"/>
  <c r="Q48" i="10"/>
  <c r="P48" i="10"/>
  <c r="O48" i="10"/>
  <c r="N48" i="10"/>
  <c r="M48" i="10"/>
  <c r="L48" i="10"/>
  <c r="Y47" i="10"/>
  <c r="X47" i="10"/>
  <c r="W47" i="10"/>
  <c r="V47" i="10"/>
  <c r="U47" i="10"/>
  <c r="T47" i="10"/>
  <c r="S47" i="10"/>
  <c r="R47" i="10"/>
  <c r="Q47" i="10"/>
  <c r="P47" i="10"/>
  <c r="O47" i="10"/>
  <c r="N47" i="10"/>
  <c r="M47" i="10"/>
  <c r="L47" i="10"/>
  <c r="Y46" i="10"/>
  <c r="X46" i="10"/>
  <c r="W46" i="10"/>
  <c r="V46" i="10"/>
  <c r="U46" i="10"/>
  <c r="T46" i="10"/>
  <c r="S46" i="10"/>
  <c r="R46" i="10"/>
  <c r="Q46" i="10"/>
  <c r="P46" i="10"/>
  <c r="O46" i="10"/>
  <c r="N46" i="10"/>
  <c r="M46" i="10"/>
  <c r="L46" i="10"/>
  <c r="Y45" i="10"/>
  <c r="X45" i="10"/>
  <c r="W45" i="10"/>
  <c r="V45" i="10"/>
  <c r="U45" i="10"/>
  <c r="T45" i="10"/>
  <c r="S45" i="10"/>
  <c r="R45" i="10"/>
  <c r="Q45" i="10"/>
  <c r="P45" i="10"/>
  <c r="O45" i="10"/>
  <c r="N45" i="10"/>
  <c r="M45" i="10"/>
  <c r="L45" i="10"/>
  <c r="Y44" i="10"/>
  <c r="X44" i="10"/>
  <c r="W44" i="10"/>
  <c r="V44" i="10"/>
  <c r="U44" i="10"/>
  <c r="T44" i="10"/>
  <c r="S44" i="10"/>
  <c r="R44" i="10"/>
  <c r="Q44" i="10"/>
  <c r="P44" i="10"/>
  <c r="O44" i="10"/>
  <c r="N44" i="10"/>
  <c r="M44" i="10"/>
  <c r="L44" i="10"/>
  <c r="Y43" i="10"/>
  <c r="X43" i="10"/>
  <c r="W43" i="10"/>
  <c r="V43" i="10"/>
  <c r="U43" i="10"/>
  <c r="T43" i="10"/>
  <c r="S43" i="10"/>
  <c r="R43" i="10"/>
  <c r="Q43" i="10"/>
  <c r="P43" i="10"/>
  <c r="O43" i="10"/>
  <c r="N43" i="10"/>
  <c r="M43" i="10"/>
  <c r="L43" i="10"/>
  <c r="Y42" i="10"/>
  <c r="X42" i="10"/>
  <c r="W42" i="10"/>
  <c r="V42" i="10"/>
  <c r="U42" i="10"/>
  <c r="T42" i="10"/>
  <c r="S42" i="10"/>
  <c r="R42" i="10"/>
  <c r="Q42" i="10"/>
  <c r="P42" i="10"/>
  <c r="O42" i="10"/>
  <c r="N42" i="10"/>
  <c r="M42" i="10"/>
  <c r="L42" i="10"/>
  <c r="Y41" i="10"/>
  <c r="X41" i="10"/>
  <c r="W41" i="10"/>
  <c r="V41" i="10"/>
  <c r="U41" i="10"/>
  <c r="T41" i="10"/>
  <c r="S41" i="10"/>
  <c r="R41" i="10"/>
  <c r="Q41" i="10"/>
  <c r="P41" i="10"/>
  <c r="O41" i="10"/>
  <c r="N41" i="10"/>
  <c r="M41" i="10"/>
  <c r="L41" i="10"/>
  <c r="Y40" i="10"/>
  <c r="X40" i="10"/>
  <c r="W40" i="10"/>
  <c r="V40" i="10"/>
  <c r="U40" i="10"/>
  <c r="T40" i="10"/>
  <c r="S40" i="10"/>
  <c r="R40" i="10"/>
  <c r="Q40" i="10"/>
  <c r="P40" i="10"/>
  <c r="O40" i="10"/>
  <c r="N40" i="10"/>
  <c r="M40" i="10"/>
  <c r="L40" i="10"/>
  <c r="Y39" i="10"/>
  <c r="X39" i="10"/>
  <c r="W39" i="10"/>
  <c r="V39" i="10"/>
  <c r="U39" i="10"/>
  <c r="T39" i="10"/>
  <c r="S39" i="10"/>
  <c r="R39" i="10"/>
  <c r="Q39" i="10"/>
  <c r="P39" i="10"/>
  <c r="O39" i="10"/>
  <c r="N39" i="10"/>
  <c r="M39" i="10"/>
  <c r="L39" i="10"/>
  <c r="Y38" i="10"/>
  <c r="X38" i="10"/>
  <c r="W38" i="10"/>
  <c r="V38" i="10"/>
  <c r="U38" i="10"/>
  <c r="T38" i="10"/>
  <c r="S38" i="10"/>
  <c r="R38" i="10"/>
  <c r="Q38" i="10"/>
  <c r="P38" i="10"/>
  <c r="O38" i="10"/>
  <c r="N38" i="10"/>
  <c r="M38" i="10"/>
  <c r="L38" i="10"/>
  <c r="Y37" i="10"/>
  <c r="X37" i="10"/>
  <c r="W37" i="10"/>
  <c r="V37" i="10"/>
  <c r="U37" i="10"/>
  <c r="T37" i="10"/>
  <c r="S37" i="10"/>
  <c r="R37" i="10"/>
  <c r="Q37" i="10"/>
  <c r="P37" i="10"/>
  <c r="O37" i="10"/>
  <c r="N37" i="10"/>
  <c r="M37" i="10"/>
  <c r="L37" i="10"/>
  <c r="Y36" i="10"/>
  <c r="X36" i="10"/>
  <c r="W36" i="10"/>
  <c r="V36" i="10"/>
  <c r="U36" i="10"/>
  <c r="T36" i="10"/>
  <c r="S36" i="10"/>
  <c r="R36" i="10"/>
  <c r="Q36" i="10"/>
  <c r="P36" i="10"/>
  <c r="O36" i="10"/>
  <c r="N36" i="10"/>
  <c r="M36" i="10"/>
  <c r="L36" i="10"/>
  <c r="Y35" i="10"/>
  <c r="X35" i="10"/>
  <c r="W35" i="10"/>
  <c r="V35" i="10"/>
  <c r="U35" i="10"/>
  <c r="T35" i="10"/>
  <c r="S35" i="10"/>
  <c r="R35" i="10"/>
  <c r="Q35" i="10"/>
  <c r="P35" i="10"/>
  <c r="O35" i="10"/>
  <c r="N35" i="10"/>
  <c r="M35" i="10"/>
  <c r="L35" i="10"/>
  <c r="Y34" i="10"/>
  <c r="X34" i="10"/>
  <c r="W34" i="10"/>
  <c r="V34" i="10"/>
  <c r="U34" i="10"/>
  <c r="T34" i="10"/>
  <c r="S34" i="10"/>
  <c r="R34" i="10"/>
  <c r="Q34" i="10"/>
  <c r="P34" i="10"/>
  <c r="O34" i="10"/>
  <c r="N34" i="10"/>
  <c r="M34" i="10"/>
  <c r="L34" i="10"/>
  <c r="Y33" i="10"/>
  <c r="X33" i="10"/>
  <c r="W33" i="10"/>
  <c r="V33" i="10"/>
  <c r="U33" i="10"/>
  <c r="T33" i="10"/>
  <c r="S33" i="10"/>
  <c r="R33" i="10"/>
  <c r="Q33" i="10"/>
  <c r="P33" i="10"/>
  <c r="O33" i="10"/>
  <c r="N33" i="10"/>
  <c r="M33" i="10"/>
  <c r="L33" i="10"/>
  <c r="Y32" i="10"/>
  <c r="X32" i="10"/>
  <c r="W32" i="10"/>
  <c r="V32" i="10"/>
  <c r="U32" i="10"/>
  <c r="T32" i="10"/>
  <c r="S32" i="10"/>
  <c r="R32" i="10"/>
  <c r="Q32" i="10"/>
  <c r="P32" i="10"/>
  <c r="O32" i="10"/>
  <c r="N32" i="10"/>
  <c r="M32" i="10"/>
  <c r="L32" i="10"/>
  <c r="Y31" i="10"/>
  <c r="X31" i="10"/>
  <c r="W31" i="10"/>
  <c r="V31" i="10"/>
  <c r="U31" i="10"/>
  <c r="T31" i="10"/>
  <c r="S31" i="10"/>
  <c r="R31" i="10"/>
  <c r="Q31" i="10"/>
  <c r="P31" i="10"/>
  <c r="O31" i="10"/>
  <c r="N31" i="10"/>
  <c r="M31" i="10"/>
  <c r="L31" i="10"/>
  <c r="Y30" i="10"/>
  <c r="X30" i="10"/>
  <c r="W30" i="10"/>
  <c r="V30" i="10"/>
  <c r="U30" i="10"/>
  <c r="T30" i="10"/>
  <c r="S30" i="10"/>
  <c r="R30" i="10"/>
  <c r="Q30" i="10"/>
  <c r="P30" i="10"/>
  <c r="O30" i="10"/>
  <c r="N30" i="10"/>
  <c r="M30" i="10"/>
  <c r="L30" i="10"/>
  <c r="Y29" i="10"/>
  <c r="X29" i="10"/>
  <c r="W29" i="10"/>
  <c r="V29" i="10"/>
  <c r="U29" i="10"/>
  <c r="T29" i="10"/>
  <c r="S29" i="10"/>
  <c r="R29" i="10"/>
  <c r="Q29" i="10"/>
  <c r="P29" i="10"/>
  <c r="O29" i="10"/>
  <c r="N29" i="10"/>
  <c r="M29" i="10"/>
  <c r="L29" i="10"/>
  <c r="Y28" i="10"/>
  <c r="X28" i="10"/>
  <c r="W28" i="10"/>
  <c r="V28" i="10"/>
  <c r="U28" i="10"/>
  <c r="T28" i="10"/>
  <c r="S28" i="10"/>
  <c r="R28" i="10"/>
  <c r="Q28" i="10"/>
  <c r="P28" i="10"/>
  <c r="O28" i="10"/>
  <c r="N28" i="10"/>
  <c r="M28" i="10"/>
  <c r="L28" i="10"/>
  <c r="Y27" i="10"/>
  <c r="X27" i="10"/>
  <c r="W27" i="10"/>
  <c r="V27" i="10"/>
  <c r="U27" i="10"/>
  <c r="T27" i="10"/>
  <c r="S27" i="10"/>
  <c r="R27" i="10"/>
  <c r="Q27" i="10"/>
  <c r="P27" i="10"/>
  <c r="O27" i="10"/>
  <c r="N27" i="10"/>
  <c r="M27" i="10"/>
  <c r="L27" i="10"/>
  <c r="Y26" i="10"/>
  <c r="X26" i="10"/>
  <c r="W26" i="10"/>
  <c r="V26" i="10"/>
  <c r="U26" i="10"/>
  <c r="T26" i="10"/>
  <c r="S26" i="10"/>
  <c r="R26" i="10"/>
  <c r="Q26" i="10"/>
  <c r="P26" i="10"/>
  <c r="O26" i="10"/>
  <c r="N26" i="10"/>
  <c r="M26" i="10"/>
  <c r="L26" i="10"/>
  <c r="Y25" i="10"/>
  <c r="X25" i="10"/>
  <c r="W25" i="10"/>
  <c r="V25" i="10"/>
  <c r="U25" i="10"/>
  <c r="T25" i="10"/>
  <c r="S25" i="10"/>
  <c r="R25" i="10"/>
  <c r="Q25" i="10"/>
  <c r="P25" i="10"/>
  <c r="O25" i="10"/>
  <c r="N25" i="10"/>
  <c r="M25" i="10"/>
  <c r="L25" i="10"/>
  <c r="Y24" i="10"/>
  <c r="X24" i="10"/>
  <c r="W24" i="10"/>
  <c r="V24" i="10"/>
  <c r="U24" i="10"/>
  <c r="T24" i="10"/>
  <c r="S24" i="10"/>
  <c r="R24" i="10"/>
  <c r="Q24" i="10"/>
  <c r="P24" i="10"/>
  <c r="O24" i="10"/>
  <c r="N24" i="10"/>
  <c r="M24" i="10"/>
  <c r="L24" i="10"/>
  <c r="Y23" i="10"/>
  <c r="X23" i="10"/>
  <c r="W23" i="10"/>
  <c r="V23" i="10"/>
  <c r="U23" i="10"/>
  <c r="T23" i="10"/>
  <c r="S23" i="10"/>
  <c r="R23" i="10"/>
  <c r="Q23" i="10"/>
  <c r="P23" i="10"/>
  <c r="O23" i="10"/>
  <c r="N23" i="10"/>
  <c r="M23" i="10"/>
  <c r="L23" i="10"/>
  <c r="Y22" i="10"/>
  <c r="X22" i="10"/>
  <c r="W22" i="10"/>
  <c r="V22" i="10"/>
  <c r="U22" i="10"/>
  <c r="T22" i="10"/>
  <c r="S22" i="10"/>
  <c r="R22" i="10"/>
  <c r="Q22" i="10"/>
  <c r="P22" i="10"/>
  <c r="O22" i="10"/>
  <c r="N22" i="10"/>
  <c r="M22" i="10"/>
  <c r="L22" i="10"/>
  <c r="Y21" i="10"/>
  <c r="X21" i="10"/>
  <c r="W21" i="10"/>
  <c r="V21" i="10"/>
  <c r="U21" i="10"/>
  <c r="T21" i="10"/>
  <c r="S21" i="10"/>
  <c r="R21" i="10"/>
  <c r="Q21" i="10"/>
  <c r="P21" i="10"/>
  <c r="O21" i="10"/>
  <c r="N21" i="10"/>
  <c r="M21" i="10"/>
  <c r="L21" i="10"/>
  <c r="Y20" i="10"/>
  <c r="X20" i="10"/>
  <c r="W20" i="10"/>
  <c r="V20" i="10"/>
  <c r="U20" i="10"/>
  <c r="T20" i="10"/>
  <c r="S20" i="10"/>
  <c r="R20" i="10"/>
  <c r="Q20" i="10"/>
  <c r="P20" i="10"/>
  <c r="O20" i="10"/>
  <c r="N20" i="10"/>
  <c r="M20" i="10"/>
  <c r="L20" i="10"/>
  <c r="Y19" i="10"/>
  <c r="X19" i="10"/>
  <c r="W19" i="10"/>
  <c r="V19" i="10"/>
  <c r="U19" i="10"/>
  <c r="T19" i="10"/>
  <c r="S19" i="10"/>
  <c r="R19" i="10"/>
  <c r="Q19" i="10"/>
  <c r="P19" i="10"/>
  <c r="O19" i="10"/>
  <c r="N19" i="10"/>
  <c r="M19" i="10"/>
  <c r="L19" i="10"/>
  <c r="Y18" i="10"/>
  <c r="X18" i="10"/>
  <c r="W18" i="10"/>
  <c r="V18" i="10"/>
  <c r="U18" i="10"/>
  <c r="T18" i="10"/>
  <c r="S18" i="10"/>
  <c r="R18" i="10"/>
  <c r="Q18" i="10"/>
  <c r="P18" i="10"/>
  <c r="O18" i="10"/>
  <c r="N18" i="10"/>
  <c r="M18" i="10"/>
  <c r="L18" i="10"/>
  <c r="Y17" i="10"/>
  <c r="X17" i="10"/>
  <c r="W17" i="10"/>
  <c r="V17" i="10"/>
  <c r="U17" i="10"/>
  <c r="T17" i="10"/>
  <c r="S17" i="10"/>
  <c r="R17" i="10"/>
  <c r="Q17" i="10"/>
  <c r="P17" i="10"/>
  <c r="O17" i="10"/>
  <c r="N17" i="10"/>
  <c r="M17" i="10"/>
  <c r="L17" i="10"/>
  <c r="Y16" i="10"/>
  <c r="X16" i="10"/>
  <c r="W16" i="10"/>
  <c r="V16" i="10"/>
  <c r="U16" i="10"/>
  <c r="T16" i="10"/>
  <c r="S16" i="10"/>
  <c r="R16" i="10"/>
  <c r="Q16" i="10"/>
  <c r="P16" i="10"/>
  <c r="O16" i="10"/>
  <c r="N16" i="10"/>
  <c r="M16" i="10"/>
  <c r="L16" i="10"/>
  <c r="Y15" i="10"/>
  <c r="X15" i="10"/>
  <c r="W15" i="10"/>
  <c r="V15" i="10"/>
  <c r="U15" i="10"/>
  <c r="T15" i="10"/>
  <c r="S15" i="10"/>
  <c r="R15" i="10"/>
  <c r="Q15" i="10"/>
  <c r="P15" i="10"/>
  <c r="O15" i="10"/>
  <c r="N15" i="10"/>
  <c r="M15" i="10"/>
  <c r="L15" i="10"/>
  <c r="Y14" i="10"/>
  <c r="X14" i="10"/>
  <c r="W14" i="10"/>
  <c r="V14" i="10"/>
  <c r="U14" i="10"/>
  <c r="T14" i="10"/>
  <c r="S14" i="10"/>
  <c r="R14" i="10"/>
  <c r="Q14" i="10"/>
  <c r="P14" i="10"/>
  <c r="O14" i="10"/>
  <c r="N14" i="10"/>
  <c r="M14" i="10"/>
  <c r="L14" i="10"/>
  <c r="Y13" i="10"/>
  <c r="X13" i="10"/>
  <c r="W13" i="10"/>
  <c r="V13" i="10"/>
  <c r="U13" i="10"/>
  <c r="T13" i="10"/>
  <c r="S13" i="10"/>
  <c r="R13" i="10"/>
  <c r="Q13" i="10"/>
  <c r="P13" i="10"/>
  <c r="O13" i="10"/>
  <c r="N13" i="10"/>
  <c r="M13" i="10"/>
  <c r="L13" i="10"/>
  <c r="Y12" i="10"/>
  <c r="X12" i="10"/>
  <c r="W12" i="10"/>
  <c r="V12" i="10"/>
  <c r="U12" i="10"/>
  <c r="T12" i="10"/>
  <c r="S12" i="10"/>
  <c r="R12" i="10"/>
  <c r="Q12" i="10"/>
  <c r="P12" i="10"/>
  <c r="O12" i="10"/>
  <c r="N12" i="10"/>
  <c r="M12" i="10"/>
  <c r="L12" i="10"/>
  <c r="Y11" i="10"/>
  <c r="X11" i="10"/>
  <c r="W11" i="10"/>
  <c r="V11" i="10"/>
  <c r="U11" i="10"/>
  <c r="T11" i="10"/>
  <c r="S11" i="10"/>
  <c r="R11" i="10"/>
  <c r="Q11" i="10"/>
  <c r="P11" i="10"/>
  <c r="O11" i="10"/>
  <c r="N11" i="10"/>
  <c r="M11" i="10"/>
  <c r="L11" i="10"/>
  <c r="Y10" i="10"/>
  <c r="X10" i="10"/>
  <c r="W10" i="10"/>
  <c r="V10" i="10"/>
  <c r="U10" i="10"/>
  <c r="T10" i="10"/>
  <c r="S10" i="10"/>
  <c r="R10" i="10"/>
  <c r="Q10" i="10"/>
  <c r="P10" i="10"/>
  <c r="O10" i="10"/>
  <c r="N10" i="10"/>
  <c r="M10" i="10"/>
  <c r="L10" i="10"/>
  <c r="Y9" i="10"/>
  <c r="X9" i="10"/>
  <c r="W9" i="10"/>
  <c r="V9" i="10"/>
  <c r="U9" i="10"/>
  <c r="T9" i="10"/>
  <c r="S9" i="10"/>
  <c r="R9" i="10"/>
  <c r="Q9" i="10"/>
  <c r="P9" i="10"/>
  <c r="O9" i="10"/>
  <c r="N9" i="10"/>
  <c r="M9" i="10"/>
  <c r="L9" i="10"/>
  <c r="Y8" i="10"/>
  <c r="X8" i="10"/>
  <c r="W8" i="10"/>
  <c r="V8" i="10"/>
  <c r="U8" i="10"/>
  <c r="T8" i="10"/>
  <c r="S8" i="10"/>
  <c r="R8" i="10"/>
  <c r="Q8" i="10"/>
  <c r="P8" i="10"/>
  <c r="O8" i="10"/>
  <c r="N8" i="10"/>
  <c r="M8" i="10"/>
  <c r="L8" i="10"/>
  <c r="Y7" i="10"/>
  <c r="X7" i="10"/>
  <c r="W7" i="10"/>
  <c r="V7" i="10"/>
  <c r="U7" i="10"/>
  <c r="T7" i="10"/>
  <c r="S7" i="10"/>
  <c r="R7" i="10"/>
  <c r="Q7" i="10"/>
  <c r="P7" i="10"/>
  <c r="O7" i="10"/>
  <c r="N7" i="10"/>
  <c r="M7" i="10"/>
  <c r="L7" i="10"/>
  <c r="Y6" i="10"/>
  <c r="X6" i="10"/>
  <c r="W6" i="10"/>
  <c r="V6" i="10"/>
  <c r="U6" i="10"/>
  <c r="T6" i="10"/>
  <c r="S6" i="10"/>
  <c r="R6" i="10"/>
  <c r="Q6" i="10"/>
  <c r="P6" i="10"/>
  <c r="O6" i="10"/>
  <c r="N6" i="10"/>
  <c r="M6" i="10"/>
  <c r="L6" i="10"/>
  <c r="Y5" i="10"/>
  <c r="X5" i="10"/>
  <c r="W5" i="10"/>
  <c r="V5" i="10"/>
  <c r="U5" i="10"/>
  <c r="T5" i="10"/>
  <c r="S5" i="10"/>
  <c r="R5" i="10"/>
  <c r="Q5" i="10"/>
  <c r="P5" i="10"/>
  <c r="O5" i="10"/>
  <c r="N5" i="10"/>
  <c r="M5" i="10"/>
  <c r="L5" i="10"/>
  <c r="Y4" i="10"/>
  <c r="X4" i="10"/>
  <c r="W4" i="10"/>
  <c r="V4" i="10"/>
  <c r="U4" i="10"/>
  <c r="T4" i="10"/>
  <c r="S4" i="10"/>
  <c r="R4" i="10"/>
  <c r="Q4" i="10"/>
  <c r="P4" i="10"/>
  <c r="O4" i="10"/>
  <c r="N4" i="10"/>
  <c r="M4" i="10"/>
  <c r="L4" i="10"/>
  <c r="Y3" i="10"/>
  <c r="X3" i="10"/>
  <c r="W3" i="10"/>
  <c r="V3" i="10"/>
  <c r="U3" i="10"/>
  <c r="T3" i="10"/>
  <c r="S3" i="10"/>
  <c r="R3" i="10"/>
  <c r="Q3" i="10"/>
  <c r="P3" i="10"/>
  <c r="O3" i="10"/>
  <c r="N3" i="10"/>
  <c r="M3" i="10"/>
  <c r="L3" i="10"/>
  <c r="Y2" i="10"/>
  <c r="X2" i="10"/>
  <c r="W2" i="10"/>
  <c r="V2" i="10"/>
  <c r="U2" i="10"/>
  <c r="T2" i="10"/>
  <c r="S2" i="10"/>
  <c r="R2" i="10"/>
  <c r="Q2" i="10"/>
  <c r="P2" i="10"/>
  <c r="O2" i="10"/>
  <c r="N2" i="10"/>
  <c r="M2" i="10"/>
  <c r="L2" i="10"/>
  <c r="Y85" i="11"/>
  <c r="X85" i="11"/>
  <c r="W85" i="11"/>
  <c r="V85" i="11"/>
  <c r="U85" i="11"/>
  <c r="T85" i="11"/>
  <c r="S85" i="11"/>
  <c r="R85" i="11"/>
  <c r="Q85" i="11"/>
  <c r="P85" i="11"/>
  <c r="O85" i="11"/>
  <c r="N85" i="11"/>
  <c r="M85" i="11"/>
  <c r="L85" i="11"/>
  <c r="Y84" i="11"/>
  <c r="X84" i="11"/>
  <c r="W84" i="11"/>
  <c r="V84" i="11"/>
  <c r="U84" i="11"/>
  <c r="T84" i="11"/>
  <c r="S84" i="11"/>
  <c r="R84" i="11"/>
  <c r="Q84" i="11"/>
  <c r="P84" i="11"/>
  <c r="O84" i="11"/>
  <c r="N84" i="11"/>
  <c r="M84" i="11"/>
  <c r="L84" i="11"/>
  <c r="Y83" i="11"/>
  <c r="X83" i="11"/>
  <c r="W83" i="11"/>
  <c r="V83" i="11"/>
  <c r="U83" i="11"/>
  <c r="T83" i="11"/>
  <c r="S83" i="11"/>
  <c r="R83" i="11"/>
  <c r="Q83" i="11"/>
  <c r="P83" i="11"/>
  <c r="O83" i="11"/>
  <c r="N83" i="11"/>
  <c r="M83" i="11"/>
  <c r="L83" i="11"/>
  <c r="Y82" i="11"/>
  <c r="X82" i="11"/>
  <c r="W82" i="11"/>
  <c r="V82" i="11"/>
  <c r="U82" i="11"/>
  <c r="T82" i="11"/>
  <c r="S82" i="11"/>
  <c r="R82" i="11"/>
  <c r="Q82" i="11"/>
  <c r="P82" i="11"/>
  <c r="O82" i="11"/>
  <c r="N82" i="11"/>
  <c r="M82" i="11"/>
  <c r="L82" i="11"/>
  <c r="Y81" i="11"/>
  <c r="X81" i="11"/>
  <c r="W81" i="11"/>
  <c r="V81" i="11"/>
  <c r="U81" i="11"/>
  <c r="T81" i="11"/>
  <c r="S81" i="11"/>
  <c r="R81" i="11"/>
  <c r="Q81" i="11"/>
  <c r="P81" i="11"/>
  <c r="O81" i="11"/>
  <c r="N81" i="11"/>
  <c r="M81" i="11"/>
  <c r="L81" i="11"/>
  <c r="Y80" i="11"/>
  <c r="X80" i="11"/>
  <c r="W80" i="11"/>
  <c r="V80" i="11"/>
  <c r="U80" i="11"/>
  <c r="T80" i="11"/>
  <c r="S80" i="11"/>
  <c r="R80" i="11"/>
  <c r="Q80" i="11"/>
  <c r="P80" i="11"/>
  <c r="O80" i="11"/>
  <c r="N80" i="11"/>
  <c r="M80" i="11"/>
  <c r="L80" i="11"/>
  <c r="Y79" i="11"/>
  <c r="X79" i="11"/>
  <c r="W79" i="11"/>
  <c r="V79" i="11"/>
  <c r="U79" i="11"/>
  <c r="T79" i="11"/>
  <c r="S79" i="11"/>
  <c r="R79" i="11"/>
  <c r="Q79" i="11"/>
  <c r="P79" i="11"/>
  <c r="O79" i="11"/>
  <c r="N79" i="11"/>
  <c r="M79" i="11"/>
  <c r="L79" i="11"/>
  <c r="Y78" i="11"/>
  <c r="X78" i="11"/>
  <c r="W78" i="11"/>
  <c r="V78" i="11"/>
  <c r="U78" i="11"/>
  <c r="T78" i="11"/>
  <c r="S78" i="11"/>
  <c r="R78" i="11"/>
  <c r="Q78" i="11"/>
  <c r="P78" i="11"/>
  <c r="O78" i="11"/>
  <c r="N78" i="11"/>
  <c r="M78" i="11"/>
  <c r="L78" i="11"/>
  <c r="Y77" i="11"/>
  <c r="X77" i="11"/>
  <c r="W77" i="11"/>
  <c r="V77" i="11"/>
  <c r="U77" i="11"/>
  <c r="T77" i="11"/>
  <c r="S77" i="11"/>
  <c r="R77" i="11"/>
  <c r="Q77" i="11"/>
  <c r="P77" i="11"/>
  <c r="O77" i="11"/>
  <c r="N77" i="11"/>
  <c r="M77" i="11"/>
  <c r="L77" i="11"/>
  <c r="Y76" i="11"/>
  <c r="X76" i="11"/>
  <c r="W76" i="11"/>
  <c r="V76" i="11"/>
  <c r="U76" i="11"/>
  <c r="T76" i="11"/>
  <c r="S76" i="11"/>
  <c r="R76" i="11"/>
  <c r="Q76" i="11"/>
  <c r="P76" i="11"/>
  <c r="O76" i="11"/>
  <c r="N76" i="11"/>
  <c r="M76" i="11"/>
  <c r="L76" i="11"/>
  <c r="Y75" i="11"/>
  <c r="X75" i="11"/>
  <c r="W75" i="11"/>
  <c r="V75" i="11"/>
  <c r="U75" i="11"/>
  <c r="T75" i="11"/>
  <c r="S75" i="11"/>
  <c r="R75" i="11"/>
  <c r="Q75" i="11"/>
  <c r="P75" i="11"/>
  <c r="O75" i="11"/>
  <c r="N75" i="11"/>
  <c r="M75" i="11"/>
  <c r="L75" i="11"/>
  <c r="Y74" i="11"/>
  <c r="X74" i="11"/>
  <c r="W74" i="11"/>
  <c r="V74" i="11"/>
  <c r="U74" i="11"/>
  <c r="T74" i="11"/>
  <c r="S74" i="11"/>
  <c r="R74" i="11"/>
  <c r="Q74" i="11"/>
  <c r="P74" i="11"/>
  <c r="O74" i="11"/>
  <c r="N74" i="11"/>
  <c r="M74" i="11"/>
  <c r="L74" i="11"/>
  <c r="Y73" i="11"/>
  <c r="X73" i="11"/>
  <c r="W73" i="11"/>
  <c r="V73" i="11"/>
  <c r="U73" i="11"/>
  <c r="T73" i="11"/>
  <c r="S73" i="11"/>
  <c r="R73" i="11"/>
  <c r="Q73" i="11"/>
  <c r="P73" i="11"/>
  <c r="O73" i="11"/>
  <c r="N73" i="11"/>
  <c r="M73" i="11"/>
  <c r="L73" i="11"/>
  <c r="Y72" i="11"/>
  <c r="X72" i="11"/>
  <c r="W72" i="11"/>
  <c r="V72" i="11"/>
  <c r="U72" i="11"/>
  <c r="T72" i="11"/>
  <c r="S72" i="11"/>
  <c r="R72" i="11"/>
  <c r="Q72" i="11"/>
  <c r="P72" i="11"/>
  <c r="O72" i="11"/>
  <c r="N72" i="11"/>
  <c r="M72" i="11"/>
  <c r="L72" i="11"/>
  <c r="Y71" i="11"/>
  <c r="X71" i="11"/>
  <c r="W71" i="11"/>
  <c r="V71" i="11"/>
  <c r="U71" i="11"/>
  <c r="T71" i="11"/>
  <c r="S71" i="11"/>
  <c r="R71" i="11"/>
  <c r="Q71" i="11"/>
  <c r="P71" i="11"/>
  <c r="O71" i="11"/>
  <c r="N71" i="11"/>
  <c r="M71" i="11"/>
  <c r="L71" i="11"/>
  <c r="Y70" i="11"/>
  <c r="X70" i="11"/>
  <c r="W70" i="11"/>
  <c r="V70" i="11"/>
  <c r="U70" i="11"/>
  <c r="T70" i="11"/>
  <c r="S70" i="11"/>
  <c r="R70" i="11"/>
  <c r="Q70" i="11"/>
  <c r="P70" i="11"/>
  <c r="O70" i="11"/>
  <c r="N70" i="11"/>
  <c r="M70" i="11"/>
  <c r="L70" i="11"/>
  <c r="Y69" i="11"/>
  <c r="X69" i="11"/>
  <c r="W69" i="11"/>
  <c r="V69" i="11"/>
  <c r="U69" i="11"/>
  <c r="T69" i="11"/>
  <c r="S69" i="11"/>
  <c r="R69" i="11"/>
  <c r="Q69" i="11"/>
  <c r="P69" i="11"/>
  <c r="O69" i="11"/>
  <c r="N69" i="11"/>
  <c r="M69" i="11"/>
  <c r="L69" i="11"/>
  <c r="Y68" i="11"/>
  <c r="X68" i="11"/>
  <c r="W68" i="11"/>
  <c r="V68" i="11"/>
  <c r="U68" i="11"/>
  <c r="T68" i="11"/>
  <c r="S68" i="11"/>
  <c r="R68" i="11"/>
  <c r="Q68" i="11"/>
  <c r="P68" i="11"/>
  <c r="O68" i="11"/>
  <c r="N68" i="11"/>
  <c r="M68" i="11"/>
  <c r="L68" i="11"/>
  <c r="Y67" i="11"/>
  <c r="X67" i="11"/>
  <c r="W67" i="11"/>
  <c r="V67" i="11"/>
  <c r="U67" i="11"/>
  <c r="T67" i="11"/>
  <c r="S67" i="11"/>
  <c r="R67" i="11"/>
  <c r="Q67" i="11"/>
  <c r="P67" i="11"/>
  <c r="O67" i="11"/>
  <c r="N67" i="11"/>
  <c r="M67" i="11"/>
  <c r="L67" i="11"/>
  <c r="Y66" i="11"/>
  <c r="X66" i="11"/>
  <c r="W66" i="11"/>
  <c r="V66" i="11"/>
  <c r="U66" i="11"/>
  <c r="T66" i="11"/>
  <c r="S66" i="11"/>
  <c r="R66" i="11"/>
  <c r="Q66" i="11"/>
  <c r="P66" i="11"/>
  <c r="O66" i="11"/>
  <c r="N66" i="11"/>
  <c r="M66" i="11"/>
  <c r="L66" i="11"/>
  <c r="Y65" i="11"/>
  <c r="X65" i="11"/>
  <c r="W65" i="11"/>
  <c r="V65" i="11"/>
  <c r="U65" i="11"/>
  <c r="T65" i="11"/>
  <c r="S65" i="11"/>
  <c r="R65" i="11"/>
  <c r="Q65" i="11"/>
  <c r="P65" i="11"/>
  <c r="O65" i="11"/>
  <c r="N65" i="11"/>
  <c r="M65" i="11"/>
  <c r="L65" i="11"/>
  <c r="Y64" i="11"/>
  <c r="X64" i="11"/>
  <c r="W64" i="11"/>
  <c r="V64" i="11"/>
  <c r="U64" i="11"/>
  <c r="T64" i="11"/>
  <c r="S64" i="11"/>
  <c r="R64" i="11"/>
  <c r="Q64" i="11"/>
  <c r="P64" i="11"/>
  <c r="O64" i="11"/>
  <c r="N64" i="11"/>
  <c r="M64" i="11"/>
  <c r="L64" i="11"/>
  <c r="Y63" i="11"/>
  <c r="X63" i="11"/>
  <c r="W63" i="11"/>
  <c r="V63" i="11"/>
  <c r="U63" i="11"/>
  <c r="T63" i="11"/>
  <c r="S63" i="11"/>
  <c r="R63" i="11"/>
  <c r="Q63" i="11"/>
  <c r="P63" i="11"/>
  <c r="O63" i="11"/>
  <c r="N63" i="11"/>
  <c r="M63" i="11"/>
  <c r="L63" i="11"/>
  <c r="Y62" i="11"/>
  <c r="X62" i="11"/>
  <c r="W62" i="11"/>
  <c r="V62" i="11"/>
  <c r="U62" i="11"/>
  <c r="T62" i="11"/>
  <c r="S62" i="11"/>
  <c r="R62" i="11"/>
  <c r="Q62" i="11"/>
  <c r="P62" i="11"/>
  <c r="O62" i="11"/>
  <c r="N62" i="11"/>
  <c r="M62" i="11"/>
  <c r="L62" i="11"/>
  <c r="Y61" i="11"/>
  <c r="X61" i="11"/>
  <c r="W61" i="11"/>
  <c r="V61" i="11"/>
  <c r="U61" i="11"/>
  <c r="T61" i="11"/>
  <c r="S61" i="11"/>
  <c r="R61" i="11"/>
  <c r="Q61" i="11"/>
  <c r="P61" i="11"/>
  <c r="O61" i="11"/>
  <c r="N61" i="11"/>
  <c r="M61" i="11"/>
  <c r="L61" i="11"/>
  <c r="Y60" i="11"/>
  <c r="X60" i="11"/>
  <c r="W60" i="11"/>
  <c r="V60" i="11"/>
  <c r="U60" i="11"/>
  <c r="T60" i="11"/>
  <c r="S60" i="11"/>
  <c r="R60" i="11"/>
  <c r="Q60" i="11"/>
  <c r="P60" i="11"/>
  <c r="O60" i="11"/>
  <c r="N60" i="11"/>
  <c r="M60" i="11"/>
  <c r="L60" i="11"/>
  <c r="Y59" i="11"/>
  <c r="X59" i="11"/>
  <c r="W59" i="11"/>
  <c r="V59" i="11"/>
  <c r="U59" i="11"/>
  <c r="T59" i="11"/>
  <c r="S59" i="11"/>
  <c r="R59" i="11"/>
  <c r="Q59" i="11"/>
  <c r="P59" i="11"/>
  <c r="O59" i="11"/>
  <c r="N59" i="11"/>
  <c r="M59" i="11"/>
  <c r="L59" i="11"/>
  <c r="Y58" i="11"/>
  <c r="X58" i="11"/>
  <c r="W58" i="11"/>
  <c r="V58" i="11"/>
  <c r="U58" i="11"/>
  <c r="T58" i="11"/>
  <c r="S58" i="11"/>
  <c r="R58" i="11"/>
  <c r="Q58" i="11"/>
  <c r="P58" i="11"/>
  <c r="O58" i="11"/>
  <c r="N58" i="11"/>
  <c r="M58" i="11"/>
  <c r="L58" i="11"/>
  <c r="Y57" i="11"/>
  <c r="X57" i="11"/>
  <c r="W57" i="11"/>
  <c r="V57" i="11"/>
  <c r="U57" i="11"/>
  <c r="T57" i="11"/>
  <c r="S57" i="11"/>
  <c r="R57" i="11"/>
  <c r="Q57" i="11"/>
  <c r="P57" i="11"/>
  <c r="O57" i="11"/>
  <c r="N57" i="11"/>
  <c r="M57" i="11"/>
  <c r="L57" i="11"/>
  <c r="Y56" i="11"/>
  <c r="X56" i="11"/>
  <c r="W56" i="11"/>
  <c r="V56" i="11"/>
  <c r="U56" i="11"/>
  <c r="T56" i="11"/>
  <c r="S56" i="11"/>
  <c r="R56" i="11"/>
  <c r="Q56" i="11"/>
  <c r="P56" i="11"/>
  <c r="O56" i="11"/>
  <c r="N56" i="11"/>
  <c r="M56" i="11"/>
  <c r="L56" i="11"/>
  <c r="Y55" i="11"/>
  <c r="X55" i="11"/>
  <c r="W55" i="11"/>
  <c r="V55" i="11"/>
  <c r="U55" i="11"/>
  <c r="T55" i="11"/>
  <c r="S55" i="11"/>
  <c r="R55" i="11"/>
  <c r="Q55" i="11"/>
  <c r="P55" i="11"/>
  <c r="O55" i="11"/>
  <c r="N55" i="11"/>
  <c r="M55" i="11"/>
  <c r="L55" i="11"/>
  <c r="Y54" i="11"/>
  <c r="X54" i="11"/>
  <c r="W54" i="11"/>
  <c r="V54" i="11"/>
  <c r="U54" i="11"/>
  <c r="T54" i="11"/>
  <c r="S54" i="11"/>
  <c r="R54" i="11"/>
  <c r="Q54" i="11"/>
  <c r="P54" i="11"/>
  <c r="O54" i="11"/>
  <c r="N54" i="11"/>
  <c r="M54" i="11"/>
  <c r="L54" i="11"/>
  <c r="Y53" i="11"/>
  <c r="X53" i="11"/>
  <c r="W53" i="11"/>
  <c r="V53" i="11"/>
  <c r="U53" i="11"/>
  <c r="T53" i="11"/>
  <c r="S53" i="11"/>
  <c r="R53" i="11"/>
  <c r="Q53" i="11"/>
  <c r="P53" i="11"/>
  <c r="O53" i="11"/>
  <c r="N53" i="11"/>
  <c r="M53" i="11"/>
  <c r="L53" i="11"/>
  <c r="Y52" i="11"/>
  <c r="X52" i="11"/>
  <c r="W52" i="11"/>
  <c r="V52" i="11"/>
  <c r="U52" i="11"/>
  <c r="T52" i="11"/>
  <c r="S52" i="11"/>
  <c r="R52" i="11"/>
  <c r="Q52" i="11"/>
  <c r="P52" i="11"/>
  <c r="O52" i="11"/>
  <c r="N52" i="11"/>
  <c r="M52" i="11"/>
  <c r="L52" i="11"/>
  <c r="Y51" i="11"/>
  <c r="X51" i="11"/>
  <c r="W51" i="11"/>
  <c r="V51" i="11"/>
  <c r="U51" i="11"/>
  <c r="T51" i="11"/>
  <c r="S51" i="11"/>
  <c r="R51" i="11"/>
  <c r="Q51" i="11"/>
  <c r="P51" i="11"/>
  <c r="O51" i="11"/>
  <c r="N51" i="11"/>
  <c r="M51" i="11"/>
  <c r="L51" i="11"/>
  <c r="Y50" i="11"/>
  <c r="X50" i="11"/>
  <c r="W50" i="11"/>
  <c r="V50" i="11"/>
  <c r="U50" i="11"/>
  <c r="T50" i="11"/>
  <c r="S50" i="11"/>
  <c r="R50" i="11"/>
  <c r="Q50" i="11"/>
  <c r="P50" i="11"/>
  <c r="O50" i="11"/>
  <c r="N50" i="11"/>
  <c r="M50" i="11"/>
  <c r="L50" i="11"/>
  <c r="Y49" i="11"/>
  <c r="X49" i="11"/>
  <c r="W49" i="11"/>
  <c r="V49" i="11"/>
  <c r="U49" i="11"/>
  <c r="T49" i="11"/>
  <c r="S49" i="11"/>
  <c r="R49" i="11"/>
  <c r="Q49" i="11"/>
  <c r="P49" i="11"/>
  <c r="O49" i="11"/>
  <c r="N49" i="11"/>
  <c r="M49" i="11"/>
  <c r="L49" i="11"/>
  <c r="Y48" i="11"/>
  <c r="X48" i="11"/>
  <c r="W48" i="11"/>
  <c r="V48" i="11"/>
  <c r="U48" i="11"/>
  <c r="T48" i="11"/>
  <c r="S48" i="11"/>
  <c r="R48" i="11"/>
  <c r="Q48" i="11"/>
  <c r="P48" i="11"/>
  <c r="O48" i="11"/>
  <c r="N48" i="11"/>
  <c r="M48" i="11"/>
  <c r="L48" i="11"/>
  <c r="Y47" i="11"/>
  <c r="X47" i="11"/>
  <c r="W47" i="11"/>
  <c r="V47" i="11"/>
  <c r="U47" i="11"/>
  <c r="T47" i="11"/>
  <c r="S47" i="11"/>
  <c r="R47" i="11"/>
  <c r="Q47" i="11"/>
  <c r="P47" i="11"/>
  <c r="O47" i="11"/>
  <c r="N47" i="11"/>
  <c r="M47" i="11"/>
  <c r="L47" i="11"/>
  <c r="Y46" i="11"/>
  <c r="X46" i="11"/>
  <c r="W46" i="11"/>
  <c r="V46" i="11"/>
  <c r="U46" i="11"/>
  <c r="T46" i="11"/>
  <c r="S46" i="11"/>
  <c r="R46" i="11"/>
  <c r="Q46" i="11"/>
  <c r="P46" i="11"/>
  <c r="O46" i="11"/>
  <c r="N46" i="11"/>
  <c r="M46" i="11"/>
  <c r="L46" i="11"/>
  <c r="Y45" i="11"/>
  <c r="X45" i="11"/>
  <c r="W45" i="11"/>
  <c r="V45" i="11"/>
  <c r="U45" i="11"/>
  <c r="T45" i="11"/>
  <c r="S45" i="11"/>
  <c r="R45" i="11"/>
  <c r="Q45" i="11"/>
  <c r="P45" i="11"/>
  <c r="O45" i="11"/>
  <c r="N45" i="11"/>
  <c r="M45" i="11"/>
  <c r="L45" i="11"/>
  <c r="Y44" i="11"/>
  <c r="X44" i="11"/>
  <c r="W44" i="11"/>
  <c r="V44" i="11"/>
  <c r="U44" i="11"/>
  <c r="T44" i="11"/>
  <c r="S44" i="11"/>
  <c r="R44" i="11"/>
  <c r="Q44" i="11"/>
  <c r="P44" i="11"/>
  <c r="O44" i="11"/>
  <c r="N44" i="11"/>
  <c r="M44" i="11"/>
  <c r="L44" i="11"/>
  <c r="Y43" i="11"/>
  <c r="X43" i="11"/>
  <c r="W43" i="11"/>
  <c r="V43" i="11"/>
  <c r="U43" i="11"/>
  <c r="T43" i="11"/>
  <c r="S43" i="11"/>
  <c r="R43" i="11"/>
  <c r="Q43" i="11"/>
  <c r="P43" i="11"/>
  <c r="O43" i="11"/>
  <c r="N43" i="11"/>
  <c r="M43" i="11"/>
  <c r="L43" i="11"/>
  <c r="Y42" i="11"/>
  <c r="X42" i="11"/>
  <c r="W42" i="11"/>
  <c r="V42" i="11"/>
  <c r="U42" i="11"/>
  <c r="T42" i="11"/>
  <c r="S42" i="11"/>
  <c r="R42" i="11"/>
  <c r="Q42" i="11"/>
  <c r="P42" i="11"/>
  <c r="O42" i="11"/>
  <c r="N42" i="11"/>
  <c r="M42" i="11"/>
  <c r="L42" i="11"/>
  <c r="Y41" i="11"/>
  <c r="X41" i="11"/>
  <c r="W41" i="11"/>
  <c r="V41" i="11"/>
  <c r="U41" i="11"/>
  <c r="T41" i="11"/>
  <c r="S41" i="11"/>
  <c r="R41" i="11"/>
  <c r="Q41" i="11"/>
  <c r="P41" i="11"/>
  <c r="O41" i="11"/>
  <c r="N41" i="11"/>
  <c r="M41" i="11"/>
  <c r="L41" i="11"/>
  <c r="Y40" i="11"/>
  <c r="X40" i="11"/>
  <c r="W40" i="11"/>
  <c r="V40" i="11"/>
  <c r="U40" i="11"/>
  <c r="T40" i="11"/>
  <c r="S40" i="11"/>
  <c r="R40" i="11"/>
  <c r="Q40" i="11"/>
  <c r="P40" i="11"/>
  <c r="O40" i="11"/>
  <c r="N40" i="11"/>
  <c r="M40" i="11"/>
  <c r="L40" i="11"/>
  <c r="Y39" i="11"/>
  <c r="X39" i="11"/>
  <c r="W39" i="11"/>
  <c r="V39" i="11"/>
  <c r="U39" i="11"/>
  <c r="T39" i="11"/>
  <c r="S39" i="11"/>
  <c r="R39" i="11"/>
  <c r="Q39" i="11"/>
  <c r="P39" i="11"/>
  <c r="O39" i="11"/>
  <c r="N39" i="11"/>
  <c r="M39" i="11"/>
  <c r="L39" i="11"/>
  <c r="Y38" i="11"/>
  <c r="X38" i="11"/>
  <c r="W38" i="11"/>
  <c r="V38" i="11"/>
  <c r="U38" i="11"/>
  <c r="T38" i="11"/>
  <c r="S38" i="11"/>
  <c r="R38" i="11"/>
  <c r="Q38" i="11"/>
  <c r="P38" i="11"/>
  <c r="O38" i="11"/>
  <c r="N38" i="11"/>
  <c r="M38" i="11"/>
  <c r="L38" i="11"/>
  <c r="Y37" i="11"/>
  <c r="X37" i="11"/>
  <c r="W37" i="11"/>
  <c r="V37" i="11"/>
  <c r="U37" i="11"/>
  <c r="T37" i="11"/>
  <c r="S37" i="11"/>
  <c r="R37" i="11"/>
  <c r="Q37" i="11"/>
  <c r="P37" i="11"/>
  <c r="O37" i="11"/>
  <c r="N37" i="11"/>
  <c r="M37" i="11"/>
  <c r="L37" i="11"/>
  <c r="Y36" i="11"/>
  <c r="X36" i="11"/>
  <c r="W36" i="11"/>
  <c r="V36" i="11"/>
  <c r="U36" i="11"/>
  <c r="T36" i="11"/>
  <c r="S36" i="11"/>
  <c r="R36" i="11"/>
  <c r="Q36" i="11"/>
  <c r="P36" i="11"/>
  <c r="O36" i="11"/>
  <c r="N36" i="11"/>
  <c r="M36" i="11"/>
  <c r="L36" i="11"/>
  <c r="Y35" i="11"/>
  <c r="X35" i="11"/>
  <c r="W35" i="11"/>
  <c r="V35" i="11"/>
  <c r="U35" i="11"/>
  <c r="T35" i="11"/>
  <c r="S35" i="11"/>
  <c r="R35" i="11"/>
  <c r="Q35" i="11"/>
  <c r="P35" i="11"/>
  <c r="O35" i="11"/>
  <c r="N35" i="11"/>
  <c r="M35" i="11"/>
  <c r="L35" i="11"/>
  <c r="Y34" i="11"/>
  <c r="X34" i="11"/>
  <c r="W34" i="11"/>
  <c r="V34" i="11"/>
  <c r="U34" i="11"/>
  <c r="T34" i="11"/>
  <c r="S34" i="11"/>
  <c r="R34" i="11"/>
  <c r="Q34" i="11"/>
  <c r="P34" i="11"/>
  <c r="O34" i="11"/>
  <c r="N34" i="11"/>
  <c r="M34" i="11"/>
  <c r="L34" i="11"/>
  <c r="Y33" i="11"/>
  <c r="X33" i="11"/>
  <c r="W33" i="11"/>
  <c r="V33" i="11"/>
  <c r="U33" i="11"/>
  <c r="T33" i="11"/>
  <c r="S33" i="11"/>
  <c r="R33" i="11"/>
  <c r="Q33" i="11"/>
  <c r="P33" i="11"/>
  <c r="O33" i="11"/>
  <c r="N33" i="11"/>
  <c r="M33" i="11"/>
  <c r="L33" i="11"/>
  <c r="Y32" i="11"/>
  <c r="X32" i="11"/>
  <c r="W32" i="11"/>
  <c r="V32" i="11"/>
  <c r="U32" i="11"/>
  <c r="T32" i="11"/>
  <c r="S32" i="11"/>
  <c r="R32" i="11"/>
  <c r="Q32" i="11"/>
  <c r="P32" i="11"/>
  <c r="O32" i="11"/>
  <c r="N32" i="11"/>
  <c r="M32" i="11"/>
  <c r="L32" i="11"/>
  <c r="Y31" i="11"/>
  <c r="X31" i="11"/>
  <c r="W31" i="11"/>
  <c r="V31" i="11"/>
  <c r="U31" i="11"/>
  <c r="T31" i="11"/>
  <c r="S31" i="11"/>
  <c r="R31" i="11"/>
  <c r="Q31" i="11"/>
  <c r="P31" i="11"/>
  <c r="O31" i="11"/>
  <c r="N31" i="11"/>
  <c r="M31" i="11"/>
  <c r="L31" i="11"/>
  <c r="Y30" i="11"/>
  <c r="X30" i="11"/>
  <c r="W30" i="11"/>
  <c r="V30" i="11"/>
  <c r="U30" i="11"/>
  <c r="T30" i="11"/>
  <c r="S30" i="11"/>
  <c r="R30" i="11"/>
  <c r="Q30" i="11"/>
  <c r="P30" i="11"/>
  <c r="O30" i="11"/>
  <c r="N30" i="11"/>
  <c r="M30" i="11"/>
  <c r="L30" i="11"/>
  <c r="Y29" i="11"/>
  <c r="X29" i="11"/>
  <c r="W29" i="11"/>
  <c r="V29" i="11"/>
  <c r="U29" i="11"/>
  <c r="T29" i="11"/>
  <c r="S29" i="11"/>
  <c r="R29" i="11"/>
  <c r="Q29" i="11"/>
  <c r="P29" i="11"/>
  <c r="O29" i="11"/>
  <c r="N29" i="11"/>
  <c r="M29" i="11"/>
  <c r="L29" i="11"/>
  <c r="Y28" i="11"/>
  <c r="X28" i="11"/>
  <c r="W28" i="11"/>
  <c r="V28" i="11"/>
  <c r="U28" i="11"/>
  <c r="T28" i="11"/>
  <c r="S28" i="11"/>
  <c r="R28" i="11"/>
  <c r="Q28" i="11"/>
  <c r="P28" i="11"/>
  <c r="O28" i="11"/>
  <c r="N28" i="11"/>
  <c r="M28" i="11"/>
  <c r="L28" i="11"/>
  <c r="Y27" i="11"/>
  <c r="X27" i="11"/>
  <c r="W27" i="11"/>
  <c r="V27" i="11"/>
  <c r="U27" i="11"/>
  <c r="T27" i="11"/>
  <c r="S27" i="11"/>
  <c r="R27" i="11"/>
  <c r="Q27" i="11"/>
  <c r="P27" i="11"/>
  <c r="O27" i="11"/>
  <c r="N27" i="11"/>
  <c r="M27" i="11"/>
  <c r="L27" i="11"/>
  <c r="Y26" i="11"/>
  <c r="X26" i="11"/>
  <c r="W26" i="11"/>
  <c r="V26" i="11"/>
  <c r="U26" i="11"/>
  <c r="T26" i="11"/>
  <c r="S26" i="11"/>
  <c r="R26" i="11"/>
  <c r="Q26" i="11"/>
  <c r="P26" i="11"/>
  <c r="O26" i="11"/>
  <c r="N26" i="11"/>
  <c r="M26" i="11"/>
  <c r="L26" i="11"/>
  <c r="Y25" i="11"/>
  <c r="X25" i="11"/>
  <c r="W25" i="11"/>
  <c r="V25" i="11"/>
  <c r="U25" i="11"/>
  <c r="T25" i="11"/>
  <c r="S25" i="11"/>
  <c r="R25" i="11"/>
  <c r="Q25" i="11"/>
  <c r="P25" i="11"/>
  <c r="O25" i="11"/>
  <c r="N25" i="11"/>
  <c r="M25" i="11"/>
  <c r="L25" i="11"/>
  <c r="Y24" i="11"/>
  <c r="X24" i="11"/>
  <c r="W24" i="11"/>
  <c r="V24" i="11"/>
  <c r="U24" i="11"/>
  <c r="T24" i="11"/>
  <c r="S24" i="11"/>
  <c r="R24" i="11"/>
  <c r="Q24" i="11"/>
  <c r="P24" i="11"/>
  <c r="O24" i="11"/>
  <c r="N24" i="11"/>
  <c r="M24" i="11"/>
  <c r="L24" i="11"/>
  <c r="Y23" i="11"/>
  <c r="X23" i="11"/>
  <c r="W23" i="11"/>
  <c r="V23" i="11"/>
  <c r="U23" i="11"/>
  <c r="T23" i="11"/>
  <c r="S23" i="11"/>
  <c r="R23" i="11"/>
  <c r="Q23" i="11"/>
  <c r="P23" i="11"/>
  <c r="O23" i="11"/>
  <c r="N23" i="11"/>
  <c r="M23" i="11"/>
  <c r="L23" i="11"/>
  <c r="Y22" i="11"/>
  <c r="X22" i="11"/>
  <c r="W22" i="11"/>
  <c r="V22" i="11"/>
  <c r="U22" i="11"/>
  <c r="T22" i="11"/>
  <c r="S22" i="11"/>
  <c r="R22" i="11"/>
  <c r="Q22" i="11"/>
  <c r="P22" i="11"/>
  <c r="O22" i="11"/>
  <c r="N22" i="11"/>
  <c r="M22" i="11"/>
  <c r="L22" i="11"/>
  <c r="Y21" i="11"/>
  <c r="X21" i="11"/>
  <c r="W21" i="11"/>
  <c r="V21" i="11"/>
  <c r="U21" i="11"/>
  <c r="T21" i="11"/>
  <c r="S21" i="11"/>
  <c r="R21" i="11"/>
  <c r="Q21" i="11"/>
  <c r="P21" i="11"/>
  <c r="O21" i="11"/>
  <c r="N21" i="11"/>
  <c r="M21" i="11"/>
  <c r="L21" i="11"/>
  <c r="Y20" i="11"/>
  <c r="X20" i="11"/>
  <c r="W20" i="11"/>
  <c r="V20" i="11"/>
  <c r="U20" i="11"/>
  <c r="T20" i="11"/>
  <c r="S20" i="11"/>
  <c r="R20" i="11"/>
  <c r="Q20" i="11"/>
  <c r="P20" i="11"/>
  <c r="O20" i="11"/>
  <c r="N20" i="11"/>
  <c r="M20" i="11"/>
  <c r="L20" i="11"/>
  <c r="Y19" i="11"/>
  <c r="X19" i="11"/>
  <c r="W19" i="11"/>
  <c r="V19" i="11"/>
  <c r="U19" i="11"/>
  <c r="T19" i="11"/>
  <c r="S19" i="11"/>
  <c r="R19" i="11"/>
  <c r="Q19" i="11"/>
  <c r="P19" i="11"/>
  <c r="O19" i="11"/>
  <c r="N19" i="11"/>
  <c r="M19" i="11"/>
  <c r="L19" i="11"/>
  <c r="Y18" i="11"/>
  <c r="X18" i="11"/>
  <c r="W18" i="11"/>
  <c r="V18" i="11"/>
  <c r="U18" i="11"/>
  <c r="T18" i="11"/>
  <c r="S18" i="11"/>
  <c r="R18" i="11"/>
  <c r="Q18" i="11"/>
  <c r="P18" i="11"/>
  <c r="O18" i="11"/>
  <c r="N18" i="11"/>
  <c r="M18" i="11"/>
  <c r="L18" i="11"/>
  <c r="Y17" i="11"/>
  <c r="X17" i="11"/>
  <c r="W17" i="11"/>
  <c r="V17" i="11"/>
  <c r="U17" i="11"/>
  <c r="T17" i="11"/>
  <c r="S17" i="11"/>
  <c r="R17" i="11"/>
  <c r="Q17" i="11"/>
  <c r="P17" i="11"/>
  <c r="O17" i="11"/>
  <c r="N17" i="11"/>
  <c r="M17" i="11"/>
  <c r="L17" i="11"/>
  <c r="Y16" i="11"/>
  <c r="X16" i="11"/>
  <c r="W16" i="11"/>
  <c r="V16" i="11"/>
  <c r="U16" i="11"/>
  <c r="T16" i="11"/>
  <c r="S16" i="11"/>
  <c r="R16" i="11"/>
  <c r="Q16" i="11"/>
  <c r="P16" i="11"/>
  <c r="O16" i="11"/>
  <c r="N16" i="11"/>
  <c r="M16" i="11"/>
  <c r="L16" i="11"/>
  <c r="Y15" i="11"/>
  <c r="X15" i="11"/>
  <c r="W15" i="11"/>
  <c r="V15" i="11"/>
  <c r="U15" i="11"/>
  <c r="T15" i="11"/>
  <c r="S15" i="11"/>
  <c r="R15" i="11"/>
  <c r="Q15" i="11"/>
  <c r="P15" i="11"/>
  <c r="O15" i="11"/>
  <c r="N15" i="11"/>
  <c r="M15" i="11"/>
  <c r="L15" i="11"/>
  <c r="Y14" i="11"/>
  <c r="X14" i="11"/>
  <c r="W14" i="11"/>
  <c r="V14" i="11"/>
  <c r="U14" i="11"/>
  <c r="T14" i="11"/>
  <c r="S14" i="11"/>
  <c r="R14" i="11"/>
  <c r="Q14" i="11"/>
  <c r="P14" i="11"/>
  <c r="O14" i="11"/>
  <c r="N14" i="11"/>
  <c r="M14" i="11"/>
  <c r="L14" i="11"/>
  <c r="Y13" i="11"/>
  <c r="X13" i="11"/>
  <c r="W13" i="11"/>
  <c r="V13" i="11"/>
  <c r="U13" i="11"/>
  <c r="T13" i="11"/>
  <c r="S13" i="11"/>
  <c r="R13" i="11"/>
  <c r="Q13" i="11"/>
  <c r="P13" i="11"/>
  <c r="O13" i="11"/>
  <c r="N13" i="11"/>
  <c r="M13" i="11"/>
  <c r="L13" i="11"/>
  <c r="Y12" i="11"/>
  <c r="X12" i="11"/>
  <c r="W12" i="11"/>
  <c r="V12" i="11"/>
  <c r="U12" i="11"/>
  <c r="T12" i="11"/>
  <c r="S12" i="11"/>
  <c r="R12" i="11"/>
  <c r="Q12" i="11"/>
  <c r="P12" i="11"/>
  <c r="O12" i="11"/>
  <c r="N12" i="11"/>
  <c r="M12" i="11"/>
  <c r="L12" i="11"/>
  <c r="Y11" i="11"/>
  <c r="X11" i="11"/>
  <c r="W11" i="11"/>
  <c r="V11" i="11"/>
  <c r="U11" i="11"/>
  <c r="T11" i="11"/>
  <c r="S11" i="11"/>
  <c r="R11" i="11"/>
  <c r="Q11" i="11"/>
  <c r="P11" i="11"/>
  <c r="O11" i="11"/>
  <c r="N11" i="11"/>
  <c r="M11" i="11"/>
  <c r="L11" i="11"/>
  <c r="Y10" i="11"/>
  <c r="X10" i="11"/>
  <c r="W10" i="11"/>
  <c r="V10" i="11"/>
  <c r="U10" i="11"/>
  <c r="T10" i="11"/>
  <c r="S10" i="11"/>
  <c r="R10" i="11"/>
  <c r="Q10" i="11"/>
  <c r="P10" i="11"/>
  <c r="O10" i="11"/>
  <c r="N10" i="11"/>
  <c r="M10" i="11"/>
  <c r="L10" i="11"/>
  <c r="Y9" i="11"/>
  <c r="X9" i="11"/>
  <c r="W9" i="11"/>
  <c r="V9" i="11"/>
  <c r="U9" i="11"/>
  <c r="T9" i="11"/>
  <c r="S9" i="11"/>
  <c r="R9" i="11"/>
  <c r="Q9" i="11"/>
  <c r="P9" i="11"/>
  <c r="O9" i="11"/>
  <c r="N9" i="11"/>
  <c r="M9" i="11"/>
  <c r="L9" i="11"/>
  <c r="Y8" i="11"/>
  <c r="X8" i="11"/>
  <c r="W8" i="11"/>
  <c r="V8" i="11"/>
  <c r="U8" i="11"/>
  <c r="T8" i="11"/>
  <c r="S8" i="11"/>
  <c r="R8" i="11"/>
  <c r="Q8" i="11"/>
  <c r="P8" i="11"/>
  <c r="O8" i="11"/>
  <c r="N8" i="11"/>
  <c r="M8" i="11"/>
  <c r="L8" i="11"/>
  <c r="Y7" i="11"/>
  <c r="X7" i="11"/>
  <c r="W7" i="11"/>
  <c r="V7" i="11"/>
  <c r="U7" i="11"/>
  <c r="T7" i="11"/>
  <c r="S7" i="11"/>
  <c r="R7" i="11"/>
  <c r="Q7" i="11"/>
  <c r="P7" i="11"/>
  <c r="O7" i="11"/>
  <c r="N7" i="11"/>
  <c r="M7" i="11"/>
  <c r="L7" i="11"/>
  <c r="Y6" i="11"/>
  <c r="X6" i="11"/>
  <c r="W6" i="11"/>
  <c r="V6" i="11"/>
  <c r="U6" i="11"/>
  <c r="T6" i="11"/>
  <c r="S6" i="11"/>
  <c r="R6" i="11"/>
  <c r="Q6" i="11"/>
  <c r="P6" i="11"/>
  <c r="O6" i="11"/>
  <c r="N6" i="11"/>
  <c r="M6" i="11"/>
  <c r="L6" i="11"/>
  <c r="Y5" i="11"/>
  <c r="X5" i="11"/>
  <c r="W5" i="11"/>
  <c r="V5" i="11"/>
  <c r="U5" i="11"/>
  <c r="T5" i="11"/>
  <c r="S5" i="11"/>
  <c r="R5" i="11"/>
  <c r="Q5" i="11"/>
  <c r="P5" i="11"/>
  <c r="O5" i="11"/>
  <c r="N5" i="11"/>
  <c r="M5" i="11"/>
  <c r="L5" i="11"/>
  <c r="Y4" i="11"/>
  <c r="X4" i="11"/>
  <c r="W4" i="11"/>
  <c r="V4" i="11"/>
  <c r="U4" i="11"/>
  <c r="T4" i="11"/>
  <c r="S4" i="11"/>
  <c r="R4" i="11"/>
  <c r="Q4" i="11"/>
  <c r="P4" i="11"/>
  <c r="O4" i="11"/>
  <c r="N4" i="11"/>
  <c r="M4" i="11"/>
  <c r="L4" i="11"/>
  <c r="Y3" i="11"/>
  <c r="X3" i="11"/>
  <c r="W3" i="11"/>
  <c r="V3" i="11"/>
  <c r="U3" i="11"/>
  <c r="T3" i="11"/>
  <c r="S3" i="11"/>
  <c r="R3" i="11"/>
  <c r="Q3" i="11"/>
  <c r="P3" i="11"/>
  <c r="O3" i="11"/>
  <c r="N3" i="11"/>
  <c r="M3" i="11"/>
  <c r="L3" i="11"/>
  <c r="Y2" i="11"/>
  <c r="X2" i="11"/>
  <c r="W2" i="11"/>
  <c r="V2" i="11"/>
  <c r="U2" i="11"/>
  <c r="T2" i="11"/>
  <c r="S2" i="11"/>
  <c r="R2" i="11"/>
  <c r="Q2" i="11"/>
  <c r="P2" i="11"/>
  <c r="O2" i="11"/>
  <c r="N2" i="11"/>
  <c r="M2" i="11"/>
  <c r="L2" i="11"/>
  <c r="Y85" i="12"/>
  <c r="X85" i="12"/>
  <c r="W85" i="12"/>
  <c r="V85" i="12"/>
  <c r="U85" i="12"/>
  <c r="T85" i="12"/>
  <c r="S85" i="12"/>
  <c r="R85" i="12"/>
  <c r="Q85" i="12"/>
  <c r="P85" i="12"/>
  <c r="O85" i="12"/>
  <c r="N85" i="12"/>
  <c r="M85" i="12"/>
  <c r="L85" i="12"/>
  <c r="Y84" i="12"/>
  <c r="X84" i="12"/>
  <c r="W84" i="12"/>
  <c r="V84" i="12"/>
  <c r="U84" i="12"/>
  <c r="T84" i="12"/>
  <c r="S84" i="12"/>
  <c r="R84" i="12"/>
  <c r="Q84" i="12"/>
  <c r="P84" i="12"/>
  <c r="O84" i="12"/>
  <c r="N84" i="12"/>
  <c r="M84" i="12"/>
  <c r="L84" i="12"/>
  <c r="Y83" i="12"/>
  <c r="X83" i="12"/>
  <c r="W83" i="12"/>
  <c r="V83" i="12"/>
  <c r="U83" i="12"/>
  <c r="T83" i="12"/>
  <c r="S83" i="12"/>
  <c r="R83" i="12"/>
  <c r="Q83" i="12"/>
  <c r="P83" i="12"/>
  <c r="O83" i="12"/>
  <c r="N83" i="12"/>
  <c r="M83" i="12"/>
  <c r="L83" i="12"/>
  <c r="Y82" i="12"/>
  <c r="X82" i="12"/>
  <c r="W82" i="12"/>
  <c r="V82" i="12"/>
  <c r="U82" i="12"/>
  <c r="T82" i="12"/>
  <c r="S82" i="12"/>
  <c r="R82" i="12"/>
  <c r="Q82" i="12"/>
  <c r="P82" i="12"/>
  <c r="O82" i="12"/>
  <c r="N82" i="12"/>
  <c r="M82" i="12"/>
  <c r="L82" i="12"/>
  <c r="Y81" i="12"/>
  <c r="X81" i="12"/>
  <c r="W81" i="12"/>
  <c r="V81" i="12"/>
  <c r="U81" i="12"/>
  <c r="T81" i="12"/>
  <c r="S81" i="12"/>
  <c r="R81" i="12"/>
  <c r="Q81" i="12"/>
  <c r="P81" i="12"/>
  <c r="O81" i="12"/>
  <c r="N81" i="12"/>
  <c r="M81" i="12"/>
  <c r="L81" i="12"/>
  <c r="Y80" i="12"/>
  <c r="X80" i="12"/>
  <c r="W80" i="12"/>
  <c r="V80" i="12"/>
  <c r="U80" i="12"/>
  <c r="T80" i="12"/>
  <c r="S80" i="12"/>
  <c r="R80" i="12"/>
  <c r="Q80" i="12"/>
  <c r="P80" i="12"/>
  <c r="O80" i="12"/>
  <c r="N80" i="12"/>
  <c r="M80" i="12"/>
  <c r="L80" i="12"/>
  <c r="Y79" i="12"/>
  <c r="X79" i="12"/>
  <c r="W79" i="12"/>
  <c r="V79" i="12"/>
  <c r="U79" i="12"/>
  <c r="T79" i="12"/>
  <c r="S79" i="12"/>
  <c r="R79" i="12"/>
  <c r="Q79" i="12"/>
  <c r="P79" i="12"/>
  <c r="O79" i="12"/>
  <c r="N79" i="12"/>
  <c r="M79" i="12"/>
  <c r="L79" i="12"/>
  <c r="Y78" i="12"/>
  <c r="X78" i="12"/>
  <c r="W78" i="12"/>
  <c r="V78" i="12"/>
  <c r="U78" i="12"/>
  <c r="T78" i="12"/>
  <c r="S78" i="12"/>
  <c r="R78" i="12"/>
  <c r="Q78" i="12"/>
  <c r="P78" i="12"/>
  <c r="O78" i="12"/>
  <c r="N78" i="12"/>
  <c r="M78" i="12"/>
  <c r="L78" i="12"/>
  <c r="Y77" i="12"/>
  <c r="X77" i="12"/>
  <c r="W77" i="12"/>
  <c r="V77" i="12"/>
  <c r="U77" i="12"/>
  <c r="T77" i="12"/>
  <c r="S77" i="12"/>
  <c r="R77" i="12"/>
  <c r="Q77" i="12"/>
  <c r="P77" i="12"/>
  <c r="O77" i="12"/>
  <c r="N77" i="12"/>
  <c r="M77" i="12"/>
  <c r="L77" i="12"/>
  <c r="Y76" i="12"/>
  <c r="X76" i="12"/>
  <c r="W76" i="12"/>
  <c r="V76" i="12"/>
  <c r="U76" i="12"/>
  <c r="T76" i="12"/>
  <c r="S76" i="12"/>
  <c r="R76" i="12"/>
  <c r="Q76" i="12"/>
  <c r="P76" i="12"/>
  <c r="O76" i="12"/>
  <c r="N76" i="12"/>
  <c r="M76" i="12"/>
  <c r="L76" i="12"/>
  <c r="Y75" i="12"/>
  <c r="X75" i="12"/>
  <c r="W75" i="12"/>
  <c r="V75" i="12"/>
  <c r="U75" i="12"/>
  <c r="T75" i="12"/>
  <c r="S75" i="12"/>
  <c r="R75" i="12"/>
  <c r="Q75" i="12"/>
  <c r="P75" i="12"/>
  <c r="O75" i="12"/>
  <c r="N75" i="12"/>
  <c r="M75" i="12"/>
  <c r="L75" i="12"/>
  <c r="Y74" i="12"/>
  <c r="X74" i="12"/>
  <c r="W74" i="12"/>
  <c r="V74" i="12"/>
  <c r="U74" i="12"/>
  <c r="T74" i="12"/>
  <c r="S74" i="12"/>
  <c r="R74" i="12"/>
  <c r="Q74" i="12"/>
  <c r="P74" i="12"/>
  <c r="O74" i="12"/>
  <c r="N74" i="12"/>
  <c r="M74" i="12"/>
  <c r="L74" i="12"/>
  <c r="Y73" i="12"/>
  <c r="X73" i="12"/>
  <c r="W73" i="12"/>
  <c r="V73" i="12"/>
  <c r="U73" i="12"/>
  <c r="T73" i="12"/>
  <c r="S73" i="12"/>
  <c r="R73" i="12"/>
  <c r="Q73" i="12"/>
  <c r="P73" i="12"/>
  <c r="O73" i="12"/>
  <c r="N73" i="12"/>
  <c r="M73" i="12"/>
  <c r="L73" i="12"/>
  <c r="Y72" i="12"/>
  <c r="X72" i="12"/>
  <c r="W72" i="12"/>
  <c r="V72" i="12"/>
  <c r="U72" i="12"/>
  <c r="T72" i="12"/>
  <c r="S72" i="12"/>
  <c r="R72" i="12"/>
  <c r="Q72" i="12"/>
  <c r="P72" i="12"/>
  <c r="O72" i="12"/>
  <c r="N72" i="12"/>
  <c r="M72" i="12"/>
  <c r="L72" i="12"/>
  <c r="Y71" i="12"/>
  <c r="X71" i="12"/>
  <c r="W71" i="12"/>
  <c r="V71" i="12"/>
  <c r="U71" i="12"/>
  <c r="T71" i="12"/>
  <c r="S71" i="12"/>
  <c r="R71" i="12"/>
  <c r="Q71" i="12"/>
  <c r="P71" i="12"/>
  <c r="O71" i="12"/>
  <c r="N71" i="12"/>
  <c r="M71" i="12"/>
  <c r="L71" i="12"/>
  <c r="Y70" i="12"/>
  <c r="X70" i="12"/>
  <c r="W70" i="12"/>
  <c r="V70" i="12"/>
  <c r="U70" i="12"/>
  <c r="T70" i="12"/>
  <c r="S70" i="12"/>
  <c r="R70" i="12"/>
  <c r="Q70" i="12"/>
  <c r="P70" i="12"/>
  <c r="O70" i="12"/>
  <c r="N70" i="12"/>
  <c r="M70" i="12"/>
  <c r="L70" i="12"/>
  <c r="Y69" i="12"/>
  <c r="X69" i="12"/>
  <c r="W69" i="12"/>
  <c r="V69" i="12"/>
  <c r="U69" i="12"/>
  <c r="T69" i="12"/>
  <c r="S69" i="12"/>
  <c r="R69" i="12"/>
  <c r="Q69" i="12"/>
  <c r="P69" i="12"/>
  <c r="O69" i="12"/>
  <c r="N69" i="12"/>
  <c r="M69" i="12"/>
  <c r="L69" i="12"/>
  <c r="Y68" i="12"/>
  <c r="X68" i="12"/>
  <c r="W68" i="12"/>
  <c r="V68" i="12"/>
  <c r="U68" i="12"/>
  <c r="T68" i="12"/>
  <c r="S68" i="12"/>
  <c r="R68" i="12"/>
  <c r="Q68" i="12"/>
  <c r="P68" i="12"/>
  <c r="O68" i="12"/>
  <c r="N68" i="12"/>
  <c r="M68" i="12"/>
  <c r="L68" i="12"/>
  <c r="Y67" i="12"/>
  <c r="X67" i="12"/>
  <c r="W67" i="12"/>
  <c r="V67" i="12"/>
  <c r="U67" i="12"/>
  <c r="T67" i="12"/>
  <c r="S67" i="12"/>
  <c r="R67" i="12"/>
  <c r="Q67" i="12"/>
  <c r="P67" i="12"/>
  <c r="O67" i="12"/>
  <c r="N67" i="12"/>
  <c r="M67" i="12"/>
  <c r="L67" i="12"/>
  <c r="Y66" i="12"/>
  <c r="X66" i="12"/>
  <c r="W66" i="12"/>
  <c r="V66" i="12"/>
  <c r="U66" i="12"/>
  <c r="T66" i="12"/>
  <c r="S66" i="12"/>
  <c r="R66" i="12"/>
  <c r="Q66" i="12"/>
  <c r="P66" i="12"/>
  <c r="O66" i="12"/>
  <c r="N66" i="12"/>
  <c r="M66" i="12"/>
  <c r="L66" i="12"/>
  <c r="Y65" i="12"/>
  <c r="X65" i="12"/>
  <c r="W65" i="12"/>
  <c r="V65" i="12"/>
  <c r="U65" i="12"/>
  <c r="T65" i="12"/>
  <c r="S65" i="12"/>
  <c r="R65" i="12"/>
  <c r="Q65" i="12"/>
  <c r="P65" i="12"/>
  <c r="O65" i="12"/>
  <c r="N65" i="12"/>
  <c r="M65" i="12"/>
  <c r="L65" i="12"/>
  <c r="Y64" i="12"/>
  <c r="X64" i="12"/>
  <c r="W64" i="12"/>
  <c r="V64" i="12"/>
  <c r="U64" i="12"/>
  <c r="T64" i="12"/>
  <c r="S64" i="12"/>
  <c r="R64" i="12"/>
  <c r="Q64" i="12"/>
  <c r="P64" i="12"/>
  <c r="O64" i="12"/>
  <c r="N64" i="12"/>
  <c r="M64" i="12"/>
  <c r="L64" i="12"/>
  <c r="Y63" i="12"/>
  <c r="X63" i="12"/>
  <c r="W63" i="12"/>
  <c r="V63" i="12"/>
  <c r="U63" i="12"/>
  <c r="T63" i="12"/>
  <c r="S63" i="12"/>
  <c r="R63" i="12"/>
  <c r="Q63" i="12"/>
  <c r="P63" i="12"/>
  <c r="O63" i="12"/>
  <c r="N63" i="12"/>
  <c r="M63" i="12"/>
  <c r="L63" i="12"/>
  <c r="Y62" i="12"/>
  <c r="X62" i="12"/>
  <c r="W62" i="12"/>
  <c r="V62" i="12"/>
  <c r="U62" i="12"/>
  <c r="T62" i="12"/>
  <c r="S62" i="12"/>
  <c r="R62" i="12"/>
  <c r="Q62" i="12"/>
  <c r="P62" i="12"/>
  <c r="O62" i="12"/>
  <c r="N62" i="12"/>
  <c r="M62" i="12"/>
  <c r="L62" i="12"/>
  <c r="Y61" i="12"/>
  <c r="X61" i="12"/>
  <c r="W61" i="12"/>
  <c r="V61" i="12"/>
  <c r="U61" i="12"/>
  <c r="T61" i="12"/>
  <c r="S61" i="12"/>
  <c r="R61" i="12"/>
  <c r="Q61" i="12"/>
  <c r="P61" i="12"/>
  <c r="O61" i="12"/>
  <c r="N61" i="12"/>
  <c r="M61" i="12"/>
  <c r="L61" i="12"/>
  <c r="Y60" i="12"/>
  <c r="X60" i="12"/>
  <c r="W60" i="12"/>
  <c r="V60" i="12"/>
  <c r="U60" i="12"/>
  <c r="T60" i="12"/>
  <c r="S60" i="12"/>
  <c r="R60" i="12"/>
  <c r="Q60" i="12"/>
  <c r="P60" i="12"/>
  <c r="O60" i="12"/>
  <c r="N60" i="12"/>
  <c r="M60" i="12"/>
  <c r="L60" i="12"/>
  <c r="Y59" i="12"/>
  <c r="X59" i="12"/>
  <c r="W59" i="12"/>
  <c r="V59" i="12"/>
  <c r="U59" i="12"/>
  <c r="T59" i="12"/>
  <c r="S59" i="12"/>
  <c r="R59" i="12"/>
  <c r="Q59" i="12"/>
  <c r="P59" i="12"/>
  <c r="O59" i="12"/>
  <c r="N59" i="12"/>
  <c r="M59" i="12"/>
  <c r="L59" i="12"/>
  <c r="Y58" i="12"/>
  <c r="X58" i="12"/>
  <c r="W58" i="12"/>
  <c r="V58" i="12"/>
  <c r="U58" i="12"/>
  <c r="T58" i="12"/>
  <c r="S58" i="12"/>
  <c r="R58" i="12"/>
  <c r="Q58" i="12"/>
  <c r="P58" i="12"/>
  <c r="O58" i="12"/>
  <c r="N58" i="12"/>
  <c r="M58" i="12"/>
  <c r="L58" i="12"/>
  <c r="Y57" i="12"/>
  <c r="X57" i="12"/>
  <c r="W57" i="12"/>
  <c r="V57" i="12"/>
  <c r="U57" i="12"/>
  <c r="T57" i="12"/>
  <c r="S57" i="12"/>
  <c r="R57" i="12"/>
  <c r="Q57" i="12"/>
  <c r="P57" i="12"/>
  <c r="O57" i="12"/>
  <c r="N57" i="12"/>
  <c r="M57" i="12"/>
  <c r="L57" i="12"/>
  <c r="Y56" i="12"/>
  <c r="X56" i="12"/>
  <c r="W56" i="12"/>
  <c r="V56" i="12"/>
  <c r="U56" i="12"/>
  <c r="T56" i="12"/>
  <c r="S56" i="12"/>
  <c r="R56" i="12"/>
  <c r="Q56" i="12"/>
  <c r="P56" i="12"/>
  <c r="O56" i="12"/>
  <c r="N56" i="12"/>
  <c r="M56" i="12"/>
  <c r="L56" i="12"/>
  <c r="Y55" i="12"/>
  <c r="X55" i="12"/>
  <c r="W55" i="12"/>
  <c r="V55" i="12"/>
  <c r="U55" i="12"/>
  <c r="T55" i="12"/>
  <c r="S55" i="12"/>
  <c r="R55" i="12"/>
  <c r="Q55" i="12"/>
  <c r="P55" i="12"/>
  <c r="O55" i="12"/>
  <c r="N55" i="12"/>
  <c r="M55" i="12"/>
  <c r="L55" i="12"/>
  <c r="Y54" i="12"/>
  <c r="X54" i="12"/>
  <c r="W54" i="12"/>
  <c r="V54" i="12"/>
  <c r="U54" i="12"/>
  <c r="T54" i="12"/>
  <c r="S54" i="12"/>
  <c r="R54" i="12"/>
  <c r="Q54" i="12"/>
  <c r="P54" i="12"/>
  <c r="O54" i="12"/>
  <c r="N54" i="12"/>
  <c r="M54" i="12"/>
  <c r="L54" i="12"/>
  <c r="Y53" i="12"/>
  <c r="X53" i="12"/>
  <c r="W53" i="12"/>
  <c r="V53" i="12"/>
  <c r="U53" i="12"/>
  <c r="T53" i="12"/>
  <c r="S53" i="12"/>
  <c r="R53" i="12"/>
  <c r="Q53" i="12"/>
  <c r="P53" i="12"/>
  <c r="O53" i="12"/>
  <c r="N53" i="12"/>
  <c r="M53" i="12"/>
  <c r="L53" i="12"/>
  <c r="Y52" i="12"/>
  <c r="X52" i="12"/>
  <c r="W52" i="12"/>
  <c r="V52" i="12"/>
  <c r="U52" i="12"/>
  <c r="T52" i="12"/>
  <c r="S52" i="12"/>
  <c r="R52" i="12"/>
  <c r="Q52" i="12"/>
  <c r="P52" i="12"/>
  <c r="O52" i="12"/>
  <c r="N52" i="12"/>
  <c r="M52" i="12"/>
  <c r="L52" i="12"/>
  <c r="Y51" i="12"/>
  <c r="X51" i="12"/>
  <c r="W51" i="12"/>
  <c r="V51" i="12"/>
  <c r="U51" i="12"/>
  <c r="T51" i="12"/>
  <c r="S51" i="12"/>
  <c r="R51" i="12"/>
  <c r="Q51" i="12"/>
  <c r="P51" i="12"/>
  <c r="O51" i="12"/>
  <c r="N51" i="12"/>
  <c r="M51" i="12"/>
  <c r="L51" i="12"/>
  <c r="Y50" i="12"/>
  <c r="X50" i="12"/>
  <c r="W50" i="12"/>
  <c r="V50" i="12"/>
  <c r="U50" i="12"/>
  <c r="T50" i="12"/>
  <c r="S50" i="12"/>
  <c r="R50" i="12"/>
  <c r="Q50" i="12"/>
  <c r="P50" i="12"/>
  <c r="O50" i="12"/>
  <c r="N50" i="12"/>
  <c r="M50" i="12"/>
  <c r="L50" i="12"/>
  <c r="Y49" i="12"/>
  <c r="X49" i="12"/>
  <c r="W49" i="12"/>
  <c r="V49" i="12"/>
  <c r="U49" i="12"/>
  <c r="T49" i="12"/>
  <c r="S49" i="12"/>
  <c r="R49" i="12"/>
  <c r="Q49" i="12"/>
  <c r="P49" i="12"/>
  <c r="O49" i="12"/>
  <c r="N49" i="12"/>
  <c r="M49" i="12"/>
  <c r="L49" i="12"/>
  <c r="Y48" i="12"/>
  <c r="X48" i="12"/>
  <c r="W48" i="12"/>
  <c r="V48" i="12"/>
  <c r="U48" i="12"/>
  <c r="T48" i="12"/>
  <c r="S48" i="12"/>
  <c r="R48" i="12"/>
  <c r="Q48" i="12"/>
  <c r="P48" i="12"/>
  <c r="O48" i="12"/>
  <c r="N48" i="12"/>
  <c r="M48" i="12"/>
  <c r="L48" i="12"/>
  <c r="Y47" i="12"/>
  <c r="X47" i="12"/>
  <c r="W47" i="12"/>
  <c r="V47" i="12"/>
  <c r="U47" i="12"/>
  <c r="T47" i="12"/>
  <c r="S47" i="12"/>
  <c r="R47" i="12"/>
  <c r="Q47" i="12"/>
  <c r="P47" i="12"/>
  <c r="O47" i="12"/>
  <c r="N47" i="12"/>
  <c r="M47" i="12"/>
  <c r="L47" i="12"/>
  <c r="Y46" i="12"/>
  <c r="X46" i="12"/>
  <c r="W46" i="12"/>
  <c r="V46" i="12"/>
  <c r="U46" i="12"/>
  <c r="T46" i="12"/>
  <c r="S46" i="12"/>
  <c r="R46" i="12"/>
  <c r="Q46" i="12"/>
  <c r="P46" i="12"/>
  <c r="O46" i="12"/>
  <c r="N46" i="12"/>
  <c r="M46" i="12"/>
  <c r="L46" i="12"/>
  <c r="Y45" i="12"/>
  <c r="X45" i="12"/>
  <c r="W45" i="12"/>
  <c r="V45" i="12"/>
  <c r="U45" i="12"/>
  <c r="T45" i="12"/>
  <c r="S45" i="12"/>
  <c r="R45" i="12"/>
  <c r="Q45" i="12"/>
  <c r="P45" i="12"/>
  <c r="O45" i="12"/>
  <c r="N45" i="12"/>
  <c r="M45" i="12"/>
  <c r="L45" i="12"/>
  <c r="Y44" i="12"/>
  <c r="X44" i="12"/>
  <c r="W44" i="12"/>
  <c r="V44" i="12"/>
  <c r="U44" i="12"/>
  <c r="T44" i="12"/>
  <c r="S44" i="12"/>
  <c r="R44" i="12"/>
  <c r="Q44" i="12"/>
  <c r="P44" i="12"/>
  <c r="O44" i="12"/>
  <c r="N44" i="12"/>
  <c r="M44" i="12"/>
  <c r="L44" i="12"/>
  <c r="Y43" i="12"/>
  <c r="X43" i="12"/>
  <c r="W43" i="12"/>
  <c r="V43" i="12"/>
  <c r="U43" i="12"/>
  <c r="T43" i="12"/>
  <c r="S43" i="12"/>
  <c r="R43" i="12"/>
  <c r="Q43" i="12"/>
  <c r="P43" i="12"/>
  <c r="O43" i="12"/>
  <c r="N43" i="12"/>
  <c r="M43" i="12"/>
  <c r="L43" i="12"/>
  <c r="Y42" i="12"/>
  <c r="X42" i="12"/>
  <c r="W42" i="12"/>
  <c r="V42" i="12"/>
  <c r="U42" i="12"/>
  <c r="T42" i="12"/>
  <c r="S42" i="12"/>
  <c r="R42" i="12"/>
  <c r="Q42" i="12"/>
  <c r="P42" i="12"/>
  <c r="O42" i="12"/>
  <c r="N42" i="12"/>
  <c r="M42" i="12"/>
  <c r="L42" i="12"/>
  <c r="Y41" i="12"/>
  <c r="X41" i="12"/>
  <c r="W41" i="12"/>
  <c r="V41" i="12"/>
  <c r="U41" i="12"/>
  <c r="T41" i="12"/>
  <c r="S41" i="12"/>
  <c r="R41" i="12"/>
  <c r="Q41" i="12"/>
  <c r="P41" i="12"/>
  <c r="O41" i="12"/>
  <c r="N41" i="12"/>
  <c r="M41" i="12"/>
  <c r="L41" i="12"/>
  <c r="Y40" i="12"/>
  <c r="X40" i="12"/>
  <c r="W40" i="12"/>
  <c r="V40" i="12"/>
  <c r="U40" i="12"/>
  <c r="T40" i="12"/>
  <c r="S40" i="12"/>
  <c r="R40" i="12"/>
  <c r="Q40" i="12"/>
  <c r="P40" i="12"/>
  <c r="O40" i="12"/>
  <c r="N40" i="12"/>
  <c r="M40" i="12"/>
  <c r="L40" i="12"/>
  <c r="Y39" i="12"/>
  <c r="X39" i="12"/>
  <c r="W39" i="12"/>
  <c r="V39" i="12"/>
  <c r="U39" i="12"/>
  <c r="T39" i="12"/>
  <c r="S39" i="12"/>
  <c r="R39" i="12"/>
  <c r="Q39" i="12"/>
  <c r="P39" i="12"/>
  <c r="O39" i="12"/>
  <c r="N39" i="12"/>
  <c r="M39" i="12"/>
  <c r="L39" i="12"/>
  <c r="Y38" i="12"/>
  <c r="X38" i="12"/>
  <c r="W38" i="12"/>
  <c r="V38" i="12"/>
  <c r="U38" i="12"/>
  <c r="T38" i="12"/>
  <c r="S38" i="12"/>
  <c r="R38" i="12"/>
  <c r="Q38" i="12"/>
  <c r="P38" i="12"/>
  <c r="O38" i="12"/>
  <c r="N38" i="12"/>
  <c r="M38" i="12"/>
  <c r="L38" i="12"/>
  <c r="Y37" i="12"/>
  <c r="X37" i="12"/>
  <c r="W37" i="12"/>
  <c r="V37" i="12"/>
  <c r="U37" i="12"/>
  <c r="T37" i="12"/>
  <c r="S37" i="12"/>
  <c r="R37" i="12"/>
  <c r="Q37" i="12"/>
  <c r="P37" i="12"/>
  <c r="O37" i="12"/>
  <c r="N37" i="12"/>
  <c r="M37" i="12"/>
  <c r="L37" i="12"/>
  <c r="Y36" i="12"/>
  <c r="X36" i="12"/>
  <c r="W36" i="12"/>
  <c r="V36" i="12"/>
  <c r="U36" i="12"/>
  <c r="T36" i="12"/>
  <c r="S36" i="12"/>
  <c r="R36" i="12"/>
  <c r="Q36" i="12"/>
  <c r="P36" i="12"/>
  <c r="O36" i="12"/>
  <c r="N36" i="12"/>
  <c r="M36" i="12"/>
  <c r="L36" i="12"/>
  <c r="Y35" i="12"/>
  <c r="X35" i="12"/>
  <c r="W35" i="12"/>
  <c r="V35" i="12"/>
  <c r="U35" i="12"/>
  <c r="T35" i="12"/>
  <c r="S35" i="12"/>
  <c r="R35" i="12"/>
  <c r="Q35" i="12"/>
  <c r="P35" i="12"/>
  <c r="O35" i="12"/>
  <c r="N35" i="12"/>
  <c r="M35" i="12"/>
  <c r="L35" i="12"/>
  <c r="Y34" i="12"/>
  <c r="X34" i="12"/>
  <c r="W34" i="12"/>
  <c r="V34" i="12"/>
  <c r="U34" i="12"/>
  <c r="T34" i="12"/>
  <c r="S34" i="12"/>
  <c r="R34" i="12"/>
  <c r="Q34" i="12"/>
  <c r="P34" i="12"/>
  <c r="O34" i="12"/>
  <c r="N34" i="12"/>
  <c r="M34" i="12"/>
  <c r="L34" i="12"/>
  <c r="Y33" i="12"/>
  <c r="X33" i="12"/>
  <c r="W33" i="12"/>
  <c r="V33" i="12"/>
  <c r="U33" i="12"/>
  <c r="T33" i="12"/>
  <c r="S33" i="12"/>
  <c r="R33" i="12"/>
  <c r="Q33" i="12"/>
  <c r="P33" i="12"/>
  <c r="O33" i="12"/>
  <c r="N33" i="12"/>
  <c r="M33" i="12"/>
  <c r="L33" i="12"/>
  <c r="Y32" i="12"/>
  <c r="X32" i="12"/>
  <c r="W32" i="12"/>
  <c r="V32" i="12"/>
  <c r="U32" i="12"/>
  <c r="T32" i="12"/>
  <c r="S32" i="12"/>
  <c r="R32" i="12"/>
  <c r="Q32" i="12"/>
  <c r="P32" i="12"/>
  <c r="O32" i="12"/>
  <c r="N32" i="12"/>
  <c r="M32" i="12"/>
  <c r="L32" i="12"/>
  <c r="Y31" i="12"/>
  <c r="X31" i="12"/>
  <c r="W31" i="12"/>
  <c r="V31" i="12"/>
  <c r="U31" i="12"/>
  <c r="T31" i="12"/>
  <c r="S31" i="12"/>
  <c r="R31" i="12"/>
  <c r="Q31" i="12"/>
  <c r="P31" i="12"/>
  <c r="O31" i="12"/>
  <c r="N31" i="12"/>
  <c r="M31" i="12"/>
  <c r="L31" i="12"/>
  <c r="Y30" i="12"/>
  <c r="X30" i="12"/>
  <c r="W30" i="12"/>
  <c r="V30" i="12"/>
  <c r="U30" i="12"/>
  <c r="T30" i="12"/>
  <c r="S30" i="12"/>
  <c r="R30" i="12"/>
  <c r="Q30" i="12"/>
  <c r="P30" i="12"/>
  <c r="O30" i="12"/>
  <c r="N30" i="12"/>
  <c r="M30" i="12"/>
  <c r="L30" i="12"/>
  <c r="Y29" i="12"/>
  <c r="X29" i="12"/>
  <c r="W29" i="12"/>
  <c r="V29" i="12"/>
  <c r="U29" i="12"/>
  <c r="T29" i="12"/>
  <c r="S29" i="12"/>
  <c r="R29" i="12"/>
  <c r="Q29" i="12"/>
  <c r="P29" i="12"/>
  <c r="O29" i="12"/>
  <c r="N29" i="12"/>
  <c r="M29" i="12"/>
  <c r="L29" i="12"/>
  <c r="Y28" i="12"/>
  <c r="X28" i="12"/>
  <c r="W28" i="12"/>
  <c r="V28" i="12"/>
  <c r="U28" i="12"/>
  <c r="T28" i="12"/>
  <c r="S28" i="12"/>
  <c r="R28" i="12"/>
  <c r="Q28" i="12"/>
  <c r="P28" i="12"/>
  <c r="O28" i="12"/>
  <c r="N28" i="12"/>
  <c r="M28" i="12"/>
  <c r="L28" i="12"/>
  <c r="Y27" i="12"/>
  <c r="X27" i="12"/>
  <c r="W27" i="12"/>
  <c r="V27" i="12"/>
  <c r="U27" i="12"/>
  <c r="T27" i="12"/>
  <c r="S27" i="12"/>
  <c r="R27" i="12"/>
  <c r="Q27" i="12"/>
  <c r="P27" i="12"/>
  <c r="O27" i="12"/>
  <c r="N27" i="12"/>
  <c r="M27" i="12"/>
  <c r="L27" i="12"/>
  <c r="Y26" i="12"/>
  <c r="X26" i="12"/>
  <c r="W26" i="12"/>
  <c r="V26" i="12"/>
  <c r="U26" i="12"/>
  <c r="T26" i="12"/>
  <c r="S26" i="12"/>
  <c r="R26" i="12"/>
  <c r="Q26" i="12"/>
  <c r="P26" i="12"/>
  <c r="O26" i="12"/>
  <c r="N26" i="12"/>
  <c r="M26" i="12"/>
  <c r="L26" i="12"/>
  <c r="Y25" i="12"/>
  <c r="X25" i="12"/>
  <c r="W25" i="12"/>
  <c r="V25" i="12"/>
  <c r="U25" i="12"/>
  <c r="T25" i="12"/>
  <c r="S25" i="12"/>
  <c r="R25" i="12"/>
  <c r="Q25" i="12"/>
  <c r="P25" i="12"/>
  <c r="O25" i="12"/>
  <c r="N25" i="12"/>
  <c r="M25" i="12"/>
  <c r="L25" i="12"/>
  <c r="Y24" i="12"/>
  <c r="X24" i="12"/>
  <c r="W24" i="12"/>
  <c r="V24" i="12"/>
  <c r="U24" i="12"/>
  <c r="T24" i="12"/>
  <c r="S24" i="12"/>
  <c r="R24" i="12"/>
  <c r="Q24" i="12"/>
  <c r="P24" i="12"/>
  <c r="O24" i="12"/>
  <c r="N24" i="12"/>
  <c r="M24" i="12"/>
  <c r="L24" i="12"/>
  <c r="Y23" i="12"/>
  <c r="X23" i="12"/>
  <c r="W23" i="12"/>
  <c r="V23" i="12"/>
  <c r="U23" i="12"/>
  <c r="T23" i="12"/>
  <c r="S23" i="12"/>
  <c r="R23" i="12"/>
  <c r="Q23" i="12"/>
  <c r="P23" i="12"/>
  <c r="O23" i="12"/>
  <c r="N23" i="12"/>
  <c r="M23" i="12"/>
  <c r="L23" i="12"/>
  <c r="Y22" i="12"/>
  <c r="X22" i="12"/>
  <c r="W22" i="12"/>
  <c r="V22" i="12"/>
  <c r="U22" i="12"/>
  <c r="T22" i="12"/>
  <c r="S22" i="12"/>
  <c r="R22" i="12"/>
  <c r="Q22" i="12"/>
  <c r="P22" i="12"/>
  <c r="O22" i="12"/>
  <c r="N22" i="12"/>
  <c r="M22" i="12"/>
  <c r="L22" i="12"/>
  <c r="Y21" i="12"/>
  <c r="X21" i="12"/>
  <c r="W21" i="12"/>
  <c r="V21" i="12"/>
  <c r="U21" i="12"/>
  <c r="T21" i="12"/>
  <c r="S21" i="12"/>
  <c r="R21" i="12"/>
  <c r="Q21" i="12"/>
  <c r="P21" i="12"/>
  <c r="O21" i="12"/>
  <c r="N21" i="12"/>
  <c r="M21" i="12"/>
  <c r="L21" i="12"/>
  <c r="Y20" i="12"/>
  <c r="X20" i="12"/>
  <c r="W20" i="12"/>
  <c r="V20" i="12"/>
  <c r="U20" i="12"/>
  <c r="T20" i="12"/>
  <c r="S20" i="12"/>
  <c r="R20" i="12"/>
  <c r="Q20" i="12"/>
  <c r="P20" i="12"/>
  <c r="O20" i="12"/>
  <c r="N20" i="12"/>
  <c r="M20" i="12"/>
  <c r="L20" i="12"/>
  <c r="Y19" i="12"/>
  <c r="X19" i="12"/>
  <c r="W19" i="12"/>
  <c r="V19" i="12"/>
  <c r="U19" i="12"/>
  <c r="T19" i="12"/>
  <c r="S19" i="12"/>
  <c r="R19" i="12"/>
  <c r="Q19" i="12"/>
  <c r="P19" i="12"/>
  <c r="O19" i="12"/>
  <c r="N19" i="12"/>
  <c r="M19" i="12"/>
  <c r="L19" i="12"/>
  <c r="Y18" i="12"/>
  <c r="X18" i="12"/>
  <c r="W18" i="12"/>
  <c r="V18" i="12"/>
  <c r="U18" i="12"/>
  <c r="T18" i="12"/>
  <c r="S18" i="12"/>
  <c r="R18" i="12"/>
  <c r="Q18" i="12"/>
  <c r="P18" i="12"/>
  <c r="O18" i="12"/>
  <c r="N18" i="12"/>
  <c r="M18" i="12"/>
  <c r="L18" i="12"/>
  <c r="Y17" i="12"/>
  <c r="X17" i="12"/>
  <c r="W17" i="12"/>
  <c r="V17" i="12"/>
  <c r="U17" i="12"/>
  <c r="T17" i="12"/>
  <c r="S17" i="12"/>
  <c r="R17" i="12"/>
  <c r="Q17" i="12"/>
  <c r="P17" i="12"/>
  <c r="O17" i="12"/>
  <c r="N17" i="12"/>
  <c r="M17" i="12"/>
  <c r="L17" i="12"/>
  <c r="Y16" i="12"/>
  <c r="X16" i="12"/>
  <c r="W16" i="12"/>
  <c r="V16" i="12"/>
  <c r="U16" i="12"/>
  <c r="T16" i="12"/>
  <c r="S16" i="12"/>
  <c r="R16" i="12"/>
  <c r="Q16" i="12"/>
  <c r="P16" i="12"/>
  <c r="O16" i="12"/>
  <c r="N16" i="12"/>
  <c r="M16" i="12"/>
  <c r="L16" i="12"/>
  <c r="Y15" i="12"/>
  <c r="X15" i="12"/>
  <c r="W15" i="12"/>
  <c r="V15" i="12"/>
  <c r="U15" i="12"/>
  <c r="T15" i="12"/>
  <c r="S15" i="12"/>
  <c r="R15" i="12"/>
  <c r="Q15" i="12"/>
  <c r="P15" i="12"/>
  <c r="O15" i="12"/>
  <c r="N15" i="12"/>
  <c r="M15" i="12"/>
  <c r="L15" i="12"/>
  <c r="Y14" i="12"/>
  <c r="X14" i="12"/>
  <c r="W14" i="12"/>
  <c r="V14" i="12"/>
  <c r="U14" i="12"/>
  <c r="T14" i="12"/>
  <c r="S14" i="12"/>
  <c r="R14" i="12"/>
  <c r="Q14" i="12"/>
  <c r="P14" i="12"/>
  <c r="O14" i="12"/>
  <c r="N14" i="12"/>
  <c r="M14" i="12"/>
  <c r="L14" i="12"/>
  <c r="Y13" i="12"/>
  <c r="X13" i="12"/>
  <c r="W13" i="12"/>
  <c r="V13" i="12"/>
  <c r="U13" i="12"/>
  <c r="T13" i="12"/>
  <c r="S13" i="12"/>
  <c r="R13" i="12"/>
  <c r="Q13" i="12"/>
  <c r="P13" i="12"/>
  <c r="O13" i="12"/>
  <c r="N13" i="12"/>
  <c r="M13" i="12"/>
  <c r="L13" i="12"/>
  <c r="Y12" i="12"/>
  <c r="X12" i="12"/>
  <c r="W12" i="12"/>
  <c r="V12" i="12"/>
  <c r="U12" i="12"/>
  <c r="T12" i="12"/>
  <c r="S12" i="12"/>
  <c r="R12" i="12"/>
  <c r="Q12" i="12"/>
  <c r="P12" i="12"/>
  <c r="O12" i="12"/>
  <c r="N12" i="12"/>
  <c r="M12" i="12"/>
  <c r="L12" i="12"/>
  <c r="Y11" i="12"/>
  <c r="X11" i="12"/>
  <c r="W11" i="12"/>
  <c r="V11" i="12"/>
  <c r="U11" i="12"/>
  <c r="T11" i="12"/>
  <c r="S11" i="12"/>
  <c r="R11" i="12"/>
  <c r="Q11" i="12"/>
  <c r="P11" i="12"/>
  <c r="O11" i="12"/>
  <c r="N11" i="12"/>
  <c r="M11" i="12"/>
  <c r="L11" i="12"/>
  <c r="Y10" i="12"/>
  <c r="X10" i="12"/>
  <c r="W10" i="12"/>
  <c r="V10" i="12"/>
  <c r="U10" i="12"/>
  <c r="T10" i="12"/>
  <c r="S10" i="12"/>
  <c r="R10" i="12"/>
  <c r="Q10" i="12"/>
  <c r="P10" i="12"/>
  <c r="O10" i="12"/>
  <c r="N10" i="12"/>
  <c r="M10" i="12"/>
  <c r="L10" i="12"/>
  <c r="Y9" i="12"/>
  <c r="X9" i="12"/>
  <c r="W9" i="12"/>
  <c r="V9" i="12"/>
  <c r="U9" i="12"/>
  <c r="T9" i="12"/>
  <c r="S9" i="12"/>
  <c r="R9" i="12"/>
  <c r="Q9" i="12"/>
  <c r="P9" i="12"/>
  <c r="O9" i="12"/>
  <c r="N9" i="12"/>
  <c r="M9" i="12"/>
  <c r="L9" i="12"/>
  <c r="Y8" i="12"/>
  <c r="X8" i="12"/>
  <c r="W8" i="12"/>
  <c r="V8" i="12"/>
  <c r="U8" i="12"/>
  <c r="T8" i="12"/>
  <c r="S8" i="12"/>
  <c r="R8" i="12"/>
  <c r="Q8" i="12"/>
  <c r="P8" i="12"/>
  <c r="O8" i="12"/>
  <c r="N8" i="12"/>
  <c r="M8" i="12"/>
  <c r="L8" i="12"/>
  <c r="Y7" i="12"/>
  <c r="X7" i="12"/>
  <c r="W7" i="12"/>
  <c r="V7" i="12"/>
  <c r="U7" i="12"/>
  <c r="T7" i="12"/>
  <c r="S7" i="12"/>
  <c r="R7" i="12"/>
  <c r="Q7" i="12"/>
  <c r="P7" i="12"/>
  <c r="O7" i="12"/>
  <c r="N7" i="12"/>
  <c r="M7" i="12"/>
  <c r="L7" i="12"/>
  <c r="Y6" i="12"/>
  <c r="X6" i="12"/>
  <c r="W6" i="12"/>
  <c r="V6" i="12"/>
  <c r="U6" i="12"/>
  <c r="T6" i="12"/>
  <c r="S6" i="12"/>
  <c r="R6" i="12"/>
  <c r="Q6" i="12"/>
  <c r="P6" i="12"/>
  <c r="O6" i="12"/>
  <c r="N6" i="12"/>
  <c r="M6" i="12"/>
  <c r="L6" i="12"/>
  <c r="Y5" i="12"/>
  <c r="X5" i="12"/>
  <c r="W5" i="12"/>
  <c r="V5" i="12"/>
  <c r="U5" i="12"/>
  <c r="T5" i="12"/>
  <c r="S5" i="12"/>
  <c r="R5" i="12"/>
  <c r="Q5" i="12"/>
  <c r="P5" i="12"/>
  <c r="O5" i="12"/>
  <c r="N5" i="12"/>
  <c r="M5" i="12"/>
  <c r="L5" i="12"/>
  <c r="Y4" i="12"/>
  <c r="X4" i="12"/>
  <c r="W4" i="12"/>
  <c r="V4" i="12"/>
  <c r="U4" i="12"/>
  <c r="T4" i="12"/>
  <c r="S4" i="12"/>
  <c r="R4" i="12"/>
  <c r="Q4" i="12"/>
  <c r="P4" i="12"/>
  <c r="O4" i="12"/>
  <c r="N4" i="12"/>
  <c r="M4" i="12"/>
  <c r="L4" i="12"/>
  <c r="Y3" i="12"/>
  <c r="X3" i="12"/>
  <c r="W3" i="12"/>
  <c r="V3" i="12"/>
  <c r="U3" i="12"/>
  <c r="T3" i="12"/>
  <c r="S3" i="12"/>
  <c r="R3" i="12"/>
  <c r="Q3" i="12"/>
  <c r="P3" i="12"/>
  <c r="O3" i="12"/>
  <c r="N3" i="12"/>
  <c r="M3" i="12"/>
  <c r="L3" i="12"/>
  <c r="Y2" i="12"/>
  <c r="X2" i="12"/>
  <c r="W2" i="12"/>
  <c r="V2" i="12"/>
  <c r="U2" i="12"/>
  <c r="T2" i="12"/>
  <c r="S2" i="12"/>
  <c r="R2" i="12"/>
  <c r="Q2" i="12"/>
  <c r="P2" i="12"/>
  <c r="O2" i="12"/>
  <c r="N2" i="12"/>
  <c r="M2" i="12"/>
  <c r="L2" i="12"/>
  <c r="L157" i="9"/>
  <c r="L158" i="9"/>
  <c r="L159" i="9"/>
  <c r="L160" i="9"/>
  <c r="L161" i="9"/>
  <c r="L162" i="9"/>
  <c r="L163" i="9"/>
  <c r="L164" i="9"/>
  <c r="L165" i="9"/>
  <c r="L166" i="9"/>
  <c r="L167" i="9"/>
  <c r="L168" i="9"/>
  <c r="L169" i="9"/>
  <c r="Y85" i="9"/>
  <c r="X85" i="9"/>
  <c r="W85" i="9"/>
  <c r="V85" i="9"/>
  <c r="U85" i="9"/>
  <c r="T85" i="9"/>
  <c r="S85" i="9"/>
  <c r="R85" i="9"/>
  <c r="Q85" i="9"/>
  <c r="P85" i="9"/>
  <c r="O85" i="9"/>
  <c r="N85" i="9"/>
  <c r="M85" i="9"/>
  <c r="L85" i="9"/>
  <c r="K85" i="9"/>
  <c r="J85" i="9"/>
  <c r="I85" i="9"/>
  <c r="H85" i="9"/>
  <c r="F85" i="9"/>
  <c r="E85" i="9"/>
  <c r="D85" i="9"/>
  <c r="Y84" i="9"/>
  <c r="X84" i="9"/>
  <c r="W84" i="9"/>
  <c r="V84" i="9"/>
  <c r="U84" i="9"/>
  <c r="T84" i="9"/>
  <c r="S84" i="9"/>
  <c r="R84" i="9"/>
  <c r="Q84" i="9"/>
  <c r="P84" i="9"/>
  <c r="O84" i="9"/>
  <c r="N84" i="9"/>
  <c r="M84" i="9"/>
  <c r="L84" i="9"/>
  <c r="K84" i="9"/>
  <c r="J84" i="9"/>
  <c r="I84" i="9"/>
  <c r="H84" i="9"/>
  <c r="F84" i="9"/>
  <c r="E84" i="9"/>
  <c r="D84" i="9"/>
  <c r="Y83" i="9"/>
  <c r="X83" i="9"/>
  <c r="W83" i="9"/>
  <c r="V83" i="9"/>
  <c r="U83" i="9"/>
  <c r="T83" i="9"/>
  <c r="S83" i="9"/>
  <c r="R83" i="9"/>
  <c r="Q83" i="9"/>
  <c r="P83" i="9"/>
  <c r="O83" i="9"/>
  <c r="N83" i="9"/>
  <c r="M83" i="9"/>
  <c r="L83" i="9"/>
  <c r="K83" i="9"/>
  <c r="J83" i="9"/>
  <c r="I83" i="9"/>
  <c r="H83" i="9"/>
  <c r="F83" i="9"/>
  <c r="E83" i="9"/>
  <c r="D83" i="9"/>
  <c r="Y82" i="9"/>
  <c r="X82" i="9"/>
  <c r="W82" i="9"/>
  <c r="V82" i="9"/>
  <c r="U82" i="9"/>
  <c r="T82" i="9"/>
  <c r="S82" i="9"/>
  <c r="R82" i="9"/>
  <c r="Q82" i="9"/>
  <c r="P82" i="9"/>
  <c r="O82" i="9"/>
  <c r="N82" i="9"/>
  <c r="M82" i="9"/>
  <c r="L82" i="9"/>
  <c r="K82" i="9"/>
  <c r="J82" i="9"/>
  <c r="I82" i="9"/>
  <c r="H82" i="9"/>
  <c r="F82" i="9"/>
  <c r="E82" i="9"/>
  <c r="D82" i="9"/>
  <c r="Y81" i="9"/>
  <c r="X81" i="9"/>
  <c r="W81" i="9"/>
  <c r="V81" i="9"/>
  <c r="U81" i="9"/>
  <c r="T81" i="9"/>
  <c r="S81" i="9"/>
  <c r="R81" i="9"/>
  <c r="Q81" i="9"/>
  <c r="P81" i="9"/>
  <c r="O81" i="9"/>
  <c r="N81" i="9"/>
  <c r="M81" i="9"/>
  <c r="L81" i="9"/>
  <c r="K81" i="9"/>
  <c r="J81" i="9"/>
  <c r="I81" i="9"/>
  <c r="H81" i="9"/>
  <c r="F81" i="9"/>
  <c r="E81" i="9"/>
  <c r="D81" i="9"/>
  <c r="Y80" i="9"/>
  <c r="X80" i="9"/>
  <c r="W80" i="9"/>
  <c r="V80" i="9"/>
  <c r="U80" i="9"/>
  <c r="T80" i="9"/>
  <c r="S80" i="9"/>
  <c r="R80" i="9"/>
  <c r="Q80" i="9"/>
  <c r="P80" i="9"/>
  <c r="O80" i="9"/>
  <c r="N80" i="9"/>
  <c r="M80" i="9"/>
  <c r="L80" i="9"/>
  <c r="K80" i="9"/>
  <c r="J80" i="9"/>
  <c r="I80" i="9"/>
  <c r="H80" i="9"/>
  <c r="F80" i="9"/>
  <c r="E80" i="9"/>
  <c r="D80" i="9"/>
  <c r="Y79" i="9"/>
  <c r="X79" i="9"/>
  <c r="W79" i="9"/>
  <c r="V79" i="9"/>
  <c r="U79" i="9"/>
  <c r="T79" i="9"/>
  <c r="S79" i="9"/>
  <c r="R79" i="9"/>
  <c r="Q79" i="9"/>
  <c r="P79" i="9"/>
  <c r="O79" i="9"/>
  <c r="N79" i="9"/>
  <c r="M79" i="9"/>
  <c r="L79" i="9"/>
  <c r="K79" i="9"/>
  <c r="J79" i="9"/>
  <c r="I79" i="9"/>
  <c r="H79" i="9"/>
  <c r="F79" i="9"/>
  <c r="E79" i="9"/>
  <c r="D79" i="9"/>
  <c r="Y78" i="9"/>
  <c r="X78" i="9"/>
  <c r="W78" i="9"/>
  <c r="V78" i="9"/>
  <c r="U78" i="9"/>
  <c r="T78" i="9"/>
  <c r="S78" i="9"/>
  <c r="R78" i="9"/>
  <c r="Q78" i="9"/>
  <c r="P78" i="9"/>
  <c r="O78" i="9"/>
  <c r="N78" i="9"/>
  <c r="M78" i="9"/>
  <c r="L78" i="9"/>
  <c r="K78" i="9"/>
  <c r="J78" i="9"/>
  <c r="I78" i="9"/>
  <c r="H78" i="9"/>
  <c r="F78" i="9"/>
  <c r="E78" i="9"/>
  <c r="D78" i="9"/>
  <c r="Y77" i="9"/>
  <c r="X77" i="9"/>
  <c r="W77" i="9"/>
  <c r="V77" i="9"/>
  <c r="U77" i="9"/>
  <c r="T77" i="9"/>
  <c r="S77" i="9"/>
  <c r="R77" i="9"/>
  <c r="Q77" i="9"/>
  <c r="P77" i="9"/>
  <c r="O77" i="9"/>
  <c r="N77" i="9"/>
  <c r="M77" i="9"/>
  <c r="L77" i="9"/>
  <c r="K77" i="9"/>
  <c r="J77" i="9"/>
  <c r="I77" i="9"/>
  <c r="H77" i="9"/>
  <c r="F77" i="9"/>
  <c r="E77" i="9"/>
  <c r="D77" i="9"/>
  <c r="Y76" i="9"/>
  <c r="X76" i="9"/>
  <c r="W76" i="9"/>
  <c r="V76" i="9"/>
  <c r="U76" i="9"/>
  <c r="T76" i="9"/>
  <c r="S76" i="9"/>
  <c r="R76" i="9"/>
  <c r="Q76" i="9"/>
  <c r="P76" i="9"/>
  <c r="O76" i="9"/>
  <c r="N76" i="9"/>
  <c r="M76" i="9"/>
  <c r="L76" i="9"/>
  <c r="K76" i="9"/>
  <c r="J76" i="9"/>
  <c r="I76" i="9"/>
  <c r="H76" i="9"/>
  <c r="F76" i="9"/>
  <c r="E76" i="9"/>
  <c r="D76" i="9"/>
  <c r="Y75" i="9"/>
  <c r="X75" i="9"/>
  <c r="W75" i="9"/>
  <c r="V75" i="9"/>
  <c r="U75" i="9"/>
  <c r="T75" i="9"/>
  <c r="S75" i="9"/>
  <c r="R75" i="9"/>
  <c r="Q75" i="9"/>
  <c r="P75" i="9"/>
  <c r="O75" i="9"/>
  <c r="N75" i="9"/>
  <c r="M75" i="9"/>
  <c r="L75" i="9"/>
  <c r="K75" i="9"/>
  <c r="J75" i="9"/>
  <c r="I75" i="9"/>
  <c r="H75" i="9"/>
  <c r="F75" i="9"/>
  <c r="E75" i="9"/>
  <c r="D75" i="9"/>
  <c r="Y74" i="9"/>
  <c r="X74" i="9"/>
  <c r="W74" i="9"/>
  <c r="V74" i="9"/>
  <c r="U74" i="9"/>
  <c r="T74" i="9"/>
  <c r="S74" i="9"/>
  <c r="R74" i="9"/>
  <c r="Q74" i="9"/>
  <c r="P74" i="9"/>
  <c r="O74" i="9"/>
  <c r="N74" i="9"/>
  <c r="M74" i="9"/>
  <c r="L74" i="9"/>
  <c r="K74" i="9"/>
  <c r="J74" i="9"/>
  <c r="I74" i="9"/>
  <c r="H74" i="9"/>
  <c r="F74" i="9"/>
  <c r="E74" i="9"/>
  <c r="D74" i="9"/>
  <c r="Y73" i="9"/>
  <c r="X73" i="9"/>
  <c r="W73" i="9"/>
  <c r="V73" i="9"/>
  <c r="U73" i="9"/>
  <c r="T73" i="9"/>
  <c r="S73" i="9"/>
  <c r="R73" i="9"/>
  <c r="Q73" i="9"/>
  <c r="P73" i="9"/>
  <c r="O73" i="9"/>
  <c r="N73" i="9"/>
  <c r="M73" i="9"/>
  <c r="L73" i="9"/>
  <c r="K73" i="9"/>
  <c r="J73" i="9"/>
  <c r="I73" i="9"/>
  <c r="H73" i="9"/>
  <c r="F73" i="9"/>
  <c r="E73" i="9"/>
  <c r="D73" i="9"/>
  <c r="Y72" i="9"/>
  <c r="X72" i="9"/>
  <c r="W72" i="9"/>
  <c r="V72" i="9"/>
  <c r="U72" i="9"/>
  <c r="T72" i="9"/>
  <c r="S72" i="9"/>
  <c r="R72" i="9"/>
  <c r="Q72" i="9"/>
  <c r="P72" i="9"/>
  <c r="O72" i="9"/>
  <c r="N72" i="9"/>
  <c r="M72" i="9"/>
  <c r="L72" i="9"/>
  <c r="K72" i="9"/>
  <c r="J72" i="9"/>
  <c r="I72" i="9"/>
  <c r="H72" i="9"/>
  <c r="F72" i="9"/>
  <c r="E72" i="9"/>
  <c r="D72" i="9"/>
  <c r="Y71" i="9"/>
  <c r="X71" i="9"/>
  <c r="W71" i="9"/>
  <c r="V71" i="9"/>
  <c r="U71" i="9"/>
  <c r="T71" i="9"/>
  <c r="S71" i="9"/>
  <c r="R71" i="9"/>
  <c r="Q71" i="9"/>
  <c r="P71" i="9"/>
  <c r="O71" i="9"/>
  <c r="N71" i="9"/>
  <c r="M71" i="9"/>
  <c r="L71" i="9"/>
  <c r="K71" i="9"/>
  <c r="J71" i="9"/>
  <c r="I71" i="9"/>
  <c r="H71" i="9"/>
  <c r="F71" i="9"/>
  <c r="E71" i="9"/>
  <c r="D71" i="9"/>
  <c r="Y70" i="9"/>
  <c r="X70" i="9"/>
  <c r="W70" i="9"/>
  <c r="V70" i="9"/>
  <c r="U70" i="9"/>
  <c r="T70" i="9"/>
  <c r="S70" i="9"/>
  <c r="R70" i="9"/>
  <c r="Q70" i="9"/>
  <c r="P70" i="9"/>
  <c r="O70" i="9"/>
  <c r="N70" i="9"/>
  <c r="M70" i="9"/>
  <c r="L70" i="9"/>
  <c r="K70" i="9"/>
  <c r="J70" i="9"/>
  <c r="I70" i="9"/>
  <c r="H70" i="9"/>
  <c r="F70" i="9"/>
  <c r="E70" i="9"/>
  <c r="D70" i="9"/>
  <c r="Y69" i="9"/>
  <c r="X69" i="9"/>
  <c r="W69" i="9"/>
  <c r="V69" i="9"/>
  <c r="U69" i="9"/>
  <c r="T69" i="9"/>
  <c r="S69" i="9"/>
  <c r="R69" i="9"/>
  <c r="Q69" i="9"/>
  <c r="P69" i="9"/>
  <c r="O69" i="9"/>
  <c r="N69" i="9"/>
  <c r="M69" i="9"/>
  <c r="L69" i="9"/>
  <c r="K69" i="9"/>
  <c r="J69" i="9"/>
  <c r="I69" i="9"/>
  <c r="H69" i="9"/>
  <c r="F69" i="9"/>
  <c r="E69" i="9"/>
  <c r="D69" i="9"/>
  <c r="Y68" i="9"/>
  <c r="X68" i="9"/>
  <c r="W68" i="9"/>
  <c r="V68" i="9"/>
  <c r="U68" i="9"/>
  <c r="T68" i="9"/>
  <c r="S68" i="9"/>
  <c r="R68" i="9"/>
  <c r="Q68" i="9"/>
  <c r="P68" i="9"/>
  <c r="O68" i="9"/>
  <c r="N68" i="9"/>
  <c r="M68" i="9"/>
  <c r="L68" i="9"/>
  <c r="K68" i="9"/>
  <c r="J68" i="9"/>
  <c r="I68" i="9"/>
  <c r="H68" i="9"/>
  <c r="F68" i="9"/>
  <c r="E68" i="9"/>
  <c r="D68" i="9"/>
  <c r="Y67" i="9"/>
  <c r="X67" i="9"/>
  <c r="W67" i="9"/>
  <c r="V67" i="9"/>
  <c r="U67" i="9"/>
  <c r="T67" i="9"/>
  <c r="S67" i="9"/>
  <c r="R67" i="9"/>
  <c r="Q67" i="9"/>
  <c r="P67" i="9"/>
  <c r="O67" i="9"/>
  <c r="N67" i="9"/>
  <c r="M67" i="9"/>
  <c r="L67" i="9"/>
  <c r="K67" i="9"/>
  <c r="J67" i="9"/>
  <c r="I67" i="9"/>
  <c r="H67" i="9"/>
  <c r="F67" i="9"/>
  <c r="E67" i="9"/>
  <c r="D67" i="9"/>
  <c r="Y66" i="9"/>
  <c r="X66" i="9"/>
  <c r="W66" i="9"/>
  <c r="V66" i="9"/>
  <c r="U66" i="9"/>
  <c r="T66" i="9"/>
  <c r="S66" i="9"/>
  <c r="R66" i="9"/>
  <c r="Q66" i="9"/>
  <c r="P66" i="9"/>
  <c r="O66" i="9"/>
  <c r="N66" i="9"/>
  <c r="M66" i="9"/>
  <c r="L66" i="9"/>
  <c r="K66" i="9"/>
  <c r="J66" i="9"/>
  <c r="I66" i="9"/>
  <c r="H66" i="9"/>
  <c r="F66" i="9"/>
  <c r="E66" i="9"/>
  <c r="D66" i="9"/>
  <c r="Y65" i="9"/>
  <c r="X65" i="9"/>
  <c r="W65" i="9"/>
  <c r="V65" i="9"/>
  <c r="U65" i="9"/>
  <c r="T65" i="9"/>
  <c r="S65" i="9"/>
  <c r="R65" i="9"/>
  <c r="Q65" i="9"/>
  <c r="P65" i="9"/>
  <c r="O65" i="9"/>
  <c r="N65" i="9"/>
  <c r="M65" i="9"/>
  <c r="L65" i="9"/>
  <c r="K65" i="9"/>
  <c r="J65" i="9"/>
  <c r="I65" i="9"/>
  <c r="H65" i="9"/>
  <c r="F65" i="9"/>
  <c r="E65" i="9"/>
  <c r="D65" i="9"/>
  <c r="Y64" i="9"/>
  <c r="X64" i="9"/>
  <c r="W64" i="9"/>
  <c r="V64" i="9"/>
  <c r="U64" i="9"/>
  <c r="T64" i="9"/>
  <c r="S64" i="9"/>
  <c r="R64" i="9"/>
  <c r="Q64" i="9"/>
  <c r="P64" i="9"/>
  <c r="O64" i="9"/>
  <c r="N64" i="9"/>
  <c r="M64" i="9"/>
  <c r="L64" i="9"/>
  <c r="K64" i="9"/>
  <c r="J64" i="9"/>
  <c r="I64" i="9"/>
  <c r="H64" i="9"/>
  <c r="F64" i="9"/>
  <c r="E64" i="9"/>
  <c r="D64" i="9"/>
  <c r="Y63" i="9"/>
  <c r="X63" i="9"/>
  <c r="W63" i="9"/>
  <c r="V63" i="9"/>
  <c r="U63" i="9"/>
  <c r="T63" i="9"/>
  <c r="S63" i="9"/>
  <c r="R63" i="9"/>
  <c r="Q63" i="9"/>
  <c r="P63" i="9"/>
  <c r="O63" i="9"/>
  <c r="N63" i="9"/>
  <c r="M63" i="9"/>
  <c r="L63" i="9"/>
  <c r="K63" i="9"/>
  <c r="J63" i="9"/>
  <c r="I63" i="9"/>
  <c r="H63" i="9"/>
  <c r="F63" i="9"/>
  <c r="E63" i="9"/>
  <c r="D63" i="9"/>
  <c r="Y62" i="9"/>
  <c r="X62" i="9"/>
  <c r="W62" i="9"/>
  <c r="V62" i="9"/>
  <c r="U62" i="9"/>
  <c r="T62" i="9"/>
  <c r="S62" i="9"/>
  <c r="R62" i="9"/>
  <c r="Q62" i="9"/>
  <c r="P62" i="9"/>
  <c r="O62" i="9"/>
  <c r="N62" i="9"/>
  <c r="M62" i="9"/>
  <c r="L62" i="9"/>
  <c r="K62" i="9"/>
  <c r="J62" i="9"/>
  <c r="I62" i="9"/>
  <c r="H62" i="9"/>
  <c r="F62" i="9"/>
  <c r="E62" i="9"/>
  <c r="D62" i="9"/>
  <c r="Y61" i="9"/>
  <c r="X61" i="9"/>
  <c r="W61" i="9"/>
  <c r="V61" i="9"/>
  <c r="U61" i="9"/>
  <c r="T61" i="9"/>
  <c r="S61" i="9"/>
  <c r="R61" i="9"/>
  <c r="Q61" i="9"/>
  <c r="P61" i="9"/>
  <c r="O61" i="9"/>
  <c r="N61" i="9"/>
  <c r="M61" i="9"/>
  <c r="L61" i="9"/>
  <c r="K61" i="9"/>
  <c r="J61" i="9"/>
  <c r="I61" i="9"/>
  <c r="H61" i="9"/>
  <c r="F61" i="9"/>
  <c r="E61" i="9"/>
  <c r="D61" i="9"/>
  <c r="Y60" i="9"/>
  <c r="X60" i="9"/>
  <c r="W60" i="9"/>
  <c r="V60" i="9"/>
  <c r="U60" i="9"/>
  <c r="T60" i="9"/>
  <c r="S60" i="9"/>
  <c r="R60" i="9"/>
  <c r="Q60" i="9"/>
  <c r="P60" i="9"/>
  <c r="O60" i="9"/>
  <c r="N60" i="9"/>
  <c r="M60" i="9"/>
  <c r="L60" i="9"/>
  <c r="K60" i="9"/>
  <c r="J60" i="9"/>
  <c r="I60" i="9"/>
  <c r="H60" i="9"/>
  <c r="F60" i="9"/>
  <c r="E60" i="9"/>
  <c r="D60" i="9"/>
  <c r="Y59" i="9"/>
  <c r="X59" i="9"/>
  <c r="W59" i="9"/>
  <c r="V59" i="9"/>
  <c r="U59" i="9"/>
  <c r="T59" i="9"/>
  <c r="S59" i="9"/>
  <c r="R59" i="9"/>
  <c r="Q59" i="9"/>
  <c r="P59" i="9"/>
  <c r="O59" i="9"/>
  <c r="N59" i="9"/>
  <c r="M59" i="9"/>
  <c r="L59" i="9"/>
  <c r="K59" i="9"/>
  <c r="J59" i="9"/>
  <c r="I59" i="9"/>
  <c r="H59" i="9"/>
  <c r="F59" i="9"/>
  <c r="E59" i="9"/>
  <c r="D59" i="9"/>
  <c r="Y58" i="9"/>
  <c r="X58" i="9"/>
  <c r="W58" i="9"/>
  <c r="V58" i="9"/>
  <c r="U58" i="9"/>
  <c r="T58" i="9"/>
  <c r="S58" i="9"/>
  <c r="R58" i="9"/>
  <c r="Q58" i="9"/>
  <c r="P58" i="9"/>
  <c r="O58" i="9"/>
  <c r="N58" i="9"/>
  <c r="M58" i="9"/>
  <c r="L58" i="9"/>
  <c r="K58" i="9"/>
  <c r="J58" i="9"/>
  <c r="I58" i="9"/>
  <c r="H58" i="9"/>
  <c r="F58" i="9"/>
  <c r="E58" i="9"/>
  <c r="D58" i="9"/>
  <c r="Y57" i="9"/>
  <c r="X57" i="9"/>
  <c r="W57" i="9"/>
  <c r="V57" i="9"/>
  <c r="U57" i="9"/>
  <c r="T57" i="9"/>
  <c r="S57" i="9"/>
  <c r="R57" i="9"/>
  <c r="Q57" i="9"/>
  <c r="P57" i="9"/>
  <c r="O57" i="9"/>
  <c r="N57" i="9"/>
  <c r="M57" i="9"/>
  <c r="L57" i="9"/>
  <c r="K57" i="9"/>
  <c r="J57" i="9"/>
  <c r="I57" i="9"/>
  <c r="H57" i="9"/>
  <c r="F57" i="9"/>
  <c r="E57" i="9"/>
  <c r="D57" i="9"/>
  <c r="Y56" i="9"/>
  <c r="X56" i="9"/>
  <c r="W56" i="9"/>
  <c r="V56" i="9"/>
  <c r="U56" i="9"/>
  <c r="T56" i="9"/>
  <c r="S56" i="9"/>
  <c r="R56" i="9"/>
  <c r="Q56" i="9"/>
  <c r="P56" i="9"/>
  <c r="O56" i="9"/>
  <c r="N56" i="9"/>
  <c r="M56" i="9"/>
  <c r="L56" i="9"/>
  <c r="K56" i="9"/>
  <c r="J56" i="9"/>
  <c r="I56" i="9"/>
  <c r="H56" i="9"/>
  <c r="F56" i="9"/>
  <c r="E56" i="9"/>
  <c r="D56" i="9"/>
  <c r="Y55" i="9"/>
  <c r="X55" i="9"/>
  <c r="W55" i="9"/>
  <c r="V55" i="9"/>
  <c r="U55" i="9"/>
  <c r="T55" i="9"/>
  <c r="S55" i="9"/>
  <c r="R55" i="9"/>
  <c r="Q55" i="9"/>
  <c r="P55" i="9"/>
  <c r="O55" i="9"/>
  <c r="N55" i="9"/>
  <c r="M55" i="9"/>
  <c r="L55" i="9"/>
  <c r="K55" i="9"/>
  <c r="J55" i="9"/>
  <c r="I55" i="9"/>
  <c r="H55" i="9"/>
  <c r="F55" i="9"/>
  <c r="E55" i="9"/>
  <c r="D55" i="9"/>
  <c r="Y54" i="9"/>
  <c r="X54" i="9"/>
  <c r="W54" i="9"/>
  <c r="V54" i="9"/>
  <c r="U54" i="9"/>
  <c r="T54" i="9"/>
  <c r="S54" i="9"/>
  <c r="R54" i="9"/>
  <c r="Q54" i="9"/>
  <c r="P54" i="9"/>
  <c r="O54" i="9"/>
  <c r="N54" i="9"/>
  <c r="M54" i="9"/>
  <c r="L54" i="9"/>
  <c r="K54" i="9"/>
  <c r="J54" i="9"/>
  <c r="I54" i="9"/>
  <c r="H54" i="9"/>
  <c r="F54" i="9"/>
  <c r="E54" i="9"/>
  <c r="D54" i="9"/>
  <c r="Y53" i="9"/>
  <c r="X53" i="9"/>
  <c r="W53" i="9"/>
  <c r="V53" i="9"/>
  <c r="U53" i="9"/>
  <c r="T53" i="9"/>
  <c r="S53" i="9"/>
  <c r="R53" i="9"/>
  <c r="Q53" i="9"/>
  <c r="P53" i="9"/>
  <c r="O53" i="9"/>
  <c r="N53" i="9"/>
  <c r="M53" i="9"/>
  <c r="L53" i="9"/>
  <c r="K53" i="9"/>
  <c r="J53" i="9"/>
  <c r="I53" i="9"/>
  <c r="H53" i="9"/>
  <c r="F53" i="9"/>
  <c r="E53" i="9"/>
  <c r="D53" i="9"/>
  <c r="Y52" i="9"/>
  <c r="X52" i="9"/>
  <c r="W52" i="9"/>
  <c r="V52" i="9"/>
  <c r="U52" i="9"/>
  <c r="T52" i="9"/>
  <c r="S52" i="9"/>
  <c r="R52" i="9"/>
  <c r="Q52" i="9"/>
  <c r="P52" i="9"/>
  <c r="O52" i="9"/>
  <c r="N52" i="9"/>
  <c r="M52" i="9"/>
  <c r="L52" i="9"/>
  <c r="K52" i="9"/>
  <c r="J52" i="9"/>
  <c r="I52" i="9"/>
  <c r="H52" i="9"/>
  <c r="F52" i="9"/>
  <c r="E52" i="9"/>
  <c r="D52" i="9"/>
  <c r="Y51" i="9"/>
  <c r="X51" i="9"/>
  <c r="W51" i="9"/>
  <c r="V51" i="9"/>
  <c r="U51" i="9"/>
  <c r="T51" i="9"/>
  <c r="S51" i="9"/>
  <c r="R51" i="9"/>
  <c r="Q51" i="9"/>
  <c r="P51" i="9"/>
  <c r="O51" i="9"/>
  <c r="N51" i="9"/>
  <c r="M51" i="9"/>
  <c r="L51" i="9"/>
  <c r="K51" i="9"/>
  <c r="J51" i="9"/>
  <c r="I51" i="9"/>
  <c r="H51" i="9"/>
  <c r="F51" i="9"/>
  <c r="E51" i="9"/>
  <c r="D51" i="9"/>
  <c r="Y50" i="9"/>
  <c r="X50" i="9"/>
  <c r="W50" i="9"/>
  <c r="V50" i="9"/>
  <c r="U50" i="9"/>
  <c r="T50" i="9"/>
  <c r="S50" i="9"/>
  <c r="R50" i="9"/>
  <c r="Q50" i="9"/>
  <c r="P50" i="9"/>
  <c r="O50" i="9"/>
  <c r="N50" i="9"/>
  <c r="M50" i="9"/>
  <c r="L50" i="9"/>
  <c r="K50" i="9"/>
  <c r="J50" i="9"/>
  <c r="I50" i="9"/>
  <c r="H50" i="9"/>
  <c r="F50" i="9"/>
  <c r="E50" i="9"/>
  <c r="D50" i="9"/>
  <c r="Y49" i="9"/>
  <c r="X49" i="9"/>
  <c r="W49" i="9"/>
  <c r="V49" i="9"/>
  <c r="U49" i="9"/>
  <c r="T49" i="9"/>
  <c r="S49" i="9"/>
  <c r="R49" i="9"/>
  <c r="Q49" i="9"/>
  <c r="P49" i="9"/>
  <c r="O49" i="9"/>
  <c r="N49" i="9"/>
  <c r="M49" i="9"/>
  <c r="L49" i="9"/>
  <c r="K49" i="9"/>
  <c r="J49" i="9"/>
  <c r="I49" i="9"/>
  <c r="H49" i="9"/>
  <c r="F49" i="9"/>
  <c r="E49" i="9"/>
  <c r="D49" i="9"/>
  <c r="Y48" i="9"/>
  <c r="X48" i="9"/>
  <c r="W48" i="9"/>
  <c r="V48" i="9"/>
  <c r="U48" i="9"/>
  <c r="T48" i="9"/>
  <c r="S48" i="9"/>
  <c r="R48" i="9"/>
  <c r="Q48" i="9"/>
  <c r="P48" i="9"/>
  <c r="O48" i="9"/>
  <c r="N48" i="9"/>
  <c r="M48" i="9"/>
  <c r="L48" i="9"/>
  <c r="K48" i="9"/>
  <c r="J48" i="9"/>
  <c r="I48" i="9"/>
  <c r="H48" i="9"/>
  <c r="F48" i="9"/>
  <c r="E48" i="9"/>
  <c r="D48" i="9"/>
  <c r="Y47" i="9"/>
  <c r="X47" i="9"/>
  <c r="W47" i="9"/>
  <c r="V47" i="9"/>
  <c r="U47" i="9"/>
  <c r="T47" i="9"/>
  <c r="S47" i="9"/>
  <c r="R47" i="9"/>
  <c r="Q47" i="9"/>
  <c r="P47" i="9"/>
  <c r="O47" i="9"/>
  <c r="N47" i="9"/>
  <c r="M47" i="9"/>
  <c r="L47" i="9"/>
  <c r="K47" i="9"/>
  <c r="J47" i="9"/>
  <c r="I47" i="9"/>
  <c r="H47" i="9"/>
  <c r="F47" i="9"/>
  <c r="E47" i="9"/>
  <c r="D47" i="9"/>
  <c r="Y46" i="9"/>
  <c r="X46" i="9"/>
  <c r="W46" i="9"/>
  <c r="V46" i="9"/>
  <c r="U46" i="9"/>
  <c r="T46" i="9"/>
  <c r="S46" i="9"/>
  <c r="R46" i="9"/>
  <c r="Q46" i="9"/>
  <c r="P46" i="9"/>
  <c r="O46" i="9"/>
  <c r="N46" i="9"/>
  <c r="M46" i="9"/>
  <c r="L46" i="9"/>
  <c r="K46" i="9"/>
  <c r="J46" i="9"/>
  <c r="I46" i="9"/>
  <c r="H46" i="9"/>
  <c r="F46" i="9"/>
  <c r="E46" i="9"/>
  <c r="D46" i="9"/>
  <c r="Y45" i="9"/>
  <c r="X45" i="9"/>
  <c r="W45" i="9"/>
  <c r="V45" i="9"/>
  <c r="U45" i="9"/>
  <c r="T45" i="9"/>
  <c r="S45" i="9"/>
  <c r="R45" i="9"/>
  <c r="Q45" i="9"/>
  <c r="P45" i="9"/>
  <c r="O45" i="9"/>
  <c r="N45" i="9"/>
  <c r="M45" i="9"/>
  <c r="L45" i="9"/>
  <c r="K45" i="9"/>
  <c r="J45" i="9"/>
  <c r="I45" i="9"/>
  <c r="H45" i="9"/>
  <c r="F45" i="9"/>
  <c r="E45" i="9"/>
  <c r="D45" i="9"/>
  <c r="Y44" i="9"/>
  <c r="X44" i="9"/>
  <c r="W44" i="9"/>
  <c r="V44" i="9"/>
  <c r="U44" i="9"/>
  <c r="T44" i="9"/>
  <c r="S44" i="9"/>
  <c r="R44" i="9"/>
  <c r="Q44" i="9"/>
  <c r="P44" i="9"/>
  <c r="O44" i="9"/>
  <c r="N44" i="9"/>
  <c r="M44" i="9"/>
  <c r="L44" i="9"/>
  <c r="K44" i="9"/>
  <c r="J44" i="9"/>
  <c r="I44" i="9"/>
  <c r="H44" i="9"/>
  <c r="F44" i="9"/>
  <c r="E44" i="9"/>
  <c r="D44" i="9"/>
  <c r="Y43" i="9"/>
  <c r="X43" i="9"/>
  <c r="W43" i="9"/>
  <c r="V43" i="9"/>
  <c r="U43" i="9"/>
  <c r="T43" i="9"/>
  <c r="S43" i="9"/>
  <c r="R43" i="9"/>
  <c r="Q43" i="9"/>
  <c r="P43" i="9"/>
  <c r="O43" i="9"/>
  <c r="N43" i="9"/>
  <c r="M43" i="9"/>
  <c r="L43" i="9"/>
  <c r="K43" i="9"/>
  <c r="J43" i="9"/>
  <c r="I43" i="9"/>
  <c r="H43" i="9"/>
  <c r="F43" i="9"/>
  <c r="E43" i="9"/>
  <c r="D43" i="9"/>
  <c r="Y42" i="9"/>
  <c r="X42" i="9"/>
  <c r="W42" i="9"/>
  <c r="V42" i="9"/>
  <c r="U42" i="9"/>
  <c r="T42" i="9"/>
  <c r="S42" i="9"/>
  <c r="R42" i="9"/>
  <c r="Q42" i="9"/>
  <c r="P42" i="9"/>
  <c r="O42" i="9"/>
  <c r="N42" i="9"/>
  <c r="M42" i="9"/>
  <c r="L42" i="9"/>
  <c r="K42" i="9"/>
  <c r="J42" i="9"/>
  <c r="I42" i="9"/>
  <c r="H42" i="9"/>
  <c r="F42" i="9"/>
  <c r="E42" i="9"/>
  <c r="D42" i="9"/>
  <c r="Y41" i="9"/>
  <c r="X41" i="9"/>
  <c r="W41" i="9"/>
  <c r="V41" i="9"/>
  <c r="U41" i="9"/>
  <c r="T41" i="9"/>
  <c r="S41" i="9"/>
  <c r="R41" i="9"/>
  <c r="Q41" i="9"/>
  <c r="P41" i="9"/>
  <c r="O41" i="9"/>
  <c r="N41" i="9"/>
  <c r="M41" i="9"/>
  <c r="L41" i="9"/>
  <c r="K41" i="9"/>
  <c r="J41" i="9"/>
  <c r="I41" i="9"/>
  <c r="H41" i="9"/>
  <c r="F41" i="9"/>
  <c r="E41" i="9"/>
  <c r="D41" i="9"/>
  <c r="Y40" i="9"/>
  <c r="X40" i="9"/>
  <c r="W40" i="9"/>
  <c r="V40" i="9"/>
  <c r="U40" i="9"/>
  <c r="T40" i="9"/>
  <c r="S40" i="9"/>
  <c r="R40" i="9"/>
  <c r="Q40" i="9"/>
  <c r="P40" i="9"/>
  <c r="O40" i="9"/>
  <c r="N40" i="9"/>
  <c r="M40" i="9"/>
  <c r="L40" i="9"/>
  <c r="K40" i="9"/>
  <c r="J40" i="9"/>
  <c r="I40" i="9"/>
  <c r="H40" i="9"/>
  <c r="F40" i="9"/>
  <c r="E40" i="9"/>
  <c r="D40" i="9"/>
  <c r="Y39" i="9"/>
  <c r="X39" i="9"/>
  <c r="W39" i="9"/>
  <c r="V39" i="9"/>
  <c r="U39" i="9"/>
  <c r="T39" i="9"/>
  <c r="S39" i="9"/>
  <c r="R39" i="9"/>
  <c r="Q39" i="9"/>
  <c r="P39" i="9"/>
  <c r="O39" i="9"/>
  <c r="N39" i="9"/>
  <c r="M39" i="9"/>
  <c r="L39" i="9"/>
  <c r="K39" i="9"/>
  <c r="J39" i="9"/>
  <c r="I39" i="9"/>
  <c r="H39" i="9"/>
  <c r="F39" i="9"/>
  <c r="E39" i="9"/>
  <c r="D39" i="9"/>
  <c r="Y38" i="9"/>
  <c r="X38" i="9"/>
  <c r="W38" i="9"/>
  <c r="V38" i="9"/>
  <c r="U38" i="9"/>
  <c r="T38" i="9"/>
  <c r="S38" i="9"/>
  <c r="R38" i="9"/>
  <c r="Q38" i="9"/>
  <c r="P38" i="9"/>
  <c r="O38" i="9"/>
  <c r="N38" i="9"/>
  <c r="M38" i="9"/>
  <c r="L38" i="9"/>
  <c r="K38" i="9"/>
  <c r="J38" i="9"/>
  <c r="I38" i="9"/>
  <c r="H38" i="9"/>
  <c r="F38" i="9"/>
  <c r="E38" i="9"/>
  <c r="D38" i="9"/>
  <c r="Y37" i="9"/>
  <c r="X37" i="9"/>
  <c r="W37" i="9"/>
  <c r="V37" i="9"/>
  <c r="U37" i="9"/>
  <c r="T37" i="9"/>
  <c r="S37" i="9"/>
  <c r="R37" i="9"/>
  <c r="Q37" i="9"/>
  <c r="P37" i="9"/>
  <c r="O37" i="9"/>
  <c r="N37" i="9"/>
  <c r="M37" i="9"/>
  <c r="L37" i="9"/>
  <c r="K37" i="9"/>
  <c r="J37" i="9"/>
  <c r="I37" i="9"/>
  <c r="H37" i="9"/>
  <c r="F37" i="9"/>
  <c r="E37" i="9"/>
  <c r="D37" i="9"/>
  <c r="Y36" i="9"/>
  <c r="X36" i="9"/>
  <c r="W36" i="9"/>
  <c r="V36" i="9"/>
  <c r="U36" i="9"/>
  <c r="T36" i="9"/>
  <c r="S36" i="9"/>
  <c r="R36" i="9"/>
  <c r="Q36" i="9"/>
  <c r="P36" i="9"/>
  <c r="O36" i="9"/>
  <c r="N36" i="9"/>
  <c r="M36" i="9"/>
  <c r="L36" i="9"/>
  <c r="K36" i="9"/>
  <c r="J36" i="9"/>
  <c r="I36" i="9"/>
  <c r="H36" i="9"/>
  <c r="F36" i="9"/>
  <c r="E36" i="9"/>
  <c r="D36" i="9"/>
  <c r="Y35" i="9"/>
  <c r="X35" i="9"/>
  <c r="W35" i="9"/>
  <c r="V35" i="9"/>
  <c r="U35" i="9"/>
  <c r="T35" i="9"/>
  <c r="S35" i="9"/>
  <c r="R35" i="9"/>
  <c r="Q35" i="9"/>
  <c r="P35" i="9"/>
  <c r="O35" i="9"/>
  <c r="N35" i="9"/>
  <c r="M35" i="9"/>
  <c r="L35" i="9"/>
  <c r="K35" i="9"/>
  <c r="J35" i="9"/>
  <c r="I35" i="9"/>
  <c r="H35" i="9"/>
  <c r="F35" i="9"/>
  <c r="E35" i="9"/>
  <c r="D35" i="9"/>
  <c r="Y34" i="9"/>
  <c r="X34" i="9"/>
  <c r="W34" i="9"/>
  <c r="V34" i="9"/>
  <c r="U34" i="9"/>
  <c r="T34" i="9"/>
  <c r="S34" i="9"/>
  <c r="R34" i="9"/>
  <c r="Q34" i="9"/>
  <c r="P34" i="9"/>
  <c r="O34" i="9"/>
  <c r="N34" i="9"/>
  <c r="M34" i="9"/>
  <c r="L34" i="9"/>
  <c r="K34" i="9"/>
  <c r="J34" i="9"/>
  <c r="I34" i="9"/>
  <c r="H34" i="9"/>
  <c r="F34" i="9"/>
  <c r="E34" i="9"/>
  <c r="D34" i="9"/>
  <c r="Y33" i="9"/>
  <c r="X33" i="9"/>
  <c r="W33" i="9"/>
  <c r="V33" i="9"/>
  <c r="U33" i="9"/>
  <c r="T33" i="9"/>
  <c r="S33" i="9"/>
  <c r="R33" i="9"/>
  <c r="Q33" i="9"/>
  <c r="P33" i="9"/>
  <c r="O33" i="9"/>
  <c r="N33" i="9"/>
  <c r="M33" i="9"/>
  <c r="L33" i="9"/>
  <c r="K33" i="9"/>
  <c r="J33" i="9"/>
  <c r="I33" i="9"/>
  <c r="H33" i="9"/>
  <c r="F33" i="9"/>
  <c r="E33" i="9"/>
  <c r="D33" i="9"/>
  <c r="Y32" i="9"/>
  <c r="X32" i="9"/>
  <c r="W32" i="9"/>
  <c r="V32" i="9"/>
  <c r="U32" i="9"/>
  <c r="T32" i="9"/>
  <c r="S32" i="9"/>
  <c r="R32" i="9"/>
  <c r="Q32" i="9"/>
  <c r="P32" i="9"/>
  <c r="O32" i="9"/>
  <c r="N32" i="9"/>
  <c r="M32" i="9"/>
  <c r="L32" i="9"/>
  <c r="K32" i="9"/>
  <c r="J32" i="9"/>
  <c r="I32" i="9"/>
  <c r="H32" i="9"/>
  <c r="F32" i="9"/>
  <c r="E32" i="9"/>
  <c r="D32" i="9"/>
  <c r="Y31" i="9"/>
  <c r="X31" i="9"/>
  <c r="W31" i="9"/>
  <c r="V31" i="9"/>
  <c r="U31" i="9"/>
  <c r="T31" i="9"/>
  <c r="S31" i="9"/>
  <c r="R31" i="9"/>
  <c r="Q31" i="9"/>
  <c r="P31" i="9"/>
  <c r="O31" i="9"/>
  <c r="N31" i="9"/>
  <c r="M31" i="9"/>
  <c r="L31" i="9"/>
  <c r="K31" i="9"/>
  <c r="J31" i="9"/>
  <c r="I31" i="9"/>
  <c r="H31" i="9"/>
  <c r="F31" i="9"/>
  <c r="E31" i="9"/>
  <c r="D31" i="9"/>
  <c r="Y30" i="9"/>
  <c r="X30" i="9"/>
  <c r="W30" i="9"/>
  <c r="V30" i="9"/>
  <c r="U30" i="9"/>
  <c r="T30" i="9"/>
  <c r="S30" i="9"/>
  <c r="R30" i="9"/>
  <c r="Q30" i="9"/>
  <c r="P30" i="9"/>
  <c r="O30" i="9"/>
  <c r="N30" i="9"/>
  <c r="M30" i="9"/>
  <c r="L30" i="9"/>
  <c r="K30" i="9"/>
  <c r="J30" i="9"/>
  <c r="I30" i="9"/>
  <c r="H30" i="9"/>
  <c r="F30" i="9"/>
  <c r="E30" i="9"/>
  <c r="D30" i="9"/>
  <c r="Y29" i="9"/>
  <c r="X29" i="9"/>
  <c r="W29" i="9"/>
  <c r="V29" i="9"/>
  <c r="U29" i="9"/>
  <c r="T29" i="9"/>
  <c r="S29" i="9"/>
  <c r="R29" i="9"/>
  <c r="Q29" i="9"/>
  <c r="P29" i="9"/>
  <c r="O29" i="9"/>
  <c r="N29" i="9"/>
  <c r="M29" i="9"/>
  <c r="L29" i="9"/>
  <c r="K29" i="9"/>
  <c r="J29" i="9"/>
  <c r="I29" i="9"/>
  <c r="H29" i="9"/>
  <c r="F29" i="9"/>
  <c r="E29" i="9"/>
  <c r="D29" i="9"/>
  <c r="Y28" i="9"/>
  <c r="X28" i="9"/>
  <c r="W28" i="9"/>
  <c r="V28" i="9"/>
  <c r="U28" i="9"/>
  <c r="T28" i="9"/>
  <c r="S28" i="9"/>
  <c r="R28" i="9"/>
  <c r="Q28" i="9"/>
  <c r="P28" i="9"/>
  <c r="O28" i="9"/>
  <c r="N28" i="9"/>
  <c r="M28" i="9"/>
  <c r="L28" i="9"/>
  <c r="K28" i="9"/>
  <c r="J28" i="9"/>
  <c r="I28" i="9"/>
  <c r="H28" i="9"/>
  <c r="F28" i="9"/>
  <c r="E28" i="9"/>
  <c r="D28" i="9"/>
  <c r="Y27" i="9"/>
  <c r="X27" i="9"/>
  <c r="W27" i="9"/>
  <c r="V27" i="9"/>
  <c r="U27" i="9"/>
  <c r="T27" i="9"/>
  <c r="S27" i="9"/>
  <c r="R27" i="9"/>
  <c r="Q27" i="9"/>
  <c r="P27" i="9"/>
  <c r="O27" i="9"/>
  <c r="N27" i="9"/>
  <c r="M27" i="9"/>
  <c r="L27" i="9"/>
  <c r="K27" i="9"/>
  <c r="J27" i="9"/>
  <c r="I27" i="9"/>
  <c r="H27" i="9"/>
  <c r="F27" i="9"/>
  <c r="E27" i="9"/>
  <c r="D27" i="9"/>
  <c r="Y26" i="9"/>
  <c r="X26" i="9"/>
  <c r="W26" i="9"/>
  <c r="V26" i="9"/>
  <c r="U26" i="9"/>
  <c r="T26" i="9"/>
  <c r="S26" i="9"/>
  <c r="R26" i="9"/>
  <c r="Q26" i="9"/>
  <c r="P26" i="9"/>
  <c r="O26" i="9"/>
  <c r="N26" i="9"/>
  <c r="M26" i="9"/>
  <c r="L26" i="9"/>
  <c r="K26" i="9"/>
  <c r="J26" i="9"/>
  <c r="I26" i="9"/>
  <c r="H26" i="9"/>
  <c r="F26" i="9"/>
  <c r="E26" i="9"/>
  <c r="D26" i="9"/>
  <c r="Y25" i="9"/>
  <c r="X25" i="9"/>
  <c r="W25" i="9"/>
  <c r="V25" i="9"/>
  <c r="U25" i="9"/>
  <c r="T25" i="9"/>
  <c r="S25" i="9"/>
  <c r="R25" i="9"/>
  <c r="Q25" i="9"/>
  <c r="P25" i="9"/>
  <c r="O25" i="9"/>
  <c r="N25" i="9"/>
  <c r="M25" i="9"/>
  <c r="L25" i="9"/>
  <c r="K25" i="9"/>
  <c r="J25" i="9"/>
  <c r="I25" i="9"/>
  <c r="H25" i="9"/>
  <c r="F25" i="9"/>
  <c r="E25" i="9"/>
  <c r="D25" i="9"/>
  <c r="Y24" i="9"/>
  <c r="X24" i="9"/>
  <c r="W24" i="9"/>
  <c r="V24" i="9"/>
  <c r="U24" i="9"/>
  <c r="T24" i="9"/>
  <c r="S24" i="9"/>
  <c r="R24" i="9"/>
  <c r="Q24" i="9"/>
  <c r="P24" i="9"/>
  <c r="O24" i="9"/>
  <c r="N24" i="9"/>
  <c r="M24" i="9"/>
  <c r="L24" i="9"/>
  <c r="K24" i="9"/>
  <c r="J24" i="9"/>
  <c r="I24" i="9"/>
  <c r="H24" i="9"/>
  <c r="F24" i="9"/>
  <c r="E24" i="9"/>
  <c r="D24" i="9"/>
  <c r="Y23" i="9"/>
  <c r="X23" i="9"/>
  <c r="W23" i="9"/>
  <c r="V23" i="9"/>
  <c r="U23" i="9"/>
  <c r="T23" i="9"/>
  <c r="S23" i="9"/>
  <c r="R23" i="9"/>
  <c r="Q23" i="9"/>
  <c r="P23" i="9"/>
  <c r="O23" i="9"/>
  <c r="N23" i="9"/>
  <c r="M23" i="9"/>
  <c r="L23" i="9"/>
  <c r="K23" i="9"/>
  <c r="J23" i="9"/>
  <c r="I23" i="9"/>
  <c r="H23" i="9"/>
  <c r="F23" i="9"/>
  <c r="E23" i="9"/>
  <c r="D23" i="9"/>
  <c r="Y22" i="9"/>
  <c r="X22" i="9"/>
  <c r="W22" i="9"/>
  <c r="V22" i="9"/>
  <c r="U22" i="9"/>
  <c r="T22" i="9"/>
  <c r="S22" i="9"/>
  <c r="R22" i="9"/>
  <c r="Q22" i="9"/>
  <c r="P22" i="9"/>
  <c r="O22" i="9"/>
  <c r="N22" i="9"/>
  <c r="M22" i="9"/>
  <c r="L22" i="9"/>
  <c r="K22" i="9"/>
  <c r="J22" i="9"/>
  <c r="I22" i="9"/>
  <c r="H22" i="9"/>
  <c r="F22" i="9"/>
  <c r="E22" i="9"/>
  <c r="D22" i="9"/>
  <c r="Y21" i="9"/>
  <c r="X21" i="9"/>
  <c r="W21" i="9"/>
  <c r="V21" i="9"/>
  <c r="U21" i="9"/>
  <c r="T21" i="9"/>
  <c r="S21" i="9"/>
  <c r="R21" i="9"/>
  <c r="Q21" i="9"/>
  <c r="P21" i="9"/>
  <c r="O21" i="9"/>
  <c r="N21" i="9"/>
  <c r="M21" i="9"/>
  <c r="L21" i="9"/>
  <c r="K21" i="9"/>
  <c r="J21" i="9"/>
  <c r="I21" i="9"/>
  <c r="H21" i="9"/>
  <c r="F21" i="9"/>
  <c r="E21" i="9"/>
  <c r="D21" i="9"/>
  <c r="Y20" i="9"/>
  <c r="X20" i="9"/>
  <c r="W20" i="9"/>
  <c r="V20" i="9"/>
  <c r="U20" i="9"/>
  <c r="T20" i="9"/>
  <c r="S20" i="9"/>
  <c r="R20" i="9"/>
  <c r="Q20" i="9"/>
  <c r="P20" i="9"/>
  <c r="O20" i="9"/>
  <c r="N20" i="9"/>
  <c r="M20" i="9"/>
  <c r="L20" i="9"/>
  <c r="K20" i="9"/>
  <c r="J20" i="9"/>
  <c r="I20" i="9"/>
  <c r="H20" i="9"/>
  <c r="F20" i="9"/>
  <c r="E20" i="9"/>
  <c r="D20" i="9"/>
  <c r="Y19" i="9"/>
  <c r="X19" i="9"/>
  <c r="W19" i="9"/>
  <c r="V19" i="9"/>
  <c r="U19" i="9"/>
  <c r="T19" i="9"/>
  <c r="S19" i="9"/>
  <c r="R19" i="9"/>
  <c r="Q19" i="9"/>
  <c r="P19" i="9"/>
  <c r="O19" i="9"/>
  <c r="N19" i="9"/>
  <c r="M19" i="9"/>
  <c r="L19" i="9"/>
  <c r="K19" i="9"/>
  <c r="J19" i="9"/>
  <c r="I19" i="9"/>
  <c r="H19" i="9"/>
  <c r="F19" i="9"/>
  <c r="E19" i="9"/>
  <c r="D19" i="9"/>
  <c r="Y18" i="9"/>
  <c r="X18" i="9"/>
  <c r="W18" i="9"/>
  <c r="V18" i="9"/>
  <c r="U18" i="9"/>
  <c r="T18" i="9"/>
  <c r="S18" i="9"/>
  <c r="R18" i="9"/>
  <c r="Q18" i="9"/>
  <c r="P18" i="9"/>
  <c r="O18" i="9"/>
  <c r="N18" i="9"/>
  <c r="M18" i="9"/>
  <c r="L18" i="9"/>
  <c r="K18" i="9"/>
  <c r="J18" i="9"/>
  <c r="I18" i="9"/>
  <c r="H18" i="9"/>
  <c r="F18" i="9"/>
  <c r="E18" i="9"/>
  <c r="D18" i="9"/>
  <c r="Y17" i="9"/>
  <c r="X17" i="9"/>
  <c r="W17" i="9"/>
  <c r="V17" i="9"/>
  <c r="U17" i="9"/>
  <c r="T17" i="9"/>
  <c r="S17" i="9"/>
  <c r="R17" i="9"/>
  <c r="Q17" i="9"/>
  <c r="P17" i="9"/>
  <c r="O17" i="9"/>
  <c r="N17" i="9"/>
  <c r="M17" i="9"/>
  <c r="L17" i="9"/>
  <c r="K17" i="9"/>
  <c r="J17" i="9"/>
  <c r="I17" i="9"/>
  <c r="H17" i="9"/>
  <c r="F17" i="9"/>
  <c r="E17" i="9"/>
  <c r="D17" i="9"/>
  <c r="Y16" i="9"/>
  <c r="X16" i="9"/>
  <c r="W16" i="9"/>
  <c r="V16" i="9"/>
  <c r="U16" i="9"/>
  <c r="T16" i="9"/>
  <c r="S16" i="9"/>
  <c r="R16" i="9"/>
  <c r="Q16" i="9"/>
  <c r="P16" i="9"/>
  <c r="O16" i="9"/>
  <c r="N16" i="9"/>
  <c r="M16" i="9"/>
  <c r="L16" i="9"/>
  <c r="K16" i="9"/>
  <c r="J16" i="9"/>
  <c r="I16" i="9"/>
  <c r="H16" i="9"/>
  <c r="F16" i="9"/>
  <c r="E16" i="9"/>
  <c r="D16" i="9"/>
  <c r="Y15" i="9"/>
  <c r="X15" i="9"/>
  <c r="W15" i="9"/>
  <c r="V15" i="9"/>
  <c r="U15" i="9"/>
  <c r="T15" i="9"/>
  <c r="S15" i="9"/>
  <c r="R15" i="9"/>
  <c r="Q15" i="9"/>
  <c r="P15" i="9"/>
  <c r="O15" i="9"/>
  <c r="N15" i="9"/>
  <c r="M15" i="9"/>
  <c r="L15" i="9"/>
  <c r="K15" i="9"/>
  <c r="J15" i="9"/>
  <c r="I15" i="9"/>
  <c r="H15" i="9"/>
  <c r="F15" i="9"/>
  <c r="E15" i="9"/>
  <c r="D15" i="9"/>
  <c r="Y14" i="9"/>
  <c r="X14" i="9"/>
  <c r="W14" i="9"/>
  <c r="V14" i="9"/>
  <c r="U14" i="9"/>
  <c r="T14" i="9"/>
  <c r="S14" i="9"/>
  <c r="R14" i="9"/>
  <c r="Q14" i="9"/>
  <c r="P14" i="9"/>
  <c r="O14" i="9"/>
  <c r="N14" i="9"/>
  <c r="M14" i="9"/>
  <c r="L14" i="9"/>
  <c r="K14" i="9"/>
  <c r="J14" i="9"/>
  <c r="I14" i="9"/>
  <c r="H14" i="9"/>
  <c r="F14" i="9"/>
  <c r="E14" i="9"/>
  <c r="D14" i="9"/>
  <c r="Y13" i="9"/>
  <c r="X13" i="9"/>
  <c r="W13" i="9"/>
  <c r="V13" i="9"/>
  <c r="U13" i="9"/>
  <c r="T13" i="9"/>
  <c r="S13" i="9"/>
  <c r="R13" i="9"/>
  <c r="Q13" i="9"/>
  <c r="P13" i="9"/>
  <c r="O13" i="9"/>
  <c r="N13" i="9"/>
  <c r="M13" i="9"/>
  <c r="L13" i="9"/>
  <c r="K13" i="9"/>
  <c r="J13" i="9"/>
  <c r="I13" i="9"/>
  <c r="H13" i="9"/>
  <c r="F13" i="9"/>
  <c r="E13" i="9"/>
  <c r="D13" i="9"/>
  <c r="Y12" i="9"/>
  <c r="X12" i="9"/>
  <c r="W12" i="9"/>
  <c r="V12" i="9"/>
  <c r="U12" i="9"/>
  <c r="T12" i="9"/>
  <c r="S12" i="9"/>
  <c r="R12" i="9"/>
  <c r="Q12" i="9"/>
  <c r="P12" i="9"/>
  <c r="O12" i="9"/>
  <c r="N12" i="9"/>
  <c r="M12" i="9"/>
  <c r="L12" i="9"/>
  <c r="K12" i="9"/>
  <c r="J12" i="9"/>
  <c r="I12" i="9"/>
  <c r="H12" i="9"/>
  <c r="F12" i="9"/>
  <c r="E12" i="9"/>
  <c r="D12" i="9"/>
  <c r="Y11" i="9"/>
  <c r="X11" i="9"/>
  <c r="W11" i="9"/>
  <c r="V11" i="9"/>
  <c r="U11" i="9"/>
  <c r="T11" i="9"/>
  <c r="S11" i="9"/>
  <c r="R11" i="9"/>
  <c r="Q11" i="9"/>
  <c r="P11" i="9"/>
  <c r="O11" i="9"/>
  <c r="N11" i="9"/>
  <c r="M11" i="9"/>
  <c r="L11" i="9"/>
  <c r="K11" i="9"/>
  <c r="J11" i="9"/>
  <c r="I11" i="9"/>
  <c r="H11" i="9"/>
  <c r="F11" i="9"/>
  <c r="E11" i="9"/>
  <c r="D11" i="9"/>
  <c r="Y10" i="9"/>
  <c r="X10" i="9"/>
  <c r="W10" i="9"/>
  <c r="V10" i="9"/>
  <c r="U10" i="9"/>
  <c r="T10" i="9"/>
  <c r="S10" i="9"/>
  <c r="R10" i="9"/>
  <c r="Q10" i="9"/>
  <c r="P10" i="9"/>
  <c r="O10" i="9"/>
  <c r="N10" i="9"/>
  <c r="M10" i="9"/>
  <c r="L10" i="9"/>
  <c r="K10" i="9"/>
  <c r="J10" i="9"/>
  <c r="I10" i="9"/>
  <c r="H10" i="9"/>
  <c r="F10" i="9"/>
  <c r="E10" i="9"/>
  <c r="D10" i="9"/>
  <c r="Y9" i="9"/>
  <c r="X9" i="9"/>
  <c r="W9" i="9"/>
  <c r="V9" i="9"/>
  <c r="U9" i="9"/>
  <c r="T9" i="9"/>
  <c r="S9" i="9"/>
  <c r="R9" i="9"/>
  <c r="Q9" i="9"/>
  <c r="P9" i="9"/>
  <c r="O9" i="9"/>
  <c r="N9" i="9"/>
  <c r="M9" i="9"/>
  <c r="L9" i="9"/>
  <c r="K9" i="9"/>
  <c r="J9" i="9"/>
  <c r="I9" i="9"/>
  <c r="H9" i="9"/>
  <c r="F9" i="9"/>
  <c r="E9" i="9"/>
  <c r="D9" i="9"/>
  <c r="Y8" i="9"/>
  <c r="X8" i="9"/>
  <c r="W8" i="9"/>
  <c r="V8" i="9"/>
  <c r="U8" i="9"/>
  <c r="T8" i="9"/>
  <c r="S8" i="9"/>
  <c r="R8" i="9"/>
  <c r="Q8" i="9"/>
  <c r="P8" i="9"/>
  <c r="O8" i="9"/>
  <c r="N8" i="9"/>
  <c r="M8" i="9"/>
  <c r="L8" i="9"/>
  <c r="K8" i="9"/>
  <c r="J8" i="9"/>
  <c r="I8" i="9"/>
  <c r="H8" i="9"/>
  <c r="F8" i="9"/>
  <c r="E8" i="9"/>
  <c r="D8" i="9"/>
  <c r="Y7" i="9"/>
  <c r="X7" i="9"/>
  <c r="W7" i="9"/>
  <c r="V7" i="9"/>
  <c r="U7" i="9"/>
  <c r="T7" i="9"/>
  <c r="S7" i="9"/>
  <c r="R7" i="9"/>
  <c r="Q7" i="9"/>
  <c r="P7" i="9"/>
  <c r="O7" i="9"/>
  <c r="N7" i="9"/>
  <c r="M7" i="9"/>
  <c r="L7" i="9"/>
  <c r="K7" i="9"/>
  <c r="J7" i="9"/>
  <c r="I7" i="9"/>
  <c r="H7" i="9"/>
  <c r="F7" i="9"/>
  <c r="E7" i="9"/>
  <c r="D7" i="9"/>
  <c r="Y6" i="9"/>
  <c r="X6" i="9"/>
  <c r="W6" i="9"/>
  <c r="V6" i="9"/>
  <c r="U6" i="9"/>
  <c r="T6" i="9"/>
  <c r="S6" i="9"/>
  <c r="R6" i="9"/>
  <c r="Q6" i="9"/>
  <c r="P6" i="9"/>
  <c r="O6" i="9"/>
  <c r="N6" i="9"/>
  <c r="M6" i="9"/>
  <c r="L6" i="9"/>
  <c r="K6" i="9"/>
  <c r="J6" i="9"/>
  <c r="I6" i="9"/>
  <c r="H6" i="9"/>
  <c r="F6" i="9"/>
  <c r="E6" i="9"/>
  <c r="D6" i="9"/>
  <c r="Y5" i="9"/>
  <c r="X5" i="9"/>
  <c r="W5" i="9"/>
  <c r="V5" i="9"/>
  <c r="U5" i="9"/>
  <c r="T5" i="9"/>
  <c r="S5" i="9"/>
  <c r="R5" i="9"/>
  <c r="Q5" i="9"/>
  <c r="P5" i="9"/>
  <c r="O5" i="9"/>
  <c r="N5" i="9"/>
  <c r="M5" i="9"/>
  <c r="L5" i="9"/>
  <c r="K5" i="9"/>
  <c r="J5" i="9"/>
  <c r="I5" i="9"/>
  <c r="H5" i="9"/>
  <c r="F5" i="9"/>
  <c r="E5" i="9"/>
  <c r="D5" i="9"/>
  <c r="Y4" i="9"/>
  <c r="X4" i="9"/>
  <c r="W4" i="9"/>
  <c r="V4" i="9"/>
  <c r="U4" i="9"/>
  <c r="T4" i="9"/>
  <c r="S4" i="9"/>
  <c r="R4" i="9"/>
  <c r="Q4" i="9"/>
  <c r="P4" i="9"/>
  <c r="O4" i="9"/>
  <c r="N4" i="9"/>
  <c r="M4" i="9"/>
  <c r="L4" i="9"/>
  <c r="K4" i="9"/>
  <c r="J4" i="9"/>
  <c r="I4" i="9"/>
  <c r="H4" i="9"/>
  <c r="F4" i="9"/>
  <c r="E4" i="9"/>
  <c r="D4" i="9"/>
  <c r="Y3" i="9"/>
  <c r="X3" i="9"/>
  <c r="W3" i="9"/>
  <c r="V3" i="9"/>
  <c r="U3" i="9"/>
  <c r="T3" i="9"/>
  <c r="S3" i="9"/>
  <c r="R3" i="9"/>
  <c r="Q3" i="9"/>
  <c r="P3" i="9"/>
  <c r="O3" i="9"/>
  <c r="N3" i="9"/>
  <c r="M3" i="9"/>
  <c r="L3" i="9"/>
  <c r="K3" i="9"/>
  <c r="J3" i="9"/>
  <c r="I3" i="9"/>
  <c r="H3" i="9"/>
  <c r="F3" i="9"/>
  <c r="E3" i="9"/>
  <c r="D3" i="9"/>
  <c r="Y2" i="9"/>
  <c r="X2" i="9"/>
  <c r="W2" i="9"/>
  <c r="V2" i="9"/>
  <c r="U2" i="9"/>
  <c r="T2" i="9"/>
  <c r="S2" i="9"/>
  <c r="R2" i="9"/>
  <c r="Q2" i="9"/>
  <c r="P2" i="9"/>
  <c r="O2" i="9"/>
  <c r="N2" i="9"/>
  <c r="M2" i="9"/>
  <c r="L2" i="9"/>
  <c r="K2" i="9"/>
  <c r="J2" i="9"/>
  <c r="I2" i="9"/>
  <c r="H2" i="9"/>
  <c r="F2" i="9"/>
  <c r="E2" i="9"/>
  <c r="D2" i="9"/>
  <c r="D3" i="10" l="1"/>
  <c r="E3" i="10"/>
  <c r="F3" i="10"/>
  <c r="H3" i="10"/>
  <c r="I3" i="10"/>
  <c r="J3" i="10"/>
  <c r="K3" i="10"/>
  <c r="D4" i="10"/>
  <c r="E4" i="10"/>
  <c r="F4" i="10"/>
  <c r="H4" i="10"/>
  <c r="I4" i="10"/>
  <c r="J4" i="10"/>
  <c r="K4" i="10"/>
  <c r="D5" i="10"/>
  <c r="E5" i="10"/>
  <c r="F5" i="10"/>
  <c r="H5" i="10"/>
  <c r="I5" i="10"/>
  <c r="J5" i="10"/>
  <c r="K5" i="10"/>
  <c r="D6" i="10"/>
  <c r="E6" i="10"/>
  <c r="F6" i="10"/>
  <c r="H6" i="10"/>
  <c r="I6" i="10"/>
  <c r="J6" i="10"/>
  <c r="K6" i="10"/>
  <c r="D7" i="10"/>
  <c r="E7" i="10"/>
  <c r="F7" i="10"/>
  <c r="H7" i="10"/>
  <c r="I7" i="10"/>
  <c r="J7" i="10"/>
  <c r="K7" i="10"/>
  <c r="D8" i="10"/>
  <c r="E8" i="10"/>
  <c r="F8" i="10"/>
  <c r="H8" i="10"/>
  <c r="I8" i="10"/>
  <c r="J8" i="10"/>
  <c r="K8" i="10"/>
  <c r="D9" i="10"/>
  <c r="E9" i="10"/>
  <c r="F9" i="10"/>
  <c r="H9" i="10"/>
  <c r="I9" i="10"/>
  <c r="J9" i="10"/>
  <c r="K9" i="10"/>
  <c r="D10" i="10"/>
  <c r="E10" i="10"/>
  <c r="F10" i="10"/>
  <c r="H10" i="10"/>
  <c r="I10" i="10"/>
  <c r="J10" i="10"/>
  <c r="K10" i="10"/>
  <c r="D11" i="10"/>
  <c r="E11" i="10"/>
  <c r="F11" i="10"/>
  <c r="H11" i="10"/>
  <c r="I11" i="10"/>
  <c r="J11" i="10"/>
  <c r="K11" i="10"/>
  <c r="D12" i="10"/>
  <c r="E12" i="10"/>
  <c r="F12" i="10"/>
  <c r="H12" i="10"/>
  <c r="I12" i="10"/>
  <c r="J12" i="10"/>
  <c r="K12" i="10"/>
  <c r="D13" i="10"/>
  <c r="E13" i="10"/>
  <c r="F13" i="10"/>
  <c r="H13" i="10"/>
  <c r="I13" i="10"/>
  <c r="J13" i="10"/>
  <c r="K13" i="10"/>
  <c r="D14" i="10"/>
  <c r="E14" i="10"/>
  <c r="F14" i="10"/>
  <c r="H14" i="10"/>
  <c r="I14" i="10"/>
  <c r="J14" i="10"/>
  <c r="K14" i="10"/>
  <c r="D15" i="10"/>
  <c r="E15" i="10"/>
  <c r="F15" i="10"/>
  <c r="H15" i="10"/>
  <c r="I15" i="10"/>
  <c r="J15" i="10"/>
  <c r="K15" i="10"/>
  <c r="D16" i="10"/>
  <c r="E16" i="10"/>
  <c r="F16" i="10"/>
  <c r="H16" i="10"/>
  <c r="I16" i="10"/>
  <c r="J16" i="10"/>
  <c r="K16" i="10"/>
  <c r="D17" i="10"/>
  <c r="E17" i="10"/>
  <c r="F17" i="10"/>
  <c r="H17" i="10"/>
  <c r="I17" i="10"/>
  <c r="J17" i="10"/>
  <c r="K17" i="10"/>
  <c r="D18" i="10"/>
  <c r="E18" i="10"/>
  <c r="F18" i="10"/>
  <c r="H18" i="10"/>
  <c r="I18" i="10"/>
  <c r="J18" i="10"/>
  <c r="K18" i="10"/>
  <c r="D19" i="10"/>
  <c r="E19" i="10"/>
  <c r="F19" i="10"/>
  <c r="H19" i="10"/>
  <c r="I19" i="10"/>
  <c r="J19" i="10"/>
  <c r="K19" i="10"/>
  <c r="D20" i="10"/>
  <c r="E20" i="10"/>
  <c r="F20" i="10"/>
  <c r="H20" i="10"/>
  <c r="I20" i="10"/>
  <c r="J20" i="10"/>
  <c r="K20" i="10"/>
  <c r="D21" i="10"/>
  <c r="E21" i="10"/>
  <c r="F21" i="10"/>
  <c r="H21" i="10"/>
  <c r="I21" i="10"/>
  <c r="J21" i="10"/>
  <c r="K21" i="10"/>
  <c r="D22" i="10"/>
  <c r="E22" i="10"/>
  <c r="F22" i="10"/>
  <c r="H22" i="10"/>
  <c r="I22" i="10"/>
  <c r="J22" i="10"/>
  <c r="K22" i="10"/>
  <c r="D23" i="10"/>
  <c r="E23" i="10"/>
  <c r="F23" i="10"/>
  <c r="H23" i="10"/>
  <c r="I23" i="10"/>
  <c r="J23" i="10"/>
  <c r="K23" i="10"/>
  <c r="D24" i="10"/>
  <c r="E24" i="10"/>
  <c r="F24" i="10"/>
  <c r="H24" i="10"/>
  <c r="I24" i="10"/>
  <c r="J24" i="10"/>
  <c r="K24" i="10"/>
  <c r="D25" i="10"/>
  <c r="E25" i="10"/>
  <c r="F25" i="10"/>
  <c r="H25" i="10"/>
  <c r="I25" i="10"/>
  <c r="J25" i="10"/>
  <c r="K25" i="10"/>
  <c r="D26" i="10"/>
  <c r="E26" i="10"/>
  <c r="F26" i="10"/>
  <c r="H26" i="10"/>
  <c r="I26" i="10"/>
  <c r="J26" i="10"/>
  <c r="K26" i="10"/>
  <c r="D27" i="10"/>
  <c r="E27" i="10"/>
  <c r="F27" i="10"/>
  <c r="H27" i="10"/>
  <c r="I27" i="10"/>
  <c r="J27" i="10"/>
  <c r="K27" i="10"/>
  <c r="D28" i="10"/>
  <c r="E28" i="10"/>
  <c r="F28" i="10"/>
  <c r="H28" i="10"/>
  <c r="I28" i="10"/>
  <c r="J28" i="10"/>
  <c r="K28" i="10"/>
  <c r="D29" i="10"/>
  <c r="E29" i="10"/>
  <c r="F29" i="10"/>
  <c r="H29" i="10"/>
  <c r="I29" i="10"/>
  <c r="J29" i="10"/>
  <c r="K29" i="10"/>
  <c r="D30" i="10"/>
  <c r="E30" i="10"/>
  <c r="F30" i="10"/>
  <c r="H30" i="10"/>
  <c r="I30" i="10"/>
  <c r="J30" i="10"/>
  <c r="K30" i="10"/>
  <c r="D31" i="10"/>
  <c r="E31" i="10"/>
  <c r="F31" i="10"/>
  <c r="H31" i="10"/>
  <c r="I31" i="10"/>
  <c r="J31" i="10"/>
  <c r="K31" i="10"/>
  <c r="D32" i="10"/>
  <c r="E32" i="10"/>
  <c r="F32" i="10"/>
  <c r="H32" i="10"/>
  <c r="I32" i="10"/>
  <c r="J32" i="10"/>
  <c r="K32" i="10"/>
  <c r="D33" i="10"/>
  <c r="E33" i="10"/>
  <c r="F33" i="10"/>
  <c r="H33" i="10"/>
  <c r="I33" i="10"/>
  <c r="J33" i="10"/>
  <c r="K33" i="10"/>
  <c r="D34" i="10"/>
  <c r="E34" i="10"/>
  <c r="F34" i="10"/>
  <c r="H34" i="10"/>
  <c r="I34" i="10"/>
  <c r="J34" i="10"/>
  <c r="K34" i="10"/>
  <c r="D35" i="10"/>
  <c r="E35" i="10"/>
  <c r="F35" i="10"/>
  <c r="H35" i="10"/>
  <c r="I35" i="10"/>
  <c r="J35" i="10"/>
  <c r="K35" i="10"/>
  <c r="D36" i="10"/>
  <c r="E36" i="10"/>
  <c r="F36" i="10"/>
  <c r="H36" i="10"/>
  <c r="I36" i="10"/>
  <c r="J36" i="10"/>
  <c r="K36" i="10"/>
  <c r="D37" i="10"/>
  <c r="E37" i="10"/>
  <c r="F37" i="10"/>
  <c r="H37" i="10"/>
  <c r="I37" i="10"/>
  <c r="J37" i="10"/>
  <c r="K37" i="10"/>
  <c r="D38" i="10"/>
  <c r="E38" i="10"/>
  <c r="F38" i="10"/>
  <c r="H38" i="10"/>
  <c r="I38" i="10"/>
  <c r="J38" i="10"/>
  <c r="K38" i="10"/>
  <c r="D39" i="10"/>
  <c r="E39" i="10"/>
  <c r="F39" i="10"/>
  <c r="H39" i="10"/>
  <c r="I39" i="10"/>
  <c r="J39" i="10"/>
  <c r="K39" i="10"/>
  <c r="D40" i="10"/>
  <c r="E40" i="10"/>
  <c r="F40" i="10"/>
  <c r="H40" i="10"/>
  <c r="I40" i="10"/>
  <c r="J40" i="10"/>
  <c r="K40" i="10"/>
  <c r="D41" i="10"/>
  <c r="E41" i="10"/>
  <c r="F41" i="10"/>
  <c r="H41" i="10"/>
  <c r="I41" i="10"/>
  <c r="J41" i="10"/>
  <c r="K41" i="10"/>
  <c r="D42" i="10"/>
  <c r="E42" i="10"/>
  <c r="F42" i="10"/>
  <c r="H42" i="10"/>
  <c r="I42" i="10"/>
  <c r="J42" i="10"/>
  <c r="K42" i="10"/>
  <c r="D43" i="10"/>
  <c r="E43" i="10"/>
  <c r="F43" i="10"/>
  <c r="H43" i="10"/>
  <c r="I43" i="10"/>
  <c r="J43" i="10"/>
  <c r="K43" i="10"/>
  <c r="D44" i="10"/>
  <c r="E44" i="10"/>
  <c r="F44" i="10"/>
  <c r="H44" i="10"/>
  <c r="I44" i="10"/>
  <c r="J44" i="10"/>
  <c r="K44" i="10"/>
  <c r="D45" i="10"/>
  <c r="E45" i="10"/>
  <c r="F45" i="10"/>
  <c r="H45" i="10"/>
  <c r="I45" i="10"/>
  <c r="J45" i="10"/>
  <c r="K45" i="10"/>
  <c r="D46" i="10"/>
  <c r="E46" i="10"/>
  <c r="F46" i="10"/>
  <c r="H46" i="10"/>
  <c r="I46" i="10"/>
  <c r="J46" i="10"/>
  <c r="K46" i="10"/>
  <c r="D47" i="10"/>
  <c r="E47" i="10"/>
  <c r="F47" i="10"/>
  <c r="H47" i="10"/>
  <c r="I47" i="10"/>
  <c r="J47" i="10"/>
  <c r="K47" i="10"/>
  <c r="D48" i="10"/>
  <c r="E48" i="10"/>
  <c r="F48" i="10"/>
  <c r="H48" i="10"/>
  <c r="I48" i="10"/>
  <c r="J48" i="10"/>
  <c r="K48" i="10"/>
  <c r="D49" i="10"/>
  <c r="E49" i="10"/>
  <c r="F49" i="10"/>
  <c r="H49" i="10"/>
  <c r="I49" i="10"/>
  <c r="J49" i="10"/>
  <c r="K49" i="10"/>
  <c r="D50" i="10"/>
  <c r="E50" i="10"/>
  <c r="F50" i="10"/>
  <c r="H50" i="10"/>
  <c r="I50" i="10"/>
  <c r="J50" i="10"/>
  <c r="K50" i="10"/>
  <c r="D51" i="10"/>
  <c r="E51" i="10"/>
  <c r="F51" i="10"/>
  <c r="H51" i="10"/>
  <c r="I51" i="10"/>
  <c r="J51" i="10"/>
  <c r="K51" i="10"/>
  <c r="D52" i="10"/>
  <c r="E52" i="10"/>
  <c r="F52" i="10"/>
  <c r="H52" i="10"/>
  <c r="I52" i="10"/>
  <c r="J52" i="10"/>
  <c r="K52" i="10"/>
  <c r="D53" i="10"/>
  <c r="E53" i="10"/>
  <c r="F53" i="10"/>
  <c r="H53" i="10"/>
  <c r="I53" i="10"/>
  <c r="J53" i="10"/>
  <c r="K53" i="10"/>
  <c r="D54" i="10"/>
  <c r="E54" i="10"/>
  <c r="F54" i="10"/>
  <c r="H54" i="10"/>
  <c r="I54" i="10"/>
  <c r="J54" i="10"/>
  <c r="K54" i="10"/>
  <c r="D55" i="10"/>
  <c r="E55" i="10"/>
  <c r="F55" i="10"/>
  <c r="H55" i="10"/>
  <c r="I55" i="10"/>
  <c r="J55" i="10"/>
  <c r="K55" i="10"/>
  <c r="D56" i="10"/>
  <c r="E56" i="10"/>
  <c r="F56" i="10"/>
  <c r="H56" i="10"/>
  <c r="I56" i="10"/>
  <c r="J56" i="10"/>
  <c r="K56" i="10"/>
  <c r="D57" i="10"/>
  <c r="E57" i="10"/>
  <c r="F57" i="10"/>
  <c r="H57" i="10"/>
  <c r="I57" i="10"/>
  <c r="J57" i="10"/>
  <c r="K57" i="10"/>
  <c r="D58" i="10"/>
  <c r="E58" i="10"/>
  <c r="F58" i="10"/>
  <c r="H58" i="10"/>
  <c r="I58" i="10"/>
  <c r="J58" i="10"/>
  <c r="K58" i="10"/>
  <c r="D59" i="10"/>
  <c r="E59" i="10"/>
  <c r="F59" i="10"/>
  <c r="H59" i="10"/>
  <c r="I59" i="10"/>
  <c r="J59" i="10"/>
  <c r="K59" i="10"/>
  <c r="D60" i="10"/>
  <c r="E60" i="10"/>
  <c r="F60" i="10"/>
  <c r="H60" i="10"/>
  <c r="I60" i="10"/>
  <c r="J60" i="10"/>
  <c r="K60" i="10"/>
  <c r="D61" i="10"/>
  <c r="E61" i="10"/>
  <c r="F61" i="10"/>
  <c r="H61" i="10"/>
  <c r="I61" i="10"/>
  <c r="J61" i="10"/>
  <c r="K61" i="10"/>
  <c r="D62" i="10"/>
  <c r="E62" i="10"/>
  <c r="F62" i="10"/>
  <c r="H62" i="10"/>
  <c r="I62" i="10"/>
  <c r="J62" i="10"/>
  <c r="K62" i="10"/>
  <c r="D63" i="10"/>
  <c r="E63" i="10"/>
  <c r="F63" i="10"/>
  <c r="H63" i="10"/>
  <c r="I63" i="10"/>
  <c r="J63" i="10"/>
  <c r="K63" i="10"/>
  <c r="D64" i="10"/>
  <c r="E64" i="10"/>
  <c r="F64" i="10"/>
  <c r="H64" i="10"/>
  <c r="I64" i="10"/>
  <c r="J64" i="10"/>
  <c r="K64" i="10"/>
  <c r="D65" i="10"/>
  <c r="E65" i="10"/>
  <c r="F65" i="10"/>
  <c r="H65" i="10"/>
  <c r="I65" i="10"/>
  <c r="J65" i="10"/>
  <c r="K65" i="10"/>
  <c r="D66" i="10"/>
  <c r="E66" i="10"/>
  <c r="F66" i="10"/>
  <c r="H66" i="10"/>
  <c r="I66" i="10"/>
  <c r="J66" i="10"/>
  <c r="K66" i="10"/>
  <c r="D67" i="10"/>
  <c r="E67" i="10"/>
  <c r="F67" i="10"/>
  <c r="H67" i="10"/>
  <c r="I67" i="10"/>
  <c r="J67" i="10"/>
  <c r="K67" i="10"/>
  <c r="D68" i="10"/>
  <c r="E68" i="10"/>
  <c r="F68" i="10"/>
  <c r="H68" i="10"/>
  <c r="I68" i="10"/>
  <c r="J68" i="10"/>
  <c r="K68" i="10"/>
  <c r="D69" i="10"/>
  <c r="E69" i="10"/>
  <c r="F69" i="10"/>
  <c r="H69" i="10"/>
  <c r="I69" i="10"/>
  <c r="J69" i="10"/>
  <c r="K69" i="10"/>
  <c r="D70" i="10"/>
  <c r="E70" i="10"/>
  <c r="F70" i="10"/>
  <c r="H70" i="10"/>
  <c r="I70" i="10"/>
  <c r="J70" i="10"/>
  <c r="K70" i="10"/>
  <c r="D71" i="10"/>
  <c r="E71" i="10"/>
  <c r="F71" i="10"/>
  <c r="H71" i="10"/>
  <c r="I71" i="10"/>
  <c r="J71" i="10"/>
  <c r="K71" i="10"/>
  <c r="D72" i="10"/>
  <c r="E72" i="10"/>
  <c r="F72" i="10"/>
  <c r="H72" i="10"/>
  <c r="I72" i="10"/>
  <c r="J72" i="10"/>
  <c r="K72" i="10"/>
  <c r="D73" i="10"/>
  <c r="E73" i="10"/>
  <c r="F73" i="10"/>
  <c r="H73" i="10"/>
  <c r="I73" i="10"/>
  <c r="J73" i="10"/>
  <c r="K73" i="10"/>
  <c r="D74" i="10"/>
  <c r="E74" i="10"/>
  <c r="F74" i="10"/>
  <c r="H74" i="10"/>
  <c r="I74" i="10"/>
  <c r="J74" i="10"/>
  <c r="K74" i="10"/>
  <c r="D75" i="10"/>
  <c r="E75" i="10"/>
  <c r="F75" i="10"/>
  <c r="H75" i="10"/>
  <c r="I75" i="10"/>
  <c r="J75" i="10"/>
  <c r="K75" i="10"/>
  <c r="D76" i="10"/>
  <c r="E76" i="10"/>
  <c r="F76" i="10"/>
  <c r="H76" i="10"/>
  <c r="I76" i="10"/>
  <c r="J76" i="10"/>
  <c r="K76" i="10"/>
  <c r="D77" i="10"/>
  <c r="E77" i="10"/>
  <c r="F77" i="10"/>
  <c r="H77" i="10"/>
  <c r="I77" i="10"/>
  <c r="J77" i="10"/>
  <c r="K77" i="10"/>
  <c r="D78" i="10"/>
  <c r="E78" i="10"/>
  <c r="F78" i="10"/>
  <c r="H78" i="10"/>
  <c r="I78" i="10"/>
  <c r="J78" i="10"/>
  <c r="K78" i="10"/>
  <c r="D79" i="10"/>
  <c r="E79" i="10"/>
  <c r="F79" i="10"/>
  <c r="H79" i="10"/>
  <c r="I79" i="10"/>
  <c r="J79" i="10"/>
  <c r="K79" i="10"/>
  <c r="D80" i="10"/>
  <c r="E80" i="10"/>
  <c r="F80" i="10"/>
  <c r="H80" i="10"/>
  <c r="I80" i="10"/>
  <c r="J80" i="10"/>
  <c r="K80" i="10"/>
  <c r="D81" i="10"/>
  <c r="E81" i="10"/>
  <c r="F81" i="10"/>
  <c r="H81" i="10"/>
  <c r="I81" i="10"/>
  <c r="J81" i="10"/>
  <c r="K81" i="10"/>
  <c r="D82" i="10"/>
  <c r="E82" i="10"/>
  <c r="F82" i="10"/>
  <c r="H82" i="10"/>
  <c r="I82" i="10"/>
  <c r="J82" i="10"/>
  <c r="K82" i="10"/>
  <c r="D83" i="10"/>
  <c r="E83" i="10"/>
  <c r="F83" i="10"/>
  <c r="H83" i="10"/>
  <c r="I83" i="10"/>
  <c r="J83" i="10"/>
  <c r="K83" i="10"/>
  <c r="D84" i="10"/>
  <c r="E84" i="10"/>
  <c r="F84" i="10"/>
  <c r="H84" i="10"/>
  <c r="I84" i="10"/>
  <c r="J84" i="10"/>
  <c r="K84" i="10"/>
  <c r="D85" i="10"/>
  <c r="E85" i="10"/>
  <c r="F85" i="10"/>
  <c r="H85" i="10"/>
  <c r="I85" i="10"/>
  <c r="J85" i="10"/>
  <c r="K85" i="10"/>
  <c r="F2" i="10"/>
  <c r="E2" i="10"/>
  <c r="D2" i="10"/>
  <c r="D3" i="11"/>
  <c r="E3" i="11"/>
  <c r="F3" i="11"/>
  <c r="H3" i="11"/>
  <c r="I3" i="11"/>
  <c r="J3" i="11"/>
  <c r="K3" i="11"/>
  <c r="D4" i="11"/>
  <c r="E4" i="11"/>
  <c r="F4" i="11"/>
  <c r="H4" i="11"/>
  <c r="I4" i="11"/>
  <c r="J4" i="11"/>
  <c r="K4" i="11"/>
  <c r="D5" i="11"/>
  <c r="E5" i="11"/>
  <c r="F5" i="11"/>
  <c r="H5" i="11"/>
  <c r="I5" i="11"/>
  <c r="J5" i="11"/>
  <c r="K5" i="11"/>
  <c r="D6" i="11"/>
  <c r="E6" i="11"/>
  <c r="F6" i="11"/>
  <c r="H6" i="11"/>
  <c r="I6" i="11"/>
  <c r="J6" i="11"/>
  <c r="K6" i="11"/>
  <c r="D7" i="11"/>
  <c r="E7" i="11"/>
  <c r="F7" i="11"/>
  <c r="H7" i="11"/>
  <c r="I7" i="11"/>
  <c r="J7" i="11"/>
  <c r="K7" i="11"/>
  <c r="D8" i="11"/>
  <c r="E8" i="11"/>
  <c r="F8" i="11"/>
  <c r="H8" i="11"/>
  <c r="I8" i="11"/>
  <c r="J8" i="11"/>
  <c r="K8" i="11"/>
  <c r="D9" i="11"/>
  <c r="E9" i="11"/>
  <c r="F9" i="11"/>
  <c r="H9" i="11"/>
  <c r="I9" i="11"/>
  <c r="J9" i="11"/>
  <c r="K9" i="11"/>
  <c r="D10" i="11"/>
  <c r="E10" i="11"/>
  <c r="F10" i="11"/>
  <c r="H10" i="11"/>
  <c r="I10" i="11"/>
  <c r="J10" i="11"/>
  <c r="K10" i="11"/>
  <c r="D11" i="11"/>
  <c r="E11" i="11"/>
  <c r="F11" i="11"/>
  <c r="H11" i="11"/>
  <c r="I11" i="11"/>
  <c r="J11" i="11"/>
  <c r="K11" i="11"/>
  <c r="D12" i="11"/>
  <c r="E12" i="11"/>
  <c r="F12" i="11"/>
  <c r="H12" i="11"/>
  <c r="I12" i="11"/>
  <c r="J12" i="11"/>
  <c r="K12" i="11"/>
  <c r="D13" i="11"/>
  <c r="E13" i="11"/>
  <c r="F13" i="11"/>
  <c r="H13" i="11"/>
  <c r="I13" i="11"/>
  <c r="J13" i="11"/>
  <c r="K13" i="11"/>
  <c r="D14" i="11"/>
  <c r="E14" i="11"/>
  <c r="F14" i="11"/>
  <c r="H14" i="11"/>
  <c r="I14" i="11"/>
  <c r="J14" i="11"/>
  <c r="K14" i="11"/>
  <c r="D15" i="11"/>
  <c r="E15" i="11"/>
  <c r="F15" i="11"/>
  <c r="H15" i="11"/>
  <c r="I15" i="11"/>
  <c r="J15" i="11"/>
  <c r="K15" i="11"/>
  <c r="D16" i="11"/>
  <c r="E16" i="11"/>
  <c r="F16" i="11"/>
  <c r="H16" i="11"/>
  <c r="I16" i="11"/>
  <c r="J16" i="11"/>
  <c r="K16" i="11"/>
  <c r="D17" i="11"/>
  <c r="E17" i="11"/>
  <c r="F17" i="11"/>
  <c r="H17" i="11"/>
  <c r="I17" i="11"/>
  <c r="J17" i="11"/>
  <c r="K17" i="11"/>
  <c r="D18" i="11"/>
  <c r="E18" i="11"/>
  <c r="F18" i="11"/>
  <c r="H18" i="11"/>
  <c r="I18" i="11"/>
  <c r="J18" i="11"/>
  <c r="K18" i="11"/>
  <c r="D19" i="11"/>
  <c r="E19" i="11"/>
  <c r="F19" i="11"/>
  <c r="H19" i="11"/>
  <c r="I19" i="11"/>
  <c r="J19" i="11"/>
  <c r="K19" i="11"/>
  <c r="D20" i="11"/>
  <c r="E20" i="11"/>
  <c r="F20" i="11"/>
  <c r="H20" i="11"/>
  <c r="I20" i="11"/>
  <c r="J20" i="11"/>
  <c r="K20" i="11"/>
  <c r="D21" i="11"/>
  <c r="E21" i="11"/>
  <c r="F21" i="11"/>
  <c r="H21" i="11"/>
  <c r="I21" i="11"/>
  <c r="J21" i="11"/>
  <c r="K21" i="11"/>
  <c r="D22" i="11"/>
  <c r="E22" i="11"/>
  <c r="F22" i="11"/>
  <c r="H22" i="11"/>
  <c r="I22" i="11"/>
  <c r="J22" i="11"/>
  <c r="K22" i="11"/>
  <c r="D23" i="11"/>
  <c r="E23" i="11"/>
  <c r="F23" i="11"/>
  <c r="H23" i="11"/>
  <c r="I23" i="11"/>
  <c r="J23" i="11"/>
  <c r="K23" i="11"/>
  <c r="D24" i="11"/>
  <c r="E24" i="11"/>
  <c r="F24" i="11"/>
  <c r="H24" i="11"/>
  <c r="I24" i="11"/>
  <c r="J24" i="11"/>
  <c r="K24" i="11"/>
  <c r="D25" i="11"/>
  <c r="E25" i="11"/>
  <c r="F25" i="11"/>
  <c r="H25" i="11"/>
  <c r="I25" i="11"/>
  <c r="J25" i="11"/>
  <c r="K25" i="11"/>
  <c r="D26" i="11"/>
  <c r="E26" i="11"/>
  <c r="F26" i="11"/>
  <c r="H26" i="11"/>
  <c r="I26" i="11"/>
  <c r="J26" i="11"/>
  <c r="K26" i="11"/>
  <c r="D27" i="11"/>
  <c r="E27" i="11"/>
  <c r="F27" i="11"/>
  <c r="H27" i="11"/>
  <c r="I27" i="11"/>
  <c r="J27" i="11"/>
  <c r="K27" i="11"/>
  <c r="D28" i="11"/>
  <c r="E28" i="11"/>
  <c r="F28" i="11"/>
  <c r="H28" i="11"/>
  <c r="I28" i="11"/>
  <c r="J28" i="11"/>
  <c r="K28" i="11"/>
  <c r="D29" i="11"/>
  <c r="E29" i="11"/>
  <c r="F29" i="11"/>
  <c r="H29" i="11"/>
  <c r="I29" i="11"/>
  <c r="J29" i="11"/>
  <c r="K29" i="11"/>
  <c r="D30" i="11"/>
  <c r="E30" i="11"/>
  <c r="F30" i="11"/>
  <c r="H30" i="11"/>
  <c r="I30" i="11"/>
  <c r="J30" i="11"/>
  <c r="K30" i="11"/>
  <c r="D31" i="11"/>
  <c r="E31" i="11"/>
  <c r="F31" i="11"/>
  <c r="H31" i="11"/>
  <c r="I31" i="11"/>
  <c r="J31" i="11"/>
  <c r="K31" i="11"/>
  <c r="D32" i="11"/>
  <c r="E32" i="11"/>
  <c r="F32" i="11"/>
  <c r="H32" i="11"/>
  <c r="I32" i="11"/>
  <c r="J32" i="11"/>
  <c r="K32" i="11"/>
  <c r="D33" i="11"/>
  <c r="E33" i="11"/>
  <c r="F33" i="11"/>
  <c r="H33" i="11"/>
  <c r="I33" i="11"/>
  <c r="J33" i="11"/>
  <c r="K33" i="11"/>
  <c r="D34" i="11"/>
  <c r="E34" i="11"/>
  <c r="F34" i="11"/>
  <c r="H34" i="11"/>
  <c r="I34" i="11"/>
  <c r="J34" i="11"/>
  <c r="K34" i="11"/>
  <c r="D35" i="11"/>
  <c r="E35" i="11"/>
  <c r="F35" i="11"/>
  <c r="H35" i="11"/>
  <c r="I35" i="11"/>
  <c r="J35" i="11"/>
  <c r="K35" i="11"/>
  <c r="D36" i="11"/>
  <c r="E36" i="11"/>
  <c r="F36" i="11"/>
  <c r="H36" i="11"/>
  <c r="I36" i="11"/>
  <c r="J36" i="11"/>
  <c r="K36" i="11"/>
  <c r="D37" i="11"/>
  <c r="E37" i="11"/>
  <c r="F37" i="11"/>
  <c r="H37" i="11"/>
  <c r="I37" i="11"/>
  <c r="J37" i="11"/>
  <c r="K37" i="11"/>
  <c r="D38" i="11"/>
  <c r="E38" i="11"/>
  <c r="F38" i="11"/>
  <c r="H38" i="11"/>
  <c r="I38" i="11"/>
  <c r="J38" i="11"/>
  <c r="K38" i="11"/>
  <c r="D39" i="11"/>
  <c r="E39" i="11"/>
  <c r="F39" i="11"/>
  <c r="H39" i="11"/>
  <c r="I39" i="11"/>
  <c r="J39" i="11"/>
  <c r="K39" i="11"/>
  <c r="D40" i="11"/>
  <c r="E40" i="11"/>
  <c r="F40" i="11"/>
  <c r="H40" i="11"/>
  <c r="I40" i="11"/>
  <c r="J40" i="11"/>
  <c r="K40" i="11"/>
  <c r="D41" i="11"/>
  <c r="E41" i="11"/>
  <c r="F41" i="11"/>
  <c r="H41" i="11"/>
  <c r="I41" i="11"/>
  <c r="J41" i="11"/>
  <c r="K41" i="11"/>
  <c r="D42" i="11"/>
  <c r="E42" i="11"/>
  <c r="F42" i="11"/>
  <c r="H42" i="11"/>
  <c r="I42" i="11"/>
  <c r="J42" i="11"/>
  <c r="K42" i="11"/>
  <c r="D43" i="11"/>
  <c r="E43" i="11"/>
  <c r="F43" i="11"/>
  <c r="H43" i="11"/>
  <c r="I43" i="11"/>
  <c r="J43" i="11"/>
  <c r="K43" i="11"/>
  <c r="D44" i="11"/>
  <c r="E44" i="11"/>
  <c r="F44" i="11"/>
  <c r="H44" i="11"/>
  <c r="I44" i="11"/>
  <c r="J44" i="11"/>
  <c r="K44" i="11"/>
  <c r="D45" i="11"/>
  <c r="E45" i="11"/>
  <c r="F45" i="11"/>
  <c r="H45" i="11"/>
  <c r="I45" i="11"/>
  <c r="J45" i="11"/>
  <c r="K45" i="11"/>
  <c r="D46" i="11"/>
  <c r="E46" i="11"/>
  <c r="F46" i="11"/>
  <c r="H46" i="11"/>
  <c r="I46" i="11"/>
  <c r="J46" i="11"/>
  <c r="K46" i="11"/>
  <c r="D47" i="11"/>
  <c r="E47" i="11"/>
  <c r="F47" i="11"/>
  <c r="H47" i="11"/>
  <c r="I47" i="11"/>
  <c r="J47" i="11"/>
  <c r="K47" i="11"/>
  <c r="D48" i="11"/>
  <c r="E48" i="11"/>
  <c r="F48" i="11"/>
  <c r="H48" i="11"/>
  <c r="I48" i="11"/>
  <c r="J48" i="11"/>
  <c r="K48" i="11"/>
  <c r="D49" i="11"/>
  <c r="E49" i="11"/>
  <c r="F49" i="11"/>
  <c r="H49" i="11"/>
  <c r="I49" i="11"/>
  <c r="J49" i="11"/>
  <c r="K49" i="11"/>
  <c r="D50" i="11"/>
  <c r="E50" i="11"/>
  <c r="F50" i="11"/>
  <c r="H50" i="11"/>
  <c r="I50" i="11"/>
  <c r="J50" i="11"/>
  <c r="K50" i="11"/>
  <c r="D51" i="11"/>
  <c r="E51" i="11"/>
  <c r="F51" i="11"/>
  <c r="H51" i="11"/>
  <c r="I51" i="11"/>
  <c r="J51" i="11"/>
  <c r="K51" i="11"/>
  <c r="D52" i="11"/>
  <c r="E52" i="11"/>
  <c r="F52" i="11"/>
  <c r="H52" i="11"/>
  <c r="I52" i="11"/>
  <c r="J52" i="11"/>
  <c r="K52" i="11"/>
  <c r="D53" i="11"/>
  <c r="E53" i="11"/>
  <c r="F53" i="11"/>
  <c r="H53" i="11"/>
  <c r="I53" i="11"/>
  <c r="J53" i="11"/>
  <c r="K53" i="11"/>
  <c r="D54" i="11"/>
  <c r="E54" i="11"/>
  <c r="F54" i="11"/>
  <c r="H54" i="11"/>
  <c r="I54" i="11"/>
  <c r="J54" i="11"/>
  <c r="K54" i="11"/>
  <c r="D55" i="11"/>
  <c r="E55" i="11"/>
  <c r="F55" i="11"/>
  <c r="H55" i="11"/>
  <c r="I55" i="11"/>
  <c r="J55" i="11"/>
  <c r="K55" i="11"/>
  <c r="D56" i="11"/>
  <c r="E56" i="11"/>
  <c r="F56" i="11"/>
  <c r="H56" i="11"/>
  <c r="I56" i="11"/>
  <c r="J56" i="11"/>
  <c r="K56" i="11"/>
  <c r="D57" i="11"/>
  <c r="E57" i="11"/>
  <c r="F57" i="11"/>
  <c r="H57" i="11"/>
  <c r="I57" i="11"/>
  <c r="J57" i="11"/>
  <c r="K57" i="11"/>
  <c r="D58" i="11"/>
  <c r="E58" i="11"/>
  <c r="F58" i="11"/>
  <c r="H58" i="11"/>
  <c r="I58" i="11"/>
  <c r="J58" i="11"/>
  <c r="K58" i="11"/>
  <c r="D59" i="11"/>
  <c r="E59" i="11"/>
  <c r="F59" i="11"/>
  <c r="H59" i="11"/>
  <c r="I59" i="11"/>
  <c r="J59" i="11"/>
  <c r="K59" i="11"/>
  <c r="D60" i="11"/>
  <c r="E60" i="11"/>
  <c r="F60" i="11"/>
  <c r="H60" i="11"/>
  <c r="I60" i="11"/>
  <c r="J60" i="11"/>
  <c r="K60" i="11"/>
  <c r="D61" i="11"/>
  <c r="E61" i="11"/>
  <c r="F61" i="11"/>
  <c r="H61" i="11"/>
  <c r="I61" i="11"/>
  <c r="J61" i="11"/>
  <c r="K61" i="11"/>
  <c r="D62" i="11"/>
  <c r="E62" i="11"/>
  <c r="F62" i="11"/>
  <c r="H62" i="11"/>
  <c r="I62" i="11"/>
  <c r="J62" i="11"/>
  <c r="K62" i="11"/>
  <c r="D63" i="11"/>
  <c r="E63" i="11"/>
  <c r="F63" i="11"/>
  <c r="H63" i="11"/>
  <c r="I63" i="11"/>
  <c r="J63" i="11"/>
  <c r="K63" i="11"/>
  <c r="D64" i="11"/>
  <c r="E64" i="11"/>
  <c r="F64" i="11"/>
  <c r="H64" i="11"/>
  <c r="I64" i="11"/>
  <c r="J64" i="11"/>
  <c r="K64" i="11"/>
  <c r="D65" i="11"/>
  <c r="E65" i="11"/>
  <c r="F65" i="11"/>
  <c r="H65" i="11"/>
  <c r="I65" i="11"/>
  <c r="J65" i="11"/>
  <c r="K65" i="11"/>
  <c r="D66" i="11"/>
  <c r="E66" i="11"/>
  <c r="F66" i="11"/>
  <c r="H66" i="11"/>
  <c r="I66" i="11"/>
  <c r="J66" i="11"/>
  <c r="K66" i="11"/>
  <c r="D67" i="11"/>
  <c r="E67" i="11"/>
  <c r="F67" i="11"/>
  <c r="H67" i="11"/>
  <c r="I67" i="11"/>
  <c r="J67" i="11"/>
  <c r="K67" i="11"/>
  <c r="D68" i="11"/>
  <c r="E68" i="11"/>
  <c r="F68" i="11"/>
  <c r="H68" i="11"/>
  <c r="I68" i="11"/>
  <c r="J68" i="11"/>
  <c r="K68" i="11"/>
  <c r="D69" i="11"/>
  <c r="E69" i="11"/>
  <c r="F69" i="11"/>
  <c r="H69" i="11"/>
  <c r="I69" i="11"/>
  <c r="J69" i="11"/>
  <c r="K69" i="11"/>
  <c r="D70" i="11"/>
  <c r="E70" i="11"/>
  <c r="F70" i="11"/>
  <c r="H70" i="11"/>
  <c r="I70" i="11"/>
  <c r="J70" i="11"/>
  <c r="K70" i="11"/>
  <c r="D71" i="11"/>
  <c r="E71" i="11"/>
  <c r="F71" i="11"/>
  <c r="H71" i="11"/>
  <c r="I71" i="11"/>
  <c r="J71" i="11"/>
  <c r="K71" i="11"/>
  <c r="D72" i="11"/>
  <c r="E72" i="11"/>
  <c r="F72" i="11"/>
  <c r="H72" i="11"/>
  <c r="I72" i="11"/>
  <c r="J72" i="11"/>
  <c r="K72" i="11"/>
  <c r="D73" i="11"/>
  <c r="E73" i="11"/>
  <c r="F73" i="11"/>
  <c r="H73" i="11"/>
  <c r="I73" i="11"/>
  <c r="J73" i="11"/>
  <c r="K73" i="11"/>
  <c r="D74" i="11"/>
  <c r="E74" i="11"/>
  <c r="F74" i="11"/>
  <c r="H74" i="11"/>
  <c r="I74" i="11"/>
  <c r="J74" i="11"/>
  <c r="K74" i="11"/>
  <c r="D75" i="11"/>
  <c r="E75" i="11"/>
  <c r="F75" i="11"/>
  <c r="H75" i="11"/>
  <c r="I75" i="11"/>
  <c r="J75" i="11"/>
  <c r="K75" i="11"/>
  <c r="D76" i="11"/>
  <c r="E76" i="11"/>
  <c r="F76" i="11"/>
  <c r="H76" i="11"/>
  <c r="I76" i="11"/>
  <c r="J76" i="11"/>
  <c r="K76" i="11"/>
  <c r="D77" i="11"/>
  <c r="E77" i="11"/>
  <c r="F77" i="11"/>
  <c r="H77" i="11"/>
  <c r="I77" i="11"/>
  <c r="J77" i="11"/>
  <c r="K77" i="11"/>
  <c r="D78" i="11"/>
  <c r="E78" i="11"/>
  <c r="F78" i="11"/>
  <c r="H78" i="11"/>
  <c r="I78" i="11"/>
  <c r="J78" i="11"/>
  <c r="K78" i="11"/>
  <c r="D79" i="11"/>
  <c r="E79" i="11"/>
  <c r="F79" i="11"/>
  <c r="H79" i="11"/>
  <c r="I79" i="11"/>
  <c r="J79" i="11"/>
  <c r="K79" i="11"/>
  <c r="D80" i="11"/>
  <c r="E80" i="11"/>
  <c r="F80" i="11"/>
  <c r="H80" i="11"/>
  <c r="I80" i="11"/>
  <c r="J80" i="11"/>
  <c r="K80" i="11"/>
  <c r="D81" i="11"/>
  <c r="E81" i="11"/>
  <c r="F81" i="11"/>
  <c r="H81" i="11"/>
  <c r="I81" i="11"/>
  <c r="J81" i="11"/>
  <c r="K81" i="11"/>
  <c r="D82" i="11"/>
  <c r="E82" i="11"/>
  <c r="F82" i="11"/>
  <c r="H82" i="11"/>
  <c r="I82" i="11"/>
  <c r="J82" i="11"/>
  <c r="K82" i="11"/>
  <c r="D83" i="11"/>
  <c r="E83" i="11"/>
  <c r="F83" i="11"/>
  <c r="H83" i="11"/>
  <c r="I83" i="11"/>
  <c r="J83" i="11"/>
  <c r="K83" i="11"/>
  <c r="D84" i="11"/>
  <c r="E84" i="11"/>
  <c r="F84" i="11"/>
  <c r="H84" i="11"/>
  <c r="I84" i="11"/>
  <c r="J84" i="11"/>
  <c r="K84" i="11"/>
  <c r="D85" i="11"/>
  <c r="E85" i="11"/>
  <c r="F85" i="11"/>
  <c r="H85" i="11"/>
  <c r="I85" i="11"/>
  <c r="J85" i="11"/>
  <c r="K85" i="11"/>
  <c r="F2" i="11"/>
  <c r="E2" i="11"/>
  <c r="D2" i="11"/>
  <c r="D3" i="12"/>
  <c r="E3" i="12"/>
  <c r="F3" i="12"/>
  <c r="H3" i="12"/>
  <c r="I3" i="12"/>
  <c r="J3" i="12"/>
  <c r="K3" i="12"/>
  <c r="D4" i="12"/>
  <c r="E4" i="12"/>
  <c r="F4" i="12"/>
  <c r="H4" i="12"/>
  <c r="I4" i="12"/>
  <c r="J4" i="12"/>
  <c r="K4" i="12"/>
  <c r="D5" i="12"/>
  <c r="E5" i="12"/>
  <c r="F5" i="12"/>
  <c r="H5" i="12"/>
  <c r="I5" i="12"/>
  <c r="J5" i="12"/>
  <c r="K5" i="12"/>
  <c r="D6" i="12"/>
  <c r="E6" i="12"/>
  <c r="F6" i="12"/>
  <c r="H6" i="12"/>
  <c r="I6" i="12"/>
  <c r="J6" i="12"/>
  <c r="K6" i="12"/>
  <c r="D7" i="12"/>
  <c r="E7" i="12"/>
  <c r="F7" i="12"/>
  <c r="H7" i="12"/>
  <c r="I7" i="12"/>
  <c r="J7" i="12"/>
  <c r="K7" i="12"/>
  <c r="D8" i="12"/>
  <c r="E8" i="12"/>
  <c r="F8" i="12"/>
  <c r="H8" i="12"/>
  <c r="I8" i="12"/>
  <c r="J8" i="12"/>
  <c r="K8" i="12"/>
  <c r="D9" i="12"/>
  <c r="E9" i="12"/>
  <c r="F9" i="12"/>
  <c r="H9" i="12"/>
  <c r="I9" i="12"/>
  <c r="J9" i="12"/>
  <c r="K9" i="12"/>
  <c r="D10" i="12"/>
  <c r="E10" i="12"/>
  <c r="F10" i="12"/>
  <c r="H10" i="12"/>
  <c r="I10" i="12"/>
  <c r="J10" i="12"/>
  <c r="K10" i="12"/>
  <c r="D11" i="12"/>
  <c r="E11" i="12"/>
  <c r="F11" i="12"/>
  <c r="H11" i="12"/>
  <c r="I11" i="12"/>
  <c r="J11" i="12"/>
  <c r="K11" i="12"/>
  <c r="D12" i="12"/>
  <c r="E12" i="12"/>
  <c r="F12" i="12"/>
  <c r="H12" i="12"/>
  <c r="I12" i="12"/>
  <c r="J12" i="12"/>
  <c r="K12" i="12"/>
  <c r="D13" i="12"/>
  <c r="E13" i="12"/>
  <c r="F13" i="12"/>
  <c r="H13" i="12"/>
  <c r="I13" i="12"/>
  <c r="J13" i="12"/>
  <c r="K13" i="12"/>
  <c r="D14" i="12"/>
  <c r="E14" i="12"/>
  <c r="F14" i="12"/>
  <c r="H14" i="12"/>
  <c r="I14" i="12"/>
  <c r="J14" i="12"/>
  <c r="K14" i="12"/>
  <c r="D15" i="12"/>
  <c r="E15" i="12"/>
  <c r="F15" i="12"/>
  <c r="H15" i="12"/>
  <c r="I15" i="12"/>
  <c r="J15" i="12"/>
  <c r="K15" i="12"/>
  <c r="D16" i="12"/>
  <c r="E16" i="12"/>
  <c r="F16" i="12"/>
  <c r="H16" i="12"/>
  <c r="I16" i="12"/>
  <c r="J16" i="12"/>
  <c r="K16" i="12"/>
  <c r="D17" i="12"/>
  <c r="E17" i="12"/>
  <c r="F17" i="12"/>
  <c r="H17" i="12"/>
  <c r="I17" i="12"/>
  <c r="J17" i="12"/>
  <c r="K17" i="12"/>
  <c r="D18" i="12"/>
  <c r="E18" i="12"/>
  <c r="F18" i="12"/>
  <c r="H18" i="12"/>
  <c r="I18" i="12"/>
  <c r="J18" i="12"/>
  <c r="K18" i="12"/>
  <c r="D19" i="12"/>
  <c r="E19" i="12"/>
  <c r="F19" i="12"/>
  <c r="H19" i="12"/>
  <c r="I19" i="12"/>
  <c r="J19" i="12"/>
  <c r="K19" i="12"/>
  <c r="D20" i="12"/>
  <c r="E20" i="12"/>
  <c r="F20" i="12"/>
  <c r="H20" i="12"/>
  <c r="I20" i="12"/>
  <c r="J20" i="12"/>
  <c r="K20" i="12"/>
  <c r="D21" i="12"/>
  <c r="E21" i="12"/>
  <c r="F21" i="12"/>
  <c r="H21" i="12"/>
  <c r="I21" i="12"/>
  <c r="J21" i="12"/>
  <c r="K21" i="12"/>
  <c r="D22" i="12"/>
  <c r="E22" i="12"/>
  <c r="F22" i="12"/>
  <c r="H22" i="12"/>
  <c r="I22" i="12"/>
  <c r="J22" i="12"/>
  <c r="K22" i="12"/>
  <c r="D23" i="12"/>
  <c r="E23" i="12"/>
  <c r="F23" i="12"/>
  <c r="H23" i="12"/>
  <c r="I23" i="12"/>
  <c r="J23" i="12"/>
  <c r="K23" i="12"/>
  <c r="D24" i="12"/>
  <c r="E24" i="12"/>
  <c r="F24" i="12"/>
  <c r="H24" i="12"/>
  <c r="I24" i="12"/>
  <c r="J24" i="12"/>
  <c r="K24" i="12"/>
  <c r="D25" i="12"/>
  <c r="E25" i="12"/>
  <c r="F25" i="12"/>
  <c r="H25" i="12"/>
  <c r="I25" i="12"/>
  <c r="J25" i="12"/>
  <c r="K25" i="12"/>
  <c r="D26" i="12"/>
  <c r="E26" i="12"/>
  <c r="F26" i="12"/>
  <c r="H26" i="12"/>
  <c r="I26" i="12"/>
  <c r="J26" i="12"/>
  <c r="K26" i="12"/>
  <c r="D27" i="12"/>
  <c r="E27" i="12"/>
  <c r="F27" i="12"/>
  <c r="H27" i="12"/>
  <c r="I27" i="12"/>
  <c r="J27" i="12"/>
  <c r="K27" i="12"/>
  <c r="D28" i="12"/>
  <c r="E28" i="12"/>
  <c r="F28" i="12"/>
  <c r="H28" i="12"/>
  <c r="I28" i="12"/>
  <c r="J28" i="12"/>
  <c r="K28" i="12"/>
  <c r="D29" i="12"/>
  <c r="E29" i="12"/>
  <c r="F29" i="12"/>
  <c r="H29" i="12"/>
  <c r="I29" i="12"/>
  <c r="J29" i="12"/>
  <c r="K29" i="12"/>
  <c r="D30" i="12"/>
  <c r="E30" i="12"/>
  <c r="F30" i="12"/>
  <c r="H30" i="12"/>
  <c r="I30" i="12"/>
  <c r="J30" i="12"/>
  <c r="K30" i="12"/>
  <c r="D31" i="12"/>
  <c r="E31" i="12"/>
  <c r="F31" i="12"/>
  <c r="H31" i="12"/>
  <c r="I31" i="12"/>
  <c r="J31" i="12"/>
  <c r="K31" i="12"/>
  <c r="D32" i="12"/>
  <c r="E32" i="12"/>
  <c r="F32" i="12"/>
  <c r="H32" i="12"/>
  <c r="I32" i="12"/>
  <c r="J32" i="12"/>
  <c r="K32" i="12"/>
  <c r="D33" i="12"/>
  <c r="E33" i="12"/>
  <c r="F33" i="12"/>
  <c r="H33" i="12"/>
  <c r="I33" i="12"/>
  <c r="J33" i="12"/>
  <c r="K33" i="12"/>
  <c r="D34" i="12"/>
  <c r="E34" i="12"/>
  <c r="F34" i="12"/>
  <c r="H34" i="12"/>
  <c r="I34" i="12"/>
  <c r="J34" i="12"/>
  <c r="K34" i="12"/>
  <c r="D35" i="12"/>
  <c r="E35" i="12"/>
  <c r="F35" i="12"/>
  <c r="H35" i="12"/>
  <c r="I35" i="12"/>
  <c r="J35" i="12"/>
  <c r="K35" i="12"/>
  <c r="D36" i="12"/>
  <c r="E36" i="12"/>
  <c r="F36" i="12"/>
  <c r="H36" i="12"/>
  <c r="I36" i="12"/>
  <c r="J36" i="12"/>
  <c r="K36" i="12"/>
  <c r="D37" i="12"/>
  <c r="E37" i="12"/>
  <c r="F37" i="12"/>
  <c r="H37" i="12"/>
  <c r="I37" i="12"/>
  <c r="J37" i="12"/>
  <c r="K37" i="12"/>
  <c r="D38" i="12"/>
  <c r="E38" i="12"/>
  <c r="F38" i="12"/>
  <c r="H38" i="12"/>
  <c r="I38" i="12"/>
  <c r="J38" i="12"/>
  <c r="K38" i="12"/>
  <c r="D39" i="12"/>
  <c r="E39" i="12"/>
  <c r="F39" i="12"/>
  <c r="H39" i="12"/>
  <c r="I39" i="12"/>
  <c r="J39" i="12"/>
  <c r="K39" i="12"/>
  <c r="D40" i="12"/>
  <c r="E40" i="12"/>
  <c r="F40" i="12"/>
  <c r="H40" i="12"/>
  <c r="I40" i="12"/>
  <c r="J40" i="12"/>
  <c r="K40" i="12"/>
  <c r="D41" i="12"/>
  <c r="E41" i="12"/>
  <c r="F41" i="12"/>
  <c r="H41" i="12"/>
  <c r="I41" i="12"/>
  <c r="J41" i="12"/>
  <c r="K41" i="12"/>
  <c r="D42" i="12"/>
  <c r="E42" i="12"/>
  <c r="F42" i="12"/>
  <c r="H42" i="12"/>
  <c r="I42" i="12"/>
  <c r="J42" i="12"/>
  <c r="K42" i="12"/>
  <c r="D43" i="12"/>
  <c r="E43" i="12"/>
  <c r="F43" i="12"/>
  <c r="H43" i="12"/>
  <c r="I43" i="12"/>
  <c r="J43" i="12"/>
  <c r="K43" i="12"/>
  <c r="D44" i="12"/>
  <c r="E44" i="12"/>
  <c r="F44" i="12"/>
  <c r="H44" i="12"/>
  <c r="I44" i="12"/>
  <c r="J44" i="12"/>
  <c r="K44" i="12"/>
  <c r="D45" i="12"/>
  <c r="E45" i="12"/>
  <c r="F45" i="12"/>
  <c r="H45" i="12"/>
  <c r="I45" i="12"/>
  <c r="J45" i="12"/>
  <c r="K45" i="12"/>
  <c r="D46" i="12"/>
  <c r="E46" i="12"/>
  <c r="F46" i="12"/>
  <c r="H46" i="12"/>
  <c r="I46" i="12"/>
  <c r="J46" i="12"/>
  <c r="K46" i="12"/>
  <c r="D47" i="12"/>
  <c r="E47" i="12"/>
  <c r="F47" i="12"/>
  <c r="H47" i="12"/>
  <c r="I47" i="12"/>
  <c r="J47" i="12"/>
  <c r="K47" i="12"/>
  <c r="D48" i="12"/>
  <c r="E48" i="12"/>
  <c r="F48" i="12"/>
  <c r="H48" i="12"/>
  <c r="I48" i="12"/>
  <c r="J48" i="12"/>
  <c r="K48" i="12"/>
  <c r="D49" i="12"/>
  <c r="E49" i="12"/>
  <c r="F49" i="12"/>
  <c r="H49" i="12"/>
  <c r="I49" i="12"/>
  <c r="J49" i="12"/>
  <c r="K49" i="12"/>
  <c r="D50" i="12"/>
  <c r="E50" i="12"/>
  <c r="F50" i="12"/>
  <c r="H50" i="12"/>
  <c r="I50" i="12"/>
  <c r="J50" i="12"/>
  <c r="K50" i="12"/>
  <c r="D51" i="12"/>
  <c r="E51" i="12"/>
  <c r="F51" i="12"/>
  <c r="H51" i="12"/>
  <c r="I51" i="12"/>
  <c r="J51" i="12"/>
  <c r="K51" i="12"/>
  <c r="D52" i="12"/>
  <c r="E52" i="12"/>
  <c r="F52" i="12"/>
  <c r="H52" i="12"/>
  <c r="I52" i="12"/>
  <c r="J52" i="12"/>
  <c r="K52" i="12"/>
  <c r="D53" i="12"/>
  <c r="E53" i="12"/>
  <c r="F53" i="12"/>
  <c r="H53" i="12"/>
  <c r="I53" i="12"/>
  <c r="J53" i="12"/>
  <c r="K53" i="12"/>
  <c r="D54" i="12"/>
  <c r="E54" i="12"/>
  <c r="F54" i="12"/>
  <c r="H54" i="12"/>
  <c r="I54" i="12"/>
  <c r="J54" i="12"/>
  <c r="K54" i="12"/>
  <c r="D55" i="12"/>
  <c r="E55" i="12"/>
  <c r="F55" i="12"/>
  <c r="H55" i="12"/>
  <c r="I55" i="12"/>
  <c r="J55" i="12"/>
  <c r="K55" i="12"/>
  <c r="D56" i="12"/>
  <c r="E56" i="12"/>
  <c r="F56" i="12"/>
  <c r="H56" i="12"/>
  <c r="I56" i="12"/>
  <c r="J56" i="12"/>
  <c r="K56" i="12"/>
  <c r="D57" i="12"/>
  <c r="E57" i="12"/>
  <c r="F57" i="12"/>
  <c r="H57" i="12"/>
  <c r="I57" i="12"/>
  <c r="J57" i="12"/>
  <c r="K57" i="12"/>
  <c r="D58" i="12"/>
  <c r="E58" i="12"/>
  <c r="F58" i="12"/>
  <c r="H58" i="12"/>
  <c r="I58" i="12"/>
  <c r="J58" i="12"/>
  <c r="K58" i="12"/>
  <c r="D59" i="12"/>
  <c r="E59" i="12"/>
  <c r="F59" i="12"/>
  <c r="H59" i="12"/>
  <c r="I59" i="12"/>
  <c r="J59" i="12"/>
  <c r="K59" i="12"/>
  <c r="D60" i="12"/>
  <c r="E60" i="12"/>
  <c r="F60" i="12"/>
  <c r="H60" i="12"/>
  <c r="I60" i="12"/>
  <c r="J60" i="12"/>
  <c r="K60" i="12"/>
  <c r="D61" i="12"/>
  <c r="E61" i="12"/>
  <c r="F61" i="12"/>
  <c r="H61" i="12"/>
  <c r="I61" i="12"/>
  <c r="J61" i="12"/>
  <c r="K61" i="12"/>
  <c r="D62" i="12"/>
  <c r="E62" i="12"/>
  <c r="F62" i="12"/>
  <c r="H62" i="12"/>
  <c r="I62" i="12"/>
  <c r="J62" i="12"/>
  <c r="K62" i="12"/>
  <c r="D63" i="12"/>
  <c r="E63" i="12"/>
  <c r="F63" i="12"/>
  <c r="H63" i="12"/>
  <c r="I63" i="12"/>
  <c r="J63" i="12"/>
  <c r="K63" i="12"/>
  <c r="D64" i="12"/>
  <c r="E64" i="12"/>
  <c r="F64" i="12"/>
  <c r="H64" i="12"/>
  <c r="I64" i="12"/>
  <c r="J64" i="12"/>
  <c r="K64" i="12"/>
  <c r="D65" i="12"/>
  <c r="E65" i="12"/>
  <c r="F65" i="12"/>
  <c r="H65" i="12"/>
  <c r="I65" i="12"/>
  <c r="J65" i="12"/>
  <c r="K65" i="12"/>
  <c r="D66" i="12"/>
  <c r="E66" i="12"/>
  <c r="F66" i="12"/>
  <c r="H66" i="12"/>
  <c r="I66" i="12"/>
  <c r="J66" i="12"/>
  <c r="K66" i="12"/>
  <c r="D67" i="12"/>
  <c r="E67" i="12"/>
  <c r="F67" i="12"/>
  <c r="H67" i="12"/>
  <c r="I67" i="12"/>
  <c r="J67" i="12"/>
  <c r="K67" i="12"/>
  <c r="D68" i="12"/>
  <c r="E68" i="12"/>
  <c r="F68" i="12"/>
  <c r="H68" i="12"/>
  <c r="I68" i="12"/>
  <c r="J68" i="12"/>
  <c r="K68" i="12"/>
  <c r="D69" i="12"/>
  <c r="E69" i="12"/>
  <c r="F69" i="12"/>
  <c r="H69" i="12"/>
  <c r="I69" i="12"/>
  <c r="J69" i="12"/>
  <c r="K69" i="12"/>
  <c r="D70" i="12"/>
  <c r="E70" i="12"/>
  <c r="F70" i="12"/>
  <c r="H70" i="12"/>
  <c r="I70" i="12"/>
  <c r="J70" i="12"/>
  <c r="K70" i="12"/>
  <c r="D71" i="12"/>
  <c r="E71" i="12"/>
  <c r="F71" i="12"/>
  <c r="H71" i="12"/>
  <c r="I71" i="12"/>
  <c r="J71" i="12"/>
  <c r="K71" i="12"/>
  <c r="D72" i="12"/>
  <c r="E72" i="12"/>
  <c r="F72" i="12"/>
  <c r="H72" i="12"/>
  <c r="I72" i="12"/>
  <c r="J72" i="12"/>
  <c r="K72" i="12"/>
  <c r="D73" i="12"/>
  <c r="E73" i="12"/>
  <c r="F73" i="12"/>
  <c r="H73" i="12"/>
  <c r="I73" i="12"/>
  <c r="J73" i="12"/>
  <c r="K73" i="12"/>
  <c r="D74" i="12"/>
  <c r="E74" i="12"/>
  <c r="F74" i="12"/>
  <c r="H74" i="12"/>
  <c r="I74" i="12"/>
  <c r="J74" i="12"/>
  <c r="K74" i="12"/>
  <c r="D75" i="12"/>
  <c r="E75" i="12"/>
  <c r="F75" i="12"/>
  <c r="H75" i="12"/>
  <c r="I75" i="12"/>
  <c r="J75" i="12"/>
  <c r="K75" i="12"/>
  <c r="D76" i="12"/>
  <c r="E76" i="12"/>
  <c r="F76" i="12"/>
  <c r="H76" i="12"/>
  <c r="I76" i="12"/>
  <c r="J76" i="12"/>
  <c r="K76" i="12"/>
  <c r="D77" i="12"/>
  <c r="E77" i="12"/>
  <c r="F77" i="12"/>
  <c r="H77" i="12"/>
  <c r="I77" i="12"/>
  <c r="J77" i="12"/>
  <c r="K77" i="12"/>
  <c r="D78" i="12"/>
  <c r="E78" i="12"/>
  <c r="F78" i="12"/>
  <c r="H78" i="12"/>
  <c r="I78" i="12"/>
  <c r="J78" i="12"/>
  <c r="K78" i="12"/>
  <c r="D79" i="12"/>
  <c r="E79" i="12"/>
  <c r="F79" i="12"/>
  <c r="H79" i="12"/>
  <c r="I79" i="12"/>
  <c r="J79" i="12"/>
  <c r="K79" i="12"/>
  <c r="D80" i="12"/>
  <c r="E80" i="12"/>
  <c r="F80" i="12"/>
  <c r="H80" i="12"/>
  <c r="I80" i="12"/>
  <c r="J80" i="12"/>
  <c r="K80" i="12"/>
  <c r="D81" i="12"/>
  <c r="E81" i="12"/>
  <c r="F81" i="12"/>
  <c r="H81" i="12"/>
  <c r="I81" i="12"/>
  <c r="J81" i="12"/>
  <c r="K81" i="12"/>
  <c r="D82" i="12"/>
  <c r="E82" i="12"/>
  <c r="F82" i="12"/>
  <c r="H82" i="12"/>
  <c r="I82" i="12"/>
  <c r="J82" i="12"/>
  <c r="K82" i="12"/>
  <c r="D83" i="12"/>
  <c r="E83" i="12"/>
  <c r="F83" i="12"/>
  <c r="H83" i="12"/>
  <c r="I83" i="12"/>
  <c r="J83" i="12"/>
  <c r="K83" i="12"/>
  <c r="D84" i="12"/>
  <c r="E84" i="12"/>
  <c r="F84" i="12"/>
  <c r="H84" i="12"/>
  <c r="I84" i="12"/>
  <c r="J84" i="12"/>
  <c r="K84" i="12"/>
  <c r="D85" i="12"/>
  <c r="E85" i="12"/>
  <c r="F85" i="12"/>
  <c r="H85" i="12"/>
  <c r="I85" i="12"/>
  <c r="J85" i="12"/>
  <c r="K85" i="12"/>
  <c r="F2" i="12"/>
  <c r="E2" i="12"/>
  <c r="D2" i="12"/>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D87" i="9"/>
  <c r="E87" i="9"/>
  <c r="F87" i="9"/>
  <c r="H87" i="9"/>
  <c r="I87" i="9"/>
  <c r="J87" i="9"/>
  <c r="K87" i="9"/>
  <c r="L87" i="9"/>
  <c r="M87" i="9"/>
  <c r="N87" i="9"/>
  <c r="O87" i="9"/>
  <c r="P87" i="9"/>
  <c r="Q87" i="9"/>
  <c r="R87" i="9"/>
  <c r="S87" i="9"/>
  <c r="T87" i="9"/>
  <c r="U87" i="9"/>
  <c r="V87" i="9"/>
  <c r="W87" i="9"/>
  <c r="X87" i="9"/>
  <c r="Y87" i="9"/>
  <c r="D88" i="9"/>
  <c r="E88" i="9"/>
  <c r="F88" i="9"/>
  <c r="H88" i="9"/>
  <c r="I88" i="9"/>
  <c r="J88" i="9"/>
  <c r="K88" i="9"/>
  <c r="L88" i="9"/>
  <c r="M88" i="9"/>
  <c r="N88" i="9"/>
  <c r="O88" i="9"/>
  <c r="P88" i="9"/>
  <c r="Q88" i="9"/>
  <c r="R88" i="9"/>
  <c r="S88" i="9"/>
  <c r="T88" i="9"/>
  <c r="U88" i="9"/>
  <c r="V88" i="9"/>
  <c r="W88" i="9"/>
  <c r="X88" i="9"/>
  <c r="Y88" i="9"/>
  <c r="D89" i="9"/>
  <c r="E89" i="9"/>
  <c r="F89" i="9"/>
  <c r="H89" i="9"/>
  <c r="I89" i="9"/>
  <c r="J89" i="9"/>
  <c r="K89" i="9"/>
  <c r="L89" i="9"/>
  <c r="M89" i="9"/>
  <c r="N89" i="9"/>
  <c r="O89" i="9"/>
  <c r="P89" i="9"/>
  <c r="Q89" i="9"/>
  <c r="R89" i="9"/>
  <c r="S89" i="9"/>
  <c r="T89" i="9"/>
  <c r="U89" i="9"/>
  <c r="V89" i="9"/>
  <c r="W89" i="9"/>
  <c r="X89" i="9"/>
  <c r="Y89" i="9"/>
  <c r="D90" i="9"/>
  <c r="E90" i="9"/>
  <c r="F90" i="9"/>
  <c r="H90" i="9"/>
  <c r="I90" i="9"/>
  <c r="J90" i="9"/>
  <c r="K90" i="9"/>
  <c r="L90" i="9"/>
  <c r="M90" i="9"/>
  <c r="N90" i="9"/>
  <c r="O90" i="9"/>
  <c r="P90" i="9"/>
  <c r="Q90" i="9"/>
  <c r="R90" i="9"/>
  <c r="S90" i="9"/>
  <c r="T90" i="9"/>
  <c r="U90" i="9"/>
  <c r="V90" i="9"/>
  <c r="W90" i="9"/>
  <c r="X90" i="9"/>
  <c r="Y90" i="9"/>
  <c r="D91" i="9"/>
  <c r="E91" i="9"/>
  <c r="F91" i="9"/>
  <c r="H91" i="9"/>
  <c r="I91" i="9"/>
  <c r="J91" i="9"/>
  <c r="K91" i="9"/>
  <c r="L91" i="9"/>
  <c r="M91" i="9"/>
  <c r="N91" i="9"/>
  <c r="O91" i="9"/>
  <c r="P91" i="9"/>
  <c r="Q91" i="9"/>
  <c r="R91" i="9"/>
  <c r="S91" i="9"/>
  <c r="T91" i="9"/>
  <c r="U91" i="9"/>
  <c r="V91" i="9"/>
  <c r="W91" i="9"/>
  <c r="X91" i="9"/>
  <c r="Y91" i="9"/>
  <c r="D92" i="9"/>
  <c r="E92" i="9"/>
  <c r="F92" i="9"/>
  <c r="H92" i="9"/>
  <c r="I92" i="9"/>
  <c r="J92" i="9"/>
  <c r="K92" i="9"/>
  <c r="L92" i="9"/>
  <c r="M92" i="9"/>
  <c r="N92" i="9"/>
  <c r="O92" i="9"/>
  <c r="P92" i="9"/>
  <c r="Q92" i="9"/>
  <c r="R92" i="9"/>
  <c r="S92" i="9"/>
  <c r="T92" i="9"/>
  <c r="U92" i="9"/>
  <c r="V92" i="9"/>
  <c r="W92" i="9"/>
  <c r="X92" i="9"/>
  <c r="Y92" i="9"/>
  <c r="D93" i="9"/>
  <c r="E93" i="9"/>
  <c r="F93" i="9"/>
  <c r="H93" i="9"/>
  <c r="I93" i="9"/>
  <c r="J93" i="9"/>
  <c r="K93" i="9"/>
  <c r="L93" i="9"/>
  <c r="M93" i="9"/>
  <c r="N93" i="9"/>
  <c r="O93" i="9"/>
  <c r="P93" i="9"/>
  <c r="Q93" i="9"/>
  <c r="R93" i="9"/>
  <c r="S93" i="9"/>
  <c r="T93" i="9"/>
  <c r="U93" i="9"/>
  <c r="V93" i="9"/>
  <c r="W93" i="9"/>
  <c r="X93" i="9"/>
  <c r="Y93" i="9"/>
  <c r="D94" i="9"/>
  <c r="E94" i="9"/>
  <c r="F94" i="9"/>
  <c r="H94" i="9"/>
  <c r="I94" i="9"/>
  <c r="J94" i="9"/>
  <c r="K94" i="9"/>
  <c r="L94" i="9"/>
  <c r="M94" i="9"/>
  <c r="N94" i="9"/>
  <c r="O94" i="9"/>
  <c r="P94" i="9"/>
  <c r="Q94" i="9"/>
  <c r="R94" i="9"/>
  <c r="S94" i="9"/>
  <c r="T94" i="9"/>
  <c r="U94" i="9"/>
  <c r="V94" i="9"/>
  <c r="W94" i="9"/>
  <c r="X94" i="9"/>
  <c r="Y94" i="9"/>
  <c r="D95" i="9"/>
  <c r="E95" i="9"/>
  <c r="F95" i="9"/>
  <c r="H95" i="9"/>
  <c r="I95" i="9"/>
  <c r="J95" i="9"/>
  <c r="K95" i="9"/>
  <c r="L95" i="9"/>
  <c r="M95" i="9"/>
  <c r="N95" i="9"/>
  <c r="O95" i="9"/>
  <c r="P95" i="9"/>
  <c r="Q95" i="9"/>
  <c r="R95" i="9"/>
  <c r="S95" i="9"/>
  <c r="T95" i="9"/>
  <c r="U95" i="9"/>
  <c r="V95" i="9"/>
  <c r="W95" i="9"/>
  <c r="X95" i="9"/>
  <c r="Y95" i="9"/>
  <c r="D96" i="9"/>
  <c r="E96" i="9"/>
  <c r="F96" i="9"/>
  <c r="H96" i="9"/>
  <c r="I96" i="9"/>
  <c r="J96" i="9"/>
  <c r="K96" i="9"/>
  <c r="L96" i="9"/>
  <c r="M96" i="9"/>
  <c r="N96" i="9"/>
  <c r="O96" i="9"/>
  <c r="P96" i="9"/>
  <c r="Q96" i="9"/>
  <c r="R96" i="9"/>
  <c r="S96" i="9"/>
  <c r="T96" i="9"/>
  <c r="U96" i="9"/>
  <c r="V96" i="9"/>
  <c r="W96" i="9"/>
  <c r="X96" i="9"/>
  <c r="Y96" i="9"/>
  <c r="D97" i="9"/>
  <c r="E97" i="9"/>
  <c r="F97" i="9"/>
  <c r="H97" i="9"/>
  <c r="I97" i="9"/>
  <c r="J97" i="9"/>
  <c r="K97" i="9"/>
  <c r="L97" i="9"/>
  <c r="M97" i="9"/>
  <c r="N97" i="9"/>
  <c r="O97" i="9"/>
  <c r="P97" i="9"/>
  <c r="Q97" i="9"/>
  <c r="R97" i="9"/>
  <c r="S97" i="9"/>
  <c r="T97" i="9"/>
  <c r="U97" i="9"/>
  <c r="V97" i="9"/>
  <c r="W97" i="9"/>
  <c r="X97" i="9"/>
  <c r="Y97" i="9"/>
  <c r="D98" i="9"/>
  <c r="E98" i="9"/>
  <c r="F98" i="9"/>
  <c r="H98" i="9"/>
  <c r="I98" i="9"/>
  <c r="J98" i="9"/>
  <c r="K98" i="9"/>
  <c r="L98" i="9"/>
  <c r="M98" i="9"/>
  <c r="N98" i="9"/>
  <c r="O98" i="9"/>
  <c r="P98" i="9"/>
  <c r="Q98" i="9"/>
  <c r="R98" i="9"/>
  <c r="S98" i="9"/>
  <c r="T98" i="9"/>
  <c r="U98" i="9"/>
  <c r="V98" i="9"/>
  <c r="W98" i="9"/>
  <c r="X98" i="9"/>
  <c r="Y98" i="9"/>
  <c r="D99" i="9"/>
  <c r="E99" i="9"/>
  <c r="F99" i="9"/>
  <c r="H99" i="9"/>
  <c r="I99" i="9"/>
  <c r="J99" i="9"/>
  <c r="K99" i="9"/>
  <c r="L99" i="9"/>
  <c r="M99" i="9"/>
  <c r="N99" i="9"/>
  <c r="O99" i="9"/>
  <c r="P99" i="9"/>
  <c r="Q99" i="9"/>
  <c r="R99" i="9"/>
  <c r="S99" i="9"/>
  <c r="T99" i="9"/>
  <c r="U99" i="9"/>
  <c r="V99" i="9"/>
  <c r="W99" i="9"/>
  <c r="X99" i="9"/>
  <c r="Y99" i="9"/>
  <c r="D100" i="9"/>
  <c r="E100" i="9"/>
  <c r="F100" i="9"/>
  <c r="H100" i="9"/>
  <c r="I100" i="9"/>
  <c r="J100" i="9"/>
  <c r="K100" i="9"/>
  <c r="L100" i="9"/>
  <c r="M100" i="9"/>
  <c r="N100" i="9"/>
  <c r="O100" i="9"/>
  <c r="P100" i="9"/>
  <c r="Q100" i="9"/>
  <c r="R100" i="9"/>
  <c r="S100" i="9"/>
  <c r="T100" i="9"/>
  <c r="U100" i="9"/>
  <c r="V100" i="9"/>
  <c r="W100" i="9"/>
  <c r="X100" i="9"/>
  <c r="Y100" i="9"/>
  <c r="D101" i="9"/>
  <c r="E101" i="9"/>
  <c r="F101" i="9"/>
  <c r="H101" i="9"/>
  <c r="I101" i="9"/>
  <c r="J101" i="9"/>
  <c r="K101" i="9"/>
  <c r="L101" i="9"/>
  <c r="M101" i="9"/>
  <c r="N101" i="9"/>
  <c r="O101" i="9"/>
  <c r="P101" i="9"/>
  <c r="Q101" i="9"/>
  <c r="R101" i="9"/>
  <c r="S101" i="9"/>
  <c r="T101" i="9"/>
  <c r="U101" i="9"/>
  <c r="V101" i="9"/>
  <c r="W101" i="9"/>
  <c r="X101" i="9"/>
  <c r="Y101" i="9"/>
  <c r="D102" i="9"/>
  <c r="E102" i="9"/>
  <c r="F102" i="9"/>
  <c r="H102" i="9"/>
  <c r="I102" i="9"/>
  <c r="J102" i="9"/>
  <c r="K102" i="9"/>
  <c r="L102" i="9"/>
  <c r="M102" i="9"/>
  <c r="N102" i="9"/>
  <c r="O102" i="9"/>
  <c r="P102" i="9"/>
  <c r="Q102" i="9"/>
  <c r="R102" i="9"/>
  <c r="S102" i="9"/>
  <c r="T102" i="9"/>
  <c r="U102" i="9"/>
  <c r="V102" i="9"/>
  <c r="W102" i="9"/>
  <c r="X102" i="9"/>
  <c r="Y102" i="9"/>
  <c r="D103" i="9"/>
  <c r="E103" i="9"/>
  <c r="F103" i="9"/>
  <c r="H103" i="9"/>
  <c r="I103" i="9"/>
  <c r="J103" i="9"/>
  <c r="K103" i="9"/>
  <c r="L103" i="9"/>
  <c r="M103" i="9"/>
  <c r="N103" i="9"/>
  <c r="O103" i="9"/>
  <c r="P103" i="9"/>
  <c r="Q103" i="9"/>
  <c r="R103" i="9"/>
  <c r="S103" i="9"/>
  <c r="T103" i="9"/>
  <c r="U103" i="9"/>
  <c r="V103" i="9"/>
  <c r="W103" i="9"/>
  <c r="X103" i="9"/>
  <c r="Y103" i="9"/>
  <c r="D104" i="9"/>
  <c r="E104" i="9"/>
  <c r="F104" i="9"/>
  <c r="H104" i="9"/>
  <c r="I104" i="9"/>
  <c r="J104" i="9"/>
  <c r="K104" i="9"/>
  <c r="L104" i="9"/>
  <c r="M104" i="9"/>
  <c r="N104" i="9"/>
  <c r="O104" i="9"/>
  <c r="P104" i="9"/>
  <c r="Q104" i="9"/>
  <c r="R104" i="9"/>
  <c r="S104" i="9"/>
  <c r="T104" i="9"/>
  <c r="U104" i="9"/>
  <c r="V104" i="9"/>
  <c r="W104" i="9"/>
  <c r="X104" i="9"/>
  <c r="Y104" i="9"/>
  <c r="D105" i="9"/>
  <c r="E105" i="9"/>
  <c r="F105" i="9"/>
  <c r="H105" i="9"/>
  <c r="I105" i="9"/>
  <c r="J105" i="9"/>
  <c r="K105" i="9"/>
  <c r="L105" i="9"/>
  <c r="M105" i="9"/>
  <c r="N105" i="9"/>
  <c r="O105" i="9"/>
  <c r="P105" i="9"/>
  <c r="Q105" i="9"/>
  <c r="R105" i="9"/>
  <c r="S105" i="9"/>
  <c r="T105" i="9"/>
  <c r="U105" i="9"/>
  <c r="V105" i="9"/>
  <c r="W105" i="9"/>
  <c r="X105" i="9"/>
  <c r="Y105" i="9"/>
  <c r="D106" i="9"/>
  <c r="E106" i="9"/>
  <c r="F106" i="9"/>
  <c r="H106" i="9"/>
  <c r="I106" i="9"/>
  <c r="J106" i="9"/>
  <c r="K106" i="9"/>
  <c r="L106" i="9"/>
  <c r="M106" i="9"/>
  <c r="N106" i="9"/>
  <c r="O106" i="9"/>
  <c r="P106" i="9"/>
  <c r="Q106" i="9"/>
  <c r="R106" i="9"/>
  <c r="S106" i="9"/>
  <c r="T106" i="9"/>
  <c r="U106" i="9"/>
  <c r="V106" i="9"/>
  <c r="W106" i="9"/>
  <c r="X106" i="9"/>
  <c r="Y106" i="9"/>
  <c r="D107" i="9"/>
  <c r="E107" i="9"/>
  <c r="F107" i="9"/>
  <c r="H107" i="9"/>
  <c r="I107" i="9"/>
  <c r="J107" i="9"/>
  <c r="K107" i="9"/>
  <c r="L107" i="9"/>
  <c r="M107" i="9"/>
  <c r="N107" i="9"/>
  <c r="O107" i="9"/>
  <c r="P107" i="9"/>
  <c r="Q107" i="9"/>
  <c r="R107" i="9"/>
  <c r="S107" i="9"/>
  <c r="T107" i="9"/>
  <c r="U107" i="9"/>
  <c r="V107" i="9"/>
  <c r="W107" i="9"/>
  <c r="X107" i="9"/>
  <c r="Y107" i="9"/>
  <c r="D108" i="9"/>
  <c r="E108" i="9"/>
  <c r="F108" i="9"/>
  <c r="H108" i="9"/>
  <c r="I108" i="9"/>
  <c r="J108" i="9"/>
  <c r="K108" i="9"/>
  <c r="L108" i="9"/>
  <c r="M108" i="9"/>
  <c r="N108" i="9"/>
  <c r="O108" i="9"/>
  <c r="P108" i="9"/>
  <c r="Q108" i="9"/>
  <c r="R108" i="9"/>
  <c r="S108" i="9"/>
  <c r="T108" i="9"/>
  <c r="U108" i="9"/>
  <c r="V108" i="9"/>
  <c r="W108" i="9"/>
  <c r="X108" i="9"/>
  <c r="Y108" i="9"/>
  <c r="D109" i="9"/>
  <c r="E109" i="9"/>
  <c r="F109" i="9"/>
  <c r="H109" i="9"/>
  <c r="I109" i="9"/>
  <c r="J109" i="9"/>
  <c r="K109" i="9"/>
  <c r="L109" i="9"/>
  <c r="M109" i="9"/>
  <c r="N109" i="9"/>
  <c r="O109" i="9"/>
  <c r="P109" i="9"/>
  <c r="Q109" i="9"/>
  <c r="R109" i="9"/>
  <c r="S109" i="9"/>
  <c r="T109" i="9"/>
  <c r="U109" i="9"/>
  <c r="V109" i="9"/>
  <c r="W109" i="9"/>
  <c r="X109" i="9"/>
  <c r="Y109" i="9"/>
  <c r="D110" i="9"/>
  <c r="E110" i="9"/>
  <c r="F110" i="9"/>
  <c r="H110" i="9"/>
  <c r="I110" i="9"/>
  <c r="J110" i="9"/>
  <c r="K110" i="9"/>
  <c r="L110" i="9"/>
  <c r="M110" i="9"/>
  <c r="N110" i="9"/>
  <c r="O110" i="9"/>
  <c r="P110" i="9"/>
  <c r="Q110" i="9"/>
  <c r="R110" i="9"/>
  <c r="S110" i="9"/>
  <c r="T110" i="9"/>
  <c r="U110" i="9"/>
  <c r="V110" i="9"/>
  <c r="W110" i="9"/>
  <c r="X110" i="9"/>
  <c r="Y110" i="9"/>
  <c r="D111" i="9"/>
  <c r="E111" i="9"/>
  <c r="F111" i="9"/>
  <c r="H111" i="9"/>
  <c r="I111" i="9"/>
  <c r="J111" i="9"/>
  <c r="K111" i="9"/>
  <c r="L111" i="9"/>
  <c r="M111" i="9"/>
  <c r="N111" i="9"/>
  <c r="O111" i="9"/>
  <c r="P111" i="9"/>
  <c r="Q111" i="9"/>
  <c r="R111" i="9"/>
  <c r="S111" i="9"/>
  <c r="T111" i="9"/>
  <c r="U111" i="9"/>
  <c r="V111" i="9"/>
  <c r="W111" i="9"/>
  <c r="X111" i="9"/>
  <c r="Y111" i="9"/>
  <c r="D112" i="9"/>
  <c r="E112" i="9"/>
  <c r="F112" i="9"/>
  <c r="H112" i="9"/>
  <c r="I112" i="9"/>
  <c r="J112" i="9"/>
  <c r="K112" i="9"/>
  <c r="L112" i="9"/>
  <c r="M112" i="9"/>
  <c r="N112" i="9"/>
  <c r="O112" i="9"/>
  <c r="P112" i="9"/>
  <c r="Q112" i="9"/>
  <c r="R112" i="9"/>
  <c r="S112" i="9"/>
  <c r="T112" i="9"/>
  <c r="U112" i="9"/>
  <c r="V112" i="9"/>
  <c r="W112" i="9"/>
  <c r="X112" i="9"/>
  <c r="Y112" i="9"/>
  <c r="D113" i="9"/>
  <c r="E113" i="9"/>
  <c r="F113" i="9"/>
  <c r="H113" i="9"/>
  <c r="I113" i="9"/>
  <c r="J113" i="9"/>
  <c r="K113" i="9"/>
  <c r="L113" i="9"/>
  <c r="M113" i="9"/>
  <c r="N113" i="9"/>
  <c r="O113" i="9"/>
  <c r="P113" i="9"/>
  <c r="Q113" i="9"/>
  <c r="R113" i="9"/>
  <c r="S113" i="9"/>
  <c r="T113" i="9"/>
  <c r="U113" i="9"/>
  <c r="V113" i="9"/>
  <c r="W113" i="9"/>
  <c r="X113" i="9"/>
  <c r="Y113" i="9"/>
  <c r="D114" i="9"/>
  <c r="E114" i="9"/>
  <c r="F114" i="9"/>
  <c r="H114" i="9"/>
  <c r="I114" i="9"/>
  <c r="J114" i="9"/>
  <c r="K114" i="9"/>
  <c r="L114" i="9"/>
  <c r="M114" i="9"/>
  <c r="N114" i="9"/>
  <c r="O114" i="9"/>
  <c r="P114" i="9"/>
  <c r="Q114" i="9"/>
  <c r="R114" i="9"/>
  <c r="S114" i="9"/>
  <c r="T114" i="9"/>
  <c r="U114" i="9"/>
  <c r="V114" i="9"/>
  <c r="W114" i="9"/>
  <c r="X114" i="9"/>
  <c r="Y114" i="9"/>
  <c r="D115" i="9"/>
  <c r="E115" i="9"/>
  <c r="F115" i="9"/>
  <c r="H115" i="9"/>
  <c r="I115" i="9"/>
  <c r="J115" i="9"/>
  <c r="K115" i="9"/>
  <c r="L115" i="9"/>
  <c r="M115" i="9"/>
  <c r="N115" i="9"/>
  <c r="O115" i="9"/>
  <c r="P115" i="9"/>
  <c r="Q115" i="9"/>
  <c r="R115" i="9"/>
  <c r="S115" i="9"/>
  <c r="T115" i="9"/>
  <c r="U115" i="9"/>
  <c r="V115" i="9"/>
  <c r="W115" i="9"/>
  <c r="X115" i="9"/>
  <c r="Y115" i="9"/>
  <c r="D116" i="9"/>
  <c r="E116" i="9"/>
  <c r="F116" i="9"/>
  <c r="H116" i="9"/>
  <c r="I116" i="9"/>
  <c r="J116" i="9"/>
  <c r="K116" i="9"/>
  <c r="L116" i="9"/>
  <c r="M116" i="9"/>
  <c r="N116" i="9"/>
  <c r="O116" i="9"/>
  <c r="P116" i="9"/>
  <c r="Q116" i="9"/>
  <c r="R116" i="9"/>
  <c r="S116" i="9"/>
  <c r="T116" i="9"/>
  <c r="U116" i="9"/>
  <c r="V116" i="9"/>
  <c r="W116" i="9"/>
  <c r="X116" i="9"/>
  <c r="Y116" i="9"/>
  <c r="D117" i="9"/>
  <c r="E117" i="9"/>
  <c r="F117" i="9"/>
  <c r="H117" i="9"/>
  <c r="I117" i="9"/>
  <c r="J117" i="9"/>
  <c r="K117" i="9"/>
  <c r="L117" i="9"/>
  <c r="M117" i="9"/>
  <c r="N117" i="9"/>
  <c r="O117" i="9"/>
  <c r="P117" i="9"/>
  <c r="Q117" i="9"/>
  <c r="R117" i="9"/>
  <c r="S117" i="9"/>
  <c r="T117" i="9"/>
  <c r="U117" i="9"/>
  <c r="V117" i="9"/>
  <c r="W117" i="9"/>
  <c r="X117" i="9"/>
  <c r="Y117" i="9"/>
  <c r="D118" i="9"/>
  <c r="E118" i="9"/>
  <c r="F118" i="9"/>
  <c r="H118" i="9"/>
  <c r="I118" i="9"/>
  <c r="J118" i="9"/>
  <c r="K118" i="9"/>
  <c r="L118" i="9"/>
  <c r="M118" i="9"/>
  <c r="N118" i="9"/>
  <c r="O118" i="9"/>
  <c r="P118" i="9"/>
  <c r="Q118" i="9"/>
  <c r="R118" i="9"/>
  <c r="S118" i="9"/>
  <c r="T118" i="9"/>
  <c r="U118" i="9"/>
  <c r="V118" i="9"/>
  <c r="W118" i="9"/>
  <c r="X118" i="9"/>
  <c r="Y118" i="9"/>
  <c r="D119" i="9"/>
  <c r="E119" i="9"/>
  <c r="F119" i="9"/>
  <c r="H119" i="9"/>
  <c r="I119" i="9"/>
  <c r="J119" i="9"/>
  <c r="K119" i="9"/>
  <c r="L119" i="9"/>
  <c r="M119" i="9"/>
  <c r="N119" i="9"/>
  <c r="O119" i="9"/>
  <c r="P119" i="9"/>
  <c r="Q119" i="9"/>
  <c r="R119" i="9"/>
  <c r="S119" i="9"/>
  <c r="T119" i="9"/>
  <c r="U119" i="9"/>
  <c r="V119" i="9"/>
  <c r="W119" i="9"/>
  <c r="X119" i="9"/>
  <c r="Y119" i="9"/>
  <c r="D120" i="9"/>
  <c r="E120" i="9"/>
  <c r="F120" i="9"/>
  <c r="H120" i="9"/>
  <c r="I120" i="9"/>
  <c r="J120" i="9"/>
  <c r="K120" i="9"/>
  <c r="L120" i="9"/>
  <c r="M120" i="9"/>
  <c r="N120" i="9"/>
  <c r="O120" i="9"/>
  <c r="P120" i="9"/>
  <c r="Q120" i="9"/>
  <c r="R120" i="9"/>
  <c r="S120" i="9"/>
  <c r="T120" i="9"/>
  <c r="U120" i="9"/>
  <c r="V120" i="9"/>
  <c r="W120" i="9"/>
  <c r="X120" i="9"/>
  <c r="Y120" i="9"/>
  <c r="D121" i="9"/>
  <c r="E121" i="9"/>
  <c r="F121" i="9"/>
  <c r="H121" i="9"/>
  <c r="I121" i="9"/>
  <c r="J121" i="9"/>
  <c r="K121" i="9"/>
  <c r="L121" i="9"/>
  <c r="M121" i="9"/>
  <c r="N121" i="9"/>
  <c r="O121" i="9"/>
  <c r="P121" i="9"/>
  <c r="Q121" i="9"/>
  <c r="R121" i="9"/>
  <c r="S121" i="9"/>
  <c r="T121" i="9"/>
  <c r="U121" i="9"/>
  <c r="V121" i="9"/>
  <c r="W121" i="9"/>
  <c r="X121" i="9"/>
  <c r="Y121" i="9"/>
  <c r="D122" i="9"/>
  <c r="E122" i="9"/>
  <c r="F122" i="9"/>
  <c r="H122" i="9"/>
  <c r="I122" i="9"/>
  <c r="J122" i="9"/>
  <c r="K122" i="9"/>
  <c r="L122" i="9"/>
  <c r="M122" i="9"/>
  <c r="N122" i="9"/>
  <c r="O122" i="9"/>
  <c r="P122" i="9"/>
  <c r="Q122" i="9"/>
  <c r="R122" i="9"/>
  <c r="S122" i="9"/>
  <c r="T122" i="9"/>
  <c r="U122" i="9"/>
  <c r="V122" i="9"/>
  <c r="W122" i="9"/>
  <c r="X122" i="9"/>
  <c r="Y122" i="9"/>
  <c r="D123" i="9"/>
  <c r="E123" i="9"/>
  <c r="F123" i="9"/>
  <c r="H123" i="9"/>
  <c r="I123" i="9"/>
  <c r="J123" i="9"/>
  <c r="K123" i="9"/>
  <c r="L123" i="9"/>
  <c r="M123" i="9"/>
  <c r="N123" i="9"/>
  <c r="O123" i="9"/>
  <c r="P123" i="9"/>
  <c r="Q123" i="9"/>
  <c r="R123" i="9"/>
  <c r="S123" i="9"/>
  <c r="T123" i="9"/>
  <c r="U123" i="9"/>
  <c r="V123" i="9"/>
  <c r="W123" i="9"/>
  <c r="X123" i="9"/>
  <c r="Y123" i="9"/>
  <c r="D124" i="9"/>
  <c r="E124" i="9"/>
  <c r="F124" i="9"/>
  <c r="H124" i="9"/>
  <c r="I124" i="9"/>
  <c r="J124" i="9"/>
  <c r="K124" i="9"/>
  <c r="L124" i="9"/>
  <c r="M124" i="9"/>
  <c r="N124" i="9"/>
  <c r="O124" i="9"/>
  <c r="P124" i="9"/>
  <c r="Q124" i="9"/>
  <c r="R124" i="9"/>
  <c r="S124" i="9"/>
  <c r="T124" i="9"/>
  <c r="U124" i="9"/>
  <c r="V124" i="9"/>
  <c r="W124" i="9"/>
  <c r="X124" i="9"/>
  <c r="Y124" i="9"/>
  <c r="D125" i="9"/>
  <c r="E125" i="9"/>
  <c r="F125" i="9"/>
  <c r="H125" i="9"/>
  <c r="I125" i="9"/>
  <c r="J125" i="9"/>
  <c r="K125" i="9"/>
  <c r="L125" i="9"/>
  <c r="M125" i="9"/>
  <c r="N125" i="9"/>
  <c r="O125" i="9"/>
  <c r="P125" i="9"/>
  <c r="Q125" i="9"/>
  <c r="R125" i="9"/>
  <c r="S125" i="9"/>
  <c r="T125" i="9"/>
  <c r="U125" i="9"/>
  <c r="V125" i="9"/>
  <c r="W125" i="9"/>
  <c r="X125" i="9"/>
  <c r="Y125" i="9"/>
  <c r="D126" i="9"/>
  <c r="E126" i="9"/>
  <c r="F126" i="9"/>
  <c r="H126" i="9"/>
  <c r="I126" i="9"/>
  <c r="J126" i="9"/>
  <c r="K126" i="9"/>
  <c r="L126" i="9"/>
  <c r="M126" i="9"/>
  <c r="N126" i="9"/>
  <c r="O126" i="9"/>
  <c r="P126" i="9"/>
  <c r="Q126" i="9"/>
  <c r="R126" i="9"/>
  <c r="S126" i="9"/>
  <c r="T126" i="9"/>
  <c r="U126" i="9"/>
  <c r="V126" i="9"/>
  <c r="W126" i="9"/>
  <c r="X126" i="9"/>
  <c r="Y126" i="9"/>
  <c r="D127" i="9"/>
  <c r="E127" i="9"/>
  <c r="F127" i="9"/>
  <c r="H127" i="9"/>
  <c r="I127" i="9"/>
  <c r="J127" i="9"/>
  <c r="K127" i="9"/>
  <c r="L127" i="9"/>
  <c r="M127" i="9"/>
  <c r="N127" i="9"/>
  <c r="O127" i="9"/>
  <c r="P127" i="9"/>
  <c r="Q127" i="9"/>
  <c r="R127" i="9"/>
  <c r="S127" i="9"/>
  <c r="T127" i="9"/>
  <c r="U127" i="9"/>
  <c r="V127" i="9"/>
  <c r="W127" i="9"/>
  <c r="X127" i="9"/>
  <c r="Y127" i="9"/>
  <c r="D128" i="9"/>
  <c r="E128" i="9"/>
  <c r="F128" i="9"/>
  <c r="H128" i="9"/>
  <c r="I128" i="9"/>
  <c r="J128" i="9"/>
  <c r="K128" i="9"/>
  <c r="L128" i="9"/>
  <c r="M128" i="9"/>
  <c r="N128" i="9"/>
  <c r="O128" i="9"/>
  <c r="P128" i="9"/>
  <c r="Q128" i="9"/>
  <c r="R128" i="9"/>
  <c r="S128" i="9"/>
  <c r="T128" i="9"/>
  <c r="U128" i="9"/>
  <c r="V128" i="9"/>
  <c r="W128" i="9"/>
  <c r="X128" i="9"/>
  <c r="Y128" i="9"/>
  <c r="D129" i="9"/>
  <c r="E129" i="9"/>
  <c r="F129" i="9"/>
  <c r="H129" i="9"/>
  <c r="I129" i="9"/>
  <c r="J129" i="9"/>
  <c r="K129" i="9"/>
  <c r="L129" i="9"/>
  <c r="M129" i="9"/>
  <c r="N129" i="9"/>
  <c r="O129" i="9"/>
  <c r="P129" i="9"/>
  <c r="Q129" i="9"/>
  <c r="R129" i="9"/>
  <c r="S129" i="9"/>
  <c r="T129" i="9"/>
  <c r="U129" i="9"/>
  <c r="V129" i="9"/>
  <c r="W129" i="9"/>
  <c r="X129" i="9"/>
  <c r="Y129" i="9"/>
  <c r="D130" i="9"/>
  <c r="E130" i="9"/>
  <c r="F130" i="9"/>
  <c r="H130" i="9"/>
  <c r="I130" i="9"/>
  <c r="J130" i="9"/>
  <c r="K130" i="9"/>
  <c r="L130" i="9"/>
  <c r="M130" i="9"/>
  <c r="N130" i="9"/>
  <c r="O130" i="9"/>
  <c r="P130" i="9"/>
  <c r="Q130" i="9"/>
  <c r="R130" i="9"/>
  <c r="S130" i="9"/>
  <c r="T130" i="9"/>
  <c r="U130" i="9"/>
  <c r="V130" i="9"/>
  <c r="W130" i="9"/>
  <c r="X130" i="9"/>
  <c r="Y130" i="9"/>
  <c r="D131" i="9"/>
  <c r="E131" i="9"/>
  <c r="F131" i="9"/>
  <c r="H131" i="9"/>
  <c r="I131" i="9"/>
  <c r="J131" i="9"/>
  <c r="K131" i="9"/>
  <c r="L131" i="9"/>
  <c r="M131" i="9"/>
  <c r="N131" i="9"/>
  <c r="O131" i="9"/>
  <c r="P131" i="9"/>
  <c r="Q131" i="9"/>
  <c r="R131" i="9"/>
  <c r="S131" i="9"/>
  <c r="T131" i="9"/>
  <c r="U131" i="9"/>
  <c r="V131" i="9"/>
  <c r="W131" i="9"/>
  <c r="X131" i="9"/>
  <c r="Y131" i="9"/>
  <c r="D132" i="9"/>
  <c r="E132" i="9"/>
  <c r="F132" i="9"/>
  <c r="H132" i="9"/>
  <c r="I132" i="9"/>
  <c r="J132" i="9"/>
  <c r="K132" i="9"/>
  <c r="L132" i="9"/>
  <c r="M132" i="9"/>
  <c r="N132" i="9"/>
  <c r="O132" i="9"/>
  <c r="P132" i="9"/>
  <c r="Q132" i="9"/>
  <c r="R132" i="9"/>
  <c r="S132" i="9"/>
  <c r="T132" i="9"/>
  <c r="U132" i="9"/>
  <c r="V132" i="9"/>
  <c r="W132" i="9"/>
  <c r="X132" i="9"/>
  <c r="Y132" i="9"/>
  <c r="D133" i="9"/>
  <c r="E133" i="9"/>
  <c r="F133" i="9"/>
  <c r="H133" i="9"/>
  <c r="I133" i="9"/>
  <c r="J133" i="9"/>
  <c r="K133" i="9"/>
  <c r="L133" i="9"/>
  <c r="M133" i="9"/>
  <c r="N133" i="9"/>
  <c r="O133" i="9"/>
  <c r="P133" i="9"/>
  <c r="Q133" i="9"/>
  <c r="R133" i="9"/>
  <c r="S133" i="9"/>
  <c r="T133" i="9"/>
  <c r="U133" i="9"/>
  <c r="V133" i="9"/>
  <c r="W133" i="9"/>
  <c r="X133" i="9"/>
  <c r="Y133" i="9"/>
  <c r="D134" i="9"/>
  <c r="E134" i="9"/>
  <c r="F134" i="9"/>
  <c r="H134" i="9"/>
  <c r="I134" i="9"/>
  <c r="J134" i="9"/>
  <c r="K134" i="9"/>
  <c r="L134" i="9"/>
  <c r="M134" i="9"/>
  <c r="N134" i="9"/>
  <c r="O134" i="9"/>
  <c r="P134" i="9"/>
  <c r="Q134" i="9"/>
  <c r="R134" i="9"/>
  <c r="S134" i="9"/>
  <c r="T134" i="9"/>
  <c r="U134" i="9"/>
  <c r="V134" i="9"/>
  <c r="W134" i="9"/>
  <c r="X134" i="9"/>
  <c r="Y134" i="9"/>
  <c r="D135" i="9"/>
  <c r="E135" i="9"/>
  <c r="F135" i="9"/>
  <c r="H135" i="9"/>
  <c r="I135" i="9"/>
  <c r="J135" i="9"/>
  <c r="K135" i="9"/>
  <c r="L135" i="9"/>
  <c r="M135" i="9"/>
  <c r="N135" i="9"/>
  <c r="O135" i="9"/>
  <c r="P135" i="9"/>
  <c r="Q135" i="9"/>
  <c r="R135" i="9"/>
  <c r="S135" i="9"/>
  <c r="T135" i="9"/>
  <c r="U135" i="9"/>
  <c r="V135" i="9"/>
  <c r="W135" i="9"/>
  <c r="X135" i="9"/>
  <c r="Y135" i="9"/>
  <c r="D136" i="9"/>
  <c r="E136" i="9"/>
  <c r="F136" i="9"/>
  <c r="H136" i="9"/>
  <c r="I136" i="9"/>
  <c r="J136" i="9"/>
  <c r="K136" i="9"/>
  <c r="L136" i="9"/>
  <c r="M136" i="9"/>
  <c r="N136" i="9"/>
  <c r="O136" i="9"/>
  <c r="P136" i="9"/>
  <c r="Q136" i="9"/>
  <c r="R136" i="9"/>
  <c r="S136" i="9"/>
  <c r="T136" i="9"/>
  <c r="U136" i="9"/>
  <c r="V136" i="9"/>
  <c r="W136" i="9"/>
  <c r="X136" i="9"/>
  <c r="Y136" i="9"/>
  <c r="D137" i="9"/>
  <c r="E137" i="9"/>
  <c r="F137" i="9"/>
  <c r="H137" i="9"/>
  <c r="I137" i="9"/>
  <c r="J137" i="9"/>
  <c r="K137" i="9"/>
  <c r="L137" i="9"/>
  <c r="M137" i="9"/>
  <c r="N137" i="9"/>
  <c r="O137" i="9"/>
  <c r="P137" i="9"/>
  <c r="Q137" i="9"/>
  <c r="R137" i="9"/>
  <c r="S137" i="9"/>
  <c r="T137" i="9"/>
  <c r="U137" i="9"/>
  <c r="V137" i="9"/>
  <c r="W137" i="9"/>
  <c r="X137" i="9"/>
  <c r="Y137" i="9"/>
  <c r="D138" i="9"/>
  <c r="E138" i="9"/>
  <c r="F138" i="9"/>
  <c r="H138" i="9"/>
  <c r="I138" i="9"/>
  <c r="J138" i="9"/>
  <c r="K138" i="9"/>
  <c r="L138" i="9"/>
  <c r="M138" i="9"/>
  <c r="N138" i="9"/>
  <c r="O138" i="9"/>
  <c r="P138" i="9"/>
  <c r="Q138" i="9"/>
  <c r="R138" i="9"/>
  <c r="S138" i="9"/>
  <c r="T138" i="9"/>
  <c r="U138" i="9"/>
  <c r="V138" i="9"/>
  <c r="W138" i="9"/>
  <c r="X138" i="9"/>
  <c r="Y138" i="9"/>
  <c r="D139" i="9"/>
  <c r="E139" i="9"/>
  <c r="F139" i="9"/>
  <c r="H139" i="9"/>
  <c r="I139" i="9"/>
  <c r="J139" i="9"/>
  <c r="K139" i="9"/>
  <c r="L139" i="9"/>
  <c r="M139" i="9"/>
  <c r="N139" i="9"/>
  <c r="O139" i="9"/>
  <c r="P139" i="9"/>
  <c r="Q139" i="9"/>
  <c r="R139" i="9"/>
  <c r="S139" i="9"/>
  <c r="T139" i="9"/>
  <c r="U139" i="9"/>
  <c r="V139" i="9"/>
  <c r="W139" i="9"/>
  <c r="X139" i="9"/>
  <c r="Y139" i="9"/>
  <c r="D140" i="9"/>
  <c r="E140" i="9"/>
  <c r="F140" i="9"/>
  <c r="H140" i="9"/>
  <c r="I140" i="9"/>
  <c r="J140" i="9"/>
  <c r="K140" i="9"/>
  <c r="L140" i="9"/>
  <c r="M140" i="9"/>
  <c r="N140" i="9"/>
  <c r="O140" i="9"/>
  <c r="P140" i="9"/>
  <c r="Q140" i="9"/>
  <c r="R140" i="9"/>
  <c r="S140" i="9"/>
  <c r="T140" i="9"/>
  <c r="U140" i="9"/>
  <c r="V140" i="9"/>
  <c r="W140" i="9"/>
  <c r="X140" i="9"/>
  <c r="Y140" i="9"/>
  <c r="D141" i="9"/>
  <c r="E141" i="9"/>
  <c r="F141" i="9"/>
  <c r="H141" i="9"/>
  <c r="I141" i="9"/>
  <c r="J141" i="9"/>
  <c r="K141" i="9"/>
  <c r="L141" i="9"/>
  <c r="M141" i="9"/>
  <c r="N141" i="9"/>
  <c r="O141" i="9"/>
  <c r="P141" i="9"/>
  <c r="Q141" i="9"/>
  <c r="R141" i="9"/>
  <c r="S141" i="9"/>
  <c r="T141" i="9"/>
  <c r="U141" i="9"/>
  <c r="V141" i="9"/>
  <c r="W141" i="9"/>
  <c r="X141" i="9"/>
  <c r="Y141" i="9"/>
  <c r="D142" i="9"/>
  <c r="E142" i="9"/>
  <c r="F142" i="9"/>
  <c r="H142" i="9"/>
  <c r="I142" i="9"/>
  <c r="J142" i="9"/>
  <c r="K142" i="9"/>
  <c r="L142" i="9"/>
  <c r="M142" i="9"/>
  <c r="N142" i="9"/>
  <c r="O142" i="9"/>
  <c r="P142" i="9"/>
  <c r="Q142" i="9"/>
  <c r="R142" i="9"/>
  <c r="S142" i="9"/>
  <c r="T142" i="9"/>
  <c r="U142" i="9"/>
  <c r="V142" i="9"/>
  <c r="W142" i="9"/>
  <c r="X142" i="9"/>
  <c r="Y142" i="9"/>
  <c r="D143" i="9"/>
  <c r="E143" i="9"/>
  <c r="F143" i="9"/>
  <c r="H143" i="9"/>
  <c r="I143" i="9"/>
  <c r="J143" i="9"/>
  <c r="K143" i="9"/>
  <c r="L143" i="9"/>
  <c r="M143" i="9"/>
  <c r="N143" i="9"/>
  <c r="O143" i="9"/>
  <c r="P143" i="9"/>
  <c r="Q143" i="9"/>
  <c r="R143" i="9"/>
  <c r="S143" i="9"/>
  <c r="T143" i="9"/>
  <c r="U143" i="9"/>
  <c r="V143" i="9"/>
  <c r="W143" i="9"/>
  <c r="X143" i="9"/>
  <c r="Y143" i="9"/>
  <c r="D144" i="9"/>
  <c r="E144" i="9"/>
  <c r="F144" i="9"/>
  <c r="H144" i="9"/>
  <c r="I144" i="9"/>
  <c r="J144" i="9"/>
  <c r="K144" i="9"/>
  <c r="L144" i="9"/>
  <c r="M144" i="9"/>
  <c r="N144" i="9"/>
  <c r="O144" i="9"/>
  <c r="P144" i="9"/>
  <c r="Q144" i="9"/>
  <c r="R144" i="9"/>
  <c r="S144" i="9"/>
  <c r="T144" i="9"/>
  <c r="U144" i="9"/>
  <c r="V144" i="9"/>
  <c r="W144" i="9"/>
  <c r="X144" i="9"/>
  <c r="Y144" i="9"/>
  <c r="D145" i="9"/>
  <c r="E145" i="9"/>
  <c r="F145" i="9"/>
  <c r="H145" i="9"/>
  <c r="I145" i="9"/>
  <c r="J145" i="9"/>
  <c r="K145" i="9"/>
  <c r="L145" i="9"/>
  <c r="M145" i="9"/>
  <c r="N145" i="9"/>
  <c r="O145" i="9"/>
  <c r="P145" i="9"/>
  <c r="Q145" i="9"/>
  <c r="R145" i="9"/>
  <c r="S145" i="9"/>
  <c r="T145" i="9"/>
  <c r="U145" i="9"/>
  <c r="V145" i="9"/>
  <c r="W145" i="9"/>
  <c r="X145" i="9"/>
  <c r="Y145" i="9"/>
  <c r="D146" i="9"/>
  <c r="E146" i="9"/>
  <c r="F146" i="9"/>
  <c r="H146" i="9"/>
  <c r="I146" i="9"/>
  <c r="J146" i="9"/>
  <c r="K146" i="9"/>
  <c r="L146" i="9"/>
  <c r="M146" i="9"/>
  <c r="N146" i="9"/>
  <c r="O146" i="9"/>
  <c r="P146" i="9"/>
  <c r="Q146" i="9"/>
  <c r="R146" i="9"/>
  <c r="S146" i="9"/>
  <c r="T146" i="9"/>
  <c r="U146" i="9"/>
  <c r="V146" i="9"/>
  <c r="W146" i="9"/>
  <c r="X146" i="9"/>
  <c r="Y146" i="9"/>
  <c r="D147" i="9"/>
  <c r="E147" i="9"/>
  <c r="F147" i="9"/>
  <c r="H147" i="9"/>
  <c r="I147" i="9"/>
  <c r="J147" i="9"/>
  <c r="K147" i="9"/>
  <c r="L147" i="9"/>
  <c r="M147" i="9"/>
  <c r="N147" i="9"/>
  <c r="O147" i="9"/>
  <c r="P147" i="9"/>
  <c r="Q147" i="9"/>
  <c r="R147" i="9"/>
  <c r="S147" i="9"/>
  <c r="T147" i="9"/>
  <c r="U147" i="9"/>
  <c r="V147" i="9"/>
  <c r="W147" i="9"/>
  <c r="X147" i="9"/>
  <c r="Y147" i="9"/>
  <c r="D148" i="9"/>
  <c r="E148" i="9"/>
  <c r="F148" i="9"/>
  <c r="H148" i="9"/>
  <c r="I148" i="9"/>
  <c r="J148" i="9"/>
  <c r="K148" i="9"/>
  <c r="L148" i="9"/>
  <c r="M148" i="9"/>
  <c r="N148" i="9"/>
  <c r="O148" i="9"/>
  <c r="P148" i="9"/>
  <c r="Q148" i="9"/>
  <c r="R148" i="9"/>
  <c r="S148" i="9"/>
  <c r="T148" i="9"/>
  <c r="U148" i="9"/>
  <c r="V148" i="9"/>
  <c r="W148" i="9"/>
  <c r="X148" i="9"/>
  <c r="Y148" i="9"/>
  <c r="D149" i="9"/>
  <c r="E149" i="9"/>
  <c r="F149" i="9"/>
  <c r="H149" i="9"/>
  <c r="I149" i="9"/>
  <c r="J149" i="9"/>
  <c r="K149" i="9"/>
  <c r="L149" i="9"/>
  <c r="M149" i="9"/>
  <c r="N149" i="9"/>
  <c r="O149" i="9"/>
  <c r="P149" i="9"/>
  <c r="Q149" i="9"/>
  <c r="R149" i="9"/>
  <c r="S149" i="9"/>
  <c r="T149" i="9"/>
  <c r="U149" i="9"/>
  <c r="V149" i="9"/>
  <c r="W149" i="9"/>
  <c r="X149" i="9"/>
  <c r="Y149" i="9"/>
  <c r="D150" i="9"/>
  <c r="E150" i="9"/>
  <c r="F150" i="9"/>
  <c r="H150" i="9"/>
  <c r="I150" i="9"/>
  <c r="J150" i="9"/>
  <c r="K150" i="9"/>
  <c r="L150" i="9"/>
  <c r="M150" i="9"/>
  <c r="N150" i="9"/>
  <c r="O150" i="9"/>
  <c r="P150" i="9"/>
  <c r="Q150" i="9"/>
  <c r="R150" i="9"/>
  <c r="S150" i="9"/>
  <c r="T150" i="9"/>
  <c r="U150" i="9"/>
  <c r="V150" i="9"/>
  <c r="W150" i="9"/>
  <c r="X150" i="9"/>
  <c r="Y150" i="9"/>
  <c r="D151" i="9"/>
  <c r="E151" i="9"/>
  <c r="F151" i="9"/>
  <c r="H151" i="9"/>
  <c r="I151" i="9"/>
  <c r="J151" i="9"/>
  <c r="K151" i="9"/>
  <c r="L151" i="9"/>
  <c r="M151" i="9"/>
  <c r="N151" i="9"/>
  <c r="O151" i="9"/>
  <c r="P151" i="9"/>
  <c r="Q151" i="9"/>
  <c r="R151" i="9"/>
  <c r="S151" i="9"/>
  <c r="T151" i="9"/>
  <c r="U151" i="9"/>
  <c r="V151" i="9"/>
  <c r="W151" i="9"/>
  <c r="X151" i="9"/>
  <c r="Y151" i="9"/>
  <c r="D152" i="9"/>
  <c r="E152" i="9"/>
  <c r="F152" i="9"/>
  <c r="H152" i="9"/>
  <c r="I152" i="9"/>
  <c r="J152" i="9"/>
  <c r="K152" i="9"/>
  <c r="L152" i="9"/>
  <c r="M152" i="9"/>
  <c r="N152" i="9"/>
  <c r="O152" i="9"/>
  <c r="P152" i="9"/>
  <c r="Q152" i="9"/>
  <c r="R152" i="9"/>
  <c r="S152" i="9"/>
  <c r="T152" i="9"/>
  <c r="U152" i="9"/>
  <c r="V152" i="9"/>
  <c r="W152" i="9"/>
  <c r="X152" i="9"/>
  <c r="Y152" i="9"/>
  <c r="D153" i="9"/>
  <c r="E153" i="9"/>
  <c r="F153" i="9"/>
  <c r="H153" i="9"/>
  <c r="I153" i="9"/>
  <c r="J153" i="9"/>
  <c r="K153" i="9"/>
  <c r="L153" i="9"/>
  <c r="M153" i="9"/>
  <c r="N153" i="9"/>
  <c r="O153" i="9"/>
  <c r="P153" i="9"/>
  <c r="Q153" i="9"/>
  <c r="R153" i="9"/>
  <c r="S153" i="9"/>
  <c r="T153" i="9"/>
  <c r="U153" i="9"/>
  <c r="V153" i="9"/>
  <c r="W153" i="9"/>
  <c r="X153" i="9"/>
  <c r="Y153" i="9"/>
  <c r="D154" i="9"/>
  <c r="E154" i="9"/>
  <c r="F154" i="9"/>
  <c r="H154" i="9"/>
  <c r="I154" i="9"/>
  <c r="J154" i="9"/>
  <c r="K154" i="9"/>
  <c r="L154" i="9"/>
  <c r="M154" i="9"/>
  <c r="N154" i="9"/>
  <c r="O154" i="9"/>
  <c r="P154" i="9"/>
  <c r="Q154" i="9"/>
  <c r="R154" i="9"/>
  <c r="S154" i="9"/>
  <c r="T154" i="9"/>
  <c r="U154" i="9"/>
  <c r="V154" i="9"/>
  <c r="W154" i="9"/>
  <c r="X154" i="9"/>
  <c r="Y154" i="9"/>
  <c r="D155" i="9"/>
  <c r="E155" i="9"/>
  <c r="F155" i="9"/>
  <c r="H155" i="9"/>
  <c r="I155" i="9"/>
  <c r="J155" i="9"/>
  <c r="K155" i="9"/>
  <c r="L155" i="9"/>
  <c r="M155" i="9"/>
  <c r="N155" i="9"/>
  <c r="O155" i="9"/>
  <c r="P155" i="9"/>
  <c r="Q155" i="9"/>
  <c r="R155" i="9"/>
  <c r="S155" i="9"/>
  <c r="T155" i="9"/>
  <c r="U155" i="9"/>
  <c r="V155" i="9"/>
  <c r="W155" i="9"/>
  <c r="X155" i="9"/>
  <c r="Y155" i="9"/>
  <c r="D156" i="9"/>
  <c r="E156" i="9"/>
  <c r="F156" i="9"/>
  <c r="H156" i="9"/>
  <c r="I156" i="9"/>
  <c r="J156" i="9"/>
  <c r="K156" i="9"/>
  <c r="L156" i="9"/>
  <c r="M156" i="9"/>
  <c r="N156" i="9"/>
  <c r="O156" i="9"/>
  <c r="P156" i="9"/>
  <c r="Q156" i="9"/>
  <c r="R156" i="9"/>
  <c r="S156" i="9"/>
  <c r="T156" i="9"/>
  <c r="U156" i="9"/>
  <c r="V156" i="9"/>
  <c r="W156" i="9"/>
  <c r="X156" i="9"/>
  <c r="Y156" i="9"/>
  <c r="D157" i="9"/>
  <c r="E157" i="9"/>
  <c r="F157" i="9"/>
  <c r="H157" i="9"/>
  <c r="I157" i="9"/>
  <c r="J157" i="9"/>
  <c r="K157" i="9"/>
  <c r="M157" i="9"/>
  <c r="N157" i="9"/>
  <c r="O157" i="9"/>
  <c r="P157" i="9"/>
  <c r="Q157" i="9"/>
  <c r="R157" i="9"/>
  <c r="S157" i="9"/>
  <c r="T157" i="9"/>
  <c r="U157" i="9"/>
  <c r="V157" i="9"/>
  <c r="W157" i="9"/>
  <c r="X157" i="9"/>
  <c r="Y157" i="9"/>
  <c r="D158" i="9"/>
  <c r="E158" i="9"/>
  <c r="F158" i="9"/>
  <c r="H158" i="9"/>
  <c r="I158" i="9"/>
  <c r="J158" i="9"/>
  <c r="K158" i="9"/>
  <c r="M158" i="9"/>
  <c r="N158" i="9"/>
  <c r="O158" i="9"/>
  <c r="P158" i="9"/>
  <c r="Q158" i="9"/>
  <c r="R158" i="9"/>
  <c r="S158" i="9"/>
  <c r="T158" i="9"/>
  <c r="U158" i="9"/>
  <c r="V158" i="9"/>
  <c r="W158" i="9"/>
  <c r="X158" i="9"/>
  <c r="Y158" i="9"/>
  <c r="D159" i="9"/>
  <c r="E159" i="9"/>
  <c r="F159" i="9"/>
  <c r="H159" i="9"/>
  <c r="I159" i="9"/>
  <c r="J159" i="9"/>
  <c r="K159" i="9"/>
  <c r="M159" i="9"/>
  <c r="N159" i="9"/>
  <c r="O159" i="9"/>
  <c r="P159" i="9"/>
  <c r="Q159" i="9"/>
  <c r="R159" i="9"/>
  <c r="S159" i="9"/>
  <c r="T159" i="9"/>
  <c r="U159" i="9"/>
  <c r="V159" i="9"/>
  <c r="W159" i="9"/>
  <c r="X159" i="9"/>
  <c r="Y159" i="9"/>
  <c r="D160" i="9"/>
  <c r="E160" i="9"/>
  <c r="F160" i="9"/>
  <c r="H160" i="9"/>
  <c r="I160" i="9"/>
  <c r="J160" i="9"/>
  <c r="K160" i="9"/>
  <c r="M160" i="9"/>
  <c r="N160" i="9"/>
  <c r="O160" i="9"/>
  <c r="P160" i="9"/>
  <c r="Q160" i="9"/>
  <c r="R160" i="9"/>
  <c r="S160" i="9"/>
  <c r="T160" i="9"/>
  <c r="U160" i="9"/>
  <c r="V160" i="9"/>
  <c r="W160" i="9"/>
  <c r="X160" i="9"/>
  <c r="Y160" i="9"/>
  <c r="D161" i="9"/>
  <c r="E161" i="9"/>
  <c r="F161" i="9"/>
  <c r="H161" i="9"/>
  <c r="I161" i="9"/>
  <c r="J161" i="9"/>
  <c r="K161" i="9"/>
  <c r="M161" i="9"/>
  <c r="N161" i="9"/>
  <c r="O161" i="9"/>
  <c r="P161" i="9"/>
  <c r="Q161" i="9"/>
  <c r="R161" i="9"/>
  <c r="S161" i="9"/>
  <c r="T161" i="9"/>
  <c r="U161" i="9"/>
  <c r="V161" i="9"/>
  <c r="W161" i="9"/>
  <c r="X161" i="9"/>
  <c r="Y161" i="9"/>
  <c r="D162" i="9"/>
  <c r="E162" i="9"/>
  <c r="F162" i="9"/>
  <c r="H162" i="9"/>
  <c r="I162" i="9"/>
  <c r="J162" i="9"/>
  <c r="K162" i="9"/>
  <c r="M162" i="9"/>
  <c r="N162" i="9"/>
  <c r="O162" i="9"/>
  <c r="P162" i="9"/>
  <c r="Q162" i="9"/>
  <c r="R162" i="9"/>
  <c r="S162" i="9"/>
  <c r="T162" i="9"/>
  <c r="U162" i="9"/>
  <c r="V162" i="9"/>
  <c r="W162" i="9"/>
  <c r="X162" i="9"/>
  <c r="Y162" i="9"/>
  <c r="D163" i="9"/>
  <c r="E163" i="9"/>
  <c r="F163" i="9"/>
  <c r="H163" i="9"/>
  <c r="I163" i="9"/>
  <c r="J163" i="9"/>
  <c r="K163" i="9"/>
  <c r="M163" i="9"/>
  <c r="N163" i="9"/>
  <c r="O163" i="9"/>
  <c r="P163" i="9"/>
  <c r="Q163" i="9"/>
  <c r="R163" i="9"/>
  <c r="S163" i="9"/>
  <c r="T163" i="9"/>
  <c r="U163" i="9"/>
  <c r="V163" i="9"/>
  <c r="W163" i="9"/>
  <c r="X163" i="9"/>
  <c r="Y163" i="9"/>
  <c r="D164" i="9"/>
  <c r="E164" i="9"/>
  <c r="F164" i="9"/>
  <c r="H164" i="9"/>
  <c r="I164" i="9"/>
  <c r="J164" i="9"/>
  <c r="K164" i="9"/>
  <c r="M164" i="9"/>
  <c r="N164" i="9"/>
  <c r="O164" i="9"/>
  <c r="P164" i="9"/>
  <c r="Q164" i="9"/>
  <c r="R164" i="9"/>
  <c r="S164" i="9"/>
  <c r="T164" i="9"/>
  <c r="U164" i="9"/>
  <c r="V164" i="9"/>
  <c r="W164" i="9"/>
  <c r="X164" i="9"/>
  <c r="Y164" i="9"/>
  <c r="D165" i="9"/>
  <c r="E165" i="9"/>
  <c r="F165" i="9"/>
  <c r="H165" i="9"/>
  <c r="I165" i="9"/>
  <c r="J165" i="9"/>
  <c r="K165" i="9"/>
  <c r="M165" i="9"/>
  <c r="N165" i="9"/>
  <c r="O165" i="9"/>
  <c r="P165" i="9"/>
  <c r="Q165" i="9"/>
  <c r="R165" i="9"/>
  <c r="S165" i="9"/>
  <c r="T165" i="9"/>
  <c r="U165" i="9"/>
  <c r="V165" i="9"/>
  <c r="W165" i="9"/>
  <c r="X165" i="9"/>
  <c r="Y165" i="9"/>
  <c r="D166" i="9"/>
  <c r="E166" i="9"/>
  <c r="F166" i="9"/>
  <c r="H166" i="9"/>
  <c r="I166" i="9"/>
  <c r="J166" i="9"/>
  <c r="K166" i="9"/>
  <c r="M166" i="9"/>
  <c r="N166" i="9"/>
  <c r="O166" i="9"/>
  <c r="P166" i="9"/>
  <c r="Q166" i="9"/>
  <c r="R166" i="9"/>
  <c r="S166" i="9"/>
  <c r="T166" i="9"/>
  <c r="U166" i="9"/>
  <c r="V166" i="9"/>
  <c r="W166" i="9"/>
  <c r="X166" i="9"/>
  <c r="Y166" i="9"/>
  <c r="D167" i="9"/>
  <c r="E167" i="9"/>
  <c r="F167" i="9"/>
  <c r="H167" i="9"/>
  <c r="I167" i="9"/>
  <c r="J167" i="9"/>
  <c r="K167" i="9"/>
  <c r="M167" i="9"/>
  <c r="N167" i="9"/>
  <c r="O167" i="9"/>
  <c r="P167" i="9"/>
  <c r="Q167" i="9"/>
  <c r="R167" i="9"/>
  <c r="S167" i="9"/>
  <c r="T167" i="9"/>
  <c r="U167" i="9"/>
  <c r="V167" i="9"/>
  <c r="W167" i="9"/>
  <c r="X167" i="9"/>
  <c r="Y167" i="9"/>
  <c r="D168" i="9"/>
  <c r="E168" i="9"/>
  <c r="F168" i="9"/>
  <c r="H168" i="9"/>
  <c r="I168" i="9"/>
  <c r="J168" i="9"/>
  <c r="K168" i="9"/>
  <c r="M168" i="9"/>
  <c r="N168" i="9"/>
  <c r="O168" i="9"/>
  <c r="P168" i="9"/>
  <c r="Q168" i="9"/>
  <c r="R168" i="9"/>
  <c r="S168" i="9"/>
  <c r="T168" i="9"/>
  <c r="U168" i="9"/>
  <c r="V168" i="9"/>
  <c r="W168" i="9"/>
  <c r="X168" i="9"/>
  <c r="Y168" i="9"/>
  <c r="D169" i="9"/>
  <c r="E169" i="9"/>
  <c r="F169" i="9"/>
  <c r="H169" i="9"/>
  <c r="I169" i="9"/>
  <c r="J169" i="9"/>
  <c r="K169" i="9"/>
  <c r="M169" i="9"/>
  <c r="N169" i="9"/>
  <c r="O169" i="9"/>
  <c r="P169" i="9"/>
  <c r="Q169" i="9"/>
  <c r="R169" i="9"/>
  <c r="S169" i="9"/>
  <c r="T169" i="9"/>
  <c r="U169" i="9"/>
  <c r="V169" i="9"/>
  <c r="W169" i="9"/>
  <c r="X169" i="9"/>
  <c r="Y169" i="9"/>
  <c r="D86" i="9"/>
  <c r="D87" i="12"/>
  <c r="E87" i="12"/>
  <c r="F87" i="12"/>
  <c r="H87" i="12"/>
  <c r="I87" i="12"/>
  <c r="J87" i="12"/>
  <c r="K87" i="12"/>
  <c r="D88" i="12"/>
  <c r="E88" i="12"/>
  <c r="F88" i="12"/>
  <c r="H88" i="12"/>
  <c r="I88" i="12"/>
  <c r="J88" i="12"/>
  <c r="K88" i="12"/>
  <c r="D89" i="12"/>
  <c r="E89" i="12"/>
  <c r="F89" i="12"/>
  <c r="H89" i="12"/>
  <c r="I89" i="12"/>
  <c r="J89" i="12"/>
  <c r="K89" i="12"/>
  <c r="D90" i="12"/>
  <c r="E90" i="12"/>
  <c r="F90" i="12"/>
  <c r="H90" i="12"/>
  <c r="I90" i="12"/>
  <c r="J90" i="12"/>
  <c r="K90" i="12"/>
  <c r="D91" i="12"/>
  <c r="E91" i="12"/>
  <c r="F91" i="12"/>
  <c r="H91" i="12"/>
  <c r="I91" i="12"/>
  <c r="J91" i="12"/>
  <c r="K91" i="12"/>
  <c r="D92" i="12"/>
  <c r="E92" i="12"/>
  <c r="F92" i="12"/>
  <c r="H92" i="12"/>
  <c r="I92" i="12"/>
  <c r="J92" i="12"/>
  <c r="K92" i="12"/>
  <c r="D93" i="12"/>
  <c r="E93" i="12"/>
  <c r="F93" i="12"/>
  <c r="H93" i="12"/>
  <c r="I93" i="12"/>
  <c r="J93" i="12"/>
  <c r="K93" i="12"/>
  <c r="D94" i="12"/>
  <c r="E94" i="12"/>
  <c r="F94" i="12"/>
  <c r="H94" i="12"/>
  <c r="I94" i="12"/>
  <c r="J94" i="12"/>
  <c r="K94" i="12"/>
  <c r="D95" i="12"/>
  <c r="E95" i="12"/>
  <c r="F95" i="12"/>
  <c r="H95" i="12"/>
  <c r="I95" i="12"/>
  <c r="J95" i="12"/>
  <c r="K95" i="12"/>
  <c r="D96" i="12"/>
  <c r="E96" i="12"/>
  <c r="F96" i="12"/>
  <c r="H96" i="12"/>
  <c r="I96" i="12"/>
  <c r="J96" i="12"/>
  <c r="K96" i="12"/>
  <c r="D97" i="12"/>
  <c r="E97" i="12"/>
  <c r="F97" i="12"/>
  <c r="H97" i="12"/>
  <c r="I97" i="12"/>
  <c r="J97" i="12"/>
  <c r="K97" i="12"/>
  <c r="D98" i="12"/>
  <c r="E98" i="12"/>
  <c r="F98" i="12"/>
  <c r="H98" i="12"/>
  <c r="I98" i="12"/>
  <c r="J98" i="12"/>
  <c r="K98" i="12"/>
  <c r="D99" i="12"/>
  <c r="E99" i="12"/>
  <c r="F99" i="12"/>
  <c r="H99" i="12"/>
  <c r="I99" i="12"/>
  <c r="J99" i="12"/>
  <c r="K99" i="12"/>
  <c r="D100" i="12"/>
  <c r="E100" i="12"/>
  <c r="F100" i="12"/>
  <c r="H100" i="12"/>
  <c r="I100" i="12"/>
  <c r="J100" i="12"/>
  <c r="K100" i="12"/>
  <c r="D101" i="12"/>
  <c r="E101" i="12"/>
  <c r="F101" i="12"/>
  <c r="H101" i="12"/>
  <c r="I101" i="12"/>
  <c r="J101" i="12"/>
  <c r="K101" i="12"/>
  <c r="D102" i="12"/>
  <c r="E102" i="12"/>
  <c r="F102" i="12"/>
  <c r="H102" i="12"/>
  <c r="I102" i="12"/>
  <c r="J102" i="12"/>
  <c r="K102" i="12"/>
  <c r="D103" i="12"/>
  <c r="E103" i="12"/>
  <c r="F103" i="12"/>
  <c r="H103" i="12"/>
  <c r="I103" i="12"/>
  <c r="J103" i="12"/>
  <c r="K103" i="12"/>
  <c r="D104" i="12"/>
  <c r="E104" i="12"/>
  <c r="F104" i="12"/>
  <c r="H104" i="12"/>
  <c r="I104" i="12"/>
  <c r="J104" i="12"/>
  <c r="K104" i="12"/>
  <c r="D105" i="12"/>
  <c r="E105" i="12"/>
  <c r="F105" i="12"/>
  <c r="H105" i="12"/>
  <c r="I105" i="12"/>
  <c r="J105" i="12"/>
  <c r="K105" i="12"/>
  <c r="D106" i="12"/>
  <c r="E106" i="12"/>
  <c r="F106" i="12"/>
  <c r="H106" i="12"/>
  <c r="I106" i="12"/>
  <c r="J106" i="12"/>
  <c r="K106" i="12"/>
  <c r="D107" i="12"/>
  <c r="E107" i="12"/>
  <c r="F107" i="12"/>
  <c r="H107" i="12"/>
  <c r="I107" i="12"/>
  <c r="J107" i="12"/>
  <c r="K107" i="12"/>
  <c r="D108" i="12"/>
  <c r="E108" i="12"/>
  <c r="F108" i="12"/>
  <c r="H108" i="12"/>
  <c r="I108" i="12"/>
  <c r="J108" i="12"/>
  <c r="K108" i="12"/>
  <c r="D109" i="12"/>
  <c r="E109" i="12"/>
  <c r="F109" i="12"/>
  <c r="H109" i="12"/>
  <c r="I109" i="12"/>
  <c r="J109" i="12"/>
  <c r="K109" i="12"/>
  <c r="D110" i="12"/>
  <c r="E110" i="12"/>
  <c r="F110" i="12"/>
  <c r="H110" i="12"/>
  <c r="I110" i="12"/>
  <c r="J110" i="12"/>
  <c r="K110" i="12"/>
  <c r="D111" i="12"/>
  <c r="E111" i="12"/>
  <c r="F111" i="12"/>
  <c r="H111" i="12"/>
  <c r="I111" i="12"/>
  <c r="J111" i="12"/>
  <c r="K111" i="12"/>
  <c r="D112" i="12"/>
  <c r="E112" i="12"/>
  <c r="F112" i="12"/>
  <c r="H112" i="12"/>
  <c r="I112" i="12"/>
  <c r="J112" i="12"/>
  <c r="K112" i="12"/>
  <c r="D113" i="12"/>
  <c r="E113" i="12"/>
  <c r="F113" i="12"/>
  <c r="H113" i="12"/>
  <c r="I113" i="12"/>
  <c r="J113" i="12"/>
  <c r="K113" i="12"/>
  <c r="D114" i="12"/>
  <c r="E114" i="12"/>
  <c r="F114" i="12"/>
  <c r="H114" i="12"/>
  <c r="I114" i="12"/>
  <c r="J114" i="12"/>
  <c r="K114" i="12"/>
  <c r="D115" i="12"/>
  <c r="E115" i="12"/>
  <c r="F115" i="12"/>
  <c r="H115" i="12"/>
  <c r="I115" i="12"/>
  <c r="J115" i="12"/>
  <c r="K115" i="12"/>
  <c r="D116" i="12"/>
  <c r="E116" i="12"/>
  <c r="F116" i="12"/>
  <c r="H116" i="12"/>
  <c r="I116" i="12"/>
  <c r="J116" i="12"/>
  <c r="K116" i="12"/>
  <c r="D117" i="12"/>
  <c r="E117" i="12"/>
  <c r="F117" i="12"/>
  <c r="H117" i="12"/>
  <c r="I117" i="12"/>
  <c r="J117" i="12"/>
  <c r="K117" i="12"/>
  <c r="D118" i="12"/>
  <c r="E118" i="12"/>
  <c r="F118" i="12"/>
  <c r="H118" i="12"/>
  <c r="I118" i="12"/>
  <c r="J118" i="12"/>
  <c r="K118" i="12"/>
  <c r="D119" i="12"/>
  <c r="E119" i="12"/>
  <c r="F119" i="12"/>
  <c r="H119" i="12"/>
  <c r="I119" i="12"/>
  <c r="J119" i="12"/>
  <c r="K119" i="12"/>
  <c r="D120" i="12"/>
  <c r="E120" i="12"/>
  <c r="F120" i="12"/>
  <c r="H120" i="12"/>
  <c r="I120" i="12"/>
  <c r="J120" i="12"/>
  <c r="K120" i="12"/>
  <c r="D121" i="12"/>
  <c r="E121" i="12"/>
  <c r="F121" i="12"/>
  <c r="H121" i="12"/>
  <c r="I121" i="12"/>
  <c r="J121" i="12"/>
  <c r="K121" i="12"/>
  <c r="D122" i="12"/>
  <c r="E122" i="12"/>
  <c r="F122" i="12"/>
  <c r="H122" i="12"/>
  <c r="I122" i="12"/>
  <c r="J122" i="12"/>
  <c r="K122" i="12"/>
  <c r="D123" i="12"/>
  <c r="E123" i="12"/>
  <c r="F123" i="12"/>
  <c r="H123" i="12"/>
  <c r="I123" i="12"/>
  <c r="J123" i="12"/>
  <c r="K123" i="12"/>
  <c r="D124" i="12"/>
  <c r="E124" i="12"/>
  <c r="F124" i="12"/>
  <c r="H124" i="12"/>
  <c r="I124" i="12"/>
  <c r="J124" i="12"/>
  <c r="K124" i="12"/>
  <c r="D125" i="12"/>
  <c r="E125" i="12"/>
  <c r="F125" i="12"/>
  <c r="H125" i="12"/>
  <c r="I125" i="12"/>
  <c r="J125" i="12"/>
  <c r="K125" i="12"/>
  <c r="D126" i="12"/>
  <c r="E126" i="12"/>
  <c r="F126" i="12"/>
  <c r="H126" i="12"/>
  <c r="I126" i="12"/>
  <c r="J126" i="12"/>
  <c r="K126" i="12"/>
  <c r="D127" i="12"/>
  <c r="E127" i="12"/>
  <c r="F127" i="12"/>
  <c r="H127" i="12"/>
  <c r="I127" i="12"/>
  <c r="J127" i="12"/>
  <c r="K127" i="12"/>
  <c r="D128" i="12"/>
  <c r="E128" i="12"/>
  <c r="F128" i="12"/>
  <c r="H128" i="12"/>
  <c r="I128" i="12"/>
  <c r="J128" i="12"/>
  <c r="K128" i="12"/>
  <c r="D129" i="12"/>
  <c r="E129" i="12"/>
  <c r="F129" i="12"/>
  <c r="H129" i="12"/>
  <c r="I129" i="12"/>
  <c r="J129" i="12"/>
  <c r="K129" i="12"/>
  <c r="D130" i="12"/>
  <c r="E130" i="12"/>
  <c r="F130" i="12"/>
  <c r="H130" i="12"/>
  <c r="I130" i="12"/>
  <c r="J130" i="12"/>
  <c r="K130" i="12"/>
  <c r="D131" i="12"/>
  <c r="E131" i="12"/>
  <c r="F131" i="12"/>
  <c r="H131" i="12"/>
  <c r="I131" i="12"/>
  <c r="J131" i="12"/>
  <c r="K131" i="12"/>
  <c r="D132" i="12"/>
  <c r="E132" i="12"/>
  <c r="F132" i="12"/>
  <c r="H132" i="12"/>
  <c r="I132" i="12"/>
  <c r="J132" i="12"/>
  <c r="K132" i="12"/>
  <c r="D133" i="12"/>
  <c r="E133" i="12"/>
  <c r="F133" i="12"/>
  <c r="H133" i="12"/>
  <c r="I133" i="12"/>
  <c r="J133" i="12"/>
  <c r="K133" i="12"/>
  <c r="D134" i="12"/>
  <c r="E134" i="12"/>
  <c r="F134" i="12"/>
  <c r="H134" i="12"/>
  <c r="I134" i="12"/>
  <c r="J134" i="12"/>
  <c r="K134" i="12"/>
  <c r="D135" i="12"/>
  <c r="E135" i="12"/>
  <c r="F135" i="12"/>
  <c r="H135" i="12"/>
  <c r="I135" i="12"/>
  <c r="J135" i="12"/>
  <c r="K135" i="12"/>
  <c r="D136" i="12"/>
  <c r="E136" i="12"/>
  <c r="F136" i="12"/>
  <c r="H136" i="12"/>
  <c r="I136" i="12"/>
  <c r="J136" i="12"/>
  <c r="K136" i="12"/>
  <c r="D137" i="12"/>
  <c r="E137" i="12"/>
  <c r="F137" i="12"/>
  <c r="H137" i="12"/>
  <c r="I137" i="12"/>
  <c r="J137" i="12"/>
  <c r="K137" i="12"/>
  <c r="D138" i="12"/>
  <c r="E138" i="12"/>
  <c r="F138" i="12"/>
  <c r="H138" i="12"/>
  <c r="I138" i="12"/>
  <c r="J138" i="12"/>
  <c r="K138" i="12"/>
  <c r="D139" i="12"/>
  <c r="E139" i="12"/>
  <c r="F139" i="12"/>
  <c r="H139" i="12"/>
  <c r="I139" i="12"/>
  <c r="J139" i="12"/>
  <c r="K139" i="12"/>
  <c r="D140" i="12"/>
  <c r="E140" i="12"/>
  <c r="F140" i="12"/>
  <c r="H140" i="12"/>
  <c r="I140" i="12"/>
  <c r="J140" i="12"/>
  <c r="K140" i="12"/>
  <c r="D141" i="12"/>
  <c r="E141" i="12"/>
  <c r="F141" i="12"/>
  <c r="H141" i="12"/>
  <c r="I141" i="12"/>
  <c r="J141" i="12"/>
  <c r="K141" i="12"/>
  <c r="D142" i="12"/>
  <c r="E142" i="12"/>
  <c r="F142" i="12"/>
  <c r="H142" i="12"/>
  <c r="I142" i="12"/>
  <c r="J142" i="12"/>
  <c r="K142" i="12"/>
  <c r="D143" i="12"/>
  <c r="E143" i="12"/>
  <c r="F143" i="12"/>
  <c r="H143" i="12"/>
  <c r="I143" i="12"/>
  <c r="J143" i="12"/>
  <c r="K143" i="12"/>
  <c r="D144" i="12"/>
  <c r="E144" i="12"/>
  <c r="F144" i="12"/>
  <c r="H144" i="12"/>
  <c r="I144" i="12"/>
  <c r="J144" i="12"/>
  <c r="K144" i="12"/>
  <c r="D145" i="12"/>
  <c r="E145" i="12"/>
  <c r="F145" i="12"/>
  <c r="H145" i="12"/>
  <c r="I145" i="12"/>
  <c r="J145" i="12"/>
  <c r="K145" i="12"/>
  <c r="D146" i="12"/>
  <c r="E146" i="12"/>
  <c r="F146" i="12"/>
  <c r="H146" i="12"/>
  <c r="I146" i="12"/>
  <c r="J146" i="12"/>
  <c r="K146" i="12"/>
  <c r="D147" i="12"/>
  <c r="E147" i="12"/>
  <c r="F147" i="12"/>
  <c r="H147" i="12"/>
  <c r="I147" i="12"/>
  <c r="J147" i="12"/>
  <c r="K147" i="12"/>
  <c r="D148" i="12"/>
  <c r="E148" i="12"/>
  <c r="F148" i="12"/>
  <c r="H148" i="12"/>
  <c r="I148" i="12"/>
  <c r="J148" i="12"/>
  <c r="K148" i="12"/>
  <c r="D149" i="12"/>
  <c r="E149" i="12"/>
  <c r="F149" i="12"/>
  <c r="H149" i="12"/>
  <c r="I149" i="12"/>
  <c r="J149" i="12"/>
  <c r="K149" i="12"/>
  <c r="D150" i="12"/>
  <c r="E150" i="12"/>
  <c r="F150" i="12"/>
  <c r="H150" i="12"/>
  <c r="I150" i="12"/>
  <c r="J150" i="12"/>
  <c r="K150" i="12"/>
  <c r="D151" i="12"/>
  <c r="E151" i="12"/>
  <c r="F151" i="12"/>
  <c r="H151" i="12"/>
  <c r="I151" i="12"/>
  <c r="J151" i="12"/>
  <c r="K151" i="12"/>
  <c r="D152" i="12"/>
  <c r="E152" i="12"/>
  <c r="F152" i="12"/>
  <c r="H152" i="12"/>
  <c r="I152" i="12"/>
  <c r="J152" i="12"/>
  <c r="K152" i="12"/>
  <c r="D153" i="12"/>
  <c r="E153" i="12"/>
  <c r="F153" i="12"/>
  <c r="H153" i="12"/>
  <c r="I153" i="12"/>
  <c r="J153" i="12"/>
  <c r="K153" i="12"/>
  <c r="D154" i="12"/>
  <c r="E154" i="12"/>
  <c r="F154" i="12"/>
  <c r="H154" i="12"/>
  <c r="I154" i="12"/>
  <c r="J154" i="12"/>
  <c r="K154" i="12"/>
  <c r="D155" i="12"/>
  <c r="E155" i="12"/>
  <c r="F155" i="12"/>
  <c r="H155" i="12"/>
  <c r="I155" i="12"/>
  <c r="J155" i="12"/>
  <c r="K155" i="12"/>
  <c r="D156" i="12"/>
  <c r="E156" i="12"/>
  <c r="F156" i="12"/>
  <c r="H156" i="12"/>
  <c r="I156" i="12"/>
  <c r="J156" i="12"/>
  <c r="K156" i="12"/>
  <c r="D157" i="12"/>
  <c r="E157" i="12"/>
  <c r="F157" i="12"/>
  <c r="H157" i="12"/>
  <c r="I157" i="12"/>
  <c r="J157" i="12"/>
  <c r="K157" i="12"/>
  <c r="D158" i="12"/>
  <c r="E158" i="12"/>
  <c r="F158" i="12"/>
  <c r="H158" i="12"/>
  <c r="I158" i="12"/>
  <c r="J158" i="12"/>
  <c r="K158" i="12"/>
  <c r="D159" i="12"/>
  <c r="E159" i="12"/>
  <c r="F159" i="12"/>
  <c r="H159" i="12"/>
  <c r="I159" i="12"/>
  <c r="J159" i="12"/>
  <c r="K159" i="12"/>
  <c r="D160" i="12"/>
  <c r="E160" i="12"/>
  <c r="F160" i="12"/>
  <c r="H160" i="12"/>
  <c r="I160" i="12"/>
  <c r="J160" i="12"/>
  <c r="K160" i="12"/>
  <c r="D161" i="12"/>
  <c r="E161" i="12"/>
  <c r="F161" i="12"/>
  <c r="H161" i="12"/>
  <c r="I161" i="12"/>
  <c r="J161" i="12"/>
  <c r="K161" i="12"/>
  <c r="D162" i="12"/>
  <c r="E162" i="12"/>
  <c r="F162" i="12"/>
  <c r="H162" i="12"/>
  <c r="I162" i="12"/>
  <c r="J162" i="12"/>
  <c r="K162" i="12"/>
  <c r="D163" i="12"/>
  <c r="E163" i="12"/>
  <c r="F163" i="12"/>
  <c r="H163" i="12"/>
  <c r="I163" i="12"/>
  <c r="J163" i="12"/>
  <c r="K163" i="12"/>
  <c r="D164" i="12"/>
  <c r="E164" i="12"/>
  <c r="F164" i="12"/>
  <c r="H164" i="12"/>
  <c r="I164" i="12"/>
  <c r="J164" i="12"/>
  <c r="K164" i="12"/>
  <c r="D165" i="12"/>
  <c r="E165" i="12"/>
  <c r="F165" i="12"/>
  <c r="H165" i="12"/>
  <c r="I165" i="12"/>
  <c r="J165" i="12"/>
  <c r="K165" i="12"/>
  <c r="D166" i="12"/>
  <c r="E166" i="12"/>
  <c r="F166" i="12"/>
  <c r="H166" i="12"/>
  <c r="I166" i="12"/>
  <c r="J166" i="12"/>
  <c r="K166" i="12"/>
  <c r="D167" i="12"/>
  <c r="E167" i="12"/>
  <c r="F167" i="12"/>
  <c r="H167" i="12"/>
  <c r="I167" i="12"/>
  <c r="J167" i="12"/>
  <c r="K167" i="12"/>
  <c r="D168" i="12"/>
  <c r="E168" i="12"/>
  <c r="F168" i="12"/>
  <c r="H168" i="12"/>
  <c r="I168" i="12"/>
  <c r="J168" i="12"/>
  <c r="K168" i="12"/>
  <c r="D169" i="12"/>
  <c r="E169" i="12"/>
  <c r="F169" i="12"/>
  <c r="H169" i="12"/>
  <c r="I169" i="12"/>
  <c r="J169" i="12"/>
  <c r="K169" i="12"/>
  <c r="F86" i="12"/>
  <c r="E86" i="12"/>
  <c r="D86" i="12"/>
  <c r="D87" i="10"/>
  <c r="E87" i="10"/>
  <c r="F87" i="10"/>
  <c r="H87" i="10"/>
  <c r="I87" i="10"/>
  <c r="J87" i="10"/>
  <c r="K87" i="10"/>
  <c r="D88" i="10"/>
  <c r="E88" i="10"/>
  <c r="F88" i="10"/>
  <c r="H88" i="10"/>
  <c r="I88" i="10"/>
  <c r="J88" i="10"/>
  <c r="K88" i="10"/>
  <c r="D89" i="10"/>
  <c r="E89" i="10"/>
  <c r="F89" i="10"/>
  <c r="H89" i="10"/>
  <c r="I89" i="10"/>
  <c r="J89" i="10"/>
  <c r="K89" i="10"/>
  <c r="D90" i="10"/>
  <c r="E90" i="10"/>
  <c r="F90" i="10"/>
  <c r="H90" i="10"/>
  <c r="I90" i="10"/>
  <c r="J90" i="10"/>
  <c r="K90" i="10"/>
  <c r="D91" i="10"/>
  <c r="E91" i="10"/>
  <c r="F91" i="10"/>
  <c r="H91" i="10"/>
  <c r="I91" i="10"/>
  <c r="J91" i="10"/>
  <c r="K91" i="10"/>
  <c r="D92" i="10"/>
  <c r="E92" i="10"/>
  <c r="F92" i="10"/>
  <c r="H92" i="10"/>
  <c r="I92" i="10"/>
  <c r="J92" i="10"/>
  <c r="K92" i="10"/>
  <c r="D93" i="10"/>
  <c r="E93" i="10"/>
  <c r="F93" i="10"/>
  <c r="H93" i="10"/>
  <c r="I93" i="10"/>
  <c r="J93" i="10"/>
  <c r="K93" i="10"/>
  <c r="D94" i="10"/>
  <c r="E94" i="10"/>
  <c r="F94" i="10"/>
  <c r="H94" i="10"/>
  <c r="I94" i="10"/>
  <c r="J94" i="10"/>
  <c r="K94" i="10"/>
  <c r="D95" i="10"/>
  <c r="E95" i="10"/>
  <c r="F95" i="10"/>
  <c r="H95" i="10"/>
  <c r="I95" i="10"/>
  <c r="J95" i="10"/>
  <c r="K95" i="10"/>
  <c r="D96" i="10"/>
  <c r="E96" i="10"/>
  <c r="F96" i="10"/>
  <c r="H96" i="10"/>
  <c r="I96" i="10"/>
  <c r="J96" i="10"/>
  <c r="K96" i="10"/>
  <c r="D97" i="10"/>
  <c r="E97" i="10"/>
  <c r="F97" i="10"/>
  <c r="H97" i="10"/>
  <c r="I97" i="10"/>
  <c r="J97" i="10"/>
  <c r="K97" i="10"/>
  <c r="D98" i="10"/>
  <c r="E98" i="10"/>
  <c r="F98" i="10"/>
  <c r="H98" i="10"/>
  <c r="I98" i="10"/>
  <c r="J98" i="10"/>
  <c r="K98" i="10"/>
  <c r="D99" i="10"/>
  <c r="E99" i="10"/>
  <c r="F99" i="10"/>
  <c r="H99" i="10"/>
  <c r="I99" i="10"/>
  <c r="J99" i="10"/>
  <c r="K99" i="10"/>
  <c r="D100" i="10"/>
  <c r="E100" i="10"/>
  <c r="F100" i="10"/>
  <c r="H100" i="10"/>
  <c r="I100" i="10"/>
  <c r="J100" i="10"/>
  <c r="K100" i="10"/>
  <c r="D101" i="10"/>
  <c r="E101" i="10"/>
  <c r="F101" i="10"/>
  <c r="H101" i="10"/>
  <c r="I101" i="10"/>
  <c r="J101" i="10"/>
  <c r="K101" i="10"/>
  <c r="D102" i="10"/>
  <c r="E102" i="10"/>
  <c r="F102" i="10"/>
  <c r="H102" i="10"/>
  <c r="I102" i="10"/>
  <c r="J102" i="10"/>
  <c r="K102" i="10"/>
  <c r="D103" i="10"/>
  <c r="E103" i="10"/>
  <c r="F103" i="10"/>
  <c r="H103" i="10"/>
  <c r="I103" i="10"/>
  <c r="J103" i="10"/>
  <c r="K103" i="10"/>
  <c r="D104" i="10"/>
  <c r="E104" i="10"/>
  <c r="F104" i="10"/>
  <c r="H104" i="10"/>
  <c r="I104" i="10"/>
  <c r="J104" i="10"/>
  <c r="K104" i="10"/>
  <c r="D105" i="10"/>
  <c r="E105" i="10"/>
  <c r="F105" i="10"/>
  <c r="H105" i="10"/>
  <c r="I105" i="10"/>
  <c r="J105" i="10"/>
  <c r="K105" i="10"/>
  <c r="D106" i="10"/>
  <c r="E106" i="10"/>
  <c r="F106" i="10"/>
  <c r="H106" i="10"/>
  <c r="I106" i="10"/>
  <c r="J106" i="10"/>
  <c r="K106" i="10"/>
  <c r="D107" i="10"/>
  <c r="E107" i="10"/>
  <c r="F107" i="10"/>
  <c r="H107" i="10"/>
  <c r="I107" i="10"/>
  <c r="J107" i="10"/>
  <c r="K107" i="10"/>
  <c r="D108" i="10"/>
  <c r="E108" i="10"/>
  <c r="F108" i="10"/>
  <c r="H108" i="10"/>
  <c r="I108" i="10"/>
  <c r="J108" i="10"/>
  <c r="K108" i="10"/>
  <c r="D109" i="10"/>
  <c r="E109" i="10"/>
  <c r="F109" i="10"/>
  <c r="H109" i="10"/>
  <c r="I109" i="10"/>
  <c r="J109" i="10"/>
  <c r="K109" i="10"/>
  <c r="D110" i="10"/>
  <c r="E110" i="10"/>
  <c r="F110" i="10"/>
  <c r="H110" i="10"/>
  <c r="I110" i="10"/>
  <c r="J110" i="10"/>
  <c r="K110" i="10"/>
  <c r="D111" i="10"/>
  <c r="E111" i="10"/>
  <c r="F111" i="10"/>
  <c r="H111" i="10"/>
  <c r="I111" i="10"/>
  <c r="J111" i="10"/>
  <c r="K111" i="10"/>
  <c r="D112" i="10"/>
  <c r="E112" i="10"/>
  <c r="F112" i="10"/>
  <c r="H112" i="10"/>
  <c r="I112" i="10"/>
  <c r="J112" i="10"/>
  <c r="K112" i="10"/>
  <c r="D113" i="10"/>
  <c r="E113" i="10"/>
  <c r="F113" i="10"/>
  <c r="H113" i="10"/>
  <c r="I113" i="10"/>
  <c r="J113" i="10"/>
  <c r="K113" i="10"/>
  <c r="D114" i="10"/>
  <c r="E114" i="10"/>
  <c r="F114" i="10"/>
  <c r="H114" i="10"/>
  <c r="I114" i="10"/>
  <c r="J114" i="10"/>
  <c r="K114" i="10"/>
  <c r="D115" i="10"/>
  <c r="E115" i="10"/>
  <c r="F115" i="10"/>
  <c r="H115" i="10"/>
  <c r="I115" i="10"/>
  <c r="J115" i="10"/>
  <c r="K115" i="10"/>
  <c r="D116" i="10"/>
  <c r="E116" i="10"/>
  <c r="F116" i="10"/>
  <c r="H116" i="10"/>
  <c r="I116" i="10"/>
  <c r="J116" i="10"/>
  <c r="K116" i="10"/>
  <c r="D117" i="10"/>
  <c r="E117" i="10"/>
  <c r="F117" i="10"/>
  <c r="H117" i="10"/>
  <c r="I117" i="10"/>
  <c r="J117" i="10"/>
  <c r="K117" i="10"/>
  <c r="D118" i="10"/>
  <c r="E118" i="10"/>
  <c r="F118" i="10"/>
  <c r="H118" i="10"/>
  <c r="I118" i="10"/>
  <c r="J118" i="10"/>
  <c r="K118" i="10"/>
  <c r="D119" i="10"/>
  <c r="E119" i="10"/>
  <c r="F119" i="10"/>
  <c r="H119" i="10"/>
  <c r="I119" i="10"/>
  <c r="J119" i="10"/>
  <c r="K119" i="10"/>
  <c r="D120" i="10"/>
  <c r="E120" i="10"/>
  <c r="F120" i="10"/>
  <c r="H120" i="10"/>
  <c r="I120" i="10"/>
  <c r="J120" i="10"/>
  <c r="K120" i="10"/>
  <c r="D121" i="10"/>
  <c r="E121" i="10"/>
  <c r="F121" i="10"/>
  <c r="H121" i="10"/>
  <c r="I121" i="10"/>
  <c r="J121" i="10"/>
  <c r="K121" i="10"/>
  <c r="D122" i="10"/>
  <c r="E122" i="10"/>
  <c r="F122" i="10"/>
  <c r="H122" i="10"/>
  <c r="I122" i="10"/>
  <c r="J122" i="10"/>
  <c r="K122" i="10"/>
  <c r="D123" i="10"/>
  <c r="E123" i="10"/>
  <c r="F123" i="10"/>
  <c r="H123" i="10"/>
  <c r="I123" i="10"/>
  <c r="J123" i="10"/>
  <c r="K123" i="10"/>
  <c r="D124" i="10"/>
  <c r="E124" i="10"/>
  <c r="F124" i="10"/>
  <c r="H124" i="10"/>
  <c r="I124" i="10"/>
  <c r="J124" i="10"/>
  <c r="K124" i="10"/>
  <c r="D125" i="10"/>
  <c r="E125" i="10"/>
  <c r="F125" i="10"/>
  <c r="H125" i="10"/>
  <c r="I125" i="10"/>
  <c r="J125" i="10"/>
  <c r="K125" i="10"/>
  <c r="D126" i="10"/>
  <c r="E126" i="10"/>
  <c r="F126" i="10"/>
  <c r="H126" i="10"/>
  <c r="I126" i="10"/>
  <c r="J126" i="10"/>
  <c r="K126" i="10"/>
  <c r="D127" i="10"/>
  <c r="E127" i="10"/>
  <c r="F127" i="10"/>
  <c r="H127" i="10"/>
  <c r="I127" i="10"/>
  <c r="J127" i="10"/>
  <c r="K127" i="10"/>
  <c r="D128" i="10"/>
  <c r="E128" i="10"/>
  <c r="F128" i="10"/>
  <c r="H128" i="10"/>
  <c r="I128" i="10"/>
  <c r="J128" i="10"/>
  <c r="K128" i="10"/>
  <c r="D129" i="10"/>
  <c r="E129" i="10"/>
  <c r="F129" i="10"/>
  <c r="H129" i="10"/>
  <c r="I129" i="10"/>
  <c r="J129" i="10"/>
  <c r="K129" i="10"/>
  <c r="D130" i="10"/>
  <c r="E130" i="10"/>
  <c r="F130" i="10"/>
  <c r="H130" i="10"/>
  <c r="I130" i="10"/>
  <c r="J130" i="10"/>
  <c r="K130" i="10"/>
  <c r="D131" i="10"/>
  <c r="E131" i="10"/>
  <c r="F131" i="10"/>
  <c r="H131" i="10"/>
  <c r="I131" i="10"/>
  <c r="J131" i="10"/>
  <c r="K131" i="10"/>
  <c r="D132" i="10"/>
  <c r="E132" i="10"/>
  <c r="F132" i="10"/>
  <c r="H132" i="10"/>
  <c r="I132" i="10"/>
  <c r="J132" i="10"/>
  <c r="K132" i="10"/>
  <c r="D133" i="10"/>
  <c r="E133" i="10"/>
  <c r="F133" i="10"/>
  <c r="H133" i="10"/>
  <c r="I133" i="10"/>
  <c r="J133" i="10"/>
  <c r="K133" i="10"/>
  <c r="D134" i="10"/>
  <c r="E134" i="10"/>
  <c r="F134" i="10"/>
  <c r="H134" i="10"/>
  <c r="I134" i="10"/>
  <c r="J134" i="10"/>
  <c r="K134" i="10"/>
  <c r="D135" i="10"/>
  <c r="E135" i="10"/>
  <c r="F135" i="10"/>
  <c r="H135" i="10"/>
  <c r="I135" i="10"/>
  <c r="J135" i="10"/>
  <c r="K135" i="10"/>
  <c r="D136" i="10"/>
  <c r="E136" i="10"/>
  <c r="F136" i="10"/>
  <c r="H136" i="10"/>
  <c r="I136" i="10"/>
  <c r="J136" i="10"/>
  <c r="K136" i="10"/>
  <c r="D137" i="10"/>
  <c r="E137" i="10"/>
  <c r="F137" i="10"/>
  <c r="H137" i="10"/>
  <c r="I137" i="10"/>
  <c r="J137" i="10"/>
  <c r="K137" i="10"/>
  <c r="D138" i="10"/>
  <c r="E138" i="10"/>
  <c r="F138" i="10"/>
  <c r="H138" i="10"/>
  <c r="I138" i="10"/>
  <c r="J138" i="10"/>
  <c r="K138" i="10"/>
  <c r="D139" i="10"/>
  <c r="E139" i="10"/>
  <c r="F139" i="10"/>
  <c r="H139" i="10"/>
  <c r="I139" i="10"/>
  <c r="J139" i="10"/>
  <c r="K139" i="10"/>
  <c r="D140" i="10"/>
  <c r="E140" i="10"/>
  <c r="F140" i="10"/>
  <c r="H140" i="10"/>
  <c r="I140" i="10"/>
  <c r="J140" i="10"/>
  <c r="K140" i="10"/>
  <c r="D141" i="10"/>
  <c r="E141" i="10"/>
  <c r="F141" i="10"/>
  <c r="H141" i="10"/>
  <c r="I141" i="10"/>
  <c r="J141" i="10"/>
  <c r="K141" i="10"/>
  <c r="D142" i="10"/>
  <c r="E142" i="10"/>
  <c r="F142" i="10"/>
  <c r="H142" i="10"/>
  <c r="I142" i="10"/>
  <c r="J142" i="10"/>
  <c r="K142" i="10"/>
  <c r="D143" i="10"/>
  <c r="E143" i="10"/>
  <c r="F143" i="10"/>
  <c r="H143" i="10"/>
  <c r="I143" i="10"/>
  <c r="J143" i="10"/>
  <c r="K143" i="10"/>
  <c r="D144" i="10"/>
  <c r="E144" i="10"/>
  <c r="F144" i="10"/>
  <c r="H144" i="10"/>
  <c r="I144" i="10"/>
  <c r="J144" i="10"/>
  <c r="K144" i="10"/>
  <c r="D145" i="10"/>
  <c r="E145" i="10"/>
  <c r="F145" i="10"/>
  <c r="H145" i="10"/>
  <c r="I145" i="10"/>
  <c r="J145" i="10"/>
  <c r="K145" i="10"/>
  <c r="D146" i="10"/>
  <c r="E146" i="10"/>
  <c r="F146" i="10"/>
  <c r="H146" i="10"/>
  <c r="I146" i="10"/>
  <c r="J146" i="10"/>
  <c r="K146" i="10"/>
  <c r="D147" i="10"/>
  <c r="E147" i="10"/>
  <c r="F147" i="10"/>
  <c r="H147" i="10"/>
  <c r="I147" i="10"/>
  <c r="J147" i="10"/>
  <c r="K147" i="10"/>
  <c r="D148" i="10"/>
  <c r="E148" i="10"/>
  <c r="F148" i="10"/>
  <c r="H148" i="10"/>
  <c r="I148" i="10"/>
  <c r="J148" i="10"/>
  <c r="K148" i="10"/>
  <c r="D149" i="10"/>
  <c r="E149" i="10"/>
  <c r="F149" i="10"/>
  <c r="H149" i="10"/>
  <c r="I149" i="10"/>
  <c r="J149" i="10"/>
  <c r="K149" i="10"/>
  <c r="D150" i="10"/>
  <c r="E150" i="10"/>
  <c r="F150" i="10"/>
  <c r="H150" i="10"/>
  <c r="I150" i="10"/>
  <c r="J150" i="10"/>
  <c r="K150" i="10"/>
  <c r="D151" i="10"/>
  <c r="E151" i="10"/>
  <c r="F151" i="10"/>
  <c r="H151" i="10"/>
  <c r="I151" i="10"/>
  <c r="J151" i="10"/>
  <c r="K151" i="10"/>
  <c r="D152" i="10"/>
  <c r="E152" i="10"/>
  <c r="F152" i="10"/>
  <c r="H152" i="10"/>
  <c r="I152" i="10"/>
  <c r="J152" i="10"/>
  <c r="K152" i="10"/>
  <c r="D153" i="10"/>
  <c r="E153" i="10"/>
  <c r="F153" i="10"/>
  <c r="H153" i="10"/>
  <c r="I153" i="10"/>
  <c r="J153" i="10"/>
  <c r="K153" i="10"/>
  <c r="D154" i="10"/>
  <c r="E154" i="10"/>
  <c r="F154" i="10"/>
  <c r="H154" i="10"/>
  <c r="I154" i="10"/>
  <c r="J154" i="10"/>
  <c r="K154" i="10"/>
  <c r="D155" i="10"/>
  <c r="E155" i="10"/>
  <c r="F155" i="10"/>
  <c r="H155" i="10"/>
  <c r="I155" i="10"/>
  <c r="J155" i="10"/>
  <c r="K155" i="10"/>
  <c r="D156" i="10"/>
  <c r="E156" i="10"/>
  <c r="F156" i="10"/>
  <c r="H156" i="10"/>
  <c r="I156" i="10"/>
  <c r="J156" i="10"/>
  <c r="K156" i="10"/>
  <c r="D157" i="10"/>
  <c r="E157" i="10"/>
  <c r="F157" i="10"/>
  <c r="H157" i="10"/>
  <c r="I157" i="10"/>
  <c r="J157" i="10"/>
  <c r="K157" i="10"/>
  <c r="D158" i="10"/>
  <c r="E158" i="10"/>
  <c r="F158" i="10"/>
  <c r="H158" i="10"/>
  <c r="I158" i="10"/>
  <c r="J158" i="10"/>
  <c r="K158" i="10"/>
  <c r="D159" i="10"/>
  <c r="E159" i="10"/>
  <c r="F159" i="10"/>
  <c r="H159" i="10"/>
  <c r="I159" i="10"/>
  <c r="J159" i="10"/>
  <c r="K159" i="10"/>
  <c r="D160" i="10"/>
  <c r="E160" i="10"/>
  <c r="F160" i="10"/>
  <c r="H160" i="10"/>
  <c r="I160" i="10"/>
  <c r="J160" i="10"/>
  <c r="K160" i="10"/>
  <c r="D161" i="10"/>
  <c r="E161" i="10"/>
  <c r="F161" i="10"/>
  <c r="H161" i="10"/>
  <c r="I161" i="10"/>
  <c r="J161" i="10"/>
  <c r="K161" i="10"/>
  <c r="D162" i="10"/>
  <c r="E162" i="10"/>
  <c r="F162" i="10"/>
  <c r="H162" i="10"/>
  <c r="I162" i="10"/>
  <c r="J162" i="10"/>
  <c r="K162" i="10"/>
  <c r="D163" i="10"/>
  <c r="E163" i="10"/>
  <c r="F163" i="10"/>
  <c r="H163" i="10"/>
  <c r="I163" i="10"/>
  <c r="J163" i="10"/>
  <c r="K163" i="10"/>
  <c r="D164" i="10"/>
  <c r="E164" i="10"/>
  <c r="F164" i="10"/>
  <c r="H164" i="10"/>
  <c r="I164" i="10"/>
  <c r="J164" i="10"/>
  <c r="K164" i="10"/>
  <c r="D165" i="10"/>
  <c r="E165" i="10"/>
  <c r="F165" i="10"/>
  <c r="H165" i="10"/>
  <c r="I165" i="10"/>
  <c r="J165" i="10"/>
  <c r="K165" i="10"/>
  <c r="D166" i="10"/>
  <c r="E166" i="10"/>
  <c r="F166" i="10"/>
  <c r="H166" i="10"/>
  <c r="I166" i="10"/>
  <c r="J166" i="10"/>
  <c r="K166" i="10"/>
  <c r="D167" i="10"/>
  <c r="E167" i="10"/>
  <c r="F167" i="10"/>
  <c r="H167" i="10"/>
  <c r="I167" i="10"/>
  <c r="J167" i="10"/>
  <c r="K167" i="10"/>
  <c r="D168" i="10"/>
  <c r="E168" i="10"/>
  <c r="F168" i="10"/>
  <c r="H168" i="10"/>
  <c r="I168" i="10"/>
  <c r="J168" i="10"/>
  <c r="K168" i="10"/>
  <c r="D169" i="10"/>
  <c r="E169" i="10"/>
  <c r="F169" i="10"/>
  <c r="H169" i="10"/>
  <c r="I169" i="10"/>
  <c r="J169" i="10"/>
  <c r="K169" i="10"/>
  <c r="D87" i="11"/>
  <c r="E87" i="11"/>
  <c r="F87" i="11"/>
  <c r="D88" i="11"/>
  <c r="E88" i="11"/>
  <c r="F88" i="11"/>
  <c r="D89" i="11"/>
  <c r="E89" i="11"/>
  <c r="F89" i="11"/>
  <c r="D90" i="11"/>
  <c r="E90" i="11"/>
  <c r="F90" i="11"/>
  <c r="D91" i="11"/>
  <c r="E91" i="11"/>
  <c r="F91" i="11"/>
  <c r="D92" i="11"/>
  <c r="E92" i="11"/>
  <c r="F92" i="11"/>
  <c r="D93" i="11"/>
  <c r="E93" i="11"/>
  <c r="F93" i="11"/>
  <c r="D94" i="11"/>
  <c r="E94" i="11"/>
  <c r="F94" i="11"/>
  <c r="D95" i="11"/>
  <c r="E95" i="11"/>
  <c r="F95" i="11"/>
  <c r="D96" i="11"/>
  <c r="E96" i="11"/>
  <c r="F96" i="11"/>
  <c r="D97" i="11"/>
  <c r="E97" i="11"/>
  <c r="F97" i="11"/>
  <c r="D98" i="11"/>
  <c r="E98" i="11"/>
  <c r="F98" i="11"/>
  <c r="D99" i="11"/>
  <c r="E99" i="11"/>
  <c r="F99" i="11"/>
  <c r="D100" i="11"/>
  <c r="E100" i="11"/>
  <c r="F100" i="11"/>
  <c r="D101" i="11"/>
  <c r="E101" i="11"/>
  <c r="F101" i="11"/>
  <c r="D102" i="11"/>
  <c r="E102" i="11"/>
  <c r="F102" i="11"/>
  <c r="D103" i="11"/>
  <c r="E103" i="11"/>
  <c r="F103" i="11"/>
  <c r="D104" i="11"/>
  <c r="E104" i="11"/>
  <c r="F104" i="11"/>
  <c r="D105" i="11"/>
  <c r="E105" i="11"/>
  <c r="F105" i="11"/>
  <c r="D106" i="11"/>
  <c r="E106" i="11"/>
  <c r="F106" i="11"/>
  <c r="D107" i="11"/>
  <c r="E107" i="11"/>
  <c r="F107" i="11"/>
  <c r="D108" i="11"/>
  <c r="E108" i="11"/>
  <c r="F108" i="11"/>
  <c r="D109" i="11"/>
  <c r="E109" i="11"/>
  <c r="F109" i="11"/>
  <c r="D110" i="11"/>
  <c r="E110" i="11"/>
  <c r="F110" i="11"/>
  <c r="D111" i="11"/>
  <c r="E111" i="11"/>
  <c r="F111" i="11"/>
  <c r="D112" i="11"/>
  <c r="E112" i="11"/>
  <c r="F112" i="11"/>
  <c r="D113" i="11"/>
  <c r="E113" i="11"/>
  <c r="F113" i="11"/>
  <c r="D114" i="11"/>
  <c r="E114" i="11"/>
  <c r="F114" i="11"/>
  <c r="D115" i="11"/>
  <c r="E115" i="11"/>
  <c r="F115" i="11"/>
  <c r="D116" i="11"/>
  <c r="E116" i="11"/>
  <c r="F116" i="11"/>
  <c r="D117" i="11"/>
  <c r="E117" i="11"/>
  <c r="F117" i="11"/>
  <c r="D118" i="11"/>
  <c r="E118" i="11"/>
  <c r="F118" i="11"/>
  <c r="D119" i="11"/>
  <c r="E119" i="11"/>
  <c r="F119" i="11"/>
  <c r="D120" i="11"/>
  <c r="E120" i="11"/>
  <c r="F120" i="11"/>
  <c r="D121" i="11"/>
  <c r="E121" i="11"/>
  <c r="F121" i="11"/>
  <c r="D122" i="11"/>
  <c r="E122" i="11"/>
  <c r="F122" i="11"/>
  <c r="D123" i="11"/>
  <c r="E123" i="11"/>
  <c r="F123" i="11"/>
  <c r="D124" i="11"/>
  <c r="E124" i="11"/>
  <c r="F124" i="11"/>
  <c r="D125" i="11"/>
  <c r="E125" i="11"/>
  <c r="F125" i="11"/>
  <c r="D126" i="11"/>
  <c r="E126" i="11"/>
  <c r="F126" i="11"/>
  <c r="D127" i="11"/>
  <c r="E127" i="11"/>
  <c r="F127" i="11"/>
  <c r="D128" i="11"/>
  <c r="E128" i="11"/>
  <c r="F128" i="11"/>
  <c r="D129" i="11"/>
  <c r="E129" i="11"/>
  <c r="F129" i="11"/>
  <c r="D130" i="11"/>
  <c r="E130" i="11"/>
  <c r="F130" i="11"/>
  <c r="D131" i="11"/>
  <c r="E131" i="11"/>
  <c r="F131" i="11"/>
  <c r="D132" i="11"/>
  <c r="E132" i="11"/>
  <c r="F132" i="11"/>
  <c r="D133" i="11"/>
  <c r="E133" i="11"/>
  <c r="F133" i="11"/>
  <c r="D134" i="11"/>
  <c r="E134" i="11"/>
  <c r="F134" i="11"/>
  <c r="D135" i="11"/>
  <c r="E135" i="11"/>
  <c r="F135" i="11"/>
  <c r="D136" i="11"/>
  <c r="E136" i="11"/>
  <c r="F136" i="11"/>
  <c r="D137" i="11"/>
  <c r="E137" i="11"/>
  <c r="F137" i="11"/>
  <c r="D138" i="11"/>
  <c r="E138" i="11"/>
  <c r="F138" i="11"/>
  <c r="D139" i="11"/>
  <c r="E139" i="11"/>
  <c r="F139" i="11"/>
  <c r="D140" i="11"/>
  <c r="E140" i="11"/>
  <c r="F140" i="11"/>
  <c r="D141" i="11"/>
  <c r="E141" i="11"/>
  <c r="F141" i="11"/>
  <c r="D142" i="11"/>
  <c r="E142" i="11"/>
  <c r="F142" i="11"/>
  <c r="D143" i="11"/>
  <c r="E143" i="11"/>
  <c r="F143" i="11"/>
  <c r="D144" i="11"/>
  <c r="E144" i="11"/>
  <c r="F144" i="11"/>
  <c r="D145" i="11"/>
  <c r="E145" i="11"/>
  <c r="F145" i="11"/>
  <c r="D146" i="11"/>
  <c r="E146" i="11"/>
  <c r="F146" i="11"/>
  <c r="D147" i="11"/>
  <c r="E147" i="11"/>
  <c r="F147" i="11"/>
  <c r="D148" i="11"/>
  <c r="E148" i="11"/>
  <c r="F148" i="11"/>
  <c r="D149" i="11"/>
  <c r="E149" i="11"/>
  <c r="F149" i="11"/>
  <c r="D150" i="11"/>
  <c r="E150" i="11"/>
  <c r="F150" i="11"/>
  <c r="D151" i="11"/>
  <c r="E151" i="11"/>
  <c r="F151" i="11"/>
  <c r="D152" i="11"/>
  <c r="E152" i="11"/>
  <c r="F152" i="11"/>
  <c r="D153" i="11"/>
  <c r="E153" i="11"/>
  <c r="F153" i="11"/>
  <c r="D154" i="11"/>
  <c r="E154" i="11"/>
  <c r="F154" i="11"/>
  <c r="D155" i="11"/>
  <c r="E155" i="11"/>
  <c r="F155" i="11"/>
  <c r="D156" i="11"/>
  <c r="E156" i="11"/>
  <c r="F156" i="11"/>
  <c r="D157" i="11"/>
  <c r="E157" i="11"/>
  <c r="F157" i="11"/>
  <c r="D158" i="11"/>
  <c r="E158" i="11"/>
  <c r="F158" i="11"/>
  <c r="D159" i="11"/>
  <c r="E159" i="11"/>
  <c r="F159" i="11"/>
  <c r="D160" i="11"/>
  <c r="E160" i="11"/>
  <c r="F160" i="11"/>
  <c r="D161" i="11"/>
  <c r="E161" i="11"/>
  <c r="F161" i="11"/>
  <c r="D162" i="11"/>
  <c r="E162" i="11"/>
  <c r="F162" i="11"/>
  <c r="D163" i="11"/>
  <c r="E163" i="11"/>
  <c r="F163" i="11"/>
  <c r="D164" i="11"/>
  <c r="E164" i="11"/>
  <c r="F164" i="11"/>
  <c r="D165" i="11"/>
  <c r="E165" i="11"/>
  <c r="F165" i="11"/>
  <c r="D166" i="11"/>
  <c r="E166" i="11"/>
  <c r="F166" i="11"/>
  <c r="D167" i="11"/>
  <c r="E167" i="11"/>
  <c r="F167" i="11"/>
  <c r="D168" i="11"/>
  <c r="E168" i="11"/>
  <c r="F168" i="11"/>
  <c r="D169" i="11"/>
  <c r="E169" i="11"/>
  <c r="F169" i="11"/>
  <c r="F86" i="11"/>
  <c r="E86" i="11"/>
  <c r="D86" i="11"/>
  <c r="F86" i="10"/>
  <c r="E86" i="10"/>
  <c r="D86" i="10"/>
  <c r="F86" i="9"/>
  <c r="E86" i="9"/>
  <c r="G87" i="11"/>
  <c r="H87" i="11"/>
  <c r="I87" i="11"/>
  <c r="J87" i="11"/>
  <c r="K87" i="11"/>
  <c r="G88" i="11"/>
  <c r="H88" i="11"/>
  <c r="I88" i="11"/>
  <c r="J88" i="11"/>
  <c r="K88" i="11"/>
  <c r="G89" i="11"/>
  <c r="H89" i="11"/>
  <c r="I89" i="11"/>
  <c r="J89" i="11"/>
  <c r="K89" i="11"/>
  <c r="G90" i="11"/>
  <c r="H90" i="11"/>
  <c r="I90" i="11"/>
  <c r="J90" i="11"/>
  <c r="K90" i="11"/>
  <c r="G91" i="11"/>
  <c r="H91" i="11"/>
  <c r="I91" i="11"/>
  <c r="J91" i="11"/>
  <c r="K91" i="11"/>
  <c r="G92" i="11"/>
  <c r="H92" i="11"/>
  <c r="I92" i="11"/>
  <c r="J92" i="11"/>
  <c r="K92" i="11"/>
  <c r="G93" i="11"/>
  <c r="H93" i="11"/>
  <c r="I93" i="11"/>
  <c r="J93" i="11"/>
  <c r="K93" i="11"/>
  <c r="G94" i="11"/>
  <c r="H94" i="11"/>
  <c r="I94" i="11"/>
  <c r="J94" i="11"/>
  <c r="K94" i="11"/>
  <c r="G95" i="11"/>
  <c r="H95" i="11"/>
  <c r="I95" i="11"/>
  <c r="J95" i="11"/>
  <c r="K95" i="11"/>
  <c r="G96" i="11"/>
  <c r="H96" i="11"/>
  <c r="I96" i="11"/>
  <c r="J96" i="11"/>
  <c r="K96" i="11"/>
  <c r="G97" i="11"/>
  <c r="H97" i="11"/>
  <c r="I97" i="11"/>
  <c r="J97" i="11"/>
  <c r="K97" i="11"/>
  <c r="G98" i="11"/>
  <c r="H98" i="11"/>
  <c r="I98" i="11"/>
  <c r="J98" i="11"/>
  <c r="K98" i="11"/>
  <c r="G99" i="11"/>
  <c r="H99" i="11"/>
  <c r="I99" i="11"/>
  <c r="J99" i="11"/>
  <c r="K99" i="11"/>
  <c r="G100" i="11"/>
  <c r="H100" i="11"/>
  <c r="I100" i="11"/>
  <c r="J100" i="11"/>
  <c r="K100" i="11"/>
  <c r="G101" i="11"/>
  <c r="H101" i="11"/>
  <c r="I101" i="11"/>
  <c r="J101" i="11"/>
  <c r="K101" i="11"/>
  <c r="G102" i="11"/>
  <c r="H102" i="11"/>
  <c r="I102" i="11"/>
  <c r="J102" i="11"/>
  <c r="K102" i="11"/>
  <c r="G103" i="11"/>
  <c r="H103" i="11"/>
  <c r="I103" i="11"/>
  <c r="J103" i="11"/>
  <c r="K103" i="11"/>
  <c r="G104" i="11"/>
  <c r="H104" i="11"/>
  <c r="I104" i="11"/>
  <c r="J104" i="11"/>
  <c r="K104" i="11"/>
  <c r="G105" i="11"/>
  <c r="H105" i="11"/>
  <c r="I105" i="11"/>
  <c r="J105" i="11"/>
  <c r="K105" i="11"/>
  <c r="G106" i="11"/>
  <c r="H106" i="11"/>
  <c r="I106" i="11"/>
  <c r="J106" i="11"/>
  <c r="K106" i="11"/>
  <c r="G107" i="11"/>
  <c r="H107" i="11"/>
  <c r="I107" i="11"/>
  <c r="J107" i="11"/>
  <c r="K107" i="11"/>
  <c r="G108" i="11"/>
  <c r="H108" i="11"/>
  <c r="I108" i="11"/>
  <c r="J108" i="11"/>
  <c r="K108" i="11"/>
  <c r="G109" i="11"/>
  <c r="H109" i="11"/>
  <c r="I109" i="11"/>
  <c r="J109" i="11"/>
  <c r="K109" i="11"/>
  <c r="G110" i="11"/>
  <c r="H110" i="11"/>
  <c r="I110" i="11"/>
  <c r="J110" i="11"/>
  <c r="K110" i="11"/>
  <c r="G111" i="11"/>
  <c r="H111" i="11"/>
  <c r="I111" i="11"/>
  <c r="J111" i="11"/>
  <c r="K111" i="11"/>
  <c r="G112" i="11"/>
  <c r="H112" i="11"/>
  <c r="I112" i="11"/>
  <c r="J112" i="11"/>
  <c r="K112" i="11"/>
  <c r="G113" i="11"/>
  <c r="H113" i="11"/>
  <c r="I113" i="11"/>
  <c r="J113" i="11"/>
  <c r="K113" i="11"/>
  <c r="G114" i="11"/>
  <c r="H114" i="11"/>
  <c r="I114" i="11"/>
  <c r="J114" i="11"/>
  <c r="K114" i="11"/>
  <c r="G115" i="11"/>
  <c r="H115" i="11"/>
  <c r="I115" i="11"/>
  <c r="J115" i="11"/>
  <c r="K115" i="11"/>
  <c r="G116" i="11"/>
  <c r="H116" i="11"/>
  <c r="I116" i="11"/>
  <c r="J116" i="11"/>
  <c r="K116" i="11"/>
  <c r="G117" i="11"/>
  <c r="H117" i="11"/>
  <c r="I117" i="11"/>
  <c r="J117" i="11"/>
  <c r="K117" i="11"/>
  <c r="G118" i="11"/>
  <c r="H118" i="11"/>
  <c r="I118" i="11"/>
  <c r="J118" i="11"/>
  <c r="K118" i="11"/>
  <c r="G119" i="11"/>
  <c r="H119" i="11"/>
  <c r="I119" i="11"/>
  <c r="J119" i="11"/>
  <c r="K119" i="11"/>
  <c r="G120" i="11"/>
  <c r="H120" i="11"/>
  <c r="I120" i="11"/>
  <c r="J120" i="11"/>
  <c r="K120" i="11"/>
  <c r="G121" i="11"/>
  <c r="H121" i="11"/>
  <c r="I121" i="11"/>
  <c r="J121" i="11"/>
  <c r="K121" i="11"/>
  <c r="G122" i="11"/>
  <c r="H122" i="11"/>
  <c r="I122" i="11"/>
  <c r="J122" i="11"/>
  <c r="K122" i="11"/>
  <c r="G123" i="11"/>
  <c r="H123" i="11"/>
  <c r="I123" i="11"/>
  <c r="J123" i="11"/>
  <c r="K123" i="11"/>
  <c r="G124" i="11"/>
  <c r="H124" i="11"/>
  <c r="I124" i="11"/>
  <c r="J124" i="11"/>
  <c r="K124" i="11"/>
  <c r="G125" i="11"/>
  <c r="H125" i="11"/>
  <c r="I125" i="11"/>
  <c r="J125" i="11"/>
  <c r="K125" i="11"/>
  <c r="G126" i="11"/>
  <c r="H126" i="11"/>
  <c r="I126" i="11"/>
  <c r="J126" i="11"/>
  <c r="K126" i="11"/>
  <c r="G127" i="11"/>
  <c r="H127" i="11"/>
  <c r="I127" i="11"/>
  <c r="J127" i="11"/>
  <c r="K127" i="11"/>
  <c r="G128" i="11"/>
  <c r="H128" i="11"/>
  <c r="I128" i="11"/>
  <c r="J128" i="11"/>
  <c r="K128" i="11"/>
  <c r="G129" i="11"/>
  <c r="H129" i="11"/>
  <c r="I129" i="11"/>
  <c r="J129" i="11"/>
  <c r="K129" i="11"/>
  <c r="G130" i="11"/>
  <c r="H130" i="11"/>
  <c r="I130" i="11"/>
  <c r="J130" i="11"/>
  <c r="K130" i="11"/>
  <c r="G131" i="11"/>
  <c r="H131" i="11"/>
  <c r="I131" i="11"/>
  <c r="J131" i="11"/>
  <c r="K131" i="11"/>
  <c r="G132" i="11"/>
  <c r="H132" i="11"/>
  <c r="I132" i="11"/>
  <c r="J132" i="11"/>
  <c r="K132" i="11"/>
  <c r="G133" i="11"/>
  <c r="H133" i="11"/>
  <c r="I133" i="11"/>
  <c r="J133" i="11"/>
  <c r="K133" i="11"/>
  <c r="G134" i="11"/>
  <c r="H134" i="11"/>
  <c r="I134" i="11"/>
  <c r="J134" i="11"/>
  <c r="K134" i="11"/>
  <c r="G135" i="11"/>
  <c r="H135" i="11"/>
  <c r="I135" i="11"/>
  <c r="J135" i="11"/>
  <c r="K135" i="11"/>
  <c r="G136" i="11"/>
  <c r="H136" i="11"/>
  <c r="I136" i="11"/>
  <c r="J136" i="11"/>
  <c r="K136" i="11"/>
  <c r="G137" i="11"/>
  <c r="H137" i="11"/>
  <c r="I137" i="11"/>
  <c r="J137" i="11"/>
  <c r="K137" i="11"/>
  <c r="G138" i="11"/>
  <c r="H138" i="11"/>
  <c r="I138" i="11"/>
  <c r="J138" i="11"/>
  <c r="K138" i="11"/>
  <c r="G139" i="11"/>
  <c r="H139" i="11"/>
  <c r="I139" i="11"/>
  <c r="J139" i="11"/>
  <c r="K139" i="11"/>
  <c r="G140" i="11"/>
  <c r="H140" i="11"/>
  <c r="I140" i="11"/>
  <c r="J140" i="11"/>
  <c r="K140" i="11"/>
  <c r="G141" i="11"/>
  <c r="H141" i="11"/>
  <c r="I141" i="11"/>
  <c r="J141" i="11"/>
  <c r="K141" i="11"/>
  <c r="G142" i="11"/>
  <c r="H142" i="11"/>
  <c r="I142" i="11"/>
  <c r="J142" i="11"/>
  <c r="K142" i="11"/>
  <c r="G143" i="11"/>
  <c r="H143" i="11"/>
  <c r="I143" i="11"/>
  <c r="J143" i="11"/>
  <c r="K143" i="11"/>
  <c r="G144" i="11"/>
  <c r="H144" i="11"/>
  <c r="I144" i="11"/>
  <c r="J144" i="11"/>
  <c r="K144" i="11"/>
  <c r="G145" i="11"/>
  <c r="H145" i="11"/>
  <c r="I145" i="11"/>
  <c r="J145" i="11"/>
  <c r="K145" i="11"/>
  <c r="G146" i="11"/>
  <c r="H146" i="11"/>
  <c r="I146" i="11"/>
  <c r="J146" i="11"/>
  <c r="K146" i="11"/>
  <c r="G147" i="11"/>
  <c r="H147" i="11"/>
  <c r="I147" i="11"/>
  <c r="J147" i="11"/>
  <c r="K147" i="11"/>
  <c r="G148" i="11"/>
  <c r="H148" i="11"/>
  <c r="I148" i="11"/>
  <c r="J148" i="11"/>
  <c r="K148" i="11"/>
  <c r="G149" i="11"/>
  <c r="H149" i="11"/>
  <c r="I149" i="11"/>
  <c r="J149" i="11"/>
  <c r="K149" i="11"/>
  <c r="G150" i="11"/>
  <c r="H150" i="11"/>
  <c r="I150" i="11"/>
  <c r="J150" i="11"/>
  <c r="K150" i="11"/>
  <c r="H151" i="11"/>
  <c r="I151" i="11"/>
  <c r="J151" i="11"/>
  <c r="K151" i="11"/>
  <c r="G152" i="11"/>
  <c r="H152" i="11"/>
  <c r="I152" i="11"/>
  <c r="J152" i="11"/>
  <c r="K152" i="11"/>
  <c r="G153" i="11"/>
  <c r="H153" i="11"/>
  <c r="I153" i="11"/>
  <c r="J153" i="11"/>
  <c r="K153" i="11"/>
  <c r="G154" i="11"/>
  <c r="H154" i="11"/>
  <c r="I154" i="11"/>
  <c r="J154" i="11"/>
  <c r="K154" i="11"/>
  <c r="G155" i="11"/>
  <c r="H155" i="11"/>
  <c r="I155" i="11"/>
  <c r="J155" i="11"/>
  <c r="K155" i="11"/>
  <c r="G156" i="11"/>
  <c r="H156" i="11"/>
  <c r="I156" i="11"/>
  <c r="J156" i="11"/>
  <c r="K156" i="11"/>
  <c r="G157" i="11"/>
  <c r="H157" i="11"/>
  <c r="I157" i="11"/>
  <c r="J157" i="11"/>
  <c r="K157" i="11"/>
  <c r="H158" i="11"/>
  <c r="I158" i="11"/>
  <c r="J158" i="11"/>
  <c r="K158" i="11"/>
  <c r="H159" i="11"/>
  <c r="I159" i="11"/>
  <c r="J159" i="11"/>
  <c r="K159" i="11"/>
  <c r="G160" i="11"/>
  <c r="H160" i="11"/>
  <c r="I160" i="11"/>
  <c r="J160" i="11"/>
  <c r="K160" i="11"/>
  <c r="H161" i="11"/>
  <c r="I161" i="11"/>
  <c r="J161" i="11"/>
  <c r="K161" i="11"/>
  <c r="H162" i="11"/>
  <c r="I162" i="11"/>
  <c r="J162" i="11"/>
  <c r="K162" i="11"/>
  <c r="H163" i="11"/>
  <c r="I163" i="11"/>
  <c r="J163" i="11"/>
  <c r="K163" i="11"/>
  <c r="H164" i="11"/>
  <c r="I164" i="11"/>
  <c r="J164" i="11"/>
  <c r="K164" i="11"/>
  <c r="G165" i="11"/>
  <c r="H165" i="11"/>
  <c r="I165" i="11"/>
  <c r="J165" i="11"/>
  <c r="K165" i="11"/>
  <c r="H166" i="11"/>
  <c r="I166" i="11"/>
  <c r="J166" i="11"/>
  <c r="K166" i="11"/>
  <c r="H167" i="11"/>
  <c r="I167" i="11"/>
  <c r="J167" i="11"/>
  <c r="K167" i="11"/>
  <c r="G168" i="11"/>
  <c r="H168" i="11"/>
  <c r="I168" i="11"/>
  <c r="J168" i="11"/>
  <c r="K168" i="11"/>
  <c r="H169" i="11"/>
  <c r="I169" i="11"/>
  <c r="J169" i="11"/>
  <c r="K169" i="11"/>
  <c r="K86" i="11"/>
  <c r="J86" i="11"/>
  <c r="I86" i="11"/>
  <c r="H86" i="11"/>
  <c r="K86" i="10"/>
  <c r="J86" i="10"/>
  <c r="I86" i="10"/>
  <c r="H86" i="10"/>
  <c r="K86" i="12"/>
  <c r="J86" i="12"/>
  <c r="I86" i="12"/>
  <c r="H86" i="12"/>
  <c r="Y86" i="9"/>
  <c r="X86" i="9"/>
  <c r="W86" i="9"/>
  <c r="V86" i="9"/>
  <c r="U86" i="9"/>
  <c r="T86" i="9"/>
  <c r="S86" i="9"/>
  <c r="R86" i="9"/>
  <c r="Q86" i="9"/>
  <c r="P86" i="9"/>
  <c r="O86" i="9"/>
  <c r="N86" i="9"/>
  <c r="M86" i="9"/>
  <c r="L86" i="9"/>
  <c r="K86" i="9"/>
  <c r="J86" i="9"/>
  <c r="I86" i="9"/>
  <c r="H86" i="9"/>
  <c r="G58" i="11" l="1"/>
  <c r="G50" i="11"/>
  <c r="G42" i="11"/>
  <c r="G34" i="11"/>
  <c r="G3" i="11"/>
  <c r="G138" i="10"/>
  <c r="G82" i="10"/>
  <c r="G74" i="10"/>
  <c r="G66" i="10"/>
  <c r="G58" i="10"/>
  <c r="G50" i="10"/>
  <c r="G42" i="10"/>
  <c r="G34" i="10"/>
  <c r="G62" i="10"/>
  <c r="G22" i="10"/>
  <c r="G14" i="10"/>
  <c r="G6" i="10"/>
  <c r="G23" i="10"/>
  <c r="G15" i="10"/>
  <c r="G24" i="10"/>
  <c r="G16" i="10"/>
  <c r="G8" i="10"/>
  <c r="G84" i="11"/>
  <c r="G26" i="11"/>
  <c r="G18" i="11"/>
  <c r="G10" i="11"/>
  <c r="G68" i="11"/>
  <c r="G60" i="11"/>
  <c r="G52" i="11"/>
  <c r="G44" i="11"/>
  <c r="G36" i="11"/>
  <c r="G28" i="11"/>
  <c r="G5" i="11"/>
  <c r="G15" i="11"/>
  <c r="G7" i="11"/>
  <c r="G82" i="11"/>
  <c r="G74" i="11"/>
  <c r="G66" i="11"/>
  <c r="G70" i="12"/>
  <c r="G62" i="12"/>
  <c r="G54" i="12"/>
  <c r="G46" i="12"/>
  <c r="G38" i="12"/>
  <c r="G30" i="12"/>
  <c r="G22" i="12"/>
  <c r="G75" i="12"/>
  <c r="G76" i="12"/>
  <c r="G68" i="12"/>
  <c r="G60" i="12"/>
  <c r="G52" i="12"/>
  <c r="G44" i="12"/>
  <c r="G36" i="12"/>
  <c r="G85" i="12"/>
  <c r="G69" i="12"/>
  <c r="G61" i="12"/>
  <c r="G53" i="12"/>
  <c r="G45" i="12"/>
  <c r="G37" i="12"/>
  <c r="G29" i="12"/>
  <c r="G21" i="12"/>
  <c r="G13" i="12"/>
  <c r="G6" i="12"/>
  <c r="G9" i="12"/>
  <c r="G81" i="12"/>
  <c r="G41" i="12"/>
  <c r="G33" i="12"/>
  <c r="G78" i="10"/>
  <c r="G70" i="10"/>
  <c r="G54" i="10"/>
  <c r="G46" i="10"/>
  <c r="G38" i="10"/>
  <c r="G30" i="10"/>
  <c r="G81" i="10"/>
  <c r="G73" i="10"/>
  <c r="G65" i="10"/>
  <c r="G57" i="10"/>
  <c r="G49" i="10"/>
  <c r="G41" i="10"/>
  <c r="G33" i="10"/>
  <c r="G25" i="10"/>
  <c r="G17" i="10"/>
  <c r="G9" i="10"/>
  <c r="G84" i="10"/>
  <c r="G76" i="10"/>
  <c r="G68" i="10"/>
  <c r="G60" i="10"/>
  <c r="G52" i="10"/>
  <c r="G44" i="10"/>
  <c r="G36" i="10"/>
  <c r="G28" i="10"/>
  <c r="G20" i="10"/>
  <c r="G12" i="10"/>
  <c r="G4" i="10"/>
  <c r="G79" i="10"/>
  <c r="G71" i="10"/>
  <c r="G63" i="10"/>
  <c r="G55" i="10"/>
  <c r="G47" i="10"/>
  <c r="G39" i="10"/>
  <c r="G31" i="10"/>
  <c r="G7" i="10"/>
  <c r="G26" i="10"/>
  <c r="G18" i="10"/>
  <c r="G10" i="10"/>
  <c r="G85" i="10"/>
  <c r="G77" i="10"/>
  <c r="G69" i="10"/>
  <c r="G61" i="10"/>
  <c r="G53" i="10"/>
  <c r="G45" i="10"/>
  <c r="G37" i="10"/>
  <c r="G29" i="10"/>
  <c r="G21" i="10"/>
  <c r="G13" i="10"/>
  <c r="G5" i="10"/>
  <c r="G80" i="10"/>
  <c r="G72" i="10"/>
  <c r="G64" i="10"/>
  <c r="G56" i="10"/>
  <c r="G48" i="10"/>
  <c r="G40" i="10"/>
  <c r="G32" i="10"/>
  <c r="G83" i="10"/>
  <c r="G75" i="10"/>
  <c r="G67" i="10"/>
  <c r="G59" i="10"/>
  <c r="G51" i="10"/>
  <c r="G43" i="10"/>
  <c r="G35" i="10"/>
  <c r="G27" i="10"/>
  <c r="G19" i="10"/>
  <c r="G11" i="10"/>
  <c r="G3" i="10"/>
  <c r="G76" i="11"/>
  <c r="G20" i="11"/>
  <c r="G12" i="11"/>
  <c r="G79" i="11"/>
  <c r="G71" i="11"/>
  <c r="G63" i="11"/>
  <c r="G55" i="11"/>
  <c r="G47" i="11"/>
  <c r="G39" i="11"/>
  <c r="G31" i="11"/>
  <c r="G23" i="11"/>
  <c r="G85" i="11"/>
  <c r="G77" i="11"/>
  <c r="G69" i="11"/>
  <c r="G61" i="11"/>
  <c r="G53" i="11"/>
  <c r="G45" i="11"/>
  <c r="G37" i="11"/>
  <c r="G29" i="11"/>
  <c r="G21" i="11"/>
  <c r="G13" i="11"/>
  <c r="G80" i="11"/>
  <c r="G72" i="11"/>
  <c r="G64" i="11"/>
  <c r="G56" i="11"/>
  <c r="G48" i="11"/>
  <c r="G40" i="11"/>
  <c r="G32" i="11"/>
  <c r="G24" i="11"/>
  <c r="G16" i="11"/>
  <c r="G8" i="11"/>
  <c r="G83" i="11"/>
  <c r="G75" i="11"/>
  <c r="G67" i="11"/>
  <c r="G59" i="11"/>
  <c r="G51" i="11"/>
  <c r="G43" i="11"/>
  <c r="G35" i="11"/>
  <c r="G27" i="11"/>
  <c r="G19" i="11"/>
  <c r="G11" i="11"/>
  <c r="G78" i="11"/>
  <c r="G70" i="11"/>
  <c r="G62" i="11"/>
  <c r="G54" i="11"/>
  <c r="G46" i="11"/>
  <c r="G38" i="11"/>
  <c r="G30" i="11"/>
  <c r="G22" i="11"/>
  <c r="G14" i="11"/>
  <c r="G6" i="11"/>
  <c r="G81" i="11"/>
  <c r="G73" i="11"/>
  <c r="G65" i="11"/>
  <c r="G57" i="11"/>
  <c r="G49" i="11"/>
  <c r="G41" i="11"/>
  <c r="G33" i="11"/>
  <c r="G25" i="11"/>
  <c r="G17" i="11"/>
  <c r="G9" i="11"/>
  <c r="G4" i="11"/>
  <c r="G82" i="12"/>
  <c r="G77" i="12"/>
  <c r="G80" i="12"/>
  <c r="G72" i="12"/>
  <c r="G64" i="12"/>
  <c r="G56" i="12"/>
  <c r="G48" i="12"/>
  <c r="G40" i="12"/>
  <c r="G32" i="12"/>
  <c r="G24" i="12"/>
  <c r="G16" i="12"/>
  <c r="G8" i="12"/>
  <c r="G67" i="12"/>
  <c r="G59" i="12"/>
  <c r="G51" i="12"/>
  <c r="G43" i="12"/>
  <c r="G35" i="12"/>
  <c r="G27" i="12"/>
  <c r="G19" i="12"/>
  <c r="G11" i="12"/>
  <c r="G83" i="12"/>
  <c r="G78" i="12"/>
  <c r="G14" i="12"/>
  <c r="G3" i="12"/>
  <c r="G73" i="12"/>
  <c r="G65" i="12"/>
  <c r="G57" i="12"/>
  <c r="G49" i="12"/>
  <c r="G25" i="12"/>
  <c r="G17" i="12"/>
  <c r="G28" i="12"/>
  <c r="G20" i="12"/>
  <c r="G12" i="12"/>
  <c r="G84" i="12"/>
  <c r="G79" i="12"/>
  <c r="G71" i="12"/>
  <c r="G63" i="12"/>
  <c r="G55" i="12"/>
  <c r="G47" i="12"/>
  <c r="G39" i="12"/>
  <c r="G31" i="12"/>
  <c r="G23" i="12"/>
  <c r="G15" i="12"/>
  <c r="G7" i="12"/>
  <c r="G4" i="12"/>
  <c r="G74" i="12"/>
  <c r="G66" i="12"/>
  <c r="G58" i="12"/>
  <c r="G50" i="12"/>
  <c r="G42" i="12"/>
  <c r="G34" i="12"/>
  <c r="G26" i="12"/>
  <c r="G18" i="12"/>
  <c r="G10" i="12"/>
  <c r="G5" i="12"/>
  <c r="G162" i="10"/>
  <c r="G154" i="10"/>
  <c r="G146" i="10"/>
  <c r="G130" i="10"/>
  <c r="G122" i="10"/>
  <c r="G114" i="10"/>
  <c r="G106" i="10"/>
  <c r="G98" i="10"/>
  <c r="G90" i="10"/>
  <c r="G165" i="10"/>
  <c r="G157" i="10"/>
  <c r="G149" i="10"/>
  <c r="G141" i="10"/>
  <c r="G133" i="10"/>
  <c r="G125" i="10"/>
  <c r="G117" i="10"/>
  <c r="G109" i="10"/>
  <c r="G163" i="10"/>
  <c r="G155" i="10"/>
  <c r="G147" i="10"/>
  <c r="G139" i="10"/>
  <c r="G131" i="10"/>
  <c r="G123" i="10"/>
  <c r="G115" i="10"/>
  <c r="G107" i="10"/>
  <c r="G99" i="10"/>
  <c r="G91" i="10"/>
  <c r="G166" i="10"/>
  <c r="G158" i="10"/>
  <c r="G150" i="10"/>
  <c r="G142" i="10"/>
  <c r="G134" i="10"/>
  <c r="G126" i="10"/>
  <c r="G118" i="10"/>
  <c r="G110" i="10"/>
  <c r="G102" i="10"/>
  <c r="G94" i="10"/>
  <c r="G169" i="10"/>
  <c r="G161" i="10"/>
  <c r="G153" i="10"/>
  <c r="G145" i="10"/>
  <c r="G137" i="10"/>
  <c r="G129" i="10"/>
  <c r="G121" i="10"/>
  <c r="G113" i="10"/>
  <c r="G105" i="10"/>
  <c r="G97" i="10"/>
  <c r="G89" i="10"/>
  <c r="G164" i="10"/>
  <c r="G156" i="10"/>
  <c r="G148" i="10"/>
  <c r="G140" i="10"/>
  <c r="G132" i="10"/>
  <c r="G124" i="10"/>
  <c r="G116" i="10"/>
  <c r="G108" i="10"/>
  <c r="G100" i="10"/>
  <c r="G92" i="10"/>
  <c r="G167" i="10"/>
  <c r="G159" i="10"/>
  <c r="G151" i="10"/>
  <c r="G143" i="10"/>
  <c r="G135" i="10"/>
  <c r="G127" i="10"/>
  <c r="G119" i="10"/>
  <c r="G111" i="10"/>
  <c r="G103" i="10"/>
  <c r="G95" i="10"/>
  <c r="G87" i="10"/>
  <c r="G101" i="10"/>
  <c r="G93" i="10"/>
  <c r="G168" i="10"/>
  <c r="G160" i="10"/>
  <c r="G152" i="10"/>
  <c r="G144" i="10"/>
  <c r="G136" i="10"/>
  <c r="G128" i="10"/>
  <c r="G120" i="10"/>
  <c r="G112" i="10"/>
  <c r="G104" i="10"/>
  <c r="G96" i="10"/>
  <c r="G88" i="10"/>
  <c r="G164" i="11"/>
  <c r="G169" i="11"/>
  <c r="G166" i="11"/>
  <c r="G163" i="11"/>
  <c r="G158" i="11"/>
  <c r="G162" i="11"/>
  <c r="G167" i="11"/>
  <c r="G161" i="11"/>
  <c r="G159" i="11"/>
  <c r="G151" i="11"/>
  <c r="G164" i="12"/>
  <c r="G156" i="12"/>
  <c r="G148" i="12"/>
  <c r="G140" i="12"/>
  <c r="G132" i="12"/>
  <c r="G124" i="12"/>
  <c r="G116" i="12"/>
  <c r="G108" i="12"/>
  <c r="G93" i="12"/>
  <c r="G91" i="12"/>
  <c r="G88" i="12"/>
  <c r="G100" i="12"/>
  <c r="G92" i="12"/>
  <c r="G103" i="12"/>
  <c r="G87" i="12"/>
  <c r="G168" i="12"/>
  <c r="G160" i="12"/>
  <c r="G152" i="12"/>
  <c r="G144" i="12"/>
  <c r="G136" i="12"/>
  <c r="G128" i="12"/>
  <c r="G120" i="12"/>
  <c r="G112" i="12"/>
  <c r="G104" i="12"/>
  <c r="G96" i="12"/>
  <c r="G166" i="12"/>
  <c r="G158" i="12"/>
  <c r="G150" i="12"/>
  <c r="G142" i="12"/>
  <c r="G134" i="12"/>
  <c r="G126" i="12"/>
  <c r="G118" i="12"/>
  <c r="G110" i="12"/>
  <c r="G102" i="12"/>
  <c r="G94" i="12"/>
  <c r="G169" i="12"/>
  <c r="G161" i="12"/>
  <c r="G153" i="12"/>
  <c r="G145" i="12"/>
  <c r="G137" i="12"/>
  <c r="G129" i="12"/>
  <c r="G121" i="12"/>
  <c r="G113" i="12"/>
  <c r="G105" i="12"/>
  <c r="G97" i="12"/>
  <c r="G89" i="12"/>
  <c r="G167" i="12"/>
  <c r="G159" i="12"/>
  <c r="G151" i="12"/>
  <c r="G143" i="12"/>
  <c r="G135" i="12"/>
  <c r="G127" i="12"/>
  <c r="G119" i="12"/>
  <c r="G111" i="12"/>
  <c r="G95" i="12"/>
  <c r="G162" i="12"/>
  <c r="G154" i="12"/>
  <c r="G146" i="12"/>
  <c r="G138" i="12"/>
  <c r="G130" i="12"/>
  <c r="G122" i="12"/>
  <c r="G114" i="12"/>
  <c r="G106" i="12"/>
  <c r="G98" i="12"/>
  <c r="G90" i="12"/>
  <c r="G165" i="12"/>
  <c r="G157" i="12"/>
  <c r="G149" i="12"/>
  <c r="G141" i="12"/>
  <c r="G133" i="12"/>
  <c r="G125" i="12"/>
  <c r="G117" i="12"/>
  <c r="G109" i="12"/>
  <c r="G101" i="12"/>
  <c r="G163" i="12"/>
  <c r="G155" i="12"/>
  <c r="G147" i="12"/>
  <c r="G139" i="12"/>
  <c r="G131" i="12"/>
  <c r="G123" i="12"/>
  <c r="G115" i="12"/>
  <c r="G107" i="12"/>
  <c r="G99" i="12"/>
  <c r="G2" i="9"/>
  <c r="G127" i="9"/>
  <c r="G119" i="9"/>
  <c r="G152" i="9"/>
  <c r="G144" i="9"/>
  <c r="G136" i="9"/>
  <c r="G128" i="9"/>
  <c r="G120" i="9"/>
  <c r="G112" i="9"/>
  <c r="G104" i="9"/>
  <c r="G96" i="9"/>
  <c r="G88" i="9"/>
  <c r="G163" i="9"/>
  <c r="G155" i="9"/>
  <c r="G147" i="9"/>
  <c r="G139" i="9"/>
  <c r="G131" i="9"/>
  <c r="G123" i="9"/>
  <c r="G115" i="9"/>
  <c r="G107" i="9"/>
  <c r="G113" i="9"/>
  <c r="G97" i="9"/>
  <c r="G89" i="9"/>
  <c r="G164" i="9"/>
  <c r="G156" i="9"/>
  <c r="G148" i="9"/>
  <c r="G140" i="9"/>
  <c r="G132" i="9"/>
  <c r="G124" i="9"/>
  <c r="G116" i="9"/>
  <c r="G108" i="9"/>
  <c r="G100" i="9"/>
  <c r="G92" i="9"/>
  <c r="G167" i="9"/>
  <c r="G159" i="9"/>
  <c r="G151" i="9"/>
  <c r="G143" i="9"/>
  <c r="G135" i="9"/>
  <c r="G162" i="9"/>
  <c r="G154" i="9"/>
  <c r="G146" i="9"/>
  <c r="G138" i="9"/>
  <c r="G130" i="9"/>
  <c r="G122" i="9"/>
  <c r="G114" i="9"/>
  <c r="G106" i="9"/>
  <c r="G98" i="9"/>
  <c r="G90" i="9"/>
  <c r="G165" i="9"/>
  <c r="G157" i="9"/>
  <c r="G149" i="9"/>
  <c r="G141" i="9"/>
  <c r="G133" i="9"/>
  <c r="G125" i="9"/>
  <c r="G117" i="9"/>
  <c r="G109" i="9"/>
  <c r="G101" i="9"/>
  <c r="G93" i="9"/>
  <c r="G168" i="9"/>
  <c r="G160" i="9"/>
  <c r="G99" i="9"/>
  <c r="G91" i="9"/>
  <c r="G166" i="9"/>
  <c r="G158" i="9"/>
  <c r="G150" i="9"/>
  <c r="G142" i="9"/>
  <c r="G134" i="9"/>
  <c r="G126" i="9"/>
  <c r="G118" i="9"/>
  <c r="G110" i="9"/>
  <c r="G102" i="9"/>
  <c r="G94" i="9"/>
  <c r="G169" i="9"/>
  <c r="G161" i="9"/>
  <c r="G153" i="9"/>
  <c r="G145" i="9"/>
  <c r="G137" i="9"/>
  <c r="G129" i="9"/>
  <c r="G121" i="9"/>
  <c r="G105" i="9"/>
  <c r="G111" i="9"/>
  <c r="G103" i="9"/>
  <c r="G95" i="9"/>
  <c r="G87" i="9"/>
  <c r="G86" i="11"/>
  <c r="G86" i="10"/>
  <c r="G86" i="12"/>
  <c r="G86" i="9"/>
  <c r="K2" i="10"/>
  <c r="J2" i="10"/>
  <c r="I2" i="10"/>
  <c r="H2" i="10"/>
  <c r="K2" i="11"/>
  <c r="J2" i="11"/>
  <c r="I2" i="11"/>
  <c r="H2" i="11"/>
  <c r="K2" i="12"/>
  <c r="J2" i="12"/>
  <c r="I2" i="12"/>
  <c r="H2" i="12"/>
  <c r="G2" i="10" l="1"/>
  <c r="G2" i="11"/>
  <c r="G2" i="12"/>
</calcChain>
</file>

<file path=xl/sharedStrings.xml><?xml version="1.0" encoding="utf-8"?>
<sst xmlns="http://schemas.openxmlformats.org/spreadsheetml/2006/main" count="10277" uniqueCount="1341">
  <si>
    <t>Network ID</t>
  </si>
  <si>
    <t>profession</t>
  </si>
  <si>
    <t>email</t>
  </si>
  <si>
    <t>gender</t>
  </si>
  <si>
    <t>age</t>
  </si>
  <si>
    <t>Submit Date (UTC)</t>
  </si>
  <si>
    <t>st expertise</t>
  </si>
  <si>
    <t>Top-st-exp-top</t>
  </si>
  <si>
    <t>Second-st-exp-top</t>
  </si>
  <si>
    <t>Third-st-exp-top</t>
  </si>
  <si>
    <t>Aesthetics-st-exp-top</t>
  </si>
  <si>
    <t>Science Acc-st-exp-top</t>
  </si>
  <si>
    <t>Visual Clarity-st-exp-top</t>
  </si>
  <si>
    <t>Communication-st-exp-top</t>
  </si>
  <si>
    <t>Accurate-st-exp-top</t>
  </si>
  <si>
    <t>Clear-st-exp-top</t>
  </si>
  <si>
    <t>Detailed-st-exp-top</t>
  </si>
  <si>
    <t>Easy to read-st-exp-top</t>
  </si>
  <si>
    <t>Informative-st-exp-top</t>
  </si>
  <si>
    <t>Precise-st-exp-top</t>
  </si>
  <si>
    <t>Pretty-st-exp-top</t>
  </si>
  <si>
    <t>Confusing-st-exp-top</t>
  </si>
  <si>
    <t>Distracting-st-exp-top</t>
  </si>
  <si>
    <t>Excessive-st-exp-top</t>
  </si>
  <si>
    <t>Inaccurate-st-exp-top</t>
  </si>
  <si>
    <t>Misleading-st-exp-top</t>
  </si>
  <si>
    <t>Simplicistic-st-exp-top</t>
  </si>
  <si>
    <t>Visually unappealing-st-exp-top</t>
  </si>
  <si>
    <t>Other-st-exp-top</t>
  </si>
  <si>
    <t>Comments-st-exp-top</t>
  </si>
  <si>
    <t>Submit Date (UTC)-st-exp-top</t>
  </si>
  <si>
    <t>Top-st-exp-bott</t>
  </si>
  <si>
    <t>Second-st-exp-bott</t>
  </si>
  <si>
    <t>Third-st-exp-bott</t>
  </si>
  <si>
    <t>Aesthetics-st-exp-bott</t>
  </si>
  <si>
    <t>Science Acc-st-exp-bott</t>
  </si>
  <si>
    <t>Visual Clarity-st-exp-bott</t>
  </si>
  <si>
    <t>Communication-st-exp-bott</t>
  </si>
  <si>
    <t>Accurate-st-exp-bott</t>
  </si>
  <si>
    <t>Clear-st-exp-bott</t>
  </si>
  <si>
    <t>Detailed-st-exp-bott</t>
  </si>
  <si>
    <t>Easy to read-st-exp-bott</t>
  </si>
  <si>
    <t>Informative-st-exp-bott</t>
  </si>
  <si>
    <t>Precise-st-exp-bott</t>
  </si>
  <si>
    <t>Pretty-st-exp-bott</t>
  </si>
  <si>
    <t>Confusing-st-exp-bott</t>
  </si>
  <si>
    <t>Distracting-st-exp-bott</t>
  </si>
  <si>
    <t>Excessive-st-exp-bott</t>
  </si>
  <si>
    <t>Inaccurate-st-exp-bott</t>
  </si>
  <si>
    <t>Misleading-st-exp-bott</t>
  </si>
  <si>
    <t>Simplicistic-st-exp-bott</t>
  </si>
  <si>
    <t>Visually unappealing-st-exp-bott</t>
  </si>
  <si>
    <t>Other-st-exp-bott</t>
  </si>
  <si>
    <t>Comments-st-exp-bott</t>
  </si>
  <si>
    <t>Submit Date (UTC)-st-exp-bott</t>
  </si>
  <si>
    <t>Top-st-gen-top</t>
  </si>
  <si>
    <t>Second-st-gen-top</t>
  </si>
  <si>
    <t>Third-st-gen-top</t>
  </si>
  <si>
    <t>Aesthetics-st-gen-top</t>
  </si>
  <si>
    <t>Science Acc-st-gen-top</t>
  </si>
  <si>
    <t>Visual Clarity-st-gen-top</t>
  </si>
  <si>
    <t>Communication-st-gen-top</t>
  </si>
  <si>
    <t>Accurate-st-gen-top</t>
  </si>
  <si>
    <t>Clear-st-gen-top</t>
  </si>
  <si>
    <t>Detailed-st-gen-top</t>
  </si>
  <si>
    <t>Easy to read-st-gen-top</t>
  </si>
  <si>
    <t>Informative-st-gen-top</t>
  </si>
  <si>
    <t>Precise-st-gen-top</t>
  </si>
  <si>
    <t>Pretty-st-gen-top</t>
  </si>
  <si>
    <t>Confusing-st-gen-top</t>
  </si>
  <si>
    <t>Distracting-st-gen-top</t>
  </si>
  <si>
    <t>Excessive-st-gen-top</t>
  </si>
  <si>
    <t>Inaccurate-st-gen-top</t>
  </si>
  <si>
    <t>Misleading-st-gen-top</t>
  </si>
  <si>
    <t>Simplicistic-st-gen-top</t>
  </si>
  <si>
    <t>Visually unappealing-st-gen-top</t>
  </si>
  <si>
    <t>Other-st-gen-top</t>
  </si>
  <si>
    <t>Comments-st-gen-top</t>
  </si>
  <si>
    <t>Submit Date (UTC)-st-gen-top</t>
  </si>
  <si>
    <t>Top-st-gen-bott</t>
  </si>
  <si>
    <t>Second-st-gen-bott</t>
  </si>
  <si>
    <t>Third-st-gen-bott</t>
  </si>
  <si>
    <t>Aesthetics-st-gen-bott</t>
  </si>
  <si>
    <t>Science Acc-st-gen-bott</t>
  </si>
  <si>
    <t>Visual Clarity-st-gen-bott</t>
  </si>
  <si>
    <t>Communication-st-gen-bott</t>
  </si>
  <si>
    <t>Accurate-st-gen-bott</t>
  </si>
  <si>
    <t>Clear-st-gen-bott</t>
  </si>
  <si>
    <t>Detailed-st-gen-bott</t>
  </si>
  <si>
    <t>Easy to read-st-gen-bott</t>
  </si>
  <si>
    <t>Informative-st-gen-bott</t>
  </si>
  <si>
    <t>Precise-st-gen-bott</t>
  </si>
  <si>
    <t>Pretty-st-gen-bott</t>
  </si>
  <si>
    <t>Confusing-st-gen-bott</t>
  </si>
  <si>
    <t>Distracting-st-gen-bott</t>
  </si>
  <si>
    <t>Excessive-st-gen-bott</t>
  </si>
  <si>
    <t>Inaccurate-st-gen-bott</t>
  </si>
  <si>
    <t>Misleading-st-gen-bott</t>
  </si>
  <si>
    <t>Simplicistic-st-gen-bott</t>
  </si>
  <si>
    <t>Visually unappealing-st-gen-bott</t>
  </si>
  <si>
    <t>Other-st-gen-bott</t>
  </si>
  <si>
    <t>Comments-st-gen-bott</t>
  </si>
  <si>
    <t>Submit Date (UTC)-st-gen-bott</t>
  </si>
  <si>
    <t>ca expertise</t>
  </si>
  <si>
    <t>Top-ca-exp-top</t>
  </si>
  <si>
    <t>Second-ca-exp-top</t>
  </si>
  <si>
    <t>Third-ca-exp-top</t>
  </si>
  <si>
    <t>Aesthetics-ca-exp-top</t>
  </si>
  <si>
    <t>Science Acc-ca-exp-top</t>
  </si>
  <si>
    <t>Visual Clarity-ca-exp-top</t>
  </si>
  <si>
    <t>Communication-ca-exp-top</t>
  </si>
  <si>
    <t>Accurate-ca-exp-top</t>
  </si>
  <si>
    <t>Clear-ca-exp-top</t>
  </si>
  <si>
    <t>Detailed-ca-exp-top</t>
  </si>
  <si>
    <t>Easy to read-ca-exp-top</t>
  </si>
  <si>
    <t>Informative-ca-exp-top</t>
  </si>
  <si>
    <t>Precise-ca-exp-top</t>
  </si>
  <si>
    <t>Pretty-ca-exp-top</t>
  </si>
  <si>
    <t>Confusing-ca-exp-top</t>
  </si>
  <si>
    <t>Distracting-ca-exp-top</t>
  </si>
  <si>
    <t>Excessive-ca-exp-top</t>
  </si>
  <si>
    <t>Inaccurate-ca-exp-top</t>
  </si>
  <si>
    <t>Misleading-ca-exp-top</t>
  </si>
  <si>
    <t>Simplicistic-ca-exp-top</t>
  </si>
  <si>
    <t>Visually unappealing-ca-exp-top</t>
  </si>
  <si>
    <t>Other-ca-exp-top</t>
  </si>
  <si>
    <t>Comments-ca-exp-top</t>
  </si>
  <si>
    <t>Submit Date (UTC)-ca-exp-top</t>
  </si>
  <si>
    <t>Top-ca-exp-bott</t>
  </si>
  <si>
    <t>Second-ca-exp-bott</t>
  </si>
  <si>
    <t>Third-ca-exp-bott</t>
  </si>
  <si>
    <t>Aesthetics-ca-exp-bott</t>
  </si>
  <si>
    <t>Science Acc-ca-exp-bott</t>
  </si>
  <si>
    <t>Visual Clarity-ca-exp-bott</t>
  </si>
  <si>
    <t>Communication-ca-exp-bott</t>
  </si>
  <si>
    <t>Accurate-ca-exp-bott</t>
  </si>
  <si>
    <t>Clear-ca-exp-bott</t>
  </si>
  <si>
    <t>Detailed-ca-exp-bott</t>
  </si>
  <si>
    <t>Easy to read-ca-exp-bott</t>
  </si>
  <si>
    <t>Informative-ca-exp-bott</t>
  </si>
  <si>
    <t>Precise-ca-exp-bott</t>
  </si>
  <si>
    <t>Pretty-ca-exp-bott</t>
  </si>
  <si>
    <t>Confusing-ca-exp-bott</t>
  </si>
  <si>
    <t>Distracting-ca-exp-bott</t>
  </si>
  <si>
    <t>Excessive-ca-exp-bott</t>
  </si>
  <si>
    <t>Inaccurate-ca-exp-bott</t>
  </si>
  <si>
    <t>Misleading-ca-exp-bott</t>
  </si>
  <si>
    <t>Simplicistic-ca-exp-bott</t>
  </si>
  <si>
    <t>Visually unappealing-ca-exp-bott</t>
  </si>
  <si>
    <t>Other-ca-exp-bott</t>
  </si>
  <si>
    <t>Comments-ca-exp-bott</t>
  </si>
  <si>
    <t>Submit Date (UTC)-ca-exp-bott</t>
  </si>
  <si>
    <t>Top-ca-gen-top</t>
  </si>
  <si>
    <t>Second-ca-gen-top</t>
  </si>
  <si>
    <t>Third-ca-gen-top</t>
  </si>
  <si>
    <t>Aesthetics-ca-gen-top</t>
  </si>
  <si>
    <t>Science Acc-ca-gen-top</t>
  </si>
  <si>
    <t>Visual Clarity-ca-gen-top</t>
  </si>
  <si>
    <t>Communication-ca-gen-top</t>
  </si>
  <si>
    <t>Accurate-ca-gen-top-ca-gen-top</t>
  </si>
  <si>
    <t>Clear-ca-gen-top-ca-gen-top</t>
  </si>
  <si>
    <t>Detailed-ca-gen-top-ca-gen-top</t>
  </si>
  <si>
    <t>Easy to read-ca-gen-top-ca-gen-top</t>
  </si>
  <si>
    <t>Informative-ca-gen-top</t>
  </si>
  <si>
    <t>Precise-ca-gen-top</t>
  </si>
  <si>
    <t>Pretty-ca-gen-top</t>
  </si>
  <si>
    <t>Confusing-ca-gen-top</t>
  </si>
  <si>
    <t>Distracting-ca-gen-top</t>
  </si>
  <si>
    <t>Excessive-ca-gen-top</t>
  </si>
  <si>
    <t>Inaccurate-ca-gen-top</t>
  </si>
  <si>
    <t>Misleading-ca-gen-top</t>
  </si>
  <si>
    <t>Simplicistic-ca-gen-top</t>
  </si>
  <si>
    <t>Visually unappealing-ca-gen-top</t>
  </si>
  <si>
    <t>Other-ca-gen-top</t>
  </si>
  <si>
    <t>Comments-ca-gen-top</t>
  </si>
  <si>
    <t>Submit Date (UTC)-ca-gen-top</t>
  </si>
  <si>
    <t>Top-ca-gen-bott</t>
  </si>
  <si>
    <t>Second-ca-gen-bott</t>
  </si>
  <si>
    <t>Third-ca-gen-bott</t>
  </si>
  <si>
    <t>Aesthetics-ca-gen-bott</t>
  </si>
  <si>
    <t>Science Acc-ca-gen-bott</t>
  </si>
  <si>
    <t>Visual Clarity-ca-gen-bott</t>
  </si>
  <si>
    <t>Communication-ca-gen-bott</t>
  </si>
  <si>
    <t>Accurate-ca-gen-bott</t>
  </si>
  <si>
    <t>Clear-ca-gen-bott</t>
  </si>
  <si>
    <t>Detailed-ca-gen-bott</t>
  </si>
  <si>
    <t>Easy to read-ca-gen-bott</t>
  </si>
  <si>
    <t>Informative-ca-gen-bott</t>
  </si>
  <si>
    <t>Precise-ca-gen-bott</t>
  </si>
  <si>
    <t>Pretty-ca-gen-bott</t>
  </si>
  <si>
    <t>Confusing-ca-gen-bott</t>
  </si>
  <si>
    <t>Distracting-ca-gen-bott</t>
  </si>
  <si>
    <t>Excessive-ca-gen-bott</t>
  </si>
  <si>
    <t>Inaccurate-ca-gen-bott</t>
  </si>
  <si>
    <t>Misleading-ca-gen-bott</t>
  </si>
  <si>
    <t>Simplicistic-ca-gen-bott</t>
  </si>
  <si>
    <t>Visually unappealing-ca-gen-bott</t>
  </si>
  <si>
    <t>Other-ca-gen-bott</t>
  </si>
  <si>
    <t>Comments-ca-gen-bott</t>
  </si>
  <si>
    <t>Submit Date (UTC)-ca-gen-bott</t>
  </si>
  <si>
    <t>0ec9b55c1e</t>
  </si>
  <si>
    <t>Research Fellow</t>
  </si>
  <si>
    <t>Male</t>
  </si>
  <si>
    <t>25-34 years old</t>
  </si>
  <si>
    <t>choice 12</t>
  </si>
  <si>
    <t>choice 9</t>
  </si>
  <si>
    <t>choice 3</t>
  </si>
  <si>
    <t>N</t>
  </si>
  <si>
    <t>correct path perception possible only if object count greater than 2. Failing the condition, the animation would become misleading/confusing</t>
  </si>
  <si>
    <t>choice 10</t>
  </si>
  <si>
    <t>choice 14</t>
  </si>
  <si>
    <t>choice 13</t>
  </si>
  <si>
    <t>choice 5</t>
  </si>
  <si>
    <t>choice 6</t>
  </si>
  <si>
    <t>choice 7</t>
  </si>
  <si>
    <t>1/31/2021 11:29:56</t>
  </si>
  <si>
    <t>1/31/2021 11:38:28</t>
  </si>
  <si>
    <t>15a58b9f92</t>
  </si>
  <si>
    <t>retired veterinary parasitologist &amp; biologist</t>
  </si>
  <si>
    <t>Female</t>
  </si>
  <si>
    <t>65-74 years old</t>
  </si>
  <si>
    <t>choice 4</t>
  </si>
  <si>
    <t>choice 1</t>
  </si>
  <si>
    <t>1/25/2021 14:34:40</t>
  </si>
  <si>
    <t>don't see a looping feedback interaction in any of the images</t>
  </si>
  <si>
    <t>choice 2</t>
  </si>
  <si>
    <t>1/25/2021 14:56:22</t>
  </si>
  <si>
    <t>17cc38e84b</t>
  </si>
  <si>
    <t>Molecular Visualization Researcher, 10 years</t>
  </si>
  <si>
    <t>Honestly, I was not sure what is the ligand representation in this visualization. I assume it is the "keyhole-lock-key" model suggesting the specificity, but I was not sure if the ligand is the transmitter or only the catalyst in this scenario. I have chosen the animated version because I assume the dynamics of the pathway were also important despite that being specified in the initial assignment, Else, I would go for the static version.</t>
  </si>
  <si>
    <t>I have chosen this visualization simply because I think that a student will remember more if the visualization is somehow unique. However, using such detailed visualization can suggest that all the information is contained in the figure, which may not be the case. On the contrary, the more simplistic figures make it obvious that it is only an illustration.For example, this figure can be misleading because it can suggest the information is transferred "wirelessly" which is not the case I presume.</t>
  </si>
  <si>
    <t>choice 8</t>
  </si>
  <si>
    <t>I haven't seen the mentioned feedback look in any of the visualizations.</t>
  </si>
  <si>
    <t>In this case, I have chosen static visualizations to signify the importance of constant activation.</t>
  </si>
  <si>
    <t>1ae97eadac</t>
  </si>
  <si>
    <t>Visualization researcher, 7 years</t>
  </si>
  <si>
    <t>35-44 years old</t>
  </si>
  <si>
    <t>Simple and nice abstraction</t>
  </si>
  <si>
    <t>Too cluttered, the message is completely hidden</t>
  </si>
  <si>
    <t>choice 11</t>
  </si>
  <si>
    <t>Visually attractive for the general audience, not sure about the clarity of communication</t>
  </si>
  <si>
    <t>I think the general audience won't get the abstraction</t>
  </si>
  <si>
    <t>Comprehensible abstraction, the experts can easily understand that</t>
  </si>
  <si>
    <t>Too cluttered</t>
  </si>
  <si>
    <t>Not sure about the clarity of the message communicated</t>
  </si>
  <si>
    <t>Too abstracted to be understood</t>
  </si>
  <si>
    <t>1e93efd964</t>
  </si>
  <si>
    <t>Scientist neuroscience</t>
  </si>
  <si>
    <t>n</t>
  </si>
  <si>
    <t>1/28/2021 13:14:58</t>
  </si>
  <si>
    <t>1ec76e4f38</t>
  </si>
  <si>
    <t>Biomedical visualizer/designer</t>
  </si>
  <si>
    <t>The animated highlight is a good substitute for graphic elements to suggest direction of action, which is critical for the communication goal. The molecular renderings are appealing and informative to an expert audience. The inclusion of the cell membrane is also critical to the communication goal.</t>
  </si>
  <si>
    <t>One would have to assume that the yellow proteins are the ligands, as its not clearly indicated that they are bound to an active site. The direction of the signal transduction is not appreciable, with the Brownian-like motion being overly dominant. It's unclear which molecules are participating in the pathway. One would have to assume the location in the cell based on the planar arrangement of the turquoise molecules suggesting a membrane, but it's a bit of a stretch, and should be made clearer.</t>
  </si>
  <si>
    <t>The molecular renderings may be overkill, but I tend to think not because the simple colors provide enough clarity and shouldn't overwhelm a new student, and there is value in showing the true shapes of proteins rather than geometric shapes. Location and direction of the signal transduction are clear and that's what's most important.</t>
  </si>
  <si>
    <t>Similar issues as for the expert audience: re unclear directionality of the signal, absent suggestion of the signal passing from one molecule to the next, and location just barely appreciable. The more realistic depiction of the cellular environment and motion of molecules may be a benefit for an expert audience, but not for a new student (unless the goal is to describe the crowded chaos of the intracellular environment).</t>
  </si>
  <si>
    <t>The always-on highlight of the initial receptor is the key to the suggestion of a runaway positive feedback loop.</t>
  </si>
  <si>
    <t>It's not clear that signal transduction is occurring w/o a clear sequence of one molecule to the next. The positive feedback loop is somewhat apparent by the change in density of the molecules, but could be exaggerated to make it more clear. The red color is good for suggesting something "wrong".</t>
  </si>
  <si>
    <t>The constant red is, again, the key for the communication goal. Something to improve it might be an accumulation of molecules at the end over a few cycles.</t>
  </si>
  <si>
    <t>Again, it's not very clear that there's a signaling pathway at play. The positive feedback is almost apparent by the change in concentration of molecules, buts its not clear enough that the concentration is, in fact, changing.</t>
  </si>
  <si>
    <t>21087a8879</t>
  </si>
  <si>
    <t>Radiographer</t>
  </si>
  <si>
    <t>1/28/2021 12:39:23</t>
  </si>
  <si>
    <t>1/25/2021 13:53:24</t>
  </si>
  <si>
    <t>21b7c45448</t>
  </si>
  <si>
    <t>medical illustrator</t>
  </si>
  <si>
    <t>45-54 years old</t>
  </si>
  <si>
    <t>Interestingly also the bottom choice for the expert scenario. It is just too distracting, and can only convey a multitude of molecules and how busy/crowded the cell can be. Hard to discern anything else in the current presentation state.</t>
  </si>
  <si>
    <t>If the purpose is to describe a feedback loop, I feel it should be visually present. The glow alone could indicate 'pathological' or 'undesirable' or 'errant' but an actual arrow that drives the reaction would drive home a point about continual stimulation/loop</t>
  </si>
  <si>
    <t>2c053e45fd</t>
  </si>
  <si>
    <t>labels might help</t>
  </si>
  <si>
    <t>can't define what process we are supposed to understand</t>
  </si>
  <si>
    <t>labels would help</t>
  </si>
  <si>
    <t>1/25/2021 14:37:27</t>
  </si>
  <si>
    <t>1/25/2021 14:47:13</t>
  </si>
  <si>
    <t>3816337a09</t>
  </si>
  <si>
    <t>PhD student, perfusion MRI</t>
  </si>
  <si>
    <t>1/25/2021 15:25:23</t>
  </si>
  <si>
    <t>Perhaps the red on green colour is difficult for colour blind people?</t>
  </si>
  <si>
    <t>1/25/2021 15:42:04</t>
  </si>
  <si>
    <t>3df6cd7b49</t>
  </si>
  <si>
    <t>Clinical Program Specialist</t>
  </si>
  <si>
    <t>not sure if accurate for this scenario, but adjusting the speed of the animation could further illustrate the constant activation/dysfunction</t>
  </si>
  <si>
    <t>40455a8c11</t>
  </si>
  <si>
    <t>Developer / Researcher</t>
  </si>
  <si>
    <t>I don't see a clear direction of movement, I am not able to see a pathway here, or understand the role of the blue and purple elements.</t>
  </si>
  <si>
    <t>1/28/2021 9:58:54</t>
  </si>
  <si>
    <t>1/28/2021 10:10:21</t>
  </si>
  <si>
    <t>4188b0e125</t>
  </si>
  <si>
    <t>Physician and scientist</t>
  </si>
  <si>
    <t>It is not totally clear that the ligand (yellow) is responsible for activating the process</t>
  </si>
  <si>
    <t>Way too busy. Not clear what is happening</t>
  </si>
  <si>
    <t>Personally, not a fan of the key as the ligand</t>
  </si>
  <si>
    <t>Way too confusing for a general audiance</t>
  </si>
  <si>
    <t>I am not sure that the reader would know that this represents a positive feedback loop. Also, not totally clear that red = constitutive activation</t>
  </si>
  <si>
    <t>To me, very confusing</t>
  </si>
  <si>
    <t>Red is a nice color to show activation</t>
  </si>
  <si>
    <t>Way too much for general audience</t>
  </si>
  <si>
    <t>4597c91f30</t>
  </si>
  <si>
    <t>Medical Visualization researcher</t>
  </si>
  <si>
    <t>I mentioned "distracting" in the previous question, as animations have been deemed sometimes to be distracting.</t>
  </si>
  <si>
    <t>1/21/2021 14:01:54</t>
  </si>
  <si>
    <t>1/21/2021 14:05:53</t>
  </si>
  <si>
    <t>5ab144cddf</t>
  </si>
  <si>
    <t>Biomolecular visualization Ph.D. student</t>
  </si>
  <si>
    <t>1/14/2021 10:55:19</t>
  </si>
  <si>
    <t>1/14/2021 11:01:34</t>
  </si>
  <si>
    <t>5c91a2375e</t>
  </si>
  <si>
    <t>5e800accb7</t>
  </si>
  <si>
    <t>Scientist, 15 years</t>
  </si>
  <si>
    <t>65b85d71ce</t>
  </si>
  <si>
    <t>Medical Illustration</t>
  </si>
  <si>
    <t>With labels/wording it would be clearest. If the point was to also clarify novel aspects of the ligand structure or exact binding site, that's when a atomic resolution structural/space filling or sequence would be needed. But here, it is best to convey the interaction and subsequent cascade in a simple form, (within the cytoplasm)</t>
  </si>
  <si>
    <t>It's just to busy to get the primary objective across.</t>
  </si>
  <si>
    <t>In this example the ligand is harder to see (with glows).</t>
  </si>
  <si>
    <t>It's hard to distinguish what is going on here.</t>
  </si>
  <si>
    <t>For the student, it would be good to have some qualification (text would be even fine/good), as to what makes this pathway different/unusual/errant. So even a label to point out the continual stimulation (or a feedback loop, if applicable) would be recommended.</t>
  </si>
  <si>
    <t>A general viewer would not know what to do with this.</t>
  </si>
  <si>
    <t>65b85d71ce-2</t>
  </si>
  <si>
    <t>Medical Illustrator, 15 yrs</t>
  </si>
  <si>
    <t>I miss having the arrows from the other examples, which might be more clear than glowing.</t>
  </si>
  <si>
    <t>This although interesting to convey the population of molecules within the cell space, does not clarify any point of interaction. There are too many 'players' and the resulting cascade is not at all present/clear.</t>
  </si>
  <si>
    <t>Interestingly, also the top choice for the expert scenario. For the same reasons: it's clear and reductive in terms of the step-by-step</t>
  </si>
  <si>
    <t>Much like the prior scenarios, this does not at a glance give the reader (even expert) a sense of the main message, esp. the concept of feedback is lost/not present.</t>
  </si>
  <si>
    <t>Same answer as for the expert scenario. It's too busy to describe a simple message. The main take-away is that it's 'crowded' and 'busy', not at all the focus :(</t>
  </si>
  <si>
    <t>70a3c964c2</t>
  </si>
  <si>
    <t>computer scientist, 30 years</t>
  </si>
  <si>
    <t>55-64 years old</t>
  </si>
  <si>
    <t>1/25/2021 15:46:12</t>
  </si>
  <si>
    <t>1/25/2021 15:58:30</t>
  </si>
  <si>
    <t>7ff5bb028f</t>
  </si>
  <si>
    <t>molecular biologist, 25 years</t>
  </si>
  <si>
    <t>I can't tell which molecules are supposed to be the signaling ones</t>
  </si>
  <si>
    <t>Again, don't know what I'm looking at</t>
  </si>
  <si>
    <t>97f9b48d1b</t>
  </si>
  <si>
    <t>3D Content Operations Director (Med. Visualization)</t>
  </si>
  <si>
    <t>9859c6682f</t>
  </si>
  <si>
    <t>Visualization Researcher &amp; Teacher, &gt;20 years</t>
  </si>
  <si>
    <t>I'm really missing relevant labels, which I'd expect to want for this publication purpose</t>
  </si>
  <si>
    <t>While animation can be powerful, it should be used with great care (and not used, when it does not make a critical difference in terms of improving the targeted achievement)</t>
  </si>
  <si>
    <t>I'm not really sure if we should count a biology student as "general public", though (I'd like to think of them as pretty intelligent and ready for advanced "stuff")</t>
  </si>
  <si>
    <t>What else than "it's a big mess" should the observer get out of such an animation, I wonder?</t>
  </si>
  <si>
    <t>1/29/2021 8:45:12</t>
  </si>
  <si>
    <t>Also here, I'd expect labels to help further</t>
  </si>
  <si>
    <t>I couldn't see the targeted phenomenon at all, I fear</t>
  </si>
  <si>
    <t>Since "where" was part of the question, I'd see it important to also indicate the cell membrane (as done here)</t>
  </si>
  <si>
    <t>1/29/2021 8:52:07</t>
  </si>
  <si>
    <t>I'd say that there is no chance that the student can deterministically point out where the activation happens</t>
  </si>
  <si>
    <t>a87f7e1995</t>
  </si>
  <si>
    <t>Ph.D. student in field of Data Visualization</t>
  </si>
  <si>
    <t>No hint on the feedback loop, the key pictogram is not useful.</t>
  </si>
  <si>
    <t>bc490fc270</t>
  </si>
  <si>
    <t>Medical Illustrator (28 years), University Faculty (28 years)</t>
  </si>
  <si>
    <t>While it represents the molecular structures in a detailed way, it does not clarify or specify their interactions, despite being animated; a lost opportunity</t>
  </si>
  <si>
    <t>While this might be accurate (it's hard to tell), the representation of molecular motion is too fast to create a coherent sense of the causal chain of events that comprise this signal transduction. This is entirely due to the choices made by the creator, rather than this style of representation; see the work of Drew Berry for examples of entirely coherent animations that still incorporate molecular crowding and motion.</t>
  </si>
  <si>
    <t>This could easily be my top choice for the expert audience as well; depends upon whether the focus is on the transduction chain overall, or the specific structures involved</t>
  </si>
  <si>
    <t>Again, a lost opportunity due to creative choices.</t>
  </si>
  <si>
    <t>1/25/2021 16:00:17</t>
  </si>
  <si>
    <t>This seems essentially identical to the first example, with the sole change of a colour code seemingly to indicate a negative valence. Lost opportunity to represent the feedback loop via some representation of circularity...</t>
  </si>
  <si>
    <t>There is some change between the beginning and end of the animation, but it is entirely unclear what it is (I assume a change in the number of some downstream product molecule). Again, the chaotic nature of the animation fights all attempts to interpret it.</t>
  </si>
  <si>
    <t>Missing the cyclic nature of the described interaction.</t>
  </si>
  <si>
    <t>1/25/2021 16:09:34</t>
  </si>
  <si>
    <t>Again, pace of animation is distracting and confusing...</t>
  </si>
  <si>
    <t>d244a94758</t>
  </si>
  <si>
    <t>MD</t>
  </si>
  <si>
    <t>d74858bfb4</t>
  </si>
  <si>
    <t>Director of Science Storytelling</t>
  </si>
  <si>
    <t>Benefits from arrows and labels (e.g., lipid bilayer, cytoplasm, ligand, proteins)</t>
  </si>
  <si>
    <t>While this maelstrom is akin to what one would expect to see in a cell, it doesn't help communicate the matter at hand thus fails in the knowledge share.</t>
  </si>
  <si>
    <t>Benefit from a lipid bilayer to ground it like the other samples.</t>
  </si>
  <si>
    <t>e44d3b553b</t>
  </si>
  <si>
    <t>Cancer cell biologist, 20 years</t>
  </si>
  <si>
    <t>is the point is to show the effect of ligand-BINDING, this figure is imprecise</t>
  </si>
  <si>
    <t>Completely confusing</t>
  </si>
  <si>
    <t>1/28/2021 11:50:54</t>
  </si>
  <si>
    <t>e6d351ed3c</t>
  </si>
  <si>
    <t>Visualization PhD student</t>
  </si>
  <si>
    <t>This is what I find to be the best balance between simplified and pretty. More like a published quality illustration as opposed to a submitted quality illustration. :) I would definitely highlight the ligand at the beginning of the pathway to make it even more explicit that the ligand is the key ingredient. It completely fails to address the "position inside the cell", but so do all the other illustrations.</t>
  </si>
  <si>
    <t>Too cluttered to see anything, it would communicate the location of the reaction in the cell -- somewhat -- as the molecules fly around between the core and the lipid layer, however, the role of the tiny yellow specs is not clear at all, nor is the fact that those are the ligands.</t>
  </si>
  <si>
    <t>I chose a slightly more visually appealing version than the previous task (the lipid layer background). I find the level of simplification adequate to explain the concept of a pathway, however, I would complement it with the "messy" simulation illustration to convey the practical side of the process.</t>
  </si>
  <si>
    <t>The same as my best choice, however, this one does not illustrate the chain reaction in any way, just three different molecules floating around. It fails to communicate the process itself.</t>
  </si>
  <si>
    <t>1/21/2021 17:59:19</t>
  </si>
  <si>
    <t>Does not demonstrate the mentioned feedback loop. But neither do the others.</t>
  </si>
  <si>
    <t>The red outline of the first molecule is poorly visible.</t>
  </si>
  <si>
    <t>I think I see the falsely activated molecules populating the surface, which I believe was the objective for the student.</t>
  </si>
  <si>
    <t>1/21/2021 21:41:37</t>
  </si>
  <si>
    <t>Missing the signaling part and I cannot tell if the first molecule is actually attached to the membrane or it is just in the background.</t>
  </si>
  <si>
    <t>ed3b48c80b</t>
  </si>
  <si>
    <t>Immunology PhD student</t>
  </si>
  <si>
    <t>f0164310b5</t>
  </si>
  <si>
    <t>In my experience, experts are more interested in essential concepts for this sort of illustration rather than  realistic detail that is irrelevant to the concept.</t>
  </si>
  <si>
    <t>Almost all noise, with very little signal.</t>
  </si>
  <si>
    <t>This one does a fine job of avoiding needless complexity.</t>
  </si>
  <si>
    <t>Almost all noise, with little signal.</t>
  </si>
  <si>
    <t>1/14/2021 13:54:49</t>
  </si>
  <si>
    <t>1/14/2021 13:59:00</t>
  </si>
  <si>
    <t>f4c7998574</t>
  </si>
  <si>
    <t>Medical Communications Executive 20yrs</t>
  </si>
  <si>
    <t>There is no clear story as to what the point of this clip is conveying.</t>
  </si>
  <si>
    <t>Asset</t>
  </si>
  <si>
    <t>Expertise</t>
  </si>
  <si>
    <t>Score</t>
  </si>
  <si>
    <t>Selection 1st</t>
  </si>
  <si>
    <t>Selection 2nd</t>
  </si>
  <si>
    <t>Selection 3rd</t>
  </si>
  <si>
    <t>exp-top-selection 1exp-top-st</t>
  </si>
  <si>
    <t>exp-top-selection 2nd</t>
  </si>
  <si>
    <t>exp-top-selection 3rd</t>
  </si>
  <si>
    <t>exp-top-score</t>
  </si>
  <si>
    <t>exp-bottom-selection 1exp-bottom-st</t>
  </si>
  <si>
    <t>exp-bottom-selection 2nd</t>
  </si>
  <si>
    <t>exp-bottom-selection 3rd</t>
  </si>
  <si>
    <t>exp-bottom-score</t>
  </si>
  <si>
    <t>gen-top-selection 1gen-top-st</t>
  </si>
  <si>
    <t>gen-top-selection 2nd</t>
  </si>
  <si>
    <t>gen-top-selection 3rd</t>
  </si>
  <si>
    <t>gen-top-score</t>
  </si>
  <si>
    <t>gen-bott-selection 1gen-bott-st</t>
  </si>
  <si>
    <t>gen-bott-selection 2nd</t>
  </si>
  <si>
    <t>gen-bott-selection 3rd</t>
  </si>
  <si>
    <t>gen-bott-score</t>
  </si>
  <si>
    <t>Topic</t>
  </si>
  <si>
    <t>Signal transduction</t>
  </si>
  <si>
    <t>Attr-aesthetics-exp-top</t>
  </si>
  <si>
    <t>Attr-sciacc-exp-top</t>
  </si>
  <si>
    <t>Attr-visclarity-exp-top</t>
  </si>
  <si>
    <t>Attr-comm-exp-top</t>
  </si>
  <si>
    <t>Attr-aesthetics-exp-bott</t>
  </si>
  <si>
    <t>Attr-sciacc-exp-bott</t>
  </si>
  <si>
    <t>Attr-visclarity-exp-bott</t>
  </si>
  <si>
    <t>Attr-comm-exp-bott</t>
  </si>
  <si>
    <t>Attr-aesthetics-gen-top</t>
  </si>
  <si>
    <t>Attr-sciacc-gen-top</t>
  </si>
  <si>
    <t>Attr-visclarity-gen-top</t>
  </si>
  <si>
    <t>Attr-comm-gen-top</t>
  </si>
  <si>
    <t>Attr-aesthetics-gen-bott</t>
  </si>
  <si>
    <t>Attr-sciacc-gen-bott</t>
  </si>
  <si>
    <t>Attr-visclarity-gen-bott</t>
  </si>
  <si>
    <t>Attr-comm-gen-bott</t>
  </si>
  <si>
    <t>Accurate</t>
  </si>
  <si>
    <t>Clear</t>
  </si>
  <si>
    <t>Detailed</t>
  </si>
  <si>
    <t>Easy to read</t>
  </si>
  <si>
    <t>Informative</t>
  </si>
  <si>
    <t>Precise</t>
  </si>
  <si>
    <t>Pretty</t>
  </si>
  <si>
    <t>Confusing</t>
  </si>
  <si>
    <t>Distracting</t>
  </si>
  <si>
    <t>Excessive</t>
  </si>
  <si>
    <t>Inaccurate</t>
  </si>
  <si>
    <t>Misleading</t>
  </si>
  <si>
    <t>Simplicistic</t>
  </si>
  <si>
    <t>Visually unappealing</t>
  </si>
  <si>
    <t>kw-exp-bott-Accurate</t>
  </si>
  <si>
    <t>kw-exp-bott-Clear</t>
  </si>
  <si>
    <t>kw-exp-bott-Detailed</t>
  </si>
  <si>
    <t>kw-exp-bott-Easy to read</t>
  </si>
  <si>
    <t>kw-exp-bott-Informative</t>
  </si>
  <si>
    <t>kw-exp-bott-Precise</t>
  </si>
  <si>
    <t>kw-exp-bott-Pretty</t>
  </si>
  <si>
    <t>kw-exp-bott-Confusing</t>
  </si>
  <si>
    <t>kw-exp-bott-Distracting</t>
  </si>
  <si>
    <t>kw-exp-bott-Excessive</t>
  </si>
  <si>
    <t>kw-exp-bott-Inaccurate</t>
  </si>
  <si>
    <t>kw-exp-bott-Misleading</t>
  </si>
  <si>
    <t>kw-exp-bott-Simplicistic</t>
  </si>
  <si>
    <t>kw-exp-bott-Visually unappealing</t>
  </si>
  <si>
    <t>kw-gen-top-Accurate</t>
  </si>
  <si>
    <t>kw-gen-top-Clear</t>
  </si>
  <si>
    <t>kw-gen-top-Detailed</t>
  </si>
  <si>
    <t>kw-gen-top-Easy to read</t>
  </si>
  <si>
    <t>kw-gen-top-Informative</t>
  </si>
  <si>
    <t>kw-gen-top-Precise</t>
  </si>
  <si>
    <t>kw-gen-top-Pretty</t>
  </si>
  <si>
    <t>kw-gen-top-Confusing</t>
  </si>
  <si>
    <t>kw-gen-top-Distracting</t>
  </si>
  <si>
    <t>kw-gen-top-Excessive</t>
  </si>
  <si>
    <t>kw-gen-top-Inaccurate</t>
  </si>
  <si>
    <t>kw-gen-top-Misleading</t>
  </si>
  <si>
    <t>kw-gen-top-Simplicistic</t>
  </si>
  <si>
    <t>kw-gen-top-Visually unappealing</t>
  </si>
  <si>
    <t>kw-gen-bott-Accurate</t>
  </si>
  <si>
    <t>kw-gen-bott-Clear</t>
  </si>
  <si>
    <t>kw-gen-bott-Detailed</t>
  </si>
  <si>
    <t>kw-gen-bott-Easy to read</t>
  </si>
  <si>
    <t>kw-gen-bott-Informative</t>
  </si>
  <si>
    <t>kw-gen-bott-Precise</t>
  </si>
  <si>
    <t>kw-gen-bott-Pretty</t>
  </si>
  <si>
    <t>kw-gen-bott-Confusing</t>
  </si>
  <si>
    <t>kw-gen-bott-Distracting</t>
  </si>
  <si>
    <t>kw-gen-bott-Excessive</t>
  </si>
  <si>
    <t>kw-gen-bott-Inaccurate</t>
  </si>
  <si>
    <t>kw-gen-bott-Misleading</t>
  </si>
  <si>
    <t>kw-gen-bott-Simplicistic</t>
  </si>
  <si>
    <t>kw-gen-bott-Visually unappealing</t>
  </si>
  <si>
    <t>choice</t>
  </si>
  <si>
    <t>3.gif</t>
  </si>
  <si>
    <t>5.gif</t>
  </si>
  <si>
    <t>11.gif</t>
  </si>
  <si>
    <t>13.gif</t>
  </si>
  <si>
    <t>img-link-cat1</t>
  </si>
  <si>
    <t>img-link-cat2</t>
  </si>
  <si>
    <t>1.jpg</t>
  </si>
  <si>
    <t>2.jpg</t>
  </si>
  <si>
    <t>4.jpg</t>
  </si>
  <si>
    <t>6.jpg</t>
  </si>
  <si>
    <t>7.jpg</t>
  </si>
  <si>
    <t>9.jpg</t>
  </si>
  <si>
    <t>10.jpg</t>
  </si>
  <si>
    <t>Constitutive activation</t>
  </si>
  <si>
    <t>14.gif</t>
  </si>
  <si>
    <t>Aesthetics﻿_et1</t>
  </si>
  <si>
    <t>Accuracy﻿_et1</t>
  </si>
  <si>
    <t>Clarity_et1</t>
  </si>
  <si>
    <t>Communication_et1</t>
  </si>
  <si>
    <t>Aesthetics﻿_eb1</t>
  </si>
  <si>
    <t>Accuracy﻿_eb1</t>
  </si>
  <si>
    <t>Clarity_eb1</t>
  </si>
  <si>
    <t>Communication_eb1</t>
  </si>
  <si>
    <t>Aesthetics﻿_gt1</t>
  </si>
  <si>
    <t>Accuracy﻿_gt1</t>
  </si>
  <si>
    <t>Clarity_gt1</t>
  </si>
  <si>
    <t>Communication_gt1</t>
  </si>
  <si>
    <t>Aesthetics﻿_gb1</t>
  </si>
  <si>
    <t>Accuracy﻿_gb1</t>
  </si>
  <si>
    <t>Clarity_gb1</t>
  </si>
  <si>
    <t>Communication_gb1</t>
  </si>
  <si>
    <t>8.jpg</t>
  </si>
  <si>
    <t>5.jpg</t>
  </si>
  <si>
    <t>6.gif</t>
  </si>
  <si>
    <t>9.gif</t>
  </si>
  <si>
    <t>11.jpg</t>
  </si>
  <si>
    <t>12.gif</t>
  </si>
  <si>
    <t>0118aac677</t>
  </si>
  <si>
    <t>Pathologist specializing in transfusion and hemostasis, 13 years</t>
  </si>
  <si>
    <t>11/24/2020  18:50:09</t>
  </si>
  <si>
    <t>Of all the visuals, this one seemed to communicate most clearly the differences in blood flow velocity between the vessel lumen center and along the vessel walls. What I wish it had was showing where the different blood cellular elements could be found (RBC center, platelets marginalized, WBC tending to roll along walls.)</t>
  </si>
  <si>
    <t>11/24/2020 18:58:03</t>
  </si>
  <si>
    <t>For me, this one is the most confusing as well as potentially misleading. While the moving elements are color coded to indicate velocity, they move too quickly to really understand the blood rheology dynamics. The moving elements don't indicate the different blood cellular elements either. The lack of visual appeal is what pushed me to rank this lowest (the other two were also misleading or uninformative, but weren't as awkward as this piece)</t>
  </si>
  <si>
    <t>11/24/2020 19:05:39</t>
  </si>
  <si>
    <t>It was difficult to choose between this and the static image based on this. If the patient truly doesn't understand blood flow, having motion here may be helpful, but I would slow it a bit (feels a little fast right now). Having the cellular elements (WBC, RBC and platelets) depicted would also depend on the intent of the illustration. If this is more about how nutrients are delivered, perhaps a depiction of plasma would be more appropriate than showing platelets and WBCs.</t>
  </si>
  <si>
    <t>11/24/2020 19:12:22</t>
  </si>
  <si>
    <t>choice 15</t>
  </si>
  <si>
    <t>The vessel is pretty, the arrow is poorly rendered. For a patient who doesn't understand blood flow, this only shows the vessel and an arrow. Hard to see how this could inform a patient.</t>
  </si>
  <si>
    <t>11/24/2020 19:14:47</t>
  </si>
  <si>
    <t>This animation shows very well the stasis that can occur in aneurysms. However, the researcher had other communication needs which were not fully addressed in this.</t>
  </si>
  <si>
    <t>11/24/2020 19:20:06</t>
  </si>
  <si>
    <t>While this shows the structure of an aneurysm, it was not showing the hemodynamics, vessel wall, or any other the other communication needs for the researcher.</t>
  </si>
  <si>
    <t>11/24/2020 19:23:42</t>
  </si>
  <si>
    <t>This image seemed the most useful for communicating cerebral aneurysm risk to patients--specifically that they may rupture, leading to intracranial hemorrhage.</t>
  </si>
  <si>
    <t>11/24/2020 19:26:43</t>
  </si>
  <si>
    <t>Terrible--would never show this to a patient to explain cerebral aneurysms. Utterly confusing.</t>
  </si>
  <si>
    <t>11/24/2020  19:28:26</t>
  </si>
  <si>
    <t>08744dc61f</t>
  </si>
  <si>
    <t>Medical Communications Executive</t>
  </si>
  <si>
    <t>Does not show any actual flow</t>
  </si>
  <si>
    <t>Implies that there is no variation of speed/movement for individual cells</t>
  </si>
  <si>
    <t>A general audience likely would have no idea what they are looking at or what the lines mean</t>
  </si>
  <si>
    <t>I cannot imagine someone in the general public being able to understand what this is trying to convey</t>
  </si>
  <si>
    <t>14aaae31e9</t>
  </si>
  <si>
    <t>I would like to see an animated option of the velocity differences, in this style. The animated options were all too simplistic, or confusing, and did not add clarity to hemodynamic properties.</t>
  </si>
  <si>
    <t>12/29/2020 3:43:39</t>
  </si>
  <si>
    <t>very unclear</t>
  </si>
  <si>
    <t>12/29/2020 3:46:46</t>
  </si>
  <si>
    <t>12/29/2020 3:50:46</t>
  </si>
  <si>
    <t>The animated options add more value for a patient audience, even with the complicated content on velocity, as they show directional flow. The static images on velocity would all add more confusion than clarity.</t>
  </si>
  <si>
    <t>12/29/2020 3:56:03</t>
  </si>
  <si>
    <t>12/29/2020 4:00:31</t>
  </si>
  <si>
    <t>12/29/2020 4:02:28</t>
  </si>
  <si>
    <t>12/29/2020 4:07:04</t>
  </si>
  <si>
    <t>12/29/2020 4:10:13</t>
  </si>
  <si>
    <t>164e79e6d6</t>
  </si>
  <si>
    <t>Medical/Scientific Illustrator</t>
  </si>
  <si>
    <t>Not an expert but looks accurate</t>
  </si>
  <si>
    <t>To me, this looks more like a clot, which would communicate the opposite message.</t>
  </si>
  <si>
    <t>I think a patient wouldn't understand what this represents. It might look more like fibers (to them).</t>
  </si>
  <si>
    <t>I really like this one. Since I know what an aneurysm is, I don't need to see it rendered, but the blow flow is clear.</t>
  </si>
  <si>
    <t>it does not show how the blood flow formed it. It just shows the shape, and when renendered, I'd want to see more of the side branches for reference.</t>
  </si>
  <si>
    <t>This is good for a patient since it shows both the anatomy and the blood flow.</t>
  </si>
  <si>
    <t>To me this looks like the shape was already defined, as opposed to being created by the flow. With little dots just circling around, it almost looks rigid like glass.</t>
  </si>
  <si>
    <t>Visualization researcher, 6 years</t>
  </si>
  <si>
    <t>11/28/2020 10:49:57</t>
  </si>
  <si>
    <t>I especially like the intuitiveness of this solution, communicating exactly what is stated in the initial assignment. I don't think there's much space for misinterpretation.</t>
  </si>
  <si>
    <t>11/28/2020 10:56:25</t>
  </si>
  <si>
    <t>It's hard to extract the information if the flow is steady.</t>
  </si>
  <si>
    <t>11/28/2020 11:03:23</t>
  </si>
  <si>
    <t>Easy to interpret, contains the necessary level of information that the general audience should get.</t>
  </si>
  <si>
    <t>11/28/2020 11:07:27</t>
  </si>
  <si>
    <t>I think this can be very confusing as the users could misinterpret the meaning of the lines.</t>
  </si>
  <si>
    <t>11/28/2020 11:10:55</t>
  </si>
  <si>
    <t>Simple and intuitive. Great.</t>
  </si>
  <si>
    <t>11/28/2020 11:13:49</t>
  </si>
  <si>
    <t>It's too simplified, the blood flow is missing.</t>
  </si>
  <si>
    <t>11/28/2020 11:17:05</t>
  </si>
  <si>
    <t>An elegant way of showing the most important information.</t>
  </si>
  <si>
    <t>11/28/2020 11:19:44</t>
  </si>
  <si>
    <t>Too detailed, can be confusing.</t>
  </si>
  <si>
    <t>11/28/2020 11:22:08</t>
  </si>
  <si>
    <t>phd neuroscience</t>
  </si>
  <si>
    <t>1/28/2021 13:15:55</t>
  </si>
  <si>
    <t>1/28/2021 13:20:13</t>
  </si>
  <si>
    <t>1/28/2021 13:22:07</t>
  </si>
  <si>
    <t>1/28/2021 13:24:30</t>
  </si>
  <si>
    <t>Very hard to see the different arteries and veins</t>
  </si>
  <si>
    <t>1/28/2021 13:25:51</t>
  </si>
  <si>
    <t>1/28/2021 13:29:13</t>
  </si>
  <si>
    <t>1/28/2021 13:30:19</t>
  </si>
  <si>
    <t>1/28/2021 13:31:15</t>
  </si>
  <si>
    <t>1/28/2021 13:32:24</t>
  </si>
  <si>
    <t>Biomedical visualizer/designer, 9 years</t>
  </si>
  <si>
    <t>Does not suggest variability in flow. Gives an inaccurate representation.</t>
  </si>
  <si>
    <t>The inclusion of multiple kinds of cells/molecules is helpful for accuracy. The animation could include more variability in flow among the objects for even more accuracy, but that could also potentially hinder the main communication goal if it becomes too distracting or hard to track.</t>
  </si>
  <si>
    <t>The apparent "front" of blood is inaccurate and suggests that blood moves in boluses rather than as a continuous flow. It does suggest motion because of the dynamic form, just not accurate motion. No inclusion of cells, molecules, or even graphic representations of multiple separate components misses the mark of communicating that blood is made up of multiple components, each with a different role in delivering nutrients or other vital components.</t>
  </si>
  <si>
    <t>Shows well the abnormal flow and its relation to the shape of the aneurysm. Could be shown even more clearly in a 3D animation with turntable or back-and-forth rotation to better show depth and the shapes of the flow lines.</t>
  </si>
  <si>
    <t>Works fine to show the final shape, but does little to communicate the nature of the abnormal flow.</t>
  </si>
  <si>
    <t>Clearly shows the most concerning clinical outcome and the importance of close observation. Limited in that it does not explain the mechanism that creates the rupture (i.e. abnormal, high-velocity flow and the force it imparts on the vessel wall).</t>
  </si>
  <si>
    <t>The flow lines generally are not as suggestive of blood to a layperson. The thickness/density of the flow lines obscures the region of high velocity/high force that would be responsible for a rupture.</t>
  </si>
  <si>
    <t>physicist</t>
  </si>
  <si>
    <t>Medical Illustrator</t>
  </si>
  <si>
    <t>11/27/2020 16:14:37</t>
  </si>
  <si>
    <t>I find the way the cells fade off distraction</t>
  </si>
  <si>
    <t>11/27/2020 16:18:59</t>
  </si>
  <si>
    <t>Needs to be really large to be effective and you may not have control over this</t>
  </si>
  <si>
    <t>11/27/2020 16:23:10</t>
  </si>
  <si>
    <t>Don't like how abcs fade off</t>
  </si>
  <si>
    <t>11/27/2020 16:28:16</t>
  </si>
  <si>
    <t>confusing for lay audience.</t>
  </si>
  <si>
    <t>11/27/2020 16:30:24</t>
  </si>
  <si>
    <t>Vessel wall too indistinct. RBCs could be at least 50% larger.</t>
  </si>
  <si>
    <t>11/27/2020 16:34:34</t>
  </si>
  <si>
    <t>Difficult to control final projection/publication and needs to be super large, sharp and good color display</t>
  </si>
  <si>
    <t>11/27/2020 16:37:36</t>
  </si>
  <si>
    <t>blood escaping does not look dynamic</t>
  </si>
  <si>
    <t>11/27/2020 16:40:40</t>
  </si>
  <si>
    <t>too complex for patient education</t>
  </si>
  <si>
    <t>11/27/2020 16:42:56</t>
  </si>
  <si>
    <t>3d07b7af7e</t>
  </si>
  <si>
    <t>Medical Visualization Researcher, 10 years</t>
  </si>
  <si>
    <t>12/14/2020 15:52:20</t>
  </si>
  <si>
    <t>I chose this representation thinking that a blood flow researcher is not necessarily vis-savvy. However, from a vis-research point of view, it might not be the best choice.</t>
  </si>
  <si>
    <t>12/14/2020 15:58:03</t>
  </si>
  <si>
    <t>Although this is a visually pleasing representation, it does not convey enough detail about the flow (e.g., velocity)</t>
  </si>
  <si>
    <t>12/14/2020 16:00:26</t>
  </si>
  <si>
    <t>This representation is clear enough for a person without prior knowledge in the domain</t>
  </si>
  <si>
    <t>12/14/2020 16:01:59</t>
  </si>
  <si>
    <t>Visual clutter, and too much for a non-expert</t>
  </si>
  <si>
    <t>12/14/2020 16:03:35</t>
  </si>
  <si>
    <t>12/14/2020 16:05:19</t>
  </si>
  <si>
    <t>12/14/2020 16:06:36</t>
  </si>
  <si>
    <t>12/14/2020 16:07:35</t>
  </si>
  <si>
    <t>12/14/2020 16:08:21</t>
  </si>
  <si>
    <t>I like that this visualization contains different blood cells, indicating to the lay person that there are different "things" and nutrients that travel in the bloodstream</t>
  </si>
  <si>
    <t>498c1eaf2d</t>
  </si>
  <si>
    <t>Speech-Language Pathologist</t>
  </si>
  <si>
    <t>11/24/2020 21:04:05</t>
  </si>
  <si>
    <t>11/24/2020 21:07:03</t>
  </si>
  <si>
    <t>11/24/2020 21:09:01</t>
  </si>
  <si>
    <t>11/24/2020 21:10:12</t>
  </si>
  <si>
    <t>The first several times I looked at this it looked more like a blood clot than a flow of blood.</t>
  </si>
  <si>
    <t>11/24/2020 21:12:25</t>
  </si>
  <si>
    <t>The blood cells could also be accompanied by arrows for more visual strength</t>
  </si>
  <si>
    <t>11/24/2020 21:15:10</t>
  </si>
  <si>
    <t>11/24/2020 21:16:23</t>
  </si>
  <si>
    <t>11/24/2020 21:18:02</t>
  </si>
  <si>
    <t>11/24/2020 21:19:16</t>
  </si>
  <si>
    <t>4bf71031e6</t>
  </si>
  <si>
    <t>Neuroscience Masters student</t>
  </si>
  <si>
    <t>1/28/2021 13:05:13</t>
  </si>
  <si>
    <t>1/28/2021 13:10:07</t>
  </si>
  <si>
    <t>Blood and info in general are missing</t>
  </si>
  <si>
    <t>1/28/2021 13:12:46</t>
  </si>
  <si>
    <t>The velocity index will confuse &amp; the graphic might be misunderstood as "balls rolling down a pipe"</t>
  </si>
  <si>
    <t>1/28/2021 13:15:49</t>
  </si>
  <si>
    <t>Information is missing, different to interpret</t>
  </si>
  <si>
    <t>1/28/2021 13:18:03</t>
  </si>
  <si>
    <t>1/28/2021 13:26:49</t>
  </si>
  <si>
    <t>1/28/2021 13:28:26</t>
  </si>
  <si>
    <t>1/28/2021 13:31:23</t>
  </si>
  <si>
    <t>I might reshuffle the bottom choices, the 2nd and 3rd might be worse than this.</t>
  </si>
  <si>
    <t>1/28/2021 13:33:43</t>
  </si>
  <si>
    <t>5aa8a6fa88</t>
  </si>
  <si>
    <t>visualization expert</t>
  </si>
  <si>
    <t>11/26/2020 10:09:15</t>
  </si>
  <si>
    <t>If the purpose of the image is just to communicate that the flow is laminar it is a perfect representation, no more details are needed. Assuming an expert as audience they will know the details anyway.</t>
  </si>
  <si>
    <t>11/26/2020 10:17:55</t>
  </si>
  <si>
    <t>The representation does not emphasize that the flow is continuous, it is completey unclear what this front should communicate.</t>
  </si>
  <si>
    <t>11/26/2020 10:23:26</t>
  </si>
  <si>
    <t>N.</t>
  </si>
  <si>
    <t>11/26/2020 10:25:45</t>
  </si>
  <si>
    <t>11/26/2020 10:27:39</t>
  </si>
  <si>
    <t>Again it is the question of what should be communicated, a general principle or a specific case. For a specific case, the representation might not be sufficient.</t>
  </si>
  <si>
    <t>11/26/2020 10:32:16</t>
  </si>
  <si>
    <t>11/26/2020 10:34:05</t>
  </si>
  <si>
    <t>11/26/2020 10:35:53</t>
  </si>
  <si>
    <t>The representation completely fails to communicate the properties of a flow as a continuous movement. Particles seem to appear and disappear without reason.</t>
  </si>
  <si>
    <t>11/26/2020 10:39:16</t>
  </si>
  <si>
    <t>Medical Illustrator, 20 years</t>
  </si>
  <si>
    <t>12/14/2020 20:01:57</t>
  </si>
  <si>
    <t>12/14/2020 20:09:26</t>
  </si>
  <si>
    <t>It merely conveys direction of flow, and doesn't meet the objective of characterizing the flow (velocity, etc).</t>
  </si>
  <si>
    <t>12/14/2020 20:14:15</t>
  </si>
  <si>
    <t>12/14/2020 20:19:43</t>
  </si>
  <si>
    <t>For a lay public, although it shows 'particles' in a 'tube-like' form, it's too abstracted for the reader to make the connection to a real blood vessel and blood contents. And it focuses on an aspect (velocity) that is not of importance for the lay application</t>
  </si>
  <si>
    <t>12/14/2020 20:22:51</t>
  </si>
  <si>
    <t>12/14/2020 20:26:59</t>
  </si>
  <si>
    <t>This only conveys one aspect of the aneurysm (shape), but doesn't address contributing/resulting flow, which would be of interest to the specialist reader</t>
  </si>
  <si>
    <t>12/14/2020 20:29:25</t>
  </si>
  <si>
    <t>It might be useful for the lay reader to see what the vessel appearance was before the aneurysm, and also to perhaps combine this with the rupture image (image K?) to emphasize the clinical consequence/danger</t>
  </si>
  <si>
    <t>12/14/2020 20:35:03</t>
  </si>
  <si>
    <t>For the lay reader, this image is too abstracted, since they won't have the prior point of reference (shape of a normal vessel, or that of an aneurysm), and velocity is not a concern/emphasis for their interest</t>
  </si>
  <si>
    <t>12/14/2020 20:37:48</t>
  </si>
  <si>
    <t>12/14/2020 12:35:51</t>
  </si>
  <si>
    <t>12/14/2020 12:41:51</t>
  </si>
  <si>
    <t>12/14/2020 12:47:25</t>
  </si>
  <si>
    <t>12/14/2020 12:51:26</t>
  </si>
  <si>
    <t>12/14/2020 12:55:52</t>
  </si>
  <si>
    <t>12/14/2020 13:03:31</t>
  </si>
  <si>
    <t>12/14/2020 13:07:44</t>
  </si>
  <si>
    <t>12/14/2020 13:10:33</t>
  </si>
  <si>
    <t>12/14/2020 13:14:10</t>
  </si>
  <si>
    <t>79272624f8</t>
  </si>
  <si>
    <t>Prof. in visualization</t>
  </si>
  <si>
    <t>11/25/2020 14:35:06</t>
  </si>
  <si>
    <t>To me it was not fully clear, what you mean with "variation" in the scenario description</t>
  </si>
  <si>
    <t>11/25/2020 14:45:12</t>
  </si>
  <si>
    <t>My first impression is that of a clogged vessel, not of flow at all...</t>
  </si>
  <si>
    <t>11/25/2020 14:49:46</t>
  </si>
  <si>
    <t>I'd say that it achieves to visualize "regular", laminar blood flow AND indicates that blood comes with a variety of cells etc.</t>
  </si>
  <si>
    <t>11/25/2020 14:54:13</t>
  </si>
  <si>
    <t>If there were anything "blood-like" at the end of the arrow, moving into the view, this could be less confusing.</t>
  </si>
  <si>
    <t>11/25/2020 15:00:07</t>
  </si>
  <si>
    <t>3D is, of course, difficult (but dosn't matter so much here as the critical parts are well-aligned with the view</t>
  </si>
  <si>
    <t>11/25/2020 15:04:34</t>
  </si>
  <si>
    <t>Particularly the hole (top right) is confusing.</t>
  </si>
  <si>
    <t>11/25/2020 15:12:14</t>
  </si>
  <si>
    <t>Especially when thinking that the doctor is talking to the image, this looks like a very good solution.</t>
  </si>
  <si>
    <t>11/25/2020 15:31:23</t>
  </si>
  <si>
    <t>With the vessel basically disappeared completely and no further explanation regarding the streamtubes, this solution is likely confusing.</t>
  </si>
  <si>
    <t>11/25/2020 15:33:52</t>
  </si>
  <si>
    <t>84a6d29142</t>
  </si>
  <si>
    <t>Neuroscientist</t>
  </si>
  <si>
    <t>12/21/2020 18:08:18</t>
  </si>
  <si>
    <t>A bit too uniform</t>
  </si>
  <si>
    <t>12/21/2020 18:19:07</t>
  </si>
  <si>
    <t>It looks more like an upcoming stroke...</t>
  </si>
  <si>
    <t>12/21/2020 18:21:02</t>
  </si>
  <si>
    <t>12/21/2020 18:23:10</t>
  </si>
  <si>
    <t>It looks more lik muscle fibres</t>
  </si>
  <si>
    <t>12/21/2020 18:25:14</t>
  </si>
  <si>
    <t>12/21/2020 18:27:29</t>
  </si>
  <si>
    <t>The processes inside of aneurysms are difficult to see</t>
  </si>
  <si>
    <t>12/21/2020 18:30:20</t>
  </si>
  <si>
    <t>12/21/2020 18:32:00</t>
  </si>
  <si>
    <t>The aspect of a continues blood flow is missing</t>
  </si>
  <si>
    <t>12/21/2020 18:33:59</t>
  </si>
  <si>
    <t>97c4cd9268</t>
  </si>
  <si>
    <t>Computational biologist, engineer</t>
  </si>
  <si>
    <t>11/30/2020 2:47:48</t>
  </si>
  <si>
    <t>missing units from the velocity legend. With this many indicators, it could be difficult for viewers to spot the differences between normal/pathological. Perhaps the most striking visual feature "color" should be reserved for emphasizing difference.</t>
  </si>
  <si>
    <t>11/30/2020 2:53:05</t>
  </si>
  <si>
    <t>Very difficult to map the key colors to a single datum; what the hell are those things? Why so few? Why do they look like they are falling rather than flowing?</t>
  </si>
  <si>
    <t>11/30/2020 2:57:37</t>
  </si>
  <si>
    <t>keeps the focus on the basics; not too many details in which to get lost.</t>
  </si>
  <si>
    <t>11/30/2020 2:59:57</t>
  </si>
  <si>
    <t>subject is nutrition, but the legend is about physics.</t>
  </si>
  <si>
    <t>11/30/2020 3:01:42</t>
  </si>
  <si>
    <t>explains itself, i think</t>
  </si>
  <si>
    <t>11/30/2020 3:03:45</t>
  </si>
  <si>
    <t>doesn't immediately communicate "problem"</t>
  </si>
  <si>
    <t>11/30/2020 3:05:30</t>
  </si>
  <si>
    <t>animations keep people engaged. Simple keeps them from being distracted.</t>
  </si>
  <si>
    <t>11/30/2020 3:07:38</t>
  </si>
  <si>
    <t>viewer may have a hard time knowing how to read this and knowing where to look to see "the problem".</t>
  </si>
  <si>
    <t>11/30/2020 3:09:09</t>
  </si>
  <si>
    <t>3D Content Director (Med. Visualization)</t>
  </si>
  <si>
    <t>9f3291e24e</t>
  </si>
  <si>
    <t>Research Scientist</t>
  </si>
  <si>
    <t>If have chosen this without knowledge of the underlying data, if this vis. is accurate depends on the characteristics of the flow field, assuming the flow field is steady, this vis seems suitable to communicate the laminar flow characteristics</t>
  </si>
  <si>
    <t>I assume that this are pathlines or streamlines of a steady flow simulation</t>
  </si>
  <si>
    <t>a6e036d9c5-1</t>
  </si>
  <si>
    <t>Medical Illustrator (retired)</t>
  </si>
  <si>
    <t>11/28/2020 18:06:22</t>
  </si>
  <si>
    <t>11/28/2020 18:10:50</t>
  </si>
  <si>
    <t>11/28/2020 18:13:09</t>
  </si>
  <si>
    <t>11/28/2020 18:14:53</t>
  </si>
  <si>
    <t>11/28/2020 18:16:48</t>
  </si>
  <si>
    <t>11/28/2020 18:19:15</t>
  </si>
  <si>
    <t>11/28/2020 18:21:35</t>
  </si>
  <si>
    <t>11/28/2020 18:24:02</t>
  </si>
  <si>
    <t>11/28/2020 18:25:42</t>
  </si>
  <si>
    <t>a6e036d9c5-2</t>
  </si>
  <si>
    <t>veterinary parasitologist, 20 years; practicing veterinarian, 10 years</t>
  </si>
  <si>
    <t>b314e86f5c</t>
  </si>
  <si>
    <t>Medical illustrator - 30 years, currently retired</t>
  </si>
  <si>
    <t>Meaningless to a lay audience</t>
  </si>
  <si>
    <t>Doesn't explain the hemodynamics</t>
  </si>
  <si>
    <t>ba8e8db803</t>
  </si>
  <si>
    <t>Educator, Biomedical Comm.</t>
  </si>
  <si>
    <t>11/24/2020 15:54:34</t>
  </si>
  <si>
    <t>The vectors are highly salient and the large arrowheads distract a little bit from groupings. Also the gradient might be better if it were stepped so that the differences in velocity are made more readily distinguishable</t>
  </si>
  <si>
    <t>11/24/2020 15:59:10</t>
  </si>
  <si>
    <t>I meant to select the static version of this and chose the animated version. In any case these two are my lowest ranked choice in communicating with an expert audience.</t>
  </si>
  <si>
    <t>11/24/2020 16:02:45</t>
  </si>
  <si>
    <t>This is what we typically expect to see in patient education and I think it does an adequate job. It could potentially be more complex - I like the flow of the first animation (A- greater turbulence)</t>
  </si>
  <si>
    <t>11/24/2020 16:06:36</t>
  </si>
  <si>
    <t>Obviously this visualization would hold little to no meaning for a novice learner / gen public.</t>
  </si>
  <si>
    <t>11/24/2020 16:09:04</t>
  </si>
  <si>
    <t>I really like this visualization and also my third choice is really great, except that the RBCs in that visualization are so small that it is difficult to perceive the colour values</t>
  </si>
  <si>
    <t>11/24/2020 16:14:52</t>
  </si>
  <si>
    <t>11/24/2020 16:16:26</t>
  </si>
  <si>
    <t>11/24/2020 16:18:47</t>
  </si>
  <si>
    <t>I really like this vis. However, it would be very difficult as an aid to explaining to a patient a diagnosis of aneurysm. In ranking it as highly aesthetic that is my opinion. Whether or not a patient would find it appealing is another matter.</t>
  </si>
  <si>
    <t>11/24/2020 16:21:38</t>
  </si>
  <si>
    <t>bfb05b620e</t>
  </si>
  <si>
    <t>Software Engineer, PhD in blood-flow visualization/simulation</t>
  </si>
  <si>
    <t>This visualization clearly depicts a laminar flow profile</t>
  </si>
  <si>
    <t>In my opinion no laminar flow is shown, just a vessel filling up with blood</t>
  </si>
  <si>
    <t>Simplistic, but clear</t>
  </si>
  <si>
    <t>Requires flow visualization knowledge to understand and doesn't show the transportation of blood and nutrients directly.</t>
  </si>
  <si>
    <t>Adding a visualization of the wall thickness might be beneficial</t>
  </si>
  <si>
    <t>It shows the wrong message, namely a ruptured aneurysm</t>
  </si>
  <si>
    <t>Clearly shows how blood collects inside the aneurysm</t>
  </si>
  <si>
    <t>Requires background knowledge</t>
  </si>
  <si>
    <t>c20bc0d794</t>
  </si>
  <si>
    <t>Medical Animator/Illustrator, 10 years</t>
  </si>
  <si>
    <t>d21ff1a5c8</t>
  </si>
  <si>
    <t>Medical physics PhD student, 1.5 years, topic perfusion &amp; diffusion MRI</t>
  </si>
  <si>
    <t>11/24/2020 13:52:00</t>
  </si>
  <si>
    <t>I like that it has a scale and it makes intuitive sense that the flow is laminar because the lines appear flat</t>
  </si>
  <si>
    <t>11/24/2020 13:59:22</t>
  </si>
  <si>
    <t>I like that it's in a red tube, so it looks like blood. But I  can't tell that the flow is laminar since one can't look 'inside' of it</t>
  </si>
  <si>
    <t>11/24/2020 14:04:22</t>
  </si>
  <si>
    <t>I like that the "nutrients" are discrete entities that bounce against the wall. Makes it easy to imagine how they might diffuse into tissue</t>
  </si>
  <si>
    <t>11/24/2020 14:09:19</t>
  </si>
  <si>
    <t>Can't see the nutrients, and I don't understand how they eventually leave the vessel</t>
  </si>
  <si>
    <t>11/24/2020 14:12:06</t>
  </si>
  <si>
    <t>11/24/2020 14:15:11</t>
  </si>
  <si>
    <t>11/24/2020 14:16:33</t>
  </si>
  <si>
    <t>Looks dangerous; the chaotic jumping of particles seems to hurt me from the inside!</t>
  </si>
  <si>
    <t>11/24/2020 14:19:47</t>
  </si>
  <si>
    <t>11/24/2020 14:21:50</t>
  </si>
  <si>
    <t>Certified medical illustrator, 23 years</t>
  </si>
  <si>
    <t>11/28/2020 23:44:39</t>
  </si>
  <si>
    <t>Presume a caption/legend would further clarify the intent of the artifact.</t>
  </si>
  <si>
    <t>11/28/2020 23:59:47</t>
  </si>
  <si>
    <t>11/29/2020 0:14:00</t>
  </si>
  <si>
    <t>Presume a caption would support this figure such as elucidating what the tube is, what the red discs are, and why these matter.</t>
  </si>
  <si>
    <t>11/29/2020 0:18:16</t>
  </si>
  <si>
    <t>Could envision an evaluation where someone says "So, my blood is really just wiring?"</t>
  </si>
  <si>
    <t>11/29/2020 0:23:11</t>
  </si>
  <si>
    <t>As before, this figure would benefit from a caption. Furthermore, added labels for feeding artery, aneurysm, etc. are of value.</t>
  </si>
  <si>
    <t>11/29/2020 0:27:40</t>
  </si>
  <si>
    <t>11/29/2020 0:29:46</t>
  </si>
  <si>
    <t>This is almost too simplistic and would benefit from labels and perhaps a from » to scenario (i.e., normal anatomy to this example and then perhaps to an erupted aneurysm where the arrow escapes the vessel wall).</t>
  </si>
  <si>
    <t>11/29/2020 0:37:19</t>
  </si>
  <si>
    <t>Much like an earlier answer, for the right audience, this figure makes sense. For this audience, it suggests blood is made up of wires.</t>
  </si>
  <si>
    <t>11/29/2020 0:39:54</t>
  </si>
  <si>
    <t>e5ca14afa3</t>
  </si>
  <si>
    <t>MedVis Researcher, 16 years</t>
  </si>
  <si>
    <t>11/25/2020 9:10:26</t>
  </si>
  <si>
    <t>11/25/2020 9:16:41</t>
  </si>
  <si>
    <t>I selected "inaccurate" because the legend should be labeled "velocity magnitude". My CFD collaborator were always stressing the difference between the vector and its magnitude. I selected "excessive" because a 2D view of the vessel and simple 2D arrows would be sufficient to illustrate the laminar flow. Both points of criticism are rather weak.</t>
  </si>
  <si>
    <t>11/25/2020 9:29:18</t>
  </si>
  <si>
    <t>11/25/2020 9:36:16</t>
  </si>
  <si>
    <t>11/25/2020 9:38:20</t>
  </si>
  <si>
    <t>Medical Illustration Instructor</t>
  </si>
  <si>
    <t>Would work better if RBCs did not vanish before the end of the vessel.</t>
  </si>
  <si>
    <t>Lack of direction other than that implied by the perspective (but that works both ways). Also, the white cells are rather distracting—adding realism shouldn't distract from the concept. If for an expert audience, I would expert more detail to endothelial layer.</t>
  </si>
  <si>
    <t>RBCs appear to vanish into the arterial wall.</t>
  </si>
  <si>
    <t>Too much "disembodied" (and therefore confusing) information. Fewer arrows with some connection to an RBC would help greatly.</t>
  </si>
  <si>
    <t>The attempt at adding form shading to the vessel/aneurysm is un-necessary and is actually just a little confusing. Also the field size of dots is too small to accurately convey the color info.</t>
  </si>
  <si>
    <t>If data would stratified by velocity, time or both, then image might not be so cluttered. There are just too many plots in the space available.</t>
  </si>
  <si>
    <t>The thickness of the vessel walls is rather confusing.</t>
  </si>
  <si>
    <t>Too much detailed info to appreciate the basic concept.</t>
  </si>
  <si>
    <t>f40437c329</t>
  </si>
  <si>
    <t>Radiologist, 7 years</t>
  </si>
  <si>
    <t>1/28/2021 12:10:56</t>
  </si>
  <si>
    <t>1/28/2021 12:15:56</t>
  </si>
  <si>
    <t>1/28/2021 12:18:16</t>
  </si>
  <si>
    <t>1/28/2021 12:20:48</t>
  </si>
  <si>
    <t>1/28/2021 12:22:45</t>
  </si>
  <si>
    <t>1/28/2021 12:26:03</t>
  </si>
  <si>
    <t>1/28/2021 12:28:52</t>
  </si>
  <si>
    <t>1/28/2021 12:30:58</t>
  </si>
  <si>
    <t>1/28/2021 12:32:25</t>
  </si>
  <si>
    <t>f4ef71220e</t>
  </si>
  <si>
    <t>Computer Scientist, 13 years with 6 years experiences in blood flow visualization</t>
  </si>
  <si>
    <t>12/30/2020 23:05:02</t>
  </si>
  <si>
    <t>12/30/2020 23:12:00</t>
  </si>
  <si>
    <t>blood flow behavior is hard to depict, only after a few repetitions of the animation the flow behavior becomes more obvious</t>
  </si>
  <si>
    <t>12/30/2020 23:18:33</t>
  </si>
  <si>
    <t>A legend with explanations about the different objects would be helpful, e.g., I assume that the white objects are lymphocytes</t>
  </si>
  <si>
    <t>12/30/2020 23:29:43</t>
  </si>
  <si>
    <t>I assume, that for the target audience, it is not clear what these little "bubbles" are, e.g., it could be mixed up with different types of nutrients. Furthermore, I think the animation is too fast because user has to focus on direction, speed and color.</t>
  </si>
  <si>
    <t>12/30/2020 23:38:22</t>
  </si>
  <si>
    <t>streamlines on top might obscure underlying flow patterns</t>
  </si>
  <si>
    <t>12/30/2020 23:45:22</t>
  </si>
  <si>
    <t>blood flow is missing (i.e., not clear how blood flow impacts aneurysm shape), what does the white spot mean (maybe the rupture location?)</t>
  </si>
  <si>
    <t>12/30/2020 23:49:55</t>
  </si>
  <si>
    <t>Pro: good impression about blood flow behavior and its impact on aneurysm shape, Con: a legend is missing what the thickness of the flow represents (maybe the velocity?)</t>
  </si>
  <si>
    <t>12/30/2020 23:53:31</t>
  </si>
  <si>
    <t>Too much information for a general audience, focus is not on aneurysm shape but on arrow glyphs</t>
  </si>
  <si>
    <t>12/31/2020 0:01:12</t>
  </si>
  <si>
    <t>f830143b43</t>
  </si>
  <si>
    <t>Scientist / Innovator</t>
  </si>
  <si>
    <t>11/28/2020 18:40:35</t>
  </si>
  <si>
    <t>The vessel context works well. Clear indication of a blood flow front. Movement suggest laminar flow.Animation not suitable for every type of reporting. (e.g., on paper)</t>
  </si>
  <si>
    <t>11/28/2020 19:03:00</t>
  </si>
  <si>
    <t>Platelet visualization not needed to depict flow.No visual indication of direction or speed.</t>
  </si>
  <si>
    <t>11/28/2020 19:05:46</t>
  </si>
  <si>
    <t>The nutrition factor impacts visual representation.Different need to explain to patient or understand as scientist.</t>
  </si>
  <si>
    <t>11/28/2020 19:09:49</t>
  </si>
  <si>
    <t>To me, velocity is the vector with speed and direction.Assuming the plot here shows speed. No mention of the units to interpret.In indication of direction.</t>
  </si>
  <si>
    <t>11/28/2020 19:13:29</t>
  </si>
  <si>
    <t>The best choice depends on the case.If helical flow / vorticity in the 3rd dimension plays substantial role, this choice is too simplistic.</t>
  </si>
  <si>
    <t>11/28/2020 19:19:01</t>
  </si>
  <si>
    <t>No relation too blood-flow here.</t>
  </si>
  <si>
    <t>11/28/2020 19:20:49</t>
  </si>
  <si>
    <t>11/28/2020 19:23:25</t>
  </si>
  <si>
    <t>11/28/2020 19:26:01</t>
  </si>
  <si>
    <t>f840a94602</t>
  </si>
  <si>
    <t>computer science</t>
  </si>
  <si>
    <t>11/26/2020 12:30:22</t>
  </si>
  <si>
    <t>-</t>
  </si>
  <si>
    <t>11/26/2020 12:31:13</t>
  </si>
  <si>
    <t>11/26/2020 12:31:49</t>
  </si>
  <si>
    <t>11/26/2020 12:32:22</t>
  </si>
  <si>
    <t>11/26/2020 12:32:48</t>
  </si>
  <si>
    <t>fb462415a4</t>
  </si>
  <si>
    <t>Physician, Emergency 6 years</t>
  </si>
  <si>
    <t>I think it would be good if the cells moved independently of each other, although they would all be moving in a linear manner, the cells near the walls of the vessel would be almost motionless while those in the middle of the lumen would be moving at significant velocity, and they would also have rotational movement - this has an older Disney vibe of moving one still image through another still image.</t>
  </si>
  <si>
    <t>it does not need the color scale, and if the boluses of cells were pulsatile that would be more accurate and wicked</t>
  </si>
  <si>
    <t>this shows the morphology of an aneurysm, but not the hemodynamic forces involved.</t>
  </si>
  <si>
    <t>I don't really think it is confusing, but perhaps if it was an animation that showed enlargement and then rupture it would be clearer for a patient to understand the danger and need for treatment/monitoring.</t>
  </si>
  <si>
    <t>fcee242872</t>
  </si>
  <si>
    <t>Image processing, researcher, vascular imaging, 20 years</t>
  </si>
  <si>
    <t>12/23/2020 13:37:09</t>
  </si>
  <si>
    <t>12/23/2020 13:44:00</t>
  </si>
  <si>
    <t>12/23/2020 13:46:58</t>
  </si>
  <si>
    <t>12/23/2020 13:49:22</t>
  </si>
  <si>
    <t>12/23/2020 13:52:45</t>
  </si>
  <si>
    <t>12/23/2020 13:55:48</t>
  </si>
  <si>
    <t>12/23/2020 13:57:46</t>
  </si>
  <si>
    <t>12/23/2020 13:59:31</t>
  </si>
  <si>
    <t>12/23/2020 14:01:22</t>
  </si>
  <si>
    <t>bf expertise</t>
  </si>
  <si>
    <t>Top-bf-exp-top</t>
  </si>
  <si>
    <t>Second-bf-exp-top</t>
  </si>
  <si>
    <t>Third-bf-exp-top</t>
  </si>
  <si>
    <t>Aebfhetics-bf-exp-top</t>
  </si>
  <si>
    <t>Science Acc-bf-exp-top</t>
  </si>
  <si>
    <t>Visual Clarity-bf-exp-top</t>
  </si>
  <si>
    <t>Communianeurtion-bf-exp-top</t>
  </si>
  <si>
    <t>Accurate-bf-exp-top</t>
  </si>
  <si>
    <t>Clear-bf-exp-top</t>
  </si>
  <si>
    <t>Detailed-bf-exp-top</t>
  </si>
  <si>
    <t>Easy to read-bf-exp-top</t>
  </si>
  <si>
    <t>Informative-bf-exp-top</t>
  </si>
  <si>
    <t>Precise-bf-exp-top</t>
  </si>
  <si>
    <t>Pretty-bf-exp-top</t>
  </si>
  <si>
    <t>Confusing-bf-exp-top</t>
  </si>
  <si>
    <t>Dibfracting-bf-exp-top</t>
  </si>
  <si>
    <t>Excessive-bf-exp-top</t>
  </si>
  <si>
    <t>Inaccurate-bf-exp-top</t>
  </si>
  <si>
    <t>Misleading-bf-exp-top</t>
  </si>
  <si>
    <t>Simplicibfic-bf-exp-top</t>
  </si>
  <si>
    <t>Visually unappealing-bf-exp-top</t>
  </si>
  <si>
    <t>Other-bf-exp-top</t>
  </si>
  <si>
    <t>Comments-bf-exp-top</t>
  </si>
  <si>
    <t>Submit Date (UTC)-bf-exp-top</t>
  </si>
  <si>
    <t>Top-bf-exp-bott</t>
  </si>
  <si>
    <t>Second-bf-exp-bott</t>
  </si>
  <si>
    <t>Third-bf-exp-bott</t>
  </si>
  <si>
    <t>Aebfhetics-bf-exp-bott</t>
  </si>
  <si>
    <t>Science Acc-bf-exp-bott</t>
  </si>
  <si>
    <t>Visual Clarity-bf-exp-bott</t>
  </si>
  <si>
    <t>Communianeurtion-bf-exp-bott</t>
  </si>
  <si>
    <t>Accurate-bf-exp-bott</t>
  </si>
  <si>
    <t>Clear-bf-exp-bott</t>
  </si>
  <si>
    <t>Detailed-bf-exp-bott</t>
  </si>
  <si>
    <t>Easy to read-bf-exp-bott</t>
  </si>
  <si>
    <t>Informative-bf-exp-bott</t>
  </si>
  <si>
    <t>Precise-bf-exp-bott</t>
  </si>
  <si>
    <t>Pretty-bf-exp-bott</t>
  </si>
  <si>
    <t>Confusing-bf-exp-bott</t>
  </si>
  <si>
    <t>Dibfracting-bf-exp-bott</t>
  </si>
  <si>
    <t>Excessive-bf-exp-bott</t>
  </si>
  <si>
    <t>Inaccurate-bf-exp-bott</t>
  </si>
  <si>
    <t>Misleading-bf-exp-bott</t>
  </si>
  <si>
    <t>Simplicibfic-bf-exp-bott</t>
  </si>
  <si>
    <t>Visually unappealing-bf-exp-bott</t>
  </si>
  <si>
    <t>Other-bf-exp-bott</t>
  </si>
  <si>
    <t>Comments-bf-exp-bott</t>
  </si>
  <si>
    <t>Submit Date (UTC)-bf-exp-bott</t>
  </si>
  <si>
    <t>Top-bf-gen-top</t>
  </si>
  <si>
    <t>Second-bf-gen-top</t>
  </si>
  <si>
    <t>Third-bf-gen-top</t>
  </si>
  <si>
    <t>Aebfhetics-bf-gen-top</t>
  </si>
  <si>
    <t>Science Acc-bf-gen-top</t>
  </si>
  <si>
    <t>Visual Clarity-bf-gen-top</t>
  </si>
  <si>
    <t>Communianeurtion-bf-gen-top</t>
  </si>
  <si>
    <t>Accurate-bf-gen-top</t>
  </si>
  <si>
    <t>Clear-bf-gen-top</t>
  </si>
  <si>
    <t>Detailed-bf-gen-top</t>
  </si>
  <si>
    <t>Easy to read-bf-gen-top</t>
  </si>
  <si>
    <t>Informative-bf-gen-top</t>
  </si>
  <si>
    <t>Precise-bf-gen-top</t>
  </si>
  <si>
    <t>Pretty-bf-gen-top</t>
  </si>
  <si>
    <t>Confusing-bf-gen-top</t>
  </si>
  <si>
    <t>Dibfracting-bf-gen-top</t>
  </si>
  <si>
    <t>Excessive-bf-gen-top</t>
  </si>
  <si>
    <t>Inaccurate-bf-gen-top</t>
  </si>
  <si>
    <t>Misleading-bf-gen-top</t>
  </si>
  <si>
    <t>Simplicibfic-bf-gen-top</t>
  </si>
  <si>
    <t>Visually unappealing-bf-gen-top</t>
  </si>
  <si>
    <t>Other-bf-gen-top</t>
  </si>
  <si>
    <t>Comments-bf-gen-top</t>
  </si>
  <si>
    <t>Submit Date (UTC)-bf-gen-top</t>
  </si>
  <si>
    <t>Top-bf-gen-bott</t>
  </si>
  <si>
    <t>Second-bf-gen-bott</t>
  </si>
  <si>
    <t>Third-bf-gen-bott</t>
  </si>
  <si>
    <t>Aebfhetics-bf-gen-bott</t>
  </si>
  <si>
    <t>Science Acc-bf-gen-bott</t>
  </si>
  <si>
    <t>Visual Clarity-bf-gen-bott</t>
  </si>
  <si>
    <t>Communianeurtion-bf-gen-bott</t>
  </si>
  <si>
    <t>Accurate-bf-gen-bott</t>
  </si>
  <si>
    <t>Clear-bf-gen-bott</t>
  </si>
  <si>
    <t>Detailed-bf-gen-bott</t>
  </si>
  <si>
    <t>Easy to read-bf-gen-bott</t>
  </si>
  <si>
    <t>Informative-bf-gen-bott</t>
  </si>
  <si>
    <t>Precise-bf-gen-bott</t>
  </si>
  <si>
    <t>Pretty-bf-gen-bott</t>
  </si>
  <si>
    <t>Confusing-bf-gen-bott</t>
  </si>
  <si>
    <t>Dibfracting-bf-gen-bott</t>
  </si>
  <si>
    <t>Excessive-bf-gen-bott</t>
  </si>
  <si>
    <t>Inaccurate-bf-gen-bott</t>
  </si>
  <si>
    <t>Misleading-bf-gen-bott</t>
  </si>
  <si>
    <t>Simplicibfic-bf-gen-bott</t>
  </si>
  <si>
    <t>Visually unappealing-bf-gen-bott</t>
  </si>
  <si>
    <t>Other-bf-gen-bott</t>
  </si>
  <si>
    <t>Comments-bf-gen-bott</t>
  </si>
  <si>
    <t>Submit Date (UTC)-bf-gen-bott</t>
  </si>
  <si>
    <t>aneur expertise</t>
  </si>
  <si>
    <t>Top-aneur-exp-top</t>
  </si>
  <si>
    <t>Second-aneur-exp-top</t>
  </si>
  <si>
    <t>Third-aneur-exp-top</t>
  </si>
  <si>
    <t>Aebfhetics-aneur-exp-top</t>
  </si>
  <si>
    <t>Science Acc-aneur-exp-top</t>
  </si>
  <si>
    <t>Visual Clarity-aneur-exp-top</t>
  </si>
  <si>
    <t>Communianeurtion-aneur-exp-top</t>
  </si>
  <si>
    <t>Accurate-aneur-exp-top</t>
  </si>
  <si>
    <t>Clear-aneur-exp-top</t>
  </si>
  <si>
    <t>Detailed-aneur-exp-top</t>
  </si>
  <si>
    <t>Easy to read-aneur-exp-top</t>
  </si>
  <si>
    <t>Informative-aneur-exp-top</t>
  </si>
  <si>
    <t>Precise-aneur-exp-top</t>
  </si>
  <si>
    <t>Pretty-aneur-exp-top</t>
  </si>
  <si>
    <t>Confusing-aneur-exp-top</t>
  </si>
  <si>
    <t>Dibfracting-aneur-exp-top</t>
  </si>
  <si>
    <t>Excessive-aneur-exp-top</t>
  </si>
  <si>
    <t>Inaccurate-aneur-exp-top</t>
  </si>
  <si>
    <t>Misleading-aneur-exp-top</t>
  </si>
  <si>
    <t>Simplicibfic-aneur-exp-top</t>
  </si>
  <si>
    <t>Visually unappealing-aneur-exp-top</t>
  </si>
  <si>
    <t>Other-aneur-exp-top</t>
  </si>
  <si>
    <t>Comments-aneur-exp-top</t>
  </si>
  <si>
    <t>Submit Date (UTC)-aneur-exp-top</t>
  </si>
  <si>
    <t>Top-aneur-exp-bott</t>
  </si>
  <si>
    <t>Second-aneur-exp-bott</t>
  </si>
  <si>
    <t>Third-aneur-exp-bott</t>
  </si>
  <si>
    <t>Aebfhetics-aneur-exp-bott</t>
  </si>
  <si>
    <t>Science Acc-aneur-exp-bott</t>
  </si>
  <si>
    <t>Visual Clarity-aneur-exp-bott</t>
  </si>
  <si>
    <t>Communianeurtion-aneur-exp-bott</t>
  </si>
  <si>
    <t>Accurate-aneur-exp-bott</t>
  </si>
  <si>
    <t>Clear-aneur-exp-bott</t>
  </si>
  <si>
    <t>Detailed-aneur-exp-bott</t>
  </si>
  <si>
    <t>Easy to read-aneur-exp-bott</t>
  </si>
  <si>
    <t>Informative-aneur-exp-bott</t>
  </si>
  <si>
    <t>Precise-aneur-exp-bott</t>
  </si>
  <si>
    <t>Pretty-aneur-exp-bott</t>
  </si>
  <si>
    <t>Confusing-aneur-exp-bott</t>
  </si>
  <si>
    <t>Dibfracting-aneur-exp-bott</t>
  </si>
  <si>
    <t>Excessive-aneur-exp-bott</t>
  </si>
  <si>
    <t>Inaccurate-aneur-exp-bott</t>
  </si>
  <si>
    <t>Misleading-aneur-exp-bott</t>
  </si>
  <si>
    <t>Simplicibfic-aneur-exp-bott</t>
  </si>
  <si>
    <t>Visually unappealing-aneur-exp-bott</t>
  </si>
  <si>
    <t>Other-aneur-exp-bott</t>
  </si>
  <si>
    <t>Comments-aneur-exp-bott</t>
  </si>
  <si>
    <t>Submit Date (UTC)-aneur-exp-bott</t>
  </si>
  <si>
    <t>Top-aneur-gen-top</t>
  </si>
  <si>
    <t>Second-aneur-gen-top</t>
  </si>
  <si>
    <t>Third-aneur-gen-top</t>
  </si>
  <si>
    <t>Aebfhetics-aneur-gen-top</t>
  </si>
  <si>
    <t>Science Acc-aneur-gen-top</t>
  </si>
  <si>
    <t>Visual Clarity-aneur-gen-top</t>
  </si>
  <si>
    <t>Communianeurtion-aneur-gen-top</t>
  </si>
  <si>
    <t>Accurate-aneur-gen-top-aneur-gen-top</t>
  </si>
  <si>
    <t>Clear-aneur-gen-top-aneur-gen-top</t>
  </si>
  <si>
    <t>Detailed-aneur-gen-top-aneur-gen-top</t>
  </si>
  <si>
    <t>Easy to read-aneur-gen-top-aneur-gen-top</t>
  </si>
  <si>
    <t>Informative-aneur-gen-top</t>
  </si>
  <si>
    <t>Precise-aneur-gen-top</t>
  </si>
  <si>
    <t>Pretty-aneur-gen-top</t>
  </si>
  <si>
    <t>Confusing-aneur-gen-top</t>
  </si>
  <si>
    <t>Dibfracting-aneur-gen-top</t>
  </si>
  <si>
    <t>Excessive-aneur-gen-top</t>
  </si>
  <si>
    <t>Inaccurate-aneur-gen-top</t>
  </si>
  <si>
    <t>Misleading-aneur-gen-top</t>
  </si>
  <si>
    <t>Simplicibfic-aneur-gen-top</t>
  </si>
  <si>
    <t>Visually unappealing-aneur-gen-top</t>
  </si>
  <si>
    <t>Other-aneur-gen-top</t>
  </si>
  <si>
    <t>Comments-aneur-gen-top</t>
  </si>
  <si>
    <t>Submit Date (UTC)-aneur-gen-top</t>
  </si>
  <si>
    <t>Top-aneur-gen-bott</t>
  </si>
  <si>
    <t>Second-aneur-gen-bott</t>
  </si>
  <si>
    <t>Third-aneur-gen-bott</t>
  </si>
  <si>
    <t>Aebfhetics-aneur-gen-bott</t>
  </si>
  <si>
    <t>Science Acc-aneur-gen-bott</t>
  </si>
  <si>
    <t>Visual Clarity-aneur-gen-bott</t>
  </si>
  <si>
    <t>Communianeurtion-aneur-gen-bott</t>
  </si>
  <si>
    <t>Accurate-aneur-gen-bott</t>
  </si>
  <si>
    <t>Clear-aneur-gen-bott</t>
  </si>
  <si>
    <t>Detailed-aneur-gen-bott</t>
  </si>
  <si>
    <t>Easy to read-aneur-gen-bott</t>
  </si>
  <si>
    <t>Informative-aneur-gen-bott</t>
  </si>
  <si>
    <t>Precise-aneur-gen-bott</t>
  </si>
  <si>
    <t>Pretty-aneur-gen-bott</t>
  </si>
  <si>
    <t>Confusing-aneur-gen-bott</t>
  </si>
  <si>
    <t>Dibfracting-aneur-gen-bott</t>
  </si>
  <si>
    <t>Excessive-aneur-gen-bott</t>
  </si>
  <si>
    <t>Inaccurate-aneur-gen-bott</t>
  </si>
  <si>
    <t>Misleading-aneur-gen-bott</t>
  </si>
  <si>
    <t>Simplicibfic-aneur-gen-bott</t>
  </si>
  <si>
    <t>Visually unappealing-aneur-gen-bott</t>
  </si>
  <si>
    <t>Other-aneur-gen-bott</t>
  </si>
  <si>
    <t>Comments-aneur-gen-bott</t>
  </si>
  <si>
    <t>Submit Date (UTC)-aneur-gen-bott</t>
  </si>
  <si>
    <t>*First, please tell us about yourself.*
What is your profession? If you prefer not to say, simply write N/A.</t>
  </si>
  <si>
    <t>Please provide your email address if you would be willing for us to contact you for further discussion about your responses.</t>
  </si>
  <si>
    <t>What gender do you most identify with?</t>
  </si>
  <si>
    <t>How old are you?</t>
  </si>
  <si>
    <t>metastasis-expertise</t>
  </si>
  <si>
    <t>Top-meta-exp-top</t>
  </si>
  <si>
    <t>Second-meta-exp-top</t>
  </si>
  <si>
    <t>Third-meta-exp-top</t>
  </si>
  <si>
    <t>Aesthetics-meta-exp-top</t>
  </si>
  <si>
    <t>Science Acc-meta-exp-top</t>
  </si>
  <si>
    <t>Visual Clarity-meta-exp-top</t>
  </si>
  <si>
    <t>Communication-meta-exp-top</t>
  </si>
  <si>
    <t>Accurate-meta-exp-top</t>
  </si>
  <si>
    <t>Clear-meta-exp-top</t>
  </si>
  <si>
    <t>Detailed-meta-exp-top</t>
  </si>
  <si>
    <t>Easy to read-meta-exp-top</t>
  </si>
  <si>
    <t>Informative-meta-exp-top</t>
  </si>
  <si>
    <t>Precise-meta-exp-top</t>
  </si>
  <si>
    <t>Pretty-meta-exp-top</t>
  </si>
  <si>
    <t>Confusing-meta-exp-top</t>
  </si>
  <si>
    <t>Distracting-meta-exp-top</t>
  </si>
  <si>
    <t>Excessive-meta-exp-top</t>
  </si>
  <si>
    <t>Inaccurate-meta-exp-top</t>
  </si>
  <si>
    <t>Misleading-meta-exp-top</t>
  </si>
  <si>
    <t>Simplicistic-meta-exp-top</t>
  </si>
  <si>
    <t>Visually unappealing-meta-exp-top</t>
  </si>
  <si>
    <t>Other-meta-exp-top</t>
  </si>
  <si>
    <t>Comments-meta-exp-top</t>
  </si>
  <si>
    <t>Submit Date (UTC)_-meta-exp-top</t>
  </si>
  <si>
    <t>Top-meta-exp-bott</t>
  </si>
  <si>
    <t>Second-meta-exp-bott</t>
  </si>
  <si>
    <t>Third-meta-exp-bott</t>
  </si>
  <si>
    <t>Aesthetics-meta-exp-bott</t>
  </si>
  <si>
    <t>Science Acc-meta-exp-bott</t>
  </si>
  <si>
    <t>Visual Clarity-meta-exp-bott</t>
  </si>
  <si>
    <t>Communication-meta-exp-bott</t>
  </si>
  <si>
    <t>Accurate-meta-exp-bott</t>
  </si>
  <si>
    <t>Clear-meta-exp-bott</t>
  </si>
  <si>
    <t>Detailed-meta-exp-bott</t>
  </si>
  <si>
    <t>Easy to read-meta-exp-bott</t>
  </si>
  <si>
    <t>Informative-meta-exp-bott</t>
  </si>
  <si>
    <t>Precise-meta-exp-bott</t>
  </si>
  <si>
    <t>Pretty-meta-exp-bott</t>
  </si>
  <si>
    <t>Confusing-meta-exp-bott</t>
  </si>
  <si>
    <t>Distracting-meta-exp-bott</t>
  </si>
  <si>
    <t>Excessive-meta-exp-bott</t>
  </si>
  <si>
    <t>Inaccurate-meta-exp-bott</t>
  </si>
  <si>
    <t>Misleading-meta-exp-bott</t>
  </si>
  <si>
    <t>Simplicistic-meta-exp-bott</t>
  </si>
  <si>
    <t>Visually unappealing-meta-exp-bott</t>
  </si>
  <si>
    <t>Other-meta-exp-bott</t>
  </si>
  <si>
    <t>Comments-meta-exp-bott</t>
  </si>
  <si>
    <t>Submit Date (UTC)-meta-exp-bott</t>
  </si>
  <si>
    <t>Top-meta-gen-top</t>
  </si>
  <si>
    <t>Second-meta-gen-top</t>
  </si>
  <si>
    <t>Third-meta-gen-top</t>
  </si>
  <si>
    <t>Aesthetics-meta-gen-top</t>
  </si>
  <si>
    <t>Science Acc-meta-gen-top</t>
  </si>
  <si>
    <t>Visual Clarity-meta-gen-top</t>
  </si>
  <si>
    <t>Communication-meta-gen-top</t>
  </si>
  <si>
    <t>Accurate-meta-gen-top</t>
  </si>
  <si>
    <t>Clear-meta-gen-top</t>
  </si>
  <si>
    <t>Detailed-meta-gen-top</t>
  </si>
  <si>
    <t>Easy to read-meta-gen-top</t>
  </si>
  <si>
    <t>Informative-meta-gen-top</t>
  </si>
  <si>
    <t>Precise-meta-gen-top</t>
  </si>
  <si>
    <t>Pretty-meta-gen-top</t>
  </si>
  <si>
    <t>Confusing-meta-gen-top</t>
  </si>
  <si>
    <t>Distracting-meta-gen-top</t>
  </si>
  <si>
    <t>Excessive-meta-gen-top</t>
  </si>
  <si>
    <t>Inaccurate-meta-gen-top</t>
  </si>
  <si>
    <t>Misleading-meta-gen-top</t>
  </si>
  <si>
    <t>Simplicistic-meta-gen-top</t>
  </si>
  <si>
    <t>Visually unappealing-meta-gen-top</t>
  </si>
  <si>
    <t>Other-meta-gen-top</t>
  </si>
  <si>
    <t>Comments-meta-gen-top</t>
  </si>
  <si>
    <t>Submit Date (UTC)-meta-gen-top</t>
  </si>
  <si>
    <t>Top-meta-gen-bott</t>
  </si>
  <si>
    <t>Second-meta-gen-bott</t>
  </si>
  <si>
    <t>Third-meta-gen-bott</t>
  </si>
  <si>
    <t>Aesthetics-meta-gen-bott</t>
  </si>
  <si>
    <t>Science Acc-meta-gen-bott</t>
  </si>
  <si>
    <t>Visual Clarity-meta-gen-bott</t>
  </si>
  <si>
    <t>Communication-meta-gen-bott</t>
  </si>
  <si>
    <t>Accurate-meta-gen-bott</t>
  </si>
  <si>
    <t>Clear-meta-gen-bott</t>
  </si>
  <si>
    <t>Detailed-meta-gen-bott</t>
  </si>
  <si>
    <t>Easy to read-meta-gen-bott</t>
  </si>
  <si>
    <t>Informative-meta-gen-bott</t>
  </si>
  <si>
    <t>Precise-meta-gen-bott</t>
  </si>
  <si>
    <t>Pretty-meta-gen-bott</t>
  </si>
  <si>
    <t>Confusing-meta-gen-bott</t>
  </si>
  <si>
    <t>Distracting-meta-gen-bott</t>
  </si>
  <si>
    <t>Excessive-meta-gen-bott</t>
  </si>
  <si>
    <t>Inaccurate-meta-gen-bott</t>
  </si>
  <si>
    <t>Misleading-meta-gen-bott</t>
  </si>
  <si>
    <t>Simplicistic-meta-gen-bott</t>
  </si>
  <si>
    <t>Visually unappealing-meta-gen-bott</t>
  </si>
  <si>
    <t>Other-meta-gen-bott</t>
  </si>
  <si>
    <t>Comments-meta-gen-bott</t>
  </si>
  <si>
    <t>Submit Date (UTC)-meta-gen-bott</t>
  </si>
  <si>
    <t>15a58b9f92-1</t>
  </si>
  <si>
    <t>Medical Illustrator/author (retired)</t>
  </si>
  <si>
    <t>While quite diagrammatic the illustration of the organs and the pathway of metastasis is more clearly shown than purely diagrammatic illustrations.</t>
  </si>
  <si>
    <t>choice 17</t>
  </si>
  <si>
    <t>Apparently I messed up and chose the same one twice...but it is really uninformative.</t>
  </si>
  <si>
    <t>I find this, although simplistic a good representation the process. The more realistic drawing of the organs involved lends more understanding that a simple diagram.</t>
  </si>
  <si>
    <t>15a58b9f92-2</t>
  </si>
  <si>
    <t>Retired veterinary parasitologist, 25 years</t>
  </si>
  <si>
    <t>has an anatomical reference</t>
  </si>
  <si>
    <t>choice 16</t>
  </si>
  <si>
    <t>none</t>
  </si>
  <si>
    <t>Visualization researcher, 8 years</t>
  </si>
  <si>
    <t>choice 19</t>
  </si>
  <si>
    <t>Very illustrative</t>
  </si>
  <si>
    <t>Without the visual depiction of organs, one cannot read the location of the source and destinations.</t>
  </si>
  <si>
    <t>I don't see any particular</t>
  </si>
  <si>
    <t>Very easy to understand.</t>
  </si>
  <si>
    <t>Impossible to understand by the general audience.</t>
  </si>
  <si>
    <t>26a90ca542</t>
  </si>
  <si>
    <t>Medical Visualization Researcher</t>
  </si>
  <si>
    <t>choice 18</t>
  </si>
  <si>
    <t>only one that implies blood flow</t>
  </si>
  <si>
    <t>cannot tell which was first lungs or liver</t>
  </si>
  <si>
    <t>may contain information public does not understand</t>
  </si>
  <si>
    <t>One of the films probably should have been my first bottom choice</t>
  </si>
  <si>
    <t>clinical program specialist</t>
  </si>
  <si>
    <t>could be misleading, but assume that the professional audience understands the "unshown" intricacies</t>
  </si>
  <si>
    <t>familiar image to expert audience</t>
  </si>
  <si>
    <t>Not sure of any strengths for this audience</t>
  </si>
  <si>
    <t>42f98ba792</t>
  </si>
  <si>
    <t>I think this choice works pretty well. For an expert audience, it includes rendered anatomy, and the arrows show the movement of the metastasis, not just the locations.</t>
  </si>
  <si>
    <t>In this case, without any anatomy underneath, you have no way of knowing what the dots represent, or how deep into the tissue they are. Is it a rash spreading? Unclear.</t>
  </si>
  <si>
    <t>This works very well for a general audience. The anatomy is present, you see the movement of the metastasis, and the glow at the end emphasizes the movement.</t>
  </si>
  <si>
    <t>I don't think a patient would be able to understand this image. It is blurry, and unless you are used to reading this type of imaging, it would not relay metastasis to a patient. It might say "bad" as a big black mark, Else, I think it would need to be explained by the physician.</t>
  </si>
  <si>
    <t>Speech-Language Pathologist (Head &amp; Neck Cancer)</t>
  </si>
  <si>
    <t>This would be very scary looking for a patient!</t>
  </si>
  <si>
    <t>5709ac6398</t>
  </si>
  <si>
    <t>MR Physicist</t>
  </si>
  <si>
    <t>5ee4d06cef</t>
  </si>
  <si>
    <t>Emergency Physician, 3 years</t>
  </si>
  <si>
    <t>None</t>
  </si>
  <si>
    <t>Shows the movement, dynamic_Vague anatomy</t>
  </si>
  <si>
    <t>While easier to interpret compared to static imaging, it could mean any organ in these areas of the body</t>
  </si>
  <si>
    <t>Singular viewpoint</t>
  </si>
  <si>
    <t>Expert audience would not need to know the mechanism of metastasis (as shown in the simpler visuals), so this is appropriate for higher level knowledge. Nicely shows 3D relationship to nearby anatomical structures, but for fuller understanding, the authors should/would probably show additional viewpoints and/or slices for more detail</t>
  </si>
  <si>
    <t>While this communicates (in a simple form), the movement of metastatic cells, it does not address the objectives of the researcher, and is not at an appropriate level of scientific detail (data-driven) that would necessary for the expert audience in that context.</t>
  </si>
  <si>
    <t>Although the option showing more detailed anatomy and metastatic movement through the vasculature is compelling, I think it would be more visual information that is needed for the general audience. (and would bring into question other routes of transmission, ie lymph system and direct through the body wall eg transcoelomic). This one strikes a good informational balance, and also is dynamic, showing movement: a clear quality that helps understanding.</t>
  </si>
  <si>
    <t>While this is type of image is one an expert audience is familiar with and is accurate in demonstrating tumor locations...it is not easily interpreted by a general audience, nor does it communicate the concept of metastasis clearly/easily.</t>
  </si>
  <si>
    <t>Computer scienticst, 35 years</t>
  </si>
  <si>
    <t>73c395fe1b</t>
  </si>
  <si>
    <t>It is unclear whether the glow in the tumors on the lungs is meant to denote a new growth or stylistic “radiation” treatment. If it is treatment, then perhaps there should be numbered steps or a device that provides the radiation. Further, the arrows could possibly follow a more specific metabolic pathway to help explain visually how the tumor is spreading. This rendering is great though! I would have also gone for having the realistic tumor renderings over the flat lung and liver outlines in the simpler options. The circles were too vague in my opinion for those to be as strong as this one.</t>
  </si>
  <si>
    <t>Unclear which organs are involved and what the circles are. Unclear if the large mass is itself moving or spreading. That said, the illustration is very clean an professional looking.</t>
  </si>
  <si>
    <t>I think this is objectively a great visual to teach patients about metastasis by showing the organs, realistic tumor, and moving arrows. I labeled it as partially misleading because I think maybe the organs should look more ill or the tumor more dangerous in the render to meet the serious moment of the diagnosis. That is not to scare the patient, but to be more sensitive to the tone of the conversation they are having.</t>
  </si>
  <si>
    <t>The hot zones indicating the tumor may not initially fit the standard expectations of something “bad” for a general audience. Perhaps if the render were reversed to cooler or darker colors. Or a color scale was provided in the legend.</t>
  </si>
  <si>
    <t>751c8a5f6e</t>
  </si>
  <si>
    <t>Medical Communications Executive, 20yrs</t>
  </si>
  <si>
    <t>Animation makes it easy to see metastasis from primary hepatic tumour</t>
  </si>
  <si>
    <t>Without arrows or animation, you cannot tell which site was the primary tumour</t>
  </si>
  <si>
    <t>No positives. A lay person would have no idea what they are looking at</t>
  </si>
  <si>
    <t>It is unreasonable to expect a general audience to view this image and understand that 'metastasis' is the key message</t>
  </si>
  <si>
    <t>Maybe informative when paired with additional information</t>
  </si>
  <si>
    <t>Without additional explanation, this image does not convey enough information</t>
  </si>
  <si>
    <t>Maybe with additional information, the patient may appreciate this image</t>
  </si>
  <si>
    <t>Without additional information this image would not serve the targeted purpose</t>
  </si>
  <si>
    <t>a07bab3828</t>
  </si>
  <si>
    <t>The color choice of the primary liver tumor is good. The visibility of what I think should resemble metastatic tumors is poor. I like this figure because it does not imply a path of how the tumors 'travel'. Relative to the other choices the arrows imply both 'path' and 'temporal order'. As I disagree with 'path', this is a good choice.</t>
  </si>
  <si>
    <t>If something looks too good to be true, it probably is.</t>
  </si>
  <si>
    <t>I don't believe a doctor would show this graphic to patient as it implies that tumors will appear in the lungs. The patient would panic at such a 'prognosis' from their doctor.</t>
  </si>
  <si>
    <t>Reminds me of marching cubes.</t>
  </si>
  <si>
    <t>a4e5b8a54a</t>
  </si>
  <si>
    <t>PhD student, medical physics/imaging</t>
  </si>
  <si>
    <t>bcebbb88dc</t>
  </si>
  <si>
    <t>Cell biologist, 11 years</t>
  </si>
  <si>
    <t>Movement is not shown here</t>
  </si>
  <si>
    <t>The lesions are not as easy to spot compared to the others</t>
  </si>
  <si>
    <t>Co-founder, Dir. of Science Storytelling</t>
  </si>
  <si>
    <t>ee345fb911</t>
  </si>
  <si>
    <t>Doing my PhD in Computer Scientist, 4 years</t>
  </si>
  <si>
    <t>Provides enough information while being easy to interpret</t>
  </si>
  <si>
    <t>I really like this visualization. It is abstractly precise and working for professionals and non-professionals.</t>
  </si>
  <si>
    <t>Very blurry</t>
  </si>
  <si>
    <t>Innovator / Scientist, 10 years</t>
  </si>
  <si>
    <t>Image processing researcher, 25 years</t>
  </si>
  <si>
    <t>Blood Flow</t>
  </si>
  <si>
    <t>Aneurysm</t>
  </si>
  <si>
    <t>Metastasis</t>
  </si>
  <si>
    <t>1.gif</t>
  </si>
  <si>
    <t>3.jpg</t>
  </si>
  <si>
    <t>14.jpg</t>
  </si>
  <si>
    <t>15.gif</t>
  </si>
  <si>
    <t>13.jpg</t>
  </si>
  <si>
    <t>15.jpg</t>
  </si>
  <si>
    <t>16.jpg</t>
  </si>
  <si>
    <t>17.jpg</t>
  </si>
  <si>
    <t>18.jpg</t>
  </si>
  <si>
    <t>19.jpg</t>
  </si>
  <si>
    <t>AVG</t>
  </si>
  <si>
    <t>AVERAGE</t>
  </si>
  <si>
    <t>Grp</t>
  </si>
  <si>
    <t>&lt;4</t>
  </si>
  <si>
    <t>&gt;3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</si>
</sst>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2"/>
      <color theme="1"/>
      <name val="Calibri"/>
      <family val="2"/>
      <scheme val="minor"/>
    </font>
    <font>
      <u/>
      <sz val="12"/>
      <color theme="10"/>
      <name val="Calibri"/>
      <family val="2"/>
      <scheme val="minor"/>
    </font>
    <font>
      <sz val="12"/>
      <color rgb="FF000000"/>
      <name val="Calibri"/>
      <family val="2"/>
      <scheme val="minor"/>
    </font>
  </fonts>
  <fills count="16">
    <fill>
      <patternFill patternType="none"/>
    </fill>
    <fill>
      <patternFill patternType="gray125"/>
    </fill>
    <fill>
      <patternFill patternType="solid">
        <fgColor theme="6"/>
        <bgColor indexed="64"/>
      </patternFill>
    </fill>
    <fill>
      <patternFill patternType="solid">
        <fgColor theme="7"/>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bgColor indexed="64"/>
      </patternFill>
    </fill>
    <fill>
      <patternFill patternType="solid">
        <fgColor theme="8"/>
        <bgColor rgb="FF000000"/>
      </patternFill>
    </fill>
    <fill>
      <patternFill patternType="solid">
        <fgColor theme="5"/>
        <bgColor indexed="64"/>
      </patternFill>
    </fill>
    <fill>
      <patternFill patternType="solid">
        <fgColor theme="2" tint="-9.9978637043366805E-2"/>
        <bgColor indexed="64"/>
      </patternFill>
    </fill>
    <fill>
      <patternFill patternType="solid">
        <fgColor theme="2"/>
        <bgColor indexed="64"/>
      </patternFill>
    </fill>
    <fill>
      <patternFill patternType="solid">
        <fgColor theme="9"/>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249977111117893"/>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wrapText="1"/>
    </xf>
    <xf numFmtId="22" fontId="0" fillId="0" borderId="0" xfId="0" applyNumberFormat="1"/>
    <xf numFmtId="22" fontId="0" fillId="0" borderId="0" xfId="0" applyNumberFormat="1" applyAlignment="1">
      <alignment horizontal="left"/>
    </xf>
    <xf numFmtId="0" fontId="0" fillId="2" borderId="0" xfId="0" applyFill="1"/>
    <xf numFmtId="0" fontId="0" fillId="0" borderId="0" xfId="0" applyAlignment="1">
      <alignment horizontal="left" vertical="center"/>
    </xf>
    <xf numFmtId="0" fontId="2" fillId="0" borderId="0" xfId="0" applyFont="1"/>
    <xf numFmtId="0" fontId="0" fillId="3" borderId="0" xfId="0" applyFill="1"/>
    <xf numFmtId="0" fontId="0" fillId="4" borderId="0" xfId="0" applyFill="1"/>
    <xf numFmtId="0" fontId="0" fillId="5" borderId="0" xfId="0" applyFill="1"/>
    <xf numFmtId="0" fontId="2" fillId="5" borderId="0" xfId="0" applyFont="1" applyFill="1"/>
    <xf numFmtId="0" fontId="0" fillId="6" borderId="0" xfId="0" applyFill="1"/>
    <xf numFmtId="0" fontId="2" fillId="7" borderId="0" xfId="0" applyFont="1" applyFill="1"/>
    <xf numFmtId="0" fontId="0" fillId="8" borderId="0" xfId="0" applyFill="1"/>
    <xf numFmtId="0" fontId="0" fillId="9" borderId="0" xfId="0" applyFill="1"/>
    <xf numFmtId="0" fontId="0" fillId="0" borderId="1" xfId="0" applyBorder="1"/>
    <xf numFmtId="0" fontId="2" fillId="0" borderId="1" xfId="0" applyFont="1" applyBorder="1"/>
    <xf numFmtId="0" fontId="2" fillId="5" borderId="1" xfId="0" applyFont="1" applyFill="1" applyBorder="1"/>
    <xf numFmtId="0" fontId="0" fillId="10" borderId="0" xfId="0" applyFill="1"/>
    <xf numFmtId="0" fontId="0" fillId="10" borderId="0" xfId="0" applyFill="1" applyAlignment="1">
      <alignment wrapText="1"/>
    </xf>
    <xf numFmtId="22" fontId="0" fillId="10" borderId="0" xfId="0" applyNumberFormat="1" applyFill="1"/>
    <xf numFmtId="11" fontId="0" fillId="10" borderId="0" xfId="0" applyNumberFormat="1" applyFill="1"/>
    <xf numFmtId="0" fontId="0" fillId="0" borderId="0" xfId="0" applyBorder="1"/>
    <xf numFmtId="0" fontId="0" fillId="0" borderId="0" xfId="0" applyFill="1"/>
    <xf numFmtId="0" fontId="2" fillId="0" borderId="2" xfId="0" applyFont="1" applyBorder="1"/>
    <xf numFmtId="0" fontId="0" fillId="0" borderId="2" xfId="0" applyBorder="1"/>
    <xf numFmtId="0" fontId="0" fillId="0" borderId="2" xfId="0" applyFill="1" applyBorder="1"/>
    <xf numFmtId="0" fontId="2" fillId="0" borderId="3" xfId="0" applyFont="1" applyBorder="1"/>
    <xf numFmtId="0" fontId="0" fillId="6" borderId="2" xfId="0" applyFill="1" applyBorder="1"/>
    <xf numFmtId="0" fontId="0" fillId="11" borderId="0" xfId="0" applyFill="1"/>
    <xf numFmtId="0" fontId="0" fillId="12" borderId="0" xfId="0" applyFill="1"/>
    <xf numFmtId="0" fontId="1" fillId="12" borderId="0" xfId="1" applyFill="1"/>
    <xf numFmtId="0" fontId="0" fillId="13" borderId="0" xfId="0" applyFill="1"/>
    <xf numFmtId="0" fontId="0" fillId="13" borderId="2" xfId="0" applyFill="1" applyBorder="1"/>
    <xf numFmtId="0" fontId="0" fillId="0" borderId="3" xfId="0" applyBorder="1"/>
    <xf numFmtId="0" fontId="2" fillId="5" borderId="2" xfId="0" applyFont="1" applyFill="1" applyBorder="1"/>
    <xf numFmtId="0" fontId="2" fillId="5" borderId="3" xfId="0" applyFont="1" applyFill="1" applyBorder="1"/>
    <xf numFmtId="0" fontId="0" fillId="14" borderId="0" xfId="0" applyFill="1"/>
    <xf numFmtId="164" fontId="0" fillId="0" borderId="0" xfId="0" applyNumberFormat="1"/>
    <xf numFmtId="22" fontId="0" fillId="12" borderId="0" xfId="0" applyNumberFormat="1" applyFill="1"/>
    <xf numFmtId="0" fontId="0" fillId="15" borderId="2" xfId="0" applyFill="1" applyBorder="1"/>
    <xf numFmtId="22" fontId="0" fillId="12" borderId="0" xfId="0" applyNumberFormat="1" applyFill="1" applyAlignment="1">
      <alignment horizontal="left"/>
    </xf>
    <xf numFmtId="11" fontId="0" fillId="12" borderId="0" xfId="0" applyNumberFormat="1" applyFill="1"/>
    <xf numFmtId="0" fontId="0" fillId="12" borderId="0" xfId="0" applyFill="1" applyAlignment="1">
      <alignment horizontal="left" vertical="center"/>
    </xf>
    <xf numFmtId="164" fontId="0" fillId="12" borderId="0" xfId="0" applyNumberFormat="1" applyFill="1"/>
    <xf numFmtId="0" fontId="0" fillId="13" borderId="0" xfId="0" applyFill="1" applyBorder="1"/>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3.amazonaws.com/laura-garrison.com/micro/choice1.png" TargetMode="External"/><Relationship Id="rId18" Type="http://schemas.openxmlformats.org/officeDocument/2006/relationships/hyperlink" Target="https://s3.amazonaws.com/laura-garrison.com/micro/choice1.png" TargetMode="External"/><Relationship Id="rId26" Type="http://schemas.openxmlformats.org/officeDocument/2006/relationships/hyperlink" Target="https://s3.amazonaws.com/laura-garrison.com/micro/choice1.png" TargetMode="External"/><Relationship Id="rId3" Type="http://schemas.openxmlformats.org/officeDocument/2006/relationships/hyperlink" Target="https://s3.amazonaws.com/laura-garrison.com/micro/choice1.png" TargetMode="External"/><Relationship Id="rId21" Type="http://schemas.openxmlformats.org/officeDocument/2006/relationships/hyperlink" Target="https://s3.amazonaws.com/laura-garrison.com/micro/choice1.png" TargetMode="External"/><Relationship Id="rId34" Type="http://schemas.openxmlformats.org/officeDocument/2006/relationships/hyperlink" Target="https://s3.amazonaws.com/laura-garrison.com/micro/choice1.png" TargetMode="External"/><Relationship Id="rId7" Type="http://schemas.openxmlformats.org/officeDocument/2006/relationships/hyperlink" Target="https://s3.amazonaws.com/laura-garrison.com/micro/choice1.png" TargetMode="External"/><Relationship Id="rId12" Type="http://schemas.openxmlformats.org/officeDocument/2006/relationships/hyperlink" Target="https://s3.amazonaws.com/laura-garrison.com/micro/choice1.png" TargetMode="External"/><Relationship Id="rId17" Type="http://schemas.openxmlformats.org/officeDocument/2006/relationships/hyperlink" Target="https://s3.amazonaws.com/laura-garrison.com/micro/choice1.png" TargetMode="External"/><Relationship Id="rId25" Type="http://schemas.openxmlformats.org/officeDocument/2006/relationships/hyperlink" Target="https://s3.amazonaws.com/laura-garrison.com/micro/choice1.png" TargetMode="External"/><Relationship Id="rId33" Type="http://schemas.openxmlformats.org/officeDocument/2006/relationships/hyperlink" Target="https://s3.amazonaws.com/laura-garrison.com/micro/choice1.png" TargetMode="External"/><Relationship Id="rId2" Type="http://schemas.openxmlformats.org/officeDocument/2006/relationships/hyperlink" Target="https://s3.amazonaws.com/laura-garrison.com/micro/choice1.png" TargetMode="External"/><Relationship Id="rId16" Type="http://schemas.openxmlformats.org/officeDocument/2006/relationships/hyperlink" Target="https://s3.amazonaws.com/laura-garrison.com/micro/choice1.png" TargetMode="External"/><Relationship Id="rId20" Type="http://schemas.openxmlformats.org/officeDocument/2006/relationships/hyperlink" Target="https://s3.amazonaws.com/laura-garrison.com/micro/choice1.png" TargetMode="External"/><Relationship Id="rId29" Type="http://schemas.openxmlformats.org/officeDocument/2006/relationships/hyperlink" Target="https://s3.amazonaws.com/laura-garrison.com/micro/choice1.png" TargetMode="External"/><Relationship Id="rId1" Type="http://schemas.openxmlformats.org/officeDocument/2006/relationships/hyperlink" Target="https://s3.amazonaws.com/laura-garrison.com/micro/choice1.png" TargetMode="External"/><Relationship Id="rId6" Type="http://schemas.openxmlformats.org/officeDocument/2006/relationships/hyperlink" Target="https://s3.amazonaws.com/laura-garrison.com/micro/choice1.png" TargetMode="External"/><Relationship Id="rId11" Type="http://schemas.openxmlformats.org/officeDocument/2006/relationships/hyperlink" Target="https://s3.amazonaws.com/laura-garrison.com/micro/choice1.png" TargetMode="External"/><Relationship Id="rId24" Type="http://schemas.openxmlformats.org/officeDocument/2006/relationships/hyperlink" Target="https://s3.amazonaws.com/laura-garrison.com/micro/choice1.png" TargetMode="External"/><Relationship Id="rId32" Type="http://schemas.openxmlformats.org/officeDocument/2006/relationships/hyperlink" Target="https://s3.amazonaws.com/laura-garrison.com/micro/choice1.png" TargetMode="External"/><Relationship Id="rId5" Type="http://schemas.openxmlformats.org/officeDocument/2006/relationships/hyperlink" Target="https://s3.amazonaws.com/laura-garrison.com/micro/choice1.png" TargetMode="External"/><Relationship Id="rId15" Type="http://schemas.openxmlformats.org/officeDocument/2006/relationships/hyperlink" Target="https://s3.amazonaws.com/laura-garrison.com/micro/choice1.png" TargetMode="External"/><Relationship Id="rId23" Type="http://schemas.openxmlformats.org/officeDocument/2006/relationships/hyperlink" Target="https://s3.amazonaws.com/laura-garrison.com/micro/choice1.png" TargetMode="External"/><Relationship Id="rId28" Type="http://schemas.openxmlformats.org/officeDocument/2006/relationships/hyperlink" Target="https://s3.amazonaws.com/laura-garrison.com/micro/choice1.png" TargetMode="External"/><Relationship Id="rId10" Type="http://schemas.openxmlformats.org/officeDocument/2006/relationships/hyperlink" Target="https://s3.amazonaws.com/laura-garrison.com/micro/choice1.png" TargetMode="External"/><Relationship Id="rId19" Type="http://schemas.openxmlformats.org/officeDocument/2006/relationships/hyperlink" Target="https://s3.amazonaws.com/laura-garrison.com/micro/choice1.png" TargetMode="External"/><Relationship Id="rId31" Type="http://schemas.openxmlformats.org/officeDocument/2006/relationships/hyperlink" Target="https://s3.amazonaws.com/laura-garrison.com/micro/choice1.png" TargetMode="External"/><Relationship Id="rId4" Type="http://schemas.openxmlformats.org/officeDocument/2006/relationships/hyperlink" Target="https://s3.amazonaws.com/laura-garrison.com/micro/choice1.png" TargetMode="External"/><Relationship Id="rId9" Type="http://schemas.openxmlformats.org/officeDocument/2006/relationships/hyperlink" Target="https://s3.amazonaws.com/laura-garrison.com/micro/choice1.png" TargetMode="External"/><Relationship Id="rId14" Type="http://schemas.openxmlformats.org/officeDocument/2006/relationships/hyperlink" Target="https://s3.amazonaws.com/laura-garrison.com/micro/choice1.png" TargetMode="External"/><Relationship Id="rId22" Type="http://schemas.openxmlformats.org/officeDocument/2006/relationships/hyperlink" Target="https://s3.amazonaws.com/laura-garrison.com/micro/choice1.png" TargetMode="External"/><Relationship Id="rId27" Type="http://schemas.openxmlformats.org/officeDocument/2006/relationships/hyperlink" Target="https://s3.amazonaws.com/laura-garrison.com/micro/choice1.png" TargetMode="External"/><Relationship Id="rId30" Type="http://schemas.openxmlformats.org/officeDocument/2006/relationships/hyperlink" Target="https://s3.amazonaws.com/laura-garrison.com/micro/choice1.png" TargetMode="External"/><Relationship Id="rId35" Type="http://schemas.openxmlformats.org/officeDocument/2006/relationships/hyperlink" Target="https://s3.amazonaws.com/laura-garrison.com/micro/choice1.png" TargetMode="External"/><Relationship Id="rId8" Type="http://schemas.openxmlformats.org/officeDocument/2006/relationships/hyperlink" Target="https://s3.amazonaws.com/laura-garrison.com/micro/choice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3844-AEB8-8E4E-A016-56EFE3843446}">
  <sheetPr>
    <tabColor theme="9"/>
  </sheetPr>
  <dimension ref="A1:AL439"/>
  <sheetViews>
    <sheetView tabSelected="1" topLeftCell="A112" zoomScale="90" workbookViewId="0">
      <pane xSplit="1" topLeftCell="O1" activePane="topRight" state="frozen"/>
      <selection activeCell="A34" sqref="A34"/>
      <selection pane="topRight" activeCell="Z421" sqref="Z421"/>
    </sheetView>
  </sheetViews>
  <sheetFormatPr baseColWidth="10" defaultRowHeight="16" x14ac:dyDescent="0.2"/>
  <cols>
    <col min="1" max="1" width="19.1640625" customWidth="1"/>
    <col min="2" max="2" width="8.83203125" customWidth="1"/>
    <col min="3" max="3" width="10.83203125" style="25"/>
    <col min="4" max="4" width="10.83203125" style="22"/>
    <col min="5" max="5" width="13.6640625" customWidth="1"/>
    <col min="6" max="6" width="13" customWidth="1"/>
    <col min="7" max="7" width="13.1640625" customWidth="1"/>
    <col min="8" max="8" width="10.83203125" style="25"/>
    <col min="9" max="9" width="13.6640625" customWidth="1"/>
    <col min="10" max="10" width="13" customWidth="1"/>
    <col min="11" max="11" width="13.1640625" customWidth="1"/>
    <col min="12" max="12" width="10.83203125" style="25"/>
    <col min="13" max="13" width="13.6640625" customWidth="1"/>
    <col min="14" max="14" width="13" customWidth="1"/>
    <col min="15" max="15" width="13.1640625" customWidth="1"/>
    <col min="16" max="16" width="10.83203125" style="25"/>
    <col min="20" max="20" width="10.83203125" style="25"/>
    <col min="24" max="24" width="10.83203125" style="25"/>
    <col min="28" max="28" width="10.83203125" style="25"/>
    <col min="32" max="32" width="10.83203125" style="25"/>
    <col min="36" max="36" width="10.83203125" style="25"/>
    <col min="37" max="37" width="10" style="30" customWidth="1"/>
    <col min="38" max="38" width="12.6640625" style="30" customWidth="1"/>
  </cols>
  <sheetData>
    <row r="1" spans="1:38" x14ac:dyDescent="0.2">
      <c r="A1" s="32" t="s">
        <v>421</v>
      </c>
      <c r="B1" s="32" t="s">
        <v>399</v>
      </c>
      <c r="C1" s="33" t="s">
        <v>400</v>
      </c>
      <c r="D1" s="45" t="s">
        <v>1338</v>
      </c>
      <c r="E1" s="7" t="s">
        <v>405</v>
      </c>
      <c r="F1" s="7" t="s">
        <v>406</v>
      </c>
      <c r="G1" s="7" t="s">
        <v>407</v>
      </c>
      <c r="H1" s="40" t="s">
        <v>408</v>
      </c>
      <c r="I1" s="7" t="s">
        <v>409</v>
      </c>
      <c r="J1" s="7" t="s">
        <v>410</v>
      </c>
      <c r="K1" s="7" t="s">
        <v>411</v>
      </c>
      <c r="L1" s="40" t="s">
        <v>412</v>
      </c>
      <c r="M1" s="7" t="s">
        <v>413</v>
      </c>
      <c r="N1" s="7" t="s">
        <v>414</v>
      </c>
      <c r="O1" s="7" t="s">
        <v>415</v>
      </c>
      <c r="P1" s="40" t="s">
        <v>416</v>
      </c>
      <c r="Q1" s="7" t="s">
        <v>417</v>
      </c>
      <c r="R1" s="7" t="s">
        <v>418</v>
      </c>
      <c r="S1" s="7" t="s">
        <v>419</v>
      </c>
      <c r="T1" s="40" t="s">
        <v>420</v>
      </c>
      <c r="U1" s="11" t="s">
        <v>511</v>
      </c>
      <c r="V1" s="11" t="s">
        <v>512</v>
      </c>
      <c r="W1" s="11" t="s">
        <v>513</v>
      </c>
      <c r="X1" s="28" t="s">
        <v>514</v>
      </c>
      <c r="Y1" s="11" t="s">
        <v>515</v>
      </c>
      <c r="Z1" s="11" t="s">
        <v>516</v>
      </c>
      <c r="AA1" s="11" t="s">
        <v>517</v>
      </c>
      <c r="AB1" s="28" t="s">
        <v>518</v>
      </c>
      <c r="AC1" s="11" t="s">
        <v>519</v>
      </c>
      <c r="AD1" s="11" t="s">
        <v>520</v>
      </c>
      <c r="AE1" s="11" t="s">
        <v>521</v>
      </c>
      <c r="AF1" s="28" t="s">
        <v>522</v>
      </c>
      <c r="AG1" s="11" t="s">
        <v>523</v>
      </c>
      <c r="AH1" s="11" t="s">
        <v>524</v>
      </c>
      <c r="AI1" s="11" t="s">
        <v>525</v>
      </c>
      <c r="AJ1" s="28" t="s">
        <v>526</v>
      </c>
      <c r="AK1" s="29" t="s">
        <v>500</v>
      </c>
      <c r="AL1" s="29" t="s">
        <v>501</v>
      </c>
    </row>
    <row r="2" spans="1:38" x14ac:dyDescent="0.2">
      <c r="A2" t="s">
        <v>422</v>
      </c>
      <c r="B2" s="6" t="s">
        <v>222</v>
      </c>
      <c r="C2" s="26">
        <v>0</v>
      </c>
      <c r="D2" s="23" t="s">
        <v>1339</v>
      </c>
      <c r="E2">
        <v>0</v>
      </c>
      <c r="F2">
        <v>0</v>
      </c>
      <c r="G2">
        <v>0</v>
      </c>
      <c r="H2" s="35">
        <v>0</v>
      </c>
      <c r="I2">
        <v>0</v>
      </c>
      <c r="J2">
        <v>0</v>
      </c>
      <c r="K2">
        <v>0</v>
      </c>
      <c r="L2" s="24">
        <v>0</v>
      </c>
      <c r="M2">
        <v>0</v>
      </c>
      <c r="N2">
        <v>0</v>
      </c>
      <c r="O2">
        <v>0</v>
      </c>
      <c r="P2" s="24">
        <v>0</v>
      </c>
      <c r="Q2">
        <v>0</v>
      </c>
      <c r="R2">
        <v>0</v>
      </c>
      <c r="S2">
        <v>0</v>
      </c>
      <c r="T2" s="25">
        <v>0</v>
      </c>
      <c r="U2" t="e">
        <f>AVERAGEIFS('master-st-ca'!$K$2:$K$33,'master-st-ca'!$G$2:$G$33,$D2,'master-st-ca'!$H$2:$H$33,$B2)</f>
        <v>#DIV/0!</v>
      </c>
      <c r="V2" t="e">
        <f>AVERAGEIFS('master-st-ca'!$L$2:$L$33,'master-st-ca'!$G$2:$G$33,$D2,'master-st-ca'!$H$2:$H$33,$B2)</f>
        <v>#DIV/0!</v>
      </c>
      <c r="W2" t="e">
        <f>AVERAGEIFS('master-st-ca'!$M$2:$M$33,'master-st-ca'!$G$2:$G$33,$D2,'master-st-ca'!$H$2:$H$33,$B2)</f>
        <v>#DIV/0!</v>
      </c>
      <c r="X2" t="e">
        <f>AVERAGEIFS('master-st-ca'!$N$2:$N$33,'master-st-ca'!$G$2:$G$33,$D2,'master-st-ca'!$H$2:$H$33,$B2)</f>
        <v>#DIV/0!</v>
      </c>
      <c r="Y2" t="e">
        <f>AVERAGEIFS('master-st-ca'!$AI$2:$AI$33,'master-st-ca'!$G$2:$G$33,$D2,'master-st-ca'!$AF$2:$AF$33,$B2)</f>
        <v>#DIV/0!</v>
      </c>
      <c r="Z2" t="e">
        <f>AVERAGEIFS('master-st-ca'!$AJ$2:$AJ$33,'master-st-ca'!$G$2:$G$33,$D2,'master-st-ca'!$AF$2:$AF$33,$B2)</f>
        <v>#DIV/0!</v>
      </c>
      <c r="AA2" t="e">
        <f>AVERAGEIFS('master-st-ca'!$AK$2:$AK$33,'master-st-ca'!$G$2:$G$33,$D2,'master-st-ca'!$AF$2:$AF$33,$B2)</f>
        <v>#DIV/0!</v>
      </c>
      <c r="AB2" t="e">
        <f>AVERAGEIFS('master-st-ca'!$AL$2:$AL$33,'master-st-ca'!$G$2:$G$33,$D2,'master-st-ca'!$AF$2:$AF$33,$B2)</f>
        <v>#DIV/0!</v>
      </c>
      <c r="AC2" t="e">
        <f>AVERAGEIFS('master-st-ca'!$BG$2:$BG$33,'master-st-ca'!$G$2:$G$33,$D2,'master-st-ca'!$BD$2:$BD$33,$B2)</f>
        <v>#DIV/0!</v>
      </c>
      <c r="AD2" t="e">
        <f>AVERAGEIFS('master-st-ca'!$BH$2:$BH$33,'master-st-ca'!$G$2:$G$33,$D2,'master-st-ca'!$BD$2:$BD$33,$B2)</f>
        <v>#DIV/0!</v>
      </c>
      <c r="AE2" t="e">
        <f>AVERAGEIFS('master-st-ca'!$BI$2:$BI$33,'master-st-ca'!$G$2:$G$33,$D2,'master-st-ca'!$BD$2:$BD$33,$B2)</f>
        <v>#DIV/0!</v>
      </c>
      <c r="AF2" t="e">
        <f>AVERAGEIFS('master-st-ca'!$BJ$2:$BJ$33,'master-st-ca'!$G$2:$G$33,$D2,'master-st-ca'!$BD$2:$BD$33,$B2)</f>
        <v>#DIV/0!</v>
      </c>
      <c r="AG2" t="e">
        <f>AVERAGEIFS('master-st-ca'!$CE$2:$CE$33,'master-st-ca'!$G$2:$G$33,$D2,'master-st-ca'!$CB$2:$CB$33,$B2)</f>
        <v>#DIV/0!</v>
      </c>
      <c r="AH2" t="e">
        <f>AVERAGEIFS('master-st-ca'!$CF$2:$CF$33,'master-st-ca'!$G$2:$G$33,$D2,'master-st-ca'!$CB$2:$CB$33,$B2)</f>
        <v>#DIV/0!</v>
      </c>
      <c r="AI2" t="e">
        <f>AVERAGEIFS('master-st-ca'!$CG$2:$CG$33,'master-st-ca'!$G$2:$G$33,$D2,'master-st-ca'!$CB$2:$CB$33,$B2)</f>
        <v>#DIV/0!</v>
      </c>
      <c r="AJ2" t="e">
        <f>AVERAGEIFS('master-st-ca'!$CH$2:$CH$33,'master-st-ca'!$G$2:$G$33,$D2,'master-st-ca'!$CB$2:$CB$33,$B2)</f>
        <v>#DIV/0!</v>
      </c>
      <c r="AK2" s="31" t="s">
        <v>495</v>
      </c>
      <c r="AL2" s="30" t="s">
        <v>502</v>
      </c>
    </row>
    <row r="3" spans="1:38" x14ac:dyDescent="0.2">
      <c r="A3" t="s">
        <v>422</v>
      </c>
      <c r="B3" s="6" t="s">
        <v>222</v>
      </c>
      <c r="C3" s="25">
        <v>1</v>
      </c>
      <c r="D3" s="23" t="s">
        <v>1339</v>
      </c>
      <c r="E3">
        <v>0</v>
      </c>
      <c r="F3">
        <v>1</v>
      </c>
      <c r="G3">
        <v>0</v>
      </c>
      <c r="H3" s="35">
        <v>2</v>
      </c>
      <c r="I3">
        <v>0</v>
      </c>
      <c r="J3">
        <v>0</v>
      </c>
      <c r="K3">
        <v>3</v>
      </c>
      <c r="L3" s="24">
        <v>3</v>
      </c>
      <c r="M3">
        <v>0</v>
      </c>
      <c r="N3">
        <v>1</v>
      </c>
      <c r="O3">
        <v>0</v>
      </c>
      <c r="P3" s="24">
        <v>2</v>
      </c>
      <c r="Q3">
        <v>0</v>
      </c>
      <c r="R3">
        <v>0</v>
      </c>
      <c r="S3">
        <v>1</v>
      </c>
      <c r="T3" s="25">
        <v>1</v>
      </c>
      <c r="U3" t="e">
        <f>AVERAGEIFS('master-st-ca'!$K$2:$K$33,'master-st-ca'!$G$2:$G$33,$D3,'master-st-ca'!$H$2:$H$33,$B3)</f>
        <v>#DIV/0!</v>
      </c>
      <c r="V3" t="e">
        <f>AVERAGEIFS('master-st-ca'!$L$2:$L$33,'master-st-ca'!$G$2:$G$33,$D3,'master-st-ca'!$H$2:$H$33,$B3)</f>
        <v>#DIV/0!</v>
      </c>
      <c r="W3" t="e">
        <f>AVERAGEIFS('master-st-ca'!$M$2:$M$33,'master-st-ca'!$G$2:$G$33,$D3,'master-st-ca'!$H$2:$H$33,$B3)</f>
        <v>#DIV/0!</v>
      </c>
      <c r="X3" t="e">
        <f>AVERAGEIFS('master-st-ca'!$N$2:$N$33,'master-st-ca'!$G$2:$G$33,$D3,'master-st-ca'!$H$2:$H$33,$B3)</f>
        <v>#DIV/0!</v>
      </c>
      <c r="Y3" t="e">
        <f>AVERAGEIFS('master-st-ca'!$AI$2:$AI$33,'master-st-ca'!$G$2:$G$33,$D3,'master-st-ca'!$AF$2:$AF$33,$B3)</f>
        <v>#DIV/0!</v>
      </c>
      <c r="Z3" t="e">
        <f>AVERAGEIFS('master-st-ca'!$AJ$2:$AJ$33,'master-st-ca'!$G$2:$G$33,$D3,'master-st-ca'!$AF$2:$AF$33,$B3)</f>
        <v>#DIV/0!</v>
      </c>
      <c r="AA3" t="e">
        <f>AVERAGEIFS('master-st-ca'!$AK$2:$AK$33,'master-st-ca'!$G$2:$G$33,$D3,'master-st-ca'!$AF$2:$AF$33,$B3)</f>
        <v>#DIV/0!</v>
      </c>
      <c r="AB3" t="e">
        <f>AVERAGEIFS('master-st-ca'!$AL$2:$AL$33,'master-st-ca'!$G$2:$G$33,$D3,'master-st-ca'!$AF$2:$AF$33,$B3)</f>
        <v>#DIV/0!</v>
      </c>
      <c r="AC3" t="e">
        <f>AVERAGEIFS('master-st-ca'!$BG$2:$BG$33,'master-st-ca'!$G$2:$G$33,$D3,'master-st-ca'!$BD$2:$BD$33,$B3)</f>
        <v>#DIV/0!</v>
      </c>
      <c r="AD3" t="e">
        <f>AVERAGEIFS('master-st-ca'!$BH$2:$BH$33,'master-st-ca'!$G$2:$G$33,$D3,'master-st-ca'!$BD$2:$BD$33,$B3)</f>
        <v>#DIV/0!</v>
      </c>
      <c r="AE3" t="e">
        <f>AVERAGEIFS('master-st-ca'!$BI$2:$BI$33,'master-st-ca'!$G$2:$G$33,$D3,'master-st-ca'!$BD$2:$BD$33,$B3)</f>
        <v>#DIV/0!</v>
      </c>
      <c r="AF3" t="e">
        <f>AVERAGEIFS('master-st-ca'!$BJ$2:$BJ$33,'master-st-ca'!$G$2:$G$33,$D3,'master-st-ca'!$BD$2:$BD$33,$B3)</f>
        <v>#DIV/0!</v>
      </c>
      <c r="AG3" t="e">
        <f>AVERAGEIFS('master-st-ca'!$CE$2:$CE$33,'master-st-ca'!$G$2:$G$33,$D3,'master-st-ca'!$CB$2:$CB$33,$B3)</f>
        <v>#DIV/0!</v>
      </c>
      <c r="AH3" t="e">
        <f>AVERAGEIFS('master-st-ca'!$CF$2:$CF$33,'master-st-ca'!$G$2:$G$33,$D3,'master-st-ca'!$CB$2:$CB$33,$B3)</f>
        <v>#DIV/0!</v>
      </c>
      <c r="AI3" t="e">
        <f>AVERAGEIFS('master-st-ca'!$CG$2:$CG$33,'master-st-ca'!$G$2:$G$33,$D3,'master-st-ca'!$CB$2:$CB$33,$B3)</f>
        <v>#DIV/0!</v>
      </c>
      <c r="AJ3" t="e">
        <f>AVERAGEIFS('master-st-ca'!$CH$2:$CH$33,'master-st-ca'!$G$2:$G$33,$D3,'master-st-ca'!$CB$2:$CB$33,$B3)</f>
        <v>#DIV/0!</v>
      </c>
      <c r="AK3" s="31" t="s">
        <v>495</v>
      </c>
      <c r="AL3" s="30" t="s">
        <v>502</v>
      </c>
    </row>
    <row r="4" spans="1:38" x14ac:dyDescent="0.2">
      <c r="A4" t="s">
        <v>422</v>
      </c>
      <c r="B4" s="6" t="s">
        <v>222</v>
      </c>
      <c r="C4" s="25">
        <v>2</v>
      </c>
      <c r="D4" s="23" t="s">
        <v>1339</v>
      </c>
      <c r="E4">
        <v>0</v>
      </c>
      <c r="F4">
        <v>0</v>
      </c>
      <c r="G4">
        <v>0</v>
      </c>
      <c r="H4" s="35">
        <v>0</v>
      </c>
      <c r="I4">
        <v>0</v>
      </c>
      <c r="J4">
        <v>0</v>
      </c>
      <c r="K4">
        <v>0</v>
      </c>
      <c r="L4" s="24">
        <v>0</v>
      </c>
      <c r="M4">
        <v>0</v>
      </c>
      <c r="N4">
        <v>0</v>
      </c>
      <c r="O4">
        <v>0</v>
      </c>
      <c r="P4" s="24">
        <v>0</v>
      </c>
      <c r="Q4">
        <v>0</v>
      </c>
      <c r="R4">
        <v>0</v>
      </c>
      <c r="S4">
        <v>1</v>
      </c>
      <c r="T4" s="25">
        <v>1</v>
      </c>
      <c r="U4" t="e">
        <f>AVERAGEIFS('master-st-ca'!$K$2:$K$33,'master-st-ca'!$G$2:$G$33,$D4,'master-st-ca'!$H$2:$H$33,$B4)</f>
        <v>#DIV/0!</v>
      </c>
      <c r="V4" t="e">
        <f>AVERAGEIFS('master-st-ca'!$L$2:$L$33,'master-st-ca'!$G$2:$G$33,$D4,'master-st-ca'!$H$2:$H$33,$B4)</f>
        <v>#DIV/0!</v>
      </c>
      <c r="W4" t="e">
        <f>AVERAGEIFS('master-st-ca'!$M$2:$M$33,'master-st-ca'!$G$2:$G$33,$D4,'master-st-ca'!$H$2:$H$33,$B4)</f>
        <v>#DIV/0!</v>
      </c>
      <c r="X4" t="e">
        <f>AVERAGEIFS('master-st-ca'!$N$2:$N$33,'master-st-ca'!$G$2:$G$33,$D4,'master-st-ca'!$H$2:$H$33,$B4)</f>
        <v>#DIV/0!</v>
      </c>
      <c r="Y4" t="e">
        <f>AVERAGEIFS('master-st-ca'!$AI$2:$AI$33,'master-st-ca'!$G$2:$G$33,$D4,'master-st-ca'!$AF$2:$AF$33,$B4)</f>
        <v>#DIV/0!</v>
      </c>
      <c r="Z4" t="e">
        <f>AVERAGEIFS('master-st-ca'!$AJ$2:$AJ$33,'master-st-ca'!$G$2:$G$33,$D4,'master-st-ca'!$AF$2:$AF$33,$B4)</f>
        <v>#DIV/0!</v>
      </c>
      <c r="AA4" t="e">
        <f>AVERAGEIFS('master-st-ca'!$AK$2:$AK$33,'master-st-ca'!$G$2:$G$33,$D4,'master-st-ca'!$AF$2:$AF$33,$B4)</f>
        <v>#DIV/0!</v>
      </c>
      <c r="AB4" t="e">
        <f>AVERAGEIFS('master-st-ca'!$AL$2:$AL$33,'master-st-ca'!$G$2:$G$33,$D4,'master-st-ca'!$AF$2:$AF$33,$B4)</f>
        <v>#DIV/0!</v>
      </c>
      <c r="AC4" t="e">
        <f>AVERAGEIFS('master-st-ca'!$BG$2:$BG$33,'master-st-ca'!$G$2:$G$33,$D4,'master-st-ca'!$BD$2:$BD$33,$B4)</f>
        <v>#DIV/0!</v>
      </c>
      <c r="AD4" t="e">
        <f>AVERAGEIFS('master-st-ca'!$BH$2:$BH$33,'master-st-ca'!$G$2:$G$33,$D4,'master-st-ca'!$BD$2:$BD$33,$B4)</f>
        <v>#DIV/0!</v>
      </c>
      <c r="AE4" t="e">
        <f>AVERAGEIFS('master-st-ca'!$BI$2:$BI$33,'master-st-ca'!$G$2:$G$33,$D4,'master-st-ca'!$BD$2:$BD$33,$B4)</f>
        <v>#DIV/0!</v>
      </c>
      <c r="AF4" t="e">
        <f>AVERAGEIFS('master-st-ca'!$BJ$2:$BJ$33,'master-st-ca'!$G$2:$G$33,$D4,'master-st-ca'!$BD$2:$BD$33,$B4)</f>
        <v>#DIV/0!</v>
      </c>
      <c r="AG4" t="e">
        <f>AVERAGEIFS('master-st-ca'!$CE$2:$CE$33,'master-st-ca'!$G$2:$G$33,$D4,'master-st-ca'!$CB$2:$CB$33,$B4)</f>
        <v>#DIV/0!</v>
      </c>
      <c r="AH4" t="e">
        <f>AVERAGEIFS('master-st-ca'!$CF$2:$CF$33,'master-st-ca'!$G$2:$G$33,$D4,'master-st-ca'!$CB$2:$CB$33,$B4)</f>
        <v>#DIV/0!</v>
      </c>
      <c r="AI4" t="e">
        <f>AVERAGEIFS('master-st-ca'!$CG$2:$CG$33,'master-st-ca'!$G$2:$G$33,$D4,'master-st-ca'!$CB$2:$CB$33,$B4)</f>
        <v>#DIV/0!</v>
      </c>
      <c r="AJ4" t="e">
        <f>AVERAGEIFS('master-st-ca'!$CH$2:$CH$33,'master-st-ca'!$G$2:$G$33,$D4,'master-st-ca'!$CB$2:$CB$33,$B4)</f>
        <v>#DIV/0!</v>
      </c>
      <c r="AK4" s="31" t="s">
        <v>495</v>
      </c>
      <c r="AL4" s="30" t="s">
        <v>502</v>
      </c>
    </row>
    <row r="5" spans="1:38" x14ac:dyDescent="0.2">
      <c r="A5" t="s">
        <v>422</v>
      </c>
      <c r="B5" s="6" t="s">
        <v>222</v>
      </c>
      <c r="C5" s="25">
        <v>3</v>
      </c>
      <c r="D5" s="23" t="s">
        <v>1339</v>
      </c>
      <c r="E5">
        <v>0</v>
      </c>
      <c r="F5">
        <v>0</v>
      </c>
      <c r="G5">
        <v>0</v>
      </c>
      <c r="H5" s="35">
        <v>0</v>
      </c>
      <c r="I5">
        <v>0</v>
      </c>
      <c r="J5">
        <v>0</v>
      </c>
      <c r="K5">
        <v>1</v>
      </c>
      <c r="L5" s="24">
        <v>1</v>
      </c>
      <c r="M5">
        <v>0</v>
      </c>
      <c r="N5">
        <v>0</v>
      </c>
      <c r="O5">
        <v>0</v>
      </c>
      <c r="P5" s="24">
        <v>0</v>
      </c>
      <c r="Q5">
        <v>0</v>
      </c>
      <c r="R5">
        <v>0</v>
      </c>
      <c r="S5">
        <v>2</v>
      </c>
      <c r="T5" s="25">
        <v>2</v>
      </c>
      <c r="U5" t="e">
        <f>AVERAGEIFS('master-st-ca'!$K$2:$K$33,'master-st-ca'!$G$2:$G$33,$D5,'master-st-ca'!$H$2:$H$33,$B5)</f>
        <v>#DIV/0!</v>
      </c>
      <c r="V5" t="e">
        <f>AVERAGEIFS('master-st-ca'!$L$2:$L$33,'master-st-ca'!$G$2:$G$33,$D5,'master-st-ca'!$H$2:$H$33,$B5)</f>
        <v>#DIV/0!</v>
      </c>
      <c r="W5" t="e">
        <f>AVERAGEIFS('master-st-ca'!$M$2:$M$33,'master-st-ca'!$G$2:$G$33,$D5,'master-st-ca'!$H$2:$H$33,$B5)</f>
        <v>#DIV/0!</v>
      </c>
      <c r="X5" t="e">
        <f>AVERAGEIFS('master-st-ca'!$N$2:$N$33,'master-st-ca'!$G$2:$G$33,$D5,'master-st-ca'!$H$2:$H$33,$B5)</f>
        <v>#DIV/0!</v>
      </c>
      <c r="Y5" t="e">
        <f>AVERAGEIFS('master-st-ca'!$AI$2:$AI$33,'master-st-ca'!$G$2:$G$33,$D5,'master-st-ca'!$AF$2:$AF$33,$B5)</f>
        <v>#DIV/0!</v>
      </c>
      <c r="Z5" t="e">
        <f>AVERAGEIFS('master-st-ca'!$AJ$2:$AJ$33,'master-st-ca'!$G$2:$G$33,$D5,'master-st-ca'!$AF$2:$AF$33,$B5)</f>
        <v>#DIV/0!</v>
      </c>
      <c r="AA5" t="e">
        <f>AVERAGEIFS('master-st-ca'!$AK$2:$AK$33,'master-st-ca'!$G$2:$G$33,$D5,'master-st-ca'!$AF$2:$AF$33,$B5)</f>
        <v>#DIV/0!</v>
      </c>
      <c r="AB5" t="e">
        <f>AVERAGEIFS('master-st-ca'!$AL$2:$AL$33,'master-st-ca'!$G$2:$G$33,$D5,'master-st-ca'!$AF$2:$AF$33,$B5)</f>
        <v>#DIV/0!</v>
      </c>
      <c r="AC5" t="e">
        <f>AVERAGEIFS('master-st-ca'!$BG$2:$BG$33,'master-st-ca'!$G$2:$G$33,$D5,'master-st-ca'!$BD$2:$BD$33,$B5)</f>
        <v>#DIV/0!</v>
      </c>
      <c r="AD5" t="e">
        <f>AVERAGEIFS('master-st-ca'!$BH$2:$BH$33,'master-st-ca'!$G$2:$G$33,$D5,'master-st-ca'!$BD$2:$BD$33,$B5)</f>
        <v>#DIV/0!</v>
      </c>
      <c r="AE5" t="e">
        <f>AVERAGEIFS('master-st-ca'!$BI$2:$BI$33,'master-st-ca'!$G$2:$G$33,$D5,'master-st-ca'!$BD$2:$BD$33,$B5)</f>
        <v>#DIV/0!</v>
      </c>
      <c r="AF5" t="e">
        <f>AVERAGEIFS('master-st-ca'!$BJ$2:$BJ$33,'master-st-ca'!$G$2:$G$33,$D5,'master-st-ca'!$BD$2:$BD$33,$B5)</f>
        <v>#DIV/0!</v>
      </c>
      <c r="AG5" t="e">
        <f>AVERAGEIFS('master-st-ca'!$CE$2:$CE$33,'master-st-ca'!$G$2:$G$33,$D5,'master-st-ca'!$CB$2:$CB$33,$B5)</f>
        <v>#DIV/0!</v>
      </c>
      <c r="AH5" t="e">
        <f>AVERAGEIFS('master-st-ca'!$CF$2:$CF$33,'master-st-ca'!$G$2:$G$33,$D5,'master-st-ca'!$CB$2:$CB$33,$B5)</f>
        <v>#DIV/0!</v>
      </c>
      <c r="AI5" t="e">
        <f>AVERAGEIFS('master-st-ca'!$CG$2:$CG$33,'master-st-ca'!$G$2:$G$33,$D5,'master-st-ca'!$CB$2:$CB$33,$B5)</f>
        <v>#DIV/0!</v>
      </c>
      <c r="AJ5" t="e">
        <f>AVERAGEIFS('master-st-ca'!$CH$2:$CH$33,'master-st-ca'!$G$2:$G$33,$D5,'master-st-ca'!$CB$2:$CB$33,$B5)</f>
        <v>#DIV/0!</v>
      </c>
      <c r="AK5" s="31" t="s">
        <v>495</v>
      </c>
      <c r="AL5" s="30" t="s">
        <v>502</v>
      </c>
    </row>
    <row r="6" spans="1:38" x14ac:dyDescent="0.2">
      <c r="A6" t="s">
        <v>422</v>
      </c>
      <c r="B6" s="6" t="s">
        <v>222</v>
      </c>
      <c r="C6" s="25">
        <v>4</v>
      </c>
      <c r="D6" s="23" t="s">
        <v>1340</v>
      </c>
      <c r="E6">
        <v>0</v>
      </c>
      <c r="F6">
        <v>0</v>
      </c>
      <c r="G6">
        <v>1</v>
      </c>
      <c r="H6" s="35">
        <v>1</v>
      </c>
      <c r="I6">
        <v>0</v>
      </c>
      <c r="J6">
        <v>0</v>
      </c>
      <c r="K6">
        <v>3</v>
      </c>
      <c r="L6" s="24">
        <v>3</v>
      </c>
      <c r="M6">
        <v>0</v>
      </c>
      <c r="N6">
        <v>0</v>
      </c>
      <c r="O6">
        <v>0</v>
      </c>
      <c r="P6" s="24">
        <v>0</v>
      </c>
      <c r="Q6">
        <v>0</v>
      </c>
      <c r="R6">
        <v>1</v>
      </c>
      <c r="S6">
        <v>5</v>
      </c>
      <c r="T6" s="25">
        <v>7</v>
      </c>
      <c r="U6" t="e">
        <f>AVERAGEIFS('master-st-ca'!$K$2:$K$33,'master-st-ca'!$G$2:$G$33,$D6,'master-st-ca'!$H$2:$H$33,$B6)</f>
        <v>#DIV/0!</v>
      </c>
      <c r="V6" t="e">
        <f>AVERAGEIFS('master-st-ca'!$L$2:$L$33,'master-st-ca'!$G$2:$G$33,$D6,'master-st-ca'!$H$2:$H$33,$B6)</f>
        <v>#DIV/0!</v>
      </c>
      <c r="W6" t="e">
        <f>AVERAGEIFS('master-st-ca'!$M$2:$M$33,'master-st-ca'!$G$2:$G$33,$D6,'master-st-ca'!$H$2:$H$33,$B6)</f>
        <v>#DIV/0!</v>
      </c>
      <c r="X6" t="e">
        <f>AVERAGEIFS('master-st-ca'!$N$2:$N$33,'master-st-ca'!$G$2:$G$33,$D6,'master-st-ca'!$H$2:$H$33,$B6)</f>
        <v>#DIV/0!</v>
      </c>
      <c r="Y6" t="e">
        <f>AVERAGEIFS('master-st-ca'!$AI$2:$AI$33,'master-st-ca'!$G$2:$G$33,$D6,'master-st-ca'!$AF$2:$AF$33,$B6)</f>
        <v>#DIV/0!</v>
      </c>
      <c r="Z6" t="e">
        <f>AVERAGEIFS('master-st-ca'!$AJ$2:$AJ$33,'master-st-ca'!$G$2:$G$33,$D6,'master-st-ca'!$AF$2:$AF$33,$B6)</f>
        <v>#DIV/0!</v>
      </c>
      <c r="AA6" t="e">
        <f>AVERAGEIFS('master-st-ca'!$AK$2:$AK$33,'master-st-ca'!$G$2:$G$33,$D6,'master-st-ca'!$AF$2:$AF$33,$B6)</f>
        <v>#DIV/0!</v>
      </c>
      <c r="AB6" t="e">
        <f>AVERAGEIFS('master-st-ca'!$AL$2:$AL$33,'master-st-ca'!$G$2:$G$33,$D6,'master-st-ca'!$AF$2:$AF$33,$B6)</f>
        <v>#DIV/0!</v>
      </c>
      <c r="AC6" t="e">
        <f>AVERAGEIFS('master-st-ca'!$BG$2:$BG$33,'master-st-ca'!$G$2:$G$33,$D6,'master-st-ca'!$BD$2:$BD$33,$B6)</f>
        <v>#DIV/0!</v>
      </c>
      <c r="AD6" t="e">
        <f>AVERAGEIFS('master-st-ca'!$BH$2:$BH$33,'master-st-ca'!$G$2:$G$33,$D6,'master-st-ca'!$BD$2:$BD$33,$B6)</f>
        <v>#DIV/0!</v>
      </c>
      <c r="AE6" t="e">
        <f>AVERAGEIFS('master-st-ca'!$BI$2:$BI$33,'master-st-ca'!$G$2:$G$33,$D6,'master-st-ca'!$BD$2:$BD$33,$B6)</f>
        <v>#DIV/0!</v>
      </c>
      <c r="AF6" t="e">
        <f>AVERAGEIFS('master-st-ca'!$BJ$2:$BJ$33,'master-st-ca'!$G$2:$G$33,$D6,'master-st-ca'!$BD$2:$BD$33,$B6)</f>
        <v>#DIV/0!</v>
      </c>
      <c r="AG6" t="e">
        <f>AVERAGEIFS('master-st-ca'!$CE$2:$CE$33,'master-st-ca'!$G$2:$G$33,$D6,'master-st-ca'!$CB$2:$CB$33,$B6)</f>
        <v>#DIV/0!</v>
      </c>
      <c r="AH6" t="e">
        <f>AVERAGEIFS('master-st-ca'!$CF$2:$CF$33,'master-st-ca'!$G$2:$G$33,$D6,'master-st-ca'!$CB$2:$CB$33,$B6)</f>
        <v>#DIV/0!</v>
      </c>
      <c r="AI6" t="e">
        <f>AVERAGEIFS('master-st-ca'!$CG$2:$CG$33,'master-st-ca'!$G$2:$G$33,$D6,'master-st-ca'!$CB$2:$CB$33,$B6)</f>
        <v>#DIV/0!</v>
      </c>
      <c r="AJ6" t="e">
        <f>AVERAGEIFS('master-st-ca'!$CH$2:$CH$33,'master-st-ca'!$G$2:$G$33,$D6,'master-st-ca'!$CB$2:$CB$33,$B6)</f>
        <v>#DIV/0!</v>
      </c>
      <c r="AK6" s="31" t="s">
        <v>495</v>
      </c>
      <c r="AL6" s="30" t="s">
        <v>502</v>
      </c>
    </row>
    <row r="7" spans="1:38" x14ac:dyDescent="0.2">
      <c r="A7" t="s">
        <v>422</v>
      </c>
      <c r="B7" s="6" t="s">
        <v>222</v>
      </c>
      <c r="C7" s="25">
        <v>5</v>
      </c>
      <c r="D7" s="23" t="s">
        <v>1340</v>
      </c>
      <c r="E7">
        <v>0</v>
      </c>
      <c r="F7">
        <v>0</v>
      </c>
      <c r="G7">
        <v>0</v>
      </c>
      <c r="H7" s="35">
        <v>0</v>
      </c>
      <c r="I7">
        <v>0</v>
      </c>
      <c r="J7">
        <v>0</v>
      </c>
      <c r="K7">
        <v>0</v>
      </c>
      <c r="L7" s="24">
        <v>0</v>
      </c>
      <c r="M7">
        <v>0</v>
      </c>
      <c r="N7">
        <v>0</v>
      </c>
      <c r="O7">
        <v>0</v>
      </c>
      <c r="P7" s="24">
        <v>0</v>
      </c>
      <c r="Q7">
        <v>0</v>
      </c>
      <c r="R7">
        <v>0</v>
      </c>
      <c r="S7">
        <v>0</v>
      </c>
      <c r="T7" s="25">
        <v>0</v>
      </c>
      <c r="U7" t="e">
        <f>AVERAGEIFS('master-st-ca'!$K$2:$K$33,'master-st-ca'!$G$2:$G$33,$D7,'master-st-ca'!$H$2:$H$33,$B7)</f>
        <v>#DIV/0!</v>
      </c>
      <c r="V7" t="e">
        <f>AVERAGEIFS('master-st-ca'!$L$2:$L$33,'master-st-ca'!$G$2:$G$33,$D7,'master-st-ca'!$H$2:$H$33,$B7)</f>
        <v>#DIV/0!</v>
      </c>
      <c r="W7" t="e">
        <f>AVERAGEIFS('master-st-ca'!$M$2:$M$33,'master-st-ca'!$G$2:$G$33,$D7,'master-st-ca'!$H$2:$H$33,$B7)</f>
        <v>#DIV/0!</v>
      </c>
      <c r="X7" t="e">
        <f>AVERAGEIFS('master-st-ca'!$N$2:$N$33,'master-st-ca'!$G$2:$G$33,$D7,'master-st-ca'!$H$2:$H$33,$B7)</f>
        <v>#DIV/0!</v>
      </c>
      <c r="Y7" t="e">
        <f>AVERAGEIFS('master-st-ca'!$AI$2:$AI$33,'master-st-ca'!$G$2:$G$33,$D7,'master-st-ca'!$AF$2:$AF$33,$B7)</f>
        <v>#DIV/0!</v>
      </c>
      <c r="Z7" t="e">
        <f>AVERAGEIFS('master-st-ca'!$AJ$2:$AJ$33,'master-st-ca'!$G$2:$G$33,$D7,'master-st-ca'!$AF$2:$AF$33,$B7)</f>
        <v>#DIV/0!</v>
      </c>
      <c r="AA7" t="e">
        <f>AVERAGEIFS('master-st-ca'!$AK$2:$AK$33,'master-st-ca'!$G$2:$G$33,$D7,'master-st-ca'!$AF$2:$AF$33,$B7)</f>
        <v>#DIV/0!</v>
      </c>
      <c r="AB7" t="e">
        <f>AVERAGEIFS('master-st-ca'!$AL$2:$AL$33,'master-st-ca'!$G$2:$G$33,$D7,'master-st-ca'!$AF$2:$AF$33,$B7)</f>
        <v>#DIV/0!</v>
      </c>
      <c r="AC7" t="e">
        <f>AVERAGEIFS('master-st-ca'!$BG$2:$BG$33,'master-st-ca'!$G$2:$G$33,$D7,'master-st-ca'!$BD$2:$BD$33,$B7)</f>
        <v>#DIV/0!</v>
      </c>
      <c r="AD7" t="e">
        <f>AVERAGEIFS('master-st-ca'!$BH$2:$BH$33,'master-st-ca'!$G$2:$G$33,$D7,'master-st-ca'!$BD$2:$BD$33,$B7)</f>
        <v>#DIV/0!</v>
      </c>
      <c r="AE7" t="e">
        <f>AVERAGEIFS('master-st-ca'!$BI$2:$BI$33,'master-st-ca'!$G$2:$G$33,$D7,'master-st-ca'!$BD$2:$BD$33,$B7)</f>
        <v>#DIV/0!</v>
      </c>
      <c r="AF7" t="e">
        <f>AVERAGEIFS('master-st-ca'!$BJ$2:$BJ$33,'master-st-ca'!$G$2:$G$33,$D7,'master-st-ca'!$BD$2:$BD$33,$B7)</f>
        <v>#DIV/0!</v>
      </c>
      <c r="AG7" t="e">
        <f>AVERAGEIFS('master-st-ca'!$CE$2:$CE$33,'master-st-ca'!$G$2:$G$33,$D7,'master-st-ca'!$CB$2:$CB$33,$B7)</f>
        <v>#DIV/0!</v>
      </c>
      <c r="AH7" t="e">
        <f>AVERAGEIFS('master-st-ca'!$CF$2:$CF$33,'master-st-ca'!$G$2:$G$33,$D7,'master-st-ca'!$CB$2:$CB$33,$B7)</f>
        <v>#DIV/0!</v>
      </c>
      <c r="AI7" t="e">
        <f>AVERAGEIFS('master-st-ca'!$CG$2:$CG$33,'master-st-ca'!$G$2:$G$33,$D7,'master-st-ca'!$CB$2:$CB$33,$B7)</f>
        <v>#DIV/0!</v>
      </c>
      <c r="AJ7" t="e">
        <f>AVERAGEIFS('master-st-ca'!$CH$2:$CH$33,'master-st-ca'!$G$2:$G$33,$D7,'master-st-ca'!$CB$2:$CB$33,$B7)</f>
        <v>#DIV/0!</v>
      </c>
      <c r="AK7" s="31" t="s">
        <v>495</v>
      </c>
      <c r="AL7" s="30" t="s">
        <v>502</v>
      </c>
    </row>
    <row r="8" spans="1:38" x14ac:dyDescent="0.2">
      <c r="A8" t="s">
        <v>422</v>
      </c>
      <c r="B8" s="6" t="s">
        <v>225</v>
      </c>
      <c r="C8" s="25">
        <v>0</v>
      </c>
      <c r="D8" s="23" t="s">
        <v>1339</v>
      </c>
      <c r="E8">
        <v>0</v>
      </c>
      <c r="F8">
        <v>0</v>
      </c>
      <c r="G8">
        <v>0</v>
      </c>
      <c r="H8" s="35">
        <v>0</v>
      </c>
      <c r="I8">
        <v>0</v>
      </c>
      <c r="J8">
        <v>0</v>
      </c>
      <c r="K8">
        <v>0</v>
      </c>
      <c r="L8" s="24">
        <v>0</v>
      </c>
      <c r="M8">
        <v>0</v>
      </c>
      <c r="N8">
        <v>0</v>
      </c>
      <c r="O8">
        <v>0</v>
      </c>
      <c r="P8" s="24">
        <v>0</v>
      </c>
      <c r="Q8">
        <v>0</v>
      </c>
      <c r="R8">
        <v>0</v>
      </c>
      <c r="S8">
        <v>0</v>
      </c>
      <c r="T8" s="25">
        <v>0</v>
      </c>
      <c r="U8">
        <f>AVERAGEIFS('master-st-ca'!$K$2:$K$33,'master-st-ca'!$G$2:$G$33,$D8,'master-st-ca'!$H$2:$H$33,$B8)</f>
        <v>4</v>
      </c>
      <c r="V8" t="e">
        <f>AVERAGEIFS('master-st-ca'!$L$2:$L$33,'master-st-ca'!$G$2:$G$33,$D8,'master-st-ca'!$H$2:$H$33,$B8)</f>
        <v>#DIV/0!</v>
      </c>
      <c r="W8">
        <f>AVERAGEIFS('master-st-ca'!$M$2:$M$33,'master-st-ca'!$G$2:$G$33,$D8,'master-st-ca'!$H$2:$H$33,$B8)</f>
        <v>4</v>
      </c>
      <c r="X8" t="e">
        <f>AVERAGEIFS('master-st-ca'!$N$2:$N$33,'master-st-ca'!$G$2:$G$33,$D8,'master-st-ca'!$H$2:$H$33,$B8)</f>
        <v>#DIV/0!</v>
      </c>
      <c r="Y8" t="e">
        <f>AVERAGEIFS('master-st-ca'!$AI$2:$AI$33,'master-st-ca'!$G$2:$G$33,$D8,'master-st-ca'!$AF$2:$AF$33,$B8)</f>
        <v>#DIV/0!</v>
      </c>
      <c r="Z8" t="e">
        <f>AVERAGEIFS('master-st-ca'!$AJ$2:$AJ$33,'master-st-ca'!$G$2:$G$33,$D8,'master-st-ca'!$AF$2:$AF$33,$B8)</f>
        <v>#DIV/0!</v>
      </c>
      <c r="AA8" t="e">
        <f>AVERAGEIFS('master-st-ca'!$AK$2:$AK$33,'master-st-ca'!$G$2:$G$33,$D8,'master-st-ca'!$AF$2:$AF$33,$B8)</f>
        <v>#DIV/0!</v>
      </c>
      <c r="AB8" t="e">
        <f>AVERAGEIFS('master-st-ca'!$AL$2:$AL$33,'master-st-ca'!$G$2:$G$33,$D8,'master-st-ca'!$AF$2:$AF$33,$B8)</f>
        <v>#DIV/0!</v>
      </c>
      <c r="AC8" t="e">
        <f>AVERAGEIFS('master-st-ca'!$BG$2:$BG$33,'master-st-ca'!$G$2:$G$33,$D8,'master-st-ca'!$BD$2:$BD$33,$B8)</f>
        <v>#DIV/0!</v>
      </c>
      <c r="AD8" t="e">
        <f>AVERAGEIFS('master-st-ca'!$BH$2:$BH$33,'master-st-ca'!$G$2:$G$33,$D8,'master-st-ca'!$BD$2:$BD$33,$B8)</f>
        <v>#DIV/0!</v>
      </c>
      <c r="AE8" t="e">
        <f>AVERAGEIFS('master-st-ca'!$BI$2:$BI$33,'master-st-ca'!$G$2:$G$33,$D8,'master-st-ca'!$BD$2:$BD$33,$B8)</f>
        <v>#DIV/0!</v>
      </c>
      <c r="AF8" t="e">
        <f>AVERAGEIFS('master-st-ca'!$BJ$2:$BJ$33,'master-st-ca'!$G$2:$G$33,$D8,'master-st-ca'!$BD$2:$BD$33,$B8)</f>
        <v>#DIV/0!</v>
      </c>
      <c r="AG8" t="e">
        <f>AVERAGEIFS('master-st-ca'!$CE$2:$CE$33,'master-st-ca'!$G$2:$G$33,$D8,'master-st-ca'!$CB$2:$CB$33,$B8)</f>
        <v>#DIV/0!</v>
      </c>
      <c r="AH8" t="e">
        <f>AVERAGEIFS('master-st-ca'!$CF$2:$CF$33,'master-st-ca'!$G$2:$G$33,$D8,'master-st-ca'!$CB$2:$CB$33,$B8)</f>
        <v>#DIV/0!</v>
      </c>
      <c r="AI8" t="e">
        <f>AVERAGEIFS('master-st-ca'!$CG$2:$CG$33,'master-st-ca'!$G$2:$G$33,$D8,'master-st-ca'!$CB$2:$CB$33,$B8)</f>
        <v>#DIV/0!</v>
      </c>
      <c r="AJ8" t="e">
        <f>AVERAGEIFS('master-st-ca'!$CH$2:$CH$33,'master-st-ca'!$G$2:$G$33,$D8,'master-st-ca'!$CB$2:$CB$33,$B8)</f>
        <v>#DIV/0!</v>
      </c>
      <c r="AK8" s="31" t="s">
        <v>495</v>
      </c>
      <c r="AL8" s="30" t="s">
        <v>503</v>
      </c>
    </row>
    <row r="9" spans="1:38" x14ac:dyDescent="0.2">
      <c r="A9" t="s">
        <v>422</v>
      </c>
      <c r="B9" s="6" t="s">
        <v>225</v>
      </c>
      <c r="C9" s="25">
        <v>1</v>
      </c>
      <c r="D9" s="23" t="s">
        <v>1339</v>
      </c>
      <c r="E9">
        <v>0</v>
      </c>
      <c r="F9">
        <v>0</v>
      </c>
      <c r="G9">
        <v>0</v>
      </c>
      <c r="H9" s="35">
        <v>0</v>
      </c>
      <c r="I9">
        <v>0</v>
      </c>
      <c r="J9">
        <v>0</v>
      </c>
      <c r="K9">
        <v>1</v>
      </c>
      <c r="L9" s="24">
        <v>1</v>
      </c>
      <c r="M9">
        <v>0</v>
      </c>
      <c r="N9">
        <v>0</v>
      </c>
      <c r="O9">
        <v>0</v>
      </c>
      <c r="P9" s="24">
        <v>0</v>
      </c>
      <c r="Q9">
        <v>0</v>
      </c>
      <c r="R9">
        <v>0</v>
      </c>
      <c r="S9">
        <v>0</v>
      </c>
      <c r="T9" s="25">
        <v>0</v>
      </c>
      <c r="U9">
        <f>AVERAGEIFS('master-st-ca'!$K$2:$K$33,'master-st-ca'!$G$2:$G$33,$D9,'master-st-ca'!$H$2:$H$33,$B9)</f>
        <v>4</v>
      </c>
      <c r="V9" t="e">
        <f>AVERAGEIFS('master-st-ca'!$L$2:$L$33,'master-st-ca'!$G$2:$G$33,$D9,'master-st-ca'!$H$2:$H$33,$B9)</f>
        <v>#DIV/0!</v>
      </c>
      <c r="W9">
        <f>AVERAGEIFS('master-st-ca'!$M$2:$M$33,'master-st-ca'!$G$2:$G$33,$D9,'master-st-ca'!$H$2:$H$33,$B9)</f>
        <v>4</v>
      </c>
      <c r="X9" t="e">
        <f>AVERAGEIFS('master-st-ca'!$N$2:$N$33,'master-st-ca'!$G$2:$G$33,$D9,'master-st-ca'!$H$2:$H$33,$B9)</f>
        <v>#DIV/0!</v>
      </c>
      <c r="Y9" t="e">
        <f>AVERAGEIFS('master-st-ca'!$AI$2:$AI$33,'master-st-ca'!$G$2:$G$33,$D9,'master-st-ca'!$AF$2:$AF$33,$B9)</f>
        <v>#DIV/0!</v>
      </c>
      <c r="Z9" t="e">
        <f>AVERAGEIFS('master-st-ca'!$AJ$2:$AJ$33,'master-st-ca'!$G$2:$G$33,$D9,'master-st-ca'!$AF$2:$AF$33,$B9)</f>
        <v>#DIV/0!</v>
      </c>
      <c r="AA9" t="e">
        <f>AVERAGEIFS('master-st-ca'!$AK$2:$AK$33,'master-st-ca'!$G$2:$G$33,$D9,'master-st-ca'!$AF$2:$AF$33,$B9)</f>
        <v>#DIV/0!</v>
      </c>
      <c r="AB9" t="e">
        <f>AVERAGEIFS('master-st-ca'!$AL$2:$AL$33,'master-st-ca'!$G$2:$G$33,$D9,'master-st-ca'!$AF$2:$AF$33,$B9)</f>
        <v>#DIV/0!</v>
      </c>
      <c r="AC9" t="e">
        <f>AVERAGEIFS('master-st-ca'!$BG$2:$BG$33,'master-st-ca'!$G$2:$G$33,$D9,'master-st-ca'!$BD$2:$BD$33,$B9)</f>
        <v>#DIV/0!</v>
      </c>
      <c r="AD9" t="e">
        <f>AVERAGEIFS('master-st-ca'!$BH$2:$BH$33,'master-st-ca'!$G$2:$G$33,$D9,'master-st-ca'!$BD$2:$BD$33,$B9)</f>
        <v>#DIV/0!</v>
      </c>
      <c r="AE9" t="e">
        <f>AVERAGEIFS('master-st-ca'!$BI$2:$BI$33,'master-st-ca'!$G$2:$G$33,$D9,'master-st-ca'!$BD$2:$BD$33,$B9)</f>
        <v>#DIV/0!</v>
      </c>
      <c r="AF9" t="e">
        <f>AVERAGEIFS('master-st-ca'!$BJ$2:$BJ$33,'master-st-ca'!$G$2:$G$33,$D9,'master-st-ca'!$BD$2:$BD$33,$B9)</f>
        <v>#DIV/0!</v>
      </c>
      <c r="AG9" t="e">
        <f>AVERAGEIFS('master-st-ca'!$CE$2:$CE$33,'master-st-ca'!$G$2:$G$33,$D9,'master-st-ca'!$CB$2:$CB$33,$B9)</f>
        <v>#DIV/0!</v>
      </c>
      <c r="AH9" t="e">
        <f>AVERAGEIFS('master-st-ca'!$CF$2:$CF$33,'master-st-ca'!$G$2:$G$33,$D9,'master-st-ca'!$CB$2:$CB$33,$B9)</f>
        <v>#DIV/0!</v>
      </c>
      <c r="AI9" t="e">
        <f>AVERAGEIFS('master-st-ca'!$CG$2:$CG$33,'master-st-ca'!$G$2:$G$33,$D9,'master-st-ca'!$CB$2:$CB$33,$B9)</f>
        <v>#DIV/0!</v>
      </c>
      <c r="AJ9" t="e">
        <f>AVERAGEIFS('master-st-ca'!$CH$2:$CH$33,'master-st-ca'!$G$2:$G$33,$D9,'master-st-ca'!$CB$2:$CB$33,$B9)</f>
        <v>#DIV/0!</v>
      </c>
      <c r="AK9" s="31" t="s">
        <v>495</v>
      </c>
      <c r="AL9" s="30" t="s">
        <v>503</v>
      </c>
    </row>
    <row r="10" spans="1:38" x14ac:dyDescent="0.2">
      <c r="A10" t="s">
        <v>422</v>
      </c>
      <c r="B10" s="6" t="s">
        <v>225</v>
      </c>
      <c r="C10" s="25">
        <v>2</v>
      </c>
      <c r="D10" s="23" t="s">
        <v>1339</v>
      </c>
      <c r="E10">
        <v>1</v>
      </c>
      <c r="F10">
        <v>0</v>
      </c>
      <c r="G10">
        <v>1</v>
      </c>
      <c r="H10" s="35">
        <v>4</v>
      </c>
      <c r="I10">
        <v>0</v>
      </c>
      <c r="J10">
        <v>0</v>
      </c>
      <c r="K10">
        <v>0</v>
      </c>
      <c r="L10" s="24">
        <v>0</v>
      </c>
      <c r="M10">
        <v>0</v>
      </c>
      <c r="N10">
        <v>0</v>
      </c>
      <c r="O10">
        <v>0</v>
      </c>
      <c r="P10" s="24">
        <v>0</v>
      </c>
      <c r="Q10">
        <v>0</v>
      </c>
      <c r="R10">
        <v>0</v>
      </c>
      <c r="S10">
        <v>0</v>
      </c>
      <c r="T10" s="25">
        <v>0</v>
      </c>
      <c r="U10">
        <f>AVERAGEIFS('master-st-ca'!$K$2:$K$33,'master-st-ca'!$G$2:$G$33,$D10,'master-st-ca'!$H$2:$H$33,$B10)</f>
        <v>4</v>
      </c>
      <c r="V10" t="e">
        <f>AVERAGEIFS('master-st-ca'!$L$2:$L$33,'master-st-ca'!$G$2:$G$33,$D10,'master-st-ca'!$H$2:$H$33,$B10)</f>
        <v>#DIV/0!</v>
      </c>
      <c r="W10">
        <f>AVERAGEIFS('master-st-ca'!$M$2:$M$33,'master-st-ca'!$G$2:$G$33,$D10,'master-st-ca'!$H$2:$H$33,$B10)</f>
        <v>4</v>
      </c>
      <c r="X10" t="e">
        <f>AVERAGEIFS('master-st-ca'!$N$2:$N$33,'master-st-ca'!$G$2:$G$33,$D10,'master-st-ca'!$H$2:$H$33,$B10)</f>
        <v>#DIV/0!</v>
      </c>
      <c r="Y10" t="e">
        <f>AVERAGEIFS('master-st-ca'!$AI$2:$AI$33,'master-st-ca'!$G$2:$G$33,$D10,'master-st-ca'!$AF$2:$AF$33,$B10)</f>
        <v>#DIV/0!</v>
      </c>
      <c r="Z10" t="e">
        <f>AVERAGEIFS('master-st-ca'!$AJ$2:$AJ$33,'master-st-ca'!$G$2:$G$33,$D10,'master-st-ca'!$AF$2:$AF$33,$B10)</f>
        <v>#DIV/0!</v>
      </c>
      <c r="AA10" t="e">
        <f>AVERAGEIFS('master-st-ca'!$AK$2:$AK$33,'master-st-ca'!$G$2:$G$33,$D10,'master-st-ca'!$AF$2:$AF$33,$B10)</f>
        <v>#DIV/0!</v>
      </c>
      <c r="AB10" t="e">
        <f>AVERAGEIFS('master-st-ca'!$AL$2:$AL$33,'master-st-ca'!$G$2:$G$33,$D10,'master-st-ca'!$AF$2:$AF$33,$B10)</f>
        <v>#DIV/0!</v>
      </c>
      <c r="AC10" t="e">
        <f>AVERAGEIFS('master-st-ca'!$BG$2:$BG$33,'master-st-ca'!$G$2:$G$33,$D10,'master-st-ca'!$BD$2:$BD$33,$B10)</f>
        <v>#DIV/0!</v>
      </c>
      <c r="AD10" t="e">
        <f>AVERAGEIFS('master-st-ca'!$BH$2:$BH$33,'master-st-ca'!$G$2:$G$33,$D10,'master-st-ca'!$BD$2:$BD$33,$B10)</f>
        <v>#DIV/0!</v>
      </c>
      <c r="AE10" t="e">
        <f>AVERAGEIFS('master-st-ca'!$BI$2:$BI$33,'master-st-ca'!$G$2:$G$33,$D10,'master-st-ca'!$BD$2:$BD$33,$B10)</f>
        <v>#DIV/0!</v>
      </c>
      <c r="AF10" t="e">
        <f>AVERAGEIFS('master-st-ca'!$BJ$2:$BJ$33,'master-st-ca'!$G$2:$G$33,$D10,'master-st-ca'!$BD$2:$BD$33,$B10)</f>
        <v>#DIV/0!</v>
      </c>
      <c r="AG10" t="e">
        <f>AVERAGEIFS('master-st-ca'!$CE$2:$CE$33,'master-st-ca'!$G$2:$G$33,$D10,'master-st-ca'!$CB$2:$CB$33,$B10)</f>
        <v>#DIV/0!</v>
      </c>
      <c r="AH10" t="e">
        <f>AVERAGEIFS('master-st-ca'!$CF$2:$CF$33,'master-st-ca'!$G$2:$G$33,$D10,'master-st-ca'!$CB$2:$CB$33,$B10)</f>
        <v>#DIV/0!</v>
      </c>
      <c r="AI10" t="e">
        <f>AVERAGEIFS('master-st-ca'!$CG$2:$CG$33,'master-st-ca'!$G$2:$G$33,$D10,'master-st-ca'!$CB$2:$CB$33,$B10)</f>
        <v>#DIV/0!</v>
      </c>
      <c r="AJ10" t="e">
        <f>AVERAGEIFS('master-st-ca'!$CH$2:$CH$33,'master-st-ca'!$G$2:$G$33,$D10,'master-st-ca'!$CB$2:$CB$33,$B10)</f>
        <v>#DIV/0!</v>
      </c>
      <c r="AK10" s="31" t="s">
        <v>495</v>
      </c>
      <c r="AL10" s="30" t="s">
        <v>503</v>
      </c>
    </row>
    <row r="11" spans="1:38" x14ac:dyDescent="0.2">
      <c r="A11" t="s">
        <v>422</v>
      </c>
      <c r="B11" s="6" t="s">
        <v>225</v>
      </c>
      <c r="C11" s="25">
        <v>3</v>
      </c>
      <c r="D11" s="23" t="s">
        <v>1339</v>
      </c>
      <c r="E11">
        <v>0</v>
      </c>
      <c r="F11">
        <v>2</v>
      </c>
      <c r="G11">
        <v>0</v>
      </c>
      <c r="H11" s="35">
        <v>4</v>
      </c>
      <c r="I11">
        <v>0</v>
      </c>
      <c r="J11">
        <v>0</v>
      </c>
      <c r="K11">
        <v>0</v>
      </c>
      <c r="L11" s="24">
        <v>0</v>
      </c>
      <c r="M11">
        <v>0</v>
      </c>
      <c r="N11">
        <v>1</v>
      </c>
      <c r="O11">
        <v>0</v>
      </c>
      <c r="P11" s="24">
        <v>2</v>
      </c>
      <c r="Q11">
        <v>0</v>
      </c>
      <c r="R11">
        <v>0</v>
      </c>
      <c r="S11">
        <v>0</v>
      </c>
      <c r="T11" s="25">
        <v>0</v>
      </c>
      <c r="U11">
        <f>AVERAGEIFS('master-st-ca'!$K$2:$K$33,'master-st-ca'!$G$2:$G$33,$D11,'master-st-ca'!$H$2:$H$33,$B11)</f>
        <v>4</v>
      </c>
      <c r="V11" t="e">
        <f>AVERAGEIFS('master-st-ca'!$L$2:$L$33,'master-st-ca'!$G$2:$G$33,$D11,'master-st-ca'!$H$2:$H$33,$B11)</f>
        <v>#DIV/0!</v>
      </c>
      <c r="W11">
        <f>AVERAGEIFS('master-st-ca'!$M$2:$M$33,'master-st-ca'!$G$2:$G$33,$D11,'master-st-ca'!$H$2:$H$33,$B11)</f>
        <v>4</v>
      </c>
      <c r="X11" t="e">
        <f>AVERAGEIFS('master-st-ca'!$N$2:$N$33,'master-st-ca'!$G$2:$G$33,$D11,'master-st-ca'!$H$2:$H$33,$B11)</f>
        <v>#DIV/0!</v>
      </c>
      <c r="Y11" t="e">
        <f>AVERAGEIFS('master-st-ca'!$AI$2:$AI$33,'master-st-ca'!$G$2:$G$33,$D11,'master-st-ca'!$AF$2:$AF$33,$B11)</f>
        <v>#DIV/0!</v>
      </c>
      <c r="Z11" t="e">
        <f>AVERAGEIFS('master-st-ca'!$AJ$2:$AJ$33,'master-st-ca'!$G$2:$G$33,$D11,'master-st-ca'!$AF$2:$AF$33,$B11)</f>
        <v>#DIV/0!</v>
      </c>
      <c r="AA11" t="e">
        <f>AVERAGEIFS('master-st-ca'!$AK$2:$AK$33,'master-st-ca'!$G$2:$G$33,$D11,'master-st-ca'!$AF$2:$AF$33,$B11)</f>
        <v>#DIV/0!</v>
      </c>
      <c r="AB11" t="e">
        <f>AVERAGEIFS('master-st-ca'!$AL$2:$AL$33,'master-st-ca'!$G$2:$G$33,$D11,'master-st-ca'!$AF$2:$AF$33,$B11)</f>
        <v>#DIV/0!</v>
      </c>
      <c r="AC11" t="e">
        <f>AVERAGEIFS('master-st-ca'!$BG$2:$BG$33,'master-st-ca'!$G$2:$G$33,$D11,'master-st-ca'!$BD$2:$BD$33,$B11)</f>
        <v>#DIV/0!</v>
      </c>
      <c r="AD11" t="e">
        <f>AVERAGEIFS('master-st-ca'!$BH$2:$BH$33,'master-st-ca'!$G$2:$G$33,$D11,'master-st-ca'!$BD$2:$BD$33,$B11)</f>
        <v>#DIV/0!</v>
      </c>
      <c r="AE11" t="e">
        <f>AVERAGEIFS('master-st-ca'!$BI$2:$BI$33,'master-st-ca'!$G$2:$G$33,$D11,'master-st-ca'!$BD$2:$BD$33,$B11)</f>
        <v>#DIV/0!</v>
      </c>
      <c r="AF11" t="e">
        <f>AVERAGEIFS('master-st-ca'!$BJ$2:$BJ$33,'master-st-ca'!$G$2:$G$33,$D11,'master-st-ca'!$BD$2:$BD$33,$B11)</f>
        <v>#DIV/0!</v>
      </c>
      <c r="AG11" t="e">
        <f>AVERAGEIFS('master-st-ca'!$CE$2:$CE$33,'master-st-ca'!$G$2:$G$33,$D11,'master-st-ca'!$CB$2:$CB$33,$B11)</f>
        <v>#DIV/0!</v>
      </c>
      <c r="AH11" t="e">
        <f>AVERAGEIFS('master-st-ca'!$CF$2:$CF$33,'master-st-ca'!$G$2:$G$33,$D11,'master-st-ca'!$CB$2:$CB$33,$B11)</f>
        <v>#DIV/0!</v>
      </c>
      <c r="AI11" t="e">
        <f>AVERAGEIFS('master-st-ca'!$CG$2:$CG$33,'master-st-ca'!$G$2:$G$33,$D11,'master-st-ca'!$CB$2:$CB$33,$B11)</f>
        <v>#DIV/0!</v>
      </c>
      <c r="AJ11" t="e">
        <f>AVERAGEIFS('master-st-ca'!$CH$2:$CH$33,'master-st-ca'!$G$2:$G$33,$D11,'master-st-ca'!$CB$2:$CB$33,$B11)</f>
        <v>#DIV/0!</v>
      </c>
      <c r="AK11" s="31" t="s">
        <v>495</v>
      </c>
      <c r="AL11" s="30" t="s">
        <v>503</v>
      </c>
    </row>
    <row r="12" spans="1:38" x14ac:dyDescent="0.2">
      <c r="A12" t="s">
        <v>422</v>
      </c>
      <c r="B12" s="6" t="s">
        <v>225</v>
      </c>
      <c r="C12" s="25">
        <v>4</v>
      </c>
      <c r="D12" s="23" t="s">
        <v>1340</v>
      </c>
      <c r="E12">
        <v>0</v>
      </c>
      <c r="F12">
        <v>1</v>
      </c>
      <c r="G12">
        <v>1</v>
      </c>
      <c r="H12" s="35">
        <v>3</v>
      </c>
      <c r="I12">
        <v>0</v>
      </c>
      <c r="J12">
        <v>0</v>
      </c>
      <c r="K12">
        <v>0</v>
      </c>
      <c r="L12" s="24">
        <v>0</v>
      </c>
      <c r="M12">
        <v>0</v>
      </c>
      <c r="N12">
        <v>0</v>
      </c>
      <c r="O12">
        <v>0</v>
      </c>
      <c r="P12" s="24">
        <v>0</v>
      </c>
      <c r="Q12">
        <v>0</v>
      </c>
      <c r="R12">
        <v>0</v>
      </c>
      <c r="S12">
        <v>1</v>
      </c>
      <c r="T12" s="25">
        <v>1</v>
      </c>
      <c r="U12" t="e">
        <f>AVERAGEIFS('master-st-ca'!$K$2:$K$33,'master-st-ca'!$G$2:$G$33,$D12,'master-st-ca'!$H$2:$H$33,$B12)</f>
        <v>#DIV/0!</v>
      </c>
      <c r="V12" t="e">
        <f>AVERAGEIFS('master-st-ca'!$L$2:$L$33,'master-st-ca'!$G$2:$G$33,$D12,'master-st-ca'!$H$2:$H$33,$B12)</f>
        <v>#DIV/0!</v>
      </c>
      <c r="W12" t="e">
        <f>AVERAGEIFS('master-st-ca'!$M$2:$M$33,'master-st-ca'!$G$2:$G$33,$D12,'master-st-ca'!$H$2:$H$33,$B12)</f>
        <v>#DIV/0!</v>
      </c>
      <c r="X12" t="e">
        <f>AVERAGEIFS('master-st-ca'!$N$2:$N$33,'master-st-ca'!$G$2:$G$33,$D12,'master-st-ca'!$H$2:$H$33,$B12)</f>
        <v>#DIV/0!</v>
      </c>
      <c r="Y12" t="e">
        <f>AVERAGEIFS('master-st-ca'!$AI$2:$AI$33,'master-st-ca'!$G$2:$G$33,$D12,'master-st-ca'!$AF$2:$AF$33,$B12)</f>
        <v>#DIV/0!</v>
      </c>
      <c r="Z12" t="e">
        <f>AVERAGEIFS('master-st-ca'!$AJ$2:$AJ$33,'master-st-ca'!$G$2:$G$33,$D12,'master-st-ca'!$AF$2:$AF$33,$B12)</f>
        <v>#DIV/0!</v>
      </c>
      <c r="AA12" t="e">
        <f>AVERAGEIFS('master-st-ca'!$AK$2:$AK$33,'master-st-ca'!$G$2:$G$33,$D12,'master-st-ca'!$AF$2:$AF$33,$B12)</f>
        <v>#DIV/0!</v>
      </c>
      <c r="AB12" t="e">
        <f>AVERAGEIFS('master-st-ca'!$AL$2:$AL$33,'master-st-ca'!$G$2:$G$33,$D12,'master-st-ca'!$AF$2:$AF$33,$B12)</f>
        <v>#DIV/0!</v>
      </c>
      <c r="AC12" t="e">
        <f>AVERAGEIFS('master-st-ca'!$BG$2:$BG$33,'master-st-ca'!$G$2:$G$33,$D12,'master-st-ca'!$BD$2:$BD$33,$B12)</f>
        <v>#DIV/0!</v>
      </c>
      <c r="AD12" t="e">
        <f>AVERAGEIFS('master-st-ca'!$BH$2:$BH$33,'master-st-ca'!$G$2:$G$33,$D12,'master-st-ca'!$BD$2:$BD$33,$B12)</f>
        <v>#DIV/0!</v>
      </c>
      <c r="AE12" t="e">
        <f>AVERAGEIFS('master-st-ca'!$BI$2:$BI$33,'master-st-ca'!$G$2:$G$33,$D12,'master-st-ca'!$BD$2:$BD$33,$B12)</f>
        <v>#DIV/0!</v>
      </c>
      <c r="AF12" t="e">
        <f>AVERAGEIFS('master-st-ca'!$BJ$2:$BJ$33,'master-st-ca'!$G$2:$G$33,$D12,'master-st-ca'!$BD$2:$BD$33,$B12)</f>
        <v>#DIV/0!</v>
      </c>
      <c r="AG12" t="e">
        <f>AVERAGEIFS('master-st-ca'!$CE$2:$CE$33,'master-st-ca'!$G$2:$G$33,$D12,'master-st-ca'!$CB$2:$CB$33,$B12)</f>
        <v>#DIV/0!</v>
      </c>
      <c r="AH12" t="e">
        <f>AVERAGEIFS('master-st-ca'!$CF$2:$CF$33,'master-st-ca'!$G$2:$G$33,$D12,'master-st-ca'!$CB$2:$CB$33,$B12)</f>
        <v>#DIV/0!</v>
      </c>
      <c r="AI12" t="e">
        <f>AVERAGEIFS('master-st-ca'!$CG$2:$CG$33,'master-st-ca'!$G$2:$G$33,$D12,'master-st-ca'!$CB$2:$CB$33,$B12)</f>
        <v>#DIV/0!</v>
      </c>
      <c r="AJ12" t="e">
        <f>AVERAGEIFS('master-st-ca'!$CH$2:$CH$33,'master-st-ca'!$G$2:$G$33,$D12,'master-st-ca'!$CB$2:$CB$33,$B12)</f>
        <v>#DIV/0!</v>
      </c>
      <c r="AK12" s="31" t="s">
        <v>495</v>
      </c>
      <c r="AL12" s="30" t="s">
        <v>503</v>
      </c>
    </row>
    <row r="13" spans="1:38" x14ac:dyDescent="0.2">
      <c r="A13" t="s">
        <v>422</v>
      </c>
      <c r="B13" s="6" t="s">
        <v>225</v>
      </c>
      <c r="C13" s="25">
        <v>5</v>
      </c>
      <c r="D13" s="23" t="s">
        <v>1340</v>
      </c>
      <c r="E13">
        <v>0</v>
      </c>
      <c r="F13">
        <v>0</v>
      </c>
      <c r="G13">
        <v>0</v>
      </c>
      <c r="H13" s="35">
        <v>0</v>
      </c>
      <c r="I13">
        <v>0</v>
      </c>
      <c r="J13">
        <v>0</v>
      </c>
      <c r="K13">
        <v>0</v>
      </c>
      <c r="L13" s="24">
        <v>0</v>
      </c>
      <c r="M13">
        <v>0</v>
      </c>
      <c r="N13">
        <v>0</v>
      </c>
      <c r="O13">
        <v>0</v>
      </c>
      <c r="P13" s="24">
        <v>0</v>
      </c>
      <c r="Q13">
        <v>0</v>
      </c>
      <c r="R13">
        <v>0</v>
      </c>
      <c r="S13">
        <v>0</v>
      </c>
      <c r="T13" s="25">
        <v>0</v>
      </c>
      <c r="U13" t="e">
        <f>AVERAGEIFS('master-st-ca'!$K$2:$K$33,'master-st-ca'!$G$2:$G$33,$D13,'master-st-ca'!$H$2:$H$33,$B13)</f>
        <v>#DIV/0!</v>
      </c>
      <c r="V13" t="e">
        <f>AVERAGEIFS('master-st-ca'!$L$2:$L$33,'master-st-ca'!$G$2:$G$33,$D13,'master-st-ca'!$H$2:$H$33,$B13)</f>
        <v>#DIV/0!</v>
      </c>
      <c r="W13" t="e">
        <f>AVERAGEIFS('master-st-ca'!$M$2:$M$33,'master-st-ca'!$G$2:$G$33,$D13,'master-st-ca'!$H$2:$H$33,$B13)</f>
        <v>#DIV/0!</v>
      </c>
      <c r="X13" t="e">
        <f>AVERAGEIFS('master-st-ca'!$N$2:$N$33,'master-st-ca'!$G$2:$G$33,$D13,'master-st-ca'!$H$2:$H$33,$B13)</f>
        <v>#DIV/0!</v>
      </c>
      <c r="Y13" t="e">
        <f>AVERAGEIFS('master-st-ca'!$AI$2:$AI$33,'master-st-ca'!$G$2:$G$33,$D13,'master-st-ca'!$AF$2:$AF$33,$B13)</f>
        <v>#DIV/0!</v>
      </c>
      <c r="Z13" t="e">
        <f>AVERAGEIFS('master-st-ca'!$AJ$2:$AJ$33,'master-st-ca'!$G$2:$G$33,$D13,'master-st-ca'!$AF$2:$AF$33,$B13)</f>
        <v>#DIV/0!</v>
      </c>
      <c r="AA13" t="e">
        <f>AVERAGEIFS('master-st-ca'!$AK$2:$AK$33,'master-st-ca'!$G$2:$G$33,$D13,'master-st-ca'!$AF$2:$AF$33,$B13)</f>
        <v>#DIV/0!</v>
      </c>
      <c r="AB13" t="e">
        <f>AVERAGEIFS('master-st-ca'!$AL$2:$AL$33,'master-st-ca'!$G$2:$G$33,$D13,'master-st-ca'!$AF$2:$AF$33,$B13)</f>
        <v>#DIV/0!</v>
      </c>
      <c r="AC13" t="e">
        <f>AVERAGEIFS('master-st-ca'!$BG$2:$BG$33,'master-st-ca'!$G$2:$G$33,$D13,'master-st-ca'!$BD$2:$BD$33,$B13)</f>
        <v>#DIV/0!</v>
      </c>
      <c r="AD13" t="e">
        <f>AVERAGEIFS('master-st-ca'!$BH$2:$BH$33,'master-st-ca'!$G$2:$G$33,$D13,'master-st-ca'!$BD$2:$BD$33,$B13)</f>
        <v>#DIV/0!</v>
      </c>
      <c r="AE13" t="e">
        <f>AVERAGEIFS('master-st-ca'!$BI$2:$BI$33,'master-st-ca'!$G$2:$G$33,$D13,'master-st-ca'!$BD$2:$BD$33,$B13)</f>
        <v>#DIV/0!</v>
      </c>
      <c r="AF13" t="e">
        <f>AVERAGEIFS('master-st-ca'!$BJ$2:$BJ$33,'master-st-ca'!$G$2:$G$33,$D13,'master-st-ca'!$BD$2:$BD$33,$B13)</f>
        <v>#DIV/0!</v>
      </c>
      <c r="AG13" t="e">
        <f>AVERAGEIFS('master-st-ca'!$CE$2:$CE$33,'master-st-ca'!$G$2:$G$33,$D13,'master-st-ca'!$CB$2:$CB$33,$B13)</f>
        <v>#DIV/0!</v>
      </c>
      <c r="AH13" t="e">
        <f>AVERAGEIFS('master-st-ca'!$CF$2:$CF$33,'master-st-ca'!$G$2:$G$33,$D13,'master-st-ca'!$CB$2:$CB$33,$B13)</f>
        <v>#DIV/0!</v>
      </c>
      <c r="AI13" t="e">
        <f>AVERAGEIFS('master-st-ca'!$CG$2:$CG$33,'master-st-ca'!$G$2:$G$33,$D13,'master-st-ca'!$CB$2:$CB$33,$B13)</f>
        <v>#DIV/0!</v>
      </c>
      <c r="AJ13" t="e">
        <f>AVERAGEIFS('master-st-ca'!$CH$2:$CH$33,'master-st-ca'!$G$2:$G$33,$D13,'master-st-ca'!$CB$2:$CB$33,$B13)</f>
        <v>#DIV/0!</v>
      </c>
      <c r="AK13" s="31" t="s">
        <v>495</v>
      </c>
      <c r="AL13" s="30" t="s">
        <v>503</v>
      </c>
    </row>
    <row r="14" spans="1:38" x14ac:dyDescent="0.2">
      <c r="A14" t="s">
        <v>422</v>
      </c>
      <c r="B14" t="s">
        <v>206</v>
      </c>
      <c r="C14" s="25">
        <v>0</v>
      </c>
      <c r="D14" s="23" t="s">
        <v>1339</v>
      </c>
      <c r="E14">
        <v>0</v>
      </c>
      <c r="F14">
        <v>0</v>
      </c>
      <c r="G14">
        <v>0</v>
      </c>
      <c r="H14" s="35">
        <v>0</v>
      </c>
      <c r="I14">
        <v>0</v>
      </c>
      <c r="J14">
        <v>0</v>
      </c>
      <c r="K14">
        <v>0</v>
      </c>
      <c r="L14" s="24">
        <v>0</v>
      </c>
      <c r="M14">
        <v>0</v>
      </c>
      <c r="N14">
        <v>0</v>
      </c>
      <c r="O14">
        <v>0</v>
      </c>
      <c r="P14" s="24">
        <v>0</v>
      </c>
      <c r="Q14">
        <v>0</v>
      </c>
      <c r="R14">
        <v>0</v>
      </c>
      <c r="S14">
        <v>0</v>
      </c>
      <c r="T14" s="25">
        <v>0</v>
      </c>
      <c r="U14" t="e">
        <f>AVERAGEIFS('master-st-ca'!$K$2:$K$33,'master-st-ca'!$G$2:$G$33,$D14,'master-st-ca'!$H$2:$H$33,$B14)</f>
        <v>#DIV/0!</v>
      </c>
      <c r="V14" t="e">
        <f>AVERAGEIFS('master-st-ca'!$L$2:$L$33,'master-st-ca'!$G$2:$G$33,$D14,'master-st-ca'!$H$2:$H$33,$B14)</f>
        <v>#DIV/0!</v>
      </c>
      <c r="W14" t="e">
        <f>AVERAGEIFS('master-st-ca'!$M$2:$M$33,'master-st-ca'!$G$2:$G$33,$D14,'master-st-ca'!$H$2:$H$33,$B14)</f>
        <v>#DIV/0!</v>
      </c>
      <c r="X14" t="e">
        <f>AVERAGEIFS('master-st-ca'!$N$2:$N$33,'master-st-ca'!$G$2:$G$33,$D14,'master-st-ca'!$H$2:$H$33,$B14)</f>
        <v>#DIV/0!</v>
      </c>
      <c r="Y14" t="e">
        <f>AVERAGEIFS('master-st-ca'!$AI$2:$AI$33,'master-st-ca'!$G$2:$G$33,$D14,'master-st-ca'!$AF$2:$AF$33,$B14)</f>
        <v>#DIV/0!</v>
      </c>
      <c r="Z14" t="e">
        <f>AVERAGEIFS('master-st-ca'!$AJ$2:$AJ$33,'master-st-ca'!$G$2:$G$33,$D14,'master-st-ca'!$AF$2:$AF$33,$B14)</f>
        <v>#DIV/0!</v>
      </c>
      <c r="AA14" t="e">
        <f>AVERAGEIFS('master-st-ca'!$AK$2:$AK$33,'master-st-ca'!$G$2:$G$33,$D14,'master-st-ca'!$AF$2:$AF$33,$B14)</f>
        <v>#DIV/0!</v>
      </c>
      <c r="AB14" t="e">
        <f>AVERAGEIFS('master-st-ca'!$AL$2:$AL$33,'master-st-ca'!$G$2:$G$33,$D14,'master-st-ca'!$AF$2:$AF$33,$B14)</f>
        <v>#DIV/0!</v>
      </c>
      <c r="AC14">
        <f>AVERAGEIFS('master-st-ca'!$BG$2:$BG$33,'master-st-ca'!$G$2:$G$33,$D14,'master-st-ca'!$BD$2:$BD$33,$B14)</f>
        <v>3.5</v>
      </c>
      <c r="AD14">
        <f>AVERAGEIFS('master-st-ca'!$BH$2:$BH$33,'master-st-ca'!$G$2:$G$33,$D14,'master-st-ca'!$BD$2:$BD$33,$B14)</f>
        <v>3</v>
      </c>
      <c r="AE14">
        <f>AVERAGEIFS('master-st-ca'!$BI$2:$BI$33,'master-st-ca'!$G$2:$G$33,$D14,'master-st-ca'!$BD$2:$BD$33,$B14)</f>
        <v>4</v>
      </c>
      <c r="AF14">
        <f>AVERAGEIFS('master-st-ca'!$BJ$2:$BJ$33,'master-st-ca'!$G$2:$G$33,$D14,'master-st-ca'!$BD$2:$BD$33,$B14)</f>
        <v>4.5</v>
      </c>
      <c r="AG14" t="e">
        <f>AVERAGEIFS('master-st-ca'!$CE$2:$CE$33,'master-st-ca'!$G$2:$G$33,$D14,'master-st-ca'!$CB$2:$CB$33,$B14)</f>
        <v>#DIV/0!</v>
      </c>
      <c r="AH14" t="e">
        <f>AVERAGEIFS('master-st-ca'!$CF$2:$CF$33,'master-st-ca'!$G$2:$G$33,$D14,'master-st-ca'!$CB$2:$CB$33,$B14)</f>
        <v>#DIV/0!</v>
      </c>
      <c r="AI14" t="e">
        <f>AVERAGEIFS('master-st-ca'!$CG$2:$CG$33,'master-st-ca'!$G$2:$G$33,$D14,'master-st-ca'!$CB$2:$CB$33,$B14)</f>
        <v>#DIV/0!</v>
      </c>
      <c r="AJ14" t="e">
        <f>AVERAGEIFS('master-st-ca'!$CH$2:$CH$33,'master-st-ca'!$G$2:$G$33,$D14,'master-st-ca'!$CB$2:$CB$33,$B14)</f>
        <v>#DIV/0!</v>
      </c>
      <c r="AK14" s="31" t="s">
        <v>495</v>
      </c>
      <c r="AL14" s="30" t="s">
        <v>496</v>
      </c>
    </row>
    <row r="15" spans="1:38" x14ac:dyDescent="0.2">
      <c r="A15" t="s">
        <v>422</v>
      </c>
      <c r="B15" t="s">
        <v>206</v>
      </c>
      <c r="C15" s="25">
        <v>1</v>
      </c>
      <c r="D15" s="23" t="s">
        <v>1339</v>
      </c>
      <c r="E15">
        <v>0</v>
      </c>
      <c r="F15">
        <v>1</v>
      </c>
      <c r="G15">
        <v>1</v>
      </c>
      <c r="H15" s="35">
        <v>3</v>
      </c>
      <c r="I15">
        <v>0</v>
      </c>
      <c r="J15">
        <v>0</v>
      </c>
      <c r="K15">
        <v>1</v>
      </c>
      <c r="L15" s="24">
        <v>1</v>
      </c>
      <c r="M15">
        <v>1</v>
      </c>
      <c r="N15">
        <v>1</v>
      </c>
      <c r="O15">
        <v>3</v>
      </c>
      <c r="P15" s="24">
        <v>8</v>
      </c>
      <c r="Q15">
        <v>0</v>
      </c>
      <c r="R15">
        <v>0</v>
      </c>
      <c r="S15">
        <v>0</v>
      </c>
      <c r="T15" s="25">
        <v>0</v>
      </c>
      <c r="U15" t="e">
        <f>AVERAGEIFS('master-st-ca'!$K$2:$K$33,'master-st-ca'!$G$2:$G$33,$D15,'master-st-ca'!$H$2:$H$33,$B15)</f>
        <v>#DIV/0!</v>
      </c>
      <c r="V15" t="e">
        <f>AVERAGEIFS('master-st-ca'!$L$2:$L$33,'master-st-ca'!$G$2:$G$33,$D15,'master-st-ca'!$H$2:$H$33,$B15)</f>
        <v>#DIV/0!</v>
      </c>
      <c r="W15" t="e">
        <f>AVERAGEIFS('master-st-ca'!$M$2:$M$33,'master-st-ca'!$G$2:$G$33,$D15,'master-st-ca'!$H$2:$H$33,$B15)</f>
        <v>#DIV/0!</v>
      </c>
      <c r="X15" t="e">
        <f>AVERAGEIFS('master-st-ca'!$N$2:$N$33,'master-st-ca'!$G$2:$G$33,$D15,'master-st-ca'!$H$2:$H$33,$B15)</f>
        <v>#DIV/0!</v>
      </c>
      <c r="Y15" t="e">
        <f>AVERAGEIFS('master-st-ca'!$AI$2:$AI$33,'master-st-ca'!$G$2:$G$33,$D15,'master-st-ca'!$AF$2:$AF$33,$B15)</f>
        <v>#DIV/0!</v>
      </c>
      <c r="Z15" t="e">
        <f>AVERAGEIFS('master-st-ca'!$AJ$2:$AJ$33,'master-st-ca'!$G$2:$G$33,$D15,'master-st-ca'!$AF$2:$AF$33,$B15)</f>
        <v>#DIV/0!</v>
      </c>
      <c r="AA15" t="e">
        <f>AVERAGEIFS('master-st-ca'!$AK$2:$AK$33,'master-st-ca'!$G$2:$G$33,$D15,'master-st-ca'!$AF$2:$AF$33,$B15)</f>
        <v>#DIV/0!</v>
      </c>
      <c r="AB15" t="e">
        <f>AVERAGEIFS('master-st-ca'!$AL$2:$AL$33,'master-st-ca'!$G$2:$G$33,$D15,'master-st-ca'!$AF$2:$AF$33,$B15)</f>
        <v>#DIV/0!</v>
      </c>
      <c r="AC15">
        <f>AVERAGEIFS('master-st-ca'!$BG$2:$BG$33,'master-st-ca'!$G$2:$G$33,$D15,'master-st-ca'!$BD$2:$BD$33,$B15)</f>
        <v>3.5</v>
      </c>
      <c r="AD15">
        <f>AVERAGEIFS('master-st-ca'!$BH$2:$BH$33,'master-st-ca'!$G$2:$G$33,$D15,'master-st-ca'!$BD$2:$BD$33,$B15)</f>
        <v>3</v>
      </c>
      <c r="AE15">
        <f>AVERAGEIFS('master-st-ca'!$BI$2:$BI$33,'master-st-ca'!$G$2:$G$33,$D15,'master-st-ca'!$BD$2:$BD$33,$B15)</f>
        <v>4</v>
      </c>
      <c r="AF15">
        <f>AVERAGEIFS('master-st-ca'!$BJ$2:$BJ$33,'master-st-ca'!$G$2:$G$33,$D15,'master-st-ca'!$BD$2:$BD$33,$B15)</f>
        <v>4.5</v>
      </c>
      <c r="AG15" t="e">
        <f>AVERAGEIFS('master-st-ca'!$CE$2:$CE$33,'master-st-ca'!$G$2:$G$33,$D15,'master-st-ca'!$CB$2:$CB$33,$B15)</f>
        <v>#DIV/0!</v>
      </c>
      <c r="AH15" t="e">
        <f>AVERAGEIFS('master-st-ca'!$CF$2:$CF$33,'master-st-ca'!$G$2:$G$33,$D15,'master-st-ca'!$CB$2:$CB$33,$B15)</f>
        <v>#DIV/0!</v>
      </c>
      <c r="AI15" t="e">
        <f>AVERAGEIFS('master-st-ca'!$CG$2:$CG$33,'master-st-ca'!$G$2:$G$33,$D15,'master-st-ca'!$CB$2:$CB$33,$B15)</f>
        <v>#DIV/0!</v>
      </c>
      <c r="AJ15" t="e">
        <f>AVERAGEIFS('master-st-ca'!$CH$2:$CH$33,'master-st-ca'!$G$2:$G$33,$D15,'master-st-ca'!$CB$2:$CB$33,$B15)</f>
        <v>#DIV/0!</v>
      </c>
      <c r="AK15" s="31" t="s">
        <v>495</v>
      </c>
      <c r="AL15" s="30" t="s">
        <v>496</v>
      </c>
    </row>
    <row r="16" spans="1:38" x14ac:dyDescent="0.2">
      <c r="A16" t="s">
        <v>422</v>
      </c>
      <c r="B16" t="s">
        <v>206</v>
      </c>
      <c r="C16" s="25">
        <v>2</v>
      </c>
      <c r="D16" s="23" t="s">
        <v>1339</v>
      </c>
      <c r="E16">
        <v>0</v>
      </c>
      <c r="F16">
        <v>1</v>
      </c>
      <c r="G16">
        <v>0</v>
      </c>
      <c r="H16" s="35">
        <v>2</v>
      </c>
      <c r="I16">
        <v>0</v>
      </c>
      <c r="J16">
        <v>0</v>
      </c>
      <c r="K16">
        <v>0</v>
      </c>
      <c r="L16" s="24">
        <v>0</v>
      </c>
      <c r="M16">
        <v>0</v>
      </c>
      <c r="N16">
        <v>0</v>
      </c>
      <c r="O16">
        <v>0</v>
      </c>
      <c r="P16" s="24">
        <v>0</v>
      </c>
      <c r="Q16">
        <v>0</v>
      </c>
      <c r="R16">
        <v>0</v>
      </c>
      <c r="S16">
        <v>0</v>
      </c>
      <c r="T16" s="25">
        <v>0</v>
      </c>
      <c r="U16" t="e">
        <f>AVERAGEIFS('master-st-ca'!$K$2:$K$33,'master-st-ca'!$G$2:$G$33,$D16,'master-st-ca'!$H$2:$H$33,$B16)</f>
        <v>#DIV/0!</v>
      </c>
      <c r="V16" t="e">
        <f>AVERAGEIFS('master-st-ca'!$L$2:$L$33,'master-st-ca'!$G$2:$G$33,$D16,'master-st-ca'!$H$2:$H$33,$B16)</f>
        <v>#DIV/0!</v>
      </c>
      <c r="W16" t="e">
        <f>AVERAGEIFS('master-st-ca'!$M$2:$M$33,'master-st-ca'!$G$2:$G$33,$D16,'master-st-ca'!$H$2:$H$33,$B16)</f>
        <v>#DIV/0!</v>
      </c>
      <c r="X16" t="e">
        <f>AVERAGEIFS('master-st-ca'!$N$2:$N$33,'master-st-ca'!$G$2:$G$33,$D16,'master-st-ca'!$H$2:$H$33,$B16)</f>
        <v>#DIV/0!</v>
      </c>
      <c r="Y16" t="e">
        <f>AVERAGEIFS('master-st-ca'!$AI$2:$AI$33,'master-st-ca'!$G$2:$G$33,$D16,'master-st-ca'!$AF$2:$AF$33,$B16)</f>
        <v>#DIV/0!</v>
      </c>
      <c r="Z16" t="e">
        <f>AVERAGEIFS('master-st-ca'!$AJ$2:$AJ$33,'master-st-ca'!$G$2:$G$33,$D16,'master-st-ca'!$AF$2:$AF$33,$B16)</f>
        <v>#DIV/0!</v>
      </c>
      <c r="AA16" t="e">
        <f>AVERAGEIFS('master-st-ca'!$AK$2:$AK$33,'master-st-ca'!$G$2:$G$33,$D16,'master-st-ca'!$AF$2:$AF$33,$B16)</f>
        <v>#DIV/0!</v>
      </c>
      <c r="AB16" t="e">
        <f>AVERAGEIFS('master-st-ca'!$AL$2:$AL$33,'master-st-ca'!$G$2:$G$33,$D16,'master-st-ca'!$AF$2:$AF$33,$B16)</f>
        <v>#DIV/0!</v>
      </c>
      <c r="AC16">
        <f>AVERAGEIFS('master-st-ca'!$BG$2:$BG$33,'master-st-ca'!$G$2:$G$33,$D16,'master-st-ca'!$BD$2:$BD$33,$B16)</f>
        <v>3.5</v>
      </c>
      <c r="AD16">
        <f>AVERAGEIFS('master-st-ca'!$BH$2:$BH$33,'master-st-ca'!$G$2:$G$33,$D16,'master-st-ca'!$BD$2:$BD$33,$B16)</f>
        <v>3</v>
      </c>
      <c r="AE16">
        <f>AVERAGEIFS('master-st-ca'!$BI$2:$BI$33,'master-st-ca'!$G$2:$G$33,$D16,'master-st-ca'!$BD$2:$BD$33,$B16)</f>
        <v>4</v>
      </c>
      <c r="AF16">
        <f>AVERAGEIFS('master-st-ca'!$BJ$2:$BJ$33,'master-st-ca'!$G$2:$G$33,$D16,'master-st-ca'!$BD$2:$BD$33,$B16)</f>
        <v>4.5</v>
      </c>
      <c r="AG16" t="e">
        <f>AVERAGEIFS('master-st-ca'!$CE$2:$CE$33,'master-st-ca'!$G$2:$G$33,$D16,'master-st-ca'!$CB$2:$CB$33,$B16)</f>
        <v>#DIV/0!</v>
      </c>
      <c r="AH16" t="e">
        <f>AVERAGEIFS('master-st-ca'!$CF$2:$CF$33,'master-st-ca'!$G$2:$G$33,$D16,'master-st-ca'!$CB$2:$CB$33,$B16)</f>
        <v>#DIV/0!</v>
      </c>
      <c r="AI16" t="e">
        <f>AVERAGEIFS('master-st-ca'!$CG$2:$CG$33,'master-st-ca'!$G$2:$G$33,$D16,'master-st-ca'!$CB$2:$CB$33,$B16)</f>
        <v>#DIV/0!</v>
      </c>
      <c r="AJ16" t="e">
        <f>AVERAGEIFS('master-st-ca'!$CH$2:$CH$33,'master-st-ca'!$G$2:$G$33,$D16,'master-st-ca'!$CB$2:$CB$33,$B16)</f>
        <v>#DIV/0!</v>
      </c>
      <c r="AK16" s="31" t="s">
        <v>495</v>
      </c>
      <c r="AL16" s="30" t="s">
        <v>496</v>
      </c>
    </row>
    <row r="17" spans="1:38" x14ac:dyDescent="0.2">
      <c r="A17" t="s">
        <v>422</v>
      </c>
      <c r="B17" t="s">
        <v>206</v>
      </c>
      <c r="C17" s="25">
        <v>3</v>
      </c>
      <c r="D17" s="23" t="s">
        <v>1339</v>
      </c>
      <c r="E17">
        <v>0</v>
      </c>
      <c r="F17">
        <v>0</v>
      </c>
      <c r="G17">
        <v>0</v>
      </c>
      <c r="H17" s="35">
        <v>0</v>
      </c>
      <c r="I17">
        <v>0</v>
      </c>
      <c r="J17">
        <v>0</v>
      </c>
      <c r="K17">
        <v>1</v>
      </c>
      <c r="L17" s="24">
        <v>1</v>
      </c>
      <c r="M17">
        <v>1</v>
      </c>
      <c r="N17">
        <v>0</v>
      </c>
      <c r="O17">
        <v>1</v>
      </c>
      <c r="P17" s="24">
        <v>4</v>
      </c>
      <c r="Q17">
        <v>0</v>
      </c>
      <c r="R17">
        <v>0</v>
      </c>
      <c r="S17">
        <v>0</v>
      </c>
      <c r="T17" s="25">
        <v>0</v>
      </c>
      <c r="U17" t="e">
        <f>AVERAGEIFS('master-st-ca'!$K$2:$K$33,'master-st-ca'!$G$2:$G$33,$D17,'master-st-ca'!$H$2:$H$33,$B17)</f>
        <v>#DIV/0!</v>
      </c>
      <c r="V17" t="e">
        <f>AVERAGEIFS('master-st-ca'!$L$2:$L$33,'master-st-ca'!$G$2:$G$33,$D17,'master-st-ca'!$H$2:$H$33,$B17)</f>
        <v>#DIV/0!</v>
      </c>
      <c r="W17" t="e">
        <f>AVERAGEIFS('master-st-ca'!$M$2:$M$33,'master-st-ca'!$G$2:$G$33,$D17,'master-st-ca'!$H$2:$H$33,$B17)</f>
        <v>#DIV/0!</v>
      </c>
      <c r="X17" t="e">
        <f>AVERAGEIFS('master-st-ca'!$N$2:$N$33,'master-st-ca'!$G$2:$G$33,$D17,'master-st-ca'!$H$2:$H$33,$B17)</f>
        <v>#DIV/0!</v>
      </c>
      <c r="Y17" t="e">
        <f>AVERAGEIFS('master-st-ca'!$AI$2:$AI$33,'master-st-ca'!$G$2:$G$33,$D17,'master-st-ca'!$AF$2:$AF$33,$B17)</f>
        <v>#DIV/0!</v>
      </c>
      <c r="Z17" t="e">
        <f>AVERAGEIFS('master-st-ca'!$AJ$2:$AJ$33,'master-st-ca'!$G$2:$G$33,$D17,'master-st-ca'!$AF$2:$AF$33,$B17)</f>
        <v>#DIV/0!</v>
      </c>
      <c r="AA17" t="e">
        <f>AVERAGEIFS('master-st-ca'!$AK$2:$AK$33,'master-st-ca'!$G$2:$G$33,$D17,'master-st-ca'!$AF$2:$AF$33,$B17)</f>
        <v>#DIV/0!</v>
      </c>
      <c r="AB17" t="e">
        <f>AVERAGEIFS('master-st-ca'!$AL$2:$AL$33,'master-st-ca'!$G$2:$G$33,$D17,'master-st-ca'!$AF$2:$AF$33,$B17)</f>
        <v>#DIV/0!</v>
      </c>
      <c r="AC17">
        <f>AVERAGEIFS('master-st-ca'!$BG$2:$BG$33,'master-st-ca'!$G$2:$G$33,$D17,'master-st-ca'!$BD$2:$BD$33,$B17)</f>
        <v>3.5</v>
      </c>
      <c r="AD17">
        <f>AVERAGEIFS('master-st-ca'!$BH$2:$BH$33,'master-st-ca'!$G$2:$G$33,$D17,'master-st-ca'!$BD$2:$BD$33,$B17)</f>
        <v>3</v>
      </c>
      <c r="AE17">
        <f>AVERAGEIFS('master-st-ca'!$BI$2:$BI$33,'master-st-ca'!$G$2:$G$33,$D17,'master-st-ca'!$BD$2:$BD$33,$B17)</f>
        <v>4</v>
      </c>
      <c r="AF17">
        <f>AVERAGEIFS('master-st-ca'!$BJ$2:$BJ$33,'master-st-ca'!$G$2:$G$33,$D17,'master-st-ca'!$BD$2:$BD$33,$B17)</f>
        <v>4.5</v>
      </c>
      <c r="AG17" t="e">
        <f>AVERAGEIFS('master-st-ca'!$CE$2:$CE$33,'master-st-ca'!$G$2:$G$33,$D17,'master-st-ca'!$CB$2:$CB$33,$B17)</f>
        <v>#DIV/0!</v>
      </c>
      <c r="AH17" t="e">
        <f>AVERAGEIFS('master-st-ca'!$CF$2:$CF$33,'master-st-ca'!$G$2:$G$33,$D17,'master-st-ca'!$CB$2:$CB$33,$B17)</f>
        <v>#DIV/0!</v>
      </c>
      <c r="AI17" t="e">
        <f>AVERAGEIFS('master-st-ca'!$CG$2:$CG$33,'master-st-ca'!$G$2:$G$33,$D17,'master-st-ca'!$CB$2:$CB$33,$B17)</f>
        <v>#DIV/0!</v>
      </c>
      <c r="AJ17" t="e">
        <f>AVERAGEIFS('master-st-ca'!$CH$2:$CH$33,'master-st-ca'!$G$2:$G$33,$D17,'master-st-ca'!$CB$2:$CB$33,$B17)</f>
        <v>#DIV/0!</v>
      </c>
      <c r="AK17" s="31" t="s">
        <v>495</v>
      </c>
      <c r="AL17" s="30" t="s">
        <v>496</v>
      </c>
    </row>
    <row r="18" spans="1:38" x14ac:dyDescent="0.2">
      <c r="A18" t="s">
        <v>422</v>
      </c>
      <c r="B18" t="s">
        <v>206</v>
      </c>
      <c r="C18" s="25">
        <v>4</v>
      </c>
      <c r="D18" s="23" t="s">
        <v>1340</v>
      </c>
      <c r="E18">
        <v>1</v>
      </c>
      <c r="F18">
        <v>0</v>
      </c>
      <c r="G18">
        <v>0</v>
      </c>
      <c r="H18" s="35">
        <v>3</v>
      </c>
      <c r="I18">
        <v>0</v>
      </c>
      <c r="J18">
        <v>0</v>
      </c>
      <c r="K18">
        <v>0</v>
      </c>
      <c r="L18" s="24">
        <v>0</v>
      </c>
      <c r="M18">
        <v>1</v>
      </c>
      <c r="N18">
        <v>2</v>
      </c>
      <c r="O18">
        <v>1</v>
      </c>
      <c r="P18" s="24">
        <v>8</v>
      </c>
      <c r="Q18">
        <v>0</v>
      </c>
      <c r="R18">
        <v>0</v>
      </c>
      <c r="S18">
        <v>0</v>
      </c>
      <c r="T18" s="25">
        <v>0</v>
      </c>
      <c r="U18">
        <f>AVERAGEIFS('master-st-ca'!$K$2:$K$33,'master-st-ca'!$G$2:$G$33,$D18,'master-st-ca'!$H$2:$H$33,$B18)</f>
        <v>5</v>
      </c>
      <c r="V18">
        <f>AVERAGEIFS('master-st-ca'!$L$2:$L$33,'master-st-ca'!$G$2:$G$33,$D18,'master-st-ca'!$H$2:$H$33,$B18)</f>
        <v>4</v>
      </c>
      <c r="W18">
        <f>AVERAGEIFS('master-st-ca'!$M$2:$M$33,'master-st-ca'!$G$2:$G$33,$D18,'master-st-ca'!$H$2:$H$33,$B18)</f>
        <v>5</v>
      </c>
      <c r="X18">
        <f>AVERAGEIFS('master-st-ca'!$N$2:$N$33,'master-st-ca'!$G$2:$G$33,$D18,'master-st-ca'!$H$2:$H$33,$B18)</f>
        <v>5</v>
      </c>
      <c r="Y18" t="e">
        <f>AVERAGEIFS('master-st-ca'!$AI$2:$AI$33,'master-st-ca'!$G$2:$G$33,$D18,'master-st-ca'!$AF$2:$AF$33,$B18)</f>
        <v>#DIV/0!</v>
      </c>
      <c r="Z18" t="e">
        <f>AVERAGEIFS('master-st-ca'!$AJ$2:$AJ$33,'master-st-ca'!$G$2:$G$33,$D18,'master-st-ca'!$AF$2:$AF$33,$B18)</f>
        <v>#DIV/0!</v>
      </c>
      <c r="AA18" t="e">
        <f>AVERAGEIFS('master-st-ca'!$AK$2:$AK$33,'master-st-ca'!$G$2:$G$33,$D18,'master-st-ca'!$AF$2:$AF$33,$B18)</f>
        <v>#DIV/0!</v>
      </c>
      <c r="AB18" t="e">
        <f>AVERAGEIFS('master-st-ca'!$AL$2:$AL$33,'master-st-ca'!$G$2:$G$33,$D18,'master-st-ca'!$AF$2:$AF$33,$B18)</f>
        <v>#DIV/0!</v>
      </c>
      <c r="AC18">
        <f>AVERAGEIFS('master-st-ca'!$BG$2:$BG$33,'master-st-ca'!$G$2:$G$33,$D18,'master-st-ca'!$BD$2:$BD$33,$B18)</f>
        <v>4</v>
      </c>
      <c r="AD18">
        <f>AVERAGEIFS('master-st-ca'!$BH$2:$BH$33,'master-st-ca'!$G$2:$G$33,$D18,'master-st-ca'!$BD$2:$BD$33,$B18)</f>
        <v>2</v>
      </c>
      <c r="AE18">
        <f>AVERAGEIFS('master-st-ca'!$BI$2:$BI$33,'master-st-ca'!$G$2:$G$33,$D18,'master-st-ca'!$BD$2:$BD$33,$B18)</f>
        <v>4</v>
      </c>
      <c r="AF18">
        <f>AVERAGEIFS('master-st-ca'!$BJ$2:$BJ$33,'master-st-ca'!$G$2:$G$33,$D18,'master-st-ca'!$BD$2:$BD$33,$B18)</f>
        <v>4</v>
      </c>
      <c r="AG18" t="e">
        <f>AVERAGEIFS('master-st-ca'!$CE$2:$CE$33,'master-st-ca'!$G$2:$G$33,$D18,'master-st-ca'!$CB$2:$CB$33,$B18)</f>
        <v>#DIV/0!</v>
      </c>
      <c r="AH18" t="e">
        <f>AVERAGEIFS('master-st-ca'!$CF$2:$CF$33,'master-st-ca'!$G$2:$G$33,$D18,'master-st-ca'!$CB$2:$CB$33,$B18)</f>
        <v>#DIV/0!</v>
      </c>
      <c r="AI18" t="e">
        <f>AVERAGEIFS('master-st-ca'!$CG$2:$CG$33,'master-st-ca'!$G$2:$G$33,$D18,'master-st-ca'!$CB$2:$CB$33,$B18)</f>
        <v>#DIV/0!</v>
      </c>
      <c r="AJ18" t="e">
        <f>AVERAGEIFS('master-st-ca'!$CH$2:$CH$33,'master-st-ca'!$G$2:$G$33,$D18,'master-st-ca'!$CB$2:$CB$33,$B18)</f>
        <v>#DIV/0!</v>
      </c>
      <c r="AK18" s="31" t="s">
        <v>495</v>
      </c>
      <c r="AL18" s="30" t="s">
        <v>496</v>
      </c>
    </row>
    <row r="19" spans="1:38" x14ac:dyDescent="0.2">
      <c r="A19" t="s">
        <v>422</v>
      </c>
      <c r="B19" t="s">
        <v>206</v>
      </c>
      <c r="C19" s="25">
        <v>5</v>
      </c>
      <c r="D19" s="23" t="s">
        <v>1340</v>
      </c>
      <c r="E19">
        <v>0</v>
      </c>
      <c r="F19">
        <v>0</v>
      </c>
      <c r="G19">
        <v>0</v>
      </c>
      <c r="H19" s="35">
        <v>0</v>
      </c>
      <c r="I19">
        <v>0</v>
      </c>
      <c r="J19">
        <v>0</v>
      </c>
      <c r="K19">
        <v>0</v>
      </c>
      <c r="L19" s="24">
        <v>0</v>
      </c>
      <c r="M19">
        <v>0</v>
      </c>
      <c r="N19">
        <v>1</v>
      </c>
      <c r="O19">
        <v>0</v>
      </c>
      <c r="P19" s="24">
        <v>2</v>
      </c>
      <c r="Q19">
        <v>0</v>
      </c>
      <c r="R19">
        <v>0</v>
      </c>
      <c r="S19">
        <v>0</v>
      </c>
      <c r="T19" s="25">
        <v>0</v>
      </c>
      <c r="U19">
        <f>AVERAGEIFS('master-st-ca'!$K$2:$K$33,'master-st-ca'!$G$2:$G$33,$D19,'master-st-ca'!$H$2:$H$33,$B19)</f>
        <v>5</v>
      </c>
      <c r="V19">
        <f>AVERAGEIFS('master-st-ca'!$L$2:$L$33,'master-st-ca'!$G$2:$G$33,$D19,'master-st-ca'!$H$2:$H$33,$B19)</f>
        <v>4</v>
      </c>
      <c r="W19">
        <f>AVERAGEIFS('master-st-ca'!$M$2:$M$33,'master-st-ca'!$G$2:$G$33,$D19,'master-st-ca'!$H$2:$H$33,$B19)</f>
        <v>5</v>
      </c>
      <c r="X19">
        <f>AVERAGEIFS('master-st-ca'!$N$2:$N$33,'master-st-ca'!$G$2:$G$33,$D19,'master-st-ca'!$H$2:$H$33,$B19)</f>
        <v>5</v>
      </c>
      <c r="Y19" t="e">
        <f>AVERAGEIFS('master-st-ca'!$AI$2:$AI$33,'master-st-ca'!$G$2:$G$33,$D19,'master-st-ca'!$AF$2:$AF$33,$B19)</f>
        <v>#DIV/0!</v>
      </c>
      <c r="Z19" t="e">
        <f>AVERAGEIFS('master-st-ca'!$AJ$2:$AJ$33,'master-st-ca'!$G$2:$G$33,$D19,'master-st-ca'!$AF$2:$AF$33,$B19)</f>
        <v>#DIV/0!</v>
      </c>
      <c r="AA19" t="e">
        <f>AVERAGEIFS('master-st-ca'!$AK$2:$AK$33,'master-st-ca'!$G$2:$G$33,$D19,'master-st-ca'!$AF$2:$AF$33,$B19)</f>
        <v>#DIV/0!</v>
      </c>
      <c r="AB19" t="e">
        <f>AVERAGEIFS('master-st-ca'!$AL$2:$AL$33,'master-st-ca'!$G$2:$G$33,$D19,'master-st-ca'!$AF$2:$AF$33,$B19)</f>
        <v>#DIV/0!</v>
      </c>
      <c r="AC19">
        <f>AVERAGEIFS('master-st-ca'!$BG$2:$BG$33,'master-st-ca'!$G$2:$G$33,$D19,'master-st-ca'!$BD$2:$BD$33,$B19)</f>
        <v>4</v>
      </c>
      <c r="AD19">
        <f>AVERAGEIFS('master-st-ca'!$BH$2:$BH$33,'master-st-ca'!$G$2:$G$33,$D19,'master-st-ca'!$BD$2:$BD$33,$B19)</f>
        <v>2</v>
      </c>
      <c r="AE19">
        <f>AVERAGEIFS('master-st-ca'!$BI$2:$BI$33,'master-st-ca'!$G$2:$G$33,$D19,'master-st-ca'!$BD$2:$BD$33,$B19)</f>
        <v>4</v>
      </c>
      <c r="AF19">
        <f>AVERAGEIFS('master-st-ca'!$BJ$2:$BJ$33,'master-st-ca'!$G$2:$G$33,$D19,'master-st-ca'!$BD$2:$BD$33,$B19)</f>
        <v>4</v>
      </c>
      <c r="AG19" t="e">
        <f>AVERAGEIFS('master-st-ca'!$CE$2:$CE$33,'master-st-ca'!$G$2:$G$33,$D19,'master-st-ca'!$CB$2:$CB$33,$B19)</f>
        <v>#DIV/0!</v>
      </c>
      <c r="AH19" t="e">
        <f>AVERAGEIFS('master-st-ca'!$CF$2:$CF$33,'master-st-ca'!$G$2:$G$33,$D19,'master-st-ca'!$CB$2:$CB$33,$B19)</f>
        <v>#DIV/0!</v>
      </c>
      <c r="AI19" t="e">
        <f>AVERAGEIFS('master-st-ca'!$CG$2:$CG$33,'master-st-ca'!$G$2:$G$33,$D19,'master-st-ca'!$CB$2:$CB$33,$B19)</f>
        <v>#DIV/0!</v>
      </c>
      <c r="AJ19" t="e">
        <f>AVERAGEIFS('master-st-ca'!$CH$2:$CH$33,'master-st-ca'!$G$2:$G$33,$D19,'master-st-ca'!$CB$2:$CB$33,$B19)</f>
        <v>#DIV/0!</v>
      </c>
      <c r="AK19" s="31" t="s">
        <v>495</v>
      </c>
      <c r="AL19" s="30" t="s">
        <v>496</v>
      </c>
    </row>
    <row r="20" spans="1:38" x14ac:dyDescent="0.2">
      <c r="A20" t="s">
        <v>422</v>
      </c>
      <c r="B20" t="s">
        <v>221</v>
      </c>
      <c r="C20" s="25">
        <v>0</v>
      </c>
      <c r="D20" s="23" t="s">
        <v>1339</v>
      </c>
      <c r="E20">
        <v>0</v>
      </c>
      <c r="F20">
        <v>0</v>
      </c>
      <c r="G20">
        <v>0</v>
      </c>
      <c r="H20" s="35">
        <v>0</v>
      </c>
      <c r="I20">
        <v>0</v>
      </c>
      <c r="J20">
        <v>0</v>
      </c>
      <c r="K20">
        <v>0</v>
      </c>
      <c r="L20" s="24">
        <v>0</v>
      </c>
      <c r="M20">
        <v>0</v>
      </c>
      <c r="N20">
        <v>0</v>
      </c>
      <c r="O20">
        <v>0</v>
      </c>
      <c r="P20" s="24">
        <v>0</v>
      </c>
      <c r="Q20">
        <v>0</v>
      </c>
      <c r="R20">
        <v>0</v>
      </c>
      <c r="S20">
        <v>0</v>
      </c>
      <c r="T20" s="25">
        <v>0</v>
      </c>
      <c r="U20">
        <f>AVERAGEIFS('master-st-ca'!$K$2:$K$33,'master-st-ca'!$G$2:$G$33,$D20,'master-st-ca'!$H$2:$H$33,$B20)</f>
        <v>3</v>
      </c>
      <c r="V20">
        <f>AVERAGEIFS('master-st-ca'!$L$2:$L$33,'master-st-ca'!$G$2:$G$33,$D20,'master-st-ca'!$H$2:$H$33,$B20)</f>
        <v>4.333333333333333</v>
      </c>
      <c r="W20">
        <f>AVERAGEIFS('master-st-ca'!$M$2:$M$33,'master-st-ca'!$G$2:$G$33,$D20,'master-st-ca'!$H$2:$H$33,$B20)</f>
        <v>4.666666666666667</v>
      </c>
      <c r="X20">
        <f>AVERAGEIFS('master-st-ca'!$N$2:$N$33,'master-st-ca'!$G$2:$G$33,$D20,'master-st-ca'!$H$2:$H$33,$B20)</f>
        <v>3.6666666666666665</v>
      </c>
      <c r="Y20" t="e">
        <f>AVERAGEIFS('master-st-ca'!$AI$2:$AI$33,'master-st-ca'!$G$2:$G$33,$D20,'master-st-ca'!$AF$2:$AF$33,$B20)</f>
        <v>#DIV/0!</v>
      </c>
      <c r="Z20" t="e">
        <f>AVERAGEIFS('master-st-ca'!$AJ$2:$AJ$33,'master-st-ca'!$G$2:$G$33,$D20,'master-st-ca'!$AF$2:$AF$33,$B20)</f>
        <v>#DIV/0!</v>
      </c>
      <c r="AA20" t="e">
        <f>AVERAGEIFS('master-st-ca'!$AK$2:$AK$33,'master-st-ca'!$G$2:$G$33,$D20,'master-st-ca'!$AF$2:$AF$33,$B20)</f>
        <v>#DIV/0!</v>
      </c>
      <c r="AB20" t="e">
        <f>AVERAGEIFS('master-st-ca'!$AL$2:$AL$33,'master-st-ca'!$G$2:$G$33,$D20,'master-st-ca'!$AF$2:$AF$33,$B20)</f>
        <v>#DIV/0!</v>
      </c>
      <c r="AC20">
        <f>AVERAGEIFS('master-st-ca'!$BG$2:$BG$33,'master-st-ca'!$G$2:$G$33,$D20,'master-st-ca'!$BD$2:$BD$33,$B20)</f>
        <v>3</v>
      </c>
      <c r="AD20">
        <f>AVERAGEIFS('master-st-ca'!$BH$2:$BH$33,'master-st-ca'!$G$2:$G$33,$D20,'master-st-ca'!$BD$2:$BD$33,$B20)</f>
        <v>4</v>
      </c>
      <c r="AE20">
        <f>AVERAGEIFS('master-st-ca'!$BI$2:$BI$33,'master-st-ca'!$G$2:$G$33,$D20,'master-st-ca'!$BD$2:$BD$33,$B20)</f>
        <v>4.5</v>
      </c>
      <c r="AF20">
        <f>AVERAGEIFS('master-st-ca'!$BJ$2:$BJ$33,'master-st-ca'!$G$2:$G$33,$D20,'master-st-ca'!$BD$2:$BD$33,$B20)</f>
        <v>4.5</v>
      </c>
      <c r="AG20" t="e">
        <f>AVERAGEIFS('master-st-ca'!$CE$2:$CE$33,'master-st-ca'!$G$2:$G$33,$D20,'master-st-ca'!$CB$2:$CB$33,$B20)</f>
        <v>#DIV/0!</v>
      </c>
      <c r="AH20" t="e">
        <f>AVERAGEIFS('master-st-ca'!$CF$2:$CF$33,'master-st-ca'!$G$2:$G$33,$D20,'master-st-ca'!$CB$2:$CB$33,$B20)</f>
        <v>#DIV/0!</v>
      </c>
      <c r="AI20" t="e">
        <f>AVERAGEIFS('master-st-ca'!$CG$2:$CG$33,'master-st-ca'!$G$2:$G$33,$D20,'master-st-ca'!$CB$2:$CB$33,$B20)</f>
        <v>#DIV/0!</v>
      </c>
      <c r="AJ20" t="e">
        <f>AVERAGEIFS('master-st-ca'!$CH$2:$CH$33,'master-st-ca'!$G$2:$G$33,$D20,'master-st-ca'!$CB$2:$CB$33,$B20)</f>
        <v>#DIV/0!</v>
      </c>
      <c r="AK20" s="31" t="s">
        <v>495</v>
      </c>
      <c r="AL20" s="30" t="s">
        <v>504</v>
      </c>
    </row>
    <row r="21" spans="1:38" x14ac:dyDescent="0.2">
      <c r="A21" t="s">
        <v>422</v>
      </c>
      <c r="B21" t="s">
        <v>221</v>
      </c>
      <c r="C21" s="25">
        <v>1</v>
      </c>
      <c r="D21" s="23" t="s">
        <v>1339</v>
      </c>
      <c r="E21">
        <v>2</v>
      </c>
      <c r="F21">
        <v>1</v>
      </c>
      <c r="G21">
        <v>0</v>
      </c>
      <c r="H21" s="35">
        <v>8</v>
      </c>
      <c r="I21">
        <v>0</v>
      </c>
      <c r="J21">
        <v>0</v>
      </c>
      <c r="K21">
        <v>0</v>
      </c>
      <c r="L21" s="24">
        <v>0</v>
      </c>
      <c r="M21">
        <v>1</v>
      </c>
      <c r="N21">
        <v>1</v>
      </c>
      <c r="O21">
        <v>1</v>
      </c>
      <c r="P21" s="24">
        <v>6</v>
      </c>
      <c r="Q21">
        <v>0</v>
      </c>
      <c r="R21">
        <v>0</v>
      </c>
      <c r="S21">
        <v>1</v>
      </c>
      <c r="T21" s="25">
        <v>1</v>
      </c>
      <c r="U21">
        <f>AVERAGEIFS('master-st-ca'!$K$2:$K$33,'master-st-ca'!$G$2:$G$33,$D21,'master-st-ca'!$H$2:$H$33,$B21)</f>
        <v>3</v>
      </c>
      <c r="V21">
        <f>AVERAGEIFS('master-st-ca'!$L$2:$L$33,'master-st-ca'!$G$2:$G$33,$D21,'master-st-ca'!$H$2:$H$33,$B21)</f>
        <v>4.333333333333333</v>
      </c>
      <c r="W21">
        <f>AVERAGEIFS('master-st-ca'!$M$2:$M$33,'master-st-ca'!$G$2:$G$33,$D21,'master-st-ca'!$H$2:$H$33,$B21)</f>
        <v>4.666666666666667</v>
      </c>
      <c r="X21">
        <f>AVERAGEIFS('master-st-ca'!$N$2:$N$33,'master-st-ca'!$G$2:$G$33,$D21,'master-st-ca'!$H$2:$H$33,$B21)</f>
        <v>3.6666666666666665</v>
      </c>
      <c r="Y21" t="e">
        <f>AVERAGEIFS('master-st-ca'!$AI$2:$AI$33,'master-st-ca'!$G$2:$G$33,$D21,'master-st-ca'!$AF$2:$AF$33,$B21)</f>
        <v>#DIV/0!</v>
      </c>
      <c r="Z21" t="e">
        <f>AVERAGEIFS('master-st-ca'!$AJ$2:$AJ$33,'master-st-ca'!$G$2:$G$33,$D21,'master-st-ca'!$AF$2:$AF$33,$B21)</f>
        <v>#DIV/0!</v>
      </c>
      <c r="AA21" t="e">
        <f>AVERAGEIFS('master-st-ca'!$AK$2:$AK$33,'master-st-ca'!$G$2:$G$33,$D21,'master-st-ca'!$AF$2:$AF$33,$B21)</f>
        <v>#DIV/0!</v>
      </c>
      <c r="AB21" t="e">
        <f>AVERAGEIFS('master-st-ca'!$AL$2:$AL$33,'master-st-ca'!$G$2:$G$33,$D21,'master-st-ca'!$AF$2:$AF$33,$B21)</f>
        <v>#DIV/0!</v>
      </c>
      <c r="AC21">
        <f>AVERAGEIFS('master-st-ca'!$BG$2:$BG$33,'master-st-ca'!$G$2:$G$33,$D21,'master-st-ca'!$BD$2:$BD$33,$B21)</f>
        <v>3</v>
      </c>
      <c r="AD21">
        <f>AVERAGEIFS('master-st-ca'!$BH$2:$BH$33,'master-st-ca'!$G$2:$G$33,$D21,'master-st-ca'!$BD$2:$BD$33,$B21)</f>
        <v>4</v>
      </c>
      <c r="AE21">
        <f>AVERAGEIFS('master-st-ca'!$BI$2:$BI$33,'master-st-ca'!$G$2:$G$33,$D21,'master-st-ca'!$BD$2:$BD$33,$B21)</f>
        <v>4.5</v>
      </c>
      <c r="AF21">
        <f>AVERAGEIFS('master-st-ca'!$BJ$2:$BJ$33,'master-st-ca'!$G$2:$G$33,$D21,'master-st-ca'!$BD$2:$BD$33,$B21)</f>
        <v>4.5</v>
      </c>
      <c r="AG21" t="e">
        <f>AVERAGEIFS('master-st-ca'!$CE$2:$CE$33,'master-st-ca'!$G$2:$G$33,$D21,'master-st-ca'!$CB$2:$CB$33,$B21)</f>
        <v>#DIV/0!</v>
      </c>
      <c r="AH21" t="e">
        <f>AVERAGEIFS('master-st-ca'!$CF$2:$CF$33,'master-st-ca'!$G$2:$G$33,$D21,'master-st-ca'!$CB$2:$CB$33,$B21)</f>
        <v>#DIV/0!</v>
      </c>
      <c r="AI21" t="e">
        <f>AVERAGEIFS('master-st-ca'!$CG$2:$CG$33,'master-st-ca'!$G$2:$G$33,$D21,'master-st-ca'!$CB$2:$CB$33,$B21)</f>
        <v>#DIV/0!</v>
      </c>
      <c r="AJ21" t="e">
        <f>AVERAGEIFS('master-st-ca'!$CH$2:$CH$33,'master-st-ca'!$G$2:$G$33,$D21,'master-st-ca'!$CB$2:$CB$33,$B21)</f>
        <v>#DIV/0!</v>
      </c>
      <c r="AK21" s="31" t="s">
        <v>495</v>
      </c>
      <c r="AL21" s="30" t="s">
        <v>504</v>
      </c>
    </row>
    <row r="22" spans="1:38" x14ac:dyDescent="0.2">
      <c r="A22" t="s">
        <v>422</v>
      </c>
      <c r="B22" t="s">
        <v>221</v>
      </c>
      <c r="C22" s="25">
        <v>2</v>
      </c>
      <c r="D22" s="23" t="s">
        <v>1339</v>
      </c>
      <c r="E22">
        <v>0</v>
      </c>
      <c r="F22">
        <v>0</v>
      </c>
      <c r="G22">
        <v>0</v>
      </c>
      <c r="H22" s="35">
        <v>0</v>
      </c>
      <c r="I22">
        <v>0</v>
      </c>
      <c r="J22">
        <v>0</v>
      </c>
      <c r="K22">
        <v>0</v>
      </c>
      <c r="L22" s="24">
        <v>0</v>
      </c>
      <c r="M22">
        <v>0</v>
      </c>
      <c r="N22">
        <v>0</v>
      </c>
      <c r="O22">
        <v>0</v>
      </c>
      <c r="P22" s="24">
        <v>0</v>
      </c>
      <c r="Q22">
        <v>0</v>
      </c>
      <c r="R22">
        <v>0</v>
      </c>
      <c r="S22">
        <v>1</v>
      </c>
      <c r="T22" s="25">
        <v>1</v>
      </c>
      <c r="U22">
        <f>AVERAGEIFS('master-st-ca'!$K$2:$K$33,'master-st-ca'!$G$2:$G$33,$D22,'master-st-ca'!$H$2:$H$33,$B22)</f>
        <v>3</v>
      </c>
      <c r="V22">
        <f>AVERAGEIFS('master-st-ca'!$L$2:$L$33,'master-st-ca'!$G$2:$G$33,$D22,'master-st-ca'!$H$2:$H$33,$B22)</f>
        <v>4.333333333333333</v>
      </c>
      <c r="W22">
        <f>AVERAGEIFS('master-st-ca'!$M$2:$M$33,'master-st-ca'!$G$2:$G$33,$D22,'master-st-ca'!$H$2:$H$33,$B22)</f>
        <v>4.666666666666667</v>
      </c>
      <c r="X22">
        <f>AVERAGEIFS('master-st-ca'!$N$2:$N$33,'master-st-ca'!$G$2:$G$33,$D22,'master-st-ca'!$H$2:$H$33,$B22)</f>
        <v>3.6666666666666665</v>
      </c>
      <c r="Y22" t="e">
        <f>AVERAGEIFS('master-st-ca'!$AI$2:$AI$33,'master-st-ca'!$G$2:$G$33,$D22,'master-st-ca'!$AF$2:$AF$33,$B22)</f>
        <v>#DIV/0!</v>
      </c>
      <c r="Z22" t="e">
        <f>AVERAGEIFS('master-st-ca'!$AJ$2:$AJ$33,'master-st-ca'!$G$2:$G$33,$D22,'master-st-ca'!$AF$2:$AF$33,$B22)</f>
        <v>#DIV/0!</v>
      </c>
      <c r="AA22" t="e">
        <f>AVERAGEIFS('master-st-ca'!$AK$2:$AK$33,'master-st-ca'!$G$2:$G$33,$D22,'master-st-ca'!$AF$2:$AF$33,$B22)</f>
        <v>#DIV/0!</v>
      </c>
      <c r="AB22" t="e">
        <f>AVERAGEIFS('master-st-ca'!$AL$2:$AL$33,'master-st-ca'!$G$2:$G$33,$D22,'master-st-ca'!$AF$2:$AF$33,$B22)</f>
        <v>#DIV/0!</v>
      </c>
      <c r="AC22">
        <f>AVERAGEIFS('master-st-ca'!$BG$2:$BG$33,'master-st-ca'!$G$2:$G$33,$D22,'master-st-ca'!$BD$2:$BD$33,$B22)</f>
        <v>3</v>
      </c>
      <c r="AD22">
        <f>AVERAGEIFS('master-st-ca'!$BH$2:$BH$33,'master-st-ca'!$G$2:$G$33,$D22,'master-st-ca'!$BD$2:$BD$33,$B22)</f>
        <v>4</v>
      </c>
      <c r="AE22">
        <f>AVERAGEIFS('master-st-ca'!$BI$2:$BI$33,'master-st-ca'!$G$2:$G$33,$D22,'master-st-ca'!$BD$2:$BD$33,$B22)</f>
        <v>4.5</v>
      </c>
      <c r="AF22">
        <f>AVERAGEIFS('master-st-ca'!$BJ$2:$BJ$33,'master-st-ca'!$G$2:$G$33,$D22,'master-st-ca'!$BD$2:$BD$33,$B22)</f>
        <v>4.5</v>
      </c>
      <c r="AG22" t="e">
        <f>AVERAGEIFS('master-st-ca'!$CE$2:$CE$33,'master-st-ca'!$G$2:$G$33,$D22,'master-st-ca'!$CB$2:$CB$33,$B22)</f>
        <v>#DIV/0!</v>
      </c>
      <c r="AH22" t="e">
        <f>AVERAGEIFS('master-st-ca'!$CF$2:$CF$33,'master-st-ca'!$G$2:$G$33,$D22,'master-st-ca'!$CB$2:$CB$33,$B22)</f>
        <v>#DIV/0!</v>
      </c>
      <c r="AI22" t="e">
        <f>AVERAGEIFS('master-st-ca'!$CG$2:$CG$33,'master-st-ca'!$G$2:$G$33,$D22,'master-st-ca'!$CB$2:$CB$33,$B22)</f>
        <v>#DIV/0!</v>
      </c>
      <c r="AJ22" t="e">
        <f>AVERAGEIFS('master-st-ca'!$CH$2:$CH$33,'master-st-ca'!$G$2:$G$33,$D22,'master-st-ca'!$CB$2:$CB$33,$B22)</f>
        <v>#DIV/0!</v>
      </c>
      <c r="AK22" s="31" t="s">
        <v>495</v>
      </c>
      <c r="AL22" s="30" t="s">
        <v>504</v>
      </c>
    </row>
    <row r="23" spans="1:38" x14ac:dyDescent="0.2">
      <c r="A23" t="s">
        <v>422</v>
      </c>
      <c r="B23" t="s">
        <v>221</v>
      </c>
      <c r="C23" s="25">
        <v>3</v>
      </c>
      <c r="D23" s="23" t="s">
        <v>1339</v>
      </c>
      <c r="E23">
        <v>1</v>
      </c>
      <c r="F23">
        <v>3</v>
      </c>
      <c r="G23">
        <v>0</v>
      </c>
      <c r="H23" s="35">
        <v>9</v>
      </c>
      <c r="I23">
        <v>0</v>
      </c>
      <c r="J23">
        <v>0</v>
      </c>
      <c r="K23">
        <v>0</v>
      </c>
      <c r="L23" s="24">
        <v>0</v>
      </c>
      <c r="M23">
        <v>1</v>
      </c>
      <c r="N23">
        <v>2</v>
      </c>
      <c r="O23">
        <v>0</v>
      </c>
      <c r="P23" s="24">
        <v>7</v>
      </c>
      <c r="Q23">
        <v>0</v>
      </c>
      <c r="R23">
        <v>0</v>
      </c>
      <c r="S23">
        <v>0</v>
      </c>
      <c r="T23" s="25">
        <v>0</v>
      </c>
      <c r="U23">
        <f>AVERAGEIFS('master-st-ca'!$K$2:$K$33,'master-st-ca'!$G$2:$G$33,$D23,'master-st-ca'!$H$2:$H$33,$B23)</f>
        <v>3</v>
      </c>
      <c r="V23">
        <f>AVERAGEIFS('master-st-ca'!$L$2:$L$33,'master-st-ca'!$G$2:$G$33,$D23,'master-st-ca'!$H$2:$H$33,$B23)</f>
        <v>4.333333333333333</v>
      </c>
      <c r="W23">
        <f>AVERAGEIFS('master-st-ca'!$M$2:$M$33,'master-st-ca'!$G$2:$G$33,$D23,'master-st-ca'!$H$2:$H$33,$B23)</f>
        <v>4.666666666666667</v>
      </c>
      <c r="X23">
        <f>AVERAGEIFS('master-st-ca'!$N$2:$N$33,'master-st-ca'!$G$2:$G$33,$D23,'master-st-ca'!$H$2:$H$33,$B23)</f>
        <v>3.6666666666666665</v>
      </c>
      <c r="Y23" t="e">
        <f>AVERAGEIFS('master-st-ca'!$AI$2:$AI$33,'master-st-ca'!$G$2:$G$33,$D23,'master-st-ca'!$AF$2:$AF$33,$B23)</f>
        <v>#DIV/0!</v>
      </c>
      <c r="Z23" t="e">
        <f>AVERAGEIFS('master-st-ca'!$AJ$2:$AJ$33,'master-st-ca'!$G$2:$G$33,$D23,'master-st-ca'!$AF$2:$AF$33,$B23)</f>
        <v>#DIV/0!</v>
      </c>
      <c r="AA23" t="e">
        <f>AVERAGEIFS('master-st-ca'!$AK$2:$AK$33,'master-st-ca'!$G$2:$G$33,$D23,'master-st-ca'!$AF$2:$AF$33,$B23)</f>
        <v>#DIV/0!</v>
      </c>
      <c r="AB23" t="e">
        <f>AVERAGEIFS('master-st-ca'!$AL$2:$AL$33,'master-st-ca'!$G$2:$G$33,$D23,'master-st-ca'!$AF$2:$AF$33,$B23)</f>
        <v>#DIV/0!</v>
      </c>
      <c r="AC23">
        <f>AVERAGEIFS('master-st-ca'!$BG$2:$BG$33,'master-st-ca'!$G$2:$G$33,$D23,'master-st-ca'!$BD$2:$BD$33,$B23)</f>
        <v>3</v>
      </c>
      <c r="AD23">
        <f>AVERAGEIFS('master-st-ca'!$BH$2:$BH$33,'master-st-ca'!$G$2:$G$33,$D23,'master-st-ca'!$BD$2:$BD$33,$B23)</f>
        <v>4</v>
      </c>
      <c r="AE23">
        <f>AVERAGEIFS('master-st-ca'!$BI$2:$BI$33,'master-st-ca'!$G$2:$G$33,$D23,'master-st-ca'!$BD$2:$BD$33,$B23)</f>
        <v>4.5</v>
      </c>
      <c r="AF23">
        <f>AVERAGEIFS('master-st-ca'!$BJ$2:$BJ$33,'master-st-ca'!$G$2:$G$33,$D23,'master-st-ca'!$BD$2:$BD$33,$B23)</f>
        <v>4.5</v>
      </c>
      <c r="AG23" t="e">
        <f>AVERAGEIFS('master-st-ca'!$CE$2:$CE$33,'master-st-ca'!$G$2:$G$33,$D23,'master-st-ca'!$CB$2:$CB$33,$B23)</f>
        <v>#DIV/0!</v>
      </c>
      <c r="AH23" t="e">
        <f>AVERAGEIFS('master-st-ca'!$CF$2:$CF$33,'master-st-ca'!$G$2:$G$33,$D23,'master-st-ca'!$CB$2:$CB$33,$B23)</f>
        <v>#DIV/0!</v>
      </c>
      <c r="AI23" t="e">
        <f>AVERAGEIFS('master-st-ca'!$CG$2:$CG$33,'master-st-ca'!$G$2:$G$33,$D23,'master-st-ca'!$CB$2:$CB$33,$B23)</f>
        <v>#DIV/0!</v>
      </c>
      <c r="AJ23" t="e">
        <f>AVERAGEIFS('master-st-ca'!$CH$2:$CH$33,'master-st-ca'!$G$2:$G$33,$D23,'master-st-ca'!$CB$2:$CB$33,$B23)</f>
        <v>#DIV/0!</v>
      </c>
      <c r="AK23" s="31" t="s">
        <v>495</v>
      </c>
      <c r="AL23" s="30" t="s">
        <v>504</v>
      </c>
    </row>
    <row r="24" spans="1:38" x14ac:dyDescent="0.2">
      <c r="A24" t="s">
        <v>422</v>
      </c>
      <c r="B24" t="s">
        <v>221</v>
      </c>
      <c r="C24" s="25">
        <v>4</v>
      </c>
      <c r="D24" s="23" t="s">
        <v>1340</v>
      </c>
      <c r="E24">
        <v>0</v>
      </c>
      <c r="F24">
        <v>0</v>
      </c>
      <c r="G24">
        <v>1</v>
      </c>
      <c r="H24" s="35">
        <v>1</v>
      </c>
      <c r="I24">
        <v>0</v>
      </c>
      <c r="J24">
        <v>0</v>
      </c>
      <c r="K24">
        <v>0</v>
      </c>
      <c r="L24" s="24">
        <v>0</v>
      </c>
      <c r="M24">
        <v>0</v>
      </c>
      <c r="N24">
        <v>0</v>
      </c>
      <c r="O24">
        <v>1</v>
      </c>
      <c r="P24" s="24">
        <v>1</v>
      </c>
      <c r="Q24">
        <v>1</v>
      </c>
      <c r="R24">
        <v>0</v>
      </c>
      <c r="S24">
        <v>0</v>
      </c>
      <c r="T24" s="25">
        <v>3</v>
      </c>
      <c r="U24" t="e">
        <f>AVERAGEIFS('master-st-ca'!$K$2:$K$33,'master-st-ca'!$G$2:$G$33,$D24,'master-st-ca'!$H$2:$H$33,$B24)</f>
        <v>#DIV/0!</v>
      </c>
      <c r="V24" t="e">
        <f>AVERAGEIFS('master-st-ca'!$L$2:$L$33,'master-st-ca'!$G$2:$G$33,$D24,'master-st-ca'!$H$2:$H$33,$B24)</f>
        <v>#DIV/0!</v>
      </c>
      <c r="W24" t="e">
        <f>AVERAGEIFS('master-st-ca'!$M$2:$M$33,'master-st-ca'!$G$2:$G$33,$D24,'master-st-ca'!$H$2:$H$33,$B24)</f>
        <v>#DIV/0!</v>
      </c>
      <c r="X24" t="e">
        <f>AVERAGEIFS('master-st-ca'!$N$2:$N$33,'master-st-ca'!$G$2:$G$33,$D24,'master-st-ca'!$H$2:$H$33,$B24)</f>
        <v>#DIV/0!</v>
      </c>
      <c r="Y24" t="e">
        <f>AVERAGEIFS('master-st-ca'!$AI$2:$AI$33,'master-st-ca'!$G$2:$G$33,$D24,'master-st-ca'!$AF$2:$AF$33,$B24)</f>
        <v>#DIV/0!</v>
      </c>
      <c r="Z24" t="e">
        <f>AVERAGEIFS('master-st-ca'!$AJ$2:$AJ$33,'master-st-ca'!$G$2:$G$33,$D24,'master-st-ca'!$AF$2:$AF$33,$B24)</f>
        <v>#DIV/0!</v>
      </c>
      <c r="AA24" t="e">
        <f>AVERAGEIFS('master-st-ca'!$AK$2:$AK$33,'master-st-ca'!$G$2:$G$33,$D24,'master-st-ca'!$AF$2:$AF$33,$B24)</f>
        <v>#DIV/0!</v>
      </c>
      <c r="AB24" t="e">
        <f>AVERAGEIFS('master-st-ca'!$AL$2:$AL$33,'master-st-ca'!$G$2:$G$33,$D24,'master-st-ca'!$AF$2:$AF$33,$B24)</f>
        <v>#DIV/0!</v>
      </c>
      <c r="AC24" t="e">
        <f>AVERAGEIFS('master-st-ca'!$BG$2:$BG$33,'master-st-ca'!$G$2:$G$33,$D24,'master-st-ca'!$BD$2:$BD$33,$B24)</f>
        <v>#DIV/0!</v>
      </c>
      <c r="AD24" t="e">
        <f>AVERAGEIFS('master-st-ca'!$BH$2:$BH$33,'master-st-ca'!$G$2:$G$33,$D24,'master-st-ca'!$BD$2:$BD$33,$B24)</f>
        <v>#DIV/0!</v>
      </c>
      <c r="AE24" t="e">
        <f>AVERAGEIFS('master-st-ca'!$BI$2:$BI$33,'master-st-ca'!$G$2:$G$33,$D24,'master-st-ca'!$BD$2:$BD$33,$B24)</f>
        <v>#DIV/0!</v>
      </c>
      <c r="AF24" t="e">
        <f>AVERAGEIFS('master-st-ca'!$BJ$2:$BJ$33,'master-st-ca'!$G$2:$G$33,$D24,'master-st-ca'!$BD$2:$BD$33,$B24)</f>
        <v>#DIV/0!</v>
      </c>
      <c r="AG24">
        <f>AVERAGEIFS('master-st-ca'!$CE$2:$CE$33,'master-st-ca'!$G$2:$G$33,$D24,'master-st-ca'!$CB$2:$CB$33,$B24)</f>
        <v>3</v>
      </c>
      <c r="AH24">
        <f>AVERAGEIFS('master-st-ca'!$CF$2:$CF$33,'master-st-ca'!$G$2:$G$33,$D24,'master-st-ca'!$CB$2:$CB$33,$B24)</f>
        <v>4</v>
      </c>
      <c r="AI24">
        <f>AVERAGEIFS('master-st-ca'!$CG$2:$CG$33,'master-st-ca'!$G$2:$G$33,$D24,'master-st-ca'!$CB$2:$CB$33,$B24)</f>
        <v>4</v>
      </c>
      <c r="AJ24">
        <f>AVERAGEIFS('master-st-ca'!$CH$2:$CH$33,'master-st-ca'!$G$2:$G$33,$D24,'master-st-ca'!$CB$2:$CB$33,$B24)</f>
        <v>2</v>
      </c>
      <c r="AK24" s="31" t="s">
        <v>495</v>
      </c>
      <c r="AL24" s="30" t="s">
        <v>504</v>
      </c>
    </row>
    <row r="25" spans="1:38" x14ac:dyDescent="0.2">
      <c r="A25" t="s">
        <v>422</v>
      </c>
      <c r="B25" t="s">
        <v>221</v>
      </c>
      <c r="C25" s="25">
        <v>5</v>
      </c>
      <c r="D25" s="23" t="s">
        <v>1340</v>
      </c>
      <c r="E25">
        <v>0</v>
      </c>
      <c r="F25">
        <v>1</v>
      </c>
      <c r="G25">
        <v>0</v>
      </c>
      <c r="H25" s="35">
        <v>2</v>
      </c>
      <c r="I25">
        <v>0</v>
      </c>
      <c r="J25">
        <v>0</v>
      </c>
      <c r="K25">
        <v>0</v>
      </c>
      <c r="L25" s="24">
        <v>0</v>
      </c>
      <c r="M25">
        <v>0</v>
      </c>
      <c r="N25">
        <v>0</v>
      </c>
      <c r="O25">
        <v>0</v>
      </c>
      <c r="P25" s="24">
        <v>0</v>
      </c>
      <c r="Q25">
        <v>0</v>
      </c>
      <c r="R25">
        <v>0</v>
      </c>
      <c r="S25">
        <v>0</v>
      </c>
      <c r="T25" s="25">
        <v>0</v>
      </c>
      <c r="U25" t="e">
        <f>AVERAGEIFS('master-st-ca'!$K$2:$K$33,'master-st-ca'!$G$2:$G$33,$D25,'master-st-ca'!$H$2:$H$33,$B25)</f>
        <v>#DIV/0!</v>
      </c>
      <c r="V25" t="e">
        <f>AVERAGEIFS('master-st-ca'!$L$2:$L$33,'master-st-ca'!$G$2:$G$33,$D25,'master-st-ca'!$H$2:$H$33,$B25)</f>
        <v>#DIV/0!</v>
      </c>
      <c r="W25" t="e">
        <f>AVERAGEIFS('master-st-ca'!$M$2:$M$33,'master-st-ca'!$G$2:$G$33,$D25,'master-st-ca'!$H$2:$H$33,$B25)</f>
        <v>#DIV/0!</v>
      </c>
      <c r="X25" t="e">
        <f>AVERAGEIFS('master-st-ca'!$N$2:$N$33,'master-st-ca'!$G$2:$G$33,$D25,'master-st-ca'!$H$2:$H$33,$B25)</f>
        <v>#DIV/0!</v>
      </c>
      <c r="Y25" t="e">
        <f>AVERAGEIFS('master-st-ca'!$AI$2:$AI$33,'master-st-ca'!$G$2:$G$33,$D25,'master-st-ca'!$AF$2:$AF$33,$B25)</f>
        <v>#DIV/0!</v>
      </c>
      <c r="Z25" t="e">
        <f>AVERAGEIFS('master-st-ca'!$AJ$2:$AJ$33,'master-st-ca'!$G$2:$G$33,$D25,'master-st-ca'!$AF$2:$AF$33,$B25)</f>
        <v>#DIV/0!</v>
      </c>
      <c r="AA25" t="e">
        <f>AVERAGEIFS('master-st-ca'!$AK$2:$AK$33,'master-st-ca'!$G$2:$G$33,$D25,'master-st-ca'!$AF$2:$AF$33,$B25)</f>
        <v>#DIV/0!</v>
      </c>
      <c r="AB25" t="e">
        <f>AVERAGEIFS('master-st-ca'!$AL$2:$AL$33,'master-st-ca'!$G$2:$G$33,$D25,'master-st-ca'!$AF$2:$AF$33,$B25)</f>
        <v>#DIV/0!</v>
      </c>
      <c r="AC25" t="e">
        <f>AVERAGEIFS('master-st-ca'!$BG$2:$BG$33,'master-st-ca'!$G$2:$G$33,$D25,'master-st-ca'!$BD$2:$BD$33,$B25)</f>
        <v>#DIV/0!</v>
      </c>
      <c r="AD25" t="e">
        <f>AVERAGEIFS('master-st-ca'!$BH$2:$BH$33,'master-st-ca'!$G$2:$G$33,$D25,'master-st-ca'!$BD$2:$BD$33,$B25)</f>
        <v>#DIV/0!</v>
      </c>
      <c r="AE25" t="e">
        <f>AVERAGEIFS('master-st-ca'!$BI$2:$BI$33,'master-st-ca'!$G$2:$G$33,$D25,'master-st-ca'!$BD$2:$BD$33,$B25)</f>
        <v>#DIV/0!</v>
      </c>
      <c r="AF25" t="e">
        <f>AVERAGEIFS('master-st-ca'!$BJ$2:$BJ$33,'master-st-ca'!$G$2:$G$33,$D25,'master-st-ca'!$BD$2:$BD$33,$B25)</f>
        <v>#DIV/0!</v>
      </c>
      <c r="AG25">
        <f>AVERAGEIFS('master-st-ca'!$CE$2:$CE$33,'master-st-ca'!$G$2:$G$33,$D25,'master-st-ca'!$CB$2:$CB$33,$B25)</f>
        <v>3</v>
      </c>
      <c r="AH25">
        <f>AVERAGEIFS('master-st-ca'!$CF$2:$CF$33,'master-st-ca'!$G$2:$G$33,$D25,'master-st-ca'!$CB$2:$CB$33,$B25)</f>
        <v>4</v>
      </c>
      <c r="AI25">
        <f>AVERAGEIFS('master-st-ca'!$CG$2:$CG$33,'master-st-ca'!$G$2:$G$33,$D25,'master-st-ca'!$CB$2:$CB$33,$B25)</f>
        <v>4</v>
      </c>
      <c r="AJ25">
        <f>AVERAGEIFS('master-st-ca'!$CH$2:$CH$33,'master-st-ca'!$G$2:$G$33,$D25,'master-st-ca'!$CB$2:$CB$33,$B25)</f>
        <v>2</v>
      </c>
      <c r="AK25" s="31" t="s">
        <v>495</v>
      </c>
      <c r="AL25" s="30" t="s">
        <v>504</v>
      </c>
    </row>
    <row r="26" spans="1:38" x14ac:dyDescent="0.2">
      <c r="A26" t="s">
        <v>422</v>
      </c>
      <c r="B26" s="6" t="s">
        <v>212</v>
      </c>
      <c r="C26" s="25">
        <v>0</v>
      </c>
      <c r="D26" s="23" t="s">
        <v>1339</v>
      </c>
      <c r="E26">
        <v>1</v>
      </c>
      <c r="F26">
        <v>1</v>
      </c>
      <c r="G26">
        <v>0</v>
      </c>
      <c r="H26" s="35">
        <v>5</v>
      </c>
      <c r="I26">
        <v>0</v>
      </c>
      <c r="J26">
        <v>0</v>
      </c>
      <c r="K26">
        <v>0</v>
      </c>
      <c r="L26" s="24">
        <v>0</v>
      </c>
      <c r="M26">
        <v>1</v>
      </c>
      <c r="N26">
        <v>1</v>
      </c>
      <c r="O26">
        <v>0</v>
      </c>
      <c r="P26" s="24">
        <v>5</v>
      </c>
      <c r="Q26">
        <v>0</v>
      </c>
      <c r="R26">
        <v>0</v>
      </c>
      <c r="S26">
        <v>0</v>
      </c>
      <c r="T26" s="25">
        <v>0</v>
      </c>
      <c r="U26">
        <f>AVERAGEIFS('master-st-ca'!$K$2:$K$33,'master-st-ca'!$G$2:$G$33,$D26,'master-st-ca'!$H$2:$H$33,$B26)</f>
        <v>3</v>
      </c>
      <c r="V26">
        <f>AVERAGEIFS('master-st-ca'!$L$2:$L$33,'master-st-ca'!$G$2:$G$33,$D26,'master-st-ca'!$H$2:$H$33,$B26)</f>
        <v>3</v>
      </c>
      <c r="W26">
        <f>AVERAGEIFS('master-st-ca'!$M$2:$M$33,'master-st-ca'!$G$2:$G$33,$D26,'master-st-ca'!$H$2:$H$33,$B26)</f>
        <v>4.333333333333333</v>
      </c>
      <c r="X26">
        <f>AVERAGEIFS('master-st-ca'!$N$2:$N$33,'master-st-ca'!$G$2:$G$33,$D26,'master-st-ca'!$H$2:$H$33,$B26)</f>
        <v>4.166666666666667</v>
      </c>
      <c r="Y26">
        <f>AVERAGEIFS('master-st-ca'!$AI$2:$AI$33,'master-st-ca'!$G$2:$G$33,$D26,'master-st-ca'!$AF$2:$AF$33,$B26)</f>
        <v>2</v>
      </c>
      <c r="Z26">
        <f>AVERAGEIFS('master-st-ca'!$AJ$2:$AJ$33,'master-st-ca'!$G$2:$G$33,$D26,'master-st-ca'!$AF$2:$AF$33,$B26)</f>
        <v>4</v>
      </c>
      <c r="AA26">
        <f>AVERAGEIFS('master-st-ca'!$AK$2:$AK$33,'master-st-ca'!$G$2:$G$33,$D26,'master-st-ca'!$AF$2:$AF$33,$B26)</f>
        <v>3</v>
      </c>
      <c r="AB26">
        <f>AVERAGEIFS('master-st-ca'!$AL$2:$AL$33,'master-st-ca'!$G$2:$G$33,$D26,'master-st-ca'!$AF$2:$AF$33,$B26)</f>
        <v>3</v>
      </c>
      <c r="AC26">
        <f>AVERAGEIFS('master-st-ca'!$BG$2:$BG$33,'master-st-ca'!$G$2:$G$33,$D26,'master-st-ca'!$BD$2:$BD$33,$B26)</f>
        <v>3.2857142857142856</v>
      </c>
      <c r="AD26">
        <f>AVERAGEIFS('master-st-ca'!$BH$2:$BH$33,'master-st-ca'!$G$2:$G$33,$D26,'master-st-ca'!$BD$2:$BD$33,$B26)</f>
        <v>2.8</v>
      </c>
      <c r="AE26">
        <f>AVERAGEIFS('master-st-ca'!$BI$2:$BI$33,'master-st-ca'!$G$2:$G$33,$D26,'master-st-ca'!$BD$2:$BD$33,$B26)</f>
        <v>4.2857142857142856</v>
      </c>
      <c r="AF26">
        <f>AVERAGEIFS('master-st-ca'!$BJ$2:$BJ$33,'master-st-ca'!$G$2:$G$33,$D26,'master-st-ca'!$BD$2:$BD$33,$B26)</f>
        <v>4.1428571428571432</v>
      </c>
      <c r="AG26" t="e">
        <f>AVERAGEIFS('master-st-ca'!$CE$2:$CE$33,'master-st-ca'!$G$2:$G$33,$D26,'master-st-ca'!$CB$2:$CB$33,$B26)</f>
        <v>#DIV/0!</v>
      </c>
      <c r="AH26" t="e">
        <f>AVERAGEIFS('master-st-ca'!$CF$2:$CF$33,'master-st-ca'!$G$2:$G$33,$D26,'master-st-ca'!$CB$2:$CB$33,$B26)</f>
        <v>#DIV/0!</v>
      </c>
      <c r="AI26" t="e">
        <f>AVERAGEIFS('master-st-ca'!$CG$2:$CG$33,'master-st-ca'!$G$2:$G$33,$D26,'master-st-ca'!$CB$2:$CB$33,$B26)</f>
        <v>#DIV/0!</v>
      </c>
      <c r="AJ26" t="e">
        <f>AVERAGEIFS('master-st-ca'!$CH$2:$CH$33,'master-st-ca'!$G$2:$G$33,$D26,'master-st-ca'!$CB$2:$CB$33,$B26)</f>
        <v>#DIV/0!</v>
      </c>
      <c r="AK26" s="31" t="s">
        <v>495</v>
      </c>
      <c r="AL26" s="30" t="s">
        <v>497</v>
      </c>
    </row>
    <row r="27" spans="1:38" x14ac:dyDescent="0.2">
      <c r="A27" t="s">
        <v>422</v>
      </c>
      <c r="B27" s="6" t="s">
        <v>212</v>
      </c>
      <c r="C27" s="24">
        <v>1</v>
      </c>
      <c r="D27" s="23" t="s">
        <v>1339</v>
      </c>
      <c r="E27">
        <v>3</v>
      </c>
      <c r="F27">
        <v>1</v>
      </c>
      <c r="G27">
        <v>1</v>
      </c>
      <c r="H27" s="35">
        <v>12</v>
      </c>
      <c r="I27">
        <v>0</v>
      </c>
      <c r="J27">
        <v>0</v>
      </c>
      <c r="K27">
        <v>0</v>
      </c>
      <c r="L27" s="24">
        <v>0</v>
      </c>
      <c r="M27">
        <v>4</v>
      </c>
      <c r="N27">
        <v>2</v>
      </c>
      <c r="O27">
        <v>2</v>
      </c>
      <c r="P27" s="24">
        <v>18</v>
      </c>
      <c r="Q27">
        <v>0</v>
      </c>
      <c r="R27">
        <v>0</v>
      </c>
      <c r="S27">
        <v>0</v>
      </c>
      <c r="T27" s="25">
        <v>0</v>
      </c>
      <c r="U27">
        <f>AVERAGEIFS('master-st-ca'!$K$2:$K$33,'master-st-ca'!$G$2:$G$33,$D27,'master-st-ca'!$H$2:$H$33,$B27)</f>
        <v>3</v>
      </c>
      <c r="V27">
        <f>AVERAGEIFS('master-st-ca'!$L$2:$L$33,'master-st-ca'!$G$2:$G$33,$D27,'master-st-ca'!$H$2:$H$33,$B27)</f>
        <v>3</v>
      </c>
      <c r="W27">
        <f>AVERAGEIFS('master-st-ca'!$M$2:$M$33,'master-st-ca'!$G$2:$G$33,$D27,'master-st-ca'!$H$2:$H$33,$B27)</f>
        <v>4.333333333333333</v>
      </c>
      <c r="X27">
        <f>AVERAGEIFS('master-st-ca'!$N$2:$N$33,'master-st-ca'!$G$2:$G$33,$D27,'master-st-ca'!$H$2:$H$33,$B27)</f>
        <v>4.166666666666667</v>
      </c>
      <c r="Y27">
        <f>AVERAGEIFS('master-st-ca'!$AI$2:$AI$33,'master-st-ca'!$G$2:$G$33,$D27,'master-st-ca'!$AF$2:$AF$33,$B27)</f>
        <v>2</v>
      </c>
      <c r="Z27">
        <f>AVERAGEIFS('master-st-ca'!$AJ$2:$AJ$33,'master-st-ca'!$G$2:$G$33,$D27,'master-st-ca'!$AF$2:$AF$33,$B27)</f>
        <v>4</v>
      </c>
      <c r="AA27">
        <f>AVERAGEIFS('master-st-ca'!$AK$2:$AK$33,'master-st-ca'!$G$2:$G$33,$D27,'master-st-ca'!$AF$2:$AF$33,$B27)</f>
        <v>3</v>
      </c>
      <c r="AB27">
        <f>AVERAGEIFS('master-st-ca'!$AL$2:$AL$33,'master-st-ca'!$G$2:$G$33,$D27,'master-st-ca'!$AF$2:$AF$33,$B27)</f>
        <v>3</v>
      </c>
      <c r="AC27">
        <f>AVERAGEIFS('master-st-ca'!$BG$2:$BG$33,'master-st-ca'!$G$2:$G$33,$D27,'master-st-ca'!$BD$2:$BD$33,$B27)</f>
        <v>3.2857142857142856</v>
      </c>
      <c r="AD27">
        <f>AVERAGEIFS('master-st-ca'!$BH$2:$BH$33,'master-st-ca'!$G$2:$G$33,$D27,'master-st-ca'!$BD$2:$BD$33,$B27)</f>
        <v>2.8</v>
      </c>
      <c r="AE27">
        <f>AVERAGEIFS('master-st-ca'!$BI$2:$BI$33,'master-st-ca'!$G$2:$G$33,$D27,'master-st-ca'!$BD$2:$BD$33,$B27)</f>
        <v>4.2857142857142856</v>
      </c>
      <c r="AF27">
        <f>AVERAGEIFS('master-st-ca'!$BJ$2:$BJ$33,'master-st-ca'!$G$2:$G$33,$D27,'master-st-ca'!$BD$2:$BD$33,$B27)</f>
        <v>4.1428571428571432</v>
      </c>
      <c r="AG27" t="e">
        <f>AVERAGEIFS('master-st-ca'!$CE$2:$CE$33,'master-st-ca'!$G$2:$G$33,$D27,'master-st-ca'!$CB$2:$CB$33,$B27)</f>
        <v>#DIV/0!</v>
      </c>
      <c r="AH27" t="e">
        <f>AVERAGEIFS('master-st-ca'!$CF$2:$CF$33,'master-st-ca'!$G$2:$G$33,$D27,'master-st-ca'!$CB$2:$CB$33,$B27)</f>
        <v>#DIV/0!</v>
      </c>
      <c r="AI27" t="e">
        <f>AVERAGEIFS('master-st-ca'!$CG$2:$CG$33,'master-st-ca'!$G$2:$G$33,$D27,'master-st-ca'!$CB$2:$CB$33,$B27)</f>
        <v>#DIV/0!</v>
      </c>
      <c r="AJ27" t="e">
        <f>AVERAGEIFS('master-st-ca'!$CH$2:$CH$33,'master-st-ca'!$G$2:$G$33,$D27,'master-st-ca'!$CB$2:$CB$33,$B27)</f>
        <v>#DIV/0!</v>
      </c>
      <c r="AK27" s="31" t="s">
        <v>495</v>
      </c>
      <c r="AL27" s="30" t="s">
        <v>497</v>
      </c>
    </row>
    <row r="28" spans="1:38" x14ac:dyDescent="0.2">
      <c r="A28" t="s">
        <v>422</v>
      </c>
      <c r="B28" s="6" t="s">
        <v>212</v>
      </c>
      <c r="C28" s="24">
        <v>2</v>
      </c>
      <c r="D28" s="23" t="s">
        <v>1339</v>
      </c>
      <c r="E28">
        <v>0</v>
      </c>
      <c r="F28">
        <v>0</v>
      </c>
      <c r="G28">
        <v>0</v>
      </c>
      <c r="H28" s="35">
        <v>0</v>
      </c>
      <c r="I28">
        <v>0</v>
      </c>
      <c r="J28">
        <v>0</v>
      </c>
      <c r="K28">
        <v>0</v>
      </c>
      <c r="L28" s="24">
        <v>0</v>
      </c>
      <c r="M28">
        <v>0</v>
      </c>
      <c r="N28">
        <v>1</v>
      </c>
      <c r="O28">
        <v>0</v>
      </c>
      <c r="P28" s="24">
        <v>2</v>
      </c>
      <c r="Q28">
        <v>0</v>
      </c>
      <c r="R28">
        <v>0</v>
      </c>
      <c r="S28">
        <v>0</v>
      </c>
      <c r="T28" s="25">
        <v>0</v>
      </c>
      <c r="U28">
        <f>AVERAGEIFS('master-st-ca'!$K$2:$K$33,'master-st-ca'!$G$2:$G$33,$D28,'master-st-ca'!$H$2:$H$33,$B28)</f>
        <v>3</v>
      </c>
      <c r="V28">
        <f>AVERAGEIFS('master-st-ca'!$L$2:$L$33,'master-st-ca'!$G$2:$G$33,$D28,'master-st-ca'!$H$2:$H$33,$B28)</f>
        <v>3</v>
      </c>
      <c r="W28">
        <f>AVERAGEIFS('master-st-ca'!$M$2:$M$33,'master-st-ca'!$G$2:$G$33,$D28,'master-st-ca'!$H$2:$H$33,$B28)</f>
        <v>4.333333333333333</v>
      </c>
      <c r="X28">
        <f>AVERAGEIFS('master-st-ca'!$N$2:$N$33,'master-st-ca'!$G$2:$G$33,$D28,'master-st-ca'!$H$2:$H$33,$B28)</f>
        <v>4.166666666666667</v>
      </c>
      <c r="Y28">
        <f>AVERAGEIFS('master-st-ca'!$AI$2:$AI$33,'master-st-ca'!$G$2:$G$33,$D28,'master-st-ca'!$AF$2:$AF$33,$B28)</f>
        <v>2</v>
      </c>
      <c r="Z28">
        <f>AVERAGEIFS('master-st-ca'!$AJ$2:$AJ$33,'master-st-ca'!$G$2:$G$33,$D28,'master-st-ca'!$AF$2:$AF$33,$B28)</f>
        <v>4</v>
      </c>
      <c r="AA28">
        <f>AVERAGEIFS('master-st-ca'!$AK$2:$AK$33,'master-st-ca'!$G$2:$G$33,$D28,'master-st-ca'!$AF$2:$AF$33,$B28)</f>
        <v>3</v>
      </c>
      <c r="AB28">
        <f>AVERAGEIFS('master-st-ca'!$AL$2:$AL$33,'master-st-ca'!$G$2:$G$33,$D28,'master-st-ca'!$AF$2:$AF$33,$B28)</f>
        <v>3</v>
      </c>
      <c r="AC28">
        <f>AVERAGEIFS('master-st-ca'!$BG$2:$BG$33,'master-st-ca'!$G$2:$G$33,$D28,'master-st-ca'!$BD$2:$BD$33,$B28)</f>
        <v>3.2857142857142856</v>
      </c>
      <c r="AD28">
        <f>AVERAGEIFS('master-st-ca'!$BH$2:$BH$33,'master-st-ca'!$G$2:$G$33,$D28,'master-st-ca'!$BD$2:$BD$33,$B28)</f>
        <v>2.8</v>
      </c>
      <c r="AE28">
        <f>AVERAGEIFS('master-st-ca'!$BI$2:$BI$33,'master-st-ca'!$G$2:$G$33,$D28,'master-st-ca'!$BD$2:$BD$33,$B28)</f>
        <v>4.2857142857142856</v>
      </c>
      <c r="AF28">
        <f>AVERAGEIFS('master-st-ca'!$BJ$2:$BJ$33,'master-st-ca'!$G$2:$G$33,$D28,'master-st-ca'!$BD$2:$BD$33,$B28)</f>
        <v>4.1428571428571432</v>
      </c>
      <c r="AG28" t="e">
        <f>AVERAGEIFS('master-st-ca'!$CE$2:$CE$33,'master-st-ca'!$G$2:$G$33,$D28,'master-st-ca'!$CB$2:$CB$33,$B28)</f>
        <v>#DIV/0!</v>
      </c>
      <c r="AH28" t="e">
        <f>AVERAGEIFS('master-st-ca'!$CF$2:$CF$33,'master-st-ca'!$G$2:$G$33,$D28,'master-st-ca'!$CB$2:$CB$33,$B28)</f>
        <v>#DIV/0!</v>
      </c>
      <c r="AI28" t="e">
        <f>AVERAGEIFS('master-st-ca'!$CG$2:$CG$33,'master-st-ca'!$G$2:$G$33,$D28,'master-st-ca'!$CB$2:$CB$33,$B28)</f>
        <v>#DIV/0!</v>
      </c>
      <c r="AJ28" t="e">
        <f>AVERAGEIFS('master-st-ca'!$CH$2:$CH$33,'master-st-ca'!$G$2:$G$33,$D28,'master-st-ca'!$CB$2:$CB$33,$B28)</f>
        <v>#DIV/0!</v>
      </c>
      <c r="AK28" s="31" t="s">
        <v>495</v>
      </c>
      <c r="AL28" s="30" t="s">
        <v>497</v>
      </c>
    </row>
    <row r="29" spans="1:38" x14ac:dyDescent="0.2">
      <c r="A29" t="s">
        <v>422</v>
      </c>
      <c r="B29" s="6" t="s">
        <v>212</v>
      </c>
      <c r="C29" s="24">
        <v>3</v>
      </c>
      <c r="D29" s="23" t="s">
        <v>1339</v>
      </c>
      <c r="E29">
        <v>2</v>
      </c>
      <c r="F29">
        <v>2</v>
      </c>
      <c r="G29">
        <v>0</v>
      </c>
      <c r="H29" s="35">
        <v>10</v>
      </c>
      <c r="I29">
        <v>1</v>
      </c>
      <c r="J29">
        <v>0</v>
      </c>
      <c r="K29">
        <v>0</v>
      </c>
      <c r="L29" s="24">
        <v>3</v>
      </c>
      <c r="M29">
        <v>2</v>
      </c>
      <c r="N29">
        <v>2</v>
      </c>
      <c r="O29">
        <v>2</v>
      </c>
      <c r="P29" s="24">
        <v>12</v>
      </c>
      <c r="Q29">
        <v>0</v>
      </c>
      <c r="R29">
        <v>0</v>
      </c>
      <c r="S29">
        <v>1</v>
      </c>
      <c r="T29" s="25">
        <v>1</v>
      </c>
      <c r="U29">
        <f>AVERAGEIFS('master-st-ca'!$K$2:$K$33,'master-st-ca'!$G$2:$G$33,$D29,'master-st-ca'!$H$2:$H$33,$B29)</f>
        <v>3</v>
      </c>
      <c r="V29">
        <f>AVERAGEIFS('master-st-ca'!$L$2:$L$33,'master-st-ca'!$G$2:$G$33,$D29,'master-st-ca'!$H$2:$H$33,$B29)</f>
        <v>3</v>
      </c>
      <c r="W29">
        <f>AVERAGEIFS('master-st-ca'!$M$2:$M$33,'master-st-ca'!$G$2:$G$33,$D29,'master-st-ca'!$H$2:$H$33,$B29)</f>
        <v>4.333333333333333</v>
      </c>
      <c r="X29">
        <f>AVERAGEIFS('master-st-ca'!$N$2:$N$33,'master-st-ca'!$G$2:$G$33,$D29,'master-st-ca'!$H$2:$H$33,$B29)</f>
        <v>4.166666666666667</v>
      </c>
      <c r="Y29">
        <f>AVERAGEIFS('master-st-ca'!$AI$2:$AI$33,'master-st-ca'!$G$2:$G$33,$D29,'master-st-ca'!$AF$2:$AF$33,$B29)</f>
        <v>2</v>
      </c>
      <c r="Z29">
        <f>AVERAGEIFS('master-st-ca'!$AJ$2:$AJ$33,'master-st-ca'!$G$2:$G$33,$D29,'master-st-ca'!$AF$2:$AF$33,$B29)</f>
        <v>4</v>
      </c>
      <c r="AA29">
        <f>AVERAGEIFS('master-st-ca'!$AK$2:$AK$33,'master-st-ca'!$G$2:$G$33,$D29,'master-st-ca'!$AF$2:$AF$33,$B29)</f>
        <v>3</v>
      </c>
      <c r="AB29">
        <f>AVERAGEIFS('master-st-ca'!$AL$2:$AL$33,'master-st-ca'!$G$2:$G$33,$D29,'master-st-ca'!$AF$2:$AF$33,$B29)</f>
        <v>3</v>
      </c>
      <c r="AC29">
        <f>AVERAGEIFS('master-st-ca'!$BG$2:$BG$33,'master-st-ca'!$G$2:$G$33,$D29,'master-st-ca'!$BD$2:$BD$33,$B29)</f>
        <v>3.2857142857142856</v>
      </c>
      <c r="AD29">
        <f>AVERAGEIFS('master-st-ca'!$BH$2:$BH$33,'master-st-ca'!$G$2:$G$33,$D29,'master-st-ca'!$BD$2:$BD$33,$B29)</f>
        <v>2.8</v>
      </c>
      <c r="AE29">
        <f>AVERAGEIFS('master-st-ca'!$BI$2:$BI$33,'master-st-ca'!$G$2:$G$33,$D29,'master-st-ca'!$BD$2:$BD$33,$B29)</f>
        <v>4.2857142857142856</v>
      </c>
      <c r="AF29">
        <f>AVERAGEIFS('master-st-ca'!$BJ$2:$BJ$33,'master-st-ca'!$G$2:$G$33,$D29,'master-st-ca'!$BD$2:$BD$33,$B29)</f>
        <v>4.1428571428571432</v>
      </c>
      <c r="AG29" t="e">
        <f>AVERAGEIFS('master-st-ca'!$CE$2:$CE$33,'master-st-ca'!$G$2:$G$33,$D29,'master-st-ca'!$CB$2:$CB$33,$B29)</f>
        <v>#DIV/0!</v>
      </c>
      <c r="AH29" t="e">
        <f>AVERAGEIFS('master-st-ca'!$CF$2:$CF$33,'master-st-ca'!$G$2:$G$33,$D29,'master-st-ca'!$CB$2:$CB$33,$B29)</f>
        <v>#DIV/0!</v>
      </c>
      <c r="AI29" t="e">
        <f>AVERAGEIFS('master-st-ca'!$CG$2:$CG$33,'master-st-ca'!$G$2:$G$33,$D29,'master-st-ca'!$CB$2:$CB$33,$B29)</f>
        <v>#DIV/0!</v>
      </c>
      <c r="AJ29" t="e">
        <f>AVERAGEIFS('master-st-ca'!$CH$2:$CH$33,'master-st-ca'!$G$2:$G$33,$D29,'master-st-ca'!$CB$2:$CB$33,$B29)</f>
        <v>#DIV/0!</v>
      </c>
      <c r="AK29" s="31" t="s">
        <v>495</v>
      </c>
      <c r="AL29" s="30" t="s">
        <v>497</v>
      </c>
    </row>
    <row r="30" spans="1:38" x14ac:dyDescent="0.2">
      <c r="A30" t="s">
        <v>422</v>
      </c>
      <c r="B30" s="6" t="s">
        <v>212</v>
      </c>
      <c r="C30" s="24">
        <v>4</v>
      </c>
      <c r="D30" s="23" t="s">
        <v>1340</v>
      </c>
      <c r="E30">
        <v>2</v>
      </c>
      <c r="F30">
        <v>3</v>
      </c>
      <c r="G30">
        <v>3</v>
      </c>
      <c r="H30" s="35">
        <v>15</v>
      </c>
      <c r="I30">
        <v>0</v>
      </c>
      <c r="J30">
        <v>0</v>
      </c>
      <c r="K30">
        <v>0</v>
      </c>
      <c r="L30" s="24">
        <v>0</v>
      </c>
      <c r="M30">
        <v>5</v>
      </c>
      <c r="N30">
        <v>3</v>
      </c>
      <c r="O30">
        <v>1</v>
      </c>
      <c r="P30" s="24">
        <v>22</v>
      </c>
      <c r="Q30">
        <v>0</v>
      </c>
      <c r="R30">
        <v>0</v>
      </c>
      <c r="S30">
        <v>0</v>
      </c>
      <c r="T30" s="25">
        <v>0</v>
      </c>
      <c r="U30">
        <f>AVERAGEIFS('master-st-ca'!$K$2:$K$33,'master-st-ca'!$G$2:$G$33,$D30,'master-st-ca'!$H$2:$H$33,$B30)</f>
        <v>3.6666666666666665</v>
      </c>
      <c r="V30">
        <f>AVERAGEIFS('master-st-ca'!$L$2:$L$33,'master-st-ca'!$G$2:$G$33,$D30,'master-st-ca'!$H$2:$H$33,$B30)</f>
        <v>4.666666666666667</v>
      </c>
      <c r="W30">
        <f>AVERAGEIFS('master-st-ca'!$M$2:$M$33,'master-st-ca'!$G$2:$G$33,$D30,'master-st-ca'!$H$2:$H$33,$B30)</f>
        <v>4.333333333333333</v>
      </c>
      <c r="X30">
        <f>AVERAGEIFS('master-st-ca'!$N$2:$N$33,'master-st-ca'!$G$2:$G$33,$D30,'master-st-ca'!$H$2:$H$33,$B30)</f>
        <v>4.666666666666667</v>
      </c>
      <c r="Y30" t="e">
        <f>AVERAGEIFS('master-st-ca'!$AI$2:$AI$33,'master-st-ca'!$G$2:$G$33,$D30,'master-st-ca'!$AF$2:$AF$33,$B30)</f>
        <v>#DIV/0!</v>
      </c>
      <c r="Z30" t="e">
        <f>AVERAGEIFS('master-st-ca'!$AJ$2:$AJ$33,'master-st-ca'!$G$2:$G$33,$D30,'master-st-ca'!$AF$2:$AF$33,$B30)</f>
        <v>#DIV/0!</v>
      </c>
      <c r="AA30" t="e">
        <f>AVERAGEIFS('master-st-ca'!$AK$2:$AK$33,'master-st-ca'!$G$2:$G$33,$D30,'master-st-ca'!$AF$2:$AF$33,$B30)</f>
        <v>#DIV/0!</v>
      </c>
      <c r="AB30" t="e">
        <f>AVERAGEIFS('master-st-ca'!$AL$2:$AL$33,'master-st-ca'!$G$2:$G$33,$D30,'master-st-ca'!$AF$2:$AF$33,$B30)</f>
        <v>#DIV/0!</v>
      </c>
      <c r="AC30">
        <f>AVERAGEIFS('master-st-ca'!$BG$2:$BG$33,'master-st-ca'!$G$2:$G$33,$D30,'master-st-ca'!$BD$2:$BD$33,$B30)</f>
        <v>3.5</v>
      </c>
      <c r="AD30">
        <f>AVERAGEIFS('master-st-ca'!$BH$2:$BH$33,'master-st-ca'!$G$2:$G$33,$D30,'master-st-ca'!$BD$2:$BD$33,$B30)</f>
        <v>3.8333333333333335</v>
      </c>
      <c r="AE30">
        <f>AVERAGEIFS('master-st-ca'!$BI$2:$BI$33,'master-st-ca'!$G$2:$G$33,$D30,'master-st-ca'!$BD$2:$BD$33,$B30)</f>
        <v>4.666666666666667</v>
      </c>
      <c r="AF30">
        <f>AVERAGEIFS('master-st-ca'!$BJ$2:$BJ$33,'master-st-ca'!$G$2:$G$33,$D30,'master-st-ca'!$BD$2:$BD$33,$B30)</f>
        <v>4.5</v>
      </c>
      <c r="AG30" t="e">
        <f>AVERAGEIFS('master-st-ca'!$CE$2:$CE$33,'master-st-ca'!$G$2:$G$33,$D30,'master-st-ca'!$CB$2:$CB$33,$B30)</f>
        <v>#DIV/0!</v>
      </c>
      <c r="AH30" t="e">
        <f>AVERAGEIFS('master-st-ca'!$CF$2:$CF$33,'master-st-ca'!$G$2:$G$33,$D30,'master-st-ca'!$CB$2:$CB$33,$B30)</f>
        <v>#DIV/0!</v>
      </c>
      <c r="AI30" t="e">
        <f>AVERAGEIFS('master-st-ca'!$CG$2:$CG$33,'master-st-ca'!$G$2:$G$33,$D30,'master-st-ca'!$CB$2:$CB$33,$B30)</f>
        <v>#DIV/0!</v>
      </c>
      <c r="AJ30" t="e">
        <f>AVERAGEIFS('master-st-ca'!$CH$2:$CH$33,'master-st-ca'!$G$2:$G$33,$D30,'master-st-ca'!$CB$2:$CB$33,$B30)</f>
        <v>#DIV/0!</v>
      </c>
      <c r="AK30" s="31" t="s">
        <v>495</v>
      </c>
      <c r="AL30" s="30" t="s">
        <v>497</v>
      </c>
    </row>
    <row r="31" spans="1:38" x14ac:dyDescent="0.2">
      <c r="A31" t="s">
        <v>422</v>
      </c>
      <c r="B31" s="6" t="s">
        <v>212</v>
      </c>
      <c r="C31" s="24">
        <v>5</v>
      </c>
      <c r="D31" s="23" t="s">
        <v>1340</v>
      </c>
      <c r="E31">
        <v>1</v>
      </c>
      <c r="F31">
        <v>0</v>
      </c>
      <c r="G31">
        <v>0</v>
      </c>
      <c r="H31" s="35">
        <v>3</v>
      </c>
      <c r="I31">
        <v>0</v>
      </c>
      <c r="J31">
        <v>0</v>
      </c>
      <c r="K31">
        <v>0</v>
      </c>
      <c r="L31" s="24">
        <v>0</v>
      </c>
      <c r="M31">
        <v>1</v>
      </c>
      <c r="N31">
        <v>0</v>
      </c>
      <c r="O31">
        <v>0</v>
      </c>
      <c r="P31" s="24">
        <v>3</v>
      </c>
      <c r="Q31">
        <v>0</v>
      </c>
      <c r="R31">
        <v>0</v>
      </c>
      <c r="S31">
        <v>0</v>
      </c>
      <c r="T31" s="25">
        <v>0</v>
      </c>
      <c r="U31">
        <f>AVERAGEIFS('master-st-ca'!$K$2:$K$33,'master-st-ca'!$G$2:$G$33,$D31,'master-st-ca'!$H$2:$H$33,$B31)</f>
        <v>3.6666666666666665</v>
      </c>
      <c r="V31">
        <f>AVERAGEIFS('master-st-ca'!$L$2:$L$33,'master-st-ca'!$G$2:$G$33,$D31,'master-st-ca'!$H$2:$H$33,$B31)</f>
        <v>4.666666666666667</v>
      </c>
      <c r="W31">
        <f>AVERAGEIFS('master-st-ca'!$M$2:$M$33,'master-st-ca'!$G$2:$G$33,$D31,'master-st-ca'!$H$2:$H$33,$B31)</f>
        <v>4.333333333333333</v>
      </c>
      <c r="X31">
        <f>AVERAGEIFS('master-st-ca'!$N$2:$N$33,'master-st-ca'!$G$2:$G$33,$D31,'master-st-ca'!$H$2:$H$33,$B31)</f>
        <v>4.666666666666667</v>
      </c>
      <c r="Y31" t="e">
        <f>AVERAGEIFS('master-st-ca'!$AI$2:$AI$33,'master-st-ca'!$G$2:$G$33,$D31,'master-st-ca'!$AF$2:$AF$33,$B31)</f>
        <v>#DIV/0!</v>
      </c>
      <c r="Z31" t="e">
        <f>AVERAGEIFS('master-st-ca'!$AJ$2:$AJ$33,'master-st-ca'!$G$2:$G$33,$D31,'master-st-ca'!$AF$2:$AF$33,$B31)</f>
        <v>#DIV/0!</v>
      </c>
      <c r="AA31" t="e">
        <f>AVERAGEIFS('master-st-ca'!$AK$2:$AK$33,'master-st-ca'!$G$2:$G$33,$D31,'master-st-ca'!$AF$2:$AF$33,$B31)</f>
        <v>#DIV/0!</v>
      </c>
      <c r="AB31" t="e">
        <f>AVERAGEIFS('master-st-ca'!$AL$2:$AL$33,'master-st-ca'!$G$2:$G$33,$D31,'master-st-ca'!$AF$2:$AF$33,$B31)</f>
        <v>#DIV/0!</v>
      </c>
      <c r="AC31">
        <f>AVERAGEIFS('master-st-ca'!$BG$2:$BG$33,'master-st-ca'!$G$2:$G$33,$D31,'master-st-ca'!$BD$2:$BD$33,$B31)</f>
        <v>3.5</v>
      </c>
      <c r="AD31">
        <f>AVERAGEIFS('master-st-ca'!$BH$2:$BH$33,'master-st-ca'!$G$2:$G$33,$D31,'master-st-ca'!$BD$2:$BD$33,$B31)</f>
        <v>3.8333333333333335</v>
      </c>
      <c r="AE31">
        <f>AVERAGEIFS('master-st-ca'!$BI$2:$BI$33,'master-st-ca'!$G$2:$G$33,$D31,'master-st-ca'!$BD$2:$BD$33,$B31)</f>
        <v>4.666666666666667</v>
      </c>
      <c r="AF31">
        <f>AVERAGEIFS('master-st-ca'!$BJ$2:$BJ$33,'master-st-ca'!$G$2:$G$33,$D31,'master-st-ca'!$BD$2:$BD$33,$B31)</f>
        <v>4.5</v>
      </c>
      <c r="AG31" t="e">
        <f>AVERAGEIFS('master-st-ca'!$CE$2:$CE$33,'master-st-ca'!$G$2:$G$33,$D31,'master-st-ca'!$CB$2:$CB$33,$B31)</f>
        <v>#DIV/0!</v>
      </c>
      <c r="AH31" t="e">
        <f>AVERAGEIFS('master-st-ca'!$CF$2:$CF$33,'master-st-ca'!$G$2:$G$33,$D31,'master-st-ca'!$CB$2:$CB$33,$B31)</f>
        <v>#DIV/0!</v>
      </c>
      <c r="AI31" t="e">
        <f>AVERAGEIFS('master-st-ca'!$CG$2:$CG$33,'master-st-ca'!$G$2:$G$33,$D31,'master-st-ca'!$CB$2:$CB$33,$B31)</f>
        <v>#DIV/0!</v>
      </c>
      <c r="AJ31" t="e">
        <f>AVERAGEIFS('master-st-ca'!$CH$2:$CH$33,'master-st-ca'!$G$2:$G$33,$D31,'master-st-ca'!$CB$2:$CB$33,$B31)</f>
        <v>#DIV/0!</v>
      </c>
      <c r="AK31" s="31" t="s">
        <v>495</v>
      </c>
      <c r="AL31" s="30" t="s">
        <v>497</v>
      </c>
    </row>
    <row r="32" spans="1:38" x14ac:dyDescent="0.2">
      <c r="A32" t="s">
        <v>422</v>
      </c>
      <c r="B32" s="6" t="s">
        <v>213</v>
      </c>
      <c r="C32" s="24">
        <v>0</v>
      </c>
      <c r="D32" s="23" t="s">
        <v>1339</v>
      </c>
      <c r="E32">
        <v>0</v>
      </c>
      <c r="F32">
        <v>0</v>
      </c>
      <c r="G32">
        <v>0</v>
      </c>
      <c r="H32" s="35">
        <v>0</v>
      </c>
      <c r="I32">
        <v>0</v>
      </c>
      <c r="J32">
        <v>0</v>
      </c>
      <c r="K32">
        <v>0</v>
      </c>
      <c r="L32" s="24">
        <v>0</v>
      </c>
      <c r="M32">
        <v>0</v>
      </c>
      <c r="N32">
        <v>0</v>
      </c>
      <c r="O32">
        <v>0</v>
      </c>
      <c r="P32" s="24">
        <v>0</v>
      </c>
      <c r="Q32">
        <v>0</v>
      </c>
      <c r="R32">
        <v>0</v>
      </c>
      <c r="S32">
        <v>0</v>
      </c>
      <c r="T32" s="25">
        <v>0</v>
      </c>
      <c r="U32" t="e">
        <f>AVERAGEIFS('master-st-ca'!$K$2:$K$33,'master-st-ca'!$G$2:$G$33,$D32,'master-st-ca'!$H$2:$H$33,$B32)</f>
        <v>#DIV/0!</v>
      </c>
      <c r="V32" t="e">
        <f>AVERAGEIFS('master-st-ca'!$L$2:$L$33,'master-st-ca'!$G$2:$G$33,$D32,'master-st-ca'!$H$2:$H$33,$B32)</f>
        <v>#DIV/0!</v>
      </c>
      <c r="W32" t="e">
        <f>AVERAGEIFS('master-st-ca'!$M$2:$M$33,'master-st-ca'!$G$2:$G$33,$D32,'master-st-ca'!$H$2:$H$33,$B32)</f>
        <v>#DIV/0!</v>
      </c>
      <c r="X32" t="e">
        <f>AVERAGEIFS('master-st-ca'!$N$2:$N$33,'master-st-ca'!$G$2:$G$33,$D32,'master-st-ca'!$H$2:$H$33,$B32)</f>
        <v>#DIV/0!</v>
      </c>
      <c r="Y32" t="e">
        <f>AVERAGEIFS('master-st-ca'!$AI$2:$AI$33,'master-st-ca'!$G$2:$G$33,$D32,'master-st-ca'!$AF$2:$AF$33,$B32)</f>
        <v>#DIV/0!</v>
      </c>
      <c r="Z32" t="e">
        <f>AVERAGEIFS('master-st-ca'!$AJ$2:$AJ$33,'master-st-ca'!$G$2:$G$33,$D32,'master-st-ca'!$AF$2:$AF$33,$B32)</f>
        <v>#DIV/0!</v>
      </c>
      <c r="AA32" t="e">
        <f>AVERAGEIFS('master-st-ca'!$AK$2:$AK$33,'master-st-ca'!$G$2:$G$33,$D32,'master-st-ca'!$AF$2:$AF$33,$B32)</f>
        <v>#DIV/0!</v>
      </c>
      <c r="AB32" t="e">
        <f>AVERAGEIFS('master-st-ca'!$AL$2:$AL$33,'master-st-ca'!$G$2:$G$33,$D32,'master-st-ca'!$AF$2:$AF$33,$B32)</f>
        <v>#DIV/0!</v>
      </c>
      <c r="AC32">
        <f>AVERAGEIFS('master-st-ca'!$BG$2:$BG$33,'master-st-ca'!$G$2:$G$33,$D32,'master-st-ca'!$BD$2:$BD$33,$B32)</f>
        <v>3</v>
      </c>
      <c r="AD32">
        <f>AVERAGEIFS('master-st-ca'!$BH$2:$BH$33,'master-st-ca'!$G$2:$G$33,$D32,'master-st-ca'!$BD$2:$BD$33,$B32)</f>
        <v>4</v>
      </c>
      <c r="AE32">
        <f>AVERAGEIFS('master-st-ca'!$BI$2:$BI$33,'master-st-ca'!$G$2:$G$33,$D32,'master-st-ca'!$BD$2:$BD$33,$B32)</f>
        <v>4</v>
      </c>
      <c r="AF32">
        <f>AVERAGEIFS('master-st-ca'!$BJ$2:$BJ$33,'master-st-ca'!$G$2:$G$33,$D32,'master-st-ca'!$BD$2:$BD$33,$B32)</f>
        <v>4</v>
      </c>
      <c r="AG32" t="e">
        <f>AVERAGEIFS('master-st-ca'!$CE$2:$CE$33,'master-st-ca'!$G$2:$G$33,$D32,'master-st-ca'!$CB$2:$CB$33,$B32)</f>
        <v>#DIV/0!</v>
      </c>
      <c r="AH32" t="e">
        <f>AVERAGEIFS('master-st-ca'!$CF$2:$CF$33,'master-st-ca'!$G$2:$G$33,$D32,'master-st-ca'!$CB$2:$CB$33,$B32)</f>
        <v>#DIV/0!</v>
      </c>
      <c r="AI32" t="e">
        <f>AVERAGEIFS('master-st-ca'!$CG$2:$CG$33,'master-st-ca'!$G$2:$G$33,$D32,'master-st-ca'!$CB$2:$CB$33,$B32)</f>
        <v>#DIV/0!</v>
      </c>
      <c r="AJ32" t="e">
        <f>AVERAGEIFS('master-st-ca'!$CH$2:$CH$33,'master-st-ca'!$G$2:$G$33,$D32,'master-st-ca'!$CB$2:$CB$33,$B32)</f>
        <v>#DIV/0!</v>
      </c>
      <c r="AK32" s="31" t="s">
        <v>495</v>
      </c>
      <c r="AL32" s="30" t="s">
        <v>505</v>
      </c>
    </row>
    <row r="33" spans="1:38" x14ac:dyDescent="0.2">
      <c r="A33" t="s">
        <v>422</v>
      </c>
      <c r="B33" s="6" t="s">
        <v>213</v>
      </c>
      <c r="C33" s="24">
        <v>1</v>
      </c>
      <c r="D33" s="23" t="s">
        <v>1339</v>
      </c>
      <c r="E33">
        <v>0</v>
      </c>
      <c r="F33">
        <v>1</v>
      </c>
      <c r="G33">
        <v>2</v>
      </c>
      <c r="H33" s="35">
        <v>4</v>
      </c>
      <c r="I33">
        <v>0</v>
      </c>
      <c r="J33">
        <v>0</v>
      </c>
      <c r="K33">
        <v>0</v>
      </c>
      <c r="L33" s="24">
        <v>0</v>
      </c>
      <c r="M33">
        <v>1</v>
      </c>
      <c r="N33">
        <v>1</v>
      </c>
      <c r="O33">
        <v>2</v>
      </c>
      <c r="P33" s="24">
        <v>7</v>
      </c>
      <c r="Q33">
        <v>0</v>
      </c>
      <c r="R33">
        <v>0</v>
      </c>
      <c r="S33">
        <v>0</v>
      </c>
      <c r="T33" s="25">
        <v>0</v>
      </c>
      <c r="U33" t="e">
        <f>AVERAGEIFS('master-st-ca'!$K$2:$K$33,'master-st-ca'!$G$2:$G$33,$D33,'master-st-ca'!$H$2:$H$33,$B33)</f>
        <v>#DIV/0!</v>
      </c>
      <c r="V33" t="e">
        <f>AVERAGEIFS('master-st-ca'!$L$2:$L$33,'master-st-ca'!$G$2:$G$33,$D33,'master-st-ca'!$H$2:$H$33,$B33)</f>
        <v>#DIV/0!</v>
      </c>
      <c r="W33" t="e">
        <f>AVERAGEIFS('master-st-ca'!$M$2:$M$33,'master-st-ca'!$G$2:$G$33,$D33,'master-st-ca'!$H$2:$H$33,$B33)</f>
        <v>#DIV/0!</v>
      </c>
      <c r="X33" t="e">
        <f>AVERAGEIFS('master-st-ca'!$N$2:$N$33,'master-st-ca'!$G$2:$G$33,$D33,'master-st-ca'!$H$2:$H$33,$B33)</f>
        <v>#DIV/0!</v>
      </c>
      <c r="Y33" t="e">
        <f>AVERAGEIFS('master-st-ca'!$AI$2:$AI$33,'master-st-ca'!$G$2:$G$33,$D33,'master-st-ca'!$AF$2:$AF$33,$B33)</f>
        <v>#DIV/0!</v>
      </c>
      <c r="Z33" t="e">
        <f>AVERAGEIFS('master-st-ca'!$AJ$2:$AJ$33,'master-st-ca'!$G$2:$G$33,$D33,'master-st-ca'!$AF$2:$AF$33,$B33)</f>
        <v>#DIV/0!</v>
      </c>
      <c r="AA33" t="e">
        <f>AVERAGEIFS('master-st-ca'!$AK$2:$AK$33,'master-st-ca'!$G$2:$G$33,$D33,'master-st-ca'!$AF$2:$AF$33,$B33)</f>
        <v>#DIV/0!</v>
      </c>
      <c r="AB33" t="e">
        <f>AVERAGEIFS('master-st-ca'!$AL$2:$AL$33,'master-st-ca'!$G$2:$G$33,$D33,'master-st-ca'!$AF$2:$AF$33,$B33)</f>
        <v>#DIV/0!</v>
      </c>
      <c r="AC33">
        <f>AVERAGEIFS('master-st-ca'!$BG$2:$BG$33,'master-st-ca'!$G$2:$G$33,$D33,'master-st-ca'!$BD$2:$BD$33,$B33)</f>
        <v>3</v>
      </c>
      <c r="AD33">
        <f>AVERAGEIFS('master-st-ca'!$BH$2:$BH$33,'master-st-ca'!$G$2:$G$33,$D33,'master-st-ca'!$BD$2:$BD$33,$B33)</f>
        <v>4</v>
      </c>
      <c r="AE33">
        <f>AVERAGEIFS('master-st-ca'!$BI$2:$BI$33,'master-st-ca'!$G$2:$G$33,$D33,'master-st-ca'!$BD$2:$BD$33,$B33)</f>
        <v>4</v>
      </c>
      <c r="AF33">
        <f>AVERAGEIFS('master-st-ca'!$BJ$2:$BJ$33,'master-st-ca'!$G$2:$G$33,$D33,'master-st-ca'!$BD$2:$BD$33,$B33)</f>
        <v>4</v>
      </c>
      <c r="AG33" t="e">
        <f>AVERAGEIFS('master-st-ca'!$CE$2:$CE$33,'master-st-ca'!$G$2:$G$33,$D33,'master-st-ca'!$CB$2:$CB$33,$B33)</f>
        <v>#DIV/0!</v>
      </c>
      <c r="AH33" t="e">
        <f>AVERAGEIFS('master-st-ca'!$CF$2:$CF$33,'master-st-ca'!$G$2:$G$33,$D33,'master-st-ca'!$CB$2:$CB$33,$B33)</f>
        <v>#DIV/0!</v>
      </c>
      <c r="AI33" t="e">
        <f>AVERAGEIFS('master-st-ca'!$CG$2:$CG$33,'master-st-ca'!$G$2:$G$33,$D33,'master-st-ca'!$CB$2:$CB$33,$B33)</f>
        <v>#DIV/0!</v>
      </c>
      <c r="AJ33" t="e">
        <f>AVERAGEIFS('master-st-ca'!$CH$2:$CH$33,'master-st-ca'!$G$2:$G$33,$D33,'master-st-ca'!$CB$2:$CB$33,$B33)</f>
        <v>#DIV/0!</v>
      </c>
      <c r="AK33" s="31" t="s">
        <v>495</v>
      </c>
      <c r="AL33" s="30" t="s">
        <v>505</v>
      </c>
    </row>
    <row r="34" spans="1:38" x14ac:dyDescent="0.2">
      <c r="A34" t="s">
        <v>422</v>
      </c>
      <c r="B34" s="6" t="s">
        <v>213</v>
      </c>
      <c r="C34" s="24">
        <v>2</v>
      </c>
      <c r="D34" s="23" t="s">
        <v>1339</v>
      </c>
      <c r="E34">
        <v>0</v>
      </c>
      <c r="F34">
        <v>0</v>
      </c>
      <c r="G34">
        <v>0</v>
      </c>
      <c r="H34" s="35">
        <v>0</v>
      </c>
      <c r="I34">
        <v>0</v>
      </c>
      <c r="J34">
        <v>0</v>
      </c>
      <c r="K34">
        <v>0</v>
      </c>
      <c r="L34" s="24">
        <v>0</v>
      </c>
      <c r="M34">
        <v>0</v>
      </c>
      <c r="N34">
        <v>0</v>
      </c>
      <c r="O34">
        <v>0</v>
      </c>
      <c r="P34" s="24">
        <v>0</v>
      </c>
      <c r="Q34">
        <v>0</v>
      </c>
      <c r="R34">
        <v>0</v>
      </c>
      <c r="S34">
        <v>0</v>
      </c>
      <c r="T34" s="25">
        <v>0</v>
      </c>
      <c r="U34" t="e">
        <f>AVERAGEIFS('master-st-ca'!$K$2:$K$33,'master-st-ca'!$G$2:$G$33,$D34,'master-st-ca'!$H$2:$H$33,$B34)</f>
        <v>#DIV/0!</v>
      </c>
      <c r="V34" t="e">
        <f>AVERAGEIFS('master-st-ca'!$L$2:$L$33,'master-st-ca'!$G$2:$G$33,$D34,'master-st-ca'!$H$2:$H$33,$B34)</f>
        <v>#DIV/0!</v>
      </c>
      <c r="W34" t="e">
        <f>AVERAGEIFS('master-st-ca'!$M$2:$M$33,'master-st-ca'!$G$2:$G$33,$D34,'master-st-ca'!$H$2:$H$33,$B34)</f>
        <v>#DIV/0!</v>
      </c>
      <c r="X34" t="e">
        <f>AVERAGEIFS('master-st-ca'!$N$2:$N$33,'master-st-ca'!$G$2:$G$33,$D34,'master-st-ca'!$H$2:$H$33,$B34)</f>
        <v>#DIV/0!</v>
      </c>
      <c r="Y34" t="e">
        <f>AVERAGEIFS('master-st-ca'!$AI$2:$AI$33,'master-st-ca'!$G$2:$G$33,$D34,'master-st-ca'!$AF$2:$AF$33,$B34)</f>
        <v>#DIV/0!</v>
      </c>
      <c r="Z34" t="e">
        <f>AVERAGEIFS('master-st-ca'!$AJ$2:$AJ$33,'master-st-ca'!$G$2:$G$33,$D34,'master-st-ca'!$AF$2:$AF$33,$B34)</f>
        <v>#DIV/0!</v>
      </c>
      <c r="AA34" t="e">
        <f>AVERAGEIFS('master-st-ca'!$AK$2:$AK$33,'master-st-ca'!$G$2:$G$33,$D34,'master-st-ca'!$AF$2:$AF$33,$B34)</f>
        <v>#DIV/0!</v>
      </c>
      <c r="AB34" t="e">
        <f>AVERAGEIFS('master-st-ca'!$AL$2:$AL$33,'master-st-ca'!$G$2:$G$33,$D34,'master-st-ca'!$AF$2:$AF$33,$B34)</f>
        <v>#DIV/0!</v>
      </c>
      <c r="AC34">
        <f>AVERAGEIFS('master-st-ca'!$BG$2:$BG$33,'master-st-ca'!$G$2:$G$33,$D34,'master-st-ca'!$BD$2:$BD$33,$B34)</f>
        <v>3</v>
      </c>
      <c r="AD34">
        <f>AVERAGEIFS('master-st-ca'!$BH$2:$BH$33,'master-st-ca'!$G$2:$G$33,$D34,'master-st-ca'!$BD$2:$BD$33,$B34)</f>
        <v>4</v>
      </c>
      <c r="AE34">
        <f>AVERAGEIFS('master-st-ca'!$BI$2:$BI$33,'master-st-ca'!$G$2:$G$33,$D34,'master-st-ca'!$BD$2:$BD$33,$B34)</f>
        <v>4</v>
      </c>
      <c r="AF34">
        <f>AVERAGEIFS('master-st-ca'!$BJ$2:$BJ$33,'master-st-ca'!$G$2:$G$33,$D34,'master-st-ca'!$BD$2:$BD$33,$B34)</f>
        <v>4</v>
      </c>
      <c r="AG34" t="e">
        <f>AVERAGEIFS('master-st-ca'!$CE$2:$CE$33,'master-st-ca'!$G$2:$G$33,$D34,'master-st-ca'!$CB$2:$CB$33,$B34)</f>
        <v>#DIV/0!</v>
      </c>
      <c r="AH34" t="e">
        <f>AVERAGEIFS('master-st-ca'!$CF$2:$CF$33,'master-st-ca'!$G$2:$G$33,$D34,'master-st-ca'!$CB$2:$CB$33,$B34)</f>
        <v>#DIV/0!</v>
      </c>
      <c r="AI34" t="e">
        <f>AVERAGEIFS('master-st-ca'!$CG$2:$CG$33,'master-st-ca'!$G$2:$G$33,$D34,'master-st-ca'!$CB$2:$CB$33,$B34)</f>
        <v>#DIV/0!</v>
      </c>
      <c r="AJ34" t="e">
        <f>AVERAGEIFS('master-st-ca'!$CH$2:$CH$33,'master-st-ca'!$G$2:$G$33,$D34,'master-st-ca'!$CB$2:$CB$33,$B34)</f>
        <v>#DIV/0!</v>
      </c>
      <c r="AK34" s="31" t="s">
        <v>495</v>
      </c>
      <c r="AL34" s="30" t="s">
        <v>505</v>
      </c>
    </row>
    <row r="35" spans="1:38" x14ac:dyDescent="0.2">
      <c r="A35" t="s">
        <v>422</v>
      </c>
      <c r="B35" s="6" t="s">
        <v>213</v>
      </c>
      <c r="C35" s="24">
        <v>3</v>
      </c>
      <c r="D35" s="23" t="s">
        <v>1339</v>
      </c>
      <c r="E35">
        <v>0</v>
      </c>
      <c r="F35">
        <v>0</v>
      </c>
      <c r="G35">
        <v>3</v>
      </c>
      <c r="H35" s="35">
        <v>3</v>
      </c>
      <c r="I35">
        <v>0</v>
      </c>
      <c r="J35">
        <v>0</v>
      </c>
      <c r="K35">
        <v>0</v>
      </c>
      <c r="L35" s="24">
        <v>0</v>
      </c>
      <c r="M35">
        <v>0</v>
      </c>
      <c r="N35">
        <v>1</v>
      </c>
      <c r="O35">
        <v>2</v>
      </c>
      <c r="P35" s="24">
        <v>4</v>
      </c>
      <c r="Q35">
        <v>0</v>
      </c>
      <c r="R35">
        <v>0</v>
      </c>
      <c r="S35">
        <v>0</v>
      </c>
      <c r="T35" s="25">
        <v>0</v>
      </c>
      <c r="U35" t="e">
        <f>AVERAGEIFS('master-st-ca'!$K$2:$K$33,'master-st-ca'!$G$2:$G$33,$D35,'master-st-ca'!$H$2:$H$33,$B35)</f>
        <v>#DIV/0!</v>
      </c>
      <c r="V35" t="e">
        <f>AVERAGEIFS('master-st-ca'!$L$2:$L$33,'master-st-ca'!$G$2:$G$33,$D35,'master-st-ca'!$H$2:$H$33,$B35)</f>
        <v>#DIV/0!</v>
      </c>
      <c r="W35" t="e">
        <f>AVERAGEIFS('master-st-ca'!$M$2:$M$33,'master-st-ca'!$G$2:$G$33,$D35,'master-st-ca'!$H$2:$H$33,$B35)</f>
        <v>#DIV/0!</v>
      </c>
      <c r="X35" t="e">
        <f>AVERAGEIFS('master-st-ca'!$N$2:$N$33,'master-st-ca'!$G$2:$G$33,$D35,'master-st-ca'!$H$2:$H$33,$B35)</f>
        <v>#DIV/0!</v>
      </c>
      <c r="Y35" t="e">
        <f>AVERAGEIFS('master-st-ca'!$AI$2:$AI$33,'master-st-ca'!$G$2:$G$33,$D35,'master-st-ca'!$AF$2:$AF$33,$B35)</f>
        <v>#DIV/0!</v>
      </c>
      <c r="Z35" t="e">
        <f>AVERAGEIFS('master-st-ca'!$AJ$2:$AJ$33,'master-st-ca'!$G$2:$G$33,$D35,'master-st-ca'!$AF$2:$AF$33,$B35)</f>
        <v>#DIV/0!</v>
      </c>
      <c r="AA35" t="e">
        <f>AVERAGEIFS('master-st-ca'!$AK$2:$AK$33,'master-st-ca'!$G$2:$G$33,$D35,'master-st-ca'!$AF$2:$AF$33,$B35)</f>
        <v>#DIV/0!</v>
      </c>
      <c r="AB35" t="e">
        <f>AVERAGEIFS('master-st-ca'!$AL$2:$AL$33,'master-st-ca'!$G$2:$G$33,$D35,'master-st-ca'!$AF$2:$AF$33,$B35)</f>
        <v>#DIV/0!</v>
      </c>
      <c r="AC35">
        <f>AVERAGEIFS('master-st-ca'!$BG$2:$BG$33,'master-st-ca'!$G$2:$G$33,$D35,'master-st-ca'!$BD$2:$BD$33,$B35)</f>
        <v>3</v>
      </c>
      <c r="AD35">
        <f>AVERAGEIFS('master-st-ca'!$BH$2:$BH$33,'master-st-ca'!$G$2:$G$33,$D35,'master-st-ca'!$BD$2:$BD$33,$B35)</f>
        <v>4</v>
      </c>
      <c r="AE35">
        <f>AVERAGEIFS('master-st-ca'!$BI$2:$BI$33,'master-st-ca'!$G$2:$G$33,$D35,'master-st-ca'!$BD$2:$BD$33,$B35)</f>
        <v>4</v>
      </c>
      <c r="AF35">
        <f>AVERAGEIFS('master-st-ca'!$BJ$2:$BJ$33,'master-st-ca'!$G$2:$G$33,$D35,'master-st-ca'!$BD$2:$BD$33,$B35)</f>
        <v>4</v>
      </c>
      <c r="AG35" t="e">
        <f>AVERAGEIFS('master-st-ca'!$CE$2:$CE$33,'master-st-ca'!$G$2:$G$33,$D35,'master-st-ca'!$CB$2:$CB$33,$B35)</f>
        <v>#DIV/0!</v>
      </c>
      <c r="AH35" t="e">
        <f>AVERAGEIFS('master-st-ca'!$CF$2:$CF$33,'master-st-ca'!$G$2:$G$33,$D35,'master-st-ca'!$CB$2:$CB$33,$B35)</f>
        <v>#DIV/0!</v>
      </c>
      <c r="AI35" t="e">
        <f>AVERAGEIFS('master-st-ca'!$CG$2:$CG$33,'master-st-ca'!$G$2:$G$33,$D35,'master-st-ca'!$CB$2:$CB$33,$B35)</f>
        <v>#DIV/0!</v>
      </c>
      <c r="AJ35" t="e">
        <f>AVERAGEIFS('master-st-ca'!$CH$2:$CH$33,'master-st-ca'!$G$2:$G$33,$D35,'master-st-ca'!$CB$2:$CB$33,$B35)</f>
        <v>#DIV/0!</v>
      </c>
      <c r="AK35" s="31" t="s">
        <v>495</v>
      </c>
      <c r="AL35" s="30" t="s">
        <v>505</v>
      </c>
    </row>
    <row r="36" spans="1:38" x14ac:dyDescent="0.2">
      <c r="A36" t="s">
        <v>422</v>
      </c>
      <c r="B36" s="6" t="s">
        <v>213</v>
      </c>
      <c r="C36" s="24">
        <v>4</v>
      </c>
      <c r="D36" s="23" t="s">
        <v>1340</v>
      </c>
      <c r="E36">
        <v>2</v>
      </c>
      <c r="F36">
        <v>2</v>
      </c>
      <c r="G36">
        <v>2</v>
      </c>
      <c r="H36" s="35">
        <v>12</v>
      </c>
      <c r="I36">
        <v>0</v>
      </c>
      <c r="J36">
        <v>0</v>
      </c>
      <c r="K36">
        <v>0</v>
      </c>
      <c r="L36" s="24">
        <v>0</v>
      </c>
      <c r="M36">
        <v>1</v>
      </c>
      <c r="N36">
        <v>0</v>
      </c>
      <c r="O36">
        <v>3</v>
      </c>
      <c r="P36" s="24">
        <v>6</v>
      </c>
      <c r="Q36">
        <v>0</v>
      </c>
      <c r="R36">
        <v>0</v>
      </c>
      <c r="S36">
        <v>0</v>
      </c>
      <c r="T36" s="25">
        <v>0</v>
      </c>
      <c r="U36">
        <f>AVERAGEIFS('master-st-ca'!$K$2:$K$33,'master-st-ca'!$G$2:$G$33,$D36,'master-st-ca'!$H$2:$H$33,$B36)</f>
        <v>3</v>
      </c>
      <c r="V36">
        <f>AVERAGEIFS('master-st-ca'!$L$2:$L$33,'master-st-ca'!$G$2:$G$33,$D36,'master-st-ca'!$H$2:$H$33,$B36)</f>
        <v>3</v>
      </c>
      <c r="W36">
        <f>AVERAGEIFS('master-st-ca'!$M$2:$M$33,'master-st-ca'!$G$2:$G$33,$D36,'master-st-ca'!$H$2:$H$33,$B36)</f>
        <v>4</v>
      </c>
      <c r="X36">
        <f>AVERAGEIFS('master-st-ca'!$N$2:$N$33,'master-st-ca'!$G$2:$G$33,$D36,'master-st-ca'!$H$2:$H$33,$B36)</f>
        <v>4.5</v>
      </c>
      <c r="Y36" t="e">
        <f>AVERAGEIFS('master-st-ca'!$AI$2:$AI$33,'master-st-ca'!$G$2:$G$33,$D36,'master-st-ca'!$AF$2:$AF$33,$B36)</f>
        <v>#DIV/0!</v>
      </c>
      <c r="Z36" t="e">
        <f>AVERAGEIFS('master-st-ca'!$AJ$2:$AJ$33,'master-st-ca'!$G$2:$G$33,$D36,'master-st-ca'!$AF$2:$AF$33,$B36)</f>
        <v>#DIV/0!</v>
      </c>
      <c r="AA36" t="e">
        <f>AVERAGEIFS('master-st-ca'!$AK$2:$AK$33,'master-st-ca'!$G$2:$G$33,$D36,'master-st-ca'!$AF$2:$AF$33,$B36)</f>
        <v>#DIV/0!</v>
      </c>
      <c r="AB36" t="e">
        <f>AVERAGEIFS('master-st-ca'!$AL$2:$AL$33,'master-st-ca'!$G$2:$G$33,$D36,'master-st-ca'!$AF$2:$AF$33,$B36)</f>
        <v>#DIV/0!</v>
      </c>
      <c r="AC36">
        <f>AVERAGEIFS('master-st-ca'!$BG$2:$BG$33,'master-st-ca'!$G$2:$G$33,$D36,'master-st-ca'!$BD$2:$BD$33,$B36)</f>
        <v>3</v>
      </c>
      <c r="AD36">
        <f>AVERAGEIFS('master-st-ca'!$BH$2:$BH$33,'master-st-ca'!$G$2:$G$33,$D36,'master-st-ca'!$BD$2:$BD$33,$B36)</f>
        <v>2</v>
      </c>
      <c r="AE36">
        <f>AVERAGEIFS('master-st-ca'!$BI$2:$BI$33,'master-st-ca'!$G$2:$G$33,$D36,'master-st-ca'!$BD$2:$BD$33,$B36)</f>
        <v>5</v>
      </c>
      <c r="AF36">
        <f>AVERAGEIFS('master-st-ca'!$BJ$2:$BJ$33,'master-st-ca'!$G$2:$G$33,$D36,'master-st-ca'!$BD$2:$BD$33,$B36)</f>
        <v>4</v>
      </c>
      <c r="AG36" t="e">
        <f>AVERAGEIFS('master-st-ca'!$CE$2:$CE$33,'master-st-ca'!$G$2:$G$33,$D36,'master-st-ca'!$CB$2:$CB$33,$B36)</f>
        <v>#DIV/0!</v>
      </c>
      <c r="AH36" t="e">
        <f>AVERAGEIFS('master-st-ca'!$CF$2:$CF$33,'master-st-ca'!$G$2:$G$33,$D36,'master-st-ca'!$CB$2:$CB$33,$B36)</f>
        <v>#DIV/0!</v>
      </c>
      <c r="AI36" t="e">
        <f>AVERAGEIFS('master-st-ca'!$CG$2:$CG$33,'master-st-ca'!$G$2:$G$33,$D36,'master-st-ca'!$CB$2:$CB$33,$B36)</f>
        <v>#DIV/0!</v>
      </c>
      <c r="AJ36" t="e">
        <f>AVERAGEIFS('master-st-ca'!$CH$2:$CH$33,'master-st-ca'!$G$2:$G$33,$D36,'master-st-ca'!$CB$2:$CB$33,$B36)</f>
        <v>#DIV/0!</v>
      </c>
      <c r="AK36" s="31" t="s">
        <v>495</v>
      </c>
      <c r="AL36" s="30" t="s">
        <v>505</v>
      </c>
    </row>
    <row r="37" spans="1:38" x14ac:dyDescent="0.2">
      <c r="A37" t="s">
        <v>422</v>
      </c>
      <c r="B37" s="6" t="s">
        <v>213</v>
      </c>
      <c r="C37" s="24">
        <v>5</v>
      </c>
      <c r="D37" s="23" t="s">
        <v>1340</v>
      </c>
      <c r="E37">
        <v>0</v>
      </c>
      <c r="F37">
        <v>0</v>
      </c>
      <c r="G37">
        <v>0</v>
      </c>
      <c r="H37" s="35">
        <v>0</v>
      </c>
      <c r="I37">
        <v>0</v>
      </c>
      <c r="J37">
        <v>0</v>
      </c>
      <c r="K37">
        <v>0</v>
      </c>
      <c r="L37" s="24">
        <v>0</v>
      </c>
      <c r="M37">
        <v>0</v>
      </c>
      <c r="N37">
        <v>0</v>
      </c>
      <c r="O37">
        <v>1</v>
      </c>
      <c r="P37" s="24">
        <v>1</v>
      </c>
      <c r="Q37">
        <v>0</v>
      </c>
      <c r="R37">
        <v>0</v>
      </c>
      <c r="S37">
        <v>0</v>
      </c>
      <c r="T37" s="25">
        <v>0</v>
      </c>
      <c r="U37">
        <f>AVERAGEIFS('master-st-ca'!$K$2:$K$33,'master-st-ca'!$G$2:$G$33,$D37,'master-st-ca'!$H$2:$H$33,$B37)</f>
        <v>3</v>
      </c>
      <c r="V37">
        <f>AVERAGEIFS('master-st-ca'!$L$2:$L$33,'master-st-ca'!$G$2:$G$33,$D37,'master-st-ca'!$H$2:$H$33,$B37)</f>
        <v>3</v>
      </c>
      <c r="W37">
        <f>AVERAGEIFS('master-st-ca'!$M$2:$M$33,'master-st-ca'!$G$2:$G$33,$D37,'master-st-ca'!$H$2:$H$33,$B37)</f>
        <v>4</v>
      </c>
      <c r="X37">
        <f>AVERAGEIFS('master-st-ca'!$N$2:$N$33,'master-st-ca'!$G$2:$G$33,$D37,'master-st-ca'!$H$2:$H$33,$B37)</f>
        <v>4.5</v>
      </c>
      <c r="Y37" t="e">
        <f>AVERAGEIFS('master-st-ca'!$AI$2:$AI$33,'master-st-ca'!$G$2:$G$33,$D37,'master-st-ca'!$AF$2:$AF$33,$B37)</f>
        <v>#DIV/0!</v>
      </c>
      <c r="Z37" t="e">
        <f>AVERAGEIFS('master-st-ca'!$AJ$2:$AJ$33,'master-st-ca'!$G$2:$G$33,$D37,'master-st-ca'!$AF$2:$AF$33,$B37)</f>
        <v>#DIV/0!</v>
      </c>
      <c r="AA37" t="e">
        <f>AVERAGEIFS('master-st-ca'!$AK$2:$AK$33,'master-st-ca'!$G$2:$G$33,$D37,'master-st-ca'!$AF$2:$AF$33,$B37)</f>
        <v>#DIV/0!</v>
      </c>
      <c r="AB37" t="e">
        <f>AVERAGEIFS('master-st-ca'!$AL$2:$AL$33,'master-st-ca'!$G$2:$G$33,$D37,'master-st-ca'!$AF$2:$AF$33,$B37)</f>
        <v>#DIV/0!</v>
      </c>
      <c r="AC37">
        <f>AVERAGEIFS('master-st-ca'!$BG$2:$BG$33,'master-st-ca'!$G$2:$G$33,$D37,'master-st-ca'!$BD$2:$BD$33,$B37)</f>
        <v>3</v>
      </c>
      <c r="AD37">
        <f>AVERAGEIFS('master-st-ca'!$BH$2:$BH$33,'master-st-ca'!$G$2:$G$33,$D37,'master-st-ca'!$BD$2:$BD$33,$B37)</f>
        <v>2</v>
      </c>
      <c r="AE37">
        <f>AVERAGEIFS('master-st-ca'!$BI$2:$BI$33,'master-st-ca'!$G$2:$G$33,$D37,'master-st-ca'!$BD$2:$BD$33,$B37)</f>
        <v>5</v>
      </c>
      <c r="AF37">
        <f>AVERAGEIFS('master-st-ca'!$BJ$2:$BJ$33,'master-st-ca'!$G$2:$G$33,$D37,'master-st-ca'!$BD$2:$BD$33,$B37)</f>
        <v>4</v>
      </c>
      <c r="AG37" t="e">
        <f>AVERAGEIFS('master-st-ca'!$CE$2:$CE$33,'master-st-ca'!$G$2:$G$33,$D37,'master-st-ca'!$CB$2:$CB$33,$B37)</f>
        <v>#DIV/0!</v>
      </c>
      <c r="AH37" t="e">
        <f>AVERAGEIFS('master-st-ca'!$CF$2:$CF$33,'master-st-ca'!$G$2:$G$33,$D37,'master-st-ca'!$CB$2:$CB$33,$B37)</f>
        <v>#DIV/0!</v>
      </c>
      <c r="AI37" t="e">
        <f>AVERAGEIFS('master-st-ca'!$CG$2:$CG$33,'master-st-ca'!$G$2:$G$33,$D37,'master-st-ca'!$CB$2:$CB$33,$B37)</f>
        <v>#DIV/0!</v>
      </c>
      <c r="AJ37" t="e">
        <f>AVERAGEIFS('master-st-ca'!$CH$2:$CH$33,'master-st-ca'!$G$2:$G$33,$D37,'master-st-ca'!$CB$2:$CB$33,$B37)</f>
        <v>#DIV/0!</v>
      </c>
      <c r="AK37" s="31" t="s">
        <v>495</v>
      </c>
      <c r="AL37" s="30" t="s">
        <v>505</v>
      </c>
    </row>
    <row r="38" spans="1:38" x14ac:dyDescent="0.2">
      <c r="A38" t="s">
        <v>422</v>
      </c>
      <c r="B38" s="6" t="s">
        <v>214</v>
      </c>
      <c r="C38" s="24">
        <v>0</v>
      </c>
      <c r="D38" s="23" t="s">
        <v>1339</v>
      </c>
      <c r="E38">
        <v>0</v>
      </c>
      <c r="F38">
        <v>0</v>
      </c>
      <c r="G38">
        <v>0</v>
      </c>
      <c r="H38" s="35">
        <v>0</v>
      </c>
      <c r="I38">
        <v>0</v>
      </c>
      <c r="J38">
        <v>0</v>
      </c>
      <c r="K38">
        <v>0</v>
      </c>
      <c r="L38" s="24">
        <v>0</v>
      </c>
      <c r="M38">
        <v>0</v>
      </c>
      <c r="N38">
        <v>0</v>
      </c>
      <c r="O38">
        <v>0</v>
      </c>
      <c r="P38" s="24">
        <v>0</v>
      </c>
      <c r="Q38">
        <v>0</v>
      </c>
      <c r="R38">
        <v>0</v>
      </c>
      <c r="S38">
        <v>0</v>
      </c>
      <c r="T38" s="25">
        <v>0</v>
      </c>
      <c r="U38">
        <f>AVERAGEIFS('master-st-ca'!$K$2:$K$33,'master-st-ca'!$G$2:$G$33,$D38,'master-st-ca'!$H$2:$H$33,$B38)</f>
        <v>4</v>
      </c>
      <c r="V38">
        <f>AVERAGEIFS('master-st-ca'!$L$2:$L$33,'master-st-ca'!$G$2:$G$33,$D38,'master-st-ca'!$H$2:$H$33,$B38)</f>
        <v>4</v>
      </c>
      <c r="W38">
        <f>AVERAGEIFS('master-st-ca'!$M$2:$M$33,'master-st-ca'!$G$2:$G$33,$D38,'master-st-ca'!$H$2:$H$33,$B38)</f>
        <v>4.5</v>
      </c>
      <c r="X38">
        <f>AVERAGEIFS('master-st-ca'!$N$2:$N$33,'master-st-ca'!$G$2:$G$33,$D38,'master-st-ca'!$H$2:$H$33,$B38)</f>
        <v>3.5</v>
      </c>
      <c r="Y38" t="e">
        <f>AVERAGEIFS('master-st-ca'!$AI$2:$AI$33,'master-st-ca'!$G$2:$G$33,$D38,'master-st-ca'!$AF$2:$AF$33,$B38)</f>
        <v>#DIV/0!</v>
      </c>
      <c r="Z38" t="e">
        <f>AVERAGEIFS('master-st-ca'!$AJ$2:$AJ$33,'master-st-ca'!$G$2:$G$33,$D38,'master-st-ca'!$AF$2:$AF$33,$B38)</f>
        <v>#DIV/0!</v>
      </c>
      <c r="AA38" t="e">
        <f>AVERAGEIFS('master-st-ca'!$AK$2:$AK$33,'master-st-ca'!$G$2:$G$33,$D38,'master-st-ca'!$AF$2:$AF$33,$B38)</f>
        <v>#DIV/0!</v>
      </c>
      <c r="AB38" t="e">
        <f>AVERAGEIFS('master-st-ca'!$AL$2:$AL$33,'master-st-ca'!$G$2:$G$33,$D38,'master-st-ca'!$AF$2:$AF$33,$B38)</f>
        <v>#DIV/0!</v>
      </c>
      <c r="AC38" t="e">
        <f>AVERAGEIFS('master-st-ca'!$BG$2:$BG$33,'master-st-ca'!$G$2:$G$33,$D38,'master-st-ca'!$BD$2:$BD$33,$B38)</f>
        <v>#DIV/0!</v>
      </c>
      <c r="AD38" t="e">
        <f>AVERAGEIFS('master-st-ca'!$BH$2:$BH$33,'master-st-ca'!$G$2:$G$33,$D38,'master-st-ca'!$BD$2:$BD$33,$B38)</f>
        <v>#DIV/0!</v>
      </c>
      <c r="AE38" t="e">
        <f>AVERAGEIFS('master-st-ca'!$BI$2:$BI$33,'master-st-ca'!$G$2:$G$33,$D38,'master-st-ca'!$BD$2:$BD$33,$B38)</f>
        <v>#DIV/0!</v>
      </c>
      <c r="AF38" t="e">
        <f>AVERAGEIFS('master-st-ca'!$BJ$2:$BJ$33,'master-st-ca'!$G$2:$G$33,$D38,'master-st-ca'!$BD$2:$BD$33,$B38)</f>
        <v>#DIV/0!</v>
      </c>
      <c r="AG38" t="e">
        <f>AVERAGEIFS('master-st-ca'!$CE$2:$CE$33,'master-st-ca'!$G$2:$G$33,$D38,'master-st-ca'!$CB$2:$CB$33,$B38)</f>
        <v>#DIV/0!</v>
      </c>
      <c r="AH38" t="e">
        <f>AVERAGEIFS('master-st-ca'!$CF$2:$CF$33,'master-st-ca'!$G$2:$G$33,$D38,'master-st-ca'!$CB$2:$CB$33,$B38)</f>
        <v>#DIV/0!</v>
      </c>
      <c r="AI38" t="e">
        <f>AVERAGEIFS('master-st-ca'!$CG$2:$CG$33,'master-st-ca'!$G$2:$G$33,$D38,'master-st-ca'!$CB$2:$CB$33,$B38)</f>
        <v>#DIV/0!</v>
      </c>
      <c r="AJ38" t="e">
        <f>AVERAGEIFS('master-st-ca'!$CH$2:$CH$33,'master-st-ca'!$G$2:$G$33,$D38,'master-st-ca'!$CB$2:$CB$33,$B38)</f>
        <v>#DIV/0!</v>
      </c>
      <c r="AK38" s="31" t="s">
        <v>495</v>
      </c>
      <c r="AL38" s="30" t="s">
        <v>506</v>
      </c>
    </row>
    <row r="39" spans="1:38" x14ac:dyDescent="0.2">
      <c r="A39" t="s">
        <v>422</v>
      </c>
      <c r="B39" s="6" t="s">
        <v>214</v>
      </c>
      <c r="C39" s="24">
        <v>1</v>
      </c>
      <c r="D39" s="23" t="s">
        <v>1339</v>
      </c>
      <c r="E39">
        <v>1</v>
      </c>
      <c r="F39">
        <v>0</v>
      </c>
      <c r="G39">
        <v>2</v>
      </c>
      <c r="H39" s="35">
        <v>5</v>
      </c>
      <c r="I39">
        <v>0</v>
      </c>
      <c r="J39">
        <v>0</v>
      </c>
      <c r="K39">
        <v>1</v>
      </c>
      <c r="L39" s="24">
        <v>1</v>
      </c>
      <c r="M39">
        <v>0</v>
      </c>
      <c r="N39">
        <v>1</v>
      </c>
      <c r="O39">
        <v>2</v>
      </c>
      <c r="P39" s="24">
        <v>4</v>
      </c>
      <c r="Q39">
        <v>0</v>
      </c>
      <c r="R39">
        <v>0</v>
      </c>
      <c r="S39">
        <v>1</v>
      </c>
      <c r="T39" s="25">
        <v>1</v>
      </c>
      <c r="U39">
        <f>AVERAGEIFS('master-st-ca'!$K$2:$K$33,'master-st-ca'!$G$2:$G$33,$D39,'master-st-ca'!$H$2:$H$33,$B39)</f>
        <v>4</v>
      </c>
      <c r="V39">
        <f>AVERAGEIFS('master-st-ca'!$L$2:$L$33,'master-st-ca'!$G$2:$G$33,$D39,'master-st-ca'!$H$2:$H$33,$B39)</f>
        <v>4</v>
      </c>
      <c r="W39">
        <f>AVERAGEIFS('master-st-ca'!$M$2:$M$33,'master-st-ca'!$G$2:$G$33,$D39,'master-st-ca'!$H$2:$H$33,$B39)</f>
        <v>4.5</v>
      </c>
      <c r="X39">
        <f>AVERAGEIFS('master-st-ca'!$N$2:$N$33,'master-st-ca'!$G$2:$G$33,$D39,'master-st-ca'!$H$2:$H$33,$B39)</f>
        <v>3.5</v>
      </c>
      <c r="Y39" t="e">
        <f>AVERAGEIFS('master-st-ca'!$AI$2:$AI$33,'master-st-ca'!$G$2:$G$33,$D39,'master-st-ca'!$AF$2:$AF$33,$B39)</f>
        <v>#DIV/0!</v>
      </c>
      <c r="Z39" t="e">
        <f>AVERAGEIFS('master-st-ca'!$AJ$2:$AJ$33,'master-st-ca'!$G$2:$G$33,$D39,'master-st-ca'!$AF$2:$AF$33,$B39)</f>
        <v>#DIV/0!</v>
      </c>
      <c r="AA39" t="e">
        <f>AVERAGEIFS('master-st-ca'!$AK$2:$AK$33,'master-st-ca'!$G$2:$G$33,$D39,'master-st-ca'!$AF$2:$AF$33,$B39)</f>
        <v>#DIV/0!</v>
      </c>
      <c r="AB39" t="e">
        <f>AVERAGEIFS('master-st-ca'!$AL$2:$AL$33,'master-st-ca'!$G$2:$G$33,$D39,'master-st-ca'!$AF$2:$AF$33,$B39)</f>
        <v>#DIV/0!</v>
      </c>
      <c r="AC39" t="e">
        <f>AVERAGEIFS('master-st-ca'!$BG$2:$BG$33,'master-st-ca'!$G$2:$G$33,$D39,'master-st-ca'!$BD$2:$BD$33,$B39)</f>
        <v>#DIV/0!</v>
      </c>
      <c r="AD39" t="e">
        <f>AVERAGEIFS('master-st-ca'!$BH$2:$BH$33,'master-st-ca'!$G$2:$G$33,$D39,'master-st-ca'!$BD$2:$BD$33,$B39)</f>
        <v>#DIV/0!</v>
      </c>
      <c r="AE39" t="e">
        <f>AVERAGEIFS('master-st-ca'!$BI$2:$BI$33,'master-st-ca'!$G$2:$G$33,$D39,'master-st-ca'!$BD$2:$BD$33,$B39)</f>
        <v>#DIV/0!</v>
      </c>
      <c r="AF39" t="e">
        <f>AVERAGEIFS('master-st-ca'!$BJ$2:$BJ$33,'master-st-ca'!$G$2:$G$33,$D39,'master-st-ca'!$BD$2:$BD$33,$B39)</f>
        <v>#DIV/0!</v>
      </c>
      <c r="AG39" t="e">
        <f>AVERAGEIFS('master-st-ca'!$CE$2:$CE$33,'master-st-ca'!$G$2:$G$33,$D39,'master-st-ca'!$CB$2:$CB$33,$B39)</f>
        <v>#DIV/0!</v>
      </c>
      <c r="AH39" t="e">
        <f>AVERAGEIFS('master-st-ca'!$CF$2:$CF$33,'master-st-ca'!$G$2:$G$33,$D39,'master-st-ca'!$CB$2:$CB$33,$B39)</f>
        <v>#DIV/0!</v>
      </c>
      <c r="AI39" t="e">
        <f>AVERAGEIFS('master-st-ca'!$CG$2:$CG$33,'master-st-ca'!$G$2:$G$33,$D39,'master-st-ca'!$CB$2:$CB$33,$B39)</f>
        <v>#DIV/0!</v>
      </c>
      <c r="AJ39" t="e">
        <f>AVERAGEIFS('master-st-ca'!$CH$2:$CH$33,'master-st-ca'!$G$2:$G$33,$D39,'master-st-ca'!$CB$2:$CB$33,$B39)</f>
        <v>#DIV/0!</v>
      </c>
      <c r="AK39" s="31" t="s">
        <v>495</v>
      </c>
      <c r="AL39" s="30" t="s">
        <v>506</v>
      </c>
    </row>
    <row r="40" spans="1:38" x14ac:dyDescent="0.2">
      <c r="A40" t="s">
        <v>422</v>
      </c>
      <c r="B40" s="6" t="s">
        <v>214</v>
      </c>
      <c r="C40" s="24">
        <v>2</v>
      </c>
      <c r="D40" s="23" t="s">
        <v>1339</v>
      </c>
      <c r="E40">
        <v>0</v>
      </c>
      <c r="F40">
        <v>0</v>
      </c>
      <c r="G40">
        <v>0</v>
      </c>
      <c r="H40" s="35">
        <v>0</v>
      </c>
      <c r="I40">
        <v>0</v>
      </c>
      <c r="J40">
        <v>0</v>
      </c>
      <c r="K40">
        <v>0</v>
      </c>
      <c r="L40" s="24">
        <v>0</v>
      </c>
      <c r="M40">
        <v>0</v>
      </c>
      <c r="N40">
        <v>0</v>
      </c>
      <c r="O40">
        <v>0</v>
      </c>
      <c r="P40" s="24">
        <v>0</v>
      </c>
      <c r="Q40">
        <v>0</v>
      </c>
      <c r="R40">
        <v>0</v>
      </c>
      <c r="S40">
        <v>0</v>
      </c>
      <c r="T40" s="25">
        <v>0</v>
      </c>
      <c r="U40">
        <f>AVERAGEIFS('master-st-ca'!$K$2:$K$33,'master-st-ca'!$G$2:$G$33,$D40,'master-st-ca'!$H$2:$H$33,$B40)</f>
        <v>4</v>
      </c>
      <c r="V40">
        <f>AVERAGEIFS('master-st-ca'!$L$2:$L$33,'master-st-ca'!$G$2:$G$33,$D40,'master-st-ca'!$H$2:$H$33,$B40)</f>
        <v>4</v>
      </c>
      <c r="W40">
        <f>AVERAGEIFS('master-st-ca'!$M$2:$M$33,'master-st-ca'!$G$2:$G$33,$D40,'master-st-ca'!$H$2:$H$33,$B40)</f>
        <v>4.5</v>
      </c>
      <c r="X40">
        <f>AVERAGEIFS('master-st-ca'!$N$2:$N$33,'master-st-ca'!$G$2:$G$33,$D40,'master-st-ca'!$H$2:$H$33,$B40)</f>
        <v>3.5</v>
      </c>
      <c r="Y40" t="e">
        <f>AVERAGEIFS('master-st-ca'!$AI$2:$AI$33,'master-st-ca'!$G$2:$G$33,$D40,'master-st-ca'!$AF$2:$AF$33,$B40)</f>
        <v>#DIV/0!</v>
      </c>
      <c r="Z40" t="e">
        <f>AVERAGEIFS('master-st-ca'!$AJ$2:$AJ$33,'master-st-ca'!$G$2:$G$33,$D40,'master-st-ca'!$AF$2:$AF$33,$B40)</f>
        <v>#DIV/0!</v>
      </c>
      <c r="AA40" t="e">
        <f>AVERAGEIFS('master-st-ca'!$AK$2:$AK$33,'master-st-ca'!$G$2:$G$33,$D40,'master-st-ca'!$AF$2:$AF$33,$B40)</f>
        <v>#DIV/0!</v>
      </c>
      <c r="AB40" t="e">
        <f>AVERAGEIFS('master-st-ca'!$AL$2:$AL$33,'master-st-ca'!$G$2:$G$33,$D40,'master-st-ca'!$AF$2:$AF$33,$B40)</f>
        <v>#DIV/0!</v>
      </c>
      <c r="AC40" t="e">
        <f>AVERAGEIFS('master-st-ca'!$BG$2:$BG$33,'master-st-ca'!$G$2:$G$33,$D40,'master-st-ca'!$BD$2:$BD$33,$B40)</f>
        <v>#DIV/0!</v>
      </c>
      <c r="AD40" t="e">
        <f>AVERAGEIFS('master-st-ca'!$BH$2:$BH$33,'master-st-ca'!$G$2:$G$33,$D40,'master-st-ca'!$BD$2:$BD$33,$B40)</f>
        <v>#DIV/0!</v>
      </c>
      <c r="AE40" t="e">
        <f>AVERAGEIFS('master-st-ca'!$BI$2:$BI$33,'master-st-ca'!$G$2:$G$33,$D40,'master-st-ca'!$BD$2:$BD$33,$B40)</f>
        <v>#DIV/0!</v>
      </c>
      <c r="AF40" t="e">
        <f>AVERAGEIFS('master-st-ca'!$BJ$2:$BJ$33,'master-st-ca'!$G$2:$G$33,$D40,'master-st-ca'!$BD$2:$BD$33,$B40)</f>
        <v>#DIV/0!</v>
      </c>
      <c r="AG40" t="e">
        <f>AVERAGEIFS('master-st-ca'!$CE$2:$CE$33,'master-st-ca'!$G$2:$G$33,$D40,'master-st-ca'!$CB$2:$CB$33,$B40)</f>
        <v>#DIV/0!</v>
      </c>
      <c r="AH40" t="e">
        <f>AVERAGEIFS('master-st-ca'!$CF$2:$CF$33,'master-st-ca'!$G$2:$G$33,$D40,'master-st-ca'!$CB$2:$CB$33,$B40)</f>
        <v>#DIV/0!</v>
      </c>
      <c r="AI40" t="e">
        <f>AVERAGEIFS('master-st-ca'!$CG$2:$CG$33,'master-st-ca'!$G$2:$G$33,$D40,'master-st-ca'!$CB$2:$CB$33,$B40)</f>
        <v>#DIV/0!</v>
      </c>
      <c r="AJ40" t="e">
        <f>AVERAGEIFS('master-st-ca'!$CH$2:$CH$33,'master-st-ca'!$G$2:$G$33,$D40,'master-st-ca'!$CB$2:$CB$33,$B40)</f>
        <v>#DIV/0!</v>
      </c>
      <c r="AK40" s="31" t="s">
        <v>495</v>
      </c>
      <c r="AL40" s="30" t="s">
        <v>506</v>
      </c>
    </row>
    <row r="41" spans="1:38" x14ac:dyDescent="0.2">
      <c r="A41" t="s">
        <v>422</v>
      </c>
      <c r="B41" s="6" t="s">
        <v>214</v>
      </c>
      <c r="C41" s="24">
        <v>3</v>
      </c>
      <c r="D41" s="23" t="s">
        <v>1339</v>
      </c>
      <c r="E41">
        <v>1</v>
      </c>
      <c r="F41">
        <v>0</v>
      </c>
      <c r="G41">
        <v>1</v>
      </c>
      <c r="H41" s="35">
        <v>4</v>
      </c>
      <c r="I41">
        <v>0</v>
      </c>
      <c r="J41">
        <v>0</v>
      </c>
      <c r="K41">
        <v>1</v>
      </c>
      <c r="L41" s="24">
        <v>1</v>
      </c>
      <c r="M41">
        <v>0</v>
      </c>
      <c r="N41">
        <v>0</v>
      </c>
      <c r="O41">
        <v>0</v>
      </c>
      <c r="P41" s="24">
        <v>0</v>
      </c>
      <c r="Q41">
        <v>0</v>
      </c>
      <c r="R41">
        <v>0</v>
      </c>
      <c r="S41">
        <v>0</v>
      </c>
      <c r="T41" s="25">
        <v>0</v>
      </c>
      <c r="U41">
        <f>AVERAGEIFS('master-st-ca'!$K$2:$K$33,'master-st-ca'!$G$2:$G$33,$D41,'master-st-ca'!$H$2:$H$33,$B41)</f>
        <v>4</v>
      </c>
      <c r="V41">
        <f>AVERAGEIFS('master-st-ca'!$L$2:$L$33,'master-st-ca'!$G$2:$G$33,$D41,'master-st-ca'!$H$2:$H$33,$B41)</f>
        <v>4</v>
      </c>
      <c r="W41">
        <f>AVERAGEIFS('master-st-ca'!$M$2:$M$33,'master-st-ca'!$G$2:$G$33,$D41,'master-st-ca'!$H$2:$H$33,$B41)</f>
        <v>4.5</v>
      </c>
      <c r="X41">
        <f>AVERAGEIFS('master-st-ca'!$N$2:$N$33,'master-st-ca'!$G$2:$G$33,$D41,'master-st-ca'!$H$2:$H$33,$B41)</f>
        <v>3.5</v>
      </c>
      <c r="Y41" t="e">
        <f>AVERAGEIFS('master-st-ca'!$AI$2:$AI$33,'master-st-ca'!$G$2:$G$33,$D41,'master-st-ca'!$AF$2:$AF$33,$B41)</f>
        <v>#DIV/0!</v>
      </c>
      <c r="Z41" t="e">
        <f>AVERAGEIFS('master-st-ca'!$AJ$2:$AJ$33,'master-st-ca'!$G$2:$G$33,$D41,'master-st-ca'!$AF$2:$AF$33,$B41)</f>
        <v>#DIV/0!</v>
      </c>
      <c r="AA41" t="e">
        <f>AVERAGEIFS('master-st-ca'!$AK$2:$AK$33,'master-st-ca'!$G$2:$G$33,$D41,'master-st-ca'!$AF$2:$AF$33,$B41)</f>
        <v>#DIV/0!</v>
      </c>
      <c r="AB41" t="e">
        <f>AVERAGEIFS('master-st-ca'!$AL$2:$AL$33,'master-st-ca'!$G$2:$G$33,$D41,'master-st-ca'!$AF$2:$AF$33,$B41)</f>
        <v>#DIV/0!</v>
      </c>
      <c r="AC41" t="e">
        <f>AVERAGEIFS('master-st-ca'!$BG$2:$BG$33,'master-st-ca'!$G$2:$G$33,$D41,'master-st-ca'!$BD$2:$BD$33,$B41)</f>
        <v>#DIV/0!</v>
      </c>
      <c r="AD41" t="e">
        <f>AVERAGEIFS('master-st-ca'!$BH$2:$BH$33,'master-st-ca'!$G$2:$G$33,$D41,'master-st-ca'!$BD$2:$BD$33,$B41)</f>
        <v>#DIV/0!</v>
      </c>
      <c r="AE41" t="e">
        <f>AVERAGEIFS('master-st-ca'!$BI$2:$BI$33,'master-st-ca'!$G$2:$G$33,$D41,'master-st-ca'!$BD$2:$BD$33,$B41)</f>
        <v>#DIV/0!</v>
      </c>
      <c r="AF41" t="e">
        <f>AVERAGEIFS('master-st-ca'!$BJ$2:$BJ$33,'master-st-ca'!$G$2:$G$33,$D41,'master-st-ca'!$BD$2:$BD$33,$B41)</f>
        <v>#DIV/0!</v>
      </c>
      <c r="AG41" t="e">
        <f>AVERAGEIFS('master-st-ca'!$CE$2:$CE$33,'master-st-ca'!$G$2:$G$33,$D41,'master-st-ca'!$CB$2:$CB$33,$B41)</f>
        <v>#DIV/0!</v>
      </c>
      <c r="AH41" t="e">
        <f>AVERAGEIFS('master-st-ca'!$CF$2:$CF$33,'master-st-ca'!$G$2:$G$33,$D41,'master-st-ca'!$CB$2:$CB$33,$B41)</f>
        <v>#DIV/0!</v>
      </c>
      <c r="AI41" t="e">
        <f>AVERAGEIFS('master-st-ca'!$CG$2:$CG$33,'master-st-ca'!$G$2:$G$33,$D41,'master-st-ca'!$CB$2:$CB$33,$B41)</f>
        <v>#DIV/0!</v>
      </c>
      <c r="AJ41" t="e">
        <f>AVERAGEIFS('master-st-ca'!$CH$2:$CH$33,'master-st-ca'!$G$2:$G$33,$D41,'master-st-ca'!$CB$2:$CB$33,$B41)</f>
        <v>#DIV/0!</v>
      </c>
      <c r="AK41" s="31" t="s">
        <v>495</v>
      </c>
      <c r="AL41" s="30" t="s">
        <v>506</v>
      </c>
    </row>
    <row r="42" spans="1:38" x14ac:dyDescent="0.2">
      <c r="A42" t="s">
        <v>422</v>
      </c>
      <c r="B42" s="6" t="s">
        <v>214</v>
      </c>
      <c r="C42" s="24">
        <v>4</v>
      </c>
      <c r="D42" s="23" t="s">
        <v>1340</v>
      </c>
      <c r="E42">
        <v>0</v>
      </c>
      <c r="F42">
        <v>1</v>
      </c>
      <c r="G42">
        <v>0</v>
      </c>
      <c r="H42" s="35">
        <v>2</v>
      </c>
      <c r="I42">
        <v>0</v>
      </c>
      <c r="J42">
        <v>0</v>
      </c>
      <c r="K42">
        <v>2</v>
      </c>
      <c r="L42" s="24">
        <v>2</v>
      </c>
      <c r="M42">
        <v>0</v>
      </c>
      <c r="N42">
        <v>0</v>
      </c>
      <c r="O42">
        <v>0</v>
      </c>
      <c r="P42" s="24">
        <v>0</v>
      </c>
      <c r="Q42">
        <v>0</v>
      </c>
      <c r="R42">
        <v>0</v>
      </c>
      <c r="S42">
        <v>0</v>
      </c>
      <c r="T42" s="25">
        <v>0</v>
      </c>
      <c r="U42" t="e">
        <f>AVERAGEIFS('master-st-ca'!$K$2:$K$33,'master-st-ca'!$G$2:$G$33,$D42,'master-st-ca'!$H$2:$H$33,$B42)</f>
        <v>#DIV/0!</v>
      </c>
      <c r="V42" t="e">
        <f>AVERAGEIFS('master-st-ca'!$L$2:$L$33,'master-st-ca'!$G$2:$G$33,$D42,'master-st-ca'!$H$2:$H$33,$B42)</f>
        <v>#DIV/0!</v>
      </c>
      <c r="W42" t="e">
        <f>AVERAGEIFS('master-st-ca'!$M$2:$M$33,'master-st-ca'!$G$2:$G$33,$D42,'master-st-ca'!$H$2:$H$33,$B42)</f>
        <v>#DIV/0!</v>
      </c>
      <c r="X42" t="e">
        <f>AVERAGEIFS('master-st-ca'!$N$2:$N$33,'master-st-ca'!$G$2:$G$33,$D42,'master-st-ca'!$H$2:$H$33,$B42)</f>
        <v>#DIV/0!</v>
      </c>
      <c r="Y42" t="e">
        <f>AVERAGEIFS('master-st-ca'!$AI$2:$AI$33,'master-st-ca'!$G$2:$G$33,$D42,'master-st-ca'!$AF$2:$AF$33,$B42)</f>
        <v>#DIV/0!</v>
      </c>
      <c r="Z42" t="e">
        <f>AVERAGEIFS('master-st-ca'!$AJ$2:$AJ$33,'master-st-ca'!$G$2:$G$33,$D42,'master-st-ca'!$AF$2:$AF$33,$B42)</f>
        <v>#DIV/0!</v>
      </c>
      <c r="AA42" t="e">
        <f>AVERAGEIFS('master-st-ca'!$AK$2:$AK$33,'master-st-ca'!$G$2:$G$33,$D42,'master-st-ca'!$AF$2:$AF$33,$B42)</f>
        <v>#DIV/0!</v>
      </c>
      <c r="AB42" t="e">
        <f>AVERAGEIFS('master-st-ca'!$AL$2:$AL$33,'master-st-ca'!$G$2:$G$33,$D42,'master-st-ca'!$AF$2:$AF$33,$B42)</f>
        <v>#DIV/0!</v>
      </c>
      <c r="AC42" t="e">
        <f>AVERAGEIFS('master-st-ca'!$BG$2:$BG$33,'master-st-ca'!$G$2:$G$33,$D42,'master-st-ca'!$BD$2:$BD$33,$B42)</f>
        <v>#DIV/0!</v>
      </c>
      <c r="AD42" t="e">
        <f>AVERAGEIFS('master-st-ca'!$BH$2:$BH$33,'master-st-ca'!$G$2:$G$33,$D42,'master-st-ca'!$BD$2:$BD$33,$B42)</f>
        <v>#DIV/0!</v>
      </c>
      <c r="AE42" t="e">
        <f>AVERAGEIFS('master-st-ca'!$BI$2:$BI$33,'master-st-ca'!$G$2:$G$33,$D42,'master-st-ca'!$BD$2:$BD$33,$B42)</f>
        <v>#DIV/0!</v>
      </c>
      <c r="AF42" t="e">
        <f>AVERAGEIFS('master-st-ca'!$BJ$2:$BJ$33,'master-st-ca'!$G$2:$G$33,$D42,'master-st-ca'!$BD$2:$BD$33,$B42)</f>
        <v>#DIV/0!</v>
      </c>
      <c r="AG42" t="e">
        <f>AVERAGEIFS('master-st-ca'!$CE$2:$CE$33,'master-st-ca'!$G$2:$G$33,$D42,'master-st-ca'!$CB$2:$CB$33,$B42)</f>
        <v>#DIV/0!</v>
      </c>
      <c r="AH42" t="e">
        <f>AVERAGEIFS('master-st-ca'!$CF$2:$CF$33,'master-st-ca'!$G$2:$G$33,$D42,'master-st-ca'!$CB$2:$CB$33,$B42)</f>
        <v>#DIV/0!</v>
      </c>
      <c r="AI42" t="e">
        <f>AVERAGEIFS('master-st-ca'!$CG$2:$CG$33,'master-st-ca'!$G$2:$G$33,$D42,'master-st-ca'!$CB$2:$CB$33,$B42)</f>
        <v>#DIV/0!</v>
      </c>
      <c r="AJ42" t="e">
        <f>AVERAGEIFS('master-st-ca'!$CH$2:$CH$33,'master-st-ca'!$G$2:$G$33,$D42,'master-st-ca'!$CB$2:$CB$33,$B42)</f>
        <v>#DIV/0!</v>
      </c>
      <c r="AK42" s="31" t="s">
        <v>495</v>
      </c>
      <c r="AL42" s="30" t="s">
        <v>506</v>
      </c>
    </row>
    <row r="43" spans="1:38" x14ac:dyDescent="0.2">
      <c r="A43" t="s">
        <v>422</v>
      </c>
      <c r="B43" s="6" t="s">
        <v>214</v>
      </c>
      <c r="C43" s="24">
        <v>5</v>
      </c>
      <c r="D43" s="23" t="s">
        <v>1340</v>
      </c>
      <c r="E43">
        <v>0</v>
      </c>
      <c r="F43">
        <v>0</v>
      </c>
      <c r="G43">
        <v>0</v>
      </c>
      <c r="H43" s="35">
        <v>0</v>
      </c>
      <c r="I43">
        <v>0</v>
      </c>
      <c r="J43">
        <v>0</v>
      </c>
      <c r="K43">
        <v>0</v>
      </c>
      <c r="L43" s="24">
        <v>0</v>
      </c>
      <c r="M43">
        <v>0</v>
      </c>
      <c r="N43">
        <v>0</v>
      </c>
      <c r="O43">
        <v>0</v>
      </c>
      <c r="P43" s="24">
        <v>0</v>
      </c>
      <c r="Q43">
        <v>0</v>
      </c>
      <c r="R43">
        <v>0</v>
      </c>
      <c r="S43">
        <v>0</v>
      </c>
      <c r="T43" s="25">
        <v>0</v>
      </c>
      <c r="U43" t="e">
        <f>AVERAGEIFS('master-st-ca'!$K$2:$K$33,'master-st-ca'!$G$2:$G$33,$D43,'master-st-ca'!$H$2:$H$33,$B43)</f>
        <v>#DIV/0!</v>
      </c>
      <c r="V43" t="e">
        <f>AVERAGEIFS('master-st-ca'!$L$2:$L$33,'master-st-ca'!$G$2:$G$33,$D43,'master-st-ca'!$H$2:$H$33,$B43)</f>
        <v>#DIV/0!</v>
      </c>
      <c r="W43" t="e">
        <f>AVERAGEIFS('master-st-ca'!$M$2:$M$33,'master-st-ca'!$G$2:$G$33,$D43,'master-st-ca'!$H$2:$H$33,$B43)</f>
        <v>#DIV/0!</v>
      </c>
      <c r="X43" t="e">
        <f>AVERAGEIFS('master-st-ca'!$N$2:$N$33,'master-st-ca'!$G$2:$G$33,$D43,'master-st-ca'!$H$2:$H$33,$B43)</f>
        <v>#DIV/0!</v>
      </c>
      <c r="Y43" t="e">
        <f>AVERAGEIFS('master-st-ca'!$AI$2:$AI$33,'master-st-ca'!$G$2:$G$33,$D43,'master-st-ca'!$AF$2:$AF$33,$B43)</f>
        <v>#DIV/0!</v>
      </c>
      <c r="Z43" t="e">
        <f>AVERAGEIFS('master-st-ca'!$AJ$2:$AJ$33,'master-st-ca'!$G$2:$G$33,$D43,'master-st-ca'!$AF$2:$AF$33,$B43)</f>
        <v>#DIV/0!</v>
      </c>
      <c r="AA43" t="e">
        <f>AVERAGEIFS('master-st-ca'!$AK$2:$AK$33,'master-st-ca'!$G$2:$G$33,$D43,'master-st-ca'!$AF$2:$AF$33,$B43)</f>
        <v>#DIV/0!</v>
      </c>
      <c r="AB43" t="e">
        <f>AVERAGEIFS('master-st-ca'!$AL$2:$AL$33,'master-st-ca'!$G$2:$G$33,$D43,'master-st-ca'!$AF$2:$AF$33,$B43)</f>
        <v>#DIV/0!</v>
      </c>
      <c r="AC43" t="e">
        <f>AVERAGEIFS('master-st-ca'!$BG$2:$BG$33,'master-st-ca'!$G$2:$G$33,$D43,'master-st-ca'!$BD$2:$BD$33,$B43)</f>
        <v>#DIV/0!</v>
      </c>
      <c r="AD43" t="e">
        <f>AVERAGEIFS('master-st-ca'!$BH$2:$BH$33,'master-st-ca'!$G$2:$G$33,$D43,'master-st-ca'!$BD$2:$BD$33,$B43)</f>
        <v>#DIV/0!</v>
      </c>
      <c r="AE43" t="e">
        <f>AVERAGEIFS('master-st-ca'!$BI$2:$BI$33,'master-st-ca'!$G$2:$G$33,$D43,'master-st-ca'!$BD$2:$BD$33,$B43)</f>
        <v>#DIV/0!</v>
      </c>
      <c r="AF43" t="e">
        <f>AVERAGEIFS('master-st-ca'!$BJ$2:$BJ$33,'master-st-ca'!$G$2:$G$33,$D43,'master-st-ca'!$BD$2:$BD$33,$B43)</f>
        <v>#DIV/0!</v>
      </c>
      <c r="AG43" t="e">
        <f>AVERAGEIFS('master-st-ca'!$CE$2:$CE$33,'master-st-ca'!$G$2:$G$33,$D43,'master-st-ca'!$CB$2:$CB$33,$B43)</f>
        <v>#DIV/0!</v>
      </c>
      <c r="AH43" t="e">
        <f>AVERAGEIFS('master-st-ca'!$CF$2:$CF$33,'master-st-ca'!$G$2:$G$33,$D43,'master-st-ca'!$CB$2:$CB$33,$B43)</f>
        <v>#DIV/0!</v>
      </c>
      <c r="AI43" t="e">
        <f>AVERAGEIFS('master-st-ca'!$CG$2:$CG$33,'master-st-ca'!$G$2:$G$33,$D43,'master-st-ca'!$CB$2:$CB$33,$B43)</f>
        <v>#DIV/0!</v>
      </c>
      <c r="AJ43" t="e">
        <f>AVERAGEIFS('master-st-ca'!$CH$2:$CH$33,'master-st-ca'!$G$2:$G$33,$D43,'master-st-ca'!$CB$2:$CB$33,$B43)</f>
        <v>#DIV/0!</v>
      </c>
      <c r="AK43" s="31" t="s">
        <v>495</v>
      </c>
      <c r="AL43" s="30" t="s">
        <v>506</v>
      </c>
    </row>
    <row r="44" spans="1:38" x14ac:dyDescent="0.2">
      <c r="A44" t="s">
        <v>422</v>
      </c>
      <c r="B44" s="6" t="s">
        <v>231</v>
      </c>
      <c r="C44" s="24">
        <v>0</v>
      </c>
      <c r="D44" s="23" t="s">
        <v>1339</v>
      </c>
      <c r="E44">
        <v>0</v>
      </c>
      <c r="F44">
        <v>0</v>
      </c>
      <c r="G44">
        <v>0</v>
      </c>
      <c r="H44" s="35">
        <v>0</v>
      </c>
      <c r="I44">
        <v>0</v>
      </c>
      <c r="J44">
        <v>0</v>
      </c>
      <c r="K44">
        <v>0</v>
      </c>
      <c r="L44" s="24">
        <v>0</v>
      </c>
      <c r="M44">
        <v>0</v>
      </c>
      <c r="N44">
        <v>0</v>
      </c>
      <c r="O44">
        <v>0</v>
      </c>
      <c r="P44" s="24">
        <v>0</v>
      </c>
      <c r="Q44">
        <v>0</v>
      </c>
      <c r="R44">
        <v>0</v>
      </c>
      <c r="S44">
        <v>0</v>
      </c>
      <c r="T44" s="25">
        <v>0</v>
      </c>
      <c r="U44">
        <f>AVERAGEIFS('master-st-ca'!$K$2:$K$33,'master-st-ca'!$G$2:$G$33,$D44,'master-st-ca'!$H$2:$H$33,$B44)</f>
        <v>5</v>
      </c>
      <c r="V44" t="e">
        <f>AVERAGEIFS('master-st-ca'!$L$2:$L$33,'master-st-ca'!$G$2:$G$33,$D44,'master-st-ca'!$H$2:$H$33,$B44)</f>
        <v>#DIV/0!</v>
      </c>
      <c r="W44">
        <f>AVERAGEIFS('master-st-ca'!$M$2:$M$33,'master-st-ca'!$G$2:$G$33,$D44,'master-st-ca'!$H$2:$H$33,$B44)</f>
        <v>3</v>
      </c>
      <c r="X44">
        <f>AVERAGEIFS('master-st-ca'!$N$2:$N$33,'master-st-ca'!$G$2:$G$33,$D44,'master-st-ca'!$H$2:$H$33,$B44)</f>
        <v>4</v>
      </c>
      <c r="Y44" t="e">
        <f>AVERAGEIFS('master-st-ca'!$AI$2:$AI$33,'master-st-ca'!$G$2:$G$33,$D44,'master-st-ca'!$AF$2:$AF$33,$B44)</f>
        <v>#DIV/0!</v>
      </c>
      <c r="Z44" t="e">
        <f>AVERAGEIFS('master-st-ca'!$AJ$2:$AJ$33,'master-st-ca'!$G$2:$G$33,$D44,'master-st-ca'!$AF$2:$AF$33,$B44)</f>
        <v>#DIV/0!</v>
      </c>
      <c r="AA44" t="e">
        <f>AVERAGEIFS('master-st-ca'!$AK$2:$AK$33,'master-st-ca'!$G$2:$G$33,$D44,'master-st-ca'!$AF$2:$AF$33,$B44)</f>
        <v>#DIV/0!</v>
      </c>
      <c r="AB44" t="e">
        <f>AVERAGEIFS('master-st-ca'!$AL$2:$AL$33,'master-st-ca'!$G$2:$G$33,$D44,'master-st-ca'!$AF$2:$AF$33,$B44)</f>
        <v>#DIV/0!</v>
      </c>
      <c r="AC44" t="e">
        <f>AVERAGEIFS('master-st-ca'!$BG$2:$BG$33,'master-st-ca'!$G$2:$G$33,$D44,'master-st-ca'!$BD$2:$BD$33,$B44)</f>
        <v>#DIV/0!</v>
      </c>
      <c r="AD44" t="e">
        <f>AVERAGEIFS('master-st-ca'!$BH$2:$BH$33,'master-st-ca'!$G$2:$G$33,$D44,'master-st-ca'!$BD$2:$BD$33,$B44)</f>
        <v>#DIV/0!</v>
      </c>
      <c r="AE44" t="e">
        <f>AVERAGEIFS('master-st-ca'!$BI$2:$BI$33,'master-st-ca'!$G$2:$G$33,$D44,'master-st-ca'!$BD$2:$BD$33,$B44)</f>
        <v>#DIV/0!</v>
      </c>
      <c r="AF44" t="e">
        <f>AVERAGEIFS('master-st-ca'!$BJ$2:$BJ$33,'master-st-ca'!$G$2:$G$33,$D44,'master-st-ca'!$BD$2:$BD$33,$B44)</f>
        <v>#DIV/0!</v>
      </c>
      <c r="AG44" t="e">
        <f>AVERAGEIFS('master-st-ca'!$CE$2:$CE$33,'master-st-ca'!$G$2:$G$33,$D44,'master-st-ca'!$CB$2:$CB$33,$B44)</f>
        <v>#DIV/0!</v>
      </c>
      <c r="AH44" t="e">
        <f>AVERAGEIFS('master-st-ca'!$CF$2:$CF$33,'master-st-ca'!$G$2:$G$33,$D44,'master-st-ca'!$CB$2:$CB$33,$B44)</f>
        <v>#DIV/0!</v>
      </c>
      <c r="AI44" t="e">
        <f>AVERAGEIFS('master-st-ca'!$CG$2:$CG$33,'master-st-ca'!$G$2:$G$33,$D44,'master-st-ca'!$CB$2:$CB$33,$B44)</f>
        <v>#DIV/0!</v>
      </c>
      <c r="AJ44" t="e">
        <f>AVERAGEIFS('master-st-ca'!$CH$2:$CH$33,'master-st-ca'!$G$2:$G$33,$D44,'master-st-ca'!$CB$2:$CB$33,$B44)</f>
        <v>#DIV/0!</v>
      </c>
      <c r="AK44" s="31" t="s">
        <v>495</v>
      </c>
      <c r="AL44" s="30" t="s">
        <v>527</v>
      </c>
    </row>
    <row r="45" spans="1:38" x14ac:dyDescent="0.2">
      <c r="A45" t="s">
        <v>422</v>
      </c>
      <c r="B45" s="6" t="s">
        <v>231</v>
      </c>
      <c r="C45" s="24">
        <v>1</v>
      </c>
      <c r="D45" s="23" t="s">
        <v>1339</v>
      </c>
      <c r="E45">
        <v>0</v>
      </c>
      <c r="F45">
        <v>0</v>
      </c>
      <c r="G45">
        <v>0</v>
      </c>
      <c r="H45" s="35">
        <v>0</v>
      </c>
      <c r="I45">
        <v>0</v>
      </c>
      <c r="J45">
        <v>0</v>
      </c>
      <c r="K45">
        <v>1</v>
      </c>
      <c r="L45" s="24">
        <v>1</v>
      </c>
      <c r="M45">
        <v>0</v>
      </c>
      <c r="N45">
        <v>0</v>
      </c>
      <c r="O45">
        <v>0</v>
      </c>
      <c r="P45" s="24">
        <v>0</v>
      </c>
      <c r="Q45">
        <v>0</v>
      </c>
      <c r="R45">
        <v>0</v>
      </c>
      <c r="S45">
        <v>2</v>
      </c>
      <c r="T45" s="25">
        <v>2</v>
      </c>
      <c r="U45">
        <f>AVERAGEIFS('master-st-ca'!$K$2:$K$33,'master-st-ca'!$G$2:$G$33,$D45,'master-st-ca'!$H$2:$H$33,$B45)</f>
        <v>5</v>
      </c>
      <c r="V45" t="e">
        <f>AVERAGEIFS('master-st-ca'!$L$2:$L$33,'master-st-ca'!$G$2:$G$33,$D45,'master-st-ca'!$H$2:$H$33,$B45)</f>
        <v>#DIV/0!</v>
      </c>
      <c r="W45">
        <f>AVERAGEIFS('master-st-ca'!$M$2:$M$33,'master-st-ca'!$G$2:$G$33,$D45,'master-st-ca'!$H$2:$H$33,$B45)</f>
        <v>3</v>
      </c>
      <c r="X45">
        <f>AVERAGEIFS('master-st-ca'!$N$2:$N$33,'master-st-ca'!$G$2:$G$33,$D45,'master-st-ca'!$H$2:$H$33,$B45)</f>
        <v>4</v>
      </c>
      <c r="Y45" t="e">
        <f>AVERAGEIFS('master-st-ca'!$AI$2:$AI$33,'master-st-ca'!$G$2:$G$33,$D45,'master-st-ca'!$AF$2:$AF$33,$B45)</f>
        <v>#DIV/0!</v>
      </c>
      <c r="Z45" t="e">
        <f>AVERAGEIFS('master-st-ca'!$AJ$2:$AJ$33,'master-st-ca'!$G$2:$G$33,$D45,'master-st-ca'!$AF$2:$AF$33,$B45)</f>
        <v>#DIV/0!</v>
      </c>
      <c r="AA45" t="e">
        <f>AVERAGEIFS('master-st-ca'!$AK$2:$AK$33,'master-st-ca'!$G$2:$G$33,$D45,'master-st-ca'!$AF$2:$AF$33,$B45)</f>
        <v>#DIV/0!</v>
      </c>
      <c r="AB45" t="e">
        <f>AVERAGEIFS('master-st-ca'!$AL$2:$AL$33,'master-st-ca'!$G$2:$G$33,$D45,'master-st-ca'!$AF$2:$AF$33,$B45)</f>
        <v>#DIV/0!</v>
      </c>
      <c r="AC45" t="e">
        <f>AVERAGEIFS('master-st-ca'!$BG$2:$BG$33,'master-st-ca'!$G$2:$G$33,$D45,'master-st-ca'!$BD$2:$BD$33,$B45)</f>
        <v>#DIV/0!</v>
      </c>
      <c r="AD45" t="e">
        <f>AVERAGEIFS('master-st-ca'!$BH$2:$BH$33,'master-st-ca'!$G$2:$G$33,$D45,'master-st-ca'!$BD$2:$BD$33,$B45)</f>
        <v>#DIV/0!</v>
      </c>
      <c r="AE45" t="e">
        <f>AVERAGEIFS('master-st-ca'!$BI$2:$BI$33,'master-st-ca'!$G$2:$G$33,$D45,'master-st-ca'!$BD$2:$BD$33,$B45)</f>
        <v>#DIV/0!</v>
      </c>
      <c r="AF45" t="e">
        <f>AVERAGEIFS('master-st-ca'!$BJ$2:$BJ$33,'master-st-ca'!$G$2:$G$33,$D45,'master-st-ca'!$BD$2:$BD$33,$B45)</f>
        <v>#DIV/0!</v>
      </c>
      <c r="AG45" t="e">
        <f>AVERAGEIFS('master-st-ca'!$CE$2:$CE$33,'master-st-ca'!$G$2:$G$33,$D45,'master-st-ca'!$CB$2:$CB$33,$B45)</f>
        <v>#DIV/0!</v>
      </c>
      <c r="AH45" t="e">
        <f>AVERAGEIFS('master-st-ca'!$CF$2:$CF$33,'master-st-ca'!$G$2:$G$33,$D45,'master-st-ca'!$CB$2:$CB$33,$B45)</f>
        <v>#DIV/0!</v>
      </c>
      <c r="AI45" t="e">
        <f>AVERAGEIFS('master-st-ca'!$CG$2:$CG$33,'master-st-ca'!$G$2:$G$33,$D45,'master-st-ca'!$CB$2:$CB$33,$B45)</f>
        <v>#DIV/0!</v>
      </c>
      <c r="AJ45" t="e">
        <f>AVERAGEIFS('master-st-ca'!$CH$2:$CH$33,'master-st-ca'!$G$2:$G$33,$D45,'master-st-ca'!$CB$2:$CB$33,$B45)</f>
        <v>#DIV/0!</v>
      </c>
      <c r="AK45" s="31" t="s">
        <v>495</v>
      </c>
      <c r="AL45" s="30" t="s">
        <v>527</v>
      </c>
    </row>
    <row r="46" spans="1:38" x14ac:dyDescent="0.2">
      <c r="A46" t="s">
        <v>422</v>
      </c>
      <c r="B46" s="6" t="s">
        <v>231</v>
      </c>
      <c r="C46" s="24">
        <v>2</v>
      </c>
      <c r="D46" s="23" t="s">
        <v>1339</v>
      </c>
      <c r="E46">
        <v>1</v>
      </c>
      <c r="F46">
        <v>0</v>
      </c>
      <c r="G46">
        <v>0</v>
      </c>
      <c r="H46" s="35">
        <v>3</v>
      </c>
      <c r="I46">
        <v>0</v>
      </c>
      <c r="J46">
        <v>0</v>
      </c>
      <c r="K46">
        <v>0</v>
      </c>
      <c r="L46" s="24">
        <v>0</v>
      </c>
      <c r="M46">
        <v>0</v>
      </c>
      <c r="N46">
        <v>0</v>
      </c>
      <c r="O46">
        <v>0</v>
      </c>
      <c r="P46" s="24">
        <v>0</v>
      </c>
      <c r="Q46">
        <v>0</v>
      </c>
      <c r="R46">
        <v>0</v>
      </c>
      <c r="S46">
        <v>0</v>
      </c>
      <c r="T46" s="25">
        <v>0</v>
      </c>
      <c r="U46">
        <f>AVERAGEIFS('master-st-ca'!$K$2:$K$33,'master-st-ca'!$G$2:$G$33,$D46,'master-st-ca'!$H$2:$H$33,$B46)</f>
        <v>5</v>
      </c>
      <c r="V46" t="e">
        <f>AVERAGEIFS('master-st-ca'!$L$2:$L$33,'master-st-ca'!$G$2:$G$33,$D46,'master-st-ca'!$H$2:$H$33,$B46)</f>
        <v>#DIV/0!</v>
      </c>
      <c r="W46">
        <f>AVERAGEIFS('master-st-ca'!$M$2:$M$33,'master-st-ca'!$G$2:$G$33,$D46,'master-st-ca'!$H$2:$H$33,$B46)</f>
        <v>3</v>
      </c>
      <c r="X46">
        <f>AVERAGEIFS('master-st-ca'!$N$2:$N$33,'master-st-ca'!$G$2:$G$33,$D46,'master-st-ca'!$H$2:$H$33,$B46)</f>
        <v>4</v>
      </c>
      <c r="Y46" t="e">
        <f>AVERAGEIFS('master-st-ca'!$AI$2:$AI$33,'master-st-ca'!$G$2:$G$33,$D46,'master-st-ca'!$AF$2:$AF$33,$B46)</f>
        <v>#DIV/0!</v>
      </c>
      <c r="Z46" t="e">
        <f>AVERAGEIFS('master-st-ca'!$AJ$2:$AJ$33,'master-st-ca'!$G$2:$G$33,$D46,'master-st-ca'!$AF$2:$AF$33,$B46)</f>
        <v>#DIV/0!</v>
      </c>
      <c r="AA46" t="e">
        <f>AVERAGEIFS('master-st-ca'!$AK$2:$AK$33,'master-st-ca'!$G$2:$G$33,$D46,'master-st-ca'!$AF$2:$AF$33,$B46)</f>
        <v>#DIV/0!</v>
      </c>
      <c r="AB46" t="e">
        <f>AVERAGEIFS('master-st-ca'!$AL$2:$AL$33,'master-st-ca'!$G$2:$G$33,$D46,'master-st-ca'!$AF$2:$AF$33,$B46)</f>
        <v>#DIV/0!</v>
      </c>
      <c r="AC46" t="e">
        <f>AVERAGEIFS('master-st-ca'!$BG$2:$BG$33,'master-st-ca'!$G$2:$G$33,$D46,'master-st-ca'!$BD$2:$BD$33,$B46)</f>
        <v>#DIV/0!</v>
      </c>
      <c r="AD46" t="e">
        <f>AVERAGEIFS('master-st-ca'!$BH$2:$BH$33,'master-st-ca'!$G$2:$G$33,$D46,'master-st-ca'!$BD$2:$BD$33,$B46)</f>
        <v>#DIV/0!</v>
      </c>
      <c r="AE46" t="e">
        <f>AVERAGEIFS('master-st-ca'!$BI$2:$BI$33,'master-st-ca'!$G$2:$G$33,$D46,'master-st-ca'!$BD$2:$BD$33,$B46)</f>
        <v>#DIV/0!</v>
      </c>
      <c r="AF46" t="e">
        <f>AVERAGEIFS('master-st-ca'!$BJ$2:$BJ$33,'master-st-ca'!$G$2:$G$33,$D46,'master-st-ca'!$BD$2:$BD$33,$B46)</f>
        <v>#DIV/0!</v>
      </c>
      <c r="AG46" t="e">
        <f>AVERAGEIFS('master-st-ca'!$CE$2:$CE$33,'master-st-ca'!$G$2:$G$33,$D46,'master-st-ca'!$CB$2:$CB$33,$B46)</f>
        <v>#DIV/0!</v>
      </c>
      <c r="AH46" t="e">
        <f>AVERAGEIFS('master-st-ca'!$CF$2:$CF$33,'master-st-ca'!$G$2:$G$33,$D46,'master-st-ca'!$CB$2:$CB$33,$B46)</f>
        <v>#DIV/0!</v>
      </c>
      <c r="AI46" t="e">
        <f>AVERAGEIFS('master-st-ca'!$CG$2:$CG$33,'master-st-ca'!$G$2:$G$33,$D46,'master-st-ca'!$CB$2:$CB$33,$B46)</f>
        <v>#DIV/0!</v>
      </c>
      <c r="AJ46" t="e">
        <f>AVERAGEIFS('master-st-ca'!$CH$2:$CH$33,'master-st-ca'!$G$2:$G$33,$D46,'master-st-ca'!$CB$2:$CB$33,$B46)</f>
        <v>#DIV/0!</v>
      </c>
      <c r="AK46" s="31" t="s">
        <v>495</v>
      </c>
      <c r="AL46" s="30" t="s">
        <v>527</v>
      </c>
    </row>
    <row r="47" spans="1:38" x14ac:dyDescent="0.2">
      <c r="A47" t="s">
        <v>422</v>
      </c>
      <c r="B47" s="6" t="s">
        <v>231</v>
      </c>
      <c r="C47" s="24">
        <v>3</v>
      </c>
      <c r="D47" s="23" t="s">
        <v>1339</v>
      </c>
      <c r="E47">
        <v>0</v>
      </c>
      <c r="F47">
        <v>0</v>
      </c>
      <c r="G47">
        <v>0</v>
      </c>
      <c r="H47" s="35">
        <v>0</v>
      </c>
      <c r="I47">
        <v>0</v>
      </c>
      <c r="J47">
        <v>0</v>
      </c>
      <c r="K47">
        <v>0</v>
      </c>
      <c r="L47" s="24">
        <v>0</v>
      </c>
      <c r="M47">
        <v>0</v>
      </c>
      <c r="N47">
        <v>0</v>
      </c>
      <c r="O47">
        <v>0</v>
      </c>
      <c r="P47" s="24">
        <v>0</v>
      </c>
      <c r="Q47">
        <v>0</v>
      </c>
      <c r="R47">
        <v>0</v>
      </c>
      <c r="S47">
        <v>0</v>
      </c>
      <c r="T47" s="25">
        <v>0</v>
      </c>
      <c r="U47">
        <f>AVERAGEIFS('master-st-ca'!$K$2:$K$33,'master-st-ca'!$G$2:$G$33,$D47,'master-st-ca'!$H$2:$H$33,$B47)</f>
        <v>5</v>
      </c>
      <c r="V47" t="e">
        <f>AVERAGEIFS('master-st-ca'!$L$2:$L$33,'master-st-ca'!$G$2:$G$33,$D47,'master-st-ca'!$H$2:$H$33,$B47)</f>
        <v>#DIV/0!</v>
      </c>
      <c r="W47">
        <f>AVERAGEIFS('master-st-ca'!$M$2:$M$33,'master-st-ca'!$G$2:$G$33,$D47,'master-st-ca'!$H$2:$H$33,$B47)</f>
        <v>3</v>
      </c>
      <c r="X47">
        <f>AVERAGEIFS('master-st-ca'!$N$2:$N$33,'master-st-ca'!$G$2:$G$33,$D47,'master-st-ca'!$H$2:$H$33,$B47)</f>
        <v>4</v>
      </c>
      <c r="Y47" t="e">
        <f>AVERAGEIFS('master-st-ca'!$AI$2:$AI$33,'master-st-ca'!$G$2:$G$33,$D47,'master-st-ca'!$AF$2:$AF$33,$B47)</f>
        <v>#DIV/0!</v>
      </c>
      <c r="Z47" t="e">
        <f>AVERAGEIFS('master-st-ca'!$AJ$2:$AJ$33,'master-st-ca'!$G$2:$G$33,$D47,'master-st-ca'!$AF$2:$AF$33,$B47)</f>
        <v>#DIV/0!</v>
      </c>
      <c r="AA47" t="e">
        <f>AVERAGEIFS('master-st-ca'!$AK$2:$AK$33,'master-st-ca'!$G$2:$G$33,$D47,'master-st-ca'!$AF$2:$AF$33,$B47)</f>
        <v>#DIV/0!</v>
      </c>
      <c r="AB47" t="e">
        <f>AVERAGEIFS('master-st-ca'!$AL$2:$AL$33,'master-st-ca'!$G$2:$G$33,$D47,'master-st-ca'!$AF$2:$AF$33,$B47)</f>
        <v>#DIV/0!</v>
      </c>
      <c r="AC47" t="e">
        <f>AVERAGEIFS('master-st-ca'!$BG$2:$BG$33,'master-st-ca'!$G$2:$G$33,$D47,'master-st-ca'!$BD$2:$BD$33,$B47)</f>
        <v>#DIV/0!</v>
      </c>
      <c r="AD47" t="e">
        <f>AVERAGEIFS('master-st-ca'!$BH$2:$BH$33,'master-st-ca'!$G$2:$G$33,$D47,'master-st-ca'!$BD$2:$BD$33,$B47)</f>
        <v>#DIV/0!</v>
      </c>
      <c r="AE47" t="e">
        <f>AVERAGEIFS('master-st-ca'!$BI$2:$BI$33,'master-st-ca'!$G$2:$G$33,$D47,'master-st-ca'!$BD$2:$BD$33,$B47)</f>
        <v>#DIV/0!</v>
      </c>
      <c r="AF47" t="e">
        <f>AVERAGEIFS('master-st-ca'!$BJ$2:$BJ$33,'master-st-ca'!$G$2:$G$33,$D47,'master-st-ca'!$BD$2:$BD$33,$B47)</f>
        <v>#DIV/0!</v>
      </c>
      <c r="AG47" t="e">
        <f>AVERAGEIFS('master-st-ca'!$CE$2:$CE$33,'master-st-ca'!$G$2:$G$33,$D47,'master-st-ca'!$CB$2:$CB$33,$B47)</f>
        <v>#DIV/0!</v>
      </c>
      <c r="AH47" t="e">
        <f>AVERAGEIFS('master-st-ca'!$CF$2:$CF$33,'master-st-ca'!$G$2:$G$33,$D47,'master-st-ca'!$CB$2:$CB$33,$B47)</f>
        <v>#DIV/0!</v>
      </c>
      <c r="AI47" t="e">
        <f>AVERAGEIFS('master-st-ca'!$CG$2:$CG$33,'master-st-ca'!$G$2:$G$33,$D47,'master-st-ca'!$CB$2:$CB$33,$B47)</f>
        <v>#DIV/0!</v>
      </c>
      <c r="AJ47" t="e">
        <f>AVERAGEIFS('master-st-ca'!$CH$2:$CH$33,'master-st-ca'!$G$2:$G$33,$D47,'master-st-ca'!$CB$2:$CB$33,$B47)</f>
        <v>#DIV/0!</v>
      </c>
      <c r="AK47" s="31" t="s">
        <v>495</v>
      </c>
      <c r="AL47" s="30" t="s">
        <v>527</v>
      </c>
    </row>
    <row r="48" spans="1:38" x14ac:dyDescent="0.2">
      <c r="A48" t="s">
        <v>422</v>
      </c>
      <c r="B48" s="6" t="s">
        <v>231</v>
      </c>
      <c r="C48" s="24">
        <v>4</v>
      </c>
      <c r="D48" s="23" t="s">
        <v>1340</v>
      </c>
      <c r="E48">
        <v>0</v>
      </c>
      <c r="F48">
        <v>0</v>
      </c>
      <c r="G48">
        <v>1</v>
      </c>
      <c r="H48" s="35">
        <v>1</v>
      </c>
      <c r="I48">
        <v>0</v>
      </c>
      <c r="J48">
        <v>0</v>
      </c>
      <c r="K48">
        <v>1</v>
      </c>
      <c r="L48" s="24">
        <v>1</v>
      </c>
      <c r="M48">
        <v>1</v>
      </c>
      <c r="N48">
        <v>0</v>
      </c>
      <c r="O48">
        <v>0</v>
      </c>
      <c r="P48" s="24">
        <v>3</v>
      </c>
      <c r="Q48">
        <v>0</v>
      </c>
      <c r="R48">
        <v>0</v>
      </c>
      <c r="S48">
        <v>0</v>
      </c>
      <c r="T48" s="25">
        <v>0</v>
      </c>
      <c r="U48" t="e">
        <f>AVERAGEIFS('master-st-ca'!$K$2:$K$33,'master-st-ca'!$G$2:$G$33,$D48,'master-st-ca'!$H$2:$H$33,$B48)</f>
        <v>#DIV/0!</v>
      </c>
      <c r="V48" t="e">
        <f>AVERAGEIFS('master-st-ca'!$L$2:$L$33,'master-st-ca'!$G$2:$G$33,$D48,'master-st-ca'!$H$2:$H$33,$B48)</f>
        <v>#DIV/0!</v>
      </c>
      <c r="W48" t="e">
        <f>AVERAGEIFS('master-st-ca'!$M$2:$M$33,'master-st-ca'!$G$2:$G$33,$D48,'master-st-ca'!$H$2:$H$33,$B48)</f>
        <v>#DIV/0!</v>
      </c>
      <c r="X48" t="e">
        <f>AVERAGEIFS('master-st-ca'!$N$2:$N$33,'master-st-ca'!$G$2:$G$33,$D48,'master-st-ca'!$H$2:$H$33,$B48)</f>
        <v>#DIV/0!</v>
      </c>
      <c r="Y48" t="e">
        <f>AVERAGEIFS('master-st-ca'!$AI$2:$AI$33,'master-st-ca'!$G$2:$G$33,$D48,'master-st-ca'!$AF$2:$AF$33,$B48)</f>
        <v>#DIV/0!</v>
      </c>
      <c r="Z48" t="e">
        <f>AVERAGEIFS('master-st-ca'!$AJ$2:$AJ$33,'master-st-ca'!$G$2:$G$33,$D48,'master-st-ca'!$AF$2:$AF$33,$B48)</f>
        <v>#DIV/0!</v>
      </c>
      <c r="AA48" t="e">
        <f>AVERAGEIFS('master-st-ca'!$AK$2:$AK$33,'master-st-ca'!$G$2:$G$33,$D48,'master-st-ca'!$AF$2:$AF$33,$B48)</f>
        <v>#DIV/0!</v>
      </c>
      <c r="AB48" t="e">
        <f>AVERAGEIFS('master-st-ca'!$AL$2:$AL$33,'master-st-ca'!$G$2:$G$33,$D48,'master-st-ca'!$AF$2:$AF$33,$B48)</f>
        <v>#DIV/0!</v>
      </c>
      <c r="AC48">
        <f>AVERAGEIFS('master-st-ca'!$BG$2:$BG$33,'master-st-ca'!$G$2:$G$33,$D48,'master-st-ca'!$BD$2:$BD$33,$B48)</f>
        <v>4</v>
      </c>
      <c r="AD48">
        <f>AVERAGEIFS('master-st-ca'!$BH$2:$BH$33,'master-st-ca'!$G$2:$G$33,$D48,'master-st-ca'!$BD$2:$BD$33,$B48)</f>
        <v>4</v>
      </c>
      <c r="AE48">
        <f>AVERAGEIFS('master-st-ca'!$BI$2:$BI$33,'master-st-ca'!$G$2:$G$33,$D48,'master-st-ca'!$BD$2:$BD$33,$B48)</f>
        <v>4</v>
      </c>
      <c r="AF48">
        <f>AVERAGEIFS('master-st-ca'!$BJ$2:$BJ$33,'master-st-ca'!$G$2:$G$33,$D48,'master-st-ca'!$BD$2:$BD$33,$B48)</f>
        <v>3</v>
      </c>
      <c r="AG48" t="e">
        <f>AVERAGEIFS('master-st-ca'!$CE$2:$CE$33,'master-st-ca'!$G$2:$G$33,$D48,'master-st-ca'!$CB$2:$CB$33,$B48)</f>
        <v>#DIV/0!</v>
      </c>
      <c r="AH48" t="e">
        <f>AVERAGEIFS('master-st-ca'!$CF$2:$CF$33,'master-st-ca'!$G$2:$G$33,$D48,'master-st-ca'!$CB$2:$CB$33,$B48)</f>
        <v>#DIV/0!</v>
      </c>
      <c r="AI48" t="e">
        <f>AVERAGEIFS('master-st-ca'!$CG$2:$CG$33,'master-st-ca'!$G$2:$G$33,$D48,'master-st-ca'!$CB$2:$CB$33,$B48)</f>
        <v>#DIV/0!</v>
      </c>
      <c r="AJ48" t="e">
        <f>AVERAGEIFS('master-st-ca'!$CH$2:$CH$33,'master-st-ca'!$G$2:$G$33,$D48,'master-st-ca'!$CB$2:$CB$33,$B48)</f>
        <v>#DIV/0!</v>
      </c>
      <c r="AK48" s="31" t="s">
        <v>495</v>
      </c>
      <c r="AL48" s="30" t="s">
        <v>527</v>
      </c>
    </row>
    <row r="49" spans="1:38" x14ac:dyDescent="0.2">
      <c r="A49" t="s">
        <v>422</v>
      </c>
      <c r="B49" s="6" t="s">
        <v>231</v>
      </c>
      <c r="C49" s="24">
        <v>5</v>
      </c>
      <c r="D49" s="23" t="s">
        <v>1340</v>
      </c>
      <c r="E49">
        <v>0</v>
      </c>
      <c r="F49">
        <v>0</v>
      </c>
      <c r="G49">
        <v>0</v>
      </c>
      <c r="H49" s="35">
        <v>0</v>
      </c>
      <c r="I49">
        <v>0</v>
      </c>
      <c r="J49">
        <v>0</v>
      </c>
      <c r="K49">
        <v>0</v>
      </c>
      <c r="L49" s="24">
        <v>0</v>
      </c>
      <c r="M49">
        <v>0</v>
      </c>
      <c r="N49">
        <v>0</v>
      </c>
      <c r="O49">
        <v>0</v>
      </c>
      <c r="P49" s="24">
        <v>0</v>
      </c>
      <c r="Q49">
        <v>0</v>
      </c>
      <c r="R49">
        <v>0</v>
      </c>
      <c r="S49">
        <v>0</v>
      </c>
      <c r="T49" s="25">
        <v>0</v>
      </c>
      <c r="U49" t="e">
        <f>AVERAGEIFS('master-st-ca'!$K$2:$K$33,'master-st-ca'!$G$2:$G$33,$D49,'master-st-ca'!$H$2:$H$33,$B49)</f>
        <v>#DIV/0!</v>
      </c>
      <c r="V49" t="e">
        <f>AVERAGEIFS('master-st-ca'!$L$2:$L$33,'master-st-ca'!$G$2:$G$33,$D49,'master-st-ca'!$H$2:$H$33,$B49)</f>
        <v>#DIV/0!</v>
      </c>
      <c r="W49" t="e">
        <f>AVERAGEIFS('master-st-ca'!$M$2:$M$33,'master-st-ca'!$G$2:$G$33,$D49,'master-st-ca'!$H$2:$H$33,$B49)</f>
        <v>#DIV/0!</v>
      </c>
      <c r="X49" t="e">
        <f>AVERAGEIFS('master-st-ca'!$N$2:$N$33,'master-st-ca'!$G$2:$G$33,$D49,'master-st-ca'!$H$2:$H$33,$B49)</f>
        <v>#DIV/0!</v>
      </c>
      <c r="Y49" t="e">
        <f>AVERAGEIFS('master-st-ca'!$AI$2:$AI$33,'master-st-ca'!$G$2:$G$33,$D49,'master-st-ca'!$AF$2:$AF$33,$B49)</f>
        <v>#DIV/0!</v>
      </c>
      <c r="Z49" t="e">
        <f>AVERAGEIFS('master-st-ca'!$AJ$2:$AJ$33,'master-st-ca'!$G$2:$G$33,$D49,'master-st-ca'!$AF$2:$AF$33,$B49)</f>
        <v>#DIV/0!</v>
      </c>
      <c r="AA49" t="e">
        <f>AVERAGEIFS('master-st-ca'!$AK$2:$AK$33,'master-st-ca'!$G$2:$G$33,$D49,'master-st-ca'!$AF$2:$AF$33,$B49)</f>
        <v>#DIV/0!</v>
      </c>
      <c r="AB49" t="e">
        <f>AVERAGEIFS('master-st-ca'!$AL$2:$AL$33,'master-st-ca'!$G$2:$G$33,$D49,'master-st-ca'!$AF$2:$AF$33,$B49)</f>
        <v>#DIV/0!</v>
      </c>
      <c r="AC49">
        <f>AVERAGEIFS('master-st-ca'!$BG$2:$BG$33,'master-st-ca'!$G$2:$G$33,$D49,'master-st-ca'!$BD$2:$BD$33,$B49)</f>
        <v>4</v>
      </c>
      <c r="AD49">
        <f>AVERAGEIFS('master-st-ca'!$BH$2:$BH$33,'master-st-ca'!$G$2:$G$33,$D49,'master-st-ca'!$BD$2:$BD$33,$B49)</f>
        <v>4</v>
      </c>
      <c r="AE49">
        <f>AVERAGEIFS('master-st-ca'!$BI$2:$BI$33,'master-st-ca'!$G$2:$G$33,$D49,'master-st-ca'!$BD$2:$BD$33,$B49)</f>
        <v>4</v>
      </c>
      <c r="AF49">
        <f>AVERAGEIFS('master-st-ca'!$BJ$2:$BJ$33,'master-st-ca'!$G$2:$G$33,$D49,'master-st-ca'!$BD$2:$BD$33,$B49)</f>
        <v>3</v>
      </c>
      <c r="AG49" t="e">
        <f>AVERAGEIFS('master-st-ca'!$CE$2:$CE$33,'master-st-ca'!$G$2:$G$33,$D49,'master-st-ca'!$CB$2:$CB$33,$B49)</f>
        <v>#DIV/0!</v>
      </c>
      <c r="AH49" t="e">
        <f>AVERAGEIFS('master-st-ca'!$CF$2:$CF$33,'master-st-ca'!$G$2:$G$33,$D49,'master-st-ca'!$CB$2:$CB$33,$B49)</f>
        <v>#DIV/0!</v>
      </c>
      <c r="AI49" t="e">
        <f>AVERAGEIFS('master-st-ca'!$CG$2:$CG$33,'master-st-ca'!$G$2:$G$33,$D49,'master-st-ca'!$CB$2:$CB$33,$B49)</f>
        <v>#DIV/0!</v>
      </c>
      <c r="AJ49" t="e">
        <f>AVERAGEIFS('master-st-ca'!$CH$2:$CH$33,'master-st-ca'!$G$2:$G$33,$D49,'master-st-ca'!$CB$2:$CB$33,$B49)</f>
        <v>#DIV/0!</v>
      </c>
      <c r="AK49" s="31" t="s">
        <v>495</v>
      </c>
      <c r="AL49" s="30" t="s">
        <v>527</v>
      </c>
    </row>
    <row r="50" spans="1:38" x14ac:dyDescent="0.2">
      <c r="A50" t="s">
        <v>422</v>
      </c>
      <c r="B50" s="6" t="s">
        <v>205</v>
      </c>
      <c r="C50" s="24">
        <v>0</v>
      </c>
      <c r="D50" s="23" t="s">
        <v>1339</v>
      </c>
      <c r="E50">
        <v>0</v>
      </c>
      <c r="F50">
        <v>0</v>
      </c>
      <c r="G50">
        <v>0</v>
      </c>
      <c r="H50" s="35">
        <v>0</v>
      </c>
      <c r="I50">
        <v>0</v>
      </c>
      <c r="J50">
        <v>0</v>
      </c>
      <c r="K50">
        <v>0</v>
      </c>
      <c r="L50" s="24">
        <v>0</v>
      </c>
      <c r="M50">
        <v>0</v>
      </c>
      <c r="N50">
        <v>0</v>
      </c>
      <c r="O50">
        <v>0</v>
      </c>
      <c r="P50" s="24">
        <v>0</v>
      </c>
      <c r="Q50">
        <v>0</v>
      </c>
      <c r="R50">
        <v>0</v>
      </c>
      <c r="S50">
        <v>0</v>
      </c>
      <c r="T50" s="25">
        <v>0</v>
      </c>
      <c r="U50" t="e">
        <f>AVERAGEIFS('master-st-ca'!$K$2:$K$33,'master-st-ca'!$G$2:$G$33,$D50,'master-st-ca'!$H$2:$H$33,$B50)</f>
        <v>#DIV/0!</v>
      </c>
      <c r="V50" t="e">
        <f>AVERAGEIFS('master-st-ca'!$L$2:$L$33,'master-st-ca'!$G$2:$G$33,$D50,'master-st-ca'!$H$2:$H$33,$B50)</f>
        <v>#DIV/0!</v>
      </c>
      <c r="W50" t="e">
        <f>AVERAGEIFS('master-st-ca'!$M$2:$M$33,'master-st-ca'!$G$2:$G$33,$D50,'master-st-ca'!$H$2:$H$33,$B50)</f>
        <v>#DIV/0!</v>
      </c>
      <c r="X50" t="e">
        <f>AVERAGEIFS('master-st-ca'!$N$2:$N$33,'master-st-ca'!$G$2:$G$33,$D50,'master-st-ca'!$H$2:$H$33,$B50)</f>
        <v>#DIV/0!</v>
      </c>
      <c r="Y50" t="e">
        <f>AVERAGEIFS('master-st-ca'!$AI$2:$AI$33,'master-st-ca'!$G$2:$G$33,$D50,'master-st-ca'!$AF$2:$AF$33,$B50)</f>
        <v>#DIV/0!</v>
      </c>
      <c r="Z50" t="e">
        <f>AVERAGEIFS('master-st-ca'!$AJ$2:$AJ$33,'master-st-ca'!$G$2:$G$33,$D50,'master-st-ca'!$AF$2:$AF$33,$B50)</f>
        <v>#DIV/0!</v>
      </c>
      <c r="AA50" t="e">
        <f>AVERAGEIFS('master-st-ca'!$AK$2:$AK$33,'master-st-ca'!$G$2:$G$33,$D50,'master-st-ca'!$AF$2:$AF$33,$B50)</f>
        <v>#DIV/0!</v>
      </c>
      <c r="AB50" t="e">
        <f>AVERAGEIFS('master-st-ca'!$AL$2:$AL$33,'master-st-ca'!$G$2:$G$33,$D50,'master-st-ca'!$AF$2:$AF$33,$B50)</f>
        <v>#DIV/0!</v>
      </c>
      <c r="AC50">
        <f>AVERAGEIFS('master-st-ca'!$BG$2:$BG$33,'master-st-ca'!$G$2:$G$33,$D50,'master-st-ca'!$BD$2:$BD$33,$B50)</f>
        <v>4.333333333333333</v>
      </c>
      <c r="AD50">
        <f>AVERAGEIFS('master-st-ca'!$BH$2:$BH$33,'master-st-ca'!$G$2:$G$33,$D50,'master-st-ca'!$BD$2:$BD$33,$B50)</f>
        <v>4</v>
      </c>
      <c r="AE50">
        <f>AVERAGEIFS('master-st-ca'!$BI$2:$BI$33,'master-st-ca'!$G$2:$G$33,$D50,'master-st-ca'!$BD$2:$BD$33,$B50)</f>
        <v>4</v>
      </c>
      <c r="AF50">
        <f>AVERAGEIFS('master-st-ca'!$BJ$2:$BJ$33,'master-st-ca'!$G$2:$G$33,$D50,'master-st-ca'!$BD$2:$BD$33,$B50)</f>
        <v>3.5</v>
      </c>
      <c r="AG50" t="e">
        <f>AVERAGEIFS('master-st-ca'!$CE$2:$CE$33,'master-st-ca'!$G$2:$G$33,$D50,'master-st-ca'!$CB$2:$CB$33,$B50)</f>
        <v>#DIV/0!</v>
      </c>
      <c r="AH50" t="e">
        <f>AVERAGEIFS('master-st-ca'!$CF$2:$CF$33,'master-st-ca'!$G$2:$G$33,$D50,'master-st-ca'!$CB$2:$CB$33,$B50)</f>
        <v>#DIV/0!</v>
      </c>
      <c r="AI50" t="e">
        <f>AVERAGEIFS('master-st-ca'!$CG$2:$CG$33,'master-st-ca'!$G$2:$G$33,$D50,'master-st-ca'!$CB$2:$CB$33,$B50)</f>
        <v>#DIV/0!</v>
      </c>
      <c r="AJ50" t="e">
        <f>AVERAGEIFS('master-st-ca'!$CH$2:$CH$33,'master-st-ca'!$G$2:$G$33,$D50,'master-st-ca'!$CB$2:$CB$33,$B50)</f>
        <v>#DIV/0!</v>
      </c>
      <c r="AK50" s="31" t="s">
        <v>495</v>
      </c>
      <c r="AL50" s="30" t="s">
        <v>530</v>
      </c>
    </row>
    <row r="51" spans="1:38" x14ac:dyDescent="0.2">
      <c r="A51" t="s">
        <v>422</v>
      </c>
      <c r="B51" s="6" t="s">
        <v>205</v>
      </c>
      <c r="C51" s="24">
        <v>1</v>
      </c>
      <c r="D51" s="23" t="s">
        <v>1339</v>
      </c>
      <c r="E51">
        <v>0</v>
      </c>
      <c r="F51">
        <v>3</v>
      </c>
      <c r="G51">
        <v>1</v>
      </c>
      <c r="H51" s="35">
        <v>7</v>
      </c>
      <c r="I51">
        <v>0</v>
      </c>
      <c r="J51">
        <v>0</v>
      </c>
      <c r="K51">
        <v>0</v>
      </c>
      <c r="L51" s="24">
        <v>0</v>
      </c>
      <c r="M51">
        <v>1</v>
      </c>
      <c r="N51">
        <v>2</v>
      </c>
      <c r="O51">
        <v>0</v>
      </c>
      <c r="P51" s="24">
        <v>7</v>
      </c>
      <c r="Q51">
        <v>0</v>
      </c>
      <c r="R51">
        <v>0</v>
      </c>
      <c r="S51">
        <v>0</v>
      </c>
      <c r="T51" s="25">
        <v>0</v>
      </c>
      <c r="U51" t="e">
        <f>AVERAGEIFS('master-st-ca'!$K$2:$K$33,'master-st-ca'!$G$2:$G$33,$D51,'master-st-ca'!$H$2:$H$33,$B51)</f>
        <v>#DIV/0!</v>
      </c>
      <c r="V51" t="e">
        <f>AVERAGEIFS('master-st-ca'!$L$2:$L$33,'master-st-ca'!$G$2:$G$33,$D51,'master-st-ca'!$H$2:$H$33,$B51)</f>
        <v>#DIV/0!</v>
      </c>
      <c r="W51" t="e">
        <f>AVERAGEIFS('master-st-ca'!$M$2:$M$33,'master-st-ca'!$G$2:$G$33,$D51,'master-st-ca'!$H$2:$H$33,$B51)</f>
        <v>#DIV/0!</v>
      </c>
      <c r="X51" t="e">
        <f>AVERAGEIFS('master-st-ca'!$N$2:$N$33,'master-st-ca'!$G$2:$G$33,$D51,'master-st-ca'!$H$2:$H$33,$B51)</f>
        <v>#DIV/0!</v>
      </c>
      <c r="Y51" t="e">
        <f>AVERAGEIFS('master-st-ca'!$AI$2:$AI$33,'master-st-ca'!$G$2:$G$33,$D51,'master-st-ca'!$AF$2:$AF$33,$B51)</f>
        <v>#DIV/0!</v>
      </c>
      <c r="Z51" t="e">
        <f>AVERAGEIFS('master-st-ca'!$AJ$2:$AJ$33,'master-st-ca'!$G$2:$G$33,$D51,'master-st-ca'!$AF$2:$AF$33,$B51)</f>
        <v>#DIV/0!</v>
      </c>
      <c r="AA51" t="e">
        <f>AVERAGEIFS('master-st-ca'!$AK$2:$AK$33,'master-st-ca'!$G$2:$G$33,$D51,'master-st-ca'!$AF$2:$AF$33,$B51)</f>
        <v>#DIV/0!</v>
      </c>
      <c r="AB51" t="e">
        <f>AVERAGEIFS('master-st-ca'!$AL$2:$AL$33,'master-st-ca'!$G$2:$G$33,$D51,'master-st-ca'!$AF$2:$AF$33,$B51)</f>
        <v>#DIV/0!</v>
      </c>
      <c r="AC51">
        <f>AVERAGEIFS('master-st-ca'!$BG$2:$BG$33,'master-st-ca'!$G$2:$G$33,$D51,'master-st-ca'!$BD$2:$BD$33,$B51)</f>
        <v>4.333333333333333</v>
      </c>
      <c r="AD51">
        <f>AVERAGEIFS('master-st-ca'!$BH$2:$BH$33,'master-st-ca'!$G$2:$G$33,$D51,'master-st-ca'!$BD$2:$BD$33,$B51)</f>
        <v>4</v>
      </c>
      <c r="AE51">
        <f>AVERAGEIFS('master-st-ca'!$BI$2:$BI$33,'master-st-ca'!$G$2:$G$33,$D51,'master-st-ca'!$BD$2:$BD$33,$B51)</f>
        <v>4</v>
      </c>
      <c r="AF51">
        <f>AVERAGEIFS('master-st-ca'!$BJ$2:$BJ$33,'master-st-ca'!$G$2:$G$33,$D51,'master-st-ca'!$BD$2:$BD$33,$B51)</f>
        <v>3.5</v>
      </c>
      <c r="AG51" t="e">
        <f>AVERAGEIFS('master-st-ca'!$CE$2:$CE$33,'master-st-ca'!$G$2:$G$33,$D51,'master-st-ca'!$CB$2:$CB$33,$B51)</f>
        <v>#DIV/0!</v>
      </c>
      <c r="AH51" t="e">
        <f>AVERAGEIFS('master-st-ca'!$CF$2:$CF$33,'master-st-ca'!$G$2:$G$33,$D51,'master-st-ca'!$CB$2:$CB$33,$B51)</f>
        <v>#DIV/0!</v>
      </c>
      <c r="AI51" t="e">
        <f>AVERAGEIFS('master-st-ca'!$CG$2:$CG$33,'master-st-ca'!$G$2:$G$33,$D51,'master-st-ca'!$CB$2:$CB$33,$B51)</f>
        <v>#DIV/0!</v>
      </c>
      <c r="AJ51" t="e">
        <f>AVERAGEIFS('master-st-ca'!$CH$2:$CH$33,'master-st-ca'!$G$2:$G$33,$D51,'master-st-ca'!$CB$2:$CB$33,$B51)</f>
        <v>#DIV/0!</v>
      </c>
      <c r="AK51" s="31" t="s">
        <v>495</v>
      </c>
      <c r="AL51" s="30" t="s">
        <v>530</v>
      </c>
    </row>
    <row r="52" spans="1:38" x14ac:dyDescent="0.2">
      <c r="A52" t="s">
        <v>422</v>
      </c>
      <c r="B52" s="6" t="s">
        <v>205</v>
      </c>
      <c r="C52" s="24">
        <v>2</v>
      </c>
      <c r="D52" s="23" t="s">
        <v>1339</v>
      </c>
      <c r="E52">
        <v>0</v>
      </c>
      <c r="F52">
        <v>1</v>
      </c>
      <c r="G52">
        <v>0</v>
      </c>
      <c r="H52" s="35">
        <v>2</v>
      </c>
      <c r="I52">
        <v>0</v>
      </c>
      <c r="J52">
        <v>0</v>
      </c>
      <c r="K52">
        <v>0</v>
      </c>
      <c r="L52" s="24">
        <v>0</v>
      </c>
      <c r="M52">
        <v>1</v>
      </c>
      <c r="N52">
        <v>0</v>
      </c>
      <c r="O52">
        <v>1</v>
      </c>
      <c r="P52" s="24">
        <v>4</v>
      </c>
      <c r="Q52">
        <v>0</v>
      </c>
      <c r="R52">
        <v>0</v>
      </c>
      <c r="S52">
        <v>0</v>
      </c>
      <c r="T52" s="25">
        <v>0</v>
      </c>
      <c r="U52" t="e">
        <f>AVERAGEIFS('master-st-ca'!$K$2:$K$33,'master-st-ca'!$G$2:$G$33,$D52,'master-st-ca'!$H$2:$H$33,$B52)</f>
        <v>#DIV/0!</v>
      </c>
      <c r="V52" t="e">
        <f>AVERAGEIFS('master-st-ca'!$L$2:$L$33,'master-st-ca'!$G$2:$G$33,$D52,'master-st-ca'!$H$2:$H$33,$B52)</f>
        <v>#DIV/0!</v>
      </c>
      <c r="W52" t="e">
        <f>AVERAGEIFS('master-st-ca'!$M$2:$M$33,'master-st-ca'!$G$2:$G$33,$D52,'master-st-ca'!$H$2:$H$33,$B52)</f>
        <v>#DIV/0!</v>
      </c>
      <c r="X52" t="e">
        <f>AVERAGEIFS('master-st-ca'!$N$2:$N$33,'master-st-ca'!$G$2:$G$33,$D52,'master-st-ca'!$H$2:$H$33,$B52)</f>
        <v>#DIV/0!</v>
      </c>
      <c r="Y52" t="e">
        <f>AVERAGEIFS('master-st-ca'!$AI$2:$AI$33,'master-st-ca'!$G$2:$G$33,$D52,'master-st-ca'!$AF$2:$AF$33,$B52)</f>
        <v>#DIV/0!</v>
      </c>
      <c r="Z52" t="e">
        <f>AVERAGEIFS('master-st-ca'!$AJ$2:$AJ$33,'master-st-ca'!$G$2:$G$33,$D52,'master-st-ca'!$AF$2:$AF$33,$B52)</f>
        <v>#DIV/0!</v>
      </c>
      <c r="AA52" t="e">
        <f>AVERAGEIFS('master-st-ca'!$AK$2:$AK$33,'master-st-ca'!$G$2:$G$33,$D52,'master-st-ca'!$AF$2:$AF$33,$B52)</f>
        <v>#DIV/0!</v>
      </c>
      <c r="AB52" t="e">
        <f>AVERAGEIFS('master-st-ca'!$AL$2:$AL$33,'master-st-ca'!$G$2:$G$33,$D52,'master-st-ca'!$AF$2:$AF$33,$B52)</f>
        <v>#DIV/0!</v>
      </c>
      <c r="AC52">
        <f>AVERAGEIFS('master-st-ca'!$BG$2:$BG$33,'master-st-ca'!$G$2:$G$33,$D52,'master-st-ca'!$BD$2:$BD$33,$B52)</f>
        <v>4.333333333333333</v>
      </c>
      <c r="AD52">
        <f>AVERAGEIFS('master-st-ca'!$BH$2:$BH$33,'master-st-ca'!$G$2:$G$33,$D52,'master-st-ca'!$BD$2:$BD$33,$B52)</f>
        <v>4</v>
      </c>
      <c r="AE52">
        <f>AVERAGEIFS('master-st-ca'!$BI$2:$BI$33,'master-st-ca'!$G$2:$G$33,$D52,'master-st-ca'!$BD$2:$BD$33,$B52)</f>
        <v>4</v>
      </c>
      <c r="AF52">
        <f>AVERAGEIFS('master-st-ca'!$BJ$2:$BJ$33,'master-st-ca'!$G$2:$G$33,$D52,'master-st-ca'!$BD$2:$BD$33,$B52)</f>
        <v>3.5</v>
      </c>
      <c r="AG52" t="e">
        <f>AVERAGEIFS('master-st-ca'!$CE$2:$CE$33,'master-st-ca'!$G$2:$G$33,$D52,'master-st-ca'!$CB$2:$CB$33,$B52)</f>
        <v>#DIV/0!</v>
      </c>
      <c r="AH52" t="e">
        <f>AVERAGEIFS('master-st-ca'!$CF$2:$CF$33,'master-st-ca'!$G$2:$G$33,$D52,'master-st-ca'!$CB$2:$CB$33,$B52)</f>
        <v>#DIV/0!</v>
      </c>
      <c r="AI52" t="e">
        <f>AVERAGEIFS('master-st-ca'!$CG$2:$CG$33,'master-st-ca'!$G$2:$G$33,$D52,'master-st-ca'!$CB$2:$CB$33,$B52)</f>
        <v>#DIV/0!</v>
      </c>
      <c r="AJ52" t="e">
        <f>AVERAGEIFS('master-st-ca'!$CH$2:$CH$33,'master-st-ca'!$G$2:$G$33,$D52,'master-st-ca'!$CB$2:$CB$33,$B52)</f>
        <v>#DIV/0!</v>
      </c>
      <c r="AK52" s="31" t="s">
        <v>495</v>
      </c>
      <c r="AL52" s="30" t="s">
        <v>530</v>
      </c>
    </row>
    <row r="53" spans="1:38" x14ac:dyDescent="0.2">
      <c r="A53" t="s">
        <v>422</v>
      </c>
      <c r="B53" s="6" t="s">
        <v>205</v>
      </c>
      <c r="C53" s="24">
        <v>3</v>
      </c>
      <c r="D53" s="23" t="s">
        <v>1339</v>
      </c>
      <c r="E53">
        <v>0</v>
      </c>
      <c r="F53">
        <v>0</v>
      </c>
      <c r="G53">
        <v>1</v>
      </c>
      <c r="H53" s="35">
        <v>1</v>
      </c>
      <c r="I53">
        <v>0</v>
      </c>
      <c r="J53">
        <v>0</v>
      </c>
      <c r="K53">
        <v>0</v>
      </c>
      <c r="L53" s="24">
        <v>0</v>
      </c>
      <c r="M53">
        <v>1</v>
      </c>
      <c r="N53">
        <v>1</v>
      </c>
      <c r="O53">
        <v>0</v>
      </c>
      <c r="P53" s="24">
        <v>5</v>
      </c>
      <c r="Q53">
        <v>0</v>
      </c>
      <c r="R53">
        <v>0</v>
      </c>
      <c r="S53">
        <v>0</v>
      </c>
      <c r="T53" s="25">
        <v>0</v>
      </c>
      <c r="U53" t="e">
        <f>AVERAGEIFS('master-st-ca'!$K$2:$K$33,'master-st-ca'!$G$2:$G$33,$D53,'master-st-ca'!$H$2:$H$33,$B53)</f>
        <v>#DIV/0!</v>
      </c>
      <c r="V53" t="e">
        <f>AVERAGEIFS('master-st-ca'!$L$2:$L$33,'master-st-ca'!$G$2:$G$33,$D53,'master-st-ca'!$H$2:$H$33,$B53)</f>
        <v>#DIV/0!</v>
      </c>
      <c r="W53" t="e">
        <f>AVERAGEIFS('master-st-ca'!$M$2:$M$33,'master-st-ca'!$G$2:$G$33,$D53,'master-st-ca'!$H$2:$H$33,$B53)</f>
        <v>#DIV/0!</v>
      </c>
      <c r="X53" t="e">
        <f>AVERAGEIFS('master-st-ca'!$N$2:$N$33,'master-st-ca'!$G$2:$G$33,$D53,'master-st-ca'!$H$2:$H$33,$B53)</f>
        <v>#DIV/0!</v>
      </c>
      <c r="Y53" t="e">
        <f>AVERAGEIFS('master-st-ca'!$AI$2:$AI$33,'master-st-ca'!$G$2:$G$33,$D53,'master-st-ca'!$AF$2:$AF$33,$B53)</f>
        <v>#DIV/0!</v>
      </c>
      <c r="Z53" t="e">
        <f>AVERAGEIFS('master-st-ca'!$AJ$2:$AJ$33,'master-st-ca'!$G$2:$G$33,$D53,'master-st-ca'!$AF$2:$AF$33,$B53)</f>
        <v>#DIV/0!</v>
      </c>
      <c r="AA53" t="e">
        <f>AVERAGEIFS('master-st-ca'!$AK$2:$AK$33,'master-st-ca'!$G$2:$G$33,$D53,'master-st-ca'!$AF$2:$AF$33,$B53)</f>
        <v>#DIV/0!</v>
      </c>
      <c r="AB53" t="e">
        <f>AVERAGEIFS('master-st-ca'!$AL$2:$AL$33,'master-st-ca'!$G$2:$G$33,$D53,'master-st-ca'!$AF$2:$AF$33,$B53)</f>
        <v>#DIV/0!</v>
      </c>
      <c r="AC53">
        <f>AVERAGEIFS('master-st-ca'!$BG$2:$BG$33,'master-st-ca'!$G$2:$G$33,$D53,'master-st-ca'!$BD$2:$BD$33,$B53)</f>
        <v>4.333333333333333</v>
      </c>
      <c r="AD53">
        <f>AVERAGEIFS('master-st-ca'!$BH$2:$BH$33,'master-st-ca'!$G$2:$G$33,$D53,'master-st-ca'!$BD$2:$BD$33,$B53)</f>
        <v>4</v>
      </c>
      <c r="AE53">
        <f>AVERAGEIFS('master-st-ca'!$BI$2:$BI$33,'master-st-ca'!$G$2:$G$33,$D53,'master-st-ca'!$BD$2:$BD$33,$B53)</f>
        <v>4</v>
      </c>
      <c r="AF53">
        <f>AVERAGEIFS('master-st-ca'!$BJ$2:$BJ$33,'master-st-ca'!$G$2:$G$33,$D53,'master-st-ca'!$BD$2:$BD$33,$B53)</f>
        <v>3.5</v>
      </c>
      <c r="AG53" t="e">
        <f>AVERAGEIFS('master-st-ca'!$CE$2:$CE$33,'master-st-ca'!$G$2:$G$33,$D53,'master-st-ca'!$CB$2:$CB$33,$B53)</f>
        <v>#DIV/0!</v>
      </c>
      <c r="AH53" t="e">
        <f>AVERAGEIFS('master-st-ca'!$CF$2:$CF$33,'master-st-ca'!$G$2:$G$33,$D53,'master-st-ca'!$CB$2:$CB$33,$B53)</f>
        <v>#DIV/0!</v>
      </c>
      <c r="AI53" t="e">
        <f>AVERAGEIFS('master-st-ca'!$CG$2:$CG$33,'master-st-ca'!$G$2:$G$33,$D53,'master-st-ca'!$CB$2:$CB$33,$B53)</f>
        <v>#DIV/0!</v>
      </c>
      <c r="AJ53" t="e">
        <f>AVERAGEIFS('master-st-ca'!$CH$2:$CH$33,'master-st-ca'!$G$2:$G$33,$D53,'master-st-ca'!$CB$2:$CB$33,$B53)</f>
        <v>#DIV/0!</v>
      </c>
      <c r="AK53" s="31" t="s">
        <v>495</v>
      </c>
      <c r="AL53" s="30" t="s">
        <v>530</v>
      </c>
    </row>
    <row r="54" spans="1:38" x14ac:dyDescent="0.2">
      <c r="A54" t="s">
        <v>422</v>
      </c>
      <c r="B54" s="6" t="s">
        <v>205</v>
      </c>
      <c r="C54" s="24">
        <v>4</v>
      </c>
      <c r="D54" s="23" t="s">
        <v>1340</v>
      </c>
      <c r="E54">
        <v>1</v>
      </c>
      <c r="F54">
        <v>2</v>
      </c>
      <c r="G54">
        <v>1</v>
      </c>
      <c r="H54" s="35">
        <v>8</v>
      </c>
      <c r="I54">
        <v>0</v>
      </c>
      <c r="J54">
        <v>0</v>
      </c>
      <c r="K54">
        <v>1</v>
      </c>
      <c r="L54" s="24">
        <v>1</v>
      </c>
      <c r="M54">
        <v>0</v>
      </c>
      <c r="N54">
        <v>4</v>
      </c>
      <c r="O54">
        <v>2</v>
      </c>
      <c r="P54" s="24">
        <v>10</v>
      </c>
      <c r="Q54">
        <v>0</v>
      </c>
      <c r="R54">
        <v>0</v>
      </c>
      <c r="S54">
        <v>0</v>
      </c>
      <c r="T54" s="25">
        <v>0</v>
      </c>
      <c r="U54">
        <f>AVERAGEIFS('master-st-ca'!$K$2:$K$33,'master-st-ca'!$G$2:$G$33,$D54,'master-st-ca'!$H$2:$H$33,$B54)</f>
        <v>4</v>
      </c>
      <c r="V54">
        <f>AVERAGEIFS('master-st-ca'!$L$2:$L$33,'master-st-ca'!$G$2:$G$33,$D54,'master-st-ca'!$H$2:$H$33,$B54)</f>
        <v>2</v>
      </c>
      <c r="W54">
        <f>AVERAGEIFS('master-st-ca'!$M$2:$M$33,'master-st-ca'!$G$2:$G$33,$D54,'master-st-ca'!$H$2:$H$33,$B54)</f>
        <v>2</v>
      </c>
      <c r="X54">
        <f>AVERAGEIFS('master-st-ca'!$N$2:$N$33,'master-st-ca'!$G$2:$G$33,$D54,'master-st-ca'!$H$2:$H$33,$B54)</f>
        <v>4</v>
      </c>
      <c r="Y54" t="e">
        <f>AVERAGEIFS('master-st-ca'!$AI$2:$AI$33,'master-st-ca'!$G$2:$G$33,$D54,'master-st-ca'!$AF$2:$AF$33,$B54)</f>
        <v>#DIV/0!</v>
      </c>
      <c r="Z54" t="e">
        <f>AVERAGEIFS('master-st-ca'!$AJ$2:$AJ$33,'master-st-ca'!$G$2:$G$33,$D54,'master-st-ca'!$AF$2:$AF$33,$B54)</f>
        <v>#DIV/0!</v>
      </c>
      <c r="AA54" t="e">
        <f>AVERAGEIFS('master-st-ca'!$AK$2:$AK$33,'master-st-ca'!$G$2:$G$33,$D54,'master-st-ca'!$AF$2:$AF$33,$B54)</f>
        <v>#DIV/0!</v>
      </c>
      <c r="AB54" t="e">
        <f>AVERAGEIFS('master-st-ca'!$AL$2:$AL$33,'master-st-ca'!$G$2:$G$33,$D54,'master-st-ca'!$AF$2:$AF$33,$B54)</f>
        <v>#DIV/0!</v>
      </c>
      <c r="AC54" t="e">
        <f>AVERAGEIFS('master-st-ca'!$BG$2:$BG$33,'master-st-ca'!$G$2:$G$33,$D54,'master-st-ca'!$BD$2:$BD$33,$B54)</f>
        <v>#DIV/0!</v>
      </c>
      <c r="AD54" t="e">
        <f>AVERAGEIFS('master-st-ca'!$BH$2:$BH$33,'master-st-ca'!$G$2:$G$33,$D54,'master-st-ca'!$BD$2:$BD$33,$B54)</f>
        <v>#DIV/0!</v>
      </c>
      <c r="AE54" t="e">
        <f>AVERAGEIFS('master-st-ca'!$BI$2:$BI$33,'master-st-ca'!$G$2:$G$33,$D54,'master-st-ca'!$BD$2:$BD$33,$B54)</f>
        <v>#DIV/0!</v>
      </c>
      <c r="AF54" t="e">
        <f>AVERAGEIFS('master-st-ca'!$BJ$2:$BJ$33,'master-st-ca'!$G$2:$G$33,$D54,'master-st-ca'!$BD$2:$BD$33,$B54)</f>
        <v>#DIV/0!</v>
      </c>
      <c r="AG54" t="e">
        <f>AVERAGEIFS('master-st-ca'!$CE$2:$CE$33,'master-st-ca'!$G$2:$G$33,$D54,'master-st-ca'!$CB$2:$CB$33,$B54)</f>
        <v>#DIV/0!</v>
      </c>
      <c r="AH54" t="e">
        <f>AVERAGEIFS('master-st-ca'!$CF$2:$CF$33,'master-st-ca'!$G$2:$G$33,$D54,'master-st-ca'!$CB$2:$CB$33,$B54)</f>
        <v>#DIV/0!</v>
      </c>
      <c r="AI54" t="e">
        <f>AVERAGEIFS('master-st-ca'!$CG$2:$CG$33,'master-st-ca'!$G$2:$G$33,$D54,'master-st-ca'!$CB$2:$CB$33,$B54)</f>
        <v>#DIV/0!</v>
      </c>
      <c r="AJ54" t="e">
        <f>AVERAGEIFS('master-st-ca'!$CH$2:$CH$33,'master-st-ca'!$G$2:$G$33,$D54,'master-st-ca'!$CB$2:$CB$33,$B54)</f>
        <v>#DIV/0!</v>
      </c>
      <c r="AK54" s="31" t="s">
        <v>495</v>
      </c>
      <c r="AL54" s="30" t="s">
        <v>530</v>
      </c>
    </row>
    <row r="55" spans="1:38" x14ac:dyDescent="0.2">
      <c r="A55" t="s">
        <v>422</v>
      </c>
      <c r="B55" s="6" t="s">
        <v>205</v>
      </c>
      <c r="C55" s="24">
        <v>5</v>
      </c>
      <c r="D55" s="23" t="s">
        <v>1340</v>
      </c>
      <c r="E55">
        <v>0</v>
      </c>
      <c r="F55">
        <v>0</v>
      </c>
      <c r="G55">
        <v>0</v>
      </c>
      <c r="H55" s="35">
        <v>0</v>
      </c>
      <c r="I55">
        <v>0</v>
      </c>
      <c r="J55">
        <v>0</v>
      </c>
      <c r="K55">
        <v>0</v>
      </c>
      <c r="L55" s="24">
        <v>0</v>
      </c>
      <c r="M55">
        <v>0</v>
      </c>
      <c r="N55">
        <v>0</v>
      </c>
      <c r="O55">
        <v>0</v>
      </c>
      <c r="P55" s="24">
        <v>0</v>
      </c>
      <c r="Q55">
        <v>0</v>
      </c>
      <c r="R55">
        <v>0</v>
      </c>
      <c r="S55">
        <v>0</v>
      </c>
      <c r="T55" s="25">
        <v>0</v>
      </c>
      <c r="U55">
        <f>AVERAGEIFS('master-st-ca'!$K$2:$K$33,'master-st-ca'!$G$2:$G$33,$D55,'master-st-ca'!$H$2:$H$33,$B55)</f>
        <v>4</v>
      </c>
      <c r="V55">
        <f>AVERAGEIFS('master-st-ca'!$L$2:$L$33,'master-st-ca'!$G$2:$G$33,$D55,'master-st-ca'!$H$2:$H$33,$B55)</f>
        <v>2</v>
      </c>
      <c r="W55">
        <f>AVERAGEIFS('master-st-ca'!$M$2:$M$33,'master-st-ca'!$G$2:$G$33,$D55,'master-st-ca'!$H$2:$H$33,$B55)</f>
        <v>2</v>
      </c>
      <c r="X55">
        <f>AVERAGEIFS('master-st-ca'!$N$2:$N$33,'master-st-ca'!$G$2:$G$33,$D55,'master-st-ca'!$H$2:$H$33,$B55)</f>
        <v>4</v>
      </c>
      <c r="Y55" t="e">
        <f>AVERAGEIFS('master-st-ca'!$AI$2:$AI$33,'master-st-ca'!$G$2:$G$33,$D55,'master-st-ca'!$AF$2:$AF$33,$B55)</f>
        <v>#DIV/0!</v>
      </c>
      <c r="Z55" t="e">
        <f>AVERAGEIFS('master-st-ca'!$AJ$2:$AJ$33,'master-st-ca'!$G$2:$G$33,$D55,'master-st-ca'!$AF$2:$AF$33,$B55)</f>
        <v>#DIV/0!</v>
      </c>
      <c r="AA55" t="e">
        <f>AVERAGEIFS('master-st-ca'!$AK$2:$AK$33,'master-st-ca'!$G$2:$G$33,$D55,'master-st-ca'!$AF$2:$AF$33,$B55)</f>
        <v>#DIV/0!</v>
      </c>
      <c r="AB55" t="e">
        <f>AVERAGEIFS('master-st-ca'!$AL$2:$AL$33,'master-st-ca'!$G$2:$G$33,$D55,'master-st-ca'!$AF$2:$AF$33,$B55)</f>
        <v>#DIV/0!</v>
      </c>
      <c r="AC55" t="e">
        <f>AVERAGEIFS('master-st-ca'!$BG$2:$BG$33,'master-st-ca'!$G$2:$G$33,$D55,'master-st-ca'!$BD$2:$BD$33,$B55)</f>
        <v>#DIV/0!</v>
      </c>
      <c r="AD55" t="e">
        <f>AVERAGEIFS('master-st-ca'!$BH$2:$BH$33,'master-st-ca'!$G$2:$G$33,$D55,'master-st-ca'!$BD$2:$BD$33,$B55)</f>
        <v>#DIV/0!</v>
      </c>
      <c r="AE55" t="e">
        <f>AVERAGEIFS('master-st-ca'!$BI$2:$BI$33,'master-st-ca'!$G$2:$G$33,$D55,'master-st-ca'!$BD$2:$BD$33,$B55)</f>
        <v>#DIV/0!</v>
      </c>
      <c r="AF55" t="e">
        <f>AVERAGEIFS('master-st-ca'!$BJ$2:$BJ$33,'master-st-ca'!$G$2:$G$33,$D55,'master-st-ca'!$BD$2:$BD$33,$B55)</f>
        <v>#DIV/0!</v>
      </c>
      <c r="AG55" t="e">
        <f>AVERAGEIFS('master-st-ca'!$CE$2:$CE$33,'master-st-ca'!$G$2:$G$33,$D55,'master-st-ca'!$CB$2:$CB$33,$B55)</f>
        <v>#DIV/0!</v>
      </c>
      <c r="AH55" t="e">
        <f>AVERAGEIFS('master-st-ca'!$CF$2:$CF$33,'master-st-ca'!$G$2:$G$33,$D55,'master-st-ca'!$CB$2:$CB$33,$B55)</f>
        <v>#DIV/0!</v>
      </c>
      <c r="AI55" t="e">
        <f>AVERAGEIFS('master-st-ca'!$CG$2:$CG$33,'master-st-ca'!$G$2:$G$33,$D55,'master-st-ca'!$CB$2:$CB$33,$B55)</f>
        <v>#DIV/0!</v>
      </c>
      <c r="AJ55" t="e">
        <f>AVERAGEIFS('master-st-ca'!$CH$2:$CH$33,'master-st-ca'!$G$2:$G$33,$D55,'master-st-ca'!$CB$2:$CB$33,$B55)</f>
        <v>#DIV/0!</v>
      </c>
      <c r="AK55" s="31" t="s">
        <v>495</v>
      </c>
      <c r="AL55" s="30" t="s">
        <v>530</v>
      </c>
    </row>
    <row r="56" spans="1:38" x14ac:dyDescent="0.2">
      <c r="A56" t="s">
        <v>422</v>
      </c>
      <c r="B56" s="6" t="s">
        <v>209</v>
      </c>
      <c r="C56" s="24">
        <v>0</v>
      </c>
      <c r="D56" s="23" t="s">
        <v>1339</v>
      </c>
      <c r="E56">
        <v>0</v>
      </c>
      <c r="F56">
        <v>0</v>
      </c>
      <c r="G56">
        <v>0</v>
      </c>
      <c r="H56" s="35">
        <v>0</v>
      </c>
      <c r="I56">
        <v>0</v>
      </c>
      <c r="J56">
        <v>0</v>
      </c>
      <c r="K56">
        <v>0</v>
      </c>
      <c r="L56" s="24">
        <v>0</v>
      </c>
      <c r="M56">
        <v>0</v>
      </c>
      <c r="N56">
        <v>0</v>
      </c>
      <c r="O56">
        <v>0</v>
      </c>
      <c r="P56" s="24">
        <v>0</v>
      </c>
      <c r="Q56">
        <v>0</v>
      </c>
      <c r="R56">
        <v>0</v>
      </c>
      <c r="S56">
        <v>1</v>
      </c>
      <c r="T56" s="25">
        <v>1</v>
      </c>
      <c r="U56" t="e">
        <f>AVERAGEIFS('master-st-ca'!$K$2:$K$33,'master-st-ca'!$G$2:$G$33,$D56,'master-st-ca'!$H$2:$H$33,$B56)</f>
        <v>#DIV/0!</v>
      </c>
      <c r="V56" t="e">
        <f>AVERAGEIFS('master-st-ca'!$L$2:$L$33,'master-st-ca'!$G$2:$G$33,$D56,'master-st-ca'!$H$2:$H$33,$B56)</f>
        <v>#DIV/0!</v>
      </c>
      <c r="W56" t="e">
        <f>AVERAGEIFS('master-st-ca'!$M$2:$M$33,'master-st-ca'!$G$2:$G$33,$D56,'master-st-ca'!$H$2:$H$33,$B56)</f>
        <v>#DIV/0!</v>
      </c>
      <c r="X56" t="e">
        <f>AVERAGEIFS('master-st-ca'!$N$2:$N$33,'master-st-ca'!$G$2:$G$33,$D56,'master-st-ca'!$H$2:$H$33,$B56)</f>
        <v>#DIV/0!</v>
      </c>
      <c r="Y56">
        <f>AVERAGEIFS('master-st-ca'!$AI$2:$AI$33,'master-st-ca'!$G$2:$G$33,$D56,'master-st-ca'!$AF$2:$AF$33,$B56)</f>
        <v>4</v>
      </c>
      <c r="Z56" t="e">
        <f>AVERAGEIFS('master-st-ca'!$AJ$2:$AJ$33,'master-st-ca'!$G$2:$G$33,$D56,'master-st-ca'!$AF$2:$AF$33,$B56)</f>
        <v>#DIV/0!</v>
      </c>
      <c r="AA56">
        <f>AVERAGEIFS('master-st-ca'!$AK$2:$AK$33,'master-st-ca'!$G$2:$G$33,$D56,'master-st-ca'!$AF$2:$AF$33,$B56)</f>
        <v>4</v>
      </c>
      <c r="AB56">
        <f>AVERAGEIFS('master-st-ca'!$AL$2:$AL$33,'master-st-ca'!$G$2:$G$33,$D56,'master-st-ca'!$AF$2:$AF$33,$B56)</f>
        <v>1</v>
      </c>
      <c r="AC56" t="e">
        <f>AVERAGEIFS('master-st-ca'!$BG$2:$BG$33,'master-st-ca'!$G$2:$G$33,$D56,'master-st-ca'!$BD$2:$BD$33,$B56)</f>
        <v>#DIV/0!</v>
      </c>
      <c r="AD56" t="e">
        <f>AVERAGEIFS('master-st-ca'!$BH$2:$BH$33,'master-st-ca'!$G$2:$G$33,$D56,'master-st-ca'!$BD$2:$BD$33,$B56)</f>
        <v>#DIV/0!</v>
      </c>
      <c r="AE56" t="e">
        <f>AVERAGEIFS('master-st-ca'!$BI$2:$BI$33,'master-st-ca'!$G$2:$G$33,$D56,'master-st-ca'!$BD$2:$BD$33,$B56)</f>
        <v>#DIV/0!</v>
      </c>
      <c r="AF56" t="e">
        <f>AVERAGEIFS('master-st-ca'!$BJ$2:$BJ$33,'master-st-ca'!$G$2:$G$33,$D56,'master-st-ca'!$BD$2:$BD$33,$B56)</f>
        <v>#DIV/0!</v>
      </c>
      <c r="AG56">
        <f>AVERAGEIFS('master-st-ca'!$CE$2:$CE$33,'master-st-ca'!$G$2:$G$33,$D56,'master-st-ca'!$CB$2:$CB$33,$B56)</f>
        <v>5</v>
      </c>
      <c r="AH56">
        <f>AVERAGEIFS('master-st-ca'!$CF$2:$CF$33,'master-st-ca'!$G$2:$G$33,$D56,'master-st-ca'!$CB$2:$CB$33,$B56)</f>
        <v>4</v>
      </c>
      <c r="AI56">
        <f>AVERAGEIFS('master-st-ca'!$CG$2:$CG$33,'master-st-ca'!$G$2:$G$33,$D56,'master-st-ca'!$CB$2:$CB$33,$B56)</f>
        <v>4</v>
      </c>
      <c r="AJ56">
        <f>AVERAGEIFS('master-st-ca'!$CH$2:$CH$33,'master-st-ca'!$G$2:$G$33,$D56,'master-st-ca'!$CB$2:$CB$33,$B56)</f>
        <v>1</v>
      </c>
      <c r="AK56" s="31" t="s">
        <v>495</v>
      </c>
      <c r="AL56" s="30" t="s">
        <v>508</v>
      </c>
    </row>
    <row r="57" spans="1:38" x14ac:dyDescent="0.2">
      <c r="A57" t="s">
        <v>422</v>
      </c>
      <c r="B57" s="6" t="s">
        <v>209</v>
      </c>
      <c r="C57" s="24">
        <v>1</v>
      </c>
      <c r="D57" s="23" t="s">
        <v>1339</v>
      </c>
      <c r="E57">
        <v>0</v>
      </c>
      <c r="F57">
        <v>0</v>
      </c>
      <c r="G57">
        <v>2</v>
      </c>
      <c r="H57" s="35">
        <v>2</v>
      </c>
      <c r="I57">
        <v>1</v>
      </c>
      <c r="J57">
        <v>0</v>
      </c>
      <c r="K57">
        <v>0</v>
      </c>
      <c r="L57" s="24">
        <v>3</v>
      </c>
      <c r="M57">
        <v>0</v>
      </c>
      <c r="N57">
        <v>0</v>
      </c>
      <c r="O57">
        <v>0</v>
      </c>
      <c r="P57" s="24">
        <v>0</v>
      </c>
      <c r="Q57">
        <v>0</v>
      </c>
      <c r="R57">
        <v>0</v>
      </c>
      <c r="S57">
        <v>2</v>
      </c>
      <c r="T57" s="25">
        <v>2</v>
      </c>
      <c r="U57" t="e">
        <f>AVERAGEIFS('master-st-ca'!$K$2:$K$33,'master-st-ca'!$G$2:$G$33,$D57,'master-st-ca'!$H$2:$H$33,$B57)</f>
        <v>#DIV/0!</v>
      </c>
      <c r="V57" t="e">
        <f>AVERAGEIFS('master-st-ca'!$L$2:$L$33,'master-st-ca'!$G$2:$G$33,$D57,'master-st-ca'!$H$2:$H$33,$B57)</f>
        <v>#DIV/0!</v>
      </c>
      <c r="W57" t="e">
        <f>AVERAGEIFS('master-st-ca'!$M$2:$M$33,'master-st-ca'!$G$2:$G$33,$D57,'master-st-ca'!$H$2:$H$33,$B57)</f>
        <v>#DIV/0!</v>
      </c>
      <c r="X57" t="e">
        <f>AVERAGEIFS('master-st-ca'!$N$2:$N$33,'master-st-ca'!$G$2:$G$33,$D57,'master-st-ca'!$H$2:$H$33,$B57)</f>
        <v>#DIV/0!</v>
      </c>
      <c r="Y57">
        <f>AVERAGEIFS('master-st-ca'!$AI$2:$AI$33,'master-st-ca'!$G$2:$G$33,$D57,'master-st-ca'!$AF$2:$AF$33,$B57)</f>
        <v>4</v>
      </c>
      <c r="Z57" t="e">
        <f>AVERAGEIFS('master-st-ca'!$AJ$2:$AJ$33,'master-st-ca'!$G$2:$G$33,$D57,'master-st-ca'!$AF$2:$AF$33,$B57)</f>
        <v>#DIV/0!</v>
      </c>
      <c r="AA57">
        <f>AVERAGEIFS('master-st-ca'!$AK$2:$AK$33,'master-st-ca'!$G$2:$G$33,$D57,'master-st-ca'!$AF$2:$AF$33,$B57)</f>
        <v>4</v>
      </c>
      <c r="AB57">
        <f>AVERAGEIFS('master-st-ca'!$AL$2:$AL$33,'master-st-ca'!$G$2:$G$33,$D57,'master-st-ca'!$AF$2:$AF$33,$B57)</f>
        <v>1</v>
      </c>
      <c r="AC57" t="e">
        <f>AVERAGEIFS('master-st-ca'!$BG$2:$BG$33,'master-st-ca'!$G$2:$G$33,$D57,'master-st-ca'!$BD$2:$BD$33,$B57)</f>
        <v>#DIV/0!</v>
      </c>
      <c r="AD57" t="e">
        <f>AVERAGEIFS('master-st-ca'!$BH$2:$BH$33,'master-st-ca'!$G$2:$G$33,$D57,'master-st-ca'!$BD$2:$BD$33,$B57)</f>
        <v>#DIV/0!</v>
      </c>
      <c r="AE57" t="e">
        <f>AVERAGEIFS('master-st-ca'!$BI$2:$BI$33,'master-st-ca'!$G$2:$G$33,$D57,'master-st-ca'!$BD$2:$BD$33,$B57)</f>
        <v>#DIV/0!</v>
      </c>
      <c r="AF57" t="e">
        <f>AVERAGEIFS('master-st-ca'!$BJ$2:$BJ$33,'master-st-ca'!$G$2:$G$33,$D57,'master-st-ca'!$BD$2:$BD$33,$B57)</f>
        <v>#DIV/0!</v>
      </c>
      <c r="AG57">
        <f>AVERAGEIFS('master-st-ca'!$CE$2:$CE$33,'master-st-ca'!$G$2:$G$33,$D57,'master-st-ca'!$CB$2:$CB$33,$B57)</f>
        <v>5</v>
      </c>
      <c r="AH57">
        <f>AVERAGEIFS('master-st-ca'!$CF$2:$CF$33,'master-st-ca'!$G$2:$G$33,$D57,'master-st-ca'!$CB$2:$CB$33,$B57)</f>
        <v>4</v>
      </c>
      <c r="AI57">
        <f>AVERAGEIFS('master-st-ca'!$CG$2:$CG$33,'master-st-ca'!$G$2:$G$33,$D57,'master-st-ca'!$CB$2:$CB$33,$B57)</f>
        <v>4</v>
      </c>
      <c r="AJ57">
        <f>AVERAGEIFS('master-st-ca'!$CH$2:$CH$33,'master-st-ca'!$G$2:$G$33,$D57,'master-st-ca'!$CB$2:$CB$33,$B57)</f>
        <v>1</v>
      </c>
      <c r="AK57" s="31" t="s">
        <v>495</v>
      </c>
      <c r="AL57" s="30" t="s">
        <v>508</v>
      </c>
    </row>
    <row r="58" spans="1:38" x14ac:dyDescent="0.2">
      <c r="A58" t="s">
        <v>422</v>
      </c>
      <c r="B58" s="6" t="s">
        <v>209</v>
      </c>
      <c r="C58" s="24">
        <v>2</v>
      </c>
      <c r="D58" s="23" t="s">
        <v>1339</v>
      </c>
      <c r="E58">
        <v>0</v>
      </c>
      <c r="F58">
        <v>0</v>
      </c>
      <c r="G58">
        <v>0</v>
      </c>
      <c r="H58" s="35">
        <v>0</v>
      </c>
      <c r="I58">
        <v>0</v>
      </c>
      <c r="J58">
        <v>0</v>
      </c>
      <c r="K58">
        <v>2</v>
      </c>
      <c r="L58" s="24">
        <v>2</v>
      </c>
      <c r="M58">
        <v>0</v>
      </c>
      <c r="N58">
        <v>0</v>
      </c>
      <c r="O58">
        <v>1</v>
      </c>
      <c r="P58" s="24">
        <v>1</v>
      </c>
      <c r="Q58">
        <v>0</v>
      </c>
      <c r="R58">
        <v>0</v>
      </c>
      <c r="S58">
        <v>0</v>
      </c>
      <c r="T58" s="25">
        <v>0</v>
      </c>
      <c r="U58" t="e">
        <f>AVERAGEIFS('master-st-ca'!$K$2:$K$33,'master-st-ca'!$G$2:$G$33,$D58,'master-st-ca'!$H$2:$H$33,$B58)</f>
        <v>#DIV/0!</v>
      </c>
      <c r="V58" t="e">
        <f>AVERAGEIFS('master-st-ca'!$L$2:$L$33,'master-st-ca'!$G$2:$G$33,$D58,'master-st-ca'!$H$2:$H$33,$B58)</f>
        <v>#DIV/0!</v>
      </c>
      <c r="W58" t="e">
        <f>AVERAGEIFS('master-st-ca'!$M$2:$M$33,'master-st-ca'!$G$2:$G$33,$D58,'master-st-ca'!$H$2:$H$33,$B58)</f>
        <v>#DIV/0!</v>
      </c>
      <c r="X58" t="e">
        <f>AVERAGEIFS('master-st-ca'!$N$2:$N$33,'master-st-ca'!$G$2:$G$33,$D58,'master-st-ca'!$H$2:$H$33,$B58)</f>
        <v>#DIV/0!</v>
      </c>
      <c r="Y58">
        <f>AVERAGEIFS('master-st-ca'!$AI$2:$AI$33,'master-st-ca'!$G$2:$G$33,$D58,'master-st-ca'!$AF$2:$AF$33,$B58)</f>
        <v>4</v>
      </c>
      <c r="Z58" t="e">
        <f>AVERAGEIFS('master-st-ca'!$AJ$2:$AJ$33,'master-st-ca'!$G$2:$G$33,$D58,'master-st-ca'!$AF$2:$AF$33,$B58)</f>
        <v>#DIV/0!</v>
      </c>
      <c r="AA58">
        <f>AVERAGEIFS('master-st-ca'!$AK$2:$AK$33,'master-st-ca'!$G$2:$G$33,$D58,'master-st-ca'!$AF$2:$AF$33,$B58)</f>
        <v>4</v>
      </c>
      <c r="AB58">
        <f>AVERAGEIFS('master-st-ca'!$AL$2:$AL$33,'master-st-ca'!$G$2:$G$33,$D58,'master-st-ca'!$AF$2:$AF$33,$B58)</f>
        <v>1</v>
      </c>
      <c r="AC58" t="e">
        <f>AVERAGEIFS('master-st-ca'!$BG$2:$BG$33,'master-st-ca'!$G$2:$G$33,$D58,'master-st-ca'!$BD$2:$BD$33,$B58)</f>
        <v>#DIV/0!</v>
      </c>
      <c r="AD58" t="e">
        <f>AVERAGEIFS('master-st-ca'!$BH$2:$BH$33,'master-st-ca'!$G$2:$G$33,$D58,'master-st-ca'!$BD$2:$BD$33,$B58)</f>
        <v>#DIV/0!</v>
      </c>
      <c r="AE58" t="e">
        <f>AVERAGEIFS('master-st-ca'!$BI$2:$BI$33,'master-st-ca'!$G$2:$G$33,$D58,'master-st-ca'!$BD$2:$BD$33,$B58)</f>
        <v>#DIV/0!</v>
      </c>
      <c r="AF58" t="e">
        <f>AVERAGEIFS('master-st-ca'!$BJ$2:$BJ$33,'master-st-ca'!$G$2:$G$33,$D58,'master-st-ca'!$BD$2:$BD$33,$B58)</f>
        <v>#DIV/0!</v>
      </c>
      <c r="AG58">
        <f>AVERAGEIFS('master-st-ca'!$CE$2:$CE$33,'master-st-ca'!$G$2:$G$33,$D58,'master-st-ca'!$CB$2:$CB$33,$B58)</f>
        <v>5</v>
      </c>
      <c r="AH58">
        <f>AVERAGEIFS('master-st-ca'!$CF$2:$CF$33,'master-st-ca'!$G$2:$G$33,$D58,'master-st-ca'!$CB$2:$CB$33,$B58)</f>
        <v>4</v>
      </c>
      <c r="AI58">
        <f>AVERAGEIFS('master-st-ca'!$CG$2:$CG$33,'master-st-ca'!$G$2:$G$33,$D58,'master-st-ca'!$CB$2:$CB$33,$B58)</f>
        <v>4</v>
      </c>
      <c r="AJ58">
        <f>AVERAGEIFS('master-st-ca'!$CH$2:$CH$33,'master-st-ca'!$G$2:$G$33,$D58,'master-st-ca'!$CB$2:$CB$33,$B58)</f>
        <v>1</v>
      </c>
      <c r="AK58" s="31" t="s">
        <v>495</v>
      </c>
      <c r="AL58" s="30" t="s">
        <v>508</v>
      </c>
    </row>
    <row r="59" spans="1:38" x14ac:dyDescent="0.2">
      <c r="A59" t="s">
        <v>422</v>
      </c>
      <c r="B59" s="6" t="s">
        <v>209</v>
      </c>
      <c r="C59" s="24">
        <v>3</v>
      </c>
      <c r="D59" s="23" t="s">
        <v>1339</v>
      </c>
      <c r="E59">
        <v>0</v>
      </c>
      <c r="F59">
        <v>0</v>
      </c>
      <c r="G59">
        <v>0</v>
      </c>
      <c r="H59" s="35">
        <v>0</v>
      </c>
      <c r="I59">
        <v>0</v>
      </c>
      <c r="J59">
        <v>0</v>
      </c>
      <c r="K59">
        <v>0</v>
      </c>
      <c r="L59" s="24">
        <v>0</v>
      </c>
      <c r="M59">
        <v>0</v>
      </c>
      <c r="N59">
        <v>0</v>
      </c>
      <c r="O59">
        <v>0</v>
      </c>
      <c r="P59" s="24">
        <v>0</v>
      </c>
      <c r="Q59">
        <v>1</v>
      </c>
      <c r="R59">
        <v>0</v>
      </c>
      <c r="S59">
        <v>2</v>
      </c>
      <c r="T59" s="25">
        <v>5</v>
      </c>
      <c r="U59" t="e">
        <f>AVERAGEIFS('master-st-ca'!$K$2:$K$33,'master-st-ca'!$G$2:$G$33,$D59,'master-st-ca'!$H$2:$H$33,$B59)</f>
        <v>#DIV/0!</v>
      </c>
      <c r="V59" t="e">
        <f>AVERAGEIFS('master-st-ca'!$L$2:$L$33,'master-st-ca'!$G$2:$G$33,$D59,'master-st-ca'!$H$2:$H$33,$B59)</f>
        <v>#DIV/0!</v>
      </c>
      <c r="W59" t="e">
        <f>AVERAGEIFS('master-st-ca'!$M$2:$M$33,'master-st-ca'!$G$2:$G$33,$D59,'master-st-ca'!$H$2:$H$33,$B59)</f>
        <v>#DIV/0!</v>
      </c>
      <c r="X59" t="e">
        <f>AVERAGEIFS('master-st-ca'!$N$2:$N$33,'master-st-ca'!$G$2:$G$33,$D59,'master-st-ca'!$H$2:$H$33,$B59)</f>
        <v>#DIV/0!</v>
      </c>
      <c r="Y59">
        <f>AVERAGEIFS('master-st-ca'!$AI$2:$AI$33,'master-st-ca'!$G$2:$G$33,$D59,'master-st-ca'!$AF$2:$AF$33,$B59)</f>
        <v>4</v>
      </c>
      <c r="Z59" t="e">
        <f>AVERAGEIFS('master-st-ca'!$AJ$2:$AJ$33,'master-st-ca'!$G$2:$G$33,$D59,'master-st-ca'!$AF$2:$AF$33,$B59)</f>
        <v>#DIV/0!</v>
      </c>
      <c r="AA59">
        <f>AVERAGEIFS('master-st-ca'!$AK$2:$AK$33,'master-st-ca'!$G$2:$G$33,$D59,'master-st-ca'!$AF$2:$AF$33,$B59)</f>
        <v>4</v>
      </c>
      <c r="AB59">
        <f>AVERAGEIFS('master-st-ca'!$AL$2:$AL$33,'master-st-ca'!$G$2:$G$33,$D59,'master-st-ca'!$AF$2:$AF$33,$B59)</f>
        <v>1</v>
      </c>
      <c r="AC59" t="e">
        <f>AVERAGEIFS('master-st-ca'!$BG$2:$BG$33,'master-st-ca'!$G$2:$G$33,$D59,'master-st-ca'!$BD$2:$BD$33,$B59)</f>
        <v>#DIV/0!</v>
      </c>
      <c r="AD59" t="e">
        <f>AVERAGEIFS('master-st-ca'!$BH$2:$BH$33,'master-st-ca'!$G$2:$G$33,$D59,'master-st-ca'!$BD$2:$BD$33,$B59)</f>
        <v>#DIV/0!</v>
      </c>
      <c r="AE59" t="e">
        <f>AVERAGEIFS('master-st-ca'!$BI$2:$BI$33,'master-st-ca'!$G$2:$G$33,$D59,'master-st-ca'!$BD$2:$BD$33,$B59)</f>
        <v>#DIV/0!</v>
      </c>
      <c r="AF59" t="e">
        <f>AVERAGEIFS('master-st-ca'!$BJ$2:$BJ$33,'master-st-ca'!$G$2:$G$33,$D59,'master-st-ca'!$BD$2:$BD$33,$B59)</f>
        <v>#DIV/0!</v>
      </c>
      <c r="AG59">
        <f>AVERAGEIFS('master-st-ca'!$CE$2:$CE$33,'master-st-ca'!$G$2:$G$33,$D59,'master-st-ca'!$CB$2:$CB$33,$B59)</f>
        <v>5</v>
      </c>
      <c r="AH59">
        <f>AVERAGEIFS('master-st-ca'!$CF$2:$CF$33,'master-st-ca'!$G$2:$G$33,$D59,'master-st-ca'!$CB$2:$CB$33,$B59)</f>
        <v>4</v>
      </c>
      <c r="AI59">
        <f>AVERAGEIFS('master-st-ca'!$CG$2:$CG$33,'master-st-ca'!$G$2:$G$33,$D59,'master-st-ca'!$CB$2:$CB$33,$B59)</f>
        <v>4</v>
      </c>
      <c r="AJ59">
        <f>AVERAGEIFS('master-st-ca'!$CH$2:$CH$33,'master-st-ca'!$G$2:$G$33,$D59,'master-st-ca'!$CB$2:$CB$33,$B59)</f>
        <v>1</v>
      </c>
      <c r="AK59" s="31" t="s">
        <v>495</v>
      </c>
      <c r="AL59" s="30" t="s">
        <v>508</v>
      </c>
    </row>
    <row r="60" spans="1:38" x14ac:dyDescent="0.2">
      <c r="A60" t="s">
        <v>422</v>
      </c>
      <c r="B60" s="6" t="s">
        <v>209</v>
      </c>
      <c r="C60" s="24">
        <v>4</v>
      </c>
      <c r="D60" s="23" t="s">
        <v>1340</v>
      </c>
      <c r="E60">
        <v>0</v>
      </c>
      <c r="F60">
        <v>0</v>
      </c>
      <c r="G60">
        <v>0</v>
      </c>
      <c r="H60" s="35">
        <v>0</v>
      </c>
      <c r="I60">
        <v>0</v>
      </c>
      <c r="J60">
        <v>0</v>
      </c>
      <c r="K60">
        <v>4</v>
      </c>
      <c r="L60" s="24">
        <v>4</v>
      </c>
      <c r="M60">
        <v>0</v>
      </c>
      <c r="N60">
        <v>0</v>
      </c>
      <c r="O60">
        <v>0</v>
      </c>
      <c r="P60" s="24">
        <v>0</v>
      </c>
      <c r="Q60">
        <v>0</v>
      </c>
      <c r="R60">
        <v>0</v>
      </c>
      <c r="S60">
        <v>4</v>
      </c>
      <c r="T60" s="25">
        <v>4</v>
      </c>
      <c r="U60" t="e">
        <f>AVERAGEIFS('master-st-ca'!$K$2:$K$33,'master-st-ca'!$G$2:$G$33,$D60,'master-st-ca'!$H$2:$H$33,$B60)</f>
        <v>#DIV/0!</v>
      </c>
      <c r="V60" t="e">
        <f>AVERAGEIFS('master-st-ca'!$L$2:$L$33,'master-st-ca'!$G$2:$G$33,$D60,'master-st-ca'!$H$2:$H$33,$B60)</f>
        <v>#DIV/0!</v>
      </c>
      <c r="W60" t="e">
        <f>AVERAGEIFS('master-st-ca'!$M$2:$M$33,'master-st-ca'!$G$2:$G$33,$D60,'master-st-ca'!$H$2:$H$33,$B60)</f>
        <v>#DIV/0!</v>
      </c>
      <c r="X60" t="e">
        <f>AVERAGEIFS('master-st-ca'!$N$2:$N$33,'master-st-ca'!$G$2:$G$33,$D60,'master-st-ca'!$H$2:$H$33,$B60)</f>
        <v>#DIV/0!</v>
      </c>
      <c r="Y60" t="e">
        <f>AVERAGEIFS('master-st-ca'!$AI$2:$AI$33,'master-st-ca'!$G$2:$G$33,$D60,'master-st-ca'!$AF$2:$AF$33,$B60)</f>
        <v>#DIV/0!</v>
      </c>
      <c r="Z60" t="e">
        <f>AVERAGEIFS('master-st-ca'!$AJ$2:$AJ$33,'master-st-ca'!$G$2:$G$33,$D60,'master-st-ca'!$AF$2:$AF$33,$B60)</f>
        <v>#DIV/0!</v>
      </c>
      <c r="AA60" t="e">
        <f>AVERAGEIFS('master-st-ca'!$AK$2:$AK$33,'master-st-ca'!$G$2:$G$33,$D60,'master-st-ca'!$AF$2:$AF$33,$B60)</f>
        <v>#DIV/0!</v>
      </c>
      <c r="AB60" t="e">
        <f>AVERAGEIFS('master-st-ca'!$AL$2:$AL$33,'master-st-ca'!$G$2:$G$33,$D60,'master-st-ca'!$AF$2:$AF$33,$B60)</f>
        <v>#DIV/0!</v>
      </c>
      <c r="AC60" t="e">
        <f>AVERAGEIFS('master-st-ca'!$BG$2:$BG$33,'master-st-ca'!$G$2:$G$33,$D60,'master-st-ca'!$BD$2:$BD$33,$B60)</f>
        <v>#DIV/0!</v>
      </c>
      <c r="AD60" t="e">
        <f>AVERAGEIFS('master-st-ca'!$BH$2:$BH$33,'master-st-ca'!$G$2:$G$33,$D60,'master-st-ca'!$BD$2:$BD$33,$B60)</f>
        <v>#DIV/0!</v>
      </c>
      <c r="AE60" t="e">
        <f>AVERAGEIFS('master-st-ca'!$BI$2:$BI$33,'master-st-ca'!$G$2:$G$33,$D60,'master-st-ca'!$BD$2:$BD$33,$B60)</f>
        <v>#DIV/0!</v>
      </c>
      <c r="AF60" t="e">
        <f>AVERAGEIFS('master-st-ca'!$BJ$2:$BJ$33,'master-st-ca'!$G$2:$G$33,$D60,'master-st-ca'!$BD$2:$BD$33,$B60)</f>
        <v>#DIV/0!</v>
      </c>
      <c r="AG60" t="e">
        <f>AVERAGEIFS('master-st-ca'!$CE$2:$CE$33,'master-st-ca'!$G$2:$G$33,$D60,'master-st-ca'!$CB$2:$CB$33,$B60)</f>
        <v>#DIV/0!</v>
      </c>
      <c r="AH60" t="e">
        <f>AVERAGEIFS('master-st-ca'!$CF$2:$CF$33,'master-st-ca'!$G$2:$G$33,$D60,'master-st-ca'!$CB$2:$CB$33,$B60)</f>
        <v>#DIV/0!</v>
      </c>
      <c r="AI60" t="e">
        <f>AVERAGEIFS('master-st-ca'!$CG$2:$CG$33,'master-st-ca'!$G$2:$G$33,$D60,'master-st-ca'!$CB$2:$CB$33,$B60)</f>
        <v>#DIV/0!</v>
      </c>
      <c r="AJ60" t="e">
        <f>AVERAGEIFS('master-st-ca'!$CH$2:$CH$33,'master-st-ca'!$G$2:$G$33,$D60,'master-st-ca'!$CB$2:$CB$33,$B60)</f>
        <v>#DIV/0!</v>
      </c>
      <c r="AK60" s="31" t="s">
        <v>495</v>
      </c>
      <c r="AL60" s="30" t="s">
        <v>508</v>
      </c>
    </row>
    <row r="61" spans="1:38" x14ac:dyDescent="0.2">
      <c r="A61" t="s">
        <v>422</v>
      </c>
      <c r="B61" s="6" t="s">
        <v>209</v>
      </c>
      <c r="C61" s="24">
        <v>5</v>
      </c>
      <c r="D61" s="23" t="s">
        <v>1340</v>
      </c>
      <c r="E61">
        <v>0</v>
      </c>
      <c r="F61">
        <v>0</v>
      </c>
      <c r="G61">
        <v>0</v>
      </c>
      <c r="H61" s="35">
        <v>0</v>
      </c>
      <c r="I61">
        <v>0</v>
      </c>
      <c r="J61">
        <v>0</v>
      </c>
      <c r="K61">
        <v>1</v>
      </c>
      <c r="L61" s="24">
        <v>1</v>
      </c>
      <c r="M61">
        <v>0</v>
      </c>
      <c r="N61">
        <v>0</v>
      </c>
      <c r="O61">
        <v>0</v>
      </c>
      <c r="P61" s="24">
        <v>0</v>
      </c>
      <c r="Q61">
        <v>0</v>
      </c>
      <c r="R61">
        <v>0</v>
      </c>
      <c r="S61">
        <v>1</v>
      </c>
      <c r="T61" s="25">
        <v>1</v>
      </c>
      <c r="U61" t="e">
        <f>AVERAGEIFS('master-st-ca'!$K$2:$K$33,'master-st-ca'!$G$2:$G$33,$D61,'master-st-ca'!$H$2:$H$33,$B61)</f>
        <v>#DIV/0!</v>
      </c>
      <c r="V61" t="e">
        <f>AVERAGEIFS('master-st-ca'!$L$2:$L$33,'master-st-ca'!$G$2:$G$33,$D61,'master-st-ca'!$H$2:$H$33,$B61)</f>
        <v>#DIV/0!</v>
      </c>
      <c r="W61" t="e">
        <f>AVERAGEIFS('master-st-ca'!$M$2:$M$33,'master-st-ca'!$G$2:$G$33,$D61,'master-st-ca'!$H$2:$H$33,$B61)</f>
        <v>#DIV/0!</v>
      </c>
      <c r="X61" t="e">
        <f>AVERAGEIFS('master-st-ca'!$N$2:$N$33,'master-st-ca'!$G$2:$G$33,$D61,'master-st-ca'!$H$2:$H$33,$B61)</f>
        <v>#DIV/0!</v>
      </c>
      <c r="Y61" t="e">
        <f>AVERAGEIFS('master-st-ca'!$AI$2:$AI$33,'master-st-ca'!$G$2:$G$33,$D61,'master-st-ca'!$AF$2:$AF$33,$B61)</f>
        <v>#DIV/0!</v>
      </c>
      <c r="Z61" t="e">
        <f>AVERAGEIFS('master-st-ca'!$AJ$2:$AJ$33,'master-st-ca'!$G$2:$G$33,$D61,'master-st-ca'!$AF$2:$AF$33,$B61)</f>
        <v>#DIV/0!</v>
      </c>
      <c r="AA61" t="e">
        <f>AVERAGEIFS('master-st-ca'!$AK$2:$AK$33,'master-st-ca'!$G$2:$G$33,$D61,'master-st-ca'!$AF$2:$AF$33,$B61)</f>
        <v>#DIV/0!</v>
      </c>
      <c r="AB61" t="e">
        <f>AVERAGEIFS('master-st-ca'!$AL$2:$AL$33,'master-st-ca'!$G$2:$G$33,$D61,'master-st-ca'!$AF$2:$AF$33,$B61)</f>
        <v>#DIV/0!</v>
      </c>
      <c r="AC61" t="e">
        <f>AVERAGEIFS('master-st-ca'!$BG$2:$BG$33,'master-st-ca'!$G$2:$G$33,$D61,'master-st-ca'!$BD$2:$BD$33,$B61)</f>
        <v>#DIV/0!</v>
      </c>
      <c r="AD61" t="e">
        <f>AVERAGEIFS('master-st-ca'!$BH$2:$BH$33,'master-st-ca'!$G$2:$G$33,$D61,'master-st-ca'!$BD$2:$BD$33,$B61)</f>
        <v>#DIV/0!</v>
      </c>
      <c r="AE61" t="e">
        <f>AVERAGEIFS('master-st-ca'!$BI$2:$BI$33,'master-st-ca'!$G$2:$G$33,$D61,'master-st-ca'!$BD$2:$BD$33,$B61)</f>
        <v>#DIV/0!</v>
      </c>
      <c r="AF61" t="e">
        <f>AVERAGEIFS('master-st-ca'!$BJ$2:$BJ$33,'master-st-ca'!$G$2:$G$33,$D61,'master-st-ca'!$BD$2:$BD$33,$B61)</f>
        <v>#DIV/0!</v>
      </c>
      <c r="AG61" t="e">
        <f>AVERAGEIFS('master-st-ca'!$CE$2:$CE$33,'master-st-ca'!$G$2:$G$33,$D61,'master-st-ca'!$CB$2:$CB$33,$B61)</f>
        <v>#DIV/0!</v>
      </c>
      <c r="AH61" t="e">
        <f>AVERAGEIFS('master-st-ca'!$CF$2:$CF$33,'master-st-ca'!$G$2:$G$33,$D61,'master-st-ca'!$CB$2:$CB$33,$B61)</f>
        <v>#DIV/0!</v>
      </c>
      <c r="AI61" t="e">
        <f>AVERAGEIFS('master-st-ca'!$CG$2:$CG$33,'master-st-ca'!$G$2:$G$33,$D61,'master-st-ca'!$CB$2:$CB$33,$B61)</f>
        <v>#DIV/0!</v>
      </c>
      <c r="AJ61" t="e">
        <f>AVERAGEIFS('master-st-ca'!$CH$2:$CH$33,'master-st-ca'!$G$2:$G$33,$D61,'master-st-ca'!$CB$2:$CB$33,$B61)</f>
        <v>#DIV/0!</v>
      </c>
      <c r="AK61" s="31" t="s">
        <v>495</v>
      </c>
      <c r="AL61" s="30" t="s">
        <v>508</v>
      </c>
    </row>
    <row r="62" spans="1:38" x14ac:dyDescent="0.2">
      <c r="A62" t="s">
        <v>422</v>
      </c>
      <c r="B62" s="6" t="s">
        <v>239</v>
      </c>
      <c r="C62" s="24">
        <v>0</v>
      </c>
      <c r="D62" s="23" t="s">
        <v>1339</v>
      </c>
      <c r="E62">
        <v>0</v>
      </c>
      <c r="F62">
        <v>0</v>
      </c>
      <c r="G62">
        <v>0</v>
      </c>
      <c r="H62" s="35">
        <v>0</v>
      </c>
      <c r="I62">
        <v>0</v>
      </c>
      <c r="J62">
        <v>0</v>
      </c>
      <c r="K62">
        <v>1</v>
      </c>
      <c r="L62" s="24">
        <v>1</v>
      </c>
      <c r="M62">
        <v>0</v>
      </c>
      <c r="N62">
        <v>0</v>
      </c>
      <c r="O62">
        <v>0</v>
      </c>
      <c r="P62" s="24">
        <v>0</v>
      </c>
      <c r="Q62">
        <v>0</v>
      </c>
      <c r="R62">
        <v>0</v>
      </c>
      <c r="S62">
        <v>0</v>
      </c>
      <c r="T62" s="25">
        <v>0</v>
      </c>
      <c r="U62" t="e">
        <f>AVERAGEIFS('master-st-ca'!$K$2:$K$33,'master-st-ca'!$G$2:$G$33,$D62,'master-st-ca'!$H$2:$H$33,$B62)</f>
        <v>#DIV/0!</v>
      </c>
      <c r="V62" t="e">
        <f>AVERAGEIFS('master-st-ca'!$L$2:$L$33,'master-st-ca'!$G$2:$G$33,$D62,'master-st-ca'!$H$2:$H$33,$B62)</f>
        <v>#DIV/0!</v>
      </c>
      <c r="W62" t="e">
        <f>AVERAGEIFS('master-st-ca'!$M$2:$M$33,'master-st-ca'!$G$2:$G$33,$D62,'master-st-ca'!$H$2:$H$33,$B62)</f>
        <v>#DIV/0!</v>
      </c>
      <c r="X62" t="e">
        <f>AVERAGEIFS('master-st-ca'!$N$2:$N$33,'master-st-ca'!$G$2:$G$33,$D62,'master-st-ca'!$H$2:$H$33,$B62)</f>
        <v>#DIV/0!</v>
      </c>
      <c r="Y62" t="e">
        <f>AVERAGEIFS('master-st-ca'!$AI$2:$AI$33,'master-st-ca'!$G$2:$G$33,$D62,'master-st-ca'!$AF$2:$AF$33,$B62)</f>
        <v>#DIV/0!</v>
      </c>
      <c r="Z62" t="e">
        <f>AVERAGEIFS('master-st-ca'!$AJ$2:$AJ$33,'master-st-ca'!$G$2:$G$33,$D62,'master-st-ca'!$AF$2:$AF$33,$B62)</f>
        <v>#DIV/0!</v>
      </c>
      <c r="AA62" t="e">
        <f>AVERAGEIFS('master-st-ca'!$AK$2:$AK$33,'master-st-ca'!$G$2:$G$33,$D62,'master-st-ca'!$AF$2:$AF$33,$B62)</f>
        <v>#DIV/0!</v>
      </c>
      <c r="AB62" t="e">
        <f>AVERAGEIFS('master-st-ca'!$AL$2:$AL$33,'master-st-ca'!$G$2:$G$33,$D62,'master-st-ca'!$AF$2:$AF$33,$B62)</f>
        <v>#DIV/0!</v>
      </c>
      <c r="AC62" t="e">
        <f>AVERAGEIFS('master-st-ca'!$BG$2:$BG$33,'master-st-ca'!$G$2:$G$33,$D62,'master-st-ca'!$BD$2:$BD$33,$B62)</f>
        <v>#DIV/0!</v>
      </c>
      <c r="AD62" t="e">
        <f>AVERAGEIFS('master-st-ca'!$BH$2:$BH$33,'master-st-ca'!$G$2:$G$33,$D62,'master-st-ca'!$BD$2:$BD$33,$B62)</f>
        <v>#DIV/0!</v>
      </c>
      <c r="AE62" t="e">
        <f>AVERAGEIFS('master-st-ca'!$BI$2:$BI$33,'master-st-ca'!$G$2:$G$33,$D62,'master-st-ca'!$BD$2:$BD$33,$B62)</f>
        <v>#DIV/0!</v>
      </c>
      <c r="AF62" t="e">
        <f>AVERAGEIFS('master-st-ca'!$BJ$2:$BJ$33,'master-st-ca'!$G$2:$G$33,$D62,'master-st-ca'!$BD$2:$BD$33,$B62)</f>
        <v>#DIV/0!</v>
      </c>
      <c r="AG62" t="e">
        <f>AVERAGEIFS('master-st-ca'!$CE$2:$CE$33,'master-st-ca'!$G$2:$G$33,$D62,'master-st-ca'!$CB$2:$CB$33,$B62)</f>
        <v>#DIV/0!</v>
      </c>
      <c r="AH62" t="e">
        <f>AVERAGEIFS('master-st-ca'!$CF$2:$CF$33,'master-st-ca'!$G$2:$G$33,$D62,'master-st-ca'!$CB$2:$CB$33,$B62)</f>
        <v>#DIV/0!</v>
      </c>
      <c r="AI62" t="e">
        <f>AVERAGEIFS('master-st-ca'!$CG$2:$CG$33,'master-st-ca'!$G$2:$G$33,$D62,'master-st-ca'!$CB$2:$CB$33,$B62)</f>
        <v>#DIV/0!</v>
      </c>
      <c r="AJ62" t="e">
        <f>AVERAGEIFS('master-st-ca'!$CH$2:$CH$33,'master-st-ca'!$G$2:$G$33,$D62,'master-st-ca'!$CB$2:$CB$33,$B62)</f>
        <v>#DIV/0!</v>
      </c>
      <c r="AK62" s="31" t="s">
        <v>495</v>
      </c>
      <c r="AL62" s="30" t="s">
        <v>531</v>
      </c>
    </row>
    <row r="63" spans="1:38" x14ac:dyDescent="0.2">
      <c r="A63" t="s">
        <v>422</v>
      </c>
      <c r="B63" s="6" t="s">
        <v>239</v>
      </c>
      <c r="C63" s="24">
        <v>1</v>
      </c>
      <c r="D63" s="23" t="s">
        <v>1339</v>
      </c>
      <c r="E63">
        <v>0</v>
      </c>
      <c r="F63">
        <v>0</v>
      </c>
      <c r="G63">
        <v>0</v>
      </c>
      <c r="H63" s="35">
        <v>0</v>
      </c>
      <c r="I63">
        <v>0</v>
      </c>
      <c r="J63">
        <v>0</v>
      </c>
      <c r="K63">
        <v>2</v>
      </c>
      <c r="L63" s="24">
        <v>2</v>
      </c>
      <c r="M63">
        <v>0</v>
      </c>
      <c r="N63">
        <v>0</v>
      </c>
      <c r="O63">
        <v>0</v>
      </c>
      <c r="P63" s="24">
        <v>0</v>
      </c>
      <c r="Q63">
        <v>0</v>
      </c>
      <c r="R63">
        <v>0</v>
      </c>
      <c r="S63">
        <v>2</v>
      </c>
      <c r="T63" s="25">
        <v>2</v>
      </c>
      <c r="U63" t="e">
        <f>AVERAGEIFS('master-st-ca'!$K$2:$K$33,'master-st-ca'!$G$2:$G$33,$D63,'master-st-ca'!$H$2:$H$33,$B63)</f>
        <v>#DIV/0!</v>
      </c>
      <c r="V63" t="e">
        <f>AVERAGEIFS('master-st-ca'!$L$2:$L$33,'master-st-ca'!$G$2:$G$33,$D63,'master-st-ca'!$H$2:$H$33,$B63)</f>
        <v>#DIV/0!</v>
      </c>
      <c r="W63" t="e">
        <f>AVERAGEIFS('master-st-ca'!$M$2:$M$33,'master-st-ca'!$G$2:$G$33,$D63,'master-st-ca'!$H$2:$H$33,$B63)</f>
        <v>#DIV/0!</v>
      </c>
      <c r="X63" t="e">
        <f>AVERAGEIFS('master-st-ca'!$N$2:$N$33,'master-st-ca'!$G$2:$G$33,$D63,'master-st-ca'!$H$2:$H$33,$B63)</f>
        <v>#DIV/0!</v>
      </c>
      <c r="Y63" t="e">
        <f>AVERAGEIFS('master-st-ca'!$AI$2:$AI$33,'master-st-ca'!$G$2:$G$33,$D63,'master-st-ca'!$AF$2:$AF$33,$B63)</f>
        <v>#DIV/0!</v>
      </c>
      <c r="Z63" t="e">
        <f>AVERAGEIFS('master-st-ca'!$AJ$2:$AJ$33,'master-st-ca'!$G$2:$G$33,$D63,'master-st-ca'!$AF$2:$AF$33,$B63)</f>
        <v>#DIV/0!</v>
      </c>
      <c r="AA63" t="e">
        <f>AVERAGEIFS('master-st-ca'!$AK$2:$AK$33,'master-st-ca'!$G$2:$G$33,$D63,'master-st-ca'!$AF$2:$AF$33,$B63)</f>
        <v>#DIV/0!</v>
      </c>
      <c r="AB63" t="e">
        <f>AVERAGEIFS('master-st-ca'!$AL$2:$AL$33,'master-st-ca'!$G$2:$G$33,$D63,'master-st-ca'!$AF$2:$AF$33,$B63)</f>
        <v>#DIV/0!</v>
      </c>
      <c r="AC63" t="e">
        <f>AVERAGEIFS('master-st-ca'!$BG$2:$BG$33,'master-st-ca'!$G$2:$G$33,$D63,'master-st-ca'!$BD$2:$BD$33,$B63)</f>
        <v>#DIV/0!</v>
      </c>
      <c r="AD63" t="e">
        <f>AVERAGEIFS('master-st-ca'!$BH$2:$BH$33,'master-st-ca'!$G$2:$G$33,$D63,'master-st-ca'!$BD$2:$BD$33,$B63)</f>
        <v>#DIV/0!</v>
      </c>
      <c r="AE63" t="e">
        <f>AVERAGEIFS('master-st-ca'!$BI$2:$BI$33,'master-st-ca'!$G$2:$G$33,$D63,'master-st-ca'!$BD$2:$BD$33,$B63)</f>
        <v>#DIV/0!</v>
      </c>
      <c r="AF63" t="e">
        <f>AVERAGEIFS('master-st-ca'!$BJ$2:$BJ$33,'master-st-ca'!$G$2:$G$33,$D63,'master-st-ca'!$BD$2:$BD$33,$B63)</f>
        <v>#DIV/0!</v>
      </c>
      <c r="AG63" t="e">
        <f>AVERAGEIFS('master-st-ca'!$CE$2:$CE$33,'master-st-ca'!$G$2:$G$33,$D63,'master-st-ca'!$CB$2:$CB$33,$B63)</f>
        <v>#DIV/0!</v>
      </c>
      <c r="AH63" t="e">
        <f>AVERAGEIFS('master-st-ca'!$CF$2:$CF$33,'master-st-ca'!$G$2:$G$33,$D63,'master-st-ca'!$CB$2:$CB$33,$B63)</f>
        <v>#DIV/0!</v>
      </c>
      <c r="AI63" t="e">
        <f>AVERAGEIFS('master-st-ca'!$CG$2:$CG$33,'master-st-ca'!$G$2:$G$33,$D63,'master-st-ca'!$CB$2:$CB$33,$B63)</f>
        <v>#DIV/0!</v>
      </c>
      <c r="AJ63" t="e">
        <f>AVERAGEIFS('master-st-ca'!$CH$2:$CH$33,'master-st-ca'!$G$2:$G$33,$D63,'master-st-ca'!$CB$2:$CB$33,$B63)</f>
        <v>#DIV/0!</v>
      </c>
      <c r="AK63" s="31" t="s">
        <v>495</v>
      </c>
      <c r="AL63" s="30" t="s">
        <v>531</v>
      </c>
    </row>
    <row r="64" spans="1:38" x14ac:dyDescent="0.2">
      <c r="A64" t="s">
        <v>422</v>
      </c>
      <c r="B64" s="6" t="s">
        <v>239</v>
      </c>
      <c r="C64" s="24">
        <v>2</v>
      </c>
      <c r="D64" s="23" t="s">
        <v>1339</v>
      </c>
      <c r="E64">
        <v>0</v>
      </c>
      <c r="F64">
        <v>0</v>
      </c>
      <c r="G64">
        <v>0</v>
      </c>
      <c r="H64" s="35">
        <v>0</v>
      </c>
      <c r="I64">
        <v>0</v>
      </c>
      <c r="J64">
        <v>0</v>
      </c>
      <c r="K64">
        <v>0</v>
      </c>
      <c r="L64" s="24">
        <v>0</v>
      </c>
      <c r="M64">
        <v>0</v>
      </c>
      <c r="N64">
        <v>1</v>
      </c>
      <c r="O64">
        <v>0</v>
      </c>
      <c r="P64" s="24">
        <v>2</v>
      </c>
      <c r="Q64">
        <v>0</v>
      </c>
      <c r="R64">
        <v>0</v>
      </c>
      <c r="S64">
        <v>0</v>
      </c>
      <c r="T64" s="25">
        <v>0</v>
      </c>
      <c r="U64" t="e">
        <f>AVERAGEIFS('master-st-ca'!$K$2:$K$33,'master-st-ca'!$G$2:$G$33,$D64,'master-st-ca'!$H$2:$H$33,$B64)</f>
        <v>#DIV/0!</v>
      </c>
      <c r="V64" t="e">
        <f>AVERAGEIFS('master-st-ca'!$L$2:$L$33,'master-st-ca'!$G$2:$G$33,$D64,'master-st-ca'!$H$2:$H$33,$B64)</f>
        <v>#DIV/0!</v>
      </c>
      <c r="W64" t="e">
        <f>AVERAGEIFS('master-st-ca'!$M$2:$M$33,'master-st-ca'!$G$2:$G$33,$D64,'master-st-ca'!$H$2:$H$33,$B64)</f>
        <v>#DIV/0!</v>
      </c>
      <c r="X64" t="e">
        <f>AVERAGEIFS('master-st-ca'!$N$2:$N$33,'master-st-ca'!$G$2:$G$33,$D64,'master-st-ca'!$H$2:$H$33,$B64)</f>
        <v>#DIV/0!</v>
      </c>
      <c r="Y64" t="e">
        <f>AVERAGEIFS('master-st-ca'!$AI$2:$AI$33,'master-st-ca'!$G$2:$G$33,$D64,'master-st-ca'!$AF$2:$AF$33,$B64)</f>
        <v>#DIV/0!</v>
      </c>
      <c r="Z64" t="e">
        <f>AVERAGEIFS('master-st-ca'!$AJ$2:$AJ$33,'master-st-ca'!$G$2:$G$33,$D64,'master-st-ca'!$AF$2:$AF$33,$B64)</f>
        <v>#DIV/0!</v>
      </c>
      <c r="AA64" t="e">
        <f>AVERAGEIFS('master-st-ca'!$AK$2:$AK$33,'master-st-ca'!$G$2:$G$33,$D64,'master-st-ca'!$AF$2:$AF$33,$B64)</f>
        <v>#DIV/0!</v>
      </c>
      <c r="AB64" t="e">
        <f>AVERAGEIFS('master-st-ca'!$AL$2:$AL$33,'master-st-ca'!$G$2:$G$33,$D64,'master-st-ca'!$AF$2:$AF$33,$B64)</f>
        <v>#DIV/0!</v>
      </c>
      <c r="AC64" t="e">
        <f>AVERAGEIFS('master-st-ca'!$BG$2:$BG$33,'master-st-ca'!$G$2:$G$33,$D64,'master-st-ca'!$BD$2:$BD$33,$B64)</f>
        <v>#DIV/0!</v>
      </c>
      <c r="AD64" t="e">
        <f>AVERAGEIFS('master-st-ca'!$BH$2:$BH$33,'master-st-ca'!$G$2:$G$33,$D64,'master-st-ca'!$BD$2:$BD$33,$B64)</f>
        <v>#DIV/0!</v>
      </c>
      <c r="AE64" t="e">
        <f>AVERAGEIFS('master-st-ca'!$BI$2:$BI$33,'master-st-ca'!$G$2:$G$33,$D64,'master-st-ca'!$BD$2:$BD$33,$B64)</f>
        <v>#DIV/0!</v>
      </c>
      <c r="AF64" t="e">
        <f>AVERAGEIFS('master-st-ca'!$BJ$2:$BJ$33,'master-st-ca'!$G$2:$G$33,$D64,'master-st-ca'!$BD$2:$BD$33,$B64)</f>
        <v>#DIV/0!</v>
      </c>
      <c r="AG64" t="e">
        <f>AVERAGEIFS('master-st-ca'!$CE$2:$CE$33,'master-st-ca'!$G$2:$G$33,$D64,'master-st-ca'!$CB$2:$CB$33,$B64)</f>
        <v>#DIV/0!</v>
      </c>
      <c r="AH64" t="e">
        <f>AVERAGEIFS('master-st-ca'!$CF$2:$CF$33,'master-st-ca'!$G$2:$G$33,$D64,'master-st-ca'!$CB$2:$CB$33,$B64)</f>
        <v>#DIV/0!</v>
      </c>
      <c r="AI64" t="e">
        <f>AVERAGEIFS('master-st-ca'!$CG$2:$CG$33,'master-st-ca'!$G$2:$G$33,$D64,'master-st-ca'!$CB$2:$CB$33,$B64)</f>
        <v>#DIV/0!</v>
      </c>
      <c r="AJ64" t="e">
        <f>AVERAGEIFS('master-st-ca'!$CH$2:$CH$33,'master-st-ca'!$G$2:$G$33,$D64,'master-st-ca'!$CB$2:$CB$33,$B64)</f>
        <v>#DIV/0!</v>
      </c>
      <c r="AK64" s="31" t="s">
        <v>495</v>
      </c>
      <c r="AL64" s="30" t="s">
        <v>531</v>
      </c>
    </row>
    <row r="65" spans="1:38" x14ac:dyDescent="0.2">
      <c r="A65" t="s">
        <v>422</v>
      </c>
      <c r="B65" s="6" t="s">
        <v>239</v>
      </c>
      <c r="C65" s="24">
        <v>3</v>
      </c>
      <c r="D65" s="23" t="s">
        <v>1339</v>
      </c>
      <c r="E65">
        <v>0</v>
      </c>
      <c r="F65">
        <v>0</v>
      </c>
      <c r="G65">
        <v>0</v>
      </c>
      <c r="H65" s="35">
        <v>0</v>
      </c>
      <c r="I65">
        <v>0</v>
      </c>
      <c r="J65">
        <v>1</v>
      </c>
      <c r="K65">
        <v>2</v>
      </c>
      <c r="L65" s="24">
        <v>4</v>
      </c>
      <c r="M65">
        <v>0</v>
      </c>
      <c r="N65">
        <v>0</v>
      </c>
      <c r="O65">
        <v>0</v>
      </c>
      <c r="P65" s="24">
        <v>0</v>
      </c>
      <c r="Q65">
        <v>0</v>
      </c>
      <c r="R65">
        <v>0</v>
      </c>
      <c r="S65">
        <v>2</v>
      </c>
      <c r="T65" s="25">
        <v>2</v>
      </c>
      <c r="U65" t="e">
        <f>AVERAGEIFS('master-st-ca'!$K$2:$K$33,'master-st-ca'!$G$2:$G$33,$D65,'master-st-ca'!$H$2:$H$33,$B65)</f>
        <v>#DIV/0!</v>
      </c>
      <c r="V65" t="e">
        <f>AVERAGEIFS('master-st-ca'!$L$2:$L$33,'master-st-ca'!$G$2:$G$33,$D65,'master-st-ca'!$H$2:$H$33,$B65)</f>
        <v>#DIV/0!</v>
      </c>
      <c r="W65" t="e">
        <f>AVERAGEIFS('master-st-ca'!$M$2:$M$33,'master-st-ca'!$G$2:$G$33,$D65,'master-st-ca'!$H$2:$H$33,$B65)</f>
        <v>#DIV/0!</v>
      </c>
      <c r="X65" t="e">
        <f>AVERAGEIFS('master-st-ca'!$N$2:$N$33,'master-st-ca'!$G$2:$G$33,$D65,'master-st-ca'!$H$2:$H$33,$B65)</f>
        <v>#DIV/0!</v>
      </c>
      <c r="Y65" t="e">
        <f>AVERAGEIFS('master-st-ca'!$AI$2:$AI$33,'master-st-ca'!$G$2:$G$33,$D65,'master-st-ca'!$AF$2:$AF$33,$B65)</f>
        <v>#DIV/0!</v>
      </c>
      <c r="Z65" t="e">
        <f>AVERAGEIFS('master-st-ca'!$AJ$2:$AJ$33,'master-st-ca'!$G$2:$G$33,$D65,'master-st-ca'!$AF$2:$AF$33,$B65)</f>
        <v>#DIV/0!</v>
      </c>
      <c r="AA65" t="e">
        <f>AVERAGEIFS('master-st-ca'!$AK$2:$AK$33,'master-st-ca'!$G$2:$G$33,$D65,'master-st-ca'!$AF$2:$AF$33,$B65)</f>
        <v>#DIV/0!</v>
      </c>
      <c r="AB65" t="e">
        <f>AVERAGEIFS('master-st-ca'!$AL$2:$AL$33,'master-st-ca'!$G$2:$G$33,$D65,'master-st-ca'!$AF$2:$AF$33,$B65)</f>
        <v>#DIV/0!</v>
      </c>
      <c r="AC65" t="e">
        <f>AVERAGEIFS('master-st-ca'!$BG$2:$BG$33,'master-st-ca'!$G$2:$G$33,$D65,'master-st-ca'!$BD$2:$BD$33,$B65)</f>
        <v>#DIV/0!</v>
      </c>
      <c r="AD65" t="e">
        <f>AVERAGEIFS('master-st-ca'!$BH$2:$BH$33,'master-st-ca'!$G$2:$G$33,$D65,'master-st-ca'!$BD$2:$BD$33,$B65)</f>
        <v>#DIV/0!</v>
      </c>
      <c r="AE65" t="e">
        <f>AVERAGEIFS('master-st-ca'!$BI$2:$BI$33,'master-st-ca'!$G$2:$G$33,$D65,'master-st-ca'!$BD$2:$BD$33,$B65)</f>
        <v>#DIV/0!</v>
      </c>
      <c r="AF65" t="e">
        <f>AVERAGEIFS('master-st-ca'!$BJ$2:$BJ$33,'master-st-ca'!$G$2:$G$33,$D65,'master-st-ca'!$BD$2:$BD$33,$B65)</f>
        <v>#DIV/0!</v>
      </c>
      <c r="AG65" t="e">
        <f>AVERAGEIFS('master-st-ca'!$CE$2:$CE$33,'master-st-ca'!$G$2:$G$33,$D65,'master-st-ca'!$CB$2:$CB$33,$B65)</f>
        <v>#DIV/0!</v>
      </c>
      <c r="AH65" t="e">
        <f>AVERAGEIFS('master-st-ca'!$CF$2:$CF$33,'master-st-ca'!$G$2:$G$33,$D65,'master-st-ca'!$CB$2:$CB$33,$B65)</f>
        <v>#DIV/0!</v>
      </c>
      <c r="AI65" t="e">
        <f>AVERAGEIFS('master-st-ca'!$CG$2:$CG$33,'master-st-ca'!$G$2:$G$33,$D65,'master-st-ca'!$CB$2:$CB$33,$B65)</f>
        <v>#DIV/0!</v>
      </c>
      <c r="AJ65" t="e">
        <f>AVERAGEIFS('master-st-ca'!$CH$2:$CH$33,'master-st-ca'!$G$2:$G$33,$D65,'master-st-ca'!$CB$2:$CB$33,$B65)</f>
        <v>#DIV/0!</v>
      </c>
      <c r="AK65" s="31" t="s">
        <v>495</v>
      </c>
      <c r="AL65" s="30" t="s">
        <v>531</v>
      </c>
    </row>
    <row r="66" spans="1:38" x14ac:dyDescent="0.2">
      <c r="A66" t="s">
        <v>422</v>
      </c>
      <c r="B66" s="6" t="s">
        <v>239</v>
      </c>
      <c r="C66" s="24">
        <v>4</v>
      </c>
      <c r="D66" s="23" t="s">
        <v>1340</v>
      </c>
      <c r="E66">
        <v>1</v>
      </c>
      <c r="F66">
        <v>1</v>
      </c>
      <c r="G66">
        <v>1</v>
      </c>
      <c r="H66" s="35">
        <v>6</v>
      </c>
      <c r="I66">
        <v>0</v>
      </c>
      <c r="J66">
        <v>0</v>
      </c>
      <c r="K66">
        <v>0</v>
      </c>
      <c r="L66" s="24">
        <v>0</v>
      </c>
      <c r="M66">
        <v>0</v>
      </c>
      <c r="N66">
        <v>0</v>
      </c>
      <c r="O66">
        <v>1</v>
      </c>
      <c r="P66" s="24">
        <v>1</v>
      </c>
      <c r="Q66">
        <v>0</v>
      </c>
      <c r="R66">
        <v>0</v>
      </c>
      <c r="S66">
        <v>0</v>
      </c>
      <c r="T66" s="25">
        <v>0</v>
      </c>
      <c r="U66">
        <f>AVERAGEIFS('master-st-ca'!$K$2:$K$33,'master-st-ca'!$G$2:$G$33,$D66,'master-st-ca'!$H$2:$H$33,$B66)</f>
        <v>4</v>
      </c>
      <c r="V66">
        <f>AVERAGEIFS('master-st-ca'!$L$2:$L$33,'master-st-ca'!$G$2:$G$33,$D66,'master-st-ca'!$H$2:$H$33,$B66)</f>
        <v>4</v>
      </c>
      <c r="W66">
        <f>AVERAGEIFS('master-st-ca'!$M$2:$M$33,'master-st-ca'!$G$2:$G$33,$D66,'master-st-ca'!$H$2:$H$33,$B66)</f>
        <v>4</v>
      </c>
      <c r="X66">
        <f>AVERAGEIFS('master-st-ca'!$N$2:$N$33,'master-st-ca'!$G$2:$G$33,$D66,'master-st-ca'!$H$2:$H$33,$B66)</f>
        <v>4</v>
      </c>
      <c r="Y66" t="e">
        <f>AVERAGEIFS('master-st-ca'!$AI$2:$AI$33,'master-st-ca'!$G$2:$G$33,$D66,'master-st-ca'!$AF$2:$AF$33,$B66)</f>
        <v>#DIV/0!</v>
      </c>
      <c r="Z66" t="e">
        <f>AVERAGEIFS('master-st-ca'!$AJ$2:$AJ$33,'master-st-ca'!$G$2:$G$33,$D66,'master-st-ca'!$AF$2:$AF$33,$B66)</f>
        <v>#DIV/0!</v>
      </c>
      <c r="AA66" t="e">
        <f>AVERAGEIFS('master-st-ca'!$AK$2:$AK$33,'master-st-ca'!$G$2:$G$33,$D66,'master-st-ca'!$AF$2:$AF$33,$B66)</f>
        <v>#DIV/0!</v>
      </c>
      <c r="AB66" t="e">
        <f>AVERAGEIFS('master-st-ca'!$AL$2:$AL$33,'master-st-ca'!$G$2:$G$33,$D66,'master-st-ca'!$AF$2:$AF$33,$B66)</f>
        <v>#DIV/0!</v>
      </c>
      <c r="AC66" t="e">
        <f>AVERAGEIFS('master-st-ca'!$BG$2:$BG$33,'master-st-ca'!$G$2:$G$33,$D66,'master-st-ca'!$BD$2:$BD$33,$B66)</f>
        <v>#DIV/0!</v>
      </c>
      <c r="AD66" t="e">
        <f>AVERAGEIFS('master-st-ca'!$BH$2:$BH$33,'master-st-ca'!$G$2:$G$33,$D66,'master-st-ca'!$BD$2:$BD$33,$B66)</f>
        <v>#DIV/0!</v>
      </c>
      <c r="AE66" t="e">
        <f>AVERAGEIFS('master-st-ca'!$BI$2:$BI$33,'master-st-ca'!$G$2:$G$33,$D66,'master-st-ca'!$BD$2:$BD$33,$B66)</f>
        <v>#DIV/0!</v>
      </c>
      <c r="AF66" t="e">
        <f>AVERAGEIFS('master-st-ca'!$BJ$2:$BJ$33,'master-st-ca'!$G$2:$G$33,$D66,'master-st-ca'!$BD$2:$BD$33,$B66)</f>
        <v>#DIV/0!</v>
      </c>
      <c r="AG66" t="e">
        <f>AVERAGEIFS('master-st-ca'!$CE$2:$CE$33,'master-st-ca'!$G$2:$G$33,$D66,'master-st-ca'!$CB$2:$CB$33,$B66)</f>
        <v>#DIV/0!</v>
      </c>
      <c r="AH66" t="e">
        <f>AVERAGEIFS('master-st-ca'!$CF$2:$CF$33,'master-st-ca'!$G$2:$G$33,$D66,'master-st-ca'!$CB$2:$CB$33,$B66)</f>
        <v>#DIV/0!</v>
      </c>
      <c r="AI66" t="e">
        <f>AVERAGEIFS('master-st-ca'!$CG$2:$CG$33,'master-st-ca'!$G$2:$G$33,$D66,'master-st-ca'!$CB$2:$CB$33,$B66)</f>
        <v>#DIV/0!</v>
      </c>
      <c r="AJ66" t="e">
        <f>AVERAGEIFS('master-st-ca'!$CH$2:$CH$33,'master-st-ca'!$G$2:$G$33,$D66,'master-st-ca'!$CB$2:$CB$33,$B66)</f>
        <v>#DIV/0!</v>
      </c>
      <c r="AK66" s="31" t="s">
        <v>495</v>
      </c>
      <c r="AL66" s="30" t="s">
        <v>531</v>
      </c>
    </row>
    <row r="67" spans="1:38" x14ac:dyDescent="0.2">
      <c r="A67" t="s">
        <v>422</v>
      </c>
      <c r="B67" s="6" t="s">
        <v>239</v>
      </c>
      <c r="C67" s="24">
        <v>5</v>
      </c>
      <c r="D67" s="23" t="s">
        <v>1340</v>
      </c>
      <c r="E67">
        <v>0</v>
      </c>
      <c r="F67">
        <v>0</v>
      </c>
      <c r="G67">
        <v>0</v>
      </c>
      <c r="H67" s="35">
        <v>0</v>
      </c>
      <c r="I67">
        <v>0</v>
      </c>
      <c r="J67">
        <v>0</v>
      </c>
      <c r="K67">
        <v>0</v>
      </c>
      <c r="L67" s="24">
        <v>0</v>
      </c>
      <c r="M67">
        <v>0</v>
      </c>
      <c r="N67">
        <v>0</v>
      </c>
      <c r="O67">
        <v>0</v>
      </c>
      <c r="P67" s="24">
        <v>0</v>
      </c>
      <c r="Q67">
        <v>0</v>
      </c>
      <c r="R67">
        <v>0</v>
      </c>
      <c r="S67">
        <v>0</v>
      </c>
      <c r="T67" s="25">
        <v>0</v>
      </c>
      <c r="U67">
        <f>AVERAGEIFS('master-st-ca'!$K$2:$K$33,'master-st-ca'!$G$2:$G$33,$D67,'master-st-ca'!$H$2:$H$33,$B67)</f>
        <v>4</v>
      </c>
      <c r="V67">
        <f>AVERAGEIFS('master-st-ca'!$L$2:$L$33,'master-st-ca'!$G$2:$G$33,$D67,'master-st-ca'!$H$2:$H$33,$B67)</f>
        <v>4</v>
      </c>
      <c r="W67">
        <f>AVERAGEIFS('master-st-ca'!$M$2:$M$33,'master-st-ca'!$G$2:$G$33,$D67,'master-st-ca'!$H$2:$H$33,$B67)</f>
        <v>4</v>
      </c>
      <c r="X67">
        <f>AVERAGEIFS('master-st-ca'!$N$2:$N$33,'master-st-ca'!$G$2:$G$33,$D67,'master-st-ca'!$H$2:$H$33,$B67)</f>
        <v>4</v>
      </c>
      <c r="Y67" t="e">
        <f>AVERAGEIFS('master-st-ca'!$AI$2:$AI$33,'master-st-ca'!$G$2:$G$33,$D67,'master-st-ca'!$AF$2:$AF$33,$B67)</f>
        <v>#DIV/0!</v>
      </c>
      <c r="Z67" t="e">
        <f>AVERAGEIFS('master-st-ca'!$AJ$2:$AJ$33,'master-st-ca'!$G$2:$G$33,$D67,'master-st-ca'!$AF$2:$AF$33,$B67)</f>
        <v>#DIV/0!</v>
      </c>
      <c r="AA67" t="e">
        <f>AVERAGEIFS('master-st-ca'!$AK$2:$AK$33,'master-st-ca'!$G$2:$G$33,$D67,'master-st-ca'!$AF$2:$AF$33,$B67)</f>
        <v>#DIV/0!</v>
      </c>
      <c r="AB67" t="e">
        <f>AVERAGEIFS('master-st-ca'!$AL$2:$AL$33,'master-st-ca'!$G$2:$G$33,$D67,'master-st-ca'!$AF$2:$AF$33,$B67)</f>
        <v>#DIV/0!</v>
      </c>
      <c r="AC67" t="e">
        <f>AVERAGEIFS('master-st-ca'!$BG$2:$BG$33,'master-st-ca'!$G$2:$G$33,$D67,'master-st-ca'!$BD$2:$BD$33,$B67)</f>
        <v>#DIV/0!</v>
      </c>
      <c r="AD67" t="e">
        <f>AVERAGEIFS('master-st-ca'!$BH$2:$BH$33,'master-st-ca'!$G$2:$G$33,$D67,'master-st-ca'!$BD$2:$BD$33,$B67)</f>
        <v>#DIV/0!</v>
      </c>
      <c r="AE67" t="e">
        <f>AVERAGEIFS('master-st-ca'!$BI$2:$BI$33,'master-st-ca'!$G$2:$G$33,$D67,'master-st-ca'!$BD$2:$BD$33,$B67)</f>
        <v>#DIV/0!</v>
      </c>
      <c r="AF67" t="e">
        <f>AVERAGEIFS('master-st-ca'!$BJ$2:$BJ$33,'master-st-ca'!$G$2:$G$33,$D67,'master-st-ca'!$BD$2:$BD$33,$B67)</f>
        <v>#DIV/0!</v>
      </c>
      <c r="AG67" t="e">
        <f>AVERAGEIFS('master-st-ca'!$CE$2:$CE$33,'master-st-ca'!$G$2:$G$33,$D67,'master-st-ca'!$CB$2:$CB$33,$B67)</f>
        <v>#DIV/0!</v>
      </c>
      <c r="AH67" t="e">
        <f>AVERAGEIFS('master-st-ca'!$CF$2:$CF$33,'master-st-ca'!$G$2:$G$33,$D67,'master-st-ca'!$CB$2:$CB$33,$B67)</f>
        <v>#DIV/0!</v>
      </c>
      <c r="AI67" t="e">
        <f>AVERAGEIFS('master-st-ca'!$CG$2:$CG$33,'master-st-ca'!$G$2:$G$33,$D67,'master-st-ca'!$CB$2:$CB$33,$B67)</f>
        <v>#DIV/0!</v>
      </c>
      <c r="AJ67" t="e">
        <f>AVERAGEIFS('master-st-ca'!$CH$2:$CH$33,'master-st-ca'!$G$2:$G$33,$D67,'master-st-ca'!$CB$2:$CB$33,$B67)</f>
        <v>#DIV/0!</v>
      </c>
      <c r="AK67" s="31" t="s">
        <v>495</v>
      </c>
      <c r="AL67" s="30" t="s">
        <v>531</v>
      </c>
    </row>
    <row r="68" spans="1:38" x14ac:dyDescent="0.2">
      <c r="A68" t="s">
        <v>422</v>
      </c>
      <c r="B68" s="6" t="s">
        <v>204</v>
      </c>
      <c r="C68" s="24">
        <v>0</v>
      </c>
      <c r="D68" s="23" t="s">
        <v>1339</v>
      </c>
      <c r="E68">
        <v>0</v>
      </c>
      <c r="F68">
        <v>0</v>
      </c>
      <c r="G68">
        <v>1</v>
      </c>
      <c r="H68" s="35">
        <v>1</v>
      </c>
      <c r="I68">
        <v>0</v>
      </c>
      <c r="J68">
        <v>0</v>
      </c>
      <c r="K68">
        <v>0</v>
      </c>
      <c r="L68" s="24">
        <v>0</v>
      </c>
      <c r="M68">
        <v>0</v>
      </c>
      <c r="N68">
        <v>0</v>
      </c>
      <c r="O68">
        <v>1</v>
      </c>
      <c r="P68" s="24">
        <v>1</v>
      </c>
      <c r="Q68">
        <v>0</v>
      </c>
      <c r="R68">
        <v>0</v>
      </c>
      <c r="S68">
        <v>0</v>
      </c>
      <c r="T68" s="25">
        <v>0</v>
      </c>
      <c r="U68">
        <f>AVERAGEIFS('master-st-ca'!$K$2:$K$33,'master-st-ca'!$G$2:$G$33,$D68,'master-st-ca'!$H$2:$H$33,$B68)</f>
        <v>4.1428571428571432</v>
      </c>
      <c r="V68">
        <f>AVERAGEIFS('master-st-ca'!$L$2:$L$33,'master-st-ca'!$G$2:$G$33,$D68,'master-st-ca'!$H$2:$H$33,$B68)</f>
        <v>3.75</v>
      </c>
      <c r="W68">
        <f>AVERAGEIFS('master-st-ca'!$M$2:$M$33,'master-st-ca'!$G$2:$G$33,$D68,'master-st-ca'!$H$2:$H$33,$B68)</f>
        <v>4.2857142857142856</v>
      </c>
      <c r="X68">
        <f>AVERAGEIFS('master-st-ca'!$N$2:$N$33,'master-st-ca'!$G$2:$G$33,$D68,'master-st-ca'!$H$2:$H$33,$B68)</f>
        <v>4</v>
      </c>
      <c r="Y68" t="e">
        <f>AVERAGEIFS('master-st-ca'!$AI$2:$AI$33,'master-st-ca'!$G$2:$G$33,$D68,'master-st-ca'!$AF$2:$AF$33,$B68)</f>
        <v>#DIV/0!</v>
      </c>
      <c r="Z68" t="e">
        <f>AVERAGEIFS('master-st-ca'!$AJ$2:$AJ$33,'master-st-ca'!$G$2:$G$33,$D68,'master-st-ca'!$AF$2:$AF$33,$B68)</f>
        <v>#DIV/0!</v>
      </c>
      <c r="AA68" t="e">
        <f>AVERAGEIFS('master-st-ca'!$AK$2:$AK$33,'master-st-ca'!$G$2:$G$33,$D68,'master-st-ca'!$AF$2:$AF$33,$B68)</f>
        <v>#DIV/0!</v>
      </c>
      <c r="AB68" t="e">
        <f>AVERAGEIFS('master-st-ca'!$AL$2:$AL$33,'master-st-ca'!$G$2:$G$33,$D68,'master-st-ca'!$AF$2:$AF$33,$B68)</f>
        <v>#DIV/0!</v>
      </c>
      <c r="AC68">
        <f>AVERAGEIFS('master-st-ca'!$BG$2:$BG$33,'master-st-ca'!$G$2:$G$33,$D68,'master-st-ca'!$BD$2:$BD$33,$B68)</f>
        <v>4.8</v>
      </c>
      <c r="AD68">
        <f>AVERAGEIFS('master-st-ca'!$BH$2:$BH$33,'master-st-ca'!$G$2:$G$33,$D68,'master-st-ca'!$BD$2:$BD$33,$B68)</f>
        <v>3.6666666666666665</v>
      </c>
      <c r="AE68">
        <f>AVERAGEIFS('master-st-ca'!$BI$2:$BI$33,'master-st-ca'!$G$2:$G$33,$D68,'master-st-ca'!$BD$2:$BD$33,$B68)</f>
        <v>4</v>
      </c>
      <c r="AF68">
        <f>AVERAGEIFS('master-st-ca'!$BJ$2:$BJ$33,'master-st-ca'!$G$2:$G$33,$D68,'master-st-ca'!$BD$2:$BD$33,$B68)</f>
        <v>4.4000000000000004</v>
      </c>
      <c r="AG68" t="e">
        <f>AVERAGEIFS('master-st-ca'!$CE$2:$CE$33,'master-st-ca'!$G$2:$G$33,$D68,'master-st-ca'!$CB$2:$CB$33,$B68)</f>
        <v>#DIV/0!</v>
      </c>
      <c r="AH68" t="e">
        <f>AVERAGEIFS('master-st-ca'!$CF$2:$CF$33,'master-st-ca'!$G$2:$G$33,$D68,'master-st-ca'!$CB$2:$CB$33,$B68)</f>
        <v>#DIV/0!</v>
      </c>
      <c r="AI68" t="e">
        <f>AVERAGEIFS('master-st-ca'!$CG$2:$CG$33,'master-st-ca'!$G$2:$G$33,$D68,'master-st-ca'!$CB$2:$CB$33,$B68)</f>
        <v>#DIV/0!</v>
      </c>
      <c r="AJ68" t="e">
        <f>AVERAGEIFS('master-st-ca'!$CH$2:$CH$33,'master-st-ca'!$G$2:$G$33,$D68,'master-st-ca'!$CB$2:$CB$33,$B68)</f>
        <v>#DIV/0!</v>
      </c>
      <c r="AK68" s="31" t="s">
        <v>495</v>
      </c>
      <c r="AL68" s="30" t="s">
        <v>532</v>
      </c>
    </row>
    <row r="69" spans="1:38" x14ac:dyDescent="0.2">
      <c r="A69" t="s">
        <v>422</v>
      </c>
      <c r="B69" s="6" t="s">
        <v>204</v>
      </c>
      <c r="C69" s="24">
        <v>1</v>
      </c>
      <c r="D69" s="23" t="s">
        <v>1339</v>
      </c>
      <c r="E69">
        <v>4</v>
      </c>
      <c r="F69">
        <v>2</v>
      </c>
      <c r="G69">
        <v>0</v>
      </c>
      <c r="H69" s="35">
        <v>16</v>
      </c>
      <c r="I69">
        <v>0</v>
      </c>
      <c r="J69">
        <v>0</v>
      </c>
      <c r="K69">
        <v>0</v>
      </c>
      <c r="L69" s="24">
        <v>0</v>
      </c>
      <c r="M69">
        <v>2</v>
      </c>
      <c r="N69">
        <v>1</v>
      </c>
      <c r="O69">
        <v>0</v>
      </c>
      <c r="P69" s="24">
        <v>8</v>
      </c>
      <c r="Q69">
        <v>0</v>
      </c>
      <c r="R69">
        <v>0</v>
      </c>
      <c r="S69">
        <v>1</v>
      </c>
      <c r="T69" s="25">
        <v>1</v>
      </c>
      <c r="U69">
        <f>AVERAGEIFS('master-st-ca'!$K$2:$K$33,'master-st-ca'!$G$2:$G$33,$D69,'master-st-ca'!$H$2:$H$33,$B69)</f>
        <v>4.1428571428571432</v>
      </c>
      <c r="V69">
        <f>AVERAGEIFS('master-st-ca'!$L$2:$L$33,'master-st-ca'!$G$2:$G$33,$D69,'master-st-ca'!$H$2:$H$33,$B69)</f>
        <v>3.75</v>
      </c>
      <c r="W69">
        <f>AVERAGEIFS('master-st-ca'!$M$2:$M$33,'master-st-ca'!$G$2:$G$33,$D69,'master-st-ca'!$H$2:$H$33,$B69)</f>
        <v>4.2857142857142856</v>
      </c>
      <c r="X69">
        <f>AVERAGEIFS('master-st-ca'!$N$2:$N$33,'master-st-ca'!$G$2:$G$33,$D69,'master-st-ca'!$H$2:$H$33,$B69)</f>
        <v>4</v>
      </c>
      <c r="Y69" t="e">
        <f>AVERAGEIFS('master-st-ca'!$AI$2:$AI$33,'master-st-ca'!$G$2:$G$33,$D69,'master-st-ca'!$AF$2:$AF$33,$B69)</f>
        <v>#DIV/0!</v>
      </c>
      <c r="Z69" t="e">
        <f>AVERAGEIFS('master-st-ca'!$AJ$2:$AJ$33,'master-st-ca'!$G$2:$G$33,$D69,'master-st-ca'!$AF$2:$AF$33,$B69)</f>
        <v>#DIV/0!</v>
      </c>
      <c r="AA69" t="e">
        <f>AVERAGEIFS('master-st-ca'!$AK$2:$AK$33,'master-st-ca'!$G$2:$G$33,$D69,'master-st-ca'!$AF$2:$AF$33,$B69)</f>
        <v>#DIV/0!</v>
      </c>
      <c r="AB69" t="e">
        <f>AVERAGEIFS('master-st-ca'!$AL$2:$AL$33,'master-st-ca'!$G$2:$G$33,$D69,'master-st-ca'!$AF$2:$AF$33,$B69)</f>
        <v>#DIV/0!</v>
      </c>
      <c r="AC69">
        <f>AVERAGEIFS('master-st-ca'!$BG$2:$BG$33,'master-st-ca'!$G$2:$G$33,$D69,'master-st-ca'!$BD$2:$BD$33,$B69)</f>
        <v>4.8</v>
      </c>
      <c r="AD69">
        <f>AVERAGEIFS('master-st-ca'!$BH$2:$BH$33,'master-st-ca'!$G$2:$G$33,$D69,'master-st-ca'!$BD$2:$BD$33,$B69)</f>
        <v>3.6666666666666665</v>
      </c>
      <c r="AE69">
        <f>AVERAGEIFS('master-st-ca'!$BI$2:$BI$33,'master-st-ca'!$G$2:$G$33,$D69,'master-st-ca'!$BD$2:$BD$33,$B69)</f>
        <v>4</v>
      </c>
      <c r="AF69">
        <f>AVERAGEIFS('master-st-ca'!$BJ$2:$BJ$33,'master-st-ca'!$G$2:$G$33,$D69,'master-st-ca'!$BD$2:$BD$33,$B69)</f>
        <v>4.4000000000000004</v>
      </c>
      <c r="AG69" t="e">
        <f>AVERAGEIFS('master-st-ca'!$CE$2:$CE$33,'master-st-ca'!$G$2:$G$33,$D69,'master-st-ca'!$CB$2:$CB$33,$B69)</f>
        <v>#DIV/0!</v>
      </c>
      <c r="AH69" t="e">
        <f>AVERAGEIFS('master-st-ca'!$CF$2:$CF$33,'master-st-ca'!$G$2:$G$33,$D69,'master-st-ca'!$CB$2:$CB$33,$B69)</f>
        <v>#DIV/0!</v>
      </c>
      <c r="AI69" t="e">
        <f>AVERAGEIFS('master-st-ca'!$CG$2:$CG$33,'master-st-ca'!$G$2:$G$33,$D69,'master-st-ca'!$CB$2:$CB$33,$B69)</f>
        <v>#DIV/0!</v>
      </c>
      <c r="AJ69" t="e">
        <f>AVERAGEIFS('master-st-ca'!$CH$2:$CH$33,'master-st-ca'!$G$2:$G$33,$D69,'master-st-ca'!$CB$2:$CB$33,$B69)</f>
        <v>#DIV/0!</v>
      </c>
      <c r="AK69" s="31" t="s">
        <v>495</v>
      </c>
      <c r="AL69" s="30" t="s">
        <v>532</v>
      </c>
    </row>
    <row r="70" spans="1:38" x14ac:dyDescent="0.2">
      <c r="A70" t="s">
        <v>422</v>
      </c>
      <c r="B70" s="6" t="s">
        <v>204</v>
      </c>
      <c r="C70" s="24">
        <v>2</v>
      </c>
      <c r="D70" s="23" t="s">
        <v>1339</v>
      </c>
      <c r="E70">
        <v>0</v>
      </c>
      <c r="F70">
        <v>0</v>
      </c>
      <c r="G70">
        <v>1</v>
      </c>
      <c r="H70" s="35">
        <v>1</v>
      </c>
      <c r="I70">
        <v>0</v>
      </c>
      <c r="J70">
        <v>0</v>
      </c>
      <c r="K70">
        <v>0</v>
      </c>
      <c r="L70" s="24">
        <v>0</v>
      </c>
      <c r="M70">
        <v>1</v>
      </c>
      <c r="N70">
        <v>0</v>
      </c>
      <c r="O70">
        <v>0</v>
      </c>
      <c r="P70" s="24">
        <v>3</v>
      </c>
      <c r="Q70">
        <v>0</v>
      </c>
      <c r="R70">
        <v>0</v>
      </c>
      <c r="S70">
        <v>0</v>
      </c>
      <c r="T70" s="25">
        <v>0</v>
      </c>
      <c r="U70">
        <f>AVERAGEIFS('master-st-ca'!$K$2:$K$33,'master-st-ca'!$G$2:$G$33,$D70,'master-st-ca'!$H$2:$H$33,$B70)</f>
        <v>4.1428571428571432</v>
      </c>
      <c r="V70">
        <f>AVERAGEIFS('master-st-ca'!$L$2:$L$33,'master-st-ca'!$G$2:$G$33,$D70,'master-st-ca'!$H$2:$H$33,$B70)</f>
        <v>3.75</v>
      </c>
      <c r="W70">
        <f>AVERAGEIFS('master-st-ca'!$M$2:$M$33,'master-st-ca'!$G$2:$G$33,$D70,'master-st-ca'!$H$2:$H$33,$B70)</f>
        <v>4.2857142857142856</v>
      </c>
      <c r="X70">
        <f>AVERAGEIFS('master-st-ca'!$N$2:$N$33,'master-st-ca'!$G$2:$G$33,$D70,'master-st-ca'!$H$2:$H$33,$B70)</f>
        <v>4</v>
      </c>
      <c r="Y70" t="e">
        <f>AVERAGEIFS('master-st-ca'!$AI$2:$AI$33,'master-st-ca'!$G$2:$G$33,$D70,'master-st-ca'!$AF$2:$AF$33,$B70)</f>
        <v>#DIV/0!</v>
      </c>
      <c r="Z70" t="e">
        <f>AVERAGEIFS('master-st-ca'!$AJ$2:$AJ$33,'master-st-ca'!$G$2:$G$33,$D70,'master-st-ca'!$AF$2:$AF$33,$B70)</f>
        <v>#DIV/0!</v>
      </c>
      <c r="AA70" t="e">
        <f>AVERAGEIFS('master-st-ca'!$AK$2:$AK$33,'master-st-ca'!$G$2:$G$33,$D70,'master-st-ca'!$AF$2:$AF$33,$B70)</f>
        <v>#DIV/0!</v>
      </c>
      <c r="AB70" t="e">
        <f>AVERAGEIFS('master-st-ca'!$AL$2:$AL$33,'master-st-ca'!$G$2:$G$33,$D70,'master-st-ca'!$AF$2:$AF$33,$B70)</f>
        <v>#DIV/0!</v>
      </c>
      <c r="AC70">
        <f>AVERAGEIFS('master-st-ca'!$BG$2:$BG$33,'master-st-ca'!$G$2:$G$33,$D70,'master-st-ca'!$BD$2:$BD$33,$B70)</f>
        <v>4.8</v>
      </c>
      <c r="AD70">
        <f>AVERAGEIFS('master-st-ca'!$BH$2:$BH$33,'master-st-ca'!$G$2:$G$33,$D70,'master-st-ca'!$BD$2:$BD$33,$B70)</f>
        <v>3.6666666666666665</v>
      </c>
      <c r="AE70">
        <f>AVERAGEIFS('master-st-ca'!$BI$2:$BI$33,'master-st-ca'!$G$2:$G$33,$D70,'master-st-ca'!$BD$2:$BD$33,$B70)</f>
        <v>4</v>
      </c>
      <c r="AF70">
        <f>AVERAGEIFS('master-st-ca'!$BJ$2:$BJ$33,'master-st-ca'!$G$2:$G$33,$D70,'master-st-ca'!$BD$2:$BD$33,$B70)</f>
        <v>4.4000000000000004</v>
      </c>
      <c r="AG70" t="e">
        <f>AVERAGEIFS('master-st-ca'!$CE$2:$CE$33,'master-st-ca'!$G$2:$G$33,$D70,'master-st-ca'!$CB$2:$CB$33,$B70)</f>
        <v>#DIV/0!</v>
      </c>
      <c r="AH70" t="e">
        <f>AVERAGEIFS('master-st-ca'!$CF$2:$CF$33,'master-st-ca'!$G$2:$G$33,$D70,'master-st-ca'!$CB$2:$CB$33,$B70)</f>
        <v>#DIV/0!</v>
      </c>
      <c r="AI70" t="e">
        <f>AVERAGEIFS('master-st-ca'!$CG$2:$CG$33,'master-st-ca'!$G$2:$G$33,$D70,'master-st-ca'!$CB$2:$CB$33,$B70)</f>
        <v>#DIV/0!</v>
      </c>
      <c r="AJ70" t="e">
        <f>AVERAGEIFS('master-st-ca'!$CH$2:$CH$33,'master-st-ca'!$G$2:$G$33,$D70,'master-st-ca'!$CB$2:$CB$33,$B70)</f>
        <v>#DIV/0!</v>
      </c>
      <c r="AK70" s="31" t="s">
        <v>495</v>
      </c>
      <c r="AL70" s="30" t="s">
        <v>532</v>
      </c>
    </row>
    <row r="71" spans="1:38" x14ac:dyDescent="0.2">
      <c r="A71" t="s">
        <v>422</v>
      </c>
      <c r="B71" s="6" t="s">
        <v>204</v>
      </c>
      <c r="C71" s="24">
        <v>3</v>
      </c>
      <c r="D71" s="23" t="s">
        <v>1339</v>
      </c>
      <c r="E71">
        <v>3</v>
      </c>
      <c r="F71">
        <v>0</v>
      </c>
      <c r="G71">
        <v>1</v>
      </c>
      <c r="H71" s="35">
        <v>10</v>
      </c>
      <c r="I71">
        <v>0</v>
      </c>
      <c r="J71">
        <v>0</v>
      </c>
      <c r="K71">
        <v>1</v>
      </c>
      <c r="L71" s="24">
        <v>1</v>
      </c>
      <c r="M71">
        <v>2</v>
      </c>
      <c r="N71">
        <v>0</v>
      </c>
      <c r="O71">
        <v>1</v>
      </c>
      <c r="P71" s="24">
        <v>7</v>
      </c>
      <c r="Q71">
        <v>0</v>
      </c>
      <c r="R71">
        <v>0</v>
      </c>
      <c r="S71">
        <v>0</v>
      </c>
      <c r="T71" s="25">
        <v>0</v>
      </c>
      <c r="U71">
        <f>AVERAGEIFS('master-st-ca'!$K$2:$K$33,'master-st-ca'!$G$2:$G$33,$D71,'master-st-ca'!$H$2:$H$33,$B71)</f>
        <v>4.1428571428571432</v>
      </c>
      <c r="V71">
        <f>AVERAGEIFS('master-st-ca'!$L$2:$L$33,'master-st-ca'!$G$2:$G$33,$D71,'master-st-ca'!$H$2:$H$33,$B71)</f>
        <v>3.75</v>
      </c>
      <c r="W71">
        <f>AVERAGEIFS('master-st-ca'!$M$2:$M$33,'master-st-ca'!$G$2:$G$33,$D71,'master-st-ca'!$H$2:$H$33,$B71)</f>
        <v>4.2857142857142856</v>
      </c>
      <c r="X71">
        <f>AVERAGEIFS('master-st-ca'!$N$2:$N$33,'master-st-ca'!$G$2:$G$33,$D71,'master-st-ca'!$H$2:$H$33,$B71)</f>
        <v>4</v>
      </c>
      <c r="Y71" t="e">
        <f>AVERAGEIFS('master-st-ca'!$AI$2:$AI$33,'master-st-ca'!$G$2:$G$33,$D71,'master-st-ca'!$AF$2:$AF$33,$B71)</f>
        <v>#DIV/0!</v>
      </c>
      <c r="Z71" t="e">
        <f>AVERAGEIFS('master-st-ca'!$AJ$2:$AJ$33,'master-st-ca'!$G$2:$G$33,$D71,'master-st-ca'!$AF$2:$AF$33,$B71)</f>
        <v>#DIV/0!</v>
      </c>
      <c r="AA71" t="e">
        <f>AVERAGEIFS('master-st-ca'!$AK$2:$AK$33,'master-st-ca'!$G$2:$G$33,$D71,'master-st-ca'!$AF$2:$AF$33,$B71)</f>
        <v>#DIV/0!</v>
      </c>
      <c r="AB71" t="e">
        <f>AVERAGEIFS('master-st-ca'!$AL$2:$AL$33,'master-st-ca'!$G$2:$G$33,$D71,'master-st-ca'!$AF$2:$AF$33,$B71)</f>
        <v>#DIV/0!</v>
      </c>
      <c r="AC71">
        <f>AVERAGEIFS('master-st-ca'!$BG$2:$BG$33,'master-st-ca'!$G$2:$G$33,$D71,'master-st-ca'!$BD$2:$BD$33,$B71)</f>
        <v>4.8</v>
      </c>
      <c r="AD71">
        <f>AVERAGEIFS('master-st-ca'!$BH$2:$BH$33,'master-st-ca'!$G$2:$G$33,$D71,'master-st-ca'!$BD$2:$BD$33,$B71)</f>
        <v>3.6666666666666665</v>
      </c>
      <c r="AE71">
        <f>AVERAGEIFS('master-st-ca'!$BI$2:$BI$33,'master-st-ca'!$G$2:$G$33,$D71,'master-st-ca'!$BD$2:$BD$33,$B71)</f>
        <v>4</v>
      </c>
      <c r="AF71">
        <f>AVERAGEIFS('master-st-ca'!$BJ$2:$BJ$33,'master-st-ca'!$G$2:$G$33,$D71,'master-st-ca'!$BD$2:$BD$33,$B71)</f>
        <v>4.4000000000000004</v>
      </c>
      <c r="AG71" t="e">
        <f>AVERAGEIFS('master-st-ca'!$CE$2:$CE$33,'master-st-ca'!$G$2:$G$33,$D71,'master-st-ca'!$CB$2:$CB$33,$B71)</f>
        <v>#DIV/0!</v>
      </c>
      <c r="AH71" t="e">
        <f>AVERAGEIFS('master-st-ca'!$CF$2:$CF$33,'master-st-ca'!$G$2:$G$33,$D71,'master-st-ca'!$CB$2:$CB$33,$B71)</f>
        <v>#DIV/0!</v>
      </c>
      <c r="AI71" t="e">
        <f>AVERAGEIFS('master-st-ca'!$CG$2:$CG$33,'master-st-ca'!$G$2:$G$33,$D71,'master-st-ca'!$CB$2:$CB$33,$B71)</f>
        <v>#DIV/0!</v>
      </c>
      <c r="AJ71" t="e">
        <f>AVERAGEIFS('master-st-ca'!$CH$2:$CH$33,'master-st-ca'!$G$2:$G$33,$D71,'master-st-ca'!$CB$2:$CB$33,$B71)</f>
        <v>#DIV/0!</v>
      </c>
      <c r="AK71" s="31" t="s">
        <v>495</v>
      </c>
      <c r="AL71" s="30" t="s">
        <v>532</v>
      </c>
    </row>
    <row r="72" spans="1:38" x14ac:dyDescent="0.2">
      <c r="A72" t="s">
        <v>422</v>
      </c>
      <c r="B72" s="6" t="s">
        <v>204</v>
      </c>
      <c r="C72" s="24">
        <v>4</v>
      </c>
      <c r="D72" s="23" t="s">
        <v>1340</v>
      </c>
      <c r="E72">
        <v>4</v>
      </c>
      <c r="F72">
        <v>1</v>
      </c>
      <c r="G72">
        <v>0</v>
      </c>
      <c r="H72" s="35">
        <v>14</v>
      </c>
      <c r="I72">
        <v>0</v>
      </c>
      <c r="J72">
        <v>0</v>
      </c>
      <c r="K72">
        <v>0</v>
      </c>
      <c r="L72" s="25">
        <v>0</v>
      </c>
      <c r="M72">
        <v>3</v>
      </c>
      <c r="N72">
        <v>2</v>
      </c>
      <c r="O72">
        <v>2</v>
      </c>
      <c r="P72" s="25">
        <v>15</v>
      </c>
      <c r="Q72">
        <v>0</v>
      </c>
      <c r="R72">
        <v>0</v>
      </c>
      <c r="S72">
        <v>1</v>
      </c>
      <c r="T72" s="25">
        <v>1</v>
      </c>
      <c r="U72">
        <f>AVERAGEIFS('master-st-ca'!$K$2:$K$33,'master-st-ca'!$G$2:$G$33,$D72,'master-st-ca'!$H$2:$H$33,$B72)</f>
        <v>4.25</v>
      </c>
      <c r="V72">
        <f>AVERAGEIFS('master-st-ca'!$L$2:$L$33,'master-st-ca'!$G$2:$G$33,$D72,'master-st-ca'!$H$2:$H$33,$B72)</f>
        <v>3.75</v>
      </c>
      <c r="W72">
        <f>AVERAGEIFS('master-st-ca'!$M$2:$M$33,'master-st-ca'!$G$2:$G$33,$D72,'master-st-ca'!$H$2:$H$33,$B72)</f>
        <v>4</v>
      </c>
      <c r="X72">
        <f>AVERAGEIFS('master-st-ca'!$N$2:$N$33,'master-st-ca'!$G$2:$G$33,$D72,'master-st-ca'!$H$2:$H$33,$B72)</f>
        <v>4.75</v>
      </c>
      <c r="Y72" t="e">
        <f>AVERAGEIFS('master-st-ca'!$AI$2:$AI$33,'master-st-ca'!$G$2:$G$33,$D72,'master-st-ca'!$AF$2:$AF$33,$B72)</f>
        <v>#DIV/0!</v>
      </c>
      <c r="Z72" t="e">
        <f>AVERAGEIFS('master-st-ca'!$AJ$2:$AJ$33,'master-st-ca'!$G$2:$G$33,$D72,'master-st-ca'!$AF$2:$AF$33,$B72)</f>
        <v>#DIV/0!</v>
      </c>
      <c r="AA72" t="e">
        <f>AVERAGEIFS('master-st-ca'!$AK$2:$AK$33,'master-st-ca'!$G$2:$G$33,$D72,'master-st-ca'!$AF$2:$AF$33,$B72)</f>
        <v>#DIV/0!</v>
      </c>
      <c r="AB72" t="e">
        <f>AVERAGEIFS('master-st-ca'!$AL$2:$AL$33,'master-st-ca'!$G$2:$G$33,$D72,'master-st-ca'!$AF$2:$AF$33,$B72)</f>
        <v>#DIV/0!</v>
      </c>
      <c r="AC72">
        <f>AVERAGEIFS('master-st-ca'!$BG$2:$BG$33,'master-st-ca'!$G$2:$G$33,$D72,'master-st-ca'!$BD$2:$BD$33,$B72)</f>
        <v>4.333333333333333</v>
      </c>
      <c r="AD72">
        <f>AVERAGEIFS('master-st-ca'!$BH$2:$BH$33,'master-st-ca'!$G$2:$G$33,$D72,'master-st-ca'!$BD$2:$BD$33,$B72)</f>
        <v>4</v>
      </c>
      <c r="AE72">
        <f>AVERAGEIFS('master-st-ca'!$BI$2:$BI$33,'master-st-ca'!$G$2:$G$33,$D72,'master-st-ca'!$BD$2:$BD$33,$B72)</f>
        <v>4</v>
      </c>
      <c r="AF72">
        <f>AVERAGEIFS('master-st-ca'!$BJ$2:$BJ$33,'master-st-ca'!$G$2:$G$33,$D72,'master-st-ca'!$BD$2:$BD$33,$B72)</f>
        <v>3.6666666666666665</v>
      </c>
      <c r="AG72" t="e">
        <f>AVERAGEIFS('master-st-ca'!$CE$2:$CE$33,'master-st-ca'!$G$2:$G$33,$D72,'master-st-ca'!$CB$2:$CB$33,$B72)</f>
        <v>#DIV/0!</v>
      </c>
      <c r="AH72" t="e">
        <f>AVERAGEIFS('master-st-ca'!$CF$2:$CF$33,'master-st-ca'!$G$2:$G$33,$D72,'master-st-ca'!$CB$2:$CB$33,$B72)</f>
        <v>#DIV/0!</v>
      </c>
      <c r="AI72" t="e">
        <f>AVERAGEIFS('master-st-ca'!$CG$2:$CG$33,'master-st-ca'!$G$2:$G$33,$D72,'master-st-ca'!$CB$2:$CB$33,$B72)</f>
        <v>#DIV/0!</v>
      </c>
      <c r="AJ72" t="e">
        <f>AVERAGEIFS('master-st-ca'!$CH$2:$CH$33,'master-st-ca'!$G$2:$G$33,$D72,'master-st-ca'!$CB$2:$CB$33,$B72)</f>
        <v>#DIV/0!</v>
      </c>
      <c r="AK72" s="31" t="s">
        <v>495</v>
      </c>
      <c r="AL72" s="30" t="s">
        <v>532</v>
      </c>
    </row>
    <row r="73" spans="1:38" x14ac:dyDescent="0.2">
      <c r="A73" t="s">
        <v>422</v>
      </c>
      <c r="B73" s="6" t="s">
        <v>204</v>
      </c>
      <c r="C73" s="24">
        <v>5</v>
      </c>
      <c r="D73" s="23" t="s">
        <v>1340</v>
      </c>
      <c r="E73">
        <v>0</v>
      </c>
      <c r="F73">
        <v>0</v>
      </c>
      <c r="G73">
        <v>1</v>
      </c>
      <c r="H73" s="35">
        <v>1</v>
      </c>
      <c r="I73">
        <v>0</v>
      </c>
      <c r="J73">
        <v>0</v>
      </c>
      <c r="K73">
        <v>0</v>
      </c>
      <c r="L73" s="25">
        <v>0</v>
      </c>
      <c r="M73">
        <v>0</v>
      </c>
      <c r="N73">
        <v>0</v>
      </c>
      <c r="O73">
        <v>0</v>
      </c>
      <c r="P73" s="25">
        <v>0</v>
      </c>
      <c r="Q73">
        <v>0</v>
      </c>
      <c r="R73">
        <v>0</v>
      </c>
      <c r="S73">
        <v>0</v>
      </c>
      <c r="T73" s="25">
        <v>0</v>
      </c>
      <c r="U73">
        <f>AVERAGEIFS('master-st-ca'!$K$2:$K$33,'master-st-ca'!$G$2:$G$33,$D73,'master-st-ca'!$H$2:$H$33,$B73)</f>
        <v>4.25</v>
      </c>
      <c r="V73">
        <f>AVERAGEIFS('master-st-ca'!$L$2:$L$33,'master-st-ca'!$G$2:$G$33,$D73,'master-st-ca'!$H$2:$H$33,$B73)</f>
        <v>3.75</v>
      </c>
      <c r="W73">
        <f>AVERAGEIFS('master-st-ca'!$M$2:$M$33,'master-st-ca'!$G$2:$G$33,$D73,'master-st-ca'!$H$2:$H$33,$B73)</f>
        <v>4</v>
      </c>
      <c r="X73">
        <f>AVERAGEIFS('master-st-ca'!$N$2:$N$33,'master-st-ca'!$G$2:$G$33,$D73,'master-st-ca'!$H$2:$H$33,$B73)</f>
        <v>4.75</v>
      </c>
      <c r="Y73" t="e">
        <f>AVERAGEIFS('master-st-ca'!$AI$2:$AI$33,'master-st-ca'!$G$2:$G$33,$D73,'master-st-ca'!$AF$2:$AF$33,$B73)</f>
        <v>#DIV/0!</v>
      </c>
      <c r="Z73" t="e">
        <f>AVERAGEIFS('master-st-ca'!$AJ$2:$AJ$33,'master-st-ca'!$G$2:$G$33,$D73,'master-st-ca'!$AF$2:$AF$33,$B73)</f>
        <v>#DIV/0!</v>
      </c>
      <c r="AA73" t="e">
        <f>AVERAGEIFS('master-st-ca'!$AK$2:$AK$33,'master-st-ca'!$G$2:$G$33,$D73,'master-st-ca'!$AF$2:$AF$33,$B73)</f>
        <v>#DIV/0!</v>
      </c>
      <c r="AB73" t="e">
        <f>AVERAGEIFS('master-st-ca'!$AL$2:$AL$33,'master-st-ca'!$G$2:$G$33,$D73,'master-st-ca'!$AF$2:$AF$33,$B73)</f>
        <v>#DIV/0!</v>
      </c>
      <c r="AC73">
        <f>AVERAGEIFS('master-st-ca'!$BG$2:$BG$33,'master-st-ca'!$G$2:$G$33,$D73,'master-st-ca'!$BD$2:$BD$33,$B73)</f>
        <v>4.333333333333333</v>
      </c>
      <c r="AD73">
        <f>AVERAGEIFS('master-st-ca'!$BH$2:$BH$33,'master-st-ca'!$G$2:$G$33,$D73,'master-st-ca'!$BD$2:$BD$33,$B73)</f>
        <v>4</v>
      </c>
      <c r="AE73">
        <f>AVERAGEIFS('master-st-ca'!$BI$2:$BI$33,'master-st-ca'!$G$2:$G$33,$D73,'master-st-ca'!$BD$2:$BD$33,$B73)</f>
        <v>4</v>
      </c>
      <c r="AF73">
        <f>AVERAGEIFS('master-st-ca'!$BJ$2:$BJ$33,'master-st-ca'!$G$2:$G$33,$D73,'master-st-ca'!$BD$2:$BD$33,$B73)</f>
        <v>3.6666666666666665</v>
      </c>
      <c r="AG73" t="e">
        <f>AVERAGEIFS('master-st-ca'!$CE$2:$CE$33,'master-st-ca'!$G$2:$G$33,$D73,'master-st-ca'!$CB$2:$CB$33,$B73)</f>
        <v>#DIV/0!</v>
      </c>
      <c r="AH73" t="e">
        <f>AVERAGEIFS('master-st-ca'!$CF$2:$CF$33,'master-st-ca'!$G$2:$G$33,$D73,'master-st-ca'!$CB$2:$CB$33,$B73)</f>
        <v>#DIV/0!</v>
      </c>
      <c r="AI73" t="e">
        <f>AVERAGEIFS('master-st-ca'!$CG$2:$CG$33,'master-st-ca'!$G$2:$G$33,$D73,'master-st-ca'!$CB$2:$CB$33,$B73)</f>
        <v>#DIV/0!</v>
      </c>
      <c r="AJ73" t="e">
        <f>AVERAGEIFS('master-st-ca'!$CH$2:$CH$33,'master-st-ca'!$G$2:$G$33,$D73,'master-st-ca'!$CB$2:$CB$33,$B73)</f>
        <v>#DIV/0!</v>
      </c>
      <c r="AK73" s="31" t="s">
        <v>495</v>
      </c>
      <c r="AL73" s="30" t="s">
        <v>532</v>
      </c>
    </row>
    <row r="74" spans="1:38" x14ac:dyDescent="0.2">
      <c r="A74" t="s">
        <v>422</v>
      </c>
      <c r="B74" s="6" t="s">
        <v>211</v>
      </c>
      <c r="C74" s="24">
        <v>0</v>
      </c>
      <c r="D74" s="23" t="s">
        <v>1339</v>
      </c>
      <c r="E74">
        <v>0</v>
      </c>
      <c r="F74">
        <v>0</v>
      </c>
      <c r="G74">
        <v>0</v>
      </c>
      <c r="H74" s="35">
        <v>0</v>
      </c>
      <c r="I74">
        <v>0</v>
      </c>
      <c r="J74">
        <v>1</v>
      </c>
      <c r="K74">
        <v>0</v>
      </c>
      <c r="L74" s="25">
        <v>2</v>
      </c>
      <c r="M74">
        <v>0</v>
      </c>
      <c r="N74">
        <v>0</v>
      </c>
      <c r="O74">
        <v>0</v>
      </c>
      <c r="P74" s="25">
        <v>0</v>
      </c>
      <c r="Q74">
        <v>0</v>
      </c>
      <c r="R74">
        <v>1</v>
      </c>
      <c r="S74">
        <v>0</v>
      </c>
      <c r="T74" s="25">
        <v>2</v>
      </c>
      <c r="U74" t="e">
        <f>AVERAGEIFS('master-st-ca'!$K$2:$K$33,'master-st-ca'!$G$2:$G$33,$D74,'master-st-ca'!$H$2:$H$33,$B74)</f>
        <v>#DIV/0!</v>
      </c>
      <c r="V74" t="e">
        <f>AVERAGEIFS('master-st-ca'!$L$2:$L$33,'master-st-ca'!$G$2:$G$33,$D74,'master-st-ca'!$H$2:$H$33,$B74)</f>
        <v>#DIV/0!</v>
      </c>
      <c r="W74" t="e">
        <f>AVERAGEIFS('master-st-ca'!$M$2:$M$33,'master-st-ca'!$G$2:$G$33,$D74,'master-st-ca'!$H$2:$H$33,$B74)</f>
        <v>#DIV/0!</v>
      </c>
      <c r="X74" t="e">
        <f>AVERAGEIFS('master-st-ca'!$N$2:$N$33,'master-st-ca'!$G$2:$G$33,$D74,'master-st-ca'!$H$2:$H$33,$B74)</f>
        <v>#DIV/0!</v>
      </c>
      <c r="Y74">
        <f>AVERAGEIFS('master-st-ca'!$AI$2:$AI$33,'master-st-ca'!$G$2:$G$33,$D74,'master-st-ca'!$AF$2:$AF$33,$B74)</f>
        <v>1.25</v>
      </c>
      <c r="Z74">
        <f>AVERAGEIFS('master-st-ca'!$AJ$2:$AJ$33,'master-st-ca'!$G$2:$G$33,$D74,'master-st-ca'!$AF$2:$AF$33,$B74)</f>
        <v>1.5</v>
      </c>
      <c r="AA74">
        <f>AVERAGEIFS('master-st-ca'!$AK$2:$AK$33,'master-st-ca'!$G$2:$G$33,$D74,'master-st-ca'!$AF$2:$AF$33,$B74)</f>
        <v>1</v>
      </c>
      <c r="AB74">
        <f>AVERAGEIFS('master-st-ca'!$AL$2:$AL$33,'master-st-ca'!$G$2:$G$33,$D74,'master-st-ca'!$AF$2:$AF$33,$B74)</f>
        <v>1</v>
      </c>
      <c r="AC74" t="e">
        <f>AVERAGEIFS('master-st-ca'!$BG$2:$BG$33,'master-st-ca'!$G$2:$G$33,$D74,'master-st-ca'!$BD$2:$BD$33,$B74)</f>
        <v>#DIV/0!</v>
      </c>
      <c r="AD74" t="e">
        <f>AVERAGEIFS('master-st-ca'!$BH$2:$BH$33,'master-st-ca'!$G$2:$G$33,$D74,'master-st-ca'!$BD$2:$BD$33,$B74)</f>
        <v>#DIV/0!</v>
      </c>
      <c r="AE74" t="e">
        <f>AVERAGEIFS('master-st-ca'!$BI$2:$BI$33,'master-st-ca'!$G$2:$G$33,$D74,'master-st-ca'!$BD$2:$BD$33,$B74)</f>
        <v>#DIV/0!</v>
      </c>
      <c r="AF74" t="e">
        <f>AVERAGEIFS('master-st-ca'!$BJ$2:$BJ$33,'master-st-ca'!$G$2:$G$33,$D74,'master-st-ca'!$BD$2:$BD$33,$B74)</f>
        <v>#DIV/0!</v>
      </c>
      <c r="AG74">
        <f>AVERAGEIFS('master-st-ca'!$CE$2:$CE$33,'master-st-ca'!$G$2:$G$33,$D74,'master-st-ca'!$CB$2:$CB$33,$B74)</f>
        <v>1</v>
      </c>
      <c r="AH74">
        <f>AVERAGEIFS('master-st-ca'!$CF$2:$CF$33,'master-st-ca'!$G$2:$G$33,$D74,'master-st-ca'!$CB$2:$CB$33,$B74)</f>
        <v>1</v>
      </c>
      <c r="AI74">
        <f>AVERAGEIFS('master-st-ca'!$CG$2:$CG$33,'master-st-ca'!$G$2:$G$33,$D74,'master-st-ca'!$CB$2:$CB$33,$B74)</f>
        <v>1</v>
      </c>
      <c r="AJ74">
        <f>AVERAGEIFS('master-st-ca'!$CH$2:$CH$33,'master-st-ca'!$G$2:$G$33,$D74,'master-st-ca'!$CB$2:$CB$33,$B74)</f>
        <v>1.5</v>
      </c>
      <c r="AK74" s="31" t="s">
        <v>495</v>
      </c>
      <c r="AL74" s="30" t="s">
        <v>499</v>
      </c>
    </row>
    <row r="75" spans="1:38" x14ac:dyDescent="0.2">
      <c r="A75" t="s">
        <v>422</v>
      </c>
      <c r="B75" s="6" t="s">
        <v>211</v>
      </c>
      <c r="C75" s="24">
        <v>1</v>
      </c>
      <c r="D75" s="23" t="s">
        <v>1339</v>
      </c>
      <c r="E75">
        <v>0</v>
      </c>
      <c r="F75">
        <v>0</v>
      </c>
      <c r="G75">
        <v>1</v>
      </c>
      <c r="H75" s="35">
        <v>1</v>
      </c>
      <c r="I75">
        <v>3</v>
      </c>
      <c r="J75">
        <v>6</v>
      </c>
      <c r="K75">
        <v>1</v>
      </c>
      <c r="L75" s="25">
        <v>22</v>
      </c>
      <c r="M75">
        <v>0</v>
      </c>
      <c r="N75">
        <v>0</v>
      </c>
      <c r="O75">
        <v>0</v>
      </c>
      <c r="P75" s="25">
        <v>0</v>
      </c>
      <c r="Q75">
        <v>2</v>
      </c>
      <c r="R75">
        <v>8</v>
      </c>
      <c r="S75">
        <v>0</v>
      </c>
      <c r="T75" s="25">
        <v>22</v>
      </c>
      <c r="U75" t="e">
        <f>AVERAGEIFS('master-st-ca'!$K$2:$K$33,'master-st-ca'!$G$2:$G$33,$D75,'master-st-ca'!$H$2:$H$33,$B75)</f>
        <v>#DIV/0!</v>
      </c>
      <c r="V75" t="e">
        <f>AVERAGEIFS('master-st-ca'!$L$2:$L$33,'master-st-ca'!$G$2:$G$33,$D75,'master-st-ca'!$H$2:$H$33,$B75)</f>
        <v>#DIV/0!</v>
      </c>
      <c r="W75" t="e">
        <f>AVERAGEIFS('master-st-ca'!$M$2:$M$33,'master-st-ca'!$G$2:$G$33,$D75,'master-st-ca'!$H$2:$H$33,$B75)</f>
        <v>#DIV/0!</v>
      </c>
      <c r="X75" t="e">
        <f>AVERAGEIFS('master-st-ca'!$N$2:$N$33,'master-st-ca'!$G$2:$G$33,$D75,'master-st-ca'!$H$2:$H$33,$B75)</f>
        <v>#DIV/0!</v>
      </c>
      <c r="Y75">
        <f>AVERAGEIFS('master-st-ca'!$AI$2:$AI$33,'master-st-ca'!$G$2:$G$33,$D75,'master-st-ca'!$AF$2:$AF$33,$B75)</f>
        <v>1.25</v>
      </c>
      <c r="Z75">
        <f>AVERAGEIFS('master-st-ca'!$AJ$2:$AJ$33,'master-st-ca'!$G$2:$G$33,$D75,'master-st-ca'!$AF$2:$AF$33,$B75)</f>
        <v>1.5</v>
      </c>
      <c r="AA75">
        <f>AVERAGEIFS('master-st-ca'!$AK$2:$AK$33,'master-st-ca'!$G$2:$G$33,$D75,'master-st-ca'!$AF$2:$AF$33,$B75)</f>
        <v>1</v>
      </c>
      <c r="AB75">
        <f>AVERAGEIFS('master-st-ca'!$AL$2:$AL$33,'master-st-ca'!$G$2:$G$33,$D75,'master-st-ca'!$AF$2:$AF$33,$B75)</f>
        <v>1</v>
      </c>
      <c r="AC75" t="e">
        <f>AVERAGEIFS('master-st-ca'!$BG$2:$BG$33,'master-st-ca'!$G$2:$G$33,$D75,'master-st-ca'!$BD$2:$BD$33,$B75)</f>
        <v>#DIV/0!</v>
      </c>
      <c r="AD75" t="e">
        <f>AVERAGEIFS('master-st-ca'!$BH$2:$BH$33,'master-st-ca'!$G$2:$G$33,$D75,'master-st-ca'!$BD$2:$BD$33,$B75)</f>
        <v>#DIV/0!</v>
      </c>
      <c r="AE75" t="e">
        <f>AVERAGEIFS('master-st-ca'!$BI$2:$BI$33,'master-st-ca'!$G$2:$G$33,$D75,'master-st-ca'!$BD$2:$BD$33,$B75)</f>
        <v>#DIV/0!</v>
      </c>
      <c r="AF75" t="e">
        <f>AVERAGEIFS('master-st-ca'!$BJ$2:$BJ$33,'master-st-ca'!$G$2:$G$33,$D75,'master-st-ca'!$BD$2:$BD$33,$B75)</f>
        <v>#DIV/0!</v>
      </c>
      <c r="AG75">
        <f>AVERAGEIFS('master-st-ca'!$CE$2:$CE$33,'master-st-ca'!$G$2:$G$33,$D75,'master-st-ca'!$CB$2:$CB$33,$B75)</f>
        <v>1</v>
      </c>
      <c r="AH75">
        <f>AVERAGEIFS('master-st-ca'!$CF$2:$CF$33,'master-st-ca'!$G$2:$G$33,$D75,'master-st-ca'!$CB$2:$CB$33,$B75)</f>
        <v>1</v>
      </c>
      <c r="AI75">
        <f>AVERAGEIFS('master-st-ca'!$CG$2:$CG$33,'master-st-ca'!$G$2:$G$33,$D75,'master-st-ca'!$CB$2:$CB$33,$B75)</f>
        <v>1</v>
      </c>
      <c r="AJ75">
        <f>AVERAGEIFS('master-st-ca'!$CH$2:$CH$33,'master-st-ca'!$G$2:$G$33,$D75,'master-st-ca'!$CB$2:$CB$33,$B75)</f>
        <v>1.5</v>
      </c>
      <c r="AK75" s="31" t="s">
        <v>495</v>
      </c>
      <c r="AL75" s="30" t="s">
        <v>499</v>
      </c>
    </row>
    <row r="76" spans="1:38" x14ac:dyDescent="0.2">
      <c r="A76" t="s">
        <v>422</v>
      </c>
      <c r="B76" s="6" t="s">
        <v>211</v>
      </c>
      <c r="C76" s="24">
        <v>2</v>
      </c>
      <c r="D76" s="23" t="s">
        <v>1339</v>
      </c>
      <c r="E76">
        <v>0</v>
      </c>
      <c r="F76">
        <v>0</v>
      </c>
      <c r="G76">
        <v>0</v>
      </c>
      <c r="H76" s="35">
        <v>0</v>
      </c>
      <c r="I76">
        <v>0</v>
      </c>
      <c r="J76">
        <v>2</v>
      </c>
      <c r="K76">
        <v>0</v>
      </c>
      <c r="L76" s="25">
        <v>4</v>
      </c>
      <c r="M76">
        <v>0</v>
      </c>
      <c r="N76">
        <v>0</v>
      </c>
      <c r="O76">
        <v>0</v>
      </c>
      <c r="P76" s="25">
        <v>0</v>
      </c>
      <c r="Q76">
        <v>0</v>
      </c>
      <c r="R76">
        <v>2</v>
      </c>
      <c r="S76">
        <v>0</v>
      </c>
      <c r="T76" s="25">
        <v>4</v>
      </c>
      <c r="U76" t="e">
        <f>AVERAGEIFS('master-st-ca'!$K$2:$K$33,'master-st-ca'!$G$2:$G$33,$D76,'master-st-ca'!$H$2:$H$33,$B76)</f>
        <v>#DIV/0!</v>
      </c>
      <c r="V76" t="e">
        <f>AVERAGEIFS('master-st-ca'!$L$2:$L$33,'master-st-ca'!$G$2:$G$33,$D76,'master-st-ca'!$H$2:$H$33,$B76)</f>
        <v>#DIV/0!</v>
      </c>
      <c r="W76" t="e">
        <f>AVERAGEIFS('master-st-ca'!$M$2:$M$33,'master-st-ca'!$G$2:$G$33,$D76,'master-st-ca'!$H$2:$H$33,$B76)</f>
        <v>#DIV/0!</v>
      </c>
      <c r="X76" t="e">
        <f>AVERAGEIFS('master-st-ca'!$N$2:$N$33,'master-st-ca'!$G$2:$G$33,$D76,'master-st-ca'!$H$2:$H$33,$B76)</f>
        <v>#DIV/0!</v>
      </c>
      <c r="Y76">
        <f>AVERAGEIFS('master-st-ca'!$AI$2:$AI$33,'master-st-ca'!$G$2:$G$33,$D76,'master-st-ca'!$AF$2:$AF$33,$B76)</f>
        <v>1.25</v>
      </c>
      <c r="Z76">
        <f>AVERAGEIFS('master-st-ca'!$AJ$2:$AJ$33,'master-st-ca'!$G$2:$G$33,$D76,'master-st-ca'!$AF$2:$AF$33,$B76)</f>
        <v>1.5</v>
      </c>
      <c r="AA76">
        <f>AVERAGEIFS('master-st-ca'!$AK$2:$AK$33,'master-st-ca'!$G$2:$G$33,$D76,'master-st-ca'!$AF$2:$AF$33,$B76)</f>
        <v>1</v>
      </c>
      <c r="AB76">
        <f>AVERAGEIFS('master-st-ca'!$AL$2:$AL$33,'master-st-ca'!$G$2:$G$33,$D76,'master-st-ca'!$AF$2:$AF$33,$B76)</f>
        <v>1</v>
      </c>
      <c r="AC76" t="e">
        <f>AVERAGEIFS('master-st-ca'!$BG$2:$BG$33,'master-st-ca'!$G$2:$G$33,$D76,'master-st-ca'!$BD$2:$BD$33,$B76)</f>
        <v>#DIV/0!</v>
      </c>
      <c r="AD76" t="e">
        <f>AVERAGEIFS('master-st-ca'!$BH$2:$BH$33,'master-st-ca'!$G$2:$G$33,$D76,'master-st-ca'!$BD$2:$BD$33,$B76)</f>
        <v>#DIV/0!</v>
      </c>
      <c r="AE76" t="e">
        <f>AVERAGEIFS('master-st-ca'!$BI$2:$BI$33,'master-st-ca'!$G$2:$G$33,$D76,'master-st-ca'!$BD$2:$BD$33,$B76)</f>
        <v>#DIV/0!</v>
      </c>
      <c r="AF76" t="e">
        <f>AVERAGEIFS('master-st-ca'!$BJ$2:$BJ$33,'master-st-ca'!$G$2:$G$33,$D76,'master-st-ca'!$BD$2:$BD$33,$B76)</f>
        <v>#DIV/0!</v>
      </c>
      <c r="AG76">
        <f>AVERAGEIFS('master-st-ca'!$CE$2:$CE$33,'master-st-ca'!$G$2:$G$33,$D76,'master-st-ca'!$CB$2:$CB$33,$B76)</f>
        <v>1</v>
      </c>
      <c r="AH76">
        <f>AVERAGEIFS('master-st-ca'!$CF$2:$CF$33,'master-st-ca'!$G$2:$G$33,$D76,'master-st-ca'!$CB$2:$CB$33,$B76)</f>
        <v>1</v>
      </c>
      <c r="AI76">
        <f>AVERAGEIFS('master-st-ca'!$CG$2:$CG$33,'master-st-ca'!$G$2:$G$33,$D76,'master-st-ca'!$CB$2:$CB$33,$B76)</f>
        <v>1</v>
      </c>
      <c r="AJ76">
        <f>AVERAGEIFS('master-st-ca'!$CH$2:$CH$33,'master-st-ca'!$G$2:$G$33,$D76,'master-st-ca'!$CB$2:$CB$33,$B76)</f>
        <v>1.5</v>
      </c>
      <c r="AK76" s="31" t="s">
        <v>495</v>
      </c>
      <c r="AL76" s="30" t="s">
        <v>499</v>
      </c>
    </row>
    <row r="77" spans="1:38" x14ac:dyDescent="0.2">
      <c r="A77" t="s">
        <v>422</v>
      </c>
      <c r="B77" s="6" t="s">
        <v>211</v>
      </c>
      <c r="C77" s="24">
        <v>3</v>
      </c>
      <c r="D77" s="23" t="s">
        <v>1339</v>
      </c>
      <c r="E77">
        <v>0</v>
      </c>
      <c r="F77">
        <v>0</v>
      </c>
      <c r="G77">
        <v>0</v>
      </c>
      <c r="H77" s="35">
        <v>0</v>
      </c>
      <c r="I77">
        <v>1</v>
      </c>
      <c r="J77">
        <v>5</v>
      </c>
      <c r="K77">
        <v>1</v>
      </c>
      <c r="L77" s="25">
        <v>14</v>
      </c>
      <c r="M77">
        <v>0</v>
      </c>
      <c r="N77">
        <v>0</v>
      </c>
      <c r="O77">
        <v>0</v>
      </c>
      <c r="P77" s="25">
        <v>0</v>
      </c>
      <c r="Q77">
        <v>0</v>
      </c>
      <c r="R77">
        <v>6</v>
      </c>
      <c r="S77">
        <v>0</v>
      </c>
      <c r="T77" s="25">
        <v>12</v>
      </c>
      <c r="U77" t="e">
        <f>AVERAGEIFS('master-st-ca'!$K$2:$K$33,'master-st-ca'!$G$2:$G$33,$D77,'master-st-ca'!$H$2:$H$33,$B77)</f>
        <v>#DIV/0!</v>
      </c>
      <c r="V77" t="e">
        <f>AVERAGEIFS('master-st-ca'!$L$2:$L$33,'master-st-ca'!$G$2:$G$33,$D77,'master-st-ca'!$H$2:$H$33,$B77)</f>
        <v>#DIV/0!</v>
      </c>
      <c r="W77" t="e">
        <f>AVERAGEIFS('master-st-ca'!$M$2:$M$33,'master-st-ca'!$G$2:$G$33,$D77,'master-st-ca'!$H$2:$H$33,$B77)</f>
        <v>#DIV/0!</v>
      </c>
      <c r="X77" t="e">
        <f>AVERAGEIFS('master-st-ca'!$N$2:$N$33,'master-st-ca'!$G$2:$G$33,$D77,'master-st-ca'!$H$2:$H$33,$B77)</f>
        <v>#DIV/0!</v>
      </c>
      <c r="Y77">
        <f>AVERAGEIFS('master-st-ca'!$AI$2:$AI$33,'master-st-ca'!$G$2:$G$33,$D77,'master-st-ca'!$AF$2:$AF$33,$B77)</f>
        <v>1.25</v>
      </c>
      <c r="Z77">
        <f>AVERAGEIFS('master-st-ca'!$AJ$2:$AJ$33,'master-st-ca'!$G$2:$G$33,$D77,'master-st-ca'!$AF$2:$AF$33,$B77)</f>
        <v>1.5</v>
      </c>
      <c r="AA77">
        <f>AVERAGEIFS('master-st-ca'!$AK$2:$AK$33,'master-st-ca'!$G$2:$G$33,$D77,'master-st-ca'!$AF$2:$AF$33,$B77)</f>
        <v>1</v>
      </c>
      <c r="AB77">
        <f>AVERAGEIFS('master-st-ca'!$AL$2:$AL$33,'master-st-ca'!$G$2:$G$33,$D77,'master-st-ca'!$AF$2:$AF$33,$B77)</f>
        <v>1</v>
      </c>
      <c r="AC77" t="e">
        <f>AVERAGEIFS('master-st-ca'!$BG$2:$BG$33,'master-st-ca'!$G$2:$G$33,$D77,'master-st-ca'!$BD$2:$BD$33,$B77)</f>
        <v>#DIV/0!</v>
      </c>
      <c r="AD77" t="e">
        <f>AVERAGEIFS('master-st-ca'!$BH$2:$BH$33,'master-st-ca'!$G$2:$G$33,$D77,'master-st-ca'!$BD$2:$BD$33,$B77)</f>
        <v>#DIV/0!</v>
      </c>
      <c r="AE77" t="e">
        <f>AVERAGEIFS('master-st-ca'!$BI$2:$BI$33,'master-st-ca'!$G$2:$G$33,$D77,'master-st-ca'!$BD$2:$BD$33,$B77)</f>
        <v>#DIV/0!</v>
      </c>
      <c r="AF77" t="e">
        <f>AVERAGEIFS('master-st-ca'!$BJ$2:$BJ$33,'master-st-ca'!$G$2:$G$33,$D77,'master-st-ca'!$BD$2:$BD$33,$B77)</f>
        <v>#DIV/0!</v>
      </c>
      <c r="AG77">
        <f>AVERAGEIFS('master-st-ca'!$CE$2:$CE$33,'master-st-ca'!$G$2:$G$33,$D77,'master-st-ca'!$CB$2:$CB$33,$B77)</f>
        <v>1</v>
      </c>
      <c r="AH77">
        <f>AVERAGEIFS('master-st-ca'!$CF$2:$CF$33,'master-st-ca'!$G$2:$G$33,$D77,'master-st-ca'!$CB$2:$CB$33,$B77)</f>
        <v>1</v>
      </c>
      <c r="AI77">
        <f>AVERAGEIFS('master-st-ca'!$CG$2:$CG$33,'master-st-ca'!$G$2:$G$33,$D77,'master-st-ca'!$CB$2:$CB$33,$B77)</f>
        <v>1</v>
      </c>
      <c r="AJ77">
        <f>AVERAGEIFS('master-st-ca'!$CH$2:$CH$33,'master-st-ca'!$G$2:$G$33,$D77,'master-st-ca'!$CB$2:$CB$33,$B77)</f>
        <v>1.5</v>
      </c>
      <c r="AK77" s="31" t="s">
        <v>495</v>
      </c>
      <c r="AL77" s="30" t="s">
        <v>499</v>
      </c>
    </row>
    <row r="78" spans="1:38" x14ac:dyDescent="0.2">
      <c r="A78" t="s">
        <v>422</v>
      </c>
      <c r="B78" s="6" t="s">
        <v>211</v>
      </c>
      <c r="C78" s="24">
        <v>4</v>
      </c>
      <c r="D78" s="23" t="s">
        <v>1340</v>
      </c>
      <c r="E78">
        <v>0</v>
      </c>
      <c r="F78">
        <v>0</v>
      </c>
      <c r="G78">
        <v>0</v>
      </c>
      <c r="H78" s="35">
        <v>0</v>
      </c>
      <c r="I78">
        <v>1</v>
      </c>
      <c r="J78">
        <v>10</v>
      </c>
      <c r="K78">
        <v>0</v>
      </c>
      <c r="L78" s="25">
        <v>23</v>
      </c>
      <c r="M78">
        <v>0</v>
      </c>
      <c r="N78">
        <v>0</v>
      </c>
      <c r="O78">
        <v>0</v>
      </c>
      <c r="P78" s="25">
        <v>0</v>
      </c>
      <c r="Q78">
        <v>0</v>
      </c>
      <c r="R78">
        <v>10</v>
      </c>
      <c r="S78">
        <v>0</v>
      </c>
      <c r="T78" s="25">
        <v>20</v>
      </c>
      <c r="U78" t="e">
        <f>AVERAGEIFS('master-st-ca'!$K$2:$K$33,'master-st-ca'!$G$2:$G$33,$D78,'master-st-ca'!$H$2:$H$33,$B78)</f>
        <v>#DIV/0!</v>
      </c>
      <c r="V78" t="e">
        <f>AVERAGEIFS('master-st-ca'!$L$2:$L$33,'master-st-ca'!$G$2:$G$33,$D78,'master-st-ca'!$H$2:$H$33,$B78)</f>
        <v>#DIV/0!</v>
      </c>
      <c r="W78" t="e">
        <f>AVERAGEIFS('master-st-ca'!$M$2:$M$33,'master-st-ca'!$G$2:$G$33,$D78,'master-st-ca'!$H$2:$H$33,$B78)</f>
        <v>#DIV/0!</v>
      </c>
      <c r="X78" t="e">
        <f>AVERAGEIFS('master-st-ca'!$N$2:$N$33,'master-st-ca'!$G$2:$G$33,$D78,'master-st-ca'!$H$2:$H$33,$B78)</f>
        <v>#DIV/0!</v>
      </c>
      <c r="Y78">
        <f>AVERAGEIFS('master-st-ca'!$AI$2:$AI$33,'master-st-ca'!$G$2:$G$33,$D78,'master-st-ca'!$AF$2:$AF$33,$B78)</f>
        <v>1</v>
      </c>
      <c r="Z78">
        <f>AVERAGEIFS('master-st-ca'!$AJ$2:$AJ$33,'master-st-ca'!$G$2:$G$33,$D78,'master-st-ca'!$AF$2:$AF$33,$B78)</f>
        <v>1</v>
      </c>
      <c r="AA78">
        <f>AVERAGEIFS('master-st-ca'!$AK$2:$AK$33,'master-st-ca'!$G$2:$G$33,$D78,'master-st-ca'!$AF$2:$AF$33,$B78)</f>
        <v>1</v>
      </c>
      <c r="AB78">
        <f>AVERAGEIFS('master-st-ca'!$AL$2:$AL$33,'master-st-ca'!$G$2:$G$33,$D78,'master-st-ca'!$AF$2:$AF$33,$B78)</f>
        <v>1</v>
      </c>
      <c r="AC78" t="e">
        <f>AVERAGEIFS('master-st-ca'!$BG$2:$BG$33,'master-st-ca'!$G$2:$G$33,$D78,'master-st-ca'!$BD$2:$BD$33,$B78)</f>
        <v>#DIV/0!</v>
      </c>
      <c r="AD78" t="e">
        <f>AVERAGEIFS('master-st-ca'!$BH$2:$BH$33,'master-st-ca'!$G$2:$G$33,$D78,'master-st-ca'!$BD$2:$BD$33,$B78)</f>
        <v>#DIV/0!</v>
      </c>
      <c r="AE78" t="e">
        <f>AVERAGEIFS('master-st-ca'!$BI$2:$BI$33,'master-st-ca'!$G$2:$G$33,$D78,'master-st-ca'!$BD$2:$BD$33,$B78)</f>
        <v>#DIV/0!</v>
      </c>
      <c r="AF78" t="e">
        <f>AVERAGEIFS('master-st-ca'!$BJ$2:$BJ$33,'master-st-ca'!$G$2:$G$33,$D78,'master-st-ca'!$BD$2:$BD$33,$B78)</f>
        <v>#DIV/0!</v>
      </c>
      <c r="AG78" t="e">
        <f>AVERAGEIFS('master-st-ca'!$CE$2:$CE$33,'master-st-ca'!$G$2:$G$33,$D78,'master-st-ca'!$CB$2:$CB$33,$B78)</f>
        <v>#DIV/0!</v>
      </c>
      <c r="AH78" t="e">
        <f>AVERAGEIFS('master-st-ca'!$CF$2:$CF$33,'master-st-ca'!$G$2:$G$33,$D78,'master-st-ca'!$CB$2:$CB$33,$B78)</f>
        <v>#DIV/0!</v>
      </c>
      <c r="AI78" t="e">
        <f>AVERAGEIFS('master-st-ca'!$CG$2:$CG$33,'master-st-ca'!$G$2:$G$33,$D78,'master-st-ca'!$CB$2:$CB$33,$B78)</f>
        <v>#DIV/0!</v>
      </c>
      <c r="AJ78" t="e">
        <f>AVERAGEIFS('master-st-ca'!$CH$2:$CH$33,'master-st-ca'!$G$2:$G$33,$D78,'master-st-ca'!$CB$2:$CB$33,$B78)</f>
        <v>#DIV/0!</v>
      </c>
      <c r="AK78" s="31" t="s">
        <v>495</v>
      </c>
      <c r="AL78" s="30" t="s">
        <v>499</v>
      </c>
    </row>
    <row r="79" spans="1:38" x14ac:dyDescent="0.2">
      <c r="A79" t="s">
        <v>422</v>
      </c>
      <c r="B79" s="6" t="s">
        <v>211</v>
      </c>
      <c r="C79" s="24">
        <v>5</v>
      </c>
      <c r="D79" s="23" t="s">
        <v>1340</v>
      </c>
      <c r="E79">
        <v>0</v>
      </c>
      <c r="F79">
        <v>0</v>
      </c>
      <c r="G79">
        <v>0</v>
      </c>
      <c r="H79" s="35">
        <v>0</v>
      </c>
      <c r="I79">
        <v>0</v>
      </c>
      <c r="J79">
        <v>1</v>
      </c>
      <c r="K79">
        <v>0</v>
      </c>
      <c r="L79" s="25">
        <v>2</v>
      </c>
      <c r="M79">
        <v>0</v>
      </c>
      <c r="N79">
        <v>0</v>
      </c>
      <c r="O79">
        <v>0</v>
      </c>
      <c r="P79" s="25">
        <v>0</v>
      </c>
      <c r="Q79">
        <v>0</v>
      </c>
      <c r="R79">
        <v>1</v>
      </c>
      <c r="S79">
        <v>0</v>
      </c>
      <c r="T79" s="25">
        <v>2</v>
      </c>
      <c r="U79" t="e">
        <f>AVERAGEIFS('master-st-ca'!$K$2:$K$33,'master-st-ca'!$G$2:$G$33,$D79,'master-st-ca'!$H$2:$H$33,$B79)</f>
        <v>#DIV/0!</v>
      </c>
      <c r="V79" t="e">
        <f>AVERAGEIFS('master-st-ca'!$L$2:$L$33,'master-st-ca'!$G$2:$G$33,$D79,'master-st-ca'!$H$2:$H$33,$B79)</f>
        <v>#DIV/0!</v>
      </c>
      <c r="W79" t="e">
        <f>AVERAGEIFS('master-st-ca'!$M$2:$M$33,'master-st-ca'!$G$2:$G$33,$D79,'master-st-ca'!$H$2:$H$33,$B79)</f>
        <v>#DIV/0!</v>
      </c>
      <c r="X79" t="e">
        <f>AVERAGEIFS('master-st-ca'!$N$2:$N$33,'master-st-ca'!$G$2:$G$33,$D79,'master-st-ca'!$H$2:$H$33,$B79)</f>
        <v>#DIV/0!</v>
      </c>
      <c r="Y79">
        <f>AVERAGEIFS('master-st-ca'!$AI$2:$AI$33,'master-st-ca'!$G$2:$G$33,$D79,'master-st-ca'!$AF$2:$AF$33,$B79)</f>
        <v>1</v>
      </c>
      <c r="Z79">
        <f>AVERAGEIFS('master-st-ca'!$AJ$2:$AJ$33,'master-st-ca'!$G$2:$G$33,$D79,'master-st-ca'!$AF$2:$AF$33,$B79)</f>
        <v>1</v>
      </c>
      <c r="AA79">
        <f>AVERAGEIFS('master-st-ca'!$AK$2:$AK$33,'master-st-ca'!$G$2:$G$33,$D79,'master-st-ca'!$AF$2:$AF$33,$B79)</f>
        <v>1</v>
      </c>
      <c r="AB79">
        <f>AVERAGEIFS('master-st-ca'!$AL$2:$AL$33,'master-st-ca'!$G$2:$G$33,$D79,'master-st-ca'!$AF$2:$AF$33,$B79)</f>
        <v>1</v>
      </c>
      <c r="AC79" t="e">
        <f>AVERAGEIFS('master-st-ca'!$BG$2:$BG$33,'master-st-ca'!$G$2:$G$33,$D79,'master-st-ca'!$BD$2:$BD$33,$B79)</f>
        <v>#DIV/0!</v>
      </c>
      <c r="AD79" t="e">
        <f>AVERAGEIFS('master-st-ca'!$BH$2:$BH$33,'master-st-ca'!$G$2:$G$33,$D79,'master-st-ca'!$BD$2:$BD$33,$B79)</f>
        <v>#DIV/0!</v>
      </c>
      <c r="AE79" t="e">
        <f>AVERAGEIFS('master-st-ca'!$BI$2:$BI$33,'master-st-ca'!$G$2:$G$33,$D79,'master-st-ca'!$BD$2:$BD$33,$B79)</f>
        <v>#DIV/0!</v>
      </c>
      <c r="AF79" t="e">
        <f>AVERAGEIFS('master-st-ca'!$BJ$2:$BJ$33,'master-st-ca'!$G$2:$G$33,$D79,'master-st-ca'!$BD$2:$BD$33,$B79)</f>
        <v>#DIV/0!</v>
      </c>
      <c r="AG79" t="e">
        <f>AVERAGEIFS('master-st-ca'!$CE$2:$CE$33,'master-st-ca'!$G$2:$G$33,$D79,'master-st-ca'!$CB$2:$CB$33,$B79)</f>
        <v>#DIV/0!</v>
      </c>
      <c r="AH79" t="e">
        <f>AVERAGEIFS('master-st-ca'!$CF$2:$CF$33,'master-st-ca'!$G$2:$G$33,$D79,'master-st-ca'!$CB$2:$CB$33,$B79)</f>
        <v>#DIV/0!</v>
      </c>
      <c r="AI79" t="e">
        <f>AVERAGEIFS('master-st-ca'!$CG$2:$CG$33,'master-st-ca'!$G$2:$G$33,$D79,'master-st-ca'!$CB$2:$CB$33,$B79)</f>
        <v>#DIV/0!</v>
      </c>
      <c r="AJ79" t="e">
        <f>AVERAGEIFS('master-st-ca'!$CH$2:$CH$33,'master-st-ca'!$G$2:$G$33,$D79,'master-st-ca'!$CB$2:$CB$33,$B79)</f>
        <v>#DIV/0!</v>
      </c>
      <c r="AK79" s="31" t="s">
        <v>495</v>
      </c>
      <c r="AL79" s="30" t="s">
        <v>499</v>
      </c>
    </row>
    <row r="80" spans="1:38" x14ac:dyDescent="0.2">
      <c r="A80" t="s">
        <v>422</v>
      </c>
      <c r="B80" s="6" t="s">
        <v>210</v>
      </c>
      <c r="C80" s="24">
        <v>0</v>
      </c>
      <c r="D80" s="23" t="s">
        <v>1339</v>
      </c>
      <c r="E80">
        <v>0</v>
      </c>
      <c r="F80">
        <v>0</v>
      </c>
      <c r="G80">
        <v>0</v>
      </c>
      <c r="H80" s="35">
        <v>0</v>
      </c>
      <c r="I80">
        <v>1</v>
      </c>
      <c r="J80">
        <v>0</v>
      </c>
      <c r="K80">
        <v>0</v>
      </c>
      <c r="L80" s="25">
        <v>3</v>
      </c>
      <c r="M80">
        <v>0</v>
      </c>
      <c r="N80">
        <v>0</v>
      </c>
      <c r="O80">
        <v>0</v>
      </c>
      <c r="P80" s="25">
        <v>0</v>
      </c>
      <c r="Q80">
        <v>1</v>
      </c>
      <c r="R80">
        <v>0</v>
      </c>
      <c r="S80">
        <v>0</v>
      </c>
      <c r="T80" s="25">
        <v>3</v>
      </c>
      <c r="U80" t="e">
        <f>AVERAGEIFS('master-st-ca'!$K$2:$K$33,'master-st-ca'!$G$2:$G$33,$D80,'master-st-ca'!$H$2:$H$33,$B80)</f>
        <v>#DIV/0!</v>
      </c>
      <c r="V80" t="e">
        <f>AVERAGEIFS('master-st-ca'!$L$2:$L$33,'master-st-ca'!$G$2:$G$33,$D80,'master-st-ca'!$H$2:$H$33,$B80)</f>
        <v>#DIV/0!</v>
      </c>
      <c r="W80" t="e">
        <f>AVERAGEIFS('master-st-ca'!$M$2:$M$33,'master-st-ca'!$G$2:$G$33,$D80,'master-st-ca'!$H$2:$H$33,$B80)</f>
        <v>#DIV/0!</v>
      </c>
      <c r="X80" t="e">
        <f>AVERAGEIFS('master-st-ca'!$N$2:$N$33,'master-st-ca'!$G$2:$G$33,$D80,'master-st-ca'!$H$2:$H$33,$B80)</f>
        <v>#DIV/0!</v>
      </c>
      <c r="Y80">
        <f>AVERAGEIFS('master-st-ca'!$AI$2:$AI$33,'master-st-ca'!$G$2:$G$33,$D80,'master-st-ca'!$AF$2:$AF$33,$B80)</f>
        <v>1.9285714285714286</v>
      </c>
      <c r="Z80">
        <f>AVERAGEIFS('master-st-ca'!$AJ$2:$AJ$33,'master-st-ca'!$G$2:$G$33,$D80,'master-st-ca'!$AF$2:$AF$33,$B80)</f>
        <v>3.2</v>
      </c>
      <c r="AA80">
        <f>AVERAGEIFS('master-st-ca'!$AK$2:$AK$33,'master-st-ca'!$G$2:$G$33,$D80,'master-st-ca'!$AF$2:$AF$33,$B80)</f>
        <v>1.0714285714285714</v>
      </c>
      <c r="AB80">
        <f>AVERAGEIFS('master-st-ca'!$AL$2:$AL$33,'master-st-ca'!$G$2:$G$33,$D80,'master-st-ca'!$AF$2:$AF$33,$B80)</f>
        <v>1.0769230769230769</v>
      </c>
      <c r="AC80" t="e">
        <f>AVERAGEIFS('master-st-ca'!$BG$2:$BG$33,'master-st-ca'!$G$2:$G$33,$D80,'master-st-ca'!$BD$2:$BD$33,$B80)</f>
        <v>#DIV/0!</v>
      </c>
      <c r="AD80" t="e">
        <f>AVERAGEIFS('master-st-ca'!$BH$2:$BH$33,'master-st-ca'!$G$2:$G$33,$D80,'master-st-ca'!$BD$2:$BD$33,$B80)</f>
        <v>#DIV/0!</v>
      </c>
      <c r="AE80" t="e">
        <f>AVERAGEIFS('master-st-ca'!$BI$2:$BI$33,'master-st-ca'!$G$2:$G$33,$D80,'master-st-ca'!$BD$2:$BD$33,$B80)</f>
        <v>#DIV/0!</v>
      </c>
      <c r="AF80" t="e">
        <f>AVERAGEIFS('master-st-ca'!$BJ$2:$BJ$33,'master-st-ca'!$G$2:$G$33,$D80,'master-st-ca'!$BD$2:$BD$33,$B80)</f>
        <v>#DIV/0!</v>
      </c>
      <c r="AG80">
        <f>AVERAGEIFS('master-st-ca'!$CE$2:$CE$33,'master-st-ca'!$G$2:$G$33,$D80,'master-st-ca'!$CB$2:$CB$33,$B80)</f>
        <v>2.2352941176470589</v>
      </c>
      <c r="AH80">
        <f>AVERAGEIFS('master-st-ca'!$CF$2:$CF$33,'master-st-ca'!$G$2:$G$33,$D80,'master-st-ca'!$CB$2:$CB$33,$B80)</f>
        <v>2.8333333333333335</v>
      </c>
      <c r="AI80">
        <f>AVERAGEIFS('master-st-ca'!$CG$2:$CG$33,'master-st-ca'!$G$2:$G$33,$D80,'master-st-ca'!$CB$2:$CB$33,$B80)</f>
        <v>1.0588235294117647</v>
      </c>
      <c r="AJ80">
        <f>AVERAGEIFS('master-st-ca'!$CH$2:$CH$33,'master-st-ca'!$G$2:$G$33,$D80,'master-st-ca'!$CB$2:$CB$33,$B80)</f>
        <v>1.0625</v>
      </c>
      <c r="AK80" s="31" t="s">
        <v>495</v>
      </c>
      <c r="AL80" s="30" t="s">
        <v>510</v>
      </c>
    </row>
    <row r="81" spans="1:38" x14ac:dyDescent="0.2">
      <c r="A81" t="s">
        <v>422</v>
      </c>
      <c r="B81" s="6" t="s">
        <v>210</v>
      </c>
      <c r="C81" s="24">
        <v>1</v>
      </c>
      <c r="D81" s="23" t="s">
        <v>1339</v>
      </c>
      <c r="E81">
        <v>0</v>
      </c>
      <c r="F81">
        <v>0</v>
      </c>
      <c r="G81">
        <v>0</v>
      </c>
      <c r="H81" s="35">
        <v>0</v>
      </c>
      <c r="I81">
        <v>6</v>
      </c>
      <c r="J81">
        <v>4</v>
      </c>
      <c r="K81">
        <v>0</v>
      </c>
      <c r="L81" s="25">
        <v>26</v>
      </c>
      <c r="M81">
        <v>0</v>
      </c>
      <c r="N81">
        <v>0</v>
      </c>
      <c r="O81">
        <v>0</v>
      </c>
      <c r="P81" s="25">
        <v>0</v>
      </c>
      <c r="Q81">
        <v>8</v>
      </c>
      <c r="R81">
        <v>2</v>
      </c>
      <c r="S81">
        <v>0</v>
      </c>
      <c r="T81" s="25">
        <v>28</v>
      </c>
      <c r="U81" t="e">
        <f>AVERAGEIFS('master-st-ca'!$K$2:$K$33,'master-st-ca'!$G$2:$G$33,$D81,'master-st-ca'!$H$2:$H$33,$B81)</f>
        <v>#DIV/0!</v>
      </c>
      <c r="V81" t="e">
        <f>AVERAGEIFS('master-st-ca'!$L$2:$L$33,'master-st-ca'!$G$2:$G$33,$D81,'master-st-ca'!$H$2:$H$33,$B81)</f>
        <v>#DIV/0!</v>
      </c>
      <c r="W81" t="e">
        <f>AVERAGEIFS('master-st-ca'!$M$2:$M$33,'master-st-ca'!$G$2:$G$33,$D81,'master-st-ca'!$H$2:$H$33,$B81)</f>
        <v>#DIV/0!</v>
      </c>
      <c r="X81" t="e">
        <f>AVERAGEIFS('master-st-ca'!$N$2:$N$33,'master-st-ca'!$G$2:$G$33,$D81,'master-st-ca'!$H$2:$H$33,$B81)</f>
        <v>#DIV/0!</v>
      </c>
      <c r="Y81">
        <f>AVERAGEIFS('master-st-ca'!$AI$2:$AI$33,'master-st-ca'!$G$2:$G$33,$D81,'master-st-ca'!$AF$2:$AF$33,$B81)</f>
        <v>1.9285714285714286</v>
      </c>
      <c r="Z81">
        <f>AVERAGEIFS('master-st-ca'!$AJ$2:$AJ$33,'master-st-ca'!$G$2:$G$33,$D81,'master-st-ca'!$AF$2:$AF$33,$B81)</f>
        <v>3.2</v>
      </c>
      <c r="AA81">
        <f>AVERAGEIFS('master-st-ca'!$AK$2:$AK$33,'master-st-ca'!$G$2:$G$33,$D81,'master-st-ca'!$AF$2:$AF$33,$B81)</f>
        <v>1.0714285714285714</v>
      </c>
      <c r="AB81">
        <f>AVERAGEIFS('master-st-ca'!$AL$2:$AL$33,'master-st-ca'!$G$2:$G$33,$D81,'master-st-ca'!$AF$2:$AF$33,$B81)</f>
        <v>1.0769230769230769</v>
      </c>
      <c r="AC81" t="e">
        <f>AVERAGEIFS('master-st-ca'!$BG$2:$BG$33,'master-st-ca'!$G$2:$G$33,$D81,'master-st-ca'!$BD$2:$BD$33,$B81)</f>
        <v>#DIV/0!</v>
      </c>
      <c r="AD81" t="e">
        <f>AVERAGEIFS('master-st-ca'!$BH$2:$BH$33,'master-st-ca'!$G$2:$G$33,$D81,'master-st-ca'!$BD$2:$BD$33,$B81)</f>
        <v>#DIV/0!</v>
      </c>
      <c r="AE81" t="e">
        <f>AVERAGEIFS('master-st-ca'!$BI$2:$BI$33,'master-st-ca'!$G$2:$G$33,$D81,'master-st-ca'!$BD$2:$BD$33,$B81)</f>
        <v>#DIV/0!</v>
      </c>
      <c r="AF81" t="e">
        <f>AVERAGEIFS('master-st-ca'!$BJ$2:$BJ$33,'master-st-ca'!$G$2:$G$33,$D81,'master-st-ca'!$BD$2:$BD$33,$B81)</f>
        <v>#DIV/0!</v>
      </c>
      <c r="AG81">
        <f>AVERAGEIFS('master-st-ca'!$CE$2:$CE$33,'master-st-ca'!$G$2:$G$33,$D81,'master-st-ca'!$CB$2:$CB$33,$B81)</f>
        <v>2.2352941176470589</v>
      </c>
      <c r="AH81">
        <f>AVERAGEIFS('master-st-ca'!$CF$2:$CF$33,'master-st-ca'!$G$2:$G$33,$D81,'master-st-ca'!$CB$2:$CB$33,$B81)</f>
        <v>2.8333333333333335</v>
      </c>
      <c r="AI81">
        <f>AVERAGEIFS('master-st-ca'!$CG$2:$CG$33,'master-st-ca'!$G$2:$G$33,$D81,'master-st-ca'!$CB$2:$CB$33,$B81)</f>
        <v>1.0588235294117647</v>
      </c>
      <c r="AJ81">
        <f>AVERAGEIFS('master-st-ca'!$CH$2:$CH$33,'master-st-ca'!$G$2:$G$33,$D81,'master-st-ca'!$CB$2:$CB$33,$B81)</f>
        <v>1.0625</v>
      </c>
      <c r="AK81" s="31" t="s">
        <v>495</v>
      </c>
      <c r="AL81" s="30" t="s">
        <v>510</v>
      </c>
    </row>
    <row r="82" spans="1:38" x14ac:dyDescent="0.2">
      <c r="A82" t="s">
        <v>422</v>
      </c>
      <c r="B82" s="6" t="s">
        <v>210</v>
      </c>
      <c r="C82" s="24">
        <v>2</v>
      </c>
      <c r="D82" s="23" t="s">
        <v>1339</v>
      </c>
      <c r="E82">
        <v>0</v>
      </c>
      <c r="F82">
        <v>0</v>
      </c>
      <c r="G82">
        <v>0</v>
      </c>
      <c r="H82" s="35">
        <v>0</v>
      </c>
      <c r="I82">
        <v>2</v>
      </c>
      <c r="J82">
        <v>0</v>
      </c>
      <c r="K82">
        <v>0</v>
      </c>
      <c r="L82" s="25">
        <v>6</v>
      </c>
      <c r="M82">
        <v>0</v>
      </c>
      <c r="N82">
        <v>0</v>
      </c>
      <c r="O82">
        <v>0</v>
      </c>
      <c r="P82" s="25">
        <v>0</v>
      </c>
      <c r="Q82">
        <v>2</v>
      </c>
      <c r="R82">
        <v>0</v>
      </c>
      <c r="S82">
        <v>0</v>
      </c>
      <c r="T82" s="25">
        <v>6</v>
      </c>
      <c r="U82" t="e">
        <f>AVERAGEIFS('master-st-ca'!$K$2:$K$33,'master-st-ca'!$G$2:$G$33,$D82,'master-st-ca'!$H$2:$H$33,$B82)</f>
        <v>#DIV/0!</v>
      </c>
      <c r="V82" t="e">
        <f>AVERAGEIFS('master-st-ca'!$L$2:$L$33,'master-st-ca'!$G$2:$G$33,$D82,'master-st-ca'!$H$2:$H$33,$B82)</f>
        <v>#DIV/0!</v>
      </c>
      <c r="W82" t="e">
        <f>AVERAGEIFS('master-st-ca'!$M$2:$M$33,'master-st-ca'!$G$2:$G$33,$D82,'master-st-ca'!$H$2:$H$33,$B82)</f>
        <v>#DIV/0!</v>
      </c>
      <c r="X82" t="e">
        <f>AVERAGEIFS('master-st-ca'!$N$2:$N$33,'master-st-ca'!$G$2:$G$33,$D82,'master-st-ca'!$H$2:$H$33,$B82)</f>
        <v>#DIV/0!</v>
      </c>
      <c r="Y82">
        <f>AVERAGEIFS('master-st-ca'!$AI$2:$AI$33,'master-st-ca'!$G$2:$G$33,$D82,'master-st-ca'!$AF$2:$AF$33,$B82)</f>
        <v>1.9285714285714286</v>
      </c>
      <c r="Z82">
        <f>AVERAGEIFS('master-st-ca'!$AJ$2:$AJ$33,'master-st-ca'!$G$2:$G$33,$D82,'master-st-ca'!$AF$2:$AF$33,$B82)</f>
        <v>3.2</v>
      </c>
      <c r="AA82">
        <f>AVERAGEIFS('master-st-ca'!$AK$2:$AK$33,'master-st-ca'!$G$2:$G$33,$D82,'master-st-ca'!$AF$2:$AF$33,$B82)</f>
        <v>1.0714285714285714</v>
      </c>
      <c r="AB82">
        <f>AVERAGEIFS('master-st-ca'!$AL$2:$AL$33,'master-st-ca'!$G$2:$G$33,$D82,'master-st-ca'!$AF$2:$AF$33,$B82)</f>
        <v>1.0769230769230769</v>
      </c>
      <c r="AC82" t="e">
        <f>AVERAGEIFS('master-st-ca'!$BG$2:$BG$33,'master-st-ca'!$G$2:$G$33,$D82,'master-st-ca'!$BD$2:$BD$33,$B82)</f>
        <v>#DIV/0!</v>
      </c>
      <c r="AD82" t="e">
        <f>AVERAGEIFS('master-st-ca'!$BH$2:$BH$33,'master-st-ca'!$G$2:$G$33,$D82,'master-st-ca'!$BD$2:$BD$33,$B82)</f>
        <v>#DIV/0!</v>
      </c>
      <c r="AE82" t="e">
        <f>AVERAGEIFS('master-st-ca'!$BI$2:$BI$33,'master-st-ca'!$G$2:$G$33,$D82,'master-st-ca'!$BD$2:$BD$33,$B82)</f>
        <v>#DIV/0!</v>
      </c>
      <c r="AF82" t="e">
        <f>AVERAGEIFS('master-st-ca'!$BJ$2:$BJ$33,'master-st-ca'!$G$2:$G$33,$D82,'master-st-ca'!$BD$2:$BD$33,$B82)</f>
        <v>#DIV/0!</v>
      </c>
      <c r="AG82">
        <f>AVERAGEIFS('master-st-ca'!$CE$2:$CE$33,'master-st-ca'!$G$2:$G$33,$D82,'master-st-ca'!$CB$2:$CB$33,$B82)</f>
        <v>2.2352941176470589</v>
      </c>
      <c r="AH82">
        <f>AVERAGEIFS('master-st-ca'!$CF$2:$CF$33,'master-st-ca'!$G$2:$G$33,$D82,'master-st-ca'!$CB$2:$CB$33,$B82)</f>
        <v>2.8333333333333335</v>
      </c>
      <c r="AI82">
        <f>AVERAGEIFS('master-st-ca'!$CG$2:$CG$33,'master-st-ca'!$G$2:$G$33,$D82,'master-st-ca'!$CB$2:$CB$33,$B82)</f>
        <v>1.0588235294117647</v>
      </c>
      <c r="AJ82">
        <f>AVERAGEIFS('master-st-ca'!$CH$2:$CH$33,'master-st-ca'!$G$2:$G$33,$D82,'master-st-ca'!$CB$2:$CB$33,$B82)</f>
        <v>1.0625</v>
      </c>
      <c r="AK82" s="31" t="s">
        <v>495</v>
      </c>
      <c r="AL82" s="30" t="s">
        <v>510</v>
      </c>
    </row>
    <row r="83" spans="1:38" x14ac:dyDescent="0.2">
      <c r="A83" t="s">
        <v>422</v>
      </c>
      <c r="B83" s="6" t="s">
        <v>210</v>
      </c>
      <c r="C83" s="24">
        <v>3</v>
      </c>
      <c r="D83" s="23" t="s">
        <v>1339</v>
      </c>
      <c r="E83">
        <v>0</v>
      </c>
      <c r="F83">
        <v>0</v>
      </c>
      <c r="G83">
        <v>1</v>
      </c>
      <c r="H83" s="35">
        <v>1</v>
      </c>
      <c r="I83">
        <v>5</v>
      </c>
      <c r="J83">
        <v>1</v>
      </c>
      <c r="K83">
        <v>0</v>
      </c>
      <c r="L83" s="25">
        <v>17</v>
      </c>
      <c r="M83">
        <v>0</v>
      </c>
      <c r="N83">
        <v>0</v>
      </c>
      <c r="O83">
        <v>1</v>
      </c>
      <c r="P83" s="25">
        <v>1</v>
      </c>
      <c r="Q83">
        <v>6</v>
      </c>
      <c r="R83">
        <v>1</v>
      </c>
      <c r="S83">
        <v>0</v>
      </c>
      <c r="T83" s="25">
        <v>20</v>
      </c>
      <c r="U83" t="e">
        <f>AVERAGEIFS('master-st-ca'!$K$2:$K$33,'master-st-ca'!$G$2:$G$33,$D83,'master-st-ca'!$H$2:$H$33,$B83)</f>
        <v>#DIV/0!</v>
      </c>
      <c r="V83" t="e">
        <f>AVERAGEIFS('master-st-ca'!$L$2:$L$33,'master-st-ca'!$G$2:$G$33,$D83,'master-st-ca'!$H$2:$H$33,$B83)</f>
        <v>#DIV/0!</v>
      </c>
      <c r="W83" t="e">
        <f>AVERAGEIFS('master-st-ca'!$M$2:$M$33,'master-st-ca'!$G$2:$G$33,$D83,'master-st-ca'!$H$2:$H$33,$B83)</f>
        <v>#DIV/0!</v>
      </c>
      <c r="X83" t="e">
        <f>AVERAGEIFS('master-st-ca'!$N$2:$N$33,'master-st-ca'!$G$2:$G$33,$D83,'master-st-ca'!$H$2:$H$33,$B83)</f>
        <v>#DIV/0!</v>
      </c>
      <c r="Y83">
        <f>AVERAGEIFS('master-st-ca'!$AI$2:$AI$33,'master-st-ca'!$G$2:$G$33,$D83,'master-st-ca'!$AF$2:$AF$33,$B83)</f>
        <v>1.9285714285714286</v>
      </c>
      <c r="Z83">
        <f>AVERAGEIFS('master-st-ca'!$AJ$2:$AJ$33,'master-st-ca'!$G$2:$G$33,$D83,'master-st-ca'!$AF$2:$AF$33,$B83)</f>
        <v>3.2</v>
      </c>
      <c r="AA83">
        <f>AVERAGEIFS('master-st-ca'!$AK$2:$AK$33,'master-st-ca'!$G$2:$G$33,$D83,'master-st-ca'!$AF$2:$AF$33,$B83)</f>
        <v>1.0714285714285714</v>
      </c>
      <c r="AB83">
        <f>AVERAGEIFS('master-st-ca'!$AL$2:$AL$33,'master-st-ca'!$G$2:$G$33,$D83,'master-st-ca'!$AF$2:$AF$33,$B83)</f>
        <v>1.0769230769230769</v>
      </c>
      <c r="AC83" t="e">
        <f>AVERAGEIFS('master-st-ca'!$BG$2:$BG$33,'master-st-ca'!$G$2:$G$33,$D83,'master-st-ca'!$BD$2:$BD$33,$B83)</f>
        <v>#DIV/0!</v>
      </c>
      <c r="AD83" t="e">
        <f>AVERAGEIFS('master-st-ca'!$BH$2:$BH$33,'master-st-ca'!$G$2:$G$33,$D83,'master-st-ca'!$BD$2:$BD$33,$B83)</f>
        <v>#DIV/0!</v>
      </c>
      <c r="AE83" t="e">
        <f>AVERAGEIFS('master-st-ca'!$BI$2:$BI$33,'master-st-ca'!$G$2:$G$33,$D83,'master-st-ca'!$BD$2:$BD$33,$B83)</f>
        <v>#DIV/0!</v>
      </c>
      <c r="AF83" t="e">
        <f>AVERAGEIFS('master-st-ca'!$BJ$2:$BJ$33,'master-st-ca'!$G$2:$G$33,$D83,'master-st-ca'!$BD$2:$BD$33,$B83)</f>
        <v>#DIV/0!</v>
      </c>
      <c r="AG83">
        <f>AVERAGEIFS('master-st-ca'!$CE$2:$CE$33,'master-st-ca'!$G$2:$G$33,$D83,'master-st-ca'!$CB$2:$CB$33,$B83)</f>
        <v>2.2352941176470589</v>
      </c>
      <c r="AH83">
        <f>AVERAGEIFS('master-st-ca'!$CF$2:$CF$33,'master-st-ca'!$G$2:$G$33,$D83,'master-st-ca'!$CB$2:$CB$33,$B83)</f>
        <v>2.8333333333333335</v>
      </c>
      <c r="AI83">
        <f>AVERAGEIFS('master-st-ca'!$CG$2:$CG$33,'master-st-ca'!$G$2:$G$33,$D83,'master-st-ca'!$CB$2:$CB$33,$B83)</f>
        <v>1.0588235294117647</v>
      </c>
      <c r="AJ83">
        <f>AVERAGEIFS('master-st-ca'!$CH$2:$CH$33,'master-st-ca'!$G$2:$G$33,$D83,'master-st-ca'!$CB$2:$CB$33,$B83)</f>
        <v>1.0625</v>
      </c>
      <c r="AK83" s="31" t="s">
        <v>495</v>
      </c>
      <c r="AL83" s="30" t="s">
        <v>510</v>
      </c>
    </row>
    <row r="84" spans="1:38" x14ac:dyDescent="0.2">
      <c r="A84" t="s">
        <v>422</v>
      </c>
      <c r="B84" s="6" t="s">
        <v>210</v>
      </c>
      <c r="C84" s="24">
        <v>4</v>
      </c>
      <c r="D84" s="23" t="s">
        <v>1340</v>
      </c>
      <c r="E84">
        <v>0</v>
      </c>
      <c r="F84">
        <v>0</v>
      </c>
      <c r="G84">
        <v>0</v>
      </c>
      <c r="H84" s="35">
        <v>0</v>
      </c>
      <c r="I84">
        <v>10</v>
      </c>
      <c r="J84">
        <v>1</v>
      </c>
      <c r="K84">
        <v>0</v>
      </c>
      <c r="L84" s="25">
        <v>32</v>
      </c>
      <c r="M84">
        <v>0</v>
      </c>
      <c r="N84">
        <v>0</v>
      </c>
      <c r="O84">
        <v>0</v>
      </c>
      <c r="P84" s="25">
        <v>0</v>
      </c>
      <c r="Q84">
        <v>10</v>
      </c>
      <c r="R84">
        <v>0</v>
      </c>
      <c r="S84">
        <v>0</v>
      </c>
      <c r="T84" s="25">
        <v>30</v>
      </c>
      <c r="U84" t="e">
        <f>AVERAGEIFS('master-st-ca'!$K$2:$K$33,'master-st-ca'!$G$2:$G$33,$D84,'master-st-ca'!$H$2:$H$33,$B84)</f>
        <v>#DIV/0!</v>
      </c>
      <c r="V84" t="e">
        <f>AVERAGEIFS('master-st-ca'!$L$2:$L$33,'master-st-ca'!$G$2:$G$33,$D84,'master-st-ca'!$H$2:$H$33,$B84)</f>
        <v>#DIV/0!</v>
      </c>
      <c r="W84" t="e">
        <f>AVERAGEIFS('master-st-ca'!$M$2:$M$33,'master-st-ca'!$G$2:$G$33,$D84,'master-st-ca'!$H$2:$H$33,$B84)</f>
        <v>#DIV/0!</v>
      </c>
      <c r="X84" t="e">
        <f>AVERAGEIFS('master-st-ca'!$N$2:$N$33,'master-st-ca'!$G$2:$G$33,$D84,'master-st-ca'!$H$2:$H$33,$B84)</f>
        <v>#DIV/0!</v>
      </c>
      <c r="Y84">
        <f>AVERAGEIFS('master-st-ca'!$AI$2:$AI$33,'master-st-ca'!$G$2:$G$33,$D84,'master-st-ca'!$AF$2:$AF$33,$B84)</f>
        <v>1.9090909090909092</v>
      </c>
      <c r="Z84">
        <f>AVERAGEIFS('master-st-ca'!$AJ$2:$AJ$33,'master-st-ca'!$G$2:$G$33,$D84,'master-st-ca'!$AF$2:$AF$33,$B84)</f>
        <v>2.3333333333333335</v>
      </c>
      <c r="AA84">
        <f>AVERAGEIFS('master-st-ca'!$AK$2:$AK$33,'master-st-ca'!$G$2:$G$33,$D84,'master-st-ca'!$AF$2:$AF$33,$B84)</f>
        <v>1</v>
      </c>
      <c r="AB84">
        <f>AVERAGEIFS('master-st-ca'!$AL$2:$AL$33,'master-st-ca'!$G$2:$G$33,$D84,'master-st-ca'!$AF$2:$AF$33,$B84)</f>
        <v>1</v>
      </c>
      <c r="AC84" t="e">
        <f>AVERAGEIFS('master-st-ca'!$BG$2:$BG$33,'master-st-ca'!$G$2:$G$33,$D84,'master-st-ca'!$BD$2:$BD$33,$B84)</f>
        <v>#DIV/0!</v>
      </c>
      <c r="AD84" t="e">
        <f>AVERAGEIFS('master-st-ca'!$BH$2:$BH$33,'master-st-ca'!$G$2:$G$33,$D84,'master-st-ca'!$BD$2:$BD$33,$B84)</f>
        <v>#DIV/0!</v>
      </c>
      <c r="AE84" t="e">
        <f>AVERAGEIFS('master-st-ca'!$BI$2:$BI$33,'master-st-ca'!$G$2:$G$33,$D84,'master-st-ca'!$BD$2:$BD$33,$B84)</f>
        <v>#DIV/0!</v>
      </c>
      <c r="AF84" t="e">
        <f>AVERAGEIFS('master-st-ca'!$BJ$2:$BJ$33,'master-st-ca'!$G$2:$G$33,$D84,'master-st-ca'!$BD$2:$BD$33,$B84)</f>
        <v>#DIV/0!</v>
      </c>
      <c r="AG84">
        <f>AVERAGEIFS('master-st-ca'!$CE$2:$CE$33,'master-st-ca'!$G$2:$G$33,$D84,'master-st-ca'!$CB$2:$CB$33,$B84)</f>
        <v>2</v>
      </c>
      <c r="AH84">
        <f>AVERAGEIFS('master-st-ca'!$CF$2:$CF$33,'master-st-ca'!$G$2:$G$33,$D84,'master-st-ca'!$CB$2:$CB$33,$B84)</f>
        <v>2.2222222222222223</v>
      </c>
      <c r="AI84">
        <f>AVERAGEIFS('master-st-ca'!$CG$2:$CG$33,'master-st-ca'!$G$2:$G$33,$D84,'master-st-ca'!$CB$2:$CB$33,$B84)</f>
        <v>1</v>
      </c>
      <c r="AJ84">
        <f>AVERAGEIFS('master-st-ca'!$CH$2:$CH$33,'master-st-ca'!$G$2:$G$33,$D84,'master-st-ca'!$CB$2:$CB$33,$B84)</f>
        <v>1</v>
      </c>
      <c r="AK84" s="31" t="s">
        <v>495</v>
      </c>
      <c r="AL84" s="30" t="s">
        <v>510</v>
      </c>
    </row>
    <row r="85" spans="1:38" s="15" customFormat="1" x14ac:dyDescent="0.2">
      <c r="A85" s="15" t="s">
        <v>422</v>
      </c>
      <c r="B85" s="16" t="s">
        <v>210</v>
      </c>
      <c r="C85" s="27">
        <v>5</v>
      </c>
      <c r="D85" s="23" t="s">
        <v>1340</v>
      </c>
      <c r="E85" s="15">
        <v>0</v>
      </c>
      <c r="F85" s="15">
        <v>0</v>
      </c>
      <c r="G85" s="15">
        <v>0</v>
      </c>
      <c r="H85" s="36">
        <v>0</v>
      </c>
      <c r="I85" s="15">
        <v>1</v>
      </c>
      <c r="J85" s="15">
        <v>0</v>
      </c>
      <c r="K85" s="15">
        <v>0</v>
      </c>
      <c r="L85" s="34">
        <v>3</v>
      </c>
      <c r="M85" s="15">
        <v>0</v>
      </c>
      <c r="N85" s="15">
        <v>0</v>
      </c>
      <c r="O85" s="15">
        <v>0</v>
      </c>
      <c r="P85" s="34">
        <v>0</v>
      </c>
      <c r="Q85" s="15">
        <v>1</v>
      </c>
      <c r="R85" s="15">
        <v>0</v>
      </c>
      <c r="S85" s="15">
        <v>0</v>
      </c>
      <c r="T85" s="34">
        <v>3</v>
      </c>
      <c r="U85" t="e">
        <f>AVERAGEIFS('master-st-ca'!$K$2:$K$33,'master-st-ca'!$G$2:$G$33,$D85,'master-st-ca'!$H$2:$H$33,$B85)</f>
        <v>#DIV/0!</v>
      </c>
      <c r="V85" t="e">
        <f>AVERAGEIFS('master-st-ca'!$L$2:$L$33,'master-st-ca'!$G$2:$G$33,$D85,'master-st-ca'!$H$2:$H$33,$B85)</f>
        <v>#DIV/0!</v>
      </c>
      <c r="W85" t="e">
        <f>AVERAGEIFS('master-st-ca'!$M$2:$M$33,'master-st-ca'!$G$2:$G$33,$D85,'master-st-ca'!$H$2:$H$33,$B85)</f>
        <v>#DIV/0!</v>
      </c>
      <c r="X85" t="e">
        <f>AVERAGEIFS('master-st-ca'!$N$2:$N$33,'master-st-ca'!$G$2:$G$33,$D85,'master-st-ca'!$H$2:$H$33,$B85)</f>
        <v>#DIV/0!</v>
      </c>
      <c r="Y85">
        <f>AVERAGEIFS('master-st-ca'!$AI$2:$AI$33,'master-st-ca'!$G$2:$G$33,$D85,'master-st-ca'!$AF$2:$AF$33,$B85)</f>
        <v>1.9090909090909092</v>
      </c>
      <c r="Z85">
        <f>AVERAGEIFS('master-st-ca'!$AJ$2:$AJ$33,'master-st-ca'!$G$2:$G$33,$D85,'master-st-ca'!$AF$2:$AF$33,$B85)</f>
        <v>2.3333333333333335</v>
      </c>
      <c r="AA85">
        <f>AVERAGEIFS('master-st-ca'!$AK$2:$AK$33,'master-st-ca'!$G$2:$G$33,$D85,'master-st-ca'!$AF$2:$AF$33,$B85)</f>
        <v>1</v>
      </c>
      <c r="AB85">
        <f>AVERAGEIFS('master-st-ca'!$AL$2:$AL$33,'master-st-ca'!$G$2:$G$33,$D85,'master-st-ca'!$AF$2:$AF$33,$B85)</f>
        <v>1</v>
      </c>
      <c r="AC85" t="e">
        <f>AVERAGEIFS('master-st-ca'!$BG$2:$BG$33,'master-st-ca'!$G$2:$G$33,$D85,'master-st-ca'!$BD$2:$BD$33,$B85)</f>
        <v>#DIV/0!</v>
      </c>
      <c r="AD85" t="e">
        <f>AVERAGEIFS('master-st-ca'!$BH$2:$BH$33,'master-st-ca'!$G$2:$G$33,$D85,'master-st-ca'!$BD$2:$BD$33,$B85)</f>
        <v>#DIV/0!</v>
      </c>
      <c r="AE85" t="e">
        <f>AVERAGEIFS('master-st-ca'!$BI$2:$BI$33,'master-st-ca'!$G$2:$G$33,$D85,'master-st-ca'!$BD$2:$BD$33,$B85)</f>
        <v>#DIV/0!</v>
      </c>
      <c r="AF85" t="e">
        <f>AVERAGEIFS('master-st-ca'!$BJ$2:$BJ$33,'master-st-ca'!$G$2:$G$33,$D85,'master-st-ca'!$BD$2:$BD$33,$B85)</f>
        <v>#DIV/0!</v>
      </c>
      <c r="AG85">
        <f>AVERAGEIFS('master-st-ca'!$CE$2:$CE$33,'master-st-ca'!$G$2:$G$33,$D85,'master-st-ca'!$CB$2:$CB$33,$B85)</f>
        <v>2</v>
      </c>
      <c r="AH85">
        <f>AVERAGEIFS('master-st-ca'!$CF$2:$CF$33,'master-st-ca'!$G$2:$G$33,$D85,'master-st-ca'!$CB$2:$CB$33,$B85)</f>
        <v>2.2222222222222223</v>
      </c>
      <c r="AI85">
        <f>AVERAGEIFS('master-st-ca'!$CG$2:$CG$33,'master-st-ca'!$G$2:$G$33,$D85,'master-st-ca'!$CB$2:$CB$33,$B85)</f>
        <v>1</v>
      </c>
      <c r="AJ85">
        <f>AVERAGEIFS('master-st-ca'!$CH$2:$CH$33,'master-st-ca'!$G$2:$G$33,$D85,'master-st-ca'!$CB$2:$CB$33,$B85)</f>
        <v>1</v>
      </c>
      <c r="AK85" s="31" t="s">
        <v>495</v>
      </c>
      <c r="AL85" s="30" t="s">
        <v>510</v>
      </c>
    </row>
    <row r="86" spans="1:38" x14ac:dyDescent="0.2">
      <c r="A86" s="14" t="s">
        <v>509</v>
      </c>
      <c r="B86" s="6" t="s">
        <v>222</v>
      </c>
      <c r="C86" s="25">
        <v>0</v>
      </c>
      <c r="D86" s="23" t="s">
        <v>1339</v>
      </c>
      <c r="E86">
        <v>0</v>
      </c>
      <c r="F86">
        <v>0</v>
      </c>
      <c r="G86">
        <v>1</v>
      </c>
      <c r="H86" s="35">
        <v>1</v>
      </c>
      <c r="I86">
        <v>0</v>
      </c>
      <c r="J86">
        <v>0</v>
      </c>
      <c r="K86">
        <v>2</v>
      </c>
      <c r="L86" s="25">
        <v>2</v>
      </c>
      <c r="M86">
        <v>0</v>
      </c>
      <c r="N86">
        <v>0</v>
      </c>
      <c r="O86">
        <v>0</v>
      </c>
      <c r="P86" s="25">
        <v>0</v>
      </c>
      <c r="Q86">
        <v>0</v>
      </c>
      <c r="R86">
        <v>0</v>
      </c>
      <c r="S86">
        <v>1</v>
      </c>
      <c r="T86" s="25">
        <v>1</v>
      </c>
      <c r="U86">
        <f>AVERAGEIFS('master-ca-only'!$K$2:$K$33,'master-ca-only'!$G$2:$G$33,$D86,'master-ca-only'!$H$2:$H$33,$B86)</f>
        <v>3</v>
      </c>
      <c r="V86">
        <f>AVERAGEIFS('master-ca-only'!$L$2:$L$33,'master-ca-only'!$G$2:$G$33,$D86,'master-ca-only'!$H$2:$H$33,$B86)</f>
        <v>3</v>
      </c>
      <c r="W86">
        <f>AVERAGEIFS('master-ca-only'!$M$2:$M$33,'master-ca-only'!$G$2:$G$33,$D86,'master-ca-only'!$H$2:$H$33,$B86)</f>
        <v>5</v>
      </c>
      <c r="X86">
        <f>AVERAGEIFS('master-ca-only'!$N$2:$N$33,'master-ca-only'!$G$2:$G$33,$D86,'master-ca-only'!$H$2:$H$33,$B86)</f>
        <v>3</v>
      </c>
      <c r="Y86" t="e">
        <f>AVERAGEIFS('master-ca-only'!$AI$2:$AI$33,'master-ca-only'!$G$2:$G$33,$D86,'master-ca-only'!$AF$2:$AF$33,$B86)</f>
        <v>#DIV/0!</v>
      </c>
      <c r="Z86" t="e">
        <f>AVERAGEIFS('master-ca-only'!$AJ$2:$AJ$33,'master-ca-only'!$G$2:$G$33,$D86,'master-ca-only'!$AF$2:$AF$33,$B86)</f>
        <v>#DIV/0!</v>
      </c>
      <c r="AA86" t="e">
        <f>AVERAGEIFS('master-ca-only'!$AK$2:$AK$33,'master-ca-only'!$G$2:$G$33,$D86,'master-ca-only'!$AF$2:$AF$33,$B86)</f>
        <v>#DIV/0!</v>
      </c>
      <c r="AB86" t="e">
        <f>AVERAGEIFS('master-ca-only'!$AL$2:$AL$33,'master-ca-only'!$G$2:$G$33,$D86,'master-ca-only'!$AF$2:$AF$33,$B86)</f>
        <v>#DIV/0!</v>
      </c>
      <c r="AC86" t="e">
        <f>AVERAGEIFS('master-ca-only'!$BG$2:$BG$33,'master-ca-only'!$G$2:$G$33,$D86,'master-ca-only'!$BD$2:$BD$33,$B86)</f>
        <v>#DIV/0!</v>
      </c>
      <c r="AD86" t="e">
        <f>AVERAGEIFS('master-ca-only'!$BH$2:$BH$33,'master-ca-only'!$G$2:$G$33,$D86,'master-ca-only'!$BD$2:$BD$33,$B86)</f>
        <v>#DIV/0!</v>
      </c>
      <c r="AE86" t="e">
        <f>AVERAGEIFS('master-ca-only'!$BI$2:$BI$33,'master-ca-only'!$G$2:$G$33,$D86,'master-ca-only'!$BD$2:$BD$33,$B86)</f>
        <v>#DIV/0!</v>
      </c>
      <c r="AF86" t="e">
        <f>AVERAGEIFS('master-ca-only'!$BJ$2:$BJ$33,'master-ca-only'!$G$2:$G$33,$D86,'master-ca-only'!$BD$2:$BD$33,$B86)</f>
        <v>#DIV/0!</v>
      </c>
      <c r="AG86" t="e">
        <f>AVERAGEIFS('master-ca-only'!$CE$2:$CE$33,'master-ca-only'!$G$2:$G$33,$D86,'master-ca-only'!$CB$2:$CB$33,$B86)</f>
        <v>#DIV/0!</v>
      </c>
      <c r="AH86" t="e">
        <f>AVERAGEIFS('master-ca-only'!$CF$2:$CF$33,'master-ca-only'!$G$2:$G$33,$D86,'master-ca-only'!$CB$2:$CB$33,$B86)</f>
        <v>#DIV/0!</v>
      </c>
      <c r="AI86" t="e">
        <f>AVERAGEIFS('master-ca-only'!$CG$2:$CG$33,'master-ca-only'!$G$2:$G$33,$D86,'master-ca-only'!$CB$2:$CB$33,$B86)</f>
        <v>#DIV/0!</v>
      </c>
      <c r="AJ86" t="e">
        <f>AVERAGEIFS('master-ca-only'!$CH$2:$CH$33,'master-ca-only'!$G$2:$G$33,$D86,'master-ca-only'!$CB$2:$CB$33,$B86)</f>
        <v>#DIV/0!</v>
      </c>
      <c r="AK86" s="31" t="s">
        <v>495</v>
      </c>
      <c r="AL86" s="30" t="s">
        <v>502</v>
      </c>
    </row>
    <row r="87" spans="1:38" x14ac:dyDescent="0.2">
      <c r="A87" s="14" t="s">
        <v>509</v>
      </c>
      <c r="B87" s="6" t="s">
        <v>222</v>
      </c>
      <c r="C87" s="25">
        <v>1</v>
      </c>
      <c r="D87" s="23" t="s">
        <v>1339</v>
      </c>
      <c r="E87">
        <v>1</v>
      </c>
      <c r="F87">
        <v>1</v>
      </c>
      <c r="G87">
        <v>0</v>
      </c>
      <c r="H87" s="35">
        <v>5</v>
      </c>
      <c r="I87">
        <v>0</v>
      </c>
      <c r="J87">
        <v>0</v>
      </c>
      <c r="K87">
        <v>0</v>
      </c>
      <c r="L87" s="25">
        <v>0</v>
      </c>
      <c r="M87">
        <v>0</v>
      </c>
      <c r="N87">
        <v>0</v>
      </c>
      <c r="O87">
        <v>0</v>
      </c>
      <c r="P87" s="25">
        <v>0</v>
      </c>
      <c r="Q87">
        <v>0</v>
      </c>
      <c r="R87">
        <v>0</v>
      </c>
      <c r="S87">
        <v>0</v>
      </c>
      <c r="T87" s="25">
        <v>0</v>
      </c>
      <c r="U87">
        <f>AVERAGEIFS('master-ca-only'!$K$2:$K$33,'master-ca-only'!$G$2:$G$33,$D87,'master-ca-only'!$H$2:$H$33,$B87)</f>
        <v>3</v>
      </c>
      <c r="V87">
        <f>AVERAGEIFS('master-ca-only'!$L$2:$L$33,'master-ca-only'!$G$2:$G$33,$D87,'master-ca-only'!$H$2:$H$33,$B87)</f>
        <v>3</v>
      </c>
      <c r="W87">
        <f>AVERAGEIFS('master-ca-only'!$M$2:$M$33,'master-ca-only'!$G$2:$G$33,$D87,'master-ca-only'!$H$2:$H$33,$B87)</f>
        <v>5</v>
      </c>
      <c r="X87">
        <f>AVERAGEIFS('master-ca-only'!$N$2:$N$33,'master-ca-only'!$G$2:$G$33,$D87,'master-ca-only'!$H$2:$H$33,$B87)</f>
        <v>3</v>
      </c>
      <c r="Y87" t="e">
        <f>AVERAGEIFS('master-ca-only'!$AI$2:$AI$33,'master-ca-only'!$G$2:$G$33,$D87,'master-ca-only'!$AF$2:$AF$33,$B87)</f>
        <v>#DIV/0!</v>
      </c>
      <c r="Z87" t="e">
        <f>AVERAGEIFS('master-ca-only'!$AJ$2:$AJ$33,'master-ca-only'!$G$2:$G$33,$D87,'master-ca-only'!$AF$2:$AF$33,$B87)</f>
        <v>#DIV/0!</v>
      </c>
      <c r="AA87" t="e">
        <f>AVERAGEIFS('master-ca-only'!$AK$2:$AK$33,'master-ca-only'!$G$2:$G$33,$D87,'master-ca-only'!$AF$2:$AF$33,$B87)</f>
        <v>#DIV/0!</v>
      </c>
      <c r="AB87" t="e">
        <f>AVERAGEIFS('master-ca-only'!$AL$2:$AL$33,'master-ca-only'!$G$2:$G$33,$D87,'master-ca-only'!$AF$2:$AF$33,$B87)</f>
        <v>#DIV/0!</v>
      </c>
      <c r="AC87" t="e">
        <f>AVERAGEIFS('master-ca-only'!$BG$2:$BG$33,'master-ca-only'!$G$2:$G$33,$D87,'master-ca-only'!$BD$2:$BD$33,$B87)</f>
        <v>#DIV/0!</v>
      </c>
      <c r="AD87" t="e">
        <f>AVERAGEIFS('master-ca-only'!$BH$2:$BH$33,'master-ca-only'!$G$2:$G$33,$D87,'master-ca-only'!$BD$2:$BD$33,$B87)</f>
        <v>#DIV/0!</v>
      </c>
      <c r="AE87" t="e">
        <f>AVERAGEIFS('master-ca-only'!$BI$2:$BI$33,'master-ca-only'!$G$2:$G$33,$D87,'master-ca-only'!$BD$2:$BD$33,$B87)</f>
        <v>#DIV/0!</v>
      </c>
      <c r="AF87" t="e">
        <f>AVERAGEIFS('master-ca-only'!$BJ$2:$BJ$33,'master-ca-only'!$G$2:$G$33,$D87,'master-ca-only'!$BD$2:$BD$33,$B87)</f>
        <v>#DIV/0!</v>
      </c>
      <c r="AG87" t="e">
        <f>AVERAGEIFS('master-ca-only'!$CE$2:$CE$33,'master-ca-only'!$G$2:$G$33,$D87,'master-ca-only'!$CB$2:$CB$33,$B87)</f>
        <v>#DIV/0!</v>
      </c>
      <c r="AH87" t="e">
        <f>AVERAGEIFS('master-ca-only'!$CF$2:$CF$33,'master-ca-only'!$G$2:$G$33,$D87,'master-ca-only'!$CB$2:$CB$33,$B87)</f>
        <v>#DIV/0!</v>
      </c>
      <c r="AI87" t="e">
        <f>AVERAGEIFS('master-ca-only'!$CG$2:$CG$33,'master-ca-only'!$G$2:$G$33,$D87,'master-ca-only'!$CB$2:$CB$33,$B87)</f>
        <v>#DIV/0!</v>
      </c>
      <c r="AJ87" t="e">
        <f>AVERAGEIFS('master-ca-only'!$CH$2:$CH$33,'master-ca-only'!$G$2:$G$33,$D87,'master-ca-only'!$CB$2:$CB$33,$B87)</f>
        <v>#DIV/0!</v>
      </c>
      <c r="AK87" s="31" t="s">
        <v>495</v>
      </c>
      <c r="AL87" s="30" t="s">
        <v>502</v>
      </c>
    </row>
    <row r="88" spans="1:38" x14ac:dyDescent="0.2">
      <c r="A88" s="14" t="s">
        <v>509</v>
      </c>
      <c r="B88" s="6" t="s">
        <v>222</v>
      </c>
      <c r="C88" s="25">
        <v>2</v>
      </c>
      <c r="D88" s="23" t="s">
        <v>1339</v>
      </c>
      <c r="E88">
        <v>0</v>
      </c>
      <c r="F88">
        <v>0</v>
      </c>
      <c r="G88">
        <v>1</v>
      </c>
      <c r="H88" s="35">
        <v>1</v>
      </c>
      <c r="I88">
        <v>0</v>
      </c>
      <c r="J88">
        <v>0</v>
      </c>
      <c r="K88">
        <v>0</v>
      </c>
      <c r="L88" s="25">
        <v>0</v>
      </c>
      <c r="M88">
        <v>0</v>
      </c>
      <c r="N88">
        <v>0</v>
      </c>
      <c r="O88">
        <v>0</v>
      </c>
      <c r="P88" s="25">
        <v>0</v>
      </c>
      <c r="Q88">
        <v>0</v>
      </c>
      <c r="R88">
        <v>0</v>
      </c>
      <c r="S88">
        <v>1</v>
      </c>
      <c r="T88" s="25">
        <v>1</v>
      </c>
      <c r="U88">
        <f>AVERAGEIFS('master-ca-only'!$K$2:$K$33,'master-ca-only'!$G$2:$G$33,$D88,'master-ca-only'!$H$2:$H$33,$B88)</f>
        <v>3</v>
      </c>
      <c r="V88">
        <f>AVERAGEIFS('master-ca-only'!$L$2:$L$33,'master-ca-only'!$G$2:$G$33,$D88,'master-ca-only'!$H$2:$H$33,$B88)</f>
        <v>3</v>
      </c>
      <c r="W88">
        <f>AVERAGEIFS('master-ca-only'!$M$2:$M$33,'master-ca-only'!$G$2:$G$33,$D88,'master-ca-only'!$H$2:$H$33,$B88)</f>
        <v>5</v>
      </c>
      <c r="X88">
        <f>AVERAGEIFS('master-ca-only'!$N$2:$N$33,'master-ca-only'!$G$2:$G$33,$D88,'master-ca-only'!$H$2:$H$33,$B88)</f>
        <v>3</v>
      </c>
      <c r="Y88" t="e">
        <f>AVERAGEIFS('master-ca-only'!$AI$2:$AI$33,'master-ca-only'!$G$2:$G$33,$D88,'master-ca-only'!$AF$2:$AF$33,$B88)</f>
        <v>#DIV/0!</v>
      </c>
      <c r="Z88" t="e">
        <f>AVERAGEIFS('master-ca-only'!$AJ$2:$AJ$33,'master-ca-only'!$G$2:$G$33,$D88,'master-ca-only'!$AF$2:$AF$33,$B88)</f>
        <v>#DIV/0!</v>
      </c>
      <c r="AA88" t="e">
        <f>AVERAGEIFS('master-ca-only'!$AK$2:$AK$33,'master-ca-only'!$G$2:$G$33,$D88,'master-ca-only'!$AF$2:$AF$33,$B88)</f>
        <v>#DIV/0!</v>
      </c>
      <c r="AB88" t="e">
        <f>AVERAGEIFS('master-ca-only'!$AL$2:$AL$33,'master-ca-only'!$G$2:$G$33,$D88,'master-ca-only'!$AF$2:$AF$33,$B88)</f>
        <v>#DIV/0!</v>
      </c>
      <c r="AC88" t="e">
        <f>AVERAGEIFS('master-ca-only'!$BG$2:$BG$33,'master-ca-only'!$G$2:$G$33,$D88,'master-ca-only'!$BD$2:$BD$33,$B88)</f>
        <v>#DIV/0!</v>
      </c>
      <c r="AD88" t="e">
        <f>AVERAGEIFS('master-ca-only'!$BH$2:$BH$33,'master-ca-only'!$G$2:$G$33,$D88,'master-ca-only'!$BD$2:$BD$33,$B88)</f>
        <v>#DIV/0!</v>
      </c>
      <c r="AE88" t="e">
        <f>AVERAGEIFS('master-ca-only'!$BI$2:$BI$33,'master-ca-only'!$G$2:$G$33,$D88,'master-ca-only'!$BD$2:$BD$33,$B88)</f>
        <v>#DIV/0!</v>
      </c>
      <c r="AF88" t="e">
        <f>AVERAGEIFS('master-ca-only'!$BJ$2:$BJ$33,'master-ca-only'!$G$2:$G$33,$D88,'master-ca-only'!$BD$2:$BD$33,$B88)</f>
        <v>#DIV/0!</v>
      </c>
      <c r="AG88" t="e">
        <f>AVERAGEIFS('master-ca-only'!$CE$2:$CE$33,'master-ca-only'!$G$2:$G$33,$D88,'master-ca-only'!$CB$2:$CB$33,$B88)</f>
        <v>#DIV/0!</v>
      </c>
      <c r="AH88" t="e">
        <f>AVERAGEIFS('master-ca-only'!$CF$2:$CF$33,'master-ca-only'!$G$2:$G$33,$D88,'master-ca-only'!$CB$2:$CB$33,$B88)</f>
        <v>#DIV/0!</v>
      </c>
      <c r="AI88" t="e">
        <f>AVERAGEIFS('master-ca-only'!$CG$2:$CG$33,'master-ca-only'!$G$2:$G$33,$D88,'master-ca-only'!$CB$2:$CB$33,$B88)</f>
        <v>#DIV/0!</v>
      </c>
      <c r="AJ88" t="e">
        <f>AVERAGEIFS('master-ca-only'!$CH$2:$CH$33,'master-ca-only'!$G$2:$G$33,$D88,'master-ca-only'!$CB$2:$CB$33,$B88)</f>
        <v>#DIV/0!</v>
      </c>
      <c r="AK88" s="31" t="s">
        <v>495</v>
      </c>
      <c r="AL88" s="30" t="s">
        <v>502</v>
      </c>
    </row>
    <row r="89" spans="1:38" x14ac:dyDescent="0.2">
      <c r="A89" s="14" t="s">
        <v>509</v>
      </c>
      <c r="B89" s="6" t="s">
        <v>222</v>
      </c>
      <c r="C89" s="25">
        <v>3</v>
      </c>
      <c r="D89" s="23" t="s">
        <v>1339</v>
      </c>
      <c r="E89">
        <v>0</v>
      </c>
      <c r="F89">
        <v>0</v>
      </c>
      <c r="G89">
        <v>0</v>
      </c>
      <c r="H89" s="35">
        <v>0</v>
      </c>
      <c r="I89">
        <v>0</v>
      </c>
      <c r="J89">
        <v>0</v>
      </c>
      <c r="K89">
        <v>1</v>
      </c>
      <c r="L89" s="25">
        <v>1</v>
      </c>
      <c r="M89">
        <v>0</v>
      </c>
      <c r="N89">
        <v>0</v>
      </c>
      <c r="O89">
        <v>0</v>
      </c>
      <c r="P89" s="25">
        <v>0</v>
      </c>
      <c r="Q89">
        <v>0</v>
      </c>
      <c r="R89">
        <v>0</v>
      </c>
      <c r="S89">
        <v>4</v>
      </c>
      <c r="T89" s="25">
        <v>4</v>
      </c>
      <c r="U89">
        <f>AVERAGEIFS('master-ca-only'!$K$2:$K$33,'master-ca-only'!$G$2:$G$33,$D89,'master-ca-only'!$H$2:$H$33,$B89)</f>
        <v>3</v>
      </c>
      <c r="V89">
        <f>AVERAGEIFS('master-ca-only'!$L$2:$L$33,'master-ca-only'!$G$2:$G$33,$D89,'master-ca-only'!$H$2:$H$33,$B89)</f>
        <v>3</v>
      </c>
      <c r="W89">
        <f>AVERAGEIFS('master-ca-only'!$M$2:$M$33,'master-ca-only'!$G$2:$G$33,$D89,'master-ca-only'!$H$2:$H$33,$B89)</f>
        <v>5</v>
      </c>
      <c r="X89">
        <f>AVERAGEIFS('master-ca-only'!$N$2:$N$33,'master-ca-only'!$G$2:$G$33,$D89,'master-ca-only'!$H$2:$H$33,$B89)</f>
        <v>3</v>
      </c>
      <c r="Y89" t="e">
        <f>AVERAGEIFS('master-ca-only'!$AI$2:$AI$33,'master-ca-only'!$G$2:$G$33,$D89,'master-ca-only'!$AF$2:$AF$33,$B89)</f>
        <v>#DIV/0!</v>
      </c>
      <c r="Z89" t="e">
        <f>AVERAGEIFS('master-ca-only'!$AJ$2:$AJ$33,'master-ca-only'!$G$2:$G$33,$D89,'master-ca-only'!$AF$2:$AF$33,$B89)</f>
        <v>#DIV/0!</v>
      </c>
      <c r="AA89" t="e">
        <f>AVERAGEIFS('master-ca-only'!$AK$2:$AK$33,'master-ca-only'!$G$2:$G$33,$D89,'master-ca-only'!$AF$2:$AF$33,$B89)</f>
        <v>#DIV/0!</v>
      </c>
      <c r="AB89" t="e">
        <f>AVERAGEIFS('master-ca-only'!$AL$2:$AL$33,'master-ca-only'!$G$2:$G$33,$D89,'master-ca-only'!$AF$2:$AF$33,$B89)</f>
        <v>#DIV/0!</v>
      </c>
      <c r="AC89" t="e">
        <f>AVERAGEIFS('master-ca-only'!$BG$2:$BG$33,'master-ca-only'!$G$2:$G$33,$D89,'master-ca-only'!$BD$2:$BD$33,$B89)</f>
        <v>#DIV/0!</v>
      </c>
      <c r="AD89" t="e">
        <f>AVERAGEIFS('master-ca-only'!$BH$2:$BH$33,'master-ca-only'!$G$2:$G$33,$D89,'master-ca-only'!$BD$2:$BD$33,$B89)</f>
        <v>#DIV/0!</v>
      </c>
      <c r="AE89" t="e">
        <f>AVERAGEIFS('master-ca-only'!$BI$2:$BI$33,'master-ca-only'!$G$2:$G$33,$D89,'master-ca-only'!$BD$2:$BD$33,$B89)</f>
        <v>#DIV/0!</v>
      </c>
      <c r="AF89" t="e">
        <f>AVERAGEIFS('master-ca-only'!$BJ$2:$BJ$33,'master-ca-only'!$G$2:$G$33,$D89,'master-ca-only'!$BD$2:$BD$33,$B89)</f>
        <v>#DIV/0!</v>
      </c>
      <c r="AG89" t="e">
        <f>AVERAGEIFS('master-ca-only'!$CE$2:$CE$33,'master-ca-only'!$G$2:$G$33,$D89,'master-ca-only'!$CB$2:$CB$33,$B89)</f>
        <v>#DIV/0!</v>
      </c>
      <c r="AH89" t="e">
        <f>AVERAGEIFS('master-ca-only'!$CF$2:$CF$33,'master-ca-only'!$G$2:$G$33,$D89,'master-ca-only'!$CB$2:$CB$33,$B89)</f>
        <v>#DIV/0!</v>
      </c>
      <c r="AI89" t="e">
        <f>AVERAGEIFS('master-ca-only'!$CG$2:$CG$33,'master-ca-only'!$G$2:$G$33,$D89,'master-ca-only'!$CB$2:$CB$33,$B89)</f>
        <v>#DIV/0!</v>
      </c>
      <c r="AJ89" t="e">
        <f>AVERAGEIFS('master-ca-only'!$CH$2:$CH$33,'master-ca-only'!$G$2:$G$33,$D89,'master-ca-only'!$CB$2:$CB$33,$B89)</f>
        <v>#DIV/0!</v>
      </c>
      <c r="AK89" s="31" t="s">
        <v>495</v>
      </c>
      <c r="AL89" s="30" t="s">
        <v>502</v>
      </c>
    </row>
    <row r="90" spans="1:38" x14ac:dyDescent="0.2">
      <c r="A90" s="14" t="s">
        <v>509</v>
      </c>
      <c r="B90" s="6" t="s">
        <v>222</v>
      </c>
      <c r="C90" s="25">
        <v>4</v>
      </c>
      <c r="D90" s="23" t="s">
        <v>1340</v>
      </c>
      <c r="E90">
        <v>0</v>
      </c>
      <c r="F90">
        <v>0</v>
      </c>
      <c r="G90">
        <v>1</v>
      </c>
      <c r="H90" s="35">
        <v>1</v>
      </c>
      <c r="I90">
        <v>1</v>
      </c>
      <c r="J90">
        <v>0</v>
      </c>
      <c r="K90">
        <v>2</v>
      </c>
      <c r="L90" s="25">
        <v>5</v>
      </c>
      <c r="M90">
        <v>0</v>
      </c>
      <c r="N90">
        <v>0</v>
      </c>
      <c r="O90">
        <v>0</v>
      </c>
      <c r="P90" s="25">
        <v>0</v>
      </c>
      <c r="Q90">
        <v>0</v>
      </c>
      <c r="R90">
        <v>1</v>
      </c>
      <c r="S90">
        <v>1</v>
      </c>
      <c r="T90" s="25">
        <v>3</v>
      </c>
      <c r="U90" t="e">
        <f>AVERAGEIFS('master-ca-only'!$K$2:$K$33,'master-ca-only'!$G$2:$G$33,$D90,'master-ca-only'!$H$2:$H$33,$B90)</f>
        <v>#DIV/0!</v>
      </c>
      <c r="V90" t="e">
        <f>AVERAGEIFS('master-ca-only'!$L$2:$L$33,'master-ca-only'!$G$2:$G$33,$D90,'master-ca-only'!$H$2:$H$33,$B90)</f>
        <v>#DIV/0!</v>
      </c>
      <c r="W90" t="e">
        <f>AVERAGEIFS('master-ca-only'!$M$2:$M$33,'master-ca-only'!$G$2:$G$33,$D90,'master-ca-only'!$H$2:$H$33,$B90)</f>
        <v>#DIV/0!</v>
      </c>
      <c r="X90" t="e">
        <f>AVERAGEIFS('master-ca-only'!$N$2:$N$33,'master-ca-only'!$G$2:$G$33,$D90,'master-ca-only'!$H$2:$H$33,$B90)</f>
        <v>#DIV/0!</v>
      </c>
      <c r="Y90">
        <f>AVERAGEIFS('master-ca-only'!$AI$2:$AI$33,'master-ca-only'!$G$2:$G$33,$D90,'master-ca-only'!$AF$2:$AF$33,$B90)</f>
        <v>3</v>
      </c>
      <c r="Z90">
        <f>AVERAGEIFS('master-ca-only'!$AJ$2:$AJ$33,'master-ca-only'!$G$2:$G$33,$D90,'master-ca-only'!$AF$2:$AF$33,$B90)</f>
        <v>2</v>
      </c>
      <c r="AA90">
        <f>AVERAGEIFS('master-ca-only'!$AK$2:$AK$33,'master-ca-only'!$G$2:$G$33,$D90,'master-ca-only'!$AF$2:$AF$33,$B90)</f>
        <v>3</v>
      </c>
      <c r="AB90">
        <f>AVERAGEIFS('master-ca-only'!$AL$2:$AL$33,'master-ca-only'!$G$2:$G$33,$D90,'master-ca-only'!$AF$2:$AF$33,$B90)</f>
        <v>2</v>
      </c>
      <c r="AC90" t="e">
        <f>AVERAGEIFS('master-ca-only'!$BG$2:$BG$33,'master-ca-only'!$G$2:$G$33,$D90,'master-ca-only'!$BD$2:$BD$33,$B90)</f>
        <v>#DIV/0!</v>
      </c>
      <c r="AD90" t="e">
        <f>AVERAGEIFS('master-ca-only'!$BH$2:$BH$33,'master-ca-only'!$G$2:$G$33,$D90,'master-ca-only'!$BD$2:$BD$33,$B90)</f>
        <v>#DIV/0!</v>
      </c>
      <c r="AE90" t="e">
        <f>AVERAGEIFS('master-ca-only'!$BI$2:$BI$33,'master-ca-only'!$G$2:$G$33,$D90,'master-ca-only'!$BD$2:$BD$33,$B90)</f>
        <v>#DIV/0!</v>
      </c>
      <c r="AF90" t="e">
        <f>AVERAGEIFS('master-ca-only'!$BJ$2:$BJ$33,'master-ca-only'!$G$2:$G$33,$D90,'master-ca-only'!$BD$2:$BD$33,$B90)</f>
        <v>#DIV/0!</v>
      </c>
      <c r="AG90" t="e">
        <f>AVERAGEIFS('master-ca-only'!$CE$2:$CE$33,'master-ca-only'!$G$2:$G$33,$D90,'master-ca-only'!$CB$2:$CB$33,$B90)</f>
        <v>#DIV/0!</v>
      </c>
      <c r="AH90" t="e">
        <f>AVERAGEIFS('master-ca-only'!$CF$2:$CF$33,'master-ca-only'!$G$2:$G$33,$D90,'master-ca-only'!$CB$2:$CB$33,$B90)</f>
        <v>#DIV/0!</v>
      </c>
      <c r="AI90" t="e">
        <f>AVERAGEIFS('master-ca-only'!$CG$2:$CG$33,'master-ca-only'!$G$2:$G$33,$D90,'master-ca-only'!$CB$2:$CB$33,$B90)</f>
        <v>#DIV/0!</v>
      </c>
      <c r="AJ90" t="e">
        <f>AVERAGEIFS('master-ca-only'!$CH$2:$CH$33,'master-ca-only'!$G$2:$G$33,$D90,'master-ca-only'!$CB$2:$CB$33,$B90)</f>
        <v>#DIV/0!</v>
      </c>
      <c r="AK90" s="31" t="s">
        <v>495</v>
      </c>
      <c r="AL90" s="30" t="s">
        <v>502</v>
      </c>
    </row>
    <row r="91" spans="1:38" x14ac:dyDescent="0.2">
      <c r="A91" s="14" t="s">
        <v>509</v>
      </c>
      <c r="B91" s="6" t="s">
        <v>222</v>
      </c>
      <c r="C91" s="25">
        <v>5</v>
      </c>
      <c r="D91" s="23" t="s">
        <v>1340</v>
      </c>
      <c r="E91">
        <v>0</v>
      </c>
      <c r="F91">
        <v>0</v>
      </c>
      <c r="G91">
        <v>1</v>
      </c>
      <c r="H91" s="35">
        <v>1</v>
      </c>
      <c r="I91">
        <v>0</v>
      </c>
      <c r="J91">
        <v>0</v>
      </c>
      <c r="K91">
        <v>0</v>
      </c>
      <c r="L91" s="25">
        <v>0</v>
      </c>
      <c r="M91">
        <v>0</v>
      </c>
      <c r="N91">
        <v>0</v>
      </c>
      <c r="O91">
        <v>0</v>
      </c>
      <c r="P91" s="25">
        <v>0</v>
      </c>
      <c r="Q91">
        <v>0</v>
      </c>
      <c r="R91">
        <v>0</v>
      </c>
      <c r="S91">
        <v>0</v>
      </c>
      <c r="T91" s="25">
        <v>0</v>
      </c>
      <c r="U91" t="e">
        <f>AVERAGEIFS('master-ca-only'!$K$2:$K$33,'master-ca-only'!$G$2:$G$33,$D91,'master-ca-only'!$H$2:$H$33,$B91)</f>
        <v>#DIV/0!</v>
      </c>
      <c r="V91" t="e">
        <f>AVERAGEIFS('master-ca-only'!$L$2:$L$33,'master-ca-only'!$G$2:$G$33,$D91,'master-ca-only'!$H$2:$H$33,$B91)</f>
        <v>#DIV/0!</v>
      </c>
      <c r="W91" t="e">
        <f>AVERAGEIFS('master-ca-only'!$M$2:$M$33,'master-ca-only'!$G$2:$G$33,$D91,'master-ca-only'!$H$2:$H$33,$B91)</f>
        <v>#DIV/0!</v>
      </c>
      <c r="X91" t="e">
        <f>AVERAGEIFS('master-ca-only'!$N$2:$N$33,'master-ca-only'!$G$2:$G$33,$D91,'master-ca-only'!$H$2:$H$33,$B91)</f>
        <v>#DIV/0!</v>
      </c>
      <c r="Y91">
        <f>AVERAGEIFS('master-ca-only'!$AI$2:$AI$33,'master-ca-only'!$G$2:$G$33,$D91,'master-ca-only'!$AF$2:$AF$33,$B91)</f>
        <v>3</v>
      </c>
      <c r="Z91">
        <f>AVERAGEIFS('master-ca-only'!$AJ$2:$AJ$33,'master-ca-only'!$G$2:$G$33,$D91,'master-ca-only'!$AF$2:$AF$33,$B91)</f>
        <v>2</v>
      </c>
      <c r="AA91">
        <f>AVERAGEIFS('master-ca-only'!$AK$2:$AK$33,'master-ca-only'!$G$2:$G$33,$D91,'master-ca-only'!$AF$2:$AF$33,$B91)</f>
        <v>3</v>
      </c>
      <c r="AB91">
        <f>AVERAGEIFS('master-ca-only'!$AL$2:$AL$33,'master-ca-only'!$G$2:$G$33,$D91,'master-ca-only'!$AF$2:$AF$33,$B91)</f>
        <v>2</v>
      </c>
      <c r="AC91" t="e">
        <f>AVERAGEIFS('master-ca-only'!$BG$2:$BG$33,'master-ca-only'!$G$2:$G$33,$D91,'master-ca-only'!$BD$2:$BD$33,$B91)</f>
        <v>#DIV/0!</v>
      </c>
      <c r="AD91" t="e">
        <f>AVERAGEIFS('master-ca-only'!$BH$2:$BH$33,'master-ca-only'!$G$2:$G$33,$D91,'master-ca-only'!$BD$2:$BD$33,$B91)</f>
        <v>#DIV/0!</v>
      </c>
      <c r="AE91" t="e">
        <f>AVERAGEIFS('master-ca-only'!$BI$2:$BI$33,'master-ca-only'!$G$2:$G$33,$D91,'master-ca-only'!$BD$2:$BD$33,$B91)</f>
        <v>#DIV/0!</v>
      </c>
      <c r="AF91" t="e">
        <f>AVERAGEIFS('master-ca-only'!$BJ$2:$BJ$33,'master-ca-only'!$G$2:$G$33,$D91,'master-ca-only'!$BD$2:$BD$33,$B91)</f>
        <v>#DIV/0!</v>
      </c>
      <c r="AG91" t="e">
        <f>AVERAGEIFS('master-ca-only'!$CE$2:$CE$33,'master-ca-only'!$G$2:$G$33,$D91,'master-ca-only'!$CB$2:$CB$33,$B91)</f>
        <v>#DIV/0!</v>
      </c>
      <c r="AH91" t="e">
        <f>AVERAGEIFS('master-ca-only'!$CF$2:$CF$33,'master-ca-only'!$G$2:$G$33,$D91,'master-ca-only'!$CB$2:$CB$33,$B91)</f>
        <v>#DIV/0!</v>
      </c>
      <c r="AI91" t="e">
        <f>AVERAGEIFS('master-ca-only'!$CG$2:$CG$33,'master-ca-only'!$G$2:$G$33,$D91,'master-ca-only'!$CB$2:$CB$33,$B91)</f>
        <v>#DIV/0!</v>
      </c>
      <c r="AJ91" t="e">
        <f>AVERAGEIFS('master-ca-only'!$CH$2:$CH$33,'master-ca-only'!$G$2:$G$33,$D91,'master-ca-only'!$CB$2:$CB$33,$B91)</f>
        <v>#DIV/0!</v>
      </c>
      <c r="AK91" s="31" t="s">
        <v>495</v>
      </c>
      <c r="AL91" s="30" t="s">
        <v>502</v>
      </c>
    </row>
    <row r="92" spans="1:38" x14ac:dyDescent="0.2">
      <c r="A92" s="14" t="s">
        <v>509</v>
      </c>
      <c r="B92" s="6" t="s">
        <v>225</v>
      </c>
      <c r="C92" s="25">
        <v>0</v>
      </c>
      <c r="D92" s="23" t="s">
        <v>1339</v>
      </c>
      <c r="E92">
        <v>0</v>
      </c>
      <c r="F92">
        <v>1</v>
      </c>
      <c r="G92">
        <v>0</v>
      </c>
      <c r="H92" s="35">
        <v>2</v>
      </c>
      <c r="I92">
        <v>0</v>
      </c>
      <c r="J92">
        <v>0</v>
      </c>
      <c r="K92">
        <v>0</v>
      </c>
      <c r="L92" s="25">
        <v>0</v>
      </c>
      <c r="M92">
        <v>0</v>
      </c>
      <c r="N92">
        <v>1</v>
      </c>
      <c r="O92">
        <v>0</v>
      </c>
      <c r="P92" s="25">
        <v>2</v>
      </c>
      <c r="Q92">
        <v>0</v>
      </c>
      <c r="R92">
        <v>0</v>
      </c>
      <c r="S92">
        <v>0</v>
      </c>
      <c r="T92" s="25">
        <v>0</v>
      </c>
      <c r="U92">
        <f>AVERAGEIFS('master-ca-only'!$K$2:$K$33,'master-ca-only'!$G$2:$G$33,$D92,'master-ca-only'!$H$2:$H$33,$B92)</f>
        <v>3</v>
      </c>
      <c r="V92">
        <f>AVERAGEIFS('master-ca-only'!$L$2:$L$33,'master-ca-only'!$G$2:$G$33,$D92,'master-ca-only'!$H$2:$H$33,$B92)</f>
        <v>3.5</v>
      </c>
      <c r="W92">
        <f>AVERAGEIFS('master-ca-only'!$M$2:$M$33,'master-ca-only'!$G$2:$G$33,$D92,'master-ca-only'!$H$2:$H$33,$B92)</f>
        <v>3</v>
      </c>
      <c r="X92">
        <f>AVERAGEIFS('master-ca-only'!$N$2:$N$33,'master-ca-only'!$G$2:$G$33,$D92,'master-ca-only'!$H$2:$H$33,$B92)</f>
        <v>3</v>
      </c>
      <c r="Y92" t="e">
        <f>AVERAGEIFS('master-ca-only'!$AI$2:$AI$33,'master-ca-only'!$G$2:$G$33,$D92,'master-ca-only'!$AF$2:$AF$33,$B92)</f>
        <v>#DIV/0!</v>
      </c>
      <c r="Z92" t="e">
        <f>AVERAGEIFS('master-ca-only'!$AJ$2:$AJ$33,'master-ca-only'!$G$2:$G$33,$D92,'master-ca-only'!$AF$2:$AF$33,$B92)</f>
        <v>#DIV/0!</v>
      </c>
      <c r="AA92" t="e">
        <f>AVERAGEIFS('master-ca-only'!$AK$2:$AK$33,'master-ca-only'!$G$2:$G$33,$D92,'master-ca-only'!$AF$2:$AF$33,$B92)</f>
        <v>#DIV/0!</v>
      </c>
      <c r="AB92" t="e">
        <f>AVERAGEIFS('master-ca-only'!$AL$2:$AL$33,'master-ca-only'!$G$2:$G$33,$D92,'master-ca-only'!$AF$2:$AF$33,$B92)</f>
        <v>#DIV/0!</v>
      </c>
      <c r="AC92" t="e">
        <f>AVERAGEIFS('master-ca-only'!$BG$2:$BG$33,'master-ca-only'!$G$2:$G$33,$D92,'master-ca-only'!$BD$2:$BD$33,$B92)</f>
        <v>#DIV/0!</v>
      </c>
      <c r="AD92" t="e">
        <f>AVERAGEIFS('master-ca-only'!$BH$2:$BH$33,'master-ca-only'!$G$2:$G$33,$D92,'master-ca-only'!$BD$2:$BD$33,$B92)</f>
        <v>#DIV/0!</v>
      </c>
      <c r="AE92" t="e">
        <f>AVERAGEIFS('master-ca-only'!$BI$2:$BI$33,'master-ca-only'!$G$2:$G$33,$D92,'master-ca-only'!$BD$2:$BD$33,$B92)</f>
        <v>#DIV/0!</v>
      </c>
      <c r="AF92" t="e">
        <f>AVERAGEIFS('master-ca-only'!$BJ$2:$BJ$33,'master-ca-only'!$G$2:$G$33,$D92,'master-ca-only'!$BD$2:$BD$33,$B92)</f>
        <v>#DIV/0!</v>
      </c>
      <c r="AG92" t="e">
        <f>AVERAGEIFS('master-ca-only'!$CE$2:$CE$33,'master-ca-only'!$G$2:$G$33,$D92,'master-ca-only'!$CB$2:$CB$33,$B92)</f>
        <v>#DIV/0!</v>
      </c>
      <c r="AH92" t="e">
        <f>AVERAGEIFS('master-ca-only'!$CF$2:$CF$33,'master-ca-only'!$G$2:$G$33,$D92,'master-ca-only'!$CB$2:$CB$33,$B92)</f>
        <v>#DIV/0!</v>
      </c>
      <c r="AI92" t="e">
        <f>AVERAGEIFS('master-ca-only'!$CG$2:$CG$33,'master-ca-only'!$G$2:$G$33,$D92,'master-ca-only'!$CB$2:$CB$33,$B92)</f>
        <v>#DIV/0!</v>
      </c>
      <c r="AJ92" t="e">
        <f>AVERAGEIFS('master-ca-only'!$CH$2:$CH$33,'master-ca-only'!$G$2:$G$33,$D92,'master-ca-only'!$CB$2:$CB$33,$B92)</f>
        <v>#DIV/0!</v>
      </c>
      <c r="AK92" s="31" t="s">
        <v>495</v>
      </c>
      <c r="AL92" s="30" t="s">
        <v>503</v>
      </c>
    </row>
    <row r="93" spans="1:38" x14ac:dyDescent="0.2">
      <c r="A93" s="14" t="s">
        <v>509</v>
      </c>
      <c r="B93" s="6" t="s">
        <v>225</v>
      </c>
      <c r="C93" s="25">
        <v>1</v>
      </c>
      <c r="D93" s="23" t="s">
        <v>1339</v>
      </c>
      <c r="E93">
        <v>1</v>
      </c>
      <c r="F93">
        <v>1</v>
      </c>
      <c r="G93">
        <v>0</v>
      </c>
      <c r="H93" s="35">
        <v>5</v>
      </c>
      <c r="I93">
        <v>0</v>
      </c>
      <c r="J93">
        <v>0</v>
      </c>
      <c r="K93">
        <v>0</v>
      </c>
      <c r="L93" s="25">
        <v>0</v>
      </c>
      <c r="M93">
        <v>0</v>
      </c>
      <c r="N93">
        <v>0</v>
      </c>
      <c r="O93">
        <v>1</v>
      </c>
      <c r="P93" s="25">
        <v>1</v>
      </c>
      <c r="Q93">
        <v>0</v>
      </c>
      <c r="R93">
        <v>0</v>
      </c>
      <c r="S93">
        <v>0</v>
      </c>
      <c r="T93" s="25">
        <v>0</v>
      </c>
      <c r="U93">
        <f>AVERAGEIFS('master-ca-only'!$K$2:$K$33,'master-ca-only'!$G$2:$G$33,$D93,'master-ca-only'!$H$2:$H$33,$B93)</f>
        <v>3</v>
      </c>
      <c r="V93">
        <f>AVERAGEIFS('master-ca-only'!$L$2:$L$33,'master-ca-only'!$G$2:$G$33,$D93,'master-ca-only'!$H$2:$H$33,$B93)</f>
        <v>3.5</v>
      </c>
      <c r="W93">
        <f>AVERAGEIFS('master-ca-only'!$M$2:$M$33,'master-ca-only'!$G$2:$G$33,$D93,'master-ca-only'!$H$2:$H$33,$B93)</f>
        <v>3</v>
      </c>
      <c r="X93">
        <f>AVERAGEIFS('master-ca-only'!$N$2:$N$33,'master-ca-only'!$G$2:$G$33,$D93,'master-ca-only'!$H$2:$H$33,$B93)</f>
        <v>3</v>
      </c>
      <c r="Y93" t="e">
        <f>AVERAGEIFS('master-ca-only'!$AI$2:$AI$33,'master-ca-only'!$G$2:$G$33,$D93,'master-ca-only'!$AF$2:$AF$33,$B93)</f>
        <v>#DIV/0!</v>
      </c>
      <c r="Z93" t="e">
        <f>AVERAGEIFS('master-ca-only'!$AJ$2:$AJ$33,'master-ca-only'!$G$2:$G$33,$D93,'master-ca-only'!$AF$2:$AF$33,$B93)</f>
        <v>#DIV/0!</v>
      </c>
      <c r="AA93" t="e">
        <f>AVERAGEIFS('master-ca-only'!$AK$2:$AK$33,'master-ca-only'!$G$2:$G$33,$D93,'master-ca-only'!$AF$2:$AF$33,$B93)</f>
        <v>#DIV/0!</v>
      </c>
      <c r="AB93" t="e">
        <f>AVERAGEIFS('master-ca-only'!$AL$2:$AL$33,'master-ca-only'!$G$2:$G$33,$D93,'master-ca-only'!$AF$2:$AF$33,$B93)</f>
        <v>#DIV/0!</v>
      </c>
      <c r="AC93" t="e">
        <f>AVERAGEIFS('master-ca-only'!$BG$2:$BG$33,'master-ca-only'!$G$2:$G$33,$D93,'master-ca-only'!$BD$2:$BD$33,$B93)</f>
        <v>#DIV/0!</v>
      </c>
      <c r="AD93" t="e">
        <f>AVERAGEIFS('master-ca-only'!$BH$2:$BH$33,'master-ca-only'!$G$2:$G$33,$D93,'master-ca-only'!$BD$2:$BD$33,$B93)</f>
        <v>#DIV/0!</v>
      </c>
      <c r="AE93" t="e">
        <f>AVERAGEIFS('master-ca-only'!$BI$2:$BI$33,'master-ca-only'!$G$2:$G$33,$D93,'master-ca-only'!$BD$2:$BD$33,$B93)</f>
        <v>#DIV/0!</v>
      </c>
      <c r="AF93" t="e">
        <f>AVERAGEIFS('master-ca-only'!$BJ$2:$BJ$33,'master-ca-only'!$G$2:$G$33,$D93,'master-ca-only'!$BD$2:$BD$33,$B93)</f>
        <v>#DIV/0!</v>
      </c>
      <c r="AG93" t="e">
        <f>AVERAGEIFS('master-ca-only'!$CE$2:$CE$33,'master-ca-only'!$G$2:$G$33,$D93,'master-ca-only'!$CB$2:$CB$33,$B93)</f>
        <v>#DIV/0!</v>
      </c>
      <c r="AH93" t="e">
        <f>AVERAGEIFS('master-ca-only'!$CF$2:$CF$33,'master-ca-only'!$G$2:$G$33,$D93,'master-ca-only'!$CB$2:$CB$33,$B93)</f>
        <v>#DIV/0!</v>
      </c>
      <c r="AI93" t="e">
        <f>AVERAGEIFS('master-ca-only'!$CG$2:$CG$33,'master-ca-only'!$G$2:$G$33,$D93,'master-ca-only'!$CB$2:$CB$33,$B93)</f>
        <v>#DIV/0!</v>
      </c>
      <c r="AJ93" t="e">
        <f>AVERAGEIFS('master-ca-only'!$CH$2:$CH$33,'master-ca-only'!$G$2:$G$33,$D93,'master-ca-only'!$CB$2:$CB$33,$B93)</f>
        <v>#DIV/0!</v>
      </c>
      <c r="AK93" s="31" t="s">
        <v>495</v>
      </c>
      <c r="AL93" s="30" t="s">
        <v>503</v>
      </c>
    </row>
    <row r="94" spans="1:38" x14ac:dyDescent="0.2">
      <c r="A94" s="14" t="s">
        <v>509</v>
      </c>
      <c r="B94" s="6" t="s">
        <v>225</v>
      </c>
      <c r="C94" s="25">
        <v>2</v>
      </c>
      <c r="D94" s="23" t="s">
        <v>1339</v>
      </c>
      <c r="E94">
        <v>1</v>
      </c>
      <c r="F94">
        <v>0</v>
      </c>
      <c r="G94">
        <v>1</v>
      </c>
      <c r="H94" s="35">
        <v>4</v>
      </c>
      <c r="I94">
        <v>0</v>
      </c>
      <c r="J94">
        <v>0</v>
      </c>
      <c r="K94">
        <v>0</v>
      </c>
      <c r="L94" s="25">
        <v>0</v>
      </c>
      <c r="M94">
        <v>0</v>
      </c>
      <c r="N94">
        <v>1</v>
      </c>
      <c r="O94">
        <v>1</v>
      </c>
      <c r="P94" s="25">
        <v>3</v>
      </c>
      <c r="Q94">
        <v>0</v>
      </c>
      <c r="R94">
        <v>0</v>
      </c>
      <c r="S94">
        <v>0</v>
      </c>
      <c r="T94" s="25">
        <v>0</v>
      </c>
      <c r="U94">
        <f>AVERAGEIFS('master-ca-only'!$K$2:$K$33,'master-ca-only'!$G$2:$G$33,$D94,'master-ca-only'!$H$2:$H$33,$B94)</f>
        <v>3</v>
      </c>
      <c r="V94">
        <f>AVERAGEIFS('master-ca-only'!$L$2:$L$33,'master-ca-only'!$G$2:$G$33,$D94,'master-ca-only'!$H$2:$H$33,$B94)</f>
        <v>3.5</v>
      </c>
      <c r="W94">
        <f>AVERAGEIFS('master-ca-only'!$M$2:$M$33,'master-ca-only'!$G$2:$G$33,$D94,'master-ca-only'!$H$2:$H$33,$B94)</f>
        <v>3</v>
      </c>
      <c r="X94">
        <f>AVERAGEIFS('master-ca-only'!$N$2:$N$33,'master-ca-only'!$G$2:$G$33,$D94,'master-ca-only'!$H$2:$H$33,$B94)</f>
        <v>3</v>
      </c>
      <c r="Y94" t="e">
        <f>AVERAGEIFS('master-ca-only'!$AI$2:$AI$33,'master-ca-only'!$G$2:$G$33,$D94,'master-ca-only'!$AF$2:$AF$33,$B94)</f>
        <v>#DIV/0!</v>
      </c>
      <c r="Z94" t="e">
        <f>AVERAGEIFS('master-ca-only'!$AJ$2:$AJ$33,'master-ca-only'!$G$2:$G$33,$D94,'master-ca-only'!$AF$2:$AF$33,$B94)</f>
        <v>#DIV/0!</v>
      </c>
      <c r="AA94" t="e">
        <f>AVERAGEIFS('master-ca-only'!$AK$2:$AK$33,'master-ca-only'!$G$2:$G$33,$D94,'master-ca-only'!$AF$2:$AF$33,$B94)</f>
        <v>#DIV/0!</v>
      </c>
      <c r="AB94" t="e">
        <f>AVERAGEIFS('master-ca-only'!$AL$2:$AL$33,'master-ca-only'!$G$2:$G$33,$D94,'master-ca-only'!$AF$2:$AF$33,$B94)</f>
        <v>#DIV/0!</v>
      </c>
      <c r="AC94" t="e">
        <f>AVERAGEIFS('master-ca-only'!$BG$2:$BG$33,'master-ca-only'!$G$2:$G$33,$D94,'master-ca-only'!$BD$2:$BD$33,$B94)</f>
        <v>#DIV/0!</v>
      </c>
      <c r="AD94" t="e">
        <f>AVERAGEIFS('master-ca-only'!$BH$2:$BH$33,'master-ca-only'!$G$2:$G$33,$D94,'master-ca-only'!$BD$2:$BD$33,$B94)</f>
        <v>#DIV/0!</v>
      </c>
      <c r="AE94" t="e">
        <f>AVERAGEIFS('master-ca-only'!$BI$2:$BI$33,'master-ca-only'!$G$2:$G$33,$D94,'master-ca-only'!$BD$2:$BD$33,$B94)</f>
        <v>#DIV/0!</v>
      </c>
      <c r="AF94" t="e">
        <f>AVERAGEIFS('master-ca-only'!$BJ$2:$BJ$33,'master-ca-only'!$G$2:$G$33,$D94,'master-ca-only'!$BD$2:$BD$33,$B94)</f>
        <v>#DIV/0!</v>
      </c>
      <c r="AG94" t="e">
        <f>AVERAGEIFS('master-ca-only'!$CE$2:$CE$33,'master-ca-only'!$G$2:$G$33,$D94,'master-ca-only'!$CB$2:$CB$33,$B94)</f>
        <v>#DIV/0!</v>
      </c>
      <c r="AH94" t="e">
        <f>AVERAGEIFS('master-ca-only'!$CF$2:$CF$33,'master-ca-only'!$G$2:$G$33,$D94,'master-ca-only'!$CB$2:$CB$33,$B94)</f>
        <v>#DIV/0!</v>
      </c>
      <c r="AI94" t="e">
        <f>AVERAGEIFS('master-ca-only'!$CG$2:$CG$33,'master-ca-only'!$G$2:$G$33,$D94,'master-ca-only'!$CB$2:$CB$33,$B94)</f>
        <v>#DIV/0!</v>
      </c>
      <c r="AJ94" t="e">
        <f>AVERAGEIFS('master-ca-only'!$CH$2:$CH$33,'master-ca-only'!$G$2:$G$33,$D94,'master-ca-only'!$CB$2:$CB$33,$B94)</f>
        <v>#DIV/0!</v>
      </c>
      <c r="AK94" s="31" t="s">
        <v>495</v>
      </c>
      <c r="AL94" s="30" t="s">
        <v>503</v>
      </c>
    </row>
    <row r="95" spans="1:38" x14ac:dyDescent="0.2">
      <c r="A95" s="14" t="s">
        <v>509</v>
      </c>
      <c r="B95" s="6" t="s">
        <v>225</v>
      </c>
      <c r="C95" s="25">
        <v>3</v>
      </c>
      <c r="D95" s="23" t="s">
        <v>1339</v>
      </c>
      <c r="E95">
        <v>0</v>
      </c>
      <c r="F95">
        <v>0</v>
      </c>
      <c r="G95">
        <v>0</v>
      </c>
      <c r="H95" s="35">
        <v>0</v>
      </c>
      <c r="I95">
        <v>0</v>
      </c>
      <c r="J95">
        <v>0</v>
      </c>
      <c r="K95">
        <v>0</v>
      </c>
      <c r="L95" s="25">
        <v>0</v>
      </c>
      <c r="M95">
        <v>0</v>
      </c>
      <c r="N95">
        <v>0</v>
      </c>
      <c r="O95">
        <v>3</v>
      </c>
      <c r="P95" s="25">
        <v>3</v>
      </c>
      <c r="Q95">
        <v>0</v>
      </c>
      <c r="R95">
        <v>0</v>
      </c>
      <c r="S95">
        <v>0</v>
      </c>
      <c r="T95" s="25">
        <v>0</v>
      </c>
      <c r="U95">
        <f>AVERAGEIFS('master-ca-only'!$K$2:$K$33,'master-ca-only'!$G$2:$G$33,$D95,'master-ca-only'!$H$2:$H$33,$B95)</f>
        <v>3</v>
      </c>
      <c r="V95">
        <f>AVERAGEIFS('master-ca-only'!$L$2:$L$33,'master-ca-only'!$G$2:$G$33,$D95,'master-ca-only'!$H$2:$H$33,$B95)</f>
        <v>3.5</v>
      </c>
      <c r="W95">
        <f>AVERAGEIFS('master-ca-only'!$M$2:$M$33,'master-ca-only'!$G$2:$G$33,$D95,'master-ca-only'!$H$2:$H$33,$B95)</f>
        <v>3</v>
      </c>
      <c r="X95">
        <f>AVERAGEIFS('master-ca-only'!$N$2:$N$33,'master-ca-only'!$G$2:$G$33,$D95,'master-ca-only'!$H$2:$H$33,$B95)</f>
        <v>3</v>
      </c>
      <c r="Y95" t="e">
        <f>AVERAGEIFS('master-ca-only'!$AI$2:$AI$33,'master-ca-only'!$G$2:$G$33,$D95,'master-ca-only'!$AF$2:$AF$33,$B95)</f>
        <v>#DIV/0!</v>
      </c>
      <c r="Z95" t="e">
        <f>AVERAGEIFS('master-ca-only'!$AJ$2:$AJ$33,'master-ca-only'!$G$2:$G$33,$D95,'master-ca-only'!$AF$2:$AF$33,$B95)</f>
        <v>#DIV/0!</v>
      </c>
      <c r="AA95" t="e">
        <f>AVERAGEIFS('master-ca-only'!$AK$2:$AK$33,'master-ca-only'!$G$2:$G$33,$D95,'master-ca-only'!$AF$2:$AF$33,$B95)</f>
        <v>#DIV/0!</v>
      </c>
      <c r="AB95" t="e">
        <f>AVERAGEIFS('master-ca-only'!$AL$2:$AL$33,'master-ca-only'!$G$2:$G$33,$D95,'master-ca-only'!$AF$2:$AF$33,$B95)</f>
        <v>#DIV/0!</v>
      </c>
      <c r="AC95" t="e">
        <f>AVERAGEIFS('master-ca-only'!$BG$2:$BG$33,'master-ca-only'!$G$2:$G$33,$D95,'master-ca-only'!$BD$2:$BD$33,$B95)</f>
        <v>#DIV/0!</v>
      </c>
      <c r="AD95" t="e">
        <f>AVERAGEIFS('master-ca-only'!$BH$2:$BH$33,'master-ca-only'!$G$2:$G$33,$D95,'master-ca-only'!$BD$2:$BD$33,$B95)</f>
        <v>#DIV/0!</v>
      </c>
      <c r="AE95" t="e">
        <f>AVERAGEIFS('master-ca-only'!$BI$2:$BI$33,'master-ca-only'!$G$2:$G$33,$D95,'master-ca-only'!$BD$2:$BD$33,$B95)</f>
        <v>#DIV/0!</v>
      </c>
      <c r="AF95" t="e">
        <f>AVERAGEIFS('master-ca-only'!$BJ$2:$BJ$33,'master-ca-only'!$G$2:$G$33,$D95,'master-ca-only'!$BD$2:$BD$33,$B95)</f>
        <v>#DIV/0!</v>
      </c>
      <c r="AG95" t="e">
        <f>AVERAGEIFS('master-ca-only'!$CE$2:$CE$33,'master-ca-only'!$G$2:$G$33,$D95,'master-ca-only'!$CB$2:$CB$33,$B95)</f>
        <v>#DIV/0!</v>
      </c>
      <c r="AH95" t="e">
        <f>AVERAGEIFS('master-ca-only'!$CF$2:$CF$33,'master-ca-only'!$G$2:$G$33,$D95,'master-ca-only'!$CB$2:$CB$33,$B95)</f>
        <v>#DIV/0!</v>
      </c>
      <c r="AI95" t="e">
        <f>AVERAGEIFS('master-ca-only'!$CG$2:$CG$33,'master-ca-only'!$G$2:$G$33,$D95,'master-ca-only'!$CB$2:$CB$33,$B95)</f>
        <v>#DIV/0!</v>
      </c>
      <c r="AJ95" t="e">
        <f>AVERAGEIFS('master-ca-only'!$CH$2:$CH$33,'master-ca-only'!$G$2:$G$33,$D95,'master-ca-only'!$CB$2:$CB$33,$B95)</f>
        <v>#DIV/0!</v>
      </c>
      <c r="AK95" s="31" t="s">
        <v>495</v>
      </c>
      <c r="AL95" s="30" t="s">
        <v>503</v>
      </c>
    </row>
    <row r="96" spans="1:38" x14ac:dyDescent="0.2">
      <c r="A96" s="14" t="s">
        <v>509</v>
      </c>
      <c r="B96" s="6" t="s">
        <v>225</v>
      </c>
      <c r="C96" s="25">
        <v>4</v>
      </c>
      <c r="D96" s="23" t="s">
        <v>1340</v>
      </c>
      <c r="E96">
        <v>0</v>
      </c>
      <c r="F96">
        <v>1</v>
      </c>
      <c r="G96">
        <v>0</v>
      </c>
      <c r="H96" s="35">
        <v>2</v>
      </c>
      <c r="I96">
        <v>0</v>
      </c>
      <c r="J96">
        <v>1</v>
      </c>
      <c r="K96">
        <v>0</v>
      </c>
      <c r="L96" s="25">
        <v>2</v>
      </c>
      <c r="M96">
        <v>0</v>
      </c>
      <c r="N96">
        <v>1</v>
      </c>
      <c r="O96">
        <v>0</v>
      </c>
      <c r="P96" s="25">
        <v>2</v>
      </c>
      <c r="Q96">
        <v>0</v>
      </c>
      <c r="R96">
        <v>0</v>
      </c>
      <c r="S96">
        <v>0</v>
      </c>
      <c r="T96" s="25">
        <v>0</v>
      </c>
      <c r="U96">
        <f>AVERAGEIFS('master-ca-only'!$K$2:$K$33,'master-ca-only'!$G$2:$G$33,$D96,'master-ca-only'!$H$2:$H$33,$B96)</f>
        <v>5</v>
      </c>
      <c r="V96">
        <f>AVERAGEIFS('master-ca-only'!$L$2:$L$33,'master-ca-only'!$G$2:$G$33,$D96,'master-ca-only'!$H$2:$H$33,$B96)</f>
        <v>5</v>
      </c>
      <c r="W96">
        <f>AVERAGEIFS('master-ca-only'!$M$2:$M$33,'master-ca-only'!$G$2:$G$33,$D96,'master-ca-only'!$H$2:$H$33,$B96)</f>
        <v>5</v>
      </c>
      <c r="X96">
        <f>AVERAGEIFS('master-ca-only'!$N$2:$N$33,'master-ca-only'!$G$2:$G$33,$D96,'master-ca-only'!$H$2:$H$33,$B96)</f>
        <v>5</v>
      </c>
      <c r="Y96" t="e">
        <f>AVERAGEIFS('master-ca-only'!$AI$2:$AI$33,'master-ca-only'!$G$2:$G$33,$D96,'master-ca-only'!$AF$2:$AF$33,$B96)</f>
        <v>#DIV/0!</v>
      </c>
      <c r="Z96" t="e">
        <f>AVERAGEIFS('master-ca-only'!$AJ$2:$AJ$33,'master-ca-only'!$G$2:$G$33,$D96,'master-ca-only'!$AF$2:$AF$33,$B96)</f>
        <v>#DIV/0!</v>
      </c>
      <c r="AA96" t="e">
        <f>AVERAGEIFS('master-ca-only'!$AK$2:$AK$33,'master-ca-only'!$G$2:$G$33,$D96,'master-ca-only'!$AF$2:$AF$33,$B96)</f>
        <v>#DIV/0!</v>
      </c>
      <c r="AB96" t="e">
        <f>AVERAGEIFS('master-ca-only'!$AL$2:$AL$33,'master-ca-only'!$G$2:$G$33,$D96,'master-ca-only'!$AF$2:$AF$33,$B96)</f>
        <v>#DIV/0!</v>
      </c>
      <c r="AC96">
        <f>AVERAGEIFS('master-ca-only'!$BG$2:$BG$33,'master-ca-only'!$G$2:$G$33,$D96,'master-ca-only'!$BD$2:$BD$33,$B96)</f>
        <v>5</v>
      </c>
      <c r="AD96">
        <f>AVERAGEIFS('master-ca-only'!$BH$2:$BH$33,'master-ca-only'!$G$2:$G$33,$D96,'master-ca-only'!$BD$2:$BD$33,$B96)</f>
        <v>5</v>
      </c>
      <c r="AE96">
        <f>AVERAGEIFS('master-ca-only'!$BI$2:$BI$33,'master-ca-only'!$G$2:$G$33,$D96,'master-ca-only'!$BD$2:$BD$33,$B96)</f>
        <v>5</v>
      </c>
      <c r="AF96">
        <f>AVERAGEIFS('master-ca-only'!$BJ$2:$BJ$33,'master-ca-only'!$G$2:$G$33,$D96,'master-ca-only'!$BD$2:$BD$33,$B96)</f>
        <v>5</v>
      </c>
      <c r="AG96" t="e">
        <f>AVERAGEIFS('master-ca-only'!$CE$2:$CE$33,'master-ca-only'!$G$2:$G$33,$D96,'master-ca-only'!$CB$2:$CB$33,$B96)</f>
        <v>#DIV/0!</v>
      </c>
      <c r="AH96" t="e">
        <f>AVERAGEIFS('master-ca-only'!$CF$2:$CF$33,'master-ca-only'!$G$2:$G$33,$D96,'master-ca-only'!$CB$2:$CB$33,$B96)</f>
        <v>#DIV/0!</v>
      </c>
      <c r="AI96" t="e">
        <f>AVERAGEIFS('master-ca-only'!$CG$2:$CG$33,'master-ca-only'!$G$2:$G$33,$D96,'master-ca-only'!$CB$2:$CB$33,$B96)</f>
        <v>#DIV/0!</v>
      </c>
      <c r="AJ96" t="e">
        <f>AVERAGEIFS('master-ca-only'!$CH$2:$CH$33,'master-ca-only'!$G$2:$G$33,$D96,'master-ca-only'!$CB$2:$CB$33,$B96)</f>
        <v>#DIV/0!</v>
      </c>
      <c r="AK96" s="31" t="s">
        <v>495</v>
      </c>
      <c r="AL96" s="30" t="s">
        <v>503</v>
      </c>
    </row>
    <row r="97" spans="1:38" x14ac:dyDescent="0.2">
      <c r="A97" s="14" t="s">
        <v>509</v>
      </c>
      <c r="B97" s="6" t="s">
        <v>225</v>
      </c>
      <c r="C97" s="25">
        <v>5</v>
      </c>
      <c r="D97" s="23" t="s">
        <v>1340</v>
      </c>
      <c r="E97">
        <v>1</v>
      </c>
      <c r="F97">
        <v>0</v>
      </c>
      <c r="G97">
        <v>0</v>
      </c>
      <c r="H97" s="35">
        <v>3</v>
      </c>
      <c r="I97">
        <v>0</v>
      </c>
      <c r="J97">
        <v>0</v>
      </c>
      <c r="K97">
        <v>0</v>
      </c>
      <c r="L97" s="25">
        <v>0</v>
      </c>
      <c r="M97">
        <v>1</v>
      </c>
      <c r="N97">
        <v>0</v>
      </c>
      <c r="O97">
        <v>0</v>
      </c>
      <c r="P97" s="25">
        <v>3</v>
      </c>
      <c r="Q97">
        <v>0</v>
      </c>
      <c r="R97">
        <v>0</v>
      </c>
      <c r="S97">
        <v>0</v>
      </c>
      <c r="T97" s="25">
        <v>0</v>
      </c>
      <c r="U97">
        <f>AVERAGEIFS('master-ca-only'!$K$2:$K$33,'master-ca-only'!$G$2:$G$33,$D97,'master-ca-only'!$H$2:$H$33,$B97)</f>
        <v>5</v>
      </c>
      <c r="V97">
        <f>AVERAGEIFS('master-ca-only'!$L$2:$L$33,'master-ca-only'!$G$2:$G$33,$D97,'master-ca-only'!$H$2:$H$33,$B97)</f>
        <v>5</v>
      </c>
      <c r="W97">
        <f>AVERAGEIFS('master-ca-only'!$M$2:$M$33,'master-ca-only'!$G$2:$G$33,$D97,'master-ca-only'!$H$2:$H$33,$B97)</f>
        <v>5</v>
      </c>
      <c r="X97">
        <f>AVERAGEIFS('master-ca-only'!$N$2:$N$33,'master-ca-only'!$G$2:$G$33,$D97,'master-ca-only'!$H$2:$H$33,$B97)</f>
        <v>5</v>
      </c>
      <c r="Y97" t="e">
        <f>AVERAGEIFS('master-ca-only'!$AI$2:$AI$33,'master-ca-only'!$G$2:$G$33,$D97,'master-ca-only'!$AF$2:$AF$33,$B97)</f>
        <v>#DIV/0!</v>
      </c>
      <c r="Z97" t="e">
        <f>AVERAGEIFS('master-ca-only'!$AJ$2:$AJ$33,'master-ca-only'!$G$2:$G$33,$D97,'master-ca-only'!$AF$2:$AF$33,$B97)</f>
        <v>#DIV/0!</v>
      </c>
      <c r="AA97" t="e">
        <f>AVERAGEIFS('master-ca-only'!$AK$2:$AK$33,'master-ca-only'!$G$2:$G$33,$D97,'master-ca-only'!$AF$2:$AF$33,$B97)</f>
        <v>#DIV/0!</v>
      </c>
      <c r="AB97" t="e">
        <f>AVERAGEIFS('master-ca-only'!$AL$2:$AL$33,'master-ca-only'!$G$2:$G$33,$D97,'master-ca-only'!$AF$2:$AF$33,$B97)</f>
        <v>#DIV/0!</v>
      </c>
      <c r="AC97">
        <f>AVERAGEIFS('master-ca-only'!$BG$2:$BG$33,'master-ca-only'!$G$2:$G$33,$D97,'master-ca-only'!$BD$2:$BD$33,$B97)</f>
        <v>5</v>
      </c>
      <c r="AD97">
        <f>AVERAGEIFS('master-ca-only'!$BH$2:$BH$33,'master-ca-only'!$G$2:$G$33,$D97,'master-ca-only'!$BD$2:$BD$33,$B97)</f>
        <v>5</v>
      </c>
      <c r="AE97">
        <f>AVERAGEIFS('master-ca-only'!$BI$2:$BI$33,'master-ca-only'!$G$2:$G$33,$D97,'master-ca-only'!$BD$2:$BD$33,$B97)</f>
        <v>5</v>
      </c>
      <c r="AF97">
        <f>AVERAGEIFS('master-ca-only'!$BJ$2:$BJ$33,'master-ca-only'!$G$2:$G$33,$D97,'master-ca-only'!$BD$2:$BD$33,$B97)</f>
        <v>5</v>
      </c>
      <c r="AG97" t="e">
        <f>AVERAGEIFS('master-ca-only'!$CE$2:$CE$33,'master-ca-only'!$G$2:$G$33,$D97,'master-ca-only'!$CB$2:$CB$33,$B97)</f>
        <v>#DIV/0!</v>
      </c>
      <c r="AH97" t="e">
        <f>AVERAGEIFS('master-ca-only'!$CF$2:$CF$33,'master-ca-only'!$G$2:$G$33,$D97,'master-ca-only'!$CB$2:$CB$33,$B97)</f>
        <v>#DIV/0!</v>
      </c>
      <c r="AI97" t="e">
        <f>AVERAGEIFS('master-ca-only'!$CG$2:$CG$33,'master-ca-only'!$G$2:$G$33,$D97,'master-ca-only'!$CB$2:$CB$33,$B97)</f>
        <v>#DIV/0!</v>
      </c>
      <c r="AJ97" t="e">
        <f>AVERAGEIFS('master-ca-only'!$CH$2:$CH$33,'master-ca-only'!$G$2:$G$33,$D97,'master-ca-only'!$CB$2:$CB$33,$B97)</f>
        <v>#DIV/0!</v>
      </c>
      <c r="AK97" s="31" t="s">
        <v>495</v>
      </c>
      <c r="AL97" s="30" t="s">
        <v>503</v>
      </c>
    </row>
    <row r="98" spans="1:38" x14ac:dyDescent="0.2">
      <c r="A98" s="14" t="s">
        <v>509</v>
      </c>
      <c r="B98" t="s">
        <v>206</v>
      </c>
      <c r="C98" s="25">
        <v>0</v>
      </c>
      <c r="D98" s="23" t="s">
        <v>1339</v>
      </c>
      <c r="E98">
        <v>1</v>
      </c>
      <c r="F98">
        <v>0</v>
      </c>
      <c r="G98">
        <v>0</v>
      </c>
      <c r="H98" s="35">
        <v>3</v>
      </c>
      <c r="I98">
        <v>0</v>
      </c>
      <c r="J98">
        <v>0</v>
      </c>
      <c r="K98">
        <v>0</v>
      </c>
      <c r="L98" s="25">
        <v>0</v>
      </c>
      <c r="M98">
        <v>1</v>
      </c>
      <c r="N98">
        <v>2</v>
      </c>
      <c r="O98">
        <v>1</v>
      </c>
      <c r="P98" s="25">
        <v>8</v>
      </c>
      <c r="Q98">
        <v>0</v>
      </c>
      <c r="R98">
        <v>0</v>
      </c>
      <c r="S98">
        <v>0</v>
      </c>
      <c r="T98" s="25">
        <v>0</v>
      </c>
      <c r="U98">
        <f>AVERAGEIFS('master-ca-only'!$K$2:$K$33,'master-ca-only'!$G$2:$G$33,$D98,'master-ca-only'!$H$2:$H$33,$B98)</f>
        <v>3.5</v>
      </c>
      <c r="V98">
        <f>AVERAGEIFS('master-ca-only'!$L$2:$L$33,'master-ca-only'!$G$2:$G$33,$D98,'master-ca-only'!$H$2:$H$33,$B98)</f>
        <v>4</v>
      </c>
      <c r="W98">
        <f>AVERAGEIFS('master-ca-only'!$M$2:$M$33,'master-ca-only'!$G$2:$G$33,$D98,'master-ca-only'!$H$2:$H$33,$B98)</f>
        <v>4</v>
      </c>
      <c r="X98">
        <f>AVERAGEIFS('master-ca-only'!$N$2:$N$33,'master-ca-only'!$G$2:$G$33,$D98,'master-ca-only'!$H$2:$H$33,$B98)</f>
        <v>4</v>
      </c>
      <c r="Y98" t="e">
        <f>AVERAGEIFS('master-ca-only'!$AI$2:$AI$33,'master-ca-only'!$G$2:$G$33,$D98,'master-ca-only'!$AF$2:$AF$33,$B98)</f>
        <v>#DIV/0!</v>
      </c>
      <c r="Z98" t="e">
        <f>AVERAGEIFS('master-ca-only'!$AJ$2:$AJ$33,'master-ca-only'!$G$2:$G$33,$D98,'master-ca-only'!$AF$2:$AF$33,$B98)</f>
        <v>#DIV/0!</v>
      </c>
      <c r="AA98" t="e">
        <f>AVERAGEIFS('master-ca-only'!$AK$2:$AK$33,'master-ca-only'!$G$2:$G$33,$D98,'master-ca-only'!$AF$2:$AF$33,$B98)</f>
        <v>#DIV/0!</v>
      </c>
      <c r="AB98" t="e">
        <f>AVERAGEIFS('master-ca-only'!$AL$2:$AL$33,'master-ca-only'!$G$2:$G$33,$D98,'master-ca-only'!$AF$2:$AF$33,$B98)</f>
        <v>#DIV/0!</v>
      </c>
      <c r="AC98">
        <f>AVERAGEIFS('master-ca-only'!$BG$2:$BG$33,'master-ca-only'!$G$2:$G$33,$D98,'master-ca-only'!$BD$2:$BD$33,$B98)</f>
        <v>3.3333333333333335</v>
      </c>
      <c r="AD98">
        <f>AVERAGEIFS('master-ca-only'!$BH$2:$BH$33,'master-ca-only'!$G$2:$G$33,$D98,'master-ca-only'!$BD$2:$BD$33,$B98)</f>
        <v>4</v>
      </c>
      <c r="AE98">
        <f>AVERAGEIFS('master-ca-only'!$BI$2:$BI$33,'master-ca-only'!$G$2:$G$33,$D98,'master-ca-only'!$BD$2:$BD$33,$B98)</f>
        <v>4.333333333333333</v>
      </c>
      <c r="AF98">
        <f>AVERAGEIFS('master-ca-only'!$BJ$2:$BJ$33,'master-ca-only'!$G$2:$G$33,$D98,'master-ca-only'!$BD$2:$BD$33,$B98)</f>
        <v>4.333333333333333</v>
      </c>
      <c r="AG98" t="e">
        <f>AVERAGEIFS('master-ca-only'!$CE$2:$CE$33,'master-ca-only'!$G$2:$G$33,$D98,'master-ca-only'!$CB$2:$CB$33,$B98)</f>
        <v>#DIV/0!</v>
      </c>
      <c r="AH98" t="e">
        <f>AVERAGEIFS('master-ca-only'!$CF$2:$CF$33,'master-ca-only'!$G$2:$G$33,$D98,'master-ca-only'!$CB$2:$CB$33,$B98)</f>
        <v>#DIV/0!</v>
      </c>
      <c r="AI98" t="e">
        <f>AVERAGEIFS('master-ca-only'!$CG$2:$CG$33,'master-ca-only'!$G$2:$G$33,$D98,'master-ca-only'!$CB$2:$CB$33,$B98)</f>
        <v>#DIV/0!</v>
      </c>
      <c r="AJ98" t="e">
        <f>AVERAGEIFS('master-ca-only'!$CH$2:$CH$33,'master-ca-only'!$G$2:$G$33,$D98,'master-ca-only'!$CB$2:$CB$33,$B98)</f>
        <v>#DIV/0!</v>
      </c>
      <c r="AK98" s="31" t="s">
        <v>495</v>
      </c>
      <c r="AL98" s="30" t="s">
        <v>496</v>
      </c>
    </row>
    <row r="99" spans="1:38" x14ac:dyDescent="0.2">
      <c r="A99" s="14" t="s">
        <v>509</v>
      </c>
      <c r="B99" t="s">
        <v>206</v>
      </c>
      <c r="C99" s="25">
        <v>1</v>
      </c>
      <c r="D99" s="23" t="s">
        <v>1339</v>
      </c>
      <c r="E99">
        <v>0</v>
      </c>
      <c r="F99">
        <v>1</v>
      </c>
      <c r="G99">
        <v>0</v>
      </c>
      <c r="H99" s="35">
        <v>2</v>
      </c>
      <c r="I99">
        <v>0</v>
      </c>
      <c r="J99">
        <v>0</v>
      </c>
      <c r="K99">
        <v>0</v>
      </c>
      <c r="L99" s="25">
        <v>0</v>
      </c>
      <c r="M99">
        <v>1</v>
      </c>
      <c r="N99">
        <v>0</v>
      </c>
      <c r="O99">
        <v>0</v>
      </c>
      <c r="P99" s="25">
        <v>3</v>
      </c>
      <c r="Q99">
        <v>0</v>
      </c>
      <c r="R99">
        <v>0</v>
      </c>
      <c r="S99">
        <v>0</v>
      </c>
      <c r="T99" s="25">
        <v>0</v>
      </c>
      <c r="U99">
        <f>AVERAGEIFS('master-ca-only'!$K$2:$K$33,'master-ca-only'!$G$2:$G$33,$D99,'master-ca-only'!$H$2:$H$33,$B99)</f>
        <v>3.5</v>
      </c>
      <c r="V99">
        <f>AVERAGEIFS('master-ca-only'!$L$2:$L$33,'master-ca-only'!$G$2:$G$33,$D99,'master-ca-only'!$H$2:$H$33,$B99)</f>
        <v>4</v>
      </c>
      <c r="W99">
        <f>AVERAGEIFS('master-ca-only'!$M$2:$M$33,'master-ca-only'!$G$2:$G$33,$D99,'master-ca-only'!$H$2:$H$33,$B99)</f>
        <v>4</v>
      </c>
      <c r="X99">
        <f>AVERAGEIFS('master-ca-only'!$N$2:$N$33,'master-ca-only'!$G$2:$G$33,$D99,'master-ca-only'!$H$2:$H$33,$B99)</f>
        <v>4</v>
      </c>
      <c r="Y99" t="e">
        <f>AVERAGEIFS('master-ca-only'!$AI$2:$AI$33,'master-ca-only'!$G$2:$G$33,$D99,'master-ca-only'!$AF$2:$AF$33,$B99)</f>
        <v>#DIV/0!</v>
      </c>
      <c r="Z99" t="e">
        <f>AVERAGEIFS('master-ca-only'!$AJ$2:$AJ$33,'master-ca-only'!$G$2:$G$33,$D99,'master-ca-only'!$AF$2:$AF$33,$B99)</f>
        <v>#DIV/0!</v>
      </c>
      <c r="AA99" t="e">
        <f>AVERAGEIFS('master-ca-only'!$AK$2:$AK$33,'master-ca-only'!$G$2:$G$33,$D99,'master-ca-only'!$AF$2:$AF$33,$B99)</f>
        <v>#DIV/0!</v>
      </c>
      <c r="AB99" t="e">
        <f>AVERAGEIFS('master-ca-only'!$AL$2:$AL$33,'master-ca-only'!$G$2:$G$33,$D99,'master-ca-only'!$AF$2:$AF$33,$B99)</f>
        <v>#DIV/0!</v>
      </c>
      <c r="AC99">
        <f>AVERAGEIFS('master-ca-only'!$BG$2:$BG$33,'master-ca-only'!$G$2:$G$33,$D99,'master-ca-only'!$BD$2:$BD$33,$B99)</f>
        <v>3.3333333333333335</v>
      </c>
      <c r="AD99">
        <f>AVERAGEIFS('master-ca-only'!$BH$2:$BH$33,'master-ca-only'!$G$2:$G$33,$D99,'master-ca-only'!$BD$2:$BD$33,$B99)</f>
        <v>4</v>
      </c>
      <c r="AE99">
        <f>AVERAGEIFS('master-ca-only'!$BI$2:$BI$33,'master-ca-only'!$G$2:$G$33,$D99,'master-ca-only'!$BD$2:$BD$33,$B99)</f>
        <v>4.333333333333333</v>
      </c>
      <c r="AF99">
        <f>AVERAGEIFS('master-ca-only'!$BJ$2:$BJ$33,'master-ca-only'!$G$2:$G$33,$D99,'master-ca-only'!$BD$2:$BD$33,$B99)</f>
        <v>4.333333333333333</v>
      </c>
      <c r="AG99" t="e">
        <f>AVERAGEIFS('master-ca-only'!$CE$2:$CE$33,'master-ca-only'!$G$2:$G$33,$D99,'master-ca-only'!$CB$2:$CB$33,$B99)</f>
        <v>#DIV/0!</v>
      </c>
      <c r="AH99" t="e">
        <f>AVERAGEIFS('master-ca-only'!$CF$2:$CF$33,'master-ca-only'!$G$2:$G$33,$D99,'master-ca-only'!$CB$2:$CB$33,$B99)</f>
        <v>#DIV/0!</v>
      </c>
      <c r="AI99" t="e">
        <f>AVERAGEIFS('master-ca-only'!$CG$2:$CG$33,'master-ca-only'!$G$2:$G$33,$D99,'master-ca-only'!$CB$2:$CB$33,$B99)</f>
        <v>#DIV/0!</v>
      </c>
      <c r="AJ99" t="e">
        <f>AVERAGEIFS('master-ca-only'!$CH$2:$CH$33,'master-ca-only'!$G$2:$G$33,$D99,'master-ca-only'!$CB$2:$CB$33,$B99)</f>
        <v>#DIV/0!</v>
      </c>
      <c r="AK99" s="31" t="s">
        <v>495</v>
      </c>
      <c r="AL99" s="30" t="s">
        <v>496</v>
      </c>
    </row>
    <row r="100" spans="1:38" x14ac:dyDescent="0.2">
      <c r="A100" s="14" t="s">
        <v>509</v>
      </c>
      <c r="B100" t="s">
        <v>206</v>
      </c>
      <c r="C100" s="25">
        <v>2</v>
      </c>
      <c r="D100" s="23" t="s">
        <v>1339</v>
      </c>
      <c r="E100">
        <v>1</v>
      </c>
      <c r="F100">
        <v>0</v>
      </c>
      <c r="G100">
        <v>0</v>
      </c>
      <c r="H100" s="35">
        <v>3</v>
      </c>
      <c r="I100">
        <v>0</v>
      </c>
      <c r="J100">
        <v>0</v>
      </c>
      <c r="K100">
        <v>0</v>
      </c>
      <c r="L100" s="25">
        <v>0</v>
      </c>
      <c r="M100">
        <v>0</v>
      </c>
      <c r="N100">
        <v>0</v>
      </c>
      <c r="O100">
        <v>1</v>
      </c>
      <c r="P100" s="25">
        <v>1</v>
      </c>
      <c r="Q100">
        <v>0</v>
      </c>
      <c r="R100">
        <v>0</v>
      </c>
      <c r="S100">
        <v>0</v>
      </c>
      <c r="T100" s="25">
        <v>0</v>
      </c>
      <c r="U100">
        <f>AVERAGEIFS('master-ca-only'!$K$2:$K$33,'master-ca-only'!$G$2:$G$33,$D100,'master-ca-only'!$H$2:$H$33,$B100)</f>
        <v>3.5</v>
      </c>
      <c r="V100">
        <f>AVERAGEIFS('master-ca-only'!$L$2:$L$33,'master-ca-only'!$G$2:$G$33,$D100,'master-ca-only'!$H$2:$H$33,$B100)</f>
        <v>4</v>
      </c>
      <c r="W100">
        <f>AVERAGEIFS('master-ca-only'!$M$2:$M$33,'master-ca-only'!$G$2:$G$33,$D100,'master-ca-only'!$H$2:$H$33,$B100)</f>
        <v>4</v>
      </c>
      <c r="X100">
        <f>AVERAGEIFS('master-ca-only'!$N$2:$N$33,'master-ca-only'!$G$2:$G$33,$D100,'master-ca-only'!$H$2:$H$33,$B100)</f>
        <v>4</v>
      </c>
      <c r="Y100" t="e">
        <f>AVERAGEIFS('master-ca-only'!$AI$2:$AI$33,'master-ca-only'!$G$2:$G$33,$D100,'master-ca-only'!$AF$2:$AF$33,$B100)</f>
        <v>#DIV/0!</v>
      </c>
      <c r="Z100" t="e">
        <f>AVERAGEIFS('master-ca-only'!$AJ$2:$AJ$33,'master-ca-only'!$G$2:$G$33,$D100,'master-ca-only'!$AF$2:$AF$33,$B100)</f>
        <v>#DIV/0!</v>
      </c>
      <c r="AA100" t="e">
        <f>AVERAGEIFS('master-ca-only'!$AK$2:$AK$33,'master-ca-only'!$G$2:$G$33,$D100,'master-ca-only'!$AF$2:$AF$33,$B100)</f>
        <v>#DIV/0!</v>
      </c>
      <c r="AB100" t="e">
        <f>AVERAGEIFS('master-ca-only'!$AL$2:$AL$33,'master-ca-only'!$G$2:$G$33,$D100,'master-ca-only'!$AF$2:$AF$33,$B100)</f>
        <v>#DIV/0!</v>
      </c>
      <c r="AC100">
        <f>AVERAGEIFS('master-ca-only'!$BG$2:$BG$33,'master-ca-only'!$G$2:$G$33,$D100,'master-ca-only'!$BD$2:$BD$33,$B100)</f>
        <v>3.3333333333333335</v>
      </c>
      <c r="AD100">
        <f>AVERAGEIFS('master-ca-only'!$BH$2:$BH$33,'master-ca-only'!$G$2:$G$33,$D100,'master-ca-only'!$BD$2:$BD$33,$B100)</f>
        <v>4</v>
      </c>
      <c r="AE100">
        <f>AVERAGEIFS('master-ca-only'!$BI$2:$BI$33,'master-ca-only'!$G$2:$G$33,$D100,'master-ca-only'!$BD$2:$BD$33,$B100)</f>
        <v>4.333333333333333</v>
      </c>
      <c r="AF100">
        <f>AVERAGEIFS('master-ca-only'!$BJ$2:$BJ$33,'master-ca-only'!$G$2:$G$33,$D100,'master-ca-only'!$BD$2:$BD$33,$B100)</f>
        <v>4.333333333333333</v>
      </c>
      <c r="AG100" t="e">
        <f>AVERAGEIFS('master-ca-only'!$CE$2:$CE$33,'master-ca-only'!$G$2:$G$33,$D100,'master-ca-only'!$CB$2:$CB$33,$B100)</f>
        <v>#DIV/0!</v>
      </c>
      <c r="AH100" t="e">
        <f>AVERAGEIFS('master-ca-only'!$CF$2:$CF$33,'master-ca-only'!$G$2:$G$33,$D100,'master-ca-only'!$CB$2:$CB$33,$B100)</f>
        <v>#DIV/0!</v>
      </c>
      <c r="AI100" t="e">
        <f>AVERAGEIFS('master-ca-only'!$CG$2:$CG$33,'master-ca-only'!$G$2:$G$33,$D100,'master-ca-only'!$CB$2:$CB$33,$B100)</f>
        <v>#DIV/0!</v>
      </c>
      <c r="AJ100" t="e">
        <f>AVERAGEIFS('master-ca-only'!$CH$2:$CH$33,'master-ca-only'!$G$2:$G$33,$D100,'master-ca-only'!$CB$2:$CB$33,$B100)</f>
        <v>#DIV/0!</v>
      </c>
      <c r="AK100" s="31" t="s">
        <v>495</v>
      </c>
      <c r="AL100" s="30" t="s">
        <v>496</v>
      </c>
    </row>
    <row r="101" spans="1:38" x14ac:dyDescent="0.2">
      <c r="A101" s="14" t="s">
        <v>509</v>
      </c>
      <c r="B101" t="s">
        <v>206</v>
      </c>
      <c r="C101" s="25">
        <v>3</v>
      </c>
      <c r="D101" s="23" t="s">
        <v>1339</v>
      </c>
      <c r="E101">
        <v>0</v>
      </c>
      <c r="F101">
        <v>0</v>
      </c>
      <c r="G101">
        <v>2</v>
      </c>
      <c r="H101" s="35">
        <v>2</v>
      </c>
      <c r="I101">
        <v>0</v>
      </c>
      <c r="J101">
        <v>0</v>
      </c>
      <c r="K101">
        <v>0</v>
      </c>
      <c r="L101" s="25">
        <v>0</v>
      </c>
      <c r="M101">
        <v>1</v>
      </c>
      <c r="N101">
        <v>1</v>
      </c>
      <c r="O101">
        <v>0</v>
      </c>
      <c r="P101" s="25">
        <v>5</v>
      </c>
      <c r="Q101">
        <v>0</v>
      </c>
      <c r="R101">
        <v>0</v>
      </c>
      <c r="S101">
        <v>0</v>
      </c>
      <c r="T101" s="25">
        <v>0</v>
      </c>
      <c r="U101">
        <f>AVERAGEIFS('master-ca-only'!$K$2:$K$33,'master-ca-only'!$G$2:$G$33,$D101,'master-ca-only'!$H$2:$H$33,$B101)</f>
        <v>3.5</v>
      </c>
      <c r="V101">
        <f>AVERAGEIFS('master-ca-only'!$L$2:$L$33,'master-ca-only'!$G$2:$G$33,$D101,'master-ca-only'!$H$2:$H$33,$B101)</f>
        <v>4</v>
      </c>
      <c r="W101">
        <f>AVERAGEIFS('master-ca-only'!$M$2:$M$33,'master-ca-only'!$G$2:$G$33,$D101,'master-ca-only'!$H$2:$H$33,$B101)</f>
        <v>4</v>
      </c>
      <c r="X101">
        <f>AVERAGEIFS('master-ca-only'!$N$2:$N$33,'master-ca-only'!$G$2:$G$33,$D101,'master-ca-only'!$H$2:$H$33,$B101)</f>
        <v>4</v>
      </c>
      <c r="Y101" t="e">
        <f>AVERAGEIFS('master-ca-only'!$AI$2:$AI$33,'master-ca-only'!$G$2:$G$33,$D101,'master-ca-only'!$AF$2:$AF$33,$B101)</f>
        <v>#DIV/0!</v>
      </c>
      <c r="Z101" t="e">
        <f>AVERAGEIFS('master-ca-only'!$AJ$2:$AJ$33,'master-ca-only'!$G$2:$G$33,$D101,'master-ca-only'!$AF$2:$AF$33,$B101)</f>
        <v>#DIV/0!</v>
      </c>
      <c r="AA101" t="e">
        <f>AVERAGEIFS('master-ca-only'!$AK$2:$AK$33,'master-ca-only'!$G$2:$G$33,$D101,'master-ca-only'!$AF$2:$AF$33,$B101)</f>
        <v>#DIV/0!</v>
      </c>
      <c r="AB101" t="e">
        <f>AVERAGEIFS('master-ca-only'!$AL$2:$AL$33,'master-ca-only'!$G$2:$G$33,$D101,'master-ca-only'!$AF$2:$AF$33,$B101)</f>
        <v>#DIV/0!</v>
      </c>
      <c r="AC101">
        <f>AVERAGEIFS('master-ca-only'!$BG$2:$BG$33,'master-ca-only'!$G$2:$G$33,$D101,'master-ca-only'!$BD$2:$BD$33,$B101)</f>
        <v>3.3333333333333335</v>
      </c>
      <c r="AD101">
        <f>AVERAGEIFS('master-ca-only'!$BH$2:$BH$33,'master-ca-only'!$G$2:$G$33,$D101,'master-ca-only'!$BD$2:$BD$33,$B101)</f>
        <v>4</v>
      </c>
      <c r="AE101">
        <f>AVERAGEIFS('master-ca-only'!$BI$2:$BI$33,'master-ca-only'!$G$2:$G$33,$D101,'master-ca-only'!$BD$2:$BD$33,$B101)</f>
        <v>4.333333333333333</v>
      </c>
      <c r="AF101">
        <f>AVERAGEIFS('master-ca-only'!$BJ$2:$BJ$33,'master-ca-only'!$G$2:$G$33,$D101,'master-ca-only'!$BD$2:$BD$33,$B101)</f>
        <v>4.333333333333333</v>
      </c>
      <c r="AG101" t="e">
        <f>AVERAGEIFS('master-ca-only'!$CE$2:$CE$33,'master-ca-only'!$G$2:$G$33,$D101,'master-ca-only'!$CB$2:$CB$33,$B101)</f>
        <v>#DIV/0!</v>
      </c>
      <c r="AH101" t="e">
        <f>AVERAGEIFS('master-ca-only'!$CF$2:$CF$33,'master-ca-only'!$G$2:$G$33,$D101,'master-ca-only'!$CB$2:$CB$33,$B101)</f>
        <v>#DIV/0!</v>
      </c>
      <c r="AI101" t="e">
        <f>AVERAGEIFS('master-ca-only'!$CG$2:$CG$33,'master-ca-only'!$G$2:$G$33,$D101,'master-ca-only'!$CB$2:$CB$33,$B101)</f>
        <v>#DIV/0!</v>
      </c>
      <c r="AJ101" t="e">
        <f>AVERAGEIFS('master-ca-only'!$CH$2:$CH$33,'master-ca-only'!$G$2:$G$33,$D101,'master-ca-only'!$CB$2:$CB$33,$B101)</f>
        <v>#DIV/0!</v>
      </c>
      <c r="AK101" s="31" t="s">
        <v>495</v>
      </c>
      <c r="AL101" s="30" t="s">
        <v>496</v>
      </c>
    </row>
    <row r="102" spans="1:38" x14ac:dyDescent="0.2">
      <c r="A102" s="14" t="s">
        <v>509</v>
      </c>
      <c r="B102" t="s">
        <v>206</v>
      </c>
      <c r="C102" s="25">
        <v>4</v>
      </c>
      <c r="D102" s="23" t="s">
        <v>1340</v>
      </c>
      <c r="E102">
        <v>2</v>
      </c>
      <c r="F102">
        <v>1</v>
      </c>
      <c r="G102">
        <v>0</v>
      </c>
      <c r="H102" s="35">
        <v>8</v>
      </c>
      <c r="I102">
        <v>0</v>
      </c>
      <c r="J102">
        <v>0</v>
      </c>
      <c r="K102">
        <v>0</v>
      </c>
      <c r="L102" s="25">
        <v>0</v>
      </c>
      <c r="M102">
        <v>0</v>
      </c>
      <c r="N102">
        <v>2</v>
      </c>
      <c r="O102">
        <v>1</v>
      </c>
      <c r="P102" s="25">
        <v>5</v>
      </c>
      <c r="Q102">
        <v>0</v>
      </c>
      <c r="R102">
        <v>0</v>
      </c>
      <c r="S102">
        <v>0</v>
      </c>
      <c r="T102" s="25">
        <v>0</v>
      </c>
      <c r="U102">
        <f>AVERAGEIFS('master-ca-only'!$K$2:$K$33,'master-ca-only'!$G$2:$G$33,$D102,'master-ca-only'!$H$2:$H$33,$B102)</f>
        <v>4</v>
      </c>
      <c r="V102">
        <f>AVERAGEIFS('master-ca-only'!$L$2:$L$33,'master-ca-only'!$G$2:$G$33,$D102,'master-ca-only'!$H$2:$H$33,$B102)</f>
        <v>3.5</v>
      </c>
      <c r="W102">
        <f>AVERAGEIFS('master-ca-only'!$M$2:$M$33,'master-ca-only'!$G$2:$G$33,$D102,'master-ca-only'!$H$2:$H$33,$B102)</f>
        <v>4.5</v>
      </c>
      <c r="X102">
        <f>AVERAGEIFS('master-ca-only'!$N$2:$N$33,'master-ca-only'!$G$2:$G$33,$D102,'master-ca-only'!$H$2:$H$33,$B102)</f>
        <v>3.5</v>
      </c>
      <c r="Y102" t="e">
        <f>AVERAGEIFS('master-ca-only'!$AI$2:$AI$33,'master-ca-only'!$G$2:$G$33,$D102,'master-ca-only'!$AF$2:$AF$33,$B102)</f>
        <v>#DIV/0!</v>
      </c>
      <c r="Z102" t="e">
        <f>AVERAGEIFS('master-ca-only'!$AJ$2:$AJ$33,'master-ca-only'!$G$2:$G$33,$D102,'master-ca-only'!$AF$2:$AF$33,$B102)</f>
        <v>#DIV/0!</v>
      </c>
      <c r="AA102" t="e">
        <f>AVERAGEIFS('master-ca-only'!$AK$2:$AK$33,'master-ca-only'!$G$2:$G$33,$D102,'master-ca-only'!$AF$2:$AF$33,$B102)</f>
        <v>#DIV/0!</v>
      </c>
      <c r="AB102" t="e">
        <f>AVERAGEIFS('master-ca-only'!$AL$2:$AL$33,'master-ca-only'!$G$2:$G$33,$D102,'master-ca-only'!$AF$2:$AF$33,$B102)</f>
        <v>#DIV/0!</v>
      </c>
      <c r="AC102" t="e">
        <f>AVERAGEIFS('master-ca-only'!$BG$2:$BG$33,'master-ca-only'!$G$2:$G$33,$D102,'master-ca-only'!$BD$2:$BD$33,$B102)</f>
        <v>#DIV/0!</v>
      </c>
      <c r="AD102" t="e">
        <f>AVERAGEIFS('master-ca-only'!$BH$2:$BH$33,'master-ca-only'!$G$2:$G$33,$D102,'master-ca-only'!$BD$2:$BD$33,$B102)</f>
        <v>#DIV/0!</v>
      </c>
      <c r="AE102" t="e">
        <f>AVERAGEIFS('master-ca-only'!$BI$2:$BI$33,'master-ca-only'!$G$2:$G$33,$D102,'master-ca-only'!$BD$2:$BD$33,$B102)</f>
        <v>#DIV/0!</v>
      </c>
      <c r="AF102" t="e">
        <f>AVERAGEIFS('master-ca-only'!$BJ$2:$BJ$33,'master-ca-only'!$G$2:$G$33,$D102,'master-ca-only'!$BD$2:$BD$33,$B102)</f>
        <v>#DIV/0!</v>
      </c>
      <c r="AG102" t="e">
        <f>AVERAGEIFS('master-ca-only'!$CE$2:$CE$33,'master-ca-only'!$G$2:$G$33,$D102,'master-ca-only'!$CB$2:$CB$33,$B102)</f>
        <v>#DIV/0!</v>
      </c>
      <c r="AH102" t="e">
        <f>AVERAGEIFS('master-ca-only'!$CF$2:$CF$33,'master-ca-only'!$G$2:$G$33,$D102,'master-ca-only'!$CB$2:$CB$33,$B102)</f>
        <v>#DIV/0!</v>
      </c>
      <c r="AI102" t="e">
        <f>AVERAGEIFS('master-ca-only'!$CG$2:$CG$33,'master-ca-only'!$G$2:$G$33,$D102,'master-ca-only'!$CB$2:$CB$33,$B102)</f>
        <v>#DIV/0!</v>
      </c>
      <c r="AJ102" t="e">
        <f>AVERAGEIFS('master-ca-only'!$CH$2:$CH$33,'master-ca-only'!$G$2:$G$33,$D102,'master-ca-only'!$CB$2:$CB$33,$B102)</f>
        <v>#DIV/0!</v>
      </c>
      <c r="AK102" s="31" t="s">
        <v>495</v>
      </c>
      <c r="AL102" s="30" t="s">
        <v>496</v>
      </c>
    </row>
    <row r="103" spans="1:38" x14ac:dyDescent="0.2">
      <c r="A103" s="14" t="s">
        <v>509</v>
      </c>
      <c r="B103" t="s">
        <v>206</v>
      </c>
      <c r="C103" s="25">
        <v>5</v>
      </c>
      <c r="D103" s="23" t="s">
        <v>1340</v>
      </c>
      <c r="E103">
        <v>0</v>
      </c>
      <c r="F103">
        <v>0</v>
      </c>
      <c r="G103">
        <v>0</v>
      </c>
      <c r="H103" s="35">
        <v>0</v>
      </c>
      <c r="I103">
        <v>0</v>
      </c>
      <c r="J103">
        <v>0</v>
      </c>
      <c r="K103">
        <v>0</v>
      </c>
      <c r="L103" s="25">
        <v>0</v>
      </c>
      <c r="M103">
        <v>0</v>
      </c>
      <c r="N103">
        <v>0</v>
      </c>
      <c r="O103">
        <v>0</v>
      </c>
      <c r="P103" s="25">
        <v>0</v>
      </c>
      <c r="Q103">
        <v>0</v>
      </c>
      <c r="R103">
        <v>0</v>
      </c>
      <c r="S103">
        <v>0</v>
      </c>
      <c r="T103" s="25">
        <v>0</v>
      </c>
      <c r="U103">
        <f>AVERAGEIFS('master-ca-only'!$K$2:$K$33,'master-ca-only'!$G$2:$G$33,$D103,'master-ca-only'!$H$2:$H$33,$B103)</f>
        <v>4</v>
      </c>
      <c r="V103">
        <f>AVERAGEIFS('master-ca-only'!$L$2:$L$33,'master-ca-only'!$G$2:$G$33,$D103,'master-ca-only'!$H$2:$H$33,$B103)</f>
        <v>3.5</v>
      </c>
      <c r="W103">
        <f>AVERAGEIFS('master-ca-only'!$M$2:$M$33,'master-ca-only'!$G$2:$G$33,$D103,'master-ca-only'!$H$2:$H$33,$B103)</f>
        <v>4.5</v>
      </c>
      <c r="X103">
        <f>AVERAGEIFS('master-ca-only'!$N$2:$N$33,'master-ca-only'!$G$2:$G$33,$D103,'master-ca-only'!$H$2:$H$33,$B103)</f>
        <v>3.5</v>
      </c>
      <c r="Y103" t="e">
        <f>AVERAGEIFS('master-ca-only'!$AI$2:$AI$33,'master-ca-only'!$G$2:$G$33,$D103,'master-ca-only'!$AF$2:$AF$33,$B103)</f>
        <v>#DIV/0!</v>
      </c>
      <c r="Z103" t="e">
        <f>AVERAGEIFS('master-ca-only'!$AJ$2:$AJ$33,'master-ca-only'!$G$2:$G$33,$D103,'master-ca-only'!$AF$2:$AF$33,$B103)</f>
        <v>#DIV/0!</v>
      </c>
      <c r="AA103" t="e">
        <f>AVERAGEIFS('master-ca-only'!$AK$2:$AK$33,'master-ca-only'!$G$2:$G$33,$D103,'master-ca-only'!$AF$2:$AF$33,$B103)</f>
        <v>#DIV/0!</v>
      </c>
      <c r="AB103" t="e">
        <f>AVERAGEIFS('master-ca-only'!$AL$2:$AL$33,'master-ca-only'!$G$2:$G$33,$D103,'master-ca-only'!$AF$2:$AF$33,$B103)</f>
        <v>#DIV/0!</v>
      </c>
      <c r="AC103" t="e">
        <f>AVERAGEIFS('master-ca-only'!$BG$2:$BG$33,'master-ca-only'!$G$2:$G$33,$D103,'master-ca-only'!$BD$2:$BD$33,$B103)</f>
        <v>#DIV/0!</v>
      </c>
      <c r="AD103" t="e">
        <f>AVERAGEIFS('master-ca-only'!$BH$2:$BH$33,'master-ca-only'!$G$2:$G$33,$D103,'master-ca-only'!$BD$2:$BD$33,$B103)</f>
        <v>#DIV/0!</v>
      </c>
      <c r="AE103" t="e">
        <f>AVERAGEIFS('master-ca-only'!$BI$2:$BI$33,'master-ca-only'!$G$2:$G$33,$D103,'master-ca-only'!$BD$2:$BD$33,$B103)</f>
        <v>#DIV/0!</v>
      </c>
      <c r="AF103" t="e">
        <f>AVERAGEIFS('master-ca-only'!$BJ$2:$BJ$33,'master-ca-only'!$G$2:$G$33,$D103,'master-ca-only'!$BD$2:$BD$33,$B103)</f>
        <v>#DIV/0!</v>
      </c>
      <c r="AG103" t="e">
        <f>AVERAGEIFS('master-ca-only'!$CE$2:$CE$33,'master-ca-only'!$G$2:$G$33,$D103,'master-ca-only'!$CB$2:$CB$33,$B103)</f>
        <v>#DIV/0!</v>
      </c>
      <c r="AH103" t="e">
        <f>AVERAGEIFS('master-ca-only'!$CF$2:$CF$33,'master-ca-only'!$G$2:$G$33,$D103,'master-ca-only'!$CB$2:$CB$33,$B103)</f>
        <v>#DIV/0!</v>
      </c>
      <c r="AI103" t="e">
        <f>AVERAGEIFS('master-ca-only'!$CG$2:$CG$33,'master-ca-only'!$G$2:$G$33,$D103,'master-ca-only'!$CB$2:$CB$33,$B103)</f>
        <v>#DIV/0!</v>
      </c>
      <c r="AJ103" t="e">
        <f>AVERAGEIFS('master-ca-only'!$CH$2:$CH$33,'master-ca-only'!$G$2:$G$33,$D103,'master-ca-only'!$CB$2:$CB$33,$B103)</f>
        <v>#DIV/0!</v>
      </c>
      <c r="AK103" s="31" t="s">
        <v>495</v>
      </c>
      <c r="AL103" s="30" t="s">
        <v>496</v>
      </c>
    </row>
    <row r="104" spans="1:38" x14ac:dyDescent="0.2">
      <c r="A104" s="14" t="s">
        <v>509</v>
      </c>
      <c r="B104" t="s">
        <v>221</v>
      </c>
      <c r="C104" s="25">
        <v>0</v>
      </c>
      <c r="D104" s="23" t="s">
        <v>1339</v>
      </c>
      <c r="E104">
        <v>0</v>
      </c>
      <c r="F104">
        <v>0</v>
      </c>
      <c r="G104">
        <v>1</v>
      </c>
      <c r="H104" s="35">
        <v>1</v>
      </c>
      <c r="I104">
        <v>0</v>
      </c>
      <c r="J104">
        <v>0</v>
      </c>
      <c r="K104">
        <v>0</v>
      </c>
      <c r="L104" s="25">
        <v>0</v>
      </c>
      <c r="M104">
        <v>0</v>
      </c>
      <c r="N104">
        <v>0</v>
      </c>
      <c r="O104">
        <v>1</v>
      </c>
      <c r="P104" s="25">
        <v>1</v>
      </c>
      <c r="Q104">
        <v>0</v>
      </c>
      <c r="R104">
        <v>0</v>
      </c>
      <c r="S104">
        <v>1</v>
      </c>
      <c r="T104" s="25">
        <v>1</v>
      </c>
      <c r="U104">
        <f>AVERAGEIFS('master-ca-only'!$K$2:$K$33,'master-ca-only'!$G$2:$G$33,$D104,'master-ca-only'!$H$2:$H$33,$B104)</f>
        <v>2.5</v>
      </c>
      <c r="V104">
        <f>AVERAGEIFS('master-ca-only'!$L$2:$L$33,'master-ca-only'!$G$2:$G$33,$D104,'master-ca-only'!$H$2:$H$33,$B104)</f>
        <v>3</v>
      </c>
      <c r="W104">
        <f>AVERAGEIFS('master-ca-only'!$M$2:$M$33,'master-ca-only'!$G$2:$G$33,$D104,'master-ca-only'!$H$2:$H$33,$B104)</f>
        <v>3</v>
      </c>
      <c r="X104">
        <f>AVERAGEIFS('master-ca-only'!$N$2:$N$33,'master-ca-only'!$G$2:$G$33,$D104,'master-ca-only'!$H$2:$H$33,$B104)</f>
        <v>4</v>
      </c>
      <c r="Y104" t="e">
        <f>AVERAGEIFS('master-ca-only'!$AI$2:$AI$33,'master-ca-only'!$G$2:$G$33,$D104,'master-ca-only'!$AF$2:$AF$33,$B104)</f>
        <v>#DIV/0!</v>
      </c>
      <c r="Z104" t="e">
        <f>AVERAGEIFS('master-ca-only'!$AJ$2:$AJ$33,'master-ca-only'!$G$2:$G$33,$D104,'master-ca-only'!$AF$2:$AF$33,$B104)</f>
        <v>#DIV/0!</v>
      </c>
      <c r="AA104" t="e">
        <f>AVERAGEIFS('master-ca-only'!$AK$2:$AK$33,'master-ca-only'!$G$2:$G$33,$D104,'master-ca-only'!$AF$2:$AF$33,$B104)</f>
        <v>#DIV/0!</v>
      </c>
      <c r="AB104" t="e">
        <f>AVERAGEIFS('master-ca-only'!$AL$2:$AL$33,'master-ca-only'!$G$2:$G$33,$D104,'master-ca-only'!$AF$2:$AF$33,$B104)</f>
        <v>#DIV/0!</v>
      </c>
      <c r="AC104" t="e">
        <f>AVERAGEIFS('master-ca-only'!$BG$2:$BG$33,'master-ca-only'!$G$2:$G$33,$D104,'master-ca-only'!$BD$2:$BD$33,$B104)</f>
        <v>#DIV/0!</v>
      </c>
      <c r="AD104" t="e">
        <f>AVERAGEIFS('master-ca-only'!$BH$2:$BH$33,'master-ca-only'!$G$2:$G$33,$D104,'master-ca-only'!$BD$2:$BD$33,$B104)</f>
        <v>#DIV/0!</v>
      </c>
      <c r="AE104" t="e">
        <f>AVERAGEIFS('master-ca-only'!$BI$2:$BI$33,'master-ca-only'!$G$2:$G$33,$D104,'master-ca-only'!$BD$2:$BD$33,$B104)</f>
        <v>#DIV/0!</v>
      </c>
      <c r="AF104" t="e">
        <f>AVERAGEIFS('master-ca-only'!$BJ$2:$BJ$33,'master-ca-only'!$G$2:$G$33,$D104,'master-ca-only'!$BD$2:$BD$33,$B104)</f>
        <v>#DIV/0!</v>
      </c>
      <c r="AG104" t="e">
        <f>AVERAGEIFS('master-ca-only'!$CE$2:$CE$33,'master-ca-only'!$G$2:$G$33,$D104,'master-ca-only'!$CB$2:$CB$33,$B104)</f>
        <v>#DIV/0!</v>
      </c>
      <c r="AH104" t="e">
        <f>AVERAGEIFS('master-ca-only'!$CF$2:$CF$33,'master-ca-only'!$G$2:$G$33,$D104,'master-ca-only'!$CB$2:$CB$33,$B104)</f>
        <v>#DIV/0!</v>
      </c>
      <c r="AI104" t="e">
        <f>AVERAGEIFS('master-ca-only'!$CG$2:$CG$33,'master-ca-only'!$G$2:$G$33,$D104,'master-ca-only'!$CB$2:$CB$33,$B104)</f>
        <v>#DIV/0!</v>
      </c>
      <c r="AJ104" t="e">
        <f>AVERAGEIFS('master-ca-only'!$CH$2:$CH$33,'master-ca-only'!$G$2:$G$33,$D104,'master-ca-only'!$CB$2:$CB$33,$B104)</f>
        <v>#DIV/0!</v>
      </c>
      <c r="AK104" s="31" t="s">
        <v>495</v>
      </c>
      <c r="AL104" s="30" t="s">
        <v>504</v>
      </c>
    </row>
    <row r="105" spans="1:38" x14ac:dyDescent="0.2">
      <c r="A105" s="14" t="s">
        <v>509</v>
      </c>
      <c r="B105" t="s">
        <v>221</v>
      </c>
      <c r="C105" s="25">
        <v>1</v>
      </c>
      <c r="D105" s="23" t="s">
        <v>1339</v>
      </c>
      <c r="E105">
        <v>0</v>
      </c>
      <c r="F105">
        <v>1</v>
      </c>
      <c r="G105">
        <v>1</v>
      </c>
      <c r="H105" s="35">
        <v>3</v>
      </c>
      <c r="I105">
        <v>0</v>
      </c>
      <c r="J105">
        <v>0</v>
      </c>
      <c r="K105">
        <v>1</v>
      </c>
      <c r="L105" s="25">
        <v>1</v>
      </c>
      <c r="M105">
        <v>0</v>
      </c>
      <c r="N105">
        <v>2</v>
      </c>
      <c r="O105">
        <v>0</v>
      </c>
      <c r="P105" s="25">
        <v>4</v>
      </c>
      <c r="Q105">
        <v>0</v>
      </c>
      <c r="R105">
        <v>0</v>
      </c>
      <c r="S105">
        <v>1</v>
      </c>
      <c r="T105" s="25">
        <v>1</v>
      </c>
      <c r="U105">
        <f>AVERAGEIFS('master-ca-only'!$K$2:$K$33,'master-ca-only'!$G$2:$G$33,$D105,'master-ca-only'!$H$2:$H$33,$B105)</f>
        <v>2.5</v>
      </c>
      <c r="V105">
        <f>AVERAGEIFS('master-ca-only'!$L$2:$L$33,'master-ca-only'!$G$2:$G$33,$D105,'master-ca-only'!$H$2:$H$33,$B105)</f>
        <v>3</v>
      </c>
      <c r="W105">
        <f>AVERAGEIFS('master-ca-only'!$M$2:$M$33,'master-ca-only'!$G$2:$G$33,$D105,'master-ca-only'!$H$2:$H$33,$B105)</f>
        <v>3</v>
      </c>
      <c r="X105">
        <f>AVERAGEIFS('master-ca-only'!$N$2:$N$33,'master-ca-only'!$G$2:$G$33,$D105,'master-ca-only'!$H$2:$H$33,$B105)</f>
        <v>4</v>
      </c>
      <c r="Y105" t="e">
        <f>AVERAGEIFS('master-ca-only'!$AI$2:$AI$33,'master-ca-only'!$G$2:$G$33,$D105,'master-ca-only'!$AF$2:$AF$33,$B105)</f>
        <v>#DIV/0!</v>
      </c>
      <c r="Z105" t="e">
        <f>AVERAGEIFS('master-ca-only'!$AJ$2:$AJ$33,'master-ca-only'!$G$2:$G$33,$D105,'master-ca-only'!$AF$2:$AF$33,$B105)</f>
        <v>#DIV/0!</v>
      </c>
      <c r="AA105" t="e">
        <f>AVERAGEIFS('master-ca-only'!$AK$2:$AK$33,'master-ca-only'!$G$2:$G$33,$D105,'master-ca-only'!$AF$2:$AF$33,$B105)</f>
        <v>#DIV/0!</v>
      </c>
      <c r="AB105" t="e">
        <f>AVERAGEIFS('master-ca-only'!$AL$2:$AL$33,'master-ca-only'!$G$2:$G$33,$D105,'master-ca-only'!$AF$2:$AF$33,$B105)</f>
        <v>#DIV/0!</v>
      </c>
      <c r="AC105" t="e">
        <f>AVERAGEIFS('master-ca-only'!$BG$2:$BG$33,'master-ca-only'!$G$2:$G$33,$D105,'master-ca-only'!$BD$2:$BD$33,$B105)</f>
        <v>#DIV/0!</v>
      </c>
      <c r="AD105" t="e">
        <f>AVERAGEIFS('master-ca-only'!$BH$2:$BH$33,'master-ca-only'!$G$2:$G$33,$D105,'master-ca-only'!$BD$2:$BD$33,$B105)</f>
        <v>#DIV/0!</v>
      </c>
      <c r="AE105" t="e">
        <f>AVERAGEIFS('master-ca-only'!$BI$2:$BI$33,'master-ca-only'!$G$2:$G$33,$D105,'master-ca-only'!$BD$2:$BD$33,$B105)</f>
        <v>#DIV/0!</v>
      </c>
      <c r="AF105" t="e">
        <f>AVERAGEIFS('master-ca-only'!$BJ$2:$BJ$33,'master-ca-only'!$G$2:$G$33,$D105,'master-ca-only'!$BD$2:$BD$33,$B105)</f>
        <v>#DIV/0!</v>
      </c>
      <c r="AG105" t="e">
        <f>AVERAGEIFS('master-ca-only'!$CE$2:$CE$33,'master-ca-only'!$G$2:$G$33,$D105,'master-ca-only'!$CB$2:$CB$33,$B105)</f>
        <v>#DIV/0!</v>
      </c>
      <c r="AH105" t="e">
        <f>AVERAGEIFS('master-ca-only'!$CF$2:$CF$33,'master-ca-only'!$G$2:$G$33,$D105,'master-ca-only'!$CB$2:$CB$33,$B105)</f>
        <v>#DIV/0!</v>
      </c>
      <c r="AI105" t="e">
        <f>AVERAGEIFS('master-ca-only'!$CG$2:$CG$33,'master-ca-only'!$G$2:$G$33,$D105,'master-ca-only'!$CB$2:$CB$33,$B105)</f>
        <v>#DIV/0!</v>
      </c>
      <c r="AJ105" t="e">
        <f>AVERAGEIFS('master-ca-only'!$CH$2:$CH$33,'master-ca-only'!$G$2:$G$33,$D105,'master-ca-only'!$CB$2:$CB$33,$B105)</f>
        <v>#DIV/0!</v>
      </c>
      <c r="AK105" s="31" t="s">
        <v>495</v>
      </c>
      <c r="AL105" s="30" t="s">
        <v>504</v>
      </c>
    </row>
    <row r="106" spans="1:38" x14ac:dyDescent="0.2">
      <c r="A106" s="14" t="s">
        <v>509</v>
      </c>
      <c r="B106" t="s">
        <v>221</v>
      </c>
      <c r="C106" s="25">
        <v>2</v>
      </c>
      <c r="D106" s="23" t="s">
        <v>1339</v>
      </c>
      <c r="E106">
        <v>0</v>
      </c>
      <c r="F106">
        <v>0</v>
      </c>
      <c r="G106">
        <v>0</v>
      </c>
      <c r="H106" s="35">
        <v>0</v>
      </c>
      <c r="I106">
        <v>0</v>
      </c>
      <c r="J106">
        <v>0</v>
      </c>
      <c r="K106">
        <v>0</v>
      </c>
      <c r="L106" s="25">
        <v>0</v>
      </c>
      <c r="M106">
        <v>0</v>
      </c>
      <c r="N106">
        <v>0</v>
      </c>
      <c r="O106">
        <v>0</v>
      </c>
      <c r="P106" s="25">
        <v>0</v>
      </c>
      <c r="Q106">
        <v>0</v>
      </c>
      <c r="R106">
        <v>0</v>
      </c>
      <c r="S106">
        <v>0</v>
      </c>
      <c r="T106" s="25">
        <v>0</v>
      </c>
      <c r="U106">
        <f>AVERAGEIFS('master-ca-only'!$K$2:$K$33,'master-ca-only'!$G$2:$G$33,$D106,'master-ca-only'!$H$2:$H$33,$B106)</f>
        <v>2.5</v>
      </c>
      <c r="V106">
        <f>AVERAGEIFS('master-ca-only'!$L$2:$L$33,'master-ca-only'!$G$2:$G$33,$D106,'master-ca-only'!$H$2:$H$33,$B106)</f>
        <v>3</v>
      </c>
      <c r="W106">
        <f>AVERAGEIFS('master-ca-only'!$M$2:$M$33,'master-ca-only'!$G$2:$G$33,$D106,'master-ca-only'!$H$2:$H$33,$B106)</f>
        <v>3</v>
      </c>
      <c r="X106">
        <f>AVERAGEIFS('master-ca-only'!$N$2:$N$33,'master-ca-only'!$G$2:$G$33,$D106,'master-ca-only'!$H$2:$H$33,$B106)</f>
        <v>4</v>
      </c>
      <c r="Y106" t="e">
        <f>AVERAGEIFS('master-ca-only'!$AI$2:$AI$33,'master-ca-only'!$G$2:$G$33,$D106,'master-ca-only'!$AF$2:$AF$33,$B106)</f>
        <v>#DIV/0!</v>
      </c>
      <c r="Z106" t="e">
        <f>AVERAGEIFS('master-ca-only'!$AJ$2:$AJ$33,'master-ca-only'!$G$2:$G$33,$D106,'master-ca-only'!$AF$2:$AF$33,$B106)</f>
        <v>#DIV/0!</v>
      </c>
      <c r="AA106" t="e">
        <f>AVERAGEIFS('master-ca-only'!$AK$2:$AK$33,'master-ca-only'!$G$2:$G$33,$D106,'master-ca-only'!$AF$2:$AF$33,$B106)</f>
        <v>#DIV/0!</v>
      </c>
      <c r="AB106" t="e">
        <f>AVERAGEIFS('master-ca-only'!$AL$2:$AL$33,'master-ca-only'!$G$2:$G$33,$D106,'master-ca-only'!$AF$2:$AF$33,$B106)</f>
        <v>#DIV/0!</v>
      </c>
      <c r="AC106" t="e">
        <f>AVERAGEIFS('master-ca-only'!$BG$2:$BG$33,'master-ca-only'!$G$2:$G$33,$D106,'master-ca-only'!$BD$2:$BD$33,$B106)</f>
        <v>#DIV/0!</v>
      </c>
      <c r="AD106" t="e">
        <f>AVERAGEIFS('master-ca-only'!$BH$2:$BH$33,'master-ca-only'!$G$2:$G$33,$D106,'master-ca-only'!$BD$2:$BD$33,$B106)</f>
        <v>#DIV/0!</v>
      </c>
      <c r="AE106" t="e">
        <f>AVERAGEIFS('master-ca-only'!$BI$2:$BI$33,'master-ca-only'!$G$2:$G$33,$D106,'master-ca-only'!$BD$2:$BD$33,$B106)</f>
        <v>#DIV/0!</v>
      </c>
      <c r="AF106" t="e">
        <f>AVERAGEIFS('master-ca-only'!$BJ$2:$BJ$33,'master-ca-only'!$G$2:$G$33,$D106,'master-ca-only'!$BD$2:$BD$33,$B106)</f>
        <v>#DIV/0!</v>
      </c>
      <c r="AG106" t="e">
        <f>AVERAGEIFS('master-ca-only'!$CE$2:$CE$33,'master-ca-only'!$G$2:$G$33,$D106,'master-ca-only'!$CB$2:$CB$33,$B106)</f>
        <v>#DIV/0!</v>
      </c>
      <c r="AH106" t="e">
        <f>AVERAGEIFS('master-ca-only'!$CF$2:$CF$33,'master-ca-only'!$G$2:$G$33,$D106,'master-ca-only'!$CB$2:$CB$33,$B106)</f>
        <v>#DIV/0!</v>
      </c>
      <c r="AI106" t="e">
        <f>AVERAGEIFS('master-ca-only'!$CG$2:$CG$33,'master-ca-only'!$G$2:$G$33,$D106,'master-ca-only'!$CB$2:$CB$33,$B106)</f>
        <v>#DIV/0!</v>
      </c>
      <c r="AJ106" t="e">
        <f>AVERAGEIFS('master-ca-only'!$CH$2:$CH$33,'master-ca-only'!$G$2:$G$33,$D106,'master-ca-only'!$CB$2:$CB$33,$B106)</f>
        <v>#DIV/0!</v>
      </c>
      <c r="AK106" s="31" t="s">
        <v>495</v>
      </c>
      <c r="AL106" s="30" t="s">
        <v>504</v>
      </c>
    </row>
    <row r="107" spans="1:38" x14ac:dyDescent="0.2">
      <c r="A107" s="14" t="s">
        <v>509</v>
      </c>
      <c r="B107" t="s">
        <v>221</v>
      </c>
      <c r="C107" s="25">
        <v>3</v>
      </c>
      <c r="D107" s="23" t="s">
        <v>1339</v>
      </c>
      <c r="E107">
        <v>2</v>
      </c>
      <c r="F107">
        <v>1</v>
      </c>
      <c r="G107">
        <v>1</v>
      </c>
      <c r="H107" s="35">
        <v>9</v>
      </c>
      <c r="I107">
        <v>0</v>
      </c>
      <c r="J107">
        <v>0</v>
      </c>
      <c r="K107">
        <v>0</v>
      </c>
      <c r="L107" s="25">
        <v>0</v>
      </c>
      <c r="M107">
        <v>0</v>
      </c>
      <c r="N107">
        <v>1</v>
      </c>
      <c r="O107">
        <v>0</v>
      </c>
      <c r="P107" s="25">
        <v>2</v>
      </c>
      <c r="Q107">
        <v>0</v>
      </c>
      <c r="R107">
        <v>0</v>
      </c>
      <c r="S107">
        <v>0</v>
      </c>
      <c r="T107" s="25">
        <v>0</v>
      </c>
      <c r="U107">
        <f>AVERAGEIFS('master-ca-only'!$K$2:$K$33,'master-ca-only'!$G$2:$G$33,$D107,'master-ca-only'!$H$2:$H$33,$B107)</f>
        <v>2.5</v>
      </c>
      <c r="V107">
        <f>AVERAGEIFS('master-ca-only'!$L$2:$L$33,'master-ca-only'!$G$2:$G$33,$D107,'master-ca-only'!$H$2:$H$33,$B107)</f>
        <v>3</v>
      </c>
      <c r="W107">
        <f>AVERAGEIFS('master-ca-only'!$M$2:$M$33,'master-ca-only'!$G$2:$G$33,$D107,'master-ca-only'!$H$2:$H$33,$B107)</f>
        <v>3</v>
      </c>
      <c r="X107">
        <f>AVERAGEIFS('master-ca-only'!$N$2:$N$33,'master-ca-only'!$G$2:$G$33,$D107,'master-ca-only'!$H$2:$H$33,$B107)</f>
        <v>4</v>
      </c>
      <c r="Y107" t="e">
        <f>AVERAGEIFS('master-ca-only'!$AI$2:$AI$33,'master-ca-only'!$G$2:$G$33,$D107,'master-ca-only'!$AF$2:$AF$33,$B107)</f>
        <v>#DIV/0!</v>
      </c>
      <c r="Z107" t="e">
        <f>AVERAGEIFS('master-ca-only'!$AJ$2:$AJ$33,'master-ca-only'!$G$2:$G$33,$D107,'master-ca-only'!$AF$2:$AF$33,$B107)</f>
        <v>#DIV/0!</v>
      </c>
      <c r="AA107" t="e">
        <f>AVERAGEIFS('master-ca-only'!$AK$2:$AK$33,'master-ca-only'!$G$2:$G$33,$D107,'master-ca-only'!$AF$2:$AF$33,$B107)</f>
        <v>#DIV/0!</v>
      </c>
      <c r="AB107" t="e">
        <f>AVERAGEIFS('master-ca-only'!$AL$2:$AL$33,'master-ca-only'!$G$2:$G$33,$D107,'master-ca-only'!$AF$2:$AF$33,$B107)</f>
        <v>#DIV/0!</v>
      </c>
      <c r="AC107" t="e">
        <f>AVERAGEIFS('master-ca-only'!$BG$2:$BG$33,'master-ca-only'!$G$2:$G$33,$D107,'master-ca-only'!$BD$2:$BD$33,$B107)</f>
        <v>#DIV/0!</v>
      </c>
      <c r="AD107" t="e">
        <f>AVERAGEIFS('master-ca-only'!$BH$2:$BH$33,'master-ca-only'!$G$2:$G$33,$D107,'master-ca-only'!$BD$2:$BD$33,$B107)</f>
        <v>#DIV/0!</v>
      </c>
      <c r="AE107" t="e">
        <f>AVERAGEIFS('master-ca-only'!$BI$2:$BI$33,'master-ca-only'!$G$2:$G$33,$D107,'master-ca-only'!$BD$2:$BD$33,$B107)</f>
        <v>#DIV/0!</v>
      </c>
      <c r="AF107" t="e">
        <f>AVERAGEIFS('master-ca-only'!$BJ$2:$BJ$33,'master-ca-only'!$G$2:$G$33,$D107,'master-ca-only'!$BD$2:$BD$33,$B107)</f>
        <v>#DIV/0!</v>
      </c>
      <c r="AG107" t="e">
        <f>AVERAGEIFS('master-ca-only'!$CE$2:$CE$33,'master-ca-only'!$G$2:$G$33,$D107,'master-ca-only'!$CB$2:$CB$33,$B107)</f>
        <v>#DIV/0!</v>
      </c>
      <c r="AH107" t="e">
        <f>AVERAGEIFS('master-ca-only'!$CF$2:$CF$33,'master-ca-only'!$G$2:$G$33,$D107,'master-ca-only'!$CB$2:$CB$33,$B107)</f>
        <v>#DIV/0!</v>
      </c>
      <c r="AI107" t="e">
        <f>AVERAGEIFS('master-ca-only'!$CG$2:$CG$33,'master-ca-only'!$G$2:$G$33,$D107,'master-ca-only'!$CB$2:$CB$33,$B107)</f>
        <v>#DIV/0!</v>
      </c>
      <c r="AJ107" t="e">
        <f>AVERAGEIFS('master-ca-only'!$CH$2:$CH$33,'master-ca-only'!$G$2:$G$33,$D107,'master-ca-only'!$CB$2:$CB$33,$B107)</f>
        <v>#DIV/0!</v>
      </c>
      <c r="AK107" s="31" t="s">
        <v>495</v>
      </c>
      <c r="AL107" s="30" t="s">
        <v>504</v>
      </c>
    </row>
    <row r="108" spans="1:38" x14ac:dyDescent="0.2">
      <c r="A108" s="14" t="s">
        <v>509</v>
      </c>
      <c r="B108" t="s">
        <v>221</v>
      </c>
      <c r="C108" s="25">
        <v>4</v>
      </c>
      <c r="D108" s="23" t="s">
        <v>1340</v>
      </c>
      <c r="E108">
        <v>0</v>
      </c>
      <c r="F108">
        <v>0</v>
      </c>
      <c r="G108">
        <v>0</v>
      </c>
      <c r="H108" s="35">
        <v>0</v>
      </c>
      <c r="I108">
        <v>0</v>
      </c>
      <c r="J108">
        <v>0</v>
      </c>
      <c r="K108">
        <v>1</v>
      </c>
      <c r="L108" s="25">
        <v>1</v>
      </c>
      <c r="M108">
        <v>0</v>
      </c>
      <c r="N108">
        <v>0</v>
      </c>
      <c r="O108">
        <v>1</v>
      </c>
      <c r="P108" s="25">
        <v>1</v>
      </c>
      <c r="Q108">
        <v>2</v>
      </c>
      <c r="R108">
        <v>0</v>
      </c>
      <c r="S108">
        <v>0</v>
      </c>
      <c r="T108" s="25">
        <v>6</v>
      </c>
      <c r="U108" t="e">
        <f>AVERAGEIFS('master-ca-only'!$K$2:$K$33,'master-ca-only'!$G$2:$G$33,$D108,'master-ca-only'!$H$2:$H$33,$B108)</f>
        <v>#DIV/0!</v>
      </c>
      <c r="V108" t="e">
        <f>AVERAGEIFS('master-ca-only'!$L$2:$L$33,'master-ca-only'!$G$2:$G$33,$D108,'master-ca-only'!$H$2:$H$33,$B108)</f>
        <v>#DIV/0!</v>
      </c>
      <c r="W108" t="e">
        <f>AVERAGEIFS('master-ca-only'!$M$2:$M$33,'master-ca-only'!$G$2:$G$33,$D108,'master-ca-only'!$H$2:$H$33,$B108)</f>
        <v>#DIV/0!</v>
      </c>
      <c r="X108" t="e">
        <f>AVERAGEIFS('master-ca-only'!$N$2:$N$33,'master-ca-only'!$G$2:$G$33,$D108,'master-ca-only'!$H$2:$H$33,$B108)</f>
        <v>#DIV/0!</v>
      </c>
      <c r="Y108" t="e">
        <f>AVERAGEIFS('master-ca-only'!$AI$2:$AI$33,'master-ca-only'!$G$2:$G$33,$D108,'master-ca-only'!$AF$2:$AF$33,$B108)</f>
        <v>#DIV/0!</v>
      </c>
      <c r="Z108" t="e">
        <f>AVERAGEIFS('master-ca-only'!$AJ$2:$AJ$33,'master-ca-only'!$G$2:$G$33,$D108,'master-ca-only'!$AF$2:$AF$33,$B108)</f>
        <v>#DIV/0!</v>
      </c>
      <c r="AA108" t="e">
        <f>AVERAGEIFS('master-ca-only'!$AK$2:$AK$33,'master-ca-only'!$G$2:$G$33,$D108,'master-ca-only'!$AF$2:$AF$33,$B108)</f>
        <v>#DIV/0!</v>
      </c>
      <c r="AB108" t="e">
        <f>AVERAGEIFS('master-ca-only'!$AL$2:$AL$33,'master-ca-only'!$G$2:$G$33,$D108,'master-ca-only'!$AF$2:$AF$33,$B108)</f>
        <v>#DIV/0!</v>
      </c>
      <c r="AC108" t="e">
        <f>AVERAGEIFS('master-ca-only'!$BG$2:$BG$33,'master-ca-only'!$G$2:$G$33,$D108,'master-ca-only'!$BD$2:$BD$33,$B108)</f>
        <v>#DIV/0!</v>
      </c>
      <c r="AD108" t="e">
        <f>AVERAGEIFS('master-ca-only'!$BH$2:$BH$33,'master-ca-only'!$G$2:$G$33,$D108,'master-ca-only'!$BD$2:$BD$33,$B108)</f>
        <v>#DIV/0!</v>
      </c>
      <c r="AE108" t="e">
        <f>AVERAGEIFS('master-ca-only'!$BI$2:$BI$33,'master-ca-only'!$G$2:$G$33,$D108,'master-ca-only'!$BD$2:$BD$33,$B108)</f>
        <v>#DIV/0!</v>
      </c>
      <c r="AF108" t="e">
        <f>AVERAGEIFS('master-ca-only'!$BJ$2:$BJ$33,'master-ca-only'!$G$2:$G$33,$D108,'master-ca-only'!$BD$2:$BD$33,$B108)</f>
        <v>#DIV/0!</v>
      </c>
      <c r="AG108">
        <f>AVERAGEIFS('master-ca-only'!$CE$2:$CE$33,'master-ca-only'!$G$2:$G$33,$D108,'master-ca-only'!$CB$2:$CB$33,$B108)</f>
        <v>3</v>
      </c>
      <c r="AH108">
        <f>AVERAGEIFS('master-ca-only'!$CF$2:$CF$33,'master-ca-only'!$G$2:$G$33,$D108,'master-ca-only'!$CB$2:$CB$33,$B108)</f>
        <v>2.5</v>
      </c>
      <c r="AI108">
        <f>AVERAGEIFS('master-ca-only'!$CG$2:$CG$33,'master-ca-only'!$G$2:$G$33,$D108,'master-ca-only'!$CB$2:$CB$33,$B108)</f>
        <v>4</v>
      </c>
      <c r="AJ108">
        <f>AVERAGEIFS('master-ca-only'!$CH$2:$CH$33,'master-ca-only'!$G$2:$G$33,$D108,'master-ca-only'!$CB$2:$CB$33,$B108)</f>
        <v>1.5</v>
      </c>
      <c r="AK108" s="31" t="s">
        <v>495</v>
      </c>
      <c r="AL108" s="30" t="s">
        <v>504</v>
      </c>
    </row>
    <row r="109" spans="1:38" x14ac:dyDescent="0.2">
      <c r="A109" s="14" t="s">
        <v>509</v>
      </c>
      <c r="B109" t="s">
        <v>221</v>
      </c>
      <c r="C109" s="25">
        <v>5</v>
      </c>
      <c r="D109" s="23" t="s">
        <v>1340</v>
      </c>
      <c r="E109">
        <v>0</v>
      </c>
      <c r="F109">
        <v>0</v>
      </c>
      <c r="G109">
        <v>0</v>
      </c>
      <c r="H109" s="35">
        <v>0</v>
      </c>
      <c r="I109">
        <v>0</v>
      </c>
      <c r="J109">
        <v>0</v>
      </c>
      <c r="K109">
        <v>0</v>
      </c>
      <c r="L109" s="25">
        <v>0</v>
      </c>
      <c r="M109">
        <v>0</v>
      </c>
      <c r="N109">
        <v>0</v>
      </c>
      <c r="O109">
        <v>0</v>
      </c>
      <c r="P109" s="25">
        <v>0</v>
      </c>
      <c r="Q109">
        <v>0</v>
      </c>
      <c r="R109">
        <v>0</v>
      </c>
      <c r="S109">
        <v>0</v>
      </c>
      <c r="T109" s="25">
        <v>0</v>
      </c>
      <c r="U109" t="e">
        <f>AVERAGEIFS('master-ca-only'!$K$2:$K$33,'master-ca-only'!$G$2:$G$33,$D109,'master-ca-only'!$H$2:$H$33,$B109)</f>
        <v>#DIV/0!</v>
      </c>
      <c r="V109" t="e">
        <f>AVERAGEIFS('master-ca-only'!$L$2:$L$33,'master-ca-only'!$G$2:$G$33,$D109,'master-ca-only'!$H$2:$H$33,$B109)</f>
        <v>#DIV/0!</v>
      </c>
      <c r="W109" t="e">
        <f>AVERAGEIFS('master-ca-only'!$M$2:$M$33,'master-ca-only'!$G$2:$G$33,$D109,'master-ca-only'!$H$2:$H$33,$B109)</f>
        <v>#DIV/0!</v>
      </c>
      <c r="X109" t="e">
        <f>AVERAGEIFS('master-ca-only'!$N$2:$N$33,'master-ca-only'!$G$2:$G$33,$D109,'master-ca-only'!$H$2:$H$33,$B109)</f>
        <v>#DIV/0!</v>
      </c>
      <c r="Y109" t="e">
        <f>AVERAGEIFS('master-ca-only'!$AI$2:$AI$33,'master-ca-only'!$G$2:$G$33,$D109,'master-ca-only'!$AF$2:$AF$33,$B109)</f>
        <v>#DIV/0!</v>
      </c>
      <c r="Z109" t="e">
        <f>AVERAGEIFS('master-ca-only'!$AJ$2:$AJ$33,'master-ca-only'!$G$2:$G$33,$D109,'master-ca-only'!$AF$2:$AF$33,$B109)</f>
        <v>#DIV/0!</v>
      </c>
      <c r="AA109" t="e">
        <f>AVERAGEIFS('master-ca-only'!$AK$2:$AK$33,'master-ca-only'!$G$2:$G$33,$D109,'master-ca-only'!$AF$2:$AF$33,$B109)</f>
        <v>#DIV/0!</v>
      </c>
      <c r="AB109" t="e">
        <f>AVERAGEIFS('master-ca-only'!$AL$2:$AL$33,'master-ca-only'!$G$2:$G$33,$D109,'master-ca-only'!$AF$2:$AF$33,$B109)</f>
        <v>#DIV/0!</v>
      </c>
      <c r="AC109" t="e">
        <f>AVERAGEIFS('master-ca-only'!$BG$2:$BG$33,'master-ca-only'!$G$2:$G$33,$D109,'master-ca-only'!$BD$2:$BD$33,$B109)</f>
        <v>#DIV/0!</v>
      </c>
      <c r="AD109" t="e">
        <f>AVERAGEIFS('master-ca-only'!$BH$2:$BH$33,'master-ca-only'!$G$2:$G$33,$D109,'master-ca-only'!$BD$2:$BD$33,$B109)</f>
        <v>#DIV/0!</v>
      </c>
      <c r="AE109" t="e">
        <f>AVERAGEIFS('master-ca-only'!$BI$2:$BI$33,'master-ca-only'!$G$2:$G$33,$D109,'master-ca-only'!$BD$2:$BD$33,$B109)</f>
        <v>#DIV/0!</v>
      </c>
      <c r="AF109" t="e">
        <f>AVERAGEIFS('master-ca-only'!$BJ$2:$BJ$33,'master-ca-only'!$G$2:$G$33,$D109,'master-ca-only'!$BD$2:$BD$33,$B109)</f>
        <v>#DIV/0!</v>
      </c>
      <c r="AG109">
        <f>AVERAGEIFS('master-ca-only'!$CE$2:$CE$33,'master-ca-only'!$G$2:$G$33,$D109,'master-ca-only'!$CB$2:$CB$33,$B109)</f>
        <v>3</v>
      </c>
      <c r="AH109">
        <f>AVERAGEIFS('master-ca-only'!$CF$2:$CF$33,'master-ca-only'!$G$2:$G$33,$D109,'master-ca-only'!$CB$2:$CB$33,$B109)</f>
        <v>2.5</v>
      </c>
      <c r="AI109">
        <f>AVERAGEIFS('master-ca-only'!$CG$2:$CG$33,'master-ca-only'!$G$2:$G$33,$D109,'master-ca-only'!$CB$2:$CB$33,$B109)</f>
        <v>4</v>
      </c>
      <c r="AJ109">
        <f>AVERAGEIFS('master-ca-only'!$CH$2:$CH$33,'master-ca-only'!$G$2:$G$33,$D109,'master-ca-only'!$CB$2:$CB$33,$B109)</f>
        <v>1.5</v>
      </c>
      <c r="AK109" s="31" t="s">
        <v>495</v>
      </c>
      <c r="AL109" s="30" t="s">
        <v>504</v>
      </c>
    </row>
    <row r="110" spans="1:38" x14ac:dyDescent="0.2">
      <c r="A110" s="14" t="s">
        <v>509</v>
      </c>
      <c r="B110" s="6" t="s">
        <v>212</v>
      </c>
      <c r="C110" s="25">
        <v>0</v>
      </c>
      <c r="D110" s="23" t="s">
        <v>1339</v>
      </c>
      <c r="E110">
        <v>0</v>
      </c>
      <c r="F110">
        <v>0</v>
      </c>
      <c r="G110">
        <v>1</v>
      </c>
      <c r="H110" s="35">
        <v>1</v>
      </c>
      <c r="I110">
        <v>0</v>
      </c>
      <c r="J110">
        <v>0</v>
      </c>
      <c r="K110">
        <v>0</v>
      </c>
      <c r="L110" s="25">
        <v>0</v>
      </c>
      <c r="M110">
        <v>1</v>
      </c>
      <c r="N110">
        <v>0</v>
      </c>
      <c r="O110">
        <v>0</v>
      </c>
      <c r="P110" s="25">
        <v>3</v>
      </c>
      <c r="Q110">
        <v>0</v>
      </c>
      <c r="R110">
        <v>0</v>
      </c>
      <c r="S110">
        <v>0</v>
      </c>
      <c r="T110" s="25">
        <v>0</v>
      </c>
      <c r="U110" t="e">
        <f>AVERAGEIFS('master-ca-only'!$K$2:$K$33,'master-ca-only'!$G$2:$G$33,$D110,'master-ca-only'!$H$2:$H$33,$B110)</f>
        <v>#DIV/0!</v>
      </c>
      <c r="V110" t="e">
        <f>AVERAGEIFS('master-ca-only'!$L$2:$L$33,'master-ca-only'!$G$2:$G$33,$D110,'master-ca-only'!$H$2:$H$33,$B110)</f>
        <v>#DIV/0!</v>
      </c>
      <c r="W110" t="e">
        <f>AVERAGEIFS('master-ca-only'!$M$2:$M$33,'master-ca-only'!$G$2:$G$33,$D110,'master-ca-only'!$H$2:$H$33,$B110)</f>
        <v>#DIV/0!</v>
      </c>
      <c r="X110" t="e">
        <f>AVERAGEIFS('master-ca-only'!$N$2:$N$33,'master-ca-only'!$G$2:$G$33,$D110,'master-ca-only'!$H$2:$H$33,$B110)</f>
        <v>#DIV/0!</v>
      </c>
      <c r="Y110" t="e">
        <f>AVERAGEIFS('master-ca-only'!$AI$2:$AI$33,'master-ca-only'!$G$2:$G$33,$D110,'master-ca-only'!$AF$2:$AF$33,$B110)</f>
        <v>#DIV/0!</v>
      </c>
      <c r="Z110" t="e">
        <f>AVERAGEIFS('master-ca-only'!$AJ$2:$AJ$33,'master-ca-only'!$G$2:$G$33,$D110,'master-ca-only'!$AF$2:$AF$33,$B110)</f>
        <v>#DIV/0!</v>
      </c>
      <c r="AA110" t="e">
        <f>AVERAGEIFS('master-ca-only'!$AK$2:$AK$33,'master-ca-only'!$G$2:$G$33,$D110,'master-ca-only'!$AF$2:$AF$33,$B110)</f>
        <v>#DIV/0!</v>
      </c>
      <c r="AB110" t="e">
        <f>AVERAGEIFS('master-ca-only'!$AL$2:$AL$33,'master-ca-only'!$G$2:$G$33,$D110,'master-ca-only'!$AF$2:$AF$33,$B110)</f>
        <v>#DIV/0!</v>
      </c>
      <c r="AC110">
        <f>AVERAGEIFS('master-ca-only'!$BG$2:$BG$33,'master-ca-only'!$G$2:$G$33,$D110,'master-ca-only'!$BD$2:$BD$33,$B110)</f>
        <v>3</v>
      </c>
      <c r="AD110">
        <f>AVERAGEIFS('master-ca-only'!$BH$2:$BH$33,'master-ca-only'!$G$2:$G$33,$D110,'master-ca-only'!$BD$2:$BD$33,$B110)</f>
        <v>4</v>
      </c>
      <c r="AE110">
        <f>AVERAGEIFS('master-ca-only'!$BI$2:$BI$33,'master-ca-only'!$G$2:$G$33,$D110,'master-ca-only'!$BD$2:$BD$33,$B110)</f>
        <v>4</v>
      </c>
      <c r="AF110">
        <f>AVERAGEIFS('master-ca-only'!$BJ$2:$BJ$33,'master-ca-only'!$G$2:$G$33,$D110,'master-ca-only'!$BD$2:$BD$33,$B110)</f>
        <v>4.333333333333333</v>
      </c>
      <c r="AG110" t="e">
        <f>AVERAGEIFS('master-ca-only'!$CE$2:$CE$33,'master-ca-only'!$G$2:$G$33,$D110,'master-ca-only'!$CB$2:$CB$33,$B110)</f>
        <v>#DIV/0!</v>
      </c>
      <c r="AH110" t="e">
        <f>AVERAGEIFS('master-ca-only'!$CF$2:$CF$33,'master-ca-only'!$G$2:$G$33,$D110,'master-ca-only'!$CB$2:$CB$33,$B110)</f>
        <v>#DIV/0!</v>
      </c>
      <c r="AI110" t="e">
        <f>AVERAGEIFS('master-ca-only'!$CG$2:$CG$33,'master-ca-only'!$G$2:$G$33,$D110,'master-ca-only'!$CB$2:$CB$33,$B110)</f>
        <v>#DIV/0!</v>
      </c>
      <c r="AJ110" t="e">
        <f>AVERAGEIFS('master-ca-only'!$CH$2:$CH$33,'master-ca-only'!$G$2:$G$33,$D110,'master-ca-only'!$CB$2:$CB$33,$B110)</f>
        <v>#DIV/0!</v>
      </c>
      <c r="AK110" s="31" t="s">
        <v>495</v>
      </c>
      <c r="AL110" s="30" t="s">
        <v>528</v>
      </c>
    </row>
    <row r="111" spans="1:38" x14ac:dyDescent="0.2">
      <c r="A111" s="14" t="s">
        <v>509</v>
      </c>
      <c r="B111" s="6" t="s">
        <v>212</v>
      </c>
      <c r="C111" s="24">
        <v>1</v>
      </c>
      <c r="D111" s="23" t="s">
        <v>1339</v>
      </c>
      <c r="E111">
        <v>0</v>
      </c>
      <c r="F111">
        <v>0</v>
      </c>
      <c r="G111">
        <v>1</v>
      </c>
      <c r="H111" s="35">
        <v>1</v>
      </c>
      <c r="I111">
        <v>0</v>
      </c>
      <c r="J111">
        <v>0</v>
      </c>
      <c r="K111">
        <v>0</v>
      </c>
      <c r="L111" s="25">
        <v>0</v>
      </c>
      <c r="M111">
        <v>1</v>
      </c>
      <c r="N111">
        <v>0</v>
      </c>
      <c r="O111">
        <v>1</v>
      </c>
      <c r="P111" s="25">
        <v>4</v>
      </c>
      <c r="Q111">
        <v>0</v>
      </c>
      <c r="R111">
        <v>0</v>
      </c>
      <c r="S111">
        <v>0</v>
      </c>
      <c r="T111" s="25">
        <v>0</v>
      </c>
      <c r="U111" t="e">
        <f>AVERAGEIFS('master-ca-only'!$K$2:$K$33,'master-ca-only'!$G$2:$G$33,$D111,'master-ca-only'!$H$2:$H$33,$B111)</f>
        <v>#DIV/0!</v>
      </c>
      <c r="V111" t="e">
        <f>AVERAGEIFS('master-ca-only'!$L$2:$L$33,'master-ca-only'!$G$2:$G$33,$D111,'master-ca-only'!$H$2:$H$33,$B111)</f>
        <v>#DIV/0!</v>
      </c>
      <c r="W111" t="e">
        <f>AVERAGEIFS('master-ca-only'!$M$2:$M$33,'master-ca-only'!$G$2:$G$33,$D111,'master-ca-only'!$H$2:$H$33,$B111)</f>
        <v>#DIV/0!</v>
      </c>
      <c r="X111" t="e">
        <f>AVERAGEIFS('master-ca-only'!$N$2:$N$33,'master-ca-only'!$G$2:$G$33,$D111,'master-ca-only'!$H$2:$H$33,$B111)</f>
        <v>#DIV/0!</v>
      </c>
      <c r="Y111" t="e">
        <f>AVERAGEIFS('master-ca-only'!$AI$2:$AI$33,'master-ca-only'!$G$2:$G$33,$D111,'master-ca-only'!$AF$2:$AF$33,$B111)</f>
        <v>#DIV/0!</v>
      </c>
      <c r="Z111" t="e">
        <f>AVERAGEIFS('master-ca-only'!$AJ$2:$AJ$33,'master-ca-only'!$G$2:$G$33,$D111,'master-ca-only'!$AF$2:$AF$33,$B111)</f>
        <v>#DIV/0!</v>
      </c>
      <c r="AA111" t="e">
        <f>AVERAGEIFS('master-ca-only'!$AK$2:$AK$33,'master-ca-only'!$G$2:$G$33,$D111,'master-ca-only'!$AF$2:$AF$33,$B111)</f>
        <v>#DIV/0!</v>
      </c>
      <c r="AB111" t="e">
        <f>AVERAGEIFS('master-ca-only'!$AL$2:$AL$33,'master-ca-only'!$G$2:$G$33,$D111,'master-ca-only'!$AF$2:$AF$33,$B111)</f>
        <v>#DIV/0!</v>
      </c>
      <c r="AC111">
        <f>AVERAGEIFS('master-ca-only'!$BG$2:$BG$33,'master-ca-only'!$G$2:$G$33,$D111,'master-ca-only'!$BD$2:$BD$33,$B111)</f>
        <v>3</v>
      </c>
      <c r="AD111">
        <f>AVERAGEIFS('master-ca-only'!$BH$2:$BH$33,'master-ca-only'!$G$2:$G$33,$D111,'master-ca-only'!$BD$2:$BD$33,$B111)</f>
        <v>4</v>
      </c>
      <c r="AE111">
        <f>AVERAGEIFS('master-ca-only'!$BI$2:$BI$33,'master-ca-only'!$G$2:$G$33,$D111,'master-ca-only'!$BD$2:$BD$33,$B111)</f>
        <v>4</v>
      </c>
      <c r="AF111">
        <f>AVERAGEIFS('master-ca-only'!$BJ$2:$BJ$33,'master-ca-only'!$G$2:$G$33,$D111,'master-ca-only'!$BD$2:$BD$33,$B111)</f>
        <v>4.333333333333333</v>
      </c>
      <c r="AG111" t="e">
        <f>AVERAGEIFS('master-ca-only'!$CE$2:$CE$33,'master-ca-only'!$G$2:$G$33,$D111,'master-ca-only'!$CB$2:$CB$33,$B111)</f>
        <v>#DIV/0!</v>
      </c>
      <c r="AH111" t="e">
        <f>AVERAGEIFS('master-ca-only'!$CF$2:$CF$33,'master-ca-only'!$G$2:$G$33,$D111,'master-ca-only'!$CB$2:$CB$33,$B111)</f>
        <v>#DIV/0!</v>
      </c>
      <c r="AI111" t="e">
        <f>AVERAGEIFS('master-ca-only'!$CG$2:$CG$33,'master-ca-only'!$G$2:$G$33,$D111,'master-ca-only'!$CB$2:$CB$33,$B111)</f>
        <v>#DIV/0!</v>
      </c>
      <c r="AJ111" t="e">
        <f>AVERAGEIFS('master-ca-only'!$CH$2:$CH$33,'master-ca-only'!$G$2:$G$33,$D111,'master-ca-only'!$CB$2:$CB$33,$B111)</f>
        <v>#DIV/0!</v>
      </c>
      <c r="AK111" s="31" t="s">
        <v>495</v>
      </c>
      <c r="AL111" s="30" t="s">
        <v>528</v>
      </c>
    </row>
    <row r="112" spans="1:38" x14ac:dyDescent="0.2">
      <c r="A112" s="14" t="s">
        <v>509</v>
      </c>
      <c r="B112" s="6" t="s">
        <v>212</v>
      </c>
      <c r="C112" s="24">
        <v>2</v>
      </c>
      <c r="D112" s="23" t="s">
        <v>1339</v>
      </c>
      <c r="E112">
        <v>0</v>
      </c>
      <c r="F112">
        <v>1</v>
      </c>
      <c r="G112">
        <v>0</v>
      </c>
      <c r="H112" s="35">
        <v>2</v>
      </c>
      <c r="I112">
        <v>0</v>
      </c>
      <c r="J112">
        <v>0</v>
      </c>
      <c r="K112">
        <v>0</v>
      </c>
      <c r="L112" s="25">
        <v>0</v>
      </c>
      <c r="M112">
        <v>1</v>
      </c>
      <c r="N112">
        <v>0</v>
      </c>
      <c r="O112">
        <v>1</v>
      </c>
      <c r="P112" s="25">
        <v>4</v>
      </c>
      <c r="Q112">
        <v>0</v>
      </c>
      <c r="R112">
        <v>0</v>
      </c>
      <c r="S112">
        <v>0</v>
      </c>
      <c r="T112" s="25">
        <v>0</v>
      </c>
      <c r="U112" t="e">
        <f>AVERAGEIFS('master-ca-only'!$K$2:$K$33,'master-ca-only'!$G$2:$G$33,$D112,'master-ca-only'!$H$2:$H$33,$B112)</f>
        <v>#DIV/0!</v>
      </c>
      <c r="V112" t="e">
        <f>AVERAGEIFS('master-ca-only'!$L$2:$L$33,'master-ca-only'!$G$2:$G$33,$D112,'master-ca-only'!$H$2:$H$33,$B112)</f>
        <v>#DIV/0!</v>
      </c>
      <c r="W112" t="e">
        <f>AVERAGEIFS('master-ca-only'!$M$2:$M$33,'master-ca-only'!$G$2:$G$33,$D112,'master-ca-only'!$H$2:$H$33,$B112)</f>
        <v>#DIV/0!</v>
      </c>
      <c r="X112" t="e">
        <f>AVERAGEIFS('master-ca-only'!$N$2:$N$33,'master-ca-only'!$G$2:$G$33,$D112,'master-ca-only'!$H$2:$H$33,$B112)</f>
        <v>#DIV/0!</v>
      </c>
      <c r="Y112" t="e">
        <f>AVERAGEIFS('master-ca-only'!$AI$2:$AI$33,'master-ca-only'!$G$2:$G$33,$D112,'master-ca-only'!$AF$2:$AF$33,$B112)</f>
        <v>#DIV/0!</v>
      </c>
      <c r="Z112" t="e">
        <f>AVERAGEIFS('master-ca-only'!$AJ$2:$AJ$33,'master-ca-only'!$G$2:$G$33,$D112,'master-ca-only'!$AF$2:$AF$33,$B112)</f>
        <v>#DIV/0!</v>
      </c>
      <c r="AA112" t="e">
        <f>AVERAGEIFS('master-ca-only'!$AK$2:$AK$33,'master-ca-only'!$G$2:$G$33,$D112,'master-ca-only'!$AF$2:$AF$33,$B112)</f>
        <v>#DIV/0!</v>
      </c>
      <c r="AB112" t="e">
        <f>AVERAGEIFS('master-ca-only'!$AL$2:$AL$33,'master-ca-only'!$G$2:$G$33,$D112,'master-ca-only'!$AF$2:$AF$33,$B112)</f>
        <v>#DIV/0!</v>
      </c>
      <c r="AC112">
        <f>AVERAGEIFS('master-ca-only'!$BG$2:$BG$33,'master-ca-only'!$G$2:$G$33,$D112,'master-ca-only'!$BD$2:$BD$33,$B112)</f>
        <v>3</v>
      </c>
      <c r="AD112">
        <f>AVERAGEIFS('master-ca-only'!$BH$2:$BH$33,'master-ca-only'!$G$2:$G$33,$D112,'master-ca-only'!$BD$2:$BD$33,$B112)</f>
        <v>4</v>
      </c>
      <c r="AE112">
        <f>AVERAGEIFS('master-ca-only'!$BI$2:$BI$33,'master-ca-only'!$G$2:$G$33,$D112,'master-ca-only'!$BD$2:$BD$33,$B112)</f>
        <v>4</v>
      </c>
      <c r="AF112">
        <f>AVERAGEIFS('master-ca-only'!$BJ$2:$BJ$33,'master-ca-only'!$G$2:$G$33,$D112,'master-ca-only'!$BD$2:$BD$33,$B112)</f>
        <v>4.333333333333333</v>
      </c>
      <c r="AG112" t="e">
        <f>AVERAGEIFS('master-ca-only'!$CE$2:$CE$33,'master-ca-only'!$G$2:$G$33,$D112,'master-ca-only'!$CB$2:$CB$33,$B112)</f>
        <v>#DIV/0!</v>
      </c>
      <c r="AH112" t="e">
        <f>AVERAGEIFS('master-ca-only'!$CF$2:$CF$33,'master-ca-only'!$G$2:$G$33,$D112,'master-ca-only'!$CB$2:$CB$33,$B112)</f>
        <v>#DIV/0!</v>
      </c>
      <c r="AI112" t="e">
        <f>AVERAGEIFS('master-ca-only'!$CG$2:$CG$33,'master-ca-only'!$G$2:$G$33,$D112,'master-ca-only'!$CB$2:$CB$33,$B112)</f>
        <v>#DIV/0!</v>
      </c>
      <c r="AJ112" t="e">
        <f>AVERAGEIFS('master-ca-only'!$CH$2:$CH$33,'master-ca-only'!$G$2:$G$33,$D112,'master-ca-only'!$CB$2:$CB$33,$B112)</f>
        <v>#DIV/0!</v>
      </c>
      <c r="AK112" s="31" t="s">
        <v>495</v>
      </c>
      <c r="AL112" s="30" t="s">
        <v>528</v>
      </c>
    </row>
    <row r="113" spans="1:38" x14ac:dyDescent="0.2">
      <c r="A113" s="14" t="s">
        <v>509</v>
      </c>
      <c r="B113" s="6" t="s">
        <v>212</v>
      </c>
      <c r="C113" s="24">
        <v>3</v>
      </c>
      <c r="D113" s="23" t="s">
        <v>1339</v>
      </c>
      <c r="E113">
        <v>0</v>
      </c>
      <c r="F113">
        <v>1</v>
      </c>
      <c r="G113">
        <v>0</v>
      </c>
      <c r="H113" s="35">
        <v>2</v>
      </c>
      <c r="I113">
        <v>0</v>
      </c>
      <c r="J113">
        <v>0</v>
      </c>
      <c r="K113">
        <v>0</v>
      </c>
      <c r="L113" s="25">
        <v>0</v>
      </c>
      <c r="M113">
        <v>0</v>
      </c>
      <c r="N113">
        <v>1</v>
      </c>
      <c r="O113">
        <v>0</v>
      </c>
      <c r="P113" s="25">
        <v>2</v>
      </c>
      <c r="Q113">
        <v>0</v>
      </c>
      <c r="R113">
        <v>0</v>
      </c>
      <c r="S113">
        <v>0</v>
      </c>
      <c r="T113" s="25">
        <v>0</v>
      </c>
      <c r="U113" t="e">
        <f>AVERAGEIFS('master-ca-only'!$K$2:$K$33,'master-ca-only'!$G$2:$G$33,$D113,'master-ca-only'!$H$2:$H$33,$B113)</f>
        <v>#DIV/0!</v>
      </c>
      <c r="V113" t="e">
        <f>AVERAGEIFS('master-ca-only'!$L$2:$L$33,'master-ca-only'!$G$2:$G$33,$D113,'master-ca-only'!$H$2:$H$33,$B113)</f>
        <v>#DIV/0!</v>
      </c>
      <c r="W113" t="e">
        <f>AVERAGEIFS('master-ca-only'!$M$2:$M$33,'master-ca-only'!$G$2:$G$33,$D113,'master-ca-only'!$H$2:$H$33,$B113)</f>
        <v>#DIV/0!</v>
      </c>
      <c r="X113" t="e">
        <f>AVERAGEIFS('master-ca-only'!$N$2:$N$33,'master-ca-only'!$G$2:$G$33,$D113,'master-ca-only'!$H$2:$H$33,$B113)</f>
        <v>#DIV/0!</v>
      </c>
      <c r="Y113" t="e">
        <f>AVERAGEIFS('master-ca-only'!$AI$2:$AI$33,'master-ca-only'!$G$2:$G$33,$D113,'master-ca-only'!$AF$2:$AF$33,$B113)</f>
        <v>#DIV/0!</v>
      </c>
      <c r="Z113" t="e">
        <f>AVERAGEIFS('master-ca-only'!$AJ$2:$AJ$33,'master-ca-only'!$G$2:$G$33,$D113,'master-ca-only'!$AF$2:$AF$33,$B113)</f>
        <v>#DIV/0!</v>
      </c>
      <c r="AA113" t="e">
        <f>AVERAGEIFS('master-ca-only'!$AK$2:$AK$33,'master-ca-only'!$G$2:$G$33,$D113,'master-ca-only'!$AF$2:$AF$33,$B113)</f>
        <v>#DIV/0!</v>
      </c>
      <c r="AB113" t="e">
        <f>AVERAGEIFS('master-ca-only'!$AL$2:$AL$33,'master-ca-only'!$G$2:$G$33,$D113,'master-ca-only'!$AF$2:$AF$33,$B113)</f>
        <v>#DIV/0!</v>
      </c>
      <c r="AC113">
        <f>AVERAGEIFS('master-ca-only'!$BG$2:$BG$33,'master-ca-only'!$G$2:$G$33,$D113,'master-ca-only'!$BD$2:$BD$33,$B113)</f>
        <v>3</v>
      </c>
      <c r="AD113">
        <f>AVERAGEIFS('master-ca-only'!$BH$2:$BH$33,'master-ca-only'!$G$2:$G$33,$D113,'master-ca-only'!$BD$2:$BD$33,$B113)</f>
        <v>4</v>
      </c>
      <c r="AE113">
        <f>AVERAGEIFS('master-ca-only'!$BI$2:$BI$33,'master-ca-only'!$G$2:$G$33,$D113,'master-ca-only'!$BD$2:$BD$33,$B113)</f>
        <v>4</v>
      </c>
      <c r="AF113">
        <f>AVERAGEIFS('master-ca-only'!$BJ$2:$BJ$33,'master-ca-only'!$G$2:$G$33,$D113,'master-ca-only'!$BD$2:$BD$33,$B113)</f>
        <v>4.333333333333333</v>
      </c>
      <c r="AG113" t="e">
        <f>AVERAGEIFS('master-ca-only'!$CE$2:$CE$33,'master-ca-only'!$G$2:$G$33,$D113,'master-ca-only'!$CB$2:$CB$33,$B113)</f>
        <v>#DIV/0!</v>
      </c>
      <c r="AH113" t="e">
        <f>AVERAGEIFS('master-ca-only'!$CF$2:$CF$33,'master-ca-only'!$G$2:$G$33,$D113,'master-ca-only'!$CB$2:$CB$33,$B113)</f>
        <v>#DIV/0!</v>
      </c>
      <c r="AI113" t="e">
        <f>AVERAGEIFS('master-ca-only'!$CG$2:$CG$33,'master-ca-only'!$G$2:$G$33,$D113,'master-ca-only'!$CB$2:$CB$33,$B113)</f>
        <v>#DIV/0!</v>
      </c>
      <c r="AJ113" t="e">
        <f>AVERAGEIFS('master-ca-only'!$CH$2:$CH$33,'master-ca-only'!$G$2:$G$33,$D113,'master-ca-only'!$CB$2:$CB$33,$B113)</f>
        <v>#DIV/0!</v>
      </c>
      <c r="AK113" s="31" t="s">
        <v>495</v>
      </c>
      <c r="AL113" s="30" t="s">
        <v>528</v>
      </c>
    </row>
    <row r="114" spans="1:38" x14ac:dyDescent="0.2">
      <c r="A114" s="14" t="s">
        <v>509</v>
      </c>
      <c r="B114" s="6" t="s">
        <v>212</v>
      </c>
      <c r="C114" s="24">
        <v>4</v>
      </c>
      <c r="D114" s="23" t="s">
        <v>1340</v>
      </c>
      <c r="E114">
        <v>0</v>
      </c>
      <c r="F114">
        <v>1</v>
      </c>
      <c r="G114">
        <v>0</v>
      </c>
      <c r="H114" s="35">
        <v>2</v>
      </c>
      <c r="I114">
        <v>0</v>
      </c>
      <c r="J114">
        <v>0</v>
      </c>
      <c r="K114">
        <v>0</v>
      </c>
      <c r="L114" s="25">
        <v>0</v>
      </c>
      <c r="M114">
        <v>0</v>
      </c>
      <c r="N114">
        <v>1</v>
      </c>
      <c r="O114">
        <v>0</v>
      </c>
      <c r="P114" s="25">
        <v>2</v>
      </c>
      <c r="Q114">
        <v>0</v>
      </c>
      <c r="R114">
        <v>1</v>
      </c>
      <c r="S114">
        <v>0</v>
      </c>
      <c r="T114" s="25">
        <v>2</v>
      </c>
      <c r="U114" t="e">
        <f>AVERAGEIFS('master-ca-only'!$K$2:$K$33,'master-ca-only'!$G$2:$G$33,$D114,'master-ca-only'!$H$2:$H$33,$B114)</f>
        <v>#DIV/0!</v>
      </c>
      <c r="V114" t="e">
        <f>AVERAGEIFS('master-ca-only'!$L$2:$L$33,'master-ca-only'!$G$2:$G$33,$D114,'master-ca-only'!$H$2:$H$33,$B114)</f>
        <v>#DIV/0!</v>
      </c>
      <c r="W114" t="e">
        <f>AVERAGEIFS('master-ca-only'!$M$2:$M$33,'master-ca-only'!$G$2:$G$33,$D114,'master-ca-only'!$H$2:$H$33,$B114)</f>
        <v>#DIV/0!</v>
      </c>
      <c r="X114" t="e">
        <f>AVERAGEIFS('master-ca-only'!$N$2:$N$33,'master-ca-only'!$G$2:$G$33,$D114,'master-ca-only'!$H$2:$H$33,$B114)</f>
        <v>#DIV/0!</v>
      </c>
      <c r="Y114" t="e">
        <f>AVERAGEIFS('master-ca-only'!$AI$2:$AI$33,'master-ca-only'!$G$2:$G$33,$D114,'master-ca-only'!$AF$2:$AF$33,$B114)</f>
        <v>#DIV/0!</v>
      </c>
      <c r="Z114" t="e">
        <f>AVERAGEIFS('master-ca-only'!$AJ$2:$AJ$33,'master-ca-only'!$G$2:$G$33,$D114,'master-ca-only'!$AF$2:$AF$33,$B114)</f>
        <v>#DIV/0!</v>
      </c>
      <c r="AA114" t="e">
        <f>AVERAGEIFS('master-ca-only'!$AK$2:$AK$33,'master-ca-only'!$G$2:$G$33,$D114,'master-ca-only'!$AF$2:$AF$33,$B114)</f>
        <v>#DIV/0!</v>
      </c>
      <c r="AB114" t="e">
        <f>AVERAGEIFS('master-ca-only'!$AL$2:$AL$33,'master-ca-only'!$G$2:$G$33,$D114,'master-ca-only'!$AF$2:$AF$33,$B114)</f>
        <v>#DIV/0!</v>
      </c>
      <c r="AC114" t="e">
        <f>AVERAGEIFS('master-ca-only'!$BG$2:$BG$33,'master-ca-only'!$G$2:$G$33,$D114,'master-ca-only'!$BD$2:$BD$33,$B114)</f>
        <v>#DIV/0!</v>
      </c>
      <c r="AD114" t="e">
        <f>AVERAGEIFS('master-ca-only'!$BH$2:$BH$33,'master-ca-only'!$G$2:$G$33,$D114,'master-ca-only'!$BD$2:$BD$33,$B114)</f>
        <v>#DIV/0!</v>
      </c>
      <c r="AE114" t="e">
        <f>AVERAGEIFS('master-ca-only'!$BI$2:$BI$33,'master-ca-only'!$G$2:$G$33,$D114,'master-ca-only'!$BD$2:$BD$33,$B114)</f>
        <v>#DIV/0!</v>
      </c>
      <c r="AF114" t="e">
        <f>AVERAGEIFS('master-ca-only'!$BJ$2:$BJ$33,'master-ca-only'!$G$2:$G$33,$D114,'master-ca-only'!$BD$2:$BD$33,$B114)</f>
        <v>#DIV/0!</v>
      </c>
      <c r="AG114" t="e">
        <f>AVERAGEIFS('master-ca-only'!$CE$2:$CE$33,'master-ca-only'!$G$2:$G$33,$D114,'master-ca-only'!$CB$2:$CB$33,$B114)</f>
        <v>#DIV/0!</v>
      </c>
      <c r="AH114" t="e">
        <f>AVERAGEIFS('master-ca-only'!$CF$2:$CF$33,'master-ca-only'!$G$2:$G$33,$D114,'master-ca-only'!$CB$2:$CB$33,$B114)</f>
        <v>#DIV/0!</v>
      </c>
      <c r="AI114" t="e">
        <f>AVERAGEIFS('master-ca-only'!$CG$2:$CG$33,'master-ca-only'!$G$2:$G$33,$D114,'master-ca-only'!$CB$2:$CB$33,$B114)</f>
        <v>#DIV/0!</v>
      </c>
      <c r="AJ114" t="e">
        <f>AVERAGEIFS('master-ca-only'!$CH$2:$CH$33,'master-ca-only'!$G$2:$G$33,$D114,'master-ca-only'!$CB$2:$CB$33,$B114)</f>
        <v>#DIV/0!</v>
      </c>
      <c r="AK114" s="31" t="s">
        <v>495</v>
      </c>
      <c r="AL114" s="30" t="s">
        <v>528</v>
      </c>
    </row>
    <row r="115" spans="1:38" x14ac:dyDescent="0.2">
      <c r="A115" s="14" t="s">
        <v>509</v>
      </c>
      <c r="B115" s="6" t="s">
        <v>212</v>
      </c>
      <c r="C115" s="24">
        <v>5</v>
      </c>
      <c r="D115" s="23" t="s">
        <v>1340</v>
      </c>
      <c r="E115">
        <v>0</v>
      </c>
      <c r="F115">
        <v>1</v>
      </c>
      <c r="G115">
        <v>0</v>
      </c>
      <c r="H115" s="35">
        <v>2</v>
      </c>
      <c r="I115">
        <v>0</v>
      </c>
      <c r="J115">
        <v>0</v>
      </c>
      <c r="K115">
        <v>0</v>
      </c>
      <c r="L115" s="25">
        <v>0</v>
      </c>
      <c r="M115">
        <v>0</v>
      </c>
      <c r="N115">
        <v>1</v>
      </c>
      <c r="O115">
        <v>0</v>
      </c>
      <c r="P115" s="25">
        <v>2</v>
      </c>
      <c r="Q115">
        <v>0</v>
      </c>
      <c r="R115">
        <v>0</v>
      </c>
      <c r="S115">
        <v>0</v>
      </c>
      <c r="T115" s="25">
        <v>0</v>
      </c>
      <c r="U115" t="e">
        <f>AVERAGEIFS('master-ca-only'!$K$2:$K$33,'master-ca-only'!$G$2:$G$33,$D115,'master-ca-only'!$H$2:$H$33,$B115)</f>
        <v>#DIV/0!</v>
      </c>
      <c r="V115" t="e">
        <f>AVERAGEIFS('master-ca-only'!$L$2:$L$33,'master-ca-only'!$G$2:$G$33,$D115,'master-ca-only'!$H$2:$H$33,$B115)</f>
        <v>#DIV/0!</v>
      </c>
      <c r="W115" t="e">
        <f>AVERAGEIFS('master-ca-only'!$M$2:$M$33,'master-ca-only'!$G$2:$G$33,$D115,'master-ca-only'!$H$2:$H$33,$B115)</f>
        <v>#DIV/0!</v>
      </c>
      <c r="X115" t="e">
        <f>AVERAGEIFS('master-ca-only'!$N$2:$N$33,'master-ca-only'!$G$2:$G$33,$D115,'master-ca-only'!$H$2:$H$33,$B115)</f>
        <v>#DIV/0!</v>
      </c>
      <c r="Y115" t="e">
        <f>AVERAGEIFS('master-ca-only'!$AI$2:$AI$33,'master-ca-only'!$G$2:$G$33,$D115,'master-ca-only'!$AF$2:$AF$33,$B115)</f>
        <v>#DIV/0!</v>
      </c>
      <c r="Z115" t="e">
        <f>AVERAGEIFS('master-ca-only'!$AJ$2:$AJ$33,'master-ca-only'!$G$2:$G$33,$D115,'master-ca-only'!$AF$2:$AF$33,$B115)</f>
        <v>#DIV/0!</v>
      </c>
      <c r="AA115" t="e">
        <f>AVERAGEIFS('master-ca-only'!$AK$2:$AK$33,'master-ca-only'!$G$2:$G$33,$D115,'master-ca-only'!$AF$2:$AF$33,$B115)</f>
        <v>#DIV/0!</v>
      </c>
      <c r="AB115" t="e">
        <f>AVERAGEIFS('master-ca-only'!$AL$2:$AL$33,'master-ca-only'!$G$2:$G$33,$D115,'master-ca-only'!$AF$2:$AF$33,$B115)</f>
        <v>#DIV/0!</v>
      </c>
      <c r="AC115" t="e">
        <f>AVERAGEIFS('master-ca-only'!$BG$2:$BG$33,'master-ca-only'!$G$2:$G$33,$D115,'master-ca-only'!$BD$2:$BD$33,$B115)</f>
        <v>#DIV/0!</v>
      </c>
      <c r="AD115" t="e">
        <f>AVERAGEIFS('master-ca-only'!$BH$2:$BH$33,'master-ca-only'!$G$2:$G$33,$D115,'master-ca-only'!$BD$2:$BD$33,$B115)</f>
        <v>#DIV/0!</v>
      </c>
      <c r="AE115" t="e">
        <f>AVERAGEIFS('master-ca-only'!$BI$2:$BI$33,'master-ca-only'!$G$2:$G$33,$D115,'master-ca-only'!$BD$2:$BD$33,$B115)</f>
        <v>#DIV/0!</v>
      </c>
      <c r="AF115" t="e">
        <f>AVERAGEIFS('master-ca-only'!$BJ$2:$BJ$33,'master-ca-only'!$G$2:$G$33,$D115,'master-ca-only'!$BD$2:$BD$33,$B115)</f>
        <v>#DIV/0!</v>
      </c>
      <c r="AG115" t="e">
        <f>AVERAGEIFS('master-ca-only'!$CE$2:$CE$33,'master-ca-only'!$G$2:$G$33,$D115,'master-ca-only'!$CB$2:$CB$33,$B115)</f>
        <v>#DIV/0!</v>
      </c>
      <c r="AH115" t="e">
        <f>AVERAGEIFS('master-ca-only'!$CF$2:$CF$33,'master-ca-only'!$G$2:$G$33,$D115,'master-ca-only'!$CB$2:$CB$33,$B115)</f>
        <v>#DIV/0!</v>
      </c>
      <c r="AI115" t="e">
        <f>AVERAGEIFS('master-ca-only'!$CG$2:$CG$33,'master-ca-only'!$G$2:$G$33,$D115,'master-ca-only'!$CB$2:$CB$33,$B115)</f>
        <v>#DIV/0!</v>
      </c>
      <c r="AJ115" t="e">
        <f>AVERAGEIFS('master-ca-only'!$CH$2:$CH$33,'master-ca-only'!$G$2:$G$33,$D115,'master-ca-only'!$CB$2:$CB$33,$B115)</f>
        <v>#DIV/0!</v>
      </c>
      <c r="AK115" s="31" t="s">
        <v>495</v>
      </c>
      <c r="AL115" s="30" t="s">
        <v>528</v>
      </c>
    </row>
    <row r="116" spans="1:38" x14ac:dyDescent="0.2">
      <c r="A116" s="14" t="s">
        <v>509</v>
      </c>
      <c r="B116" s="6" t="s">
        <v>213</v>
      </c>
      <c r="C116" s="24">
        <v>0</v>
      </c>
      <c r="D116" s="23" t="s">
        <v>1339</v>
      </c>
      <c r="E116">
        <v>1</v>
      </c>
      <c r="F116">
        <v>3</v>
      </c>
      <c r="G116">
        <v>1</v>
      </c>
      <c r="H116" s="35">
        <v>10</v>
      </c>
      <c r="I116">
        <v>0</v>
      </c>
      <c r="J116">
        <v>0</v>
      </c>
      <c r="K116">
        <v>0</v>
      </c>
      <c r="L116" s="25">
        <v>0</v>
      </c>
      <c r="M116">
        <v>2</v>
      </c>
      <c r="N116">
        <v>0</v>
      </c>
      <c r="O116">
        <v>0</v>
      </c>
      <c r="P116" s="25">
        <v>6</v>
      </c>
      <c r="Q116">
        <v>0</v>
      </c>
      <c r="R116">
        <v>0</v>
      </c>
      <c r="S116">
        <v>0</v>
      </c>
      <c r="T116" s="25">
        <v>0</v>
      </c>
      <c r="U116">
        <f>AVERAGEIFS('master-ca-only'!$K$2:$K$33,'master-ca-only'!$G$2:$G$33,$D116,'master-ca-only'!$H$2:$H$33,$B116)</f>
        <v>3.2</v>
      </c>
      <c r="V116">
        <f>AVERAGEIFS('master-ca-only'!$L$2:$L$33,'master-ca-only'!$G$2:$G$33,$D116,'master-ca-only'!$H$2:$H$33,$B116)</f>
        <v>3</v>
      </c>
      <c r="W116">
        <f>AVERAGEIFS('master-ca-only'!$M$2:$M$33,'master-ca-only'!$G$2:$G$33,$D116,'master-ca-only'!$H$2:$H$33,$B116)</f>
        <v>4</v>
      </c>
      <c r="X116">
        <f>AVERAGEIFS('master-ca-only'!$N$2:$N$33,'master-ca-only'!$G$2:$G$33,$D116,'master-ca-only'!$H$2:$H$33,$B116)</f>
        <v>3.4</v>
      </c>
      <c r="Y116">
        <f>AVERAGEIFS('master-ca-only'!$AI$2:$AI$33,'master-ca-only'!$G$2:$G$33,$D116,'master-ca-only'!$AF$2:$AF$33,$B116)</f>
        <v>2</v>
      </c>
      <c r="Z116">
        <f>AVERAGEIFS('master-ca-only'!$AJ$2:$AJ$33,'master-ca-only'!$G$2:$G$33,$D116,'master-ca-only'!$AF$2:$AF$33,$B116)</f>
        <v>3</v>
      </c>
      <c r="AA116">
        <f>AVERAGEIFS('master-ca-only'!$AK$2:$AK$33,'master-ca-only'!$G$2:$G$33,$D116,'master-ca-only'!$AF$2:$AF$33,$B116)</f>
        <v>2</v>
      </c>
      <c r="AB116">
        <f>AVERAGEIFS('master-ca-only'!$AL$2:$AL$33,'master-ca-only'!$G$2:$G$33,$D116,'master-ca-only'!$AF$2:$AF$33,$B116)</f>
        <v>3</v>
      </c>
      <c r="AC116">
        <f>AVERAGEIFS('master-ca-only'!$BG$2:$BG$33,'master-ca-only'!$G$2:$G$33,$D116,'master-ca-only'!$BD$2:$BD$33,$B116)</f>
        <v>3.1666666666666665</v>
      </c>
      <c r="AD116">
        <f>AVERAGEIFS('master-ca-only'!$BH$2:$BH$33,'master-ca-only'!$G$2:$G$33,$D116,'master-ca-only'!$BD$2:$BD$33,$B116)</f>
        <v>3</v>
      </c>
      <c r="AE116">
        <f>AVERAGEIFS('master-ca-only'!$BI$2:$BI$33,'master-ca-only'!$G$2:$G$33,$D116,'master-ca-only'!$BD$2:$BD$33,$B116)</f>
        <v>3.8333333333333335</v>
      </c>
      <c r="AF116">
        <f>AVERAGEIFS('master-ca-only'!$BJ$2:$BJ$33,'master-ca-only'!$G$2:$G$33,$D116,'master-ca-only'!$BD$2:$BD$33,$B116)</f>
        <v>3.3333333333333335</v>
      </c>
      <c r="AG116" t="e">
        <f>AVERAGEIFS('master-ca-only'!$CE$2:$CE$33,'master-ca-only'!$G$2:$G$33,$D116,'master-ca-only'!$CB$2:$CB$33,$B116)</f>
        <v>#DIV/0!</v>
      </c>
      <c r="AH116" t="e">
        <f>AVERAGEIFS('master-ca-only'!$CF$2:$CF$33,'master-ca-only'!$G$2:$G$33,$D116,'master-ca-only'!$CB$2:$CB$33,$B116)</f>
        <v>#DIV/0!</v>
      </c>
      <c r="AI116" t="e">
        <f>AVERAGEIFS('master-ca-only'!$CG$2:$CG$33,'master-ca-only'!$G$2:$G$33,$D116,'master-ca-only'!$CB$2:$CB$33,$B116)</f>
        <v>#DIV/0!</v>
      </c>
      <c r="AJ116" t="e">
        <f>AVERAGEIFS('master-ca-only'!$CH$2:$CH$33,'master-ca-only'!$G$2:$G$33,$D116,'master-ca-only'!$CB$2:$CB$33,$B116)</f>
        <v>#DIV/0!</v>
      </c>
      <c r="AK116" s="31" t="s">
        <v>495</v>
      </c>
      <c r="AL116" s="30" t="s">
        <v>529</v>
      </c>
    </row>
    <row r="117" spans="1:38" x14ac:dyDescent="0.2">
      <c r="A117" s="14" t="s">
        <v>509</v>
      </c>
      <c r="B117" s="6" t="s">
        <v>213</v>
      </c>
      <c r="C117" s="24">
        <v>1</v>
      </c>
      <c r="D117" s="23" t="s">
        <v>1339</v>
      </c>
      <c r="E117">
        <v>2</v>
      </c>
      <c r="F117">
        <v>0</v>
      </c>
      <c r="G117">
        <v>0</v>
      </c>
      <c r="H117" s="35">
        <v>6</v>
      </c>
      <c r="I117">
        <v>0</v>
      </c>
      <c r="J117">
        <v>0</v>
      </c>
      <c r="K117">
        <v>0</v>
      </c>
      <c r="L117" s="25">
        <v>0</v>
      </c>
      <c r="M117">
        <v>0</v>
      </c>
      <c r="N117">
        <v>1</v>
      </c>
      <c r="O117">
        <v>0</v>
      </c>
      <c r="P117" s="25">
        <v>2</v>
      </c>
      <c r="Q117">
        <v>0</v>
      </c>
      <c r="R117">
        <v>0</v>
      </c>
      <c r="S117">
        <v>0</v>
      </c>
      <c r="T117" s="25">
        <v>0</v>
      </c>
      <c r="U117">
        <f>AVERAGEIFS('master-ca-only'!$K$2:$K$33,'master-ca-only'!$G$2:$G$33,$D117,'master-ca-only'!$H$2:$H$33,$B117)</f>
        <v>3.2</v>
      </c>
      <c r="V117">
        <f>AVERAGEIFS('master-ca-only'!$L$2:$L$33,'master-ca-only'!$G$2:$G$33,$D117,'master-ca-only'!$H$2:$H$33,$B117)</f>
        <v>3</v>
      </c>
      <c r="W117">
        <f>AVERAGEIFS('master-ca-only'!$M$2:$M$33,'master-ca-only'!$G$2:$G$33,$D117,'master-ca-only'!$H$2:$H$33,$B117)</f>
        <v>4</v>
      </c>
      <c r="X117">
        <f>AVERAGEIFS('master-ca-only'!$N$2:$N$33,'master-ca-only'!$G$2:$G$33,$D117,'master-ca-only'!$H$2:$H$33,$B117)</f>
        <v>3.4</v>
      </c>
      <c r="Y117">
        <f>AVERAGEIFS('master-ca-only'!$AI$2:$AI$33,'master-ca-only'!$G$2:$G$33,$D117,'master-ca-only'!$AF$2:$AF$33,$B117)</f>
        <v>2</v>
      </c>
      <c r="Z117">
        <f>AVERAGEIFS('master-ca-only'!$AJ$2:$AJ$33,'master-ca-only'!$G$2:$G$33,$D117,'master-ca-only'!$AF$2:$AF$33,$B117)</f>
        <v>3</v>
      </c>
      <c r="AA117">
        <f>AVERAGEIFS('master-ca-only'!$AK$2:$AK$33,'master-ca-only'!$G$2:$G$33,$D117,'master-ca-only'!$AF$2:$AF$33,$B117)</f>
        <v>2</v>
      </c>
      <c r="AB117">
        <f>AVERAGEIFS('master-ca-only'!$AL$2:$AL$33,'master-ca-only'!$G$2:$G$33,$D117,'master-ca-only'!$AF$2:$AF$33,$B117)</f>
        <v>3</v>
      </c>
      <c r="AC117">
        <f>AVERAGEIFS('master-ca-only'!$BG$2:$BG$33,'master-ca-only'!$G$2:$G$33,$D117,'master-ca-only'!$BD$2:$BD$33,$B117)</f>
        <v>3.1666666666666665</v>
      </c>
      <c r="AD117">
        <f>AVERAGEIFS('master-ca-only'!$BH$2:$BH$33,'master-ca-only'!$G$2:$G$33,$D117,'master-ca-only'!$BD$2:$BD$33,$B117)</f>
        <v>3</v>
      </c>
      <c r="AE117">
        <f>AVERAGEIFS('master-ca-only'!$BI$2:$BI$33,'master-ca-only'!$G$2:$G$33,$D117,'master-ca-only'!$BD$2:$BD$33,$B117)</f>
        <v>3.8333333333333335</v>
      </c>
      <c r="AF117">
        <f>AVERAGEIFS('master-ca-only'!$BJ$2:$BJ$33,'master-ca-only'!$G$2:$G$33,$D117,'master-ca-only'!$BD$2:$BD$33,$B117)</f>
        <v>3.3333333333333335</v>
      </c>
      <c r="AG117" t="e">
        <f>AVERAGEIFS('master-ca-only'!$CE$2:$CE$33,'master-ca-only'!$G$2:$G$33,$D117,'master-ca-only'!$CB$2:$CB$33,$B117)</f>
        <v>#DIV/0!</v>
      </c>
      <c r="AH117" t="e">
        <f>AVERAGEIFS('master-ca-only'!$CF$2:$CF$33,'master-ca-only'!$G$2:$G$33,$D117,'master-ca-only'!$CB$2:$CB$33,$B117)</f>
        <v>#DIV/0!</v>
      </c>
      <c r="AI117" t="e">
        <f>AVERAGEIFS('master-ca-only'!$CG$2:$CG$33,'master-ca-only'!$G$2:$G$33,$D117,'master-ca-only'!$CB$2:$CB$33,$B117)</f>
        <v>#DIV/0!</v>
      </c>
      <c r="AJ117" t="e">
        <f>AVERAGEIFS('master-ca-only'!$CH$2:$CH$33,'master-ca-only'!$G$2:$G$33,$D117,'master-ca-only'!$CB$2:$CB$33,$B117)</f>
        <v>#DIV/0!</v>
      </c>
      <c r="AK117" s="31" t="s">
        <v>495</v>
      </c>
      <c r="AL117" s="30" t="s">
        <v>529</v>
      </c>
    </row>
    <row r="118" spans="1:38" x14ac:dyDescent="0.2">
      <c r="A118" s="14" t="s">
        <v>509</v>
      </c>
      <c r="B118" s="6" t="s">
        <v>213</v>
      </c>
      <c r="C118" s="24">
        <v>2</v>
      </c>
      <c r="D118" s="23" t="s">
        <v>1339</v>
      </c>
      <c r="E118">
        <v>0</v>
      </c>
      <c r="F118">
        <v>1</v>
      </c>
      <c r="G118">
        <v>1</v>
      </c>
      <c r="H118" s="35">
        <v>3</v>
      </c>
      <c r="I118">
        <v>0</v>
      </c>
      <c r="J118">
        <v>0</v>
      </c>
      <c r="K118">
        <v>0</v>
      </c>
      <c r="L118" s="25">
        <v>0</v>
      </c>
      <c r="M118">
        <v>1</v>
      </c>
      <c r="N118">
        <v>0</v>
      </c>
      <c r="O118">
        <v>0</v>
      </c>
      <c r="P118" s="25">
        <v>3</v>
      </c>
      <c r="Q118">
        <v>0</v>
      </c>
      <c r="R118">
        <v>0</v>
      </c>
      <c r="S118">
        <v>0</v>
      </c>
      <c r="T118" s="25">
        <v>0</v>
      </c>
      <c r="U118">
        <f>AVERAGEIFS('master-ca-only'!$K$2:$K$33,'master-ca-only'!$G$2:$G$33,$D118,'master-ca-only'!$H$2:$H$33,$B118)</f>
        <v>3.2</v>
      </c>
      <c r="V118">
        <f>AVERAGEIFS('master-ca-only'!$L$2:$L$33,'master-ca-only'!$G$2:$G$33,$D118,'master-ca-only'!$H$2:$H$33,$B118)</f>
        <v>3</v>
      </c>
      <c r="W118">
        <f>AVERAGEIFS('master-ca-only'!$M$2:$M$33,'master-ca-only'!$G$2:$G$33,$D118,'master-ca-only'!$H$2:$H$33,$B118)</f>
        <v>4</v>
      </c>
      <c r="X118">
        <f>AVERAGEIFS('master-ca-only'!$N$2:$N$33,'master-ca-only'!$G$2:$G$33,$D118,'master-ca-only'!$H$2:$H$33,$B118)</f>
        <v>3.4</v>
      </c>
      <c r="Y118">
        <f>AVERAGEIFS('master-ca-only'!$AI$2:$AI$33,'master-ca-only'!$G$2:$G$33,$D118,'master-ca-only'!$AF$2:$AF$33,$B118)</f>
        <v>2</v>
      </c>
      <c r="Z118">
        <f>AVERAGEIFS('master-ca-only'!$AJ$2:$AJ$33,'master-ca-only'!$G$2:$G$33,$D118,'master-ca-only'!$AF$2:$AF$33,$B118)</f>
        <v>3</v>
      </c>
      <c r="AA118">
        <f>AVERAGEIFS('master-ca-only'!$AK$2:$AK$33,'master-ca-only'!$G$2:$G$33,$D118,'master-ca-only'!$AF$2:$AF$33,$B118)</f>
        <v>2</v>
      </c>
      <c r="AB118">
        <f>AVERAGEIFS('master-ca-only'!$AL$2:$AL$33,'master-ca-only'!$G$2:$G$33,$D118,'master-ca-only'!$AF$2:$AF$33,$B118)</f>
        <v>3</v>
      </c>
      <c r="AC118">
        <f>AVERAGEIFS('master-ca-only'!$BG$2:$BG$33,'master-ca-only'!$G$2:$G$33,$D118,'master-ca-only'!$BD$2:$BD$33,$B118)</f>
        <v>3.1666666666666665</v>
      </c>
      <c r="AD118">
        <f>AVERAGEIFS('master-ca-only'!$BH$2:$BH$33,'master-ca-only'!$G$2:$G$33,$D118,'master-ca-only'!$BD$2:$BD$33,$B118)</f>
        <v>3</v>
      </c>
      <c r="AE118">
        <f>AVERAGEIFS('master-ca-only'!$BI$2:$BI$33,'master-ca-only'!$G$2:$G$33,$D118,'master-ca-only'!$BD$2:$BD$33,$B118)</f>
        <v>3.8333333333333335</v>
      </c>
      <c r="AF118">
        <f>AVERAGEIFS('master-ca-only'!$BJ$2:$BJ$33,'master-ca-only'!$G$2:$G$33,$D118,'master-ca-only'!$BD$2:$BD$33,$B118)</f>
        <v>3.3333333333333335</v>
      </c>
      <c r="AG118" t="e">
        <f>AVERAGEIFS('master-ca-only'!$CE$2:$CE$33,'master-ca-only'!$G$2:$G$33,$D118,'master-ca-only'!$CB$2:$CB$33,$B118)</f>
        <v>#DIV/0!</v>
      </c>
      <c r="AH118" t="e">
        <f>AVERAGEIFS('master-ca-only'!$CF$2:$CF$33,'master-ca-only'!$G$2:$G$33,$D118,'master-ca-only'!$CB$2:$CB$33,$B118)</f>
        <v>#DIV/0!</v>
      </c>
      <c r="AI118" t="e">
        <f>AVERAGEIFS('master-ca-only'!$CG$2:$CG$33,'master-ca-only'!$G$2:$G$33,$D118,'master-ca-only'!$CB$2:$CB$33,$B118)</f>
        <v>#DIV/0!</v>
      </c>
      <c r="AJ118" t="e">
        <f>AVERAGEIFS('master-ca-only'!$CH$2:$CH$33,'master-ca-only'!$G$2:$G$33,$D118,'master-ca-only'!$CB$2:$CB$33,$B118)</f>
        <v>#DIV/0!</v>
      </c>
      <c r="AK118" s="31" t="s">
        <v>495</v>
      </c>
      <c r="AL118" s="30" t="s">
        <v>529</v>
      </c>
    </row>
    <row r="119" spans="1:38" x14ac:dyDescent="0.2">
      <c r="A119" s="14" t="s">
        <v>509</v>
      </c>
      <c r="B119" s="6" t="s">
        <v>213</v>
      </c>
      <c r="C119" s="24">
        <v>3</v>
      </c>
      <c r="D119" s="23" t="s">
        <v>1339</v>
      </c>
      <c r="E119">
        <v>2</v>
      </c>
      <c r="F119">
        <v>3</v>
      </c>
      <c r="G119">
        <v>0</v>
      </c>
      <c r="H119" s="35">
        <v>12</v>
      </c>
      <c r="I119">
        <v>1</v>
      </c>
      <c r="J119">
        <v>0</v>
      </c>
      <c r="K119">
        <v>0</v>
      </c>
      <c r="L119" s="25">
        <v>3</v>
      </c>
      <c r="M119">
        <v>3</v>
      </c>
      <c r="N119">
        <v>3</v>
      </c>
      <c r="O119">
        <v>0</v>
      </c>
      <c r="P119" s="25">
        <v>15</v>
      </c>
      <c r="Q119">
        <v>0</v>
      </c>
      <c r="R119">
        <v>0</v>
      </c>
      <c r="S119">
        <v>0</v>
      </c>
      <c r="T119" s="25">
        <v>0</v>
      </c>
      <c r="U119">
        <f>AVERAGEIFS('master-ca-only'!$K$2:$K$33,'master-ca-only'!$G$2:$G$33,$D119,'master-ca-only'!$H$2:$H$33,$B119)</f>
        <v>3.2</v>
      </c>
      <c r="V119">
        <f>AVERAGEIFS('master-ca-only'!$L$2:$L$33,'master-ca-only'!$G$2:$G$33,$D119,'master-ca-only'!$H$2:$H$33,$B119)</f>
        <v>3</v>
      </c>
      <c r="W119">
        <f>AVERAGEIFS('master-ca-only'!$M$2:$M$33,'master-ca-only'!$G$2:$G$33,$D119,'master-ca-only'!$H$2:$H$33,$B119)</f>
        <v>4</v>
      </c>
      <c r="X119">
        <f>AVERAGEIFS('master-ca-only'!$N$2:$N$33,'master-ca-only'!$G$2:$G$33,$D119,'master-ca-only'!$H$2:$H$33,$B119)</f>
        <v>3.4</v>
      </c>
      <c r="Y119">
        <f>AVERAGEIFS('master-ca-only'!$AI$2:$AI$33,'master-ca-only'!$G$2:$G$33,$D119,'master-ca-only'!$AF$2:$AF$33,$B119)</f>
        <v>2</v>
      </c>
      <c r="Z119">
        <f>AVERAGEIFS('master-ca-only'!$AJ$2:$AJ$33,'master-ca-only'!$G$2:$G$33,$D119,'master-ca-only'!$AF$2:$AF$33,$B119)</f>
        <v>3</v>
      </c>
      <c r="AA119">
        <f>AVERAGEIFS('master-ca-only'!$AK$2:$AK$33,'master-ca-only'!$G$2:$G$33,$D119,'master-ca-only'!$AF$2:$AF$33,$B119)</f>
        <v>2</v>
      </c>
      <c r="AB119">
        <f>AVERAGEIFS('master-ca-only'!$AL$2:$AL$33,'master-ca-only'!$G$2:$G$33,$D119,'master-ca-only'!$AF$2:$AF$33,$B119)</f>
        <v>3</v>
      </c>
      <c r="AC119">
        <f>AVERAGEIFS('master-ca-only'!$BG$2:$BG$33,'master-ca-only'!$G$2:$G$33,$D119,'master-ca-only'!$BD$2:$BD$33,$B119)</f>
        <v>3.1666666666666665</v>
      </c>
      <c r="AD119">
        <f>AVERAGEIFS('master-ca-only'!$BH$2:$BH$33,'master-ca-only'!$G$2:$G$33,$D119,'master-ca-only'!$BD$2:$BD$33,$B119)</f>
        <v>3</v>
      </c>
      <c r="AE119">
        <f>AVERAGEIFS('master-ca-only'!$BI$2:$BI$33,'master-ca-only'!$G$2:$G$33,$D119,'master-ca-only'!$BD$2:$BD$33,$B119)</f>
        <v>3.8333333333333335</v>
      </c>
      <c r="AF119">
        <f>AVERAGEIFS('master-ca-only'!$BJ$2:$BJ$33,'master-ca-only'!$G$2:$G$33,$D119,'master-ca-only'!$BD$2:$BD$33,$B119)</f>
        <v>3.3333333333333335</v>
      </c>
      <c r="AG119" t="e">
        <f>AVERAGEIFS('master-ca-only'!$CE$2:$CE$33,'master-ca-only'!$G$2:$G$33,$D119,'master-ca-only'!$CB$2:$CB$33,$B119)</f>
        <v>#DIV/0!</v>
      </c>
      <c r="AH119" t="e">
        <f>AVERAGEIFS('master-ca-only'!$CF$2:$CF$33,'master-ca-only'!$G$2:$G$33,$D119,'master-ca-only'!$CB$2:$CB$33,$B119)</f>
        <v>#DIV/0!</v>
      </c>
      <c r="AI119" t="e">
        <f>AVERAGEIFS('master-ca-only'!$CG$2:$CG$33,'master-ca-only'!$G$2:$G$33,$D119,'master-ca-only'!$CB$2:$CB$33,$B119)</f>
        <v>#DIV/0!</v>
      </c>
      <c r="AJ119" t="e">
        <f>AVERAGEIFS('master-ca-only'!$CH$2:$CH$33,'master-ca-only'!$G$2:$G$33,$D119,'master-ca-only'!$CB$2:$CB$33,$B119)</f>
        <v>#DIV/0!</v>
      </c>
      <c r="AK119" s="31" t="s">
        <v>495</v>
      </c>
      <c r="AL119" s="30" t="s">
        <v>529</v>
      </c>
    </row>
    <row r="120" spans="1:38" x14ac:dyDescent="0.2">
      <c r="A120" s="14" t="s">
        <v>509</v>
      </c>
      <c r="B120" s="6" t="s">
        <v>213</v>
      </c>
      <c r="C120" s="24">
        <v>4</v>
      </c>
      <c r="D120" s="23" t="s">
        <v>1340</v>
      </c>
      <c r="E120">
        <v>0</v>
      </c>
      <c r="F120">
        <v>0</v>
      </c>
      <c r="G120">
        <v>2</v>
      </c>
      <c r="H120" s="35">
        <v>2</v>
      </c>
      <c r="I120">
        <v>0</v>
      </c>
      <c r="J120">
        <v>0</v>
      </c>
      <c r="K120">
        <v>0</v>
      </c>
      <c r="L120" s="25">
        <v>0</v>
      </c>
      <c r="M120">
        <v>1</v>
      </c>
      <c r="N120">
        <v>0</v>
      </c>
      <c r="O120">
        <v>1</v>
      </c>
      <c r="P120" s="25">
        <v>4</v>
      </c>
      <c r="Q120">
        <v>0</v>
      </c>
      <c r="R120">
        <v>0</v>
      </c>
      <c r="S120">
        <v>1</v>
      </c>
      <c r="T120" s="25">
        <v>1</v>
      </c>
      <c r="U120" t="e">
        <f>AVERAGEIFS('master-ca-only'!$K$2:$K$33,'master-ca-only'!$G$2:$G$33,$D120,'master-ca-only'!$H$2:$H$33,$B120)</f>
        <v>#DIV/0!</v>
      </c>
      <c r="V120" t="e">
        <f>AVERAGEIFS('master-ca-only'!$L$2:$L$33,'master-ca-only'!$G$2:$G$33,$D120,'master-ca-only'!$H$2:$H$33,$B120)</f>
        <v>#DIV/0!</v>
      </c>
      <c r="W120" t="e">
        <f>AVERAGEIFS('master-ca-only'!$M$2:$M$33,'master-ca-only'!$G$2:$G$33,$D120,'master-ca-only'!$H$2:$H$33,$B120)</f>
        <v>#DIV/0!</v>
      </c>
      <c r="X120" t="e">
        <f>AVERAGEIFS('master-ca-only'!$N$2:$N$33,'master-ca-only'!$G$2:$G$33,$D120,'master-ca-only'!$H$2:$H$33,$B120)</f>
        <v>#DIV/0!</v>
      </c>
      <c r="Y120" t="e">
        <f>AVERAGEIFS('master-ca-only'!$AI$2:$AI$33,'master-ca-only'!$G$2:$G$33,$D120,'master-ca-only'!$AF$2:$AF$33,$B120)</f>
        <v>#DIV/0!</v>
      </c>
      <c r="Z120" t="e">
        <f>AVERAGEIFS('master-ca-only'!$AJ$2:$AJ$33,'master-ca-only'!$G$2:$G$33,$D120,'master-ca-only'!$AF$2:$AF$33,$B120)</f>
        <v>#DIV/0!</v>
      </c>
      <c r="AA120" t="e">
        <f>AVERAGEIFS('master-ca-only'!$AK$2:$AK$33,'master-ca-only'!$G$2:$G$33,$D120,'master-ca-only'!$AF$2:$AF$33,$B120)</f>
        <v>#DIV/0!</v>
      </c>
      <c r="AB120" t="e">
        <f>AVERAGEIFS('master-ca-only'!$AL$2:$AL$33,'master-ca-only'!$G$2:$G$33,$D120,'master-ca-only'!$AF$2:$AF$33,$B120)</f>
        <v>#DIV/0!</v>
      </c>
      <c r="AC120">
        <f>AVERAGEIFS('master-ca-only'!$BG$2:$BG$33,'master-ca-only'!$G$2:$G$33,$D120,'master-ca-only'!$BD$2:$BD$33,$B120)</f>
        <v>3</v>
      </c>
      <c r="AD120">
        <f>AVERAGEIFS('master-ca-only'!$BH$2:$BH$33,'master-ca-only'!$G$2:$G$33,$D120,'master-ca-only'!$BD$2:$BD$33,$B120)</f>
        <v>3</v>
      </c>
      <c r="AE120">
        <f>AVERAGEIFS('master-ca-only'!$BI$2:$BI$33,'master-ca-only'!$G$2:$G$33,$D120,'master-ca-only'!$BD$2:$BD$33,$B120)</f>
        <v>4</v>
      </c>
      <c r="AF120">
        <f>AVERAGEIFS('master-ca-only'!$BJ$2:$BJ$33,'master-ca-only'!$G$2:$G$33,$D120,'master-ca-only'!$BD$2:$BD$33,$B120)</f>
        <v>4</v>
      </c>
      <c r="AG120" t="e">
        <f>AVERAGEIFS('master-ca-only'!$CE$2:$CE$33,'master-ca-only'!$G$2:$G$33,$D120,'master-ca-only'!$CB$2:$CB$33,$B120)</f>
        <v>#DIV/0!</v>
      </c>
      <c r="AH120" t="e">
        <f>AVERAGEIFS('master-ca-only'!$CF$2:$CF$33,'master-ca-only'!$G$2:$G$33,$D120,'master-ca-only'!$CB$2:$CB$33,$B120)</f>
        <v>#DIV/0!</v>
      </c>
      <c r="AI120" t="e">
        <f>AVERAGEIFS('master-ca-only'!$CG$2:$CG$33,'master-ca-only'!$G$2:$G$33,$D120,'master-ca-only'!$CB$2:$CB$33,$B120)</f>
        <v>#DIV/0!</v>
      </c>
      <c r="AJ120" t="e">
        <f>AVERAGEIFS('master-ca-only'!$CH$2:$CH$33,'master-ca-only'!$G$2:$G$33,$D120,'master-ca-only'!$CB$2:$CB$33,$B120)</f>
        <v>#DIV/0!</v>
      </c>
      <c r="AK120" s="31" t="s">
        <v>495</v>
      </c>
      <c r="AL120" s="30" t="s">
        <v>529</v>
      </c>
    </row>
    <row r="121" spans="1:38" x14ac:dyDescent="0.2">
      <c r="A121" s="14" t="s">
        <v>509</v>
      </c>
      <c r="B121" s="6" t="s">
        <v>213</v>
      </c>
      <c r="C121" s="24">
        <v>5</v>
      </c>
      <c r="D121" s="23" t="s">
        <v>1340</v>
      </c>
      <c r="E121">
        <v>0</v>
      </c>
      <c r="F121">
        <v>0</v>
      </c>
      <c r="G121">
        <v>0</v>
      </c>
      <c r="H121" s="35">
        <v>0</v>
      </c>
      <c r="I121">
        <v>0</v>
      </c>
      <c r="J121">
        <v>0</v>
      </c>
      <c r="K121">
        <v>0</v>
      </c>
      <c r="L121" s="25">
        <v>0</v>
      </c>
      <c r="M121">
        <v>0</v>
      </c>
      <c r="N121">
        <v>0</v>
      </c>
      <c r="O121">
        <v>0</v>
      </c>
      <c r="P121" s="25">
        <v>0</v>
      </c>
      <c r="Q121">
        <v>0</v>
      </c>
      <c r="R121">
        <v>0</v>
      </c>
      <c r="S121">
        <v>0</v>
      </c>
      <c r="T121" s="25">
        <v>0</v>
      </c>
      <c r="U121" t="e">
        <f>AVERAGEIFS('master-ca-only'!$K$2:$K$33,'master-ca-only'!$G$2:$G$33,$D121,'master-ca-only'!$H$2:$H$33,$B121)</f>
        <v>#DIV/0!</v>
      </c>
      <c r="V121" t="e">
        <f>AVERAGEIFS('master-ca-only'!$L$2:$L$33,'master-ca-only'!$G$2:$G$33,$D121,'master-ca-only'!$H$2:$H$33,$B121)</f>
        <v>#DIV/0!</v>
      </c>
      <c r="W121" t="e">
        <f>AVERAGEIFS('master-ca-only'!$M$2:$M$33,'master-ca-only'!$G$2:$G$33,$D121,'master-ca-only'!$H$2:$H$33,$B121)</f>
        <v>#DIV/0!</v>
      </c>
      <c r="X121" t="e">
        <f>AVERAGEIFS('master-ca-only'!$N$2:$N$33,'master-ca-only'!$G$2:$G$33,$D121,'master-ca-only'!$H$2:$H$33,$B121)</f>
        <v>#DIV/0!</v>
      </c>
      <c r="Y121" t="e">
        <f>AVERAGEIFS('master-ca-only'!$AI$2:$AI$33,'master-ca-only'!$G$2:$G$33,$D121,'master-ca-only'!$AF$2:$AF$33,$B121)</f>
        <v>#DIV/0!</v>
      </c>
      <c r="Z121" t="e">
        <f>AVERAGEIFS('master-ca-only'!$AJ$2:$AJ$33,'master-ca-only'!$G$2:$G$33,$D121,'master-ca-only'!$AF$2:$AF$33,$B121)</f>
        <v>#DIV/0!</v>
      </c>
      <c r="AA121" t="e">
        <f>AVERAGEIFS('master-ca-only'!$AK$2:$AK$33,'master-ca-only'!$G$2:$G$33,$D121,'master-ca-only'!$AF$2:$AF$33,$B121)</f>
        <v>#DIV/0!</v>
      </c>
      <c r="AB121" t="e">
        <f>AVERAGEIFS('master-ca-only'!$AL$2:$AL$33,'master-ca-only'!$G$2:$G$33,$D121,'master-ca-only'!$AF$2:$AF$33,$B121)</f>
        <v>#DIV/0!</v>
      </c>
      <c r="AC121">
        <f>AVERAGEIFS('master-ca-only'!$BG$2:$BG$33,'master-ca-only'!$G$2:$G$33,$D121,'master-ca-only'!$BD$2:$BD$33,$B121)</f>
        <v>3</v>
      </c>
      <c r="AD121">
        <f>AVERAGEIFS('master-ca-only'!$BH$2:$BH$33,'master-ca-only'!$G$2:$G$33,$D121,'master-ca-only'!$BD$2:$BD$33,$B121)</f>
        <v>3</v>
      </c>
      <c r="AE121">
        <f>AVERAGEIFS('master-ca-only'!$BI$2:$BI$33,'master-ca-only'!$G$2:$G$33,$D121,'master-ca-only'!$BD$2:$BD$33,$B121)</f>
        <v>4</v>
      </c>
      <c r="AF121">
        <f>AVERAGEIFS('master-ca-only'!$BJ$2:$BJ$33,'master-ca-only'!$G$2:$G$33,$D121,'master-ca-only'!$BD$2:$BD$33,$B121)</f>
        <v>4</v>
      </c>
      <c r="AG121" t="e">
        <f>AVERAGEIFS('master-ca-only'!$CE$2:$CE$33,'master-ca-only'!$G$2:$G$33,$D121,'master-ca-only'!$CB$2:$CB$33,$B121)</f>
        <v>#DIV/0!</v>
      </c>
      <c r="AH121" t="e">
        <f>AVERAGEIFS('master-ca-only'!$CF$2:$CF$33,'master-ca-only'!$G$2:$G$33,$D121,'master-ca-only'!$CB$2:$CB$33,$B121)</f>
        <v>#DIV/0!</v>
      </c>
      <c r="AI121" t="e">
        <f>AVERAGEIFS('master-ca-only'!$CG$2:$CG$33,'master-ca-only'!$G$2:$G$33,$D121,'master-ca-only'!$CB$2:$CB$33,$B121)</f>
        <v>#DIV/0!</v>
      </c>
      <c r="AJ121" t="e">
        <f>AVERAGEIFS('master-ca-only'!$CH$2:$CH$33,'master-ca-only'!$G$2:$G$33,$D121,'master-ca-only'!$CB$2:$CB$33,$B121)</f>
        <v>#DIV/0!</v>
      </c>
      <c r="AK121" s="31" t="s">
        <v>495</v>
      </c>
      <c r="AL121" s="30" t="s">
        <v>529</v>
      </c>
    </row>
    <row r="122" spans="1:38" x14ac:dyDescent="0.2">
      <c r="A122" s="14" t="s">
        <v>509</v>
      </c>
      <c r="B122" s="6" t="s">
        <v>214</v>
      </c>
      <c r="C122" s="24">
        <v>0</v>
      </c>
      <c r="D122" s="23" t="s">
        <v>1339</v>
      </c>
      <c r="E122">
        <v>0</v>
      </c>
      <c r="F122">
        <v>0</v>
      </c>
      <c r="G122">
        <v>1</v>
      </c>
      <c r="H122" s="35">
        <v>1</v>
      </c>
      <c r="I122">
        <v>0</v>
      </c>
      <c r="J122">
        <v>0</v>
      </c>
      <c r="K122">
        <v>0</v>
      </c>
      <c r="L122" s="25">
        <v>0</v>
      </c>
      <c r="M122">
        <v>0</v>
      </c>
      <c r="N122">
        <v>0</v>
      </c>
      <c r="O122">
        <v>0</v>
      </c>
      <c r="P122" s="25">
        <v>0</v>
      </c>
      <c r="Q122">
        <v>0</v>
      </c>
      <c r="R122">
        <v>0</v>
      </c>
      <c r="S122">
        <v>1</v>
      </c>
      <c r="T122" s="25">
        <v>1</v>
      </c>
      <c r="U122" t="e">
        <f>AVERAGEIFS('master-ca-only'!$K$2:$K$33,'master-ca-only'!$G$2:$G$33,$D122,'master-ca-only'!$H$2:$H$33,$B122)</f>
        <v>#DIV/0!</v>
      </c>
      <c r="V122" t="e">
        <f>AVERAGEIFS('master-ca-only'!$L$2:$L$33,'master-ca-only'!$G$2:$G$33,$D122,'master-ca-only'!$H$2:$H$33,$B122)</f>
        <v>#DIV/0!</v>
      </c>
      <c r="W122" t="e">
        <f>AVERAGEIFS('master-ca-only'!$M$2:$M$33,'master-ca-only'!$G$2:$G$33,$D122,'master-ca-only'!$H$2:$H$33,$B122)</f>
        <v>#DIV/0!</v>
      </c>
      <c r="X122" t="e">
        <f>AVERAGEIFS('master-ca-only'!$N$2:$N$33,'master-ca-only'!$G$2:$G$33,$D122,'master-ca-only'!$H$2:$H$33,$B122)</f>
        <v>#DIV/0!</v>
      </c>
      <c r="Y122">
        <f>AVERAGEIFS('master-ca-only'!$AI$2:$AI$33,'master-ca-only'!$G$2:$G$33,$D122,'master-ca-only'!$AF$2:$AF$33,$B122)</f>
        <v>4</v>
      </c>
      <c r="Z122">
        <f>AVERAGEIFS('master-ca-only'!$AJ$2:$AJ$33,'master-ca-only'!$G$2:$G$33,$D122,'master-ca-only'!$AF$2:$AF$33,$B122)</f>
        <v>4</v>
      </c>
      <c r="AA122">
        <f>AVERAGEIFS('master-ca-only'!$AK$2:$AK$33,'master-ca-only'!$G$2:$G$33,$D122,'master-ca-only'!$AF$2:$AF$33,$B122)</f>
        <v>2</v>
      </c>
      <c r="AB122">
        <f>AVERAGEIFS('master-ca-only'!$AL$2:$AL$33,'master-ca-only'!$G$2:$G$33,$D122,'master-ca-only'!$AF$2:$AF$33,$B122)</f>
        <v>1</v>
      </c>
      <c r="AC122" t="e">
        <f>AVERAGEIFS('master-ca-only'!$BG$2:$BG$33,'master-ca-only'!$G$2:$G$33,$D122,'master-ca-only'!$BD$2:$BD$33,$B122)</f>
        <v>#DIV/0!</v>
      </c>
      <c r="AD122" t="e">
        <f>AVERAGEIFS('master-ca-only'!$BH$2:$BH$33,'master-ca-only'!$G$2:$G$33,$D122,'master-ca-only'!$BD$2:$BD$33,$B122)</f>
        <v>#DIV/0!</v>
      </c>
      <c r="AE122" t="e">
        <f>AVERAGEIFS('master-ca-only'!$BI$2:$BI$33,'master-ca-only'!$G$2:$G$33,$D122,'master-ca-only'!$BD$2:$BD$33,$B122)</f>
        <v>#DIV/0!</v>
      </c>
      <c r="AF122" t="e">
        <f>AVERAGEIFS('master-ca-only'!$BJ$2:$BJ$33,'master-ca-only'!$G$2:$G$33,$D122,'master-ca-only'!$BD$2:$BD$33,$B122)</f>
        <v>#DIV/0!</v>
      </c>
      <c r="AG122" t="e">
        <f>AVERAGEIFS('master-ca-only'!$CE$2:$CE$33,'master-ca-only'!$G$2:$G$33,$D122,'master-ca-only'!$CB$2:$CB$33,$B122)</f>
        <v>#DIV/0!</v>
      </c>
      <c r="AH122" t="e">
        <f>AVERAGEIFS('master-ca-only'!$CF$2:$CF$33,'master-ca-only'!$G$2:$G$33,$D122,'master-ca-only'!$CB$2:$CB$33,$B122)</f>
        <v>#DIV/0!</v>
      </c>
      <c r="AI122" t="e">
        <f>AVERAGEIFS('master-ca-only'!$CG$2:$CG$33,'master-ca-only'!$G$2:$G$33,$D122,'master-ca-only'!$CB$2:$CB$33,$B122)</f>
        <v>#DIV/0!</v>
      </c>
      <c r="AJ122" t="e">
        <f>AVERAGEIFS('master-ca-only'!$CH$2:$CH$33,'master-ca-only'!$G$2:$G$33,$D122,'master-ca-only'!$CB$2:$CB$33,$B122)</f>
        <v>#DIV/0!</v>
      </c>
      <c r="AK122" s="31" t="s">
        <v>495</v>
      </c>
      <c r="AL122" s="30" t="s">
        <v>506</v>
      </c>
    </row>
    <row r="123" spans="1:38" x14ac:dyDescent="0.2">
      <c r="A123" s="14" t="s">
        <v>509</v>
      </c>
      <c r="B123" s="6" t="s">
        <v>214</v>
      </c>
      <c r="C123" s="24">
        <v>1</v>
      </c>
      <c r="D123" s="23" t="s">
        <v>1339</v>
      </c>
      <c r="E123">
        <v>0</v>
      </c>
      <c r="F123">
        <v>0</v>
      </c>
      <c r="G123">
        <v>0</v>
      </c>
      <c r="H123" s="35">
        <v>0</v>
      </c>
      <c r="I123">
        <v>0</v>
      </c>
      <c r="J123">
        <v>0</v>
      </c>
      <c r="K123">
        <v>1</v>
      </c>
      <c r="L123" s="25">
        <v>1</v>
      </c>
      <c r="M123">
        <v>0</v>
      </c>
      <c r="N123">
        <v>0</v>
      </c>
      <c r="O123">
        <v>0</v>
      </c>
      <c r="P123" s="25">
        <v>0</v>
      </c>
      <c r="Q123">
        <v>0</v>
      </c>
      <c r="R123">
        <v>1</v>
      </c>
      <c r="S123">
        <v>1</v>
      </c>
      <c r="T123" s="25">
        <v>3</v>
      </c>
      <c r="U123" t="e">
        <f>AVERAGEIFS('master-ca-only'!$K$2:$K$33,'master-ca-only'!$G$2:$G$33,$D123,'master-ca-only'!$H$2:$H$33,$B123)</f>
        <v>#DIV/0!</v>
      </c>
      <c r="V123" t="e">
        <f>AVERAGEIFS('master-ca-only'!$L$2:$L$33,'master-ca-only'!$G$2:$G$33,$D123,'master-ca-only'!$H$2:$H$33,$B123)</f>
        <v>#DIV/0!</v>
      </c>
      <c r="W123" t="e">
        <f>AVERAGEIFS('master-ca-only'!$M$2:$M$33,'master-ca-only'!$G$2:$G$33,$D123,'master-ca-only'!$H$2:$H$33,$B123)</f>
        <v>#DIV/0!</v>
      </c>
      <c r="X123" t="e">
        <f>AVERAGEIFS('master-ca-only'!$N$2:$N$33,'master-ca-only'!$G$2:$G$33,$D123,'master-ca-only'!$H$2:$H$33,$B123)</f>
        <v>#DIV/0!</v>
      </c>
      <c r="Y123">
        <f>AVERAGEIFS('master-ca-only'!$AI$2:$AI$33,'master-ca-only'!$G$2:$G$33,$D123,'master-ca-only'!$AF$2:$AF$33,$B123)</f>
        <v>4</v>
      </c>
      <c r="Z123">
        <f>AVERAGEIFS('master-ca-only'!$AJ$2:$AJ$33,'master-ca-only'!$G$2:$G$33,$D123,'master-ca-only'!$AF$2:$AF$33,$B123)</f>
        <v>4</v>
      </c>
      <c r="AA123">
        <f>AVERAGEIFS('master-ca-only'!$AK$2:$AK$33,'master-ca-only'!$G$2:$G$33,$D123,'master-ca-only'!$AF$2:$AF$33,$B123)</f>
        <v>2</v>
      </c>
      <c r="AB123">
        <f>AVERAGEIFS('master-ca-only'!$AL$2:$AL$33,'master-ca-only'!$G$2:$G$33,$D123,'master-ca-only'!$AF$2:$AF$33,$B123)</f>
        <v>1</v>
      </c>
      <c r="AC123" t="e">
        <f>AVERAGEIFS('master-ca-only'!$BG$2:$BG$33,'master-ca-only'!$G$2:$G$33,$D123,'master-ca-only'!$BD$2:$BD$33,$B123)</f>
        <v>#DIV/0!</v>
      </c>
      <c r="AD123" t="e">
        <f>AVERAGEIFS('master-ca-only'!$BH$2:$BH$33,'master-ca-only'!$G$2:$G$33,$D123,'master-ca-only'!$BD$2:$BD$33,$B123)</f>
        <v>#DIV/0!</v>
      </c>
      <c r="AE123" t="e">
        <f>AVERAGEIFS('master-ca-only'!$BI$2:$BI$33,'master-ca-only'!$G$2:$G$33,$D123,'master-ca-only'!$BD$2:$BD$33,$B123)</f>
        <v>#DIV/0!</v>
      </c>
      <c r="AF123" t="e">
        <f>AVERAGEIFS('master-ca-only'!$BJ$2:$BJ$33,'master-ca-only'!$G$2:$G$33,$D123,'master-ca-only'!$BD$2:$BD$33,$B123)</f>
        <v>#DIV/0!</v>
      </c>
      <c r="AG123" t="e">
        <f>AVERAGEIFS('master-ca-only'!$CE$2:$CE$33,'master-ca-only'!$G$2:$G$33,$D123,'master-ca-only'!$CB$2:$CB$33,$B123)</f>
        <v>#DIV/0!</v>
      </c>
      <c r="AH123" t="e">
        <f>AVERAGEIFS('master-ca-only'!$CF$2:$CF$33,'master-ca-only'!$G$2:$G$33,$D123,'master-ca-only'!$CB$2:$CB$33,$B123)</f>
        <v>#DIV/0!</v>
      </c>
      <c r="AI123" t="e">
        <f>AVERAGEIFS('master-ca-only'!$CG$2:$CG$33,'master-ca-only'!$G$2:$G$33,$D123,'master-ca-only'!$CB$2:$CB$33,$B123)</f>
        <v>#DIV/0!</v>
      </c>
      <c r="AJ123" t="e">
        <f>AVERAGEIFS('master-ca-only'!$CH$2:$CH$33,'master-ca-only'!$G$2:$G$33,$D123,'master-ca-only'!$CB$2:$CB$33,$B123)</f>
        <v>#DIV/0!</v>
      </c>
      <c r="AK123" s="31" t="s">
        <v>495</v>
      </c>
      <c r="AL123" s="30" t="s">
        <v>506</v>
      </c>
    </row>
    <row r="124" spans="1:38" x14ac:dyDescent="0.2">
      <c r="A124" s="14" t="s">
        <v>509</v>
      </c>
      <c r="B124" s="6" t="s">
        <v>214</v>
      </c>
      <c r="C124" s="24">
        <v>2</v>
      </c>
      <c r="D124" s="23" t="s">
        <v>1339</v>
      </c>
      <c r="E124">
        <v>0</v>
      </c>
      <c r="F124">
        <v>0</v>
      </c>
      <c r="G124">
        <v>0</v>
      </c>
      <c r="H124" s="35">
        <v>0</v>
      </c>
      <c r="I124">
        <v>1</v>
      </c>
      <c r="J124">
        <v>0</v>
      </c>
      <c r="K124">
        <v>1</v>
      </c>
      <c r="L124" s="25">
        <v>4</v>
      </c>
      <c r="M124">
        <v>0</v>
      </c>
      <c r="N124">
        <v>0</v>
      </c>
      <c r="O124">
        <v>0</v>
      </c>
      <c r="P124" s="25">
        <v>0</v>
      </c>
      <c r="Q124">
        <v>0</v>
      </c>
      <c r="R124">
        <v>0</v>
      </c>
      <c r="S124">
        <v>1</v>
      </c>
      <c r="T124" s="25">
        <v>1</v>
      </c>
      <c r="U124" t="e">
        <f>AVERAGEIFS('master-ca-only'!$K$2:$K$33,'master-ca-only'!$G$2:$G$33,$D124,'master-ca-only'!$H$2:$H$33,$B124)</f>
        <v>#DIV/0!</v>
      </c>
      <c r="V124" t="e">
        <f>AVERAGEIFS('master-ca-only'!$L$2:$L$33,'master-ca-only'!$G$2:$G$33,$D124,'master-ca-only'!$H$2:$H$33,$B124)</f>
        <v>#DIV/0!</v>
      </c>
      <c r="W124" t="e">
        <f>AVERAGEIFS('master-ca-only'!$M$2:$M$33,'master-ca-only'!$G$2:$G$33,$D124,'master-ca-only'!$H$2:$H$33,$B124)</f>
        <v>#DIV/0!</v>
      </c>
      <c r="X124" t="e">
        <f>AVERAGEIFS('master-ca-only'!$N$2:$N$33,'master-ca-only'!$G$2:$G$33,$D124,'master-ca-only'!$H$2:$H$33,$B124)</f>
        <v>#DIV/0!</v>
      </c>
      <c r="Y124">
        <f>AVERAGEIFS('master-ca-only'!$AI$2:$AI$33,'master-ca-only'!$G$2:$G$33,$D124,'master-ca-only'!$AF$2:$AF$33,$B124)</f>
        <v>4</v>
      </c>
      <c r="Z124">
        <f>AVERAGEIFS('master-ca-only'!$AJ$2:$AJ$33,'master-ca-only'!$G$2:$G$33,$D124,'master-ca-only'!$AF$2:$AF$33,$B124)</f>
        <v>4</v>
      </c>
      <c r="AA124">
        <f>AVERAGEIFS('master-ca-only'!$AK$2:$AK$33,'master-ca-only'!$G$2:$G$33,$D124,'master-ca-only'!$AF$2:$AF$33,$B124)</f>
        <v>2</v>
      </c>
      <c r="AB124">
        <f>AVERAGEIFS('master-ca-only'!$AL$2:$AL$33,'master-ca-only'!$G$2:$G$33,$D124,'master-ca-only'!$AF$2:$AF$33,$B124)</f>
        <v>1</v>
      </c>
      <c r="AC124" t="e">
        <f>AVERAGEIFS('master-ca-only'!$BG$2:$BG$33,'master-ca-only'!$G$2:$G$33,$D124,'master-ca-only'!$BD$2:$BD$33,$B124)</f>
        <v>#DIV/0!</v>
      </c>
      <c r="AD124" t="e">
        <f>AVERAGEIFS('master-ca-only'!$BH$2:$BH$33,'master-ca-only'!$G$2:$G$33,$D124,'master-ca-only'!$BD$2:$BD$33,$B124)</f>
        <v>#DIV/0!</v>
      </c>
      <c r="AE124" t="e">
        <f>AVERAGEIFS('master-ca-only'!$BI$2:$BI$33,'master-ca-only'!$G$2:$G$33,$D124,'master-ca-only'!$BD$2:$BD$33,$B124)</f>
        <v>#DIV/0!</v>
      </c>
      <c r="AF124" t="e">
        <f>AVERAGEIFS('master-ca-only'!$BJ$2:$BJ$33,'master-ca-only'!$G$2:$G$33,$D124,'master-ca-only'!$BD$2:$BD$33,$B124)</f>
        <v>#DIV/0!</v>
      </c>
      <c r="AG124" t="e">
        <f>AVERAGEIFS('master-ca-only'!$CE$2:$CE$33,'master-ca-only'!$G$2:$G$33,$D124,'master-ca-only'!$CB$2:$CB$33,$B124)</f>
        <v>#DIV/0!</v>
      </c>
      <c r="AH124" t="e">
        <f>AVERAGEIFS('master-ca-only'!$CF$2:$CF$33,'master-ca-only'!$G$2:$G$33,$D124,'master-ca-only'!$CB$2:$CB$33,$B124)</f>
        <v>#DIV/0!</v>
      </c>
      <c r="AI124" t="e">
        <f>AVERAGEIFS('master-ca-only'!$CG$2:$CG$33,'master-ca-only'!$G$2:$G$33,$D124,'master-ca-only'!$CB$2:$CB$33,$B124)</f>
        <v>#DIV/0!</v>
      </c>
      <c r="AJ124" t="e">
        <f>AVERAGEIFS('master-ca-only'!$CH$2:$CH$33,'master-ca-only'!$G$2:$G$33,$D124,'master-ca-only'!$CB$2:$CB$33,$B124)</f>
        <v>#DIV/0!</v>
      </c>
      <c r="AK124" s="31" t="s">
        <v>495</v>
      </c>
      <c r="AL124" s="30" t="s">
        <v>506</v>
      </c>
    </row>
    <row r="125" spans="1:38" x14ac:dyDescent="0.2">
      <c r="A125" s="14" t="s">
        <v>509</v>
      </c>
      <c r="B125" s="6" t="s">
        <v>214</v>
      </c>
      <c r="C125" s="24">
        <v>3</v>
      </c>
      <c r="D125" s="23" t="s">
        <v>1339</v>
      </c>
      <c r="E125">
        <v>0</v>
      </c>
      <c r="F125">
        <v>0</v>
      </c>
      <c r="G125">
        <v>0</v>
      </c>
      <c r="H125" s="35">
        <v>0</v>
      </c>
      <c r="I125">
        <v>0</v>
      </c>
      <c r="J125">
        <v>0</v>
      </c>
      <c r="K125">
        <v>0</v>
      </c>
      <c r="L125" s="25">
        <v>0</v>
      </c>
      <c r="M125">
        <v>0</v>
      </c>
      <c r="N125">
        <v>0</v>
      </c>
      <c r="O125">
        <v>0</v>
      </c>
      <c r="P125" s="25">
        <v>0</v>
      </c>
      <c r="Q125">
        <v>0</v>
      </c>
      <c r="R125">
        <v>0</v>
      </c>
      <c r="S125">
        <v>0</v>
      </c>
      <c r="T125" s="25">
        <v>0</v>
      </c>
      <c r="U125" t="e">
        <f>AVERAGEIFS('master-ca-only'!$K$2:$K$33,'master-ca-only'!$G$2:$G$33,$D125,'master-ca-only'!$H$2:$H$33,$B125)</f>
        <v>#DIV/0!</v>
      </c>
      <c r="V125" t="e">
        <f>AVERAGEIFS('master-ca-only'!$L$2:$L$33,'master-ca-only'!$G$2:$G$33,$D125,'master-ca-only'!$H$2:$H$33,$B125)</f>
        <v>#DIV/0!</v>
      </c>
      <c r="W125" t="e">
        <f>AVERAGEIFS('master-ca-only'!$M$2:$M$33,'master-ca-only'!$G$2:$G$33,$D125,'master-ca-only'!$H$2:$H$33,$B125)</f>
        <v>#DIV/0!</v>
      </c>
      <c r="X125" t="e">
        <f>AVERAGEIFS('master-ca-only'!$N$2:$N$33,'master-ca-only'!$G$2:$G$33,$D125,'master-ca-only'!$H$2:$H$33,$B125)</f>
        <v>#DIV/0!</v>
      </c>
      <c r="Y125">
        <f>AVERAGEIFS('master-ca-only'!$AI$2:$AI$33,'master-ca-only'!$G$2:$G$33,$D125,'master-ca-only'!$AF$2:$AF$33,$B125)</f>
        <v>4</v>
      </c>
      <c r="Z125">
        <f>AVERAGEIFS('master-ca-only'!$AJ$2:$AJ$33,'master-ca-only'!$G$2:$G$33,$D125,'master-ca-only'!$AF$2:$AF$33,$B125)</f>
        <v>4</v>
      </c>
      <c r="AA125">
        <f>AVERAGEIFS('master-ca-only'!$AK$2:$AK$33,'master-ca-only'!$G$2:$G$33,$D125,'master-ca-only'!$AF$2:$AF$33,$B125)</f>
        <v>2</v>
      </c>
      <c r="AB125">
        <f>AVERAGEIFS('master-ca-only'!$AL$2:$AL$33,'master-ca-only'!$G$2:$G$33,$D125,'master-ca-only'!$AF$2:$AF$33,$B125)</f>
        <v>1</v>
      </c>
      <c r="AC125" t="e">
        <f>AVERAGEIFS('master-ca-only'!$BG$2:$BG$33,'master-ca-only'!$G$2:$G$33,$D125,'master-ca-only'!$BD$2:$BD$33,$B125)</f>
        <v>#DIV/0!</v>
      </c>
      <c r="AD125" t="e">
        <f>AVERAGEIFS('master-ca-only'!$BH$2:$BH$33,'master-ca-only'!$G$2:$G$33,$D125,'master-ca-only'!$BD$2:$BD$33,$B125)</f>
        <v>#DIV/0!</v>
      </c>
      <c r="AE125" t="e">
        <f>AVERAGEIFS('master-ca-only'!$BI$2:$BI$33,'master-ca-only'!$G$2:$G$33,$D125,'master-ca-only'!$BD$2:$BD$33,$B125)</f>
        <v>#DIV/0!</v>
      </c>
      <c r="AF125" t="e">
        <f>AVERAGEIFS('master-ca-only'!$BJ$2:$BJ$33,'master-ca-only'!$G$2:$G$33,$D125,'master-ca-only'!$BD$2:$BD$33,$B125)</f>
        <v>#DIV/0!</v>
      </c>
      <c r="AG125" t="e">
        <f>AVERAGEIFS('master-ca-only'!$CE$2:$CE$33,'master-ca-only'!$G$2:$G$33,$D125,'master-ca-only'!$CB$2:$CB$33,$B125)</f>
        <v>#DIV/0!</v>
      </c>
      <c r="AH125" t="e">
        <f>AVERAGEIFS('master-ca-only'!$CF$2:$CF$33,'master-ca-only'!$G$2:$G$33,$D125,'master-ca-only'!$CB$2:$CB$33,$B125)</f>
        <v>#DIV/0!</v>
      </c>
      <c r="AI125" t="e">
        <f>AVERAGEIFS('master-ca-only'!$CG$2:$CG$33,'master-ca-only'!$G$2:$G$33,$D125,'master-ca-only'!$CB$2:$CB$33,$B125)</f>
        <v>#DIV/0!</v>
      </c>
      <c r="AJ125" t="e">
        <f>AVERAGEIFS('master-ca-only'!$CH$2:$CH$33,'master-ca-only'!$G$2:$G$33,$D125,'master-ca-only'!$CB$2:$CB$33,$B125)</f>
        <v>#DIV/0!</v>
      </c>
      <c r="AK125" s="31" t="s">
        <v>495</v>
      </c>
      <c r="AL125" s="30" t="s">
        <v>506</v>
      </c>
    </row>
    <row r="126" spans="1:38" x14ac:dyDescent="0.2">
      <c r="A126" s="14" t="s">
        <v>509</v>
      </c>
      <c r="B126" s="6" t="s">
        <v>214</v>
      </c>
      <c r="C126" s="24">
        <v>4</v>
      </c>
      <c r="D126" s="23" t="s">
        <v>1340</v>
      </c>
      <c r="E126">
        <v>0</v>
      </c>
      <c r="F126">
        <v>0</v>
      </c>
      <c r="G126">
        <v>0</v>
      </c>
      <c r="H126" s="35">
        <v>0</v>
      </c>
      <c r="I126">
        <v>0</v>
      </c>
      <c r="J126">
        <v>0</v>
      </c>
      <c r="K126">
        <v>1</v>
      </c>
      <c r="L126" s="25">
        <v>1</v>
      </c>
      <c r="M126">
        <v>0</v>
      </c>
      <c r="N126">
        <v>0</v>
      </c>
      <c r="O126">
        <v>0</v>
      </c>
      <c r="P126" s="25">
        <v>0</v>
      </c>
      <c r="Q126">
        <v>0</v>
      </c>
      <c r="R126">
        <v>0</v>
      </c>
      <c r="S126">
        <v>0</v>
      </c>
      <c r="T126" s="25">
        <v>0</v>
      </c>
      <c r="U126" t="e">
        <f>AVERAGEIFS('master-ca-only'!$K$2:$K$33,'master-ca-only'!$G$2:$G$33,$D126,'master-ca-only'!$H$2:$H$33,$B126)</f>
        <v>#DIV/0!</v>
      </c>
      <c r="V126" t="e">
        <f>AVERAGEIFS('master-ca-only'!$L$2:$L$33,'master-ca-only'!$G$2:$G$33,$D126,'master-ca-only'!$H$2:$H$33,$B126)</f>
        <v>#DIV/0!</v>
      </c>
      <c r="W126" t="e">
        <f>AVERAGEIFS('master-ca-only'!$M$2:$M$33,'master-ca-only'!$G$2:$G$33,$D126,'master-ca-only'!$H$2:$H$33,$B126)</f>
        <v>#DIV/0!</v>
      </c>
      <c r="X126" t="e">
        <f>AVERAGEIFS('master-ca-only'!$N$2:$N$33,'master-ca-only'!$G$2:$G$33,$D126,'master-ca-only'!$H$2:$H$33,$B126)</f>
        <v>#DIV/0!</v>
      </c>
      <c r="Y126" t="e">
        <f>AVERAGEIFS('master-ca-only'!$AI$2:$AI$33,'master-ca-only'!$G$2:$G$33,$D126,'master-ca-only'!$AF$2:$AF$33,$B126)</f>
        <v>#DIV/0!</v>
      </c>
      <c r="Z126" t="e">
        <f>AVERAGEIFS('master-ca-only'!$AJ$2:$AJ$33,'master-ca-only'!$G$2:$G$33,$D126,'master-ca-only'!$AF$2:$AF$33,$B126)</f>
        <v>#DIV/0!</v>
      </c>
      <c r="AA126" t="e">
        <f>AVERAGEIFS('master-ca-only'!$AK$2:$AK$33,'master-ca-only'!$G$2:$G$33,$D126,'master-ca-only'!$AF$2:$AF$33,$B126)</f>
        <v>#DIV/0!</v>
      </c>
      <c r="AB126" t="e">
        <f>AVERAGEIFS('master-ca-only'!$AL$2:$AL$33,'master-ca-only'!$G$2:$G$33,$D126,'master-ca-only'!$AF$2:$AF$33,$B126)</f>
        <v>#DIV/0!</v>
      </c>
      <c r="AC126" t="e">
        <f>AVERAGEIFS('master-ca-only'!$BG$2:$BG$33,'master-ca-only'!$G$2:$G$33,$D126,'master-ca-only'!$BD$2:$BD$33,$B126)</f>
        <v>#DIV/0!</v>
      </c>
      <c r="AD126" t="e">
        <f>AVERAGEIFS('master-ca-only'!$BH$2:$BH$33,'master-ca-only'!$G$2:$G$33,$D126,'master-ca-only'!$BD$2:$BD$33,$B126)</f>
        <v>#DIV/0!</v>
      </c>
      <c r="AE126" t="e">
        <f>AVERAGEIFS('master-ca-only'!$BI$2:$BI$33,'master-ca-only'!$G$2:$G$33,$D126,'master-ca-only'!$BD$2:$BD$33,$B126)</f>
        <v>#DIV/0!</v>
      </c>
      <c r="AF126" t="e">
        <f>AVERAGEIFS('master-ca-only'!$BJ$2:$BJ$33,'master-ca-only'!$G$2:$G$33,$D126,'master-ca-only'!$BD$2:$BD$33,$B126)</f>
        <v>#DIV/0!</v>
      </c>
      <c r="AG126" t="e">
        <f>AVERAGEIFS('master-ca-only'!$CE$2:$CE$33,'master-ca-only'!$G$2:$G$33,$D126,'master-ca-only'!$CB$2:$CB$33,$B126)</f>
        <v>#DIV/0!</v>
      </c>
      <c r="AH126" t="e">
        <f>AVERAGEIFS('master-ca-only'!$CF$2:$CF$33,'master-ca-only'!$G$2:$G$33,$D126,'master-ca-only'!$CB$2:$CB$33,$B126)</f>
        <v>#DIV/0!</v>
      </c>
      <c r="AI126" t="e">
        <f>AVERAGEIFS('master-ca-only'!$CG$2:$CG$33,'master-ca-only'!$G$2:$G$33,$D126,'master-ca-only'!$CB$2:$CB$33,$B126)</f>
        <v>#DIV/0!</v>
      </c>
      <c r="AJ126" t="e">
        <f>AVERAGEIFS('master-ca-only'!$CH$2:$CH$33,'master-ca-only'!$G$2:$G$33,$D126,'master-ca-only'!$CB$2:$CB$33,$B126)</f>
        <v>#DIV/0!</v>
      </c>
      <c r="AK126" s="31" t="s">
        <v>495</v>
      </c>
      <c r="AL126" s="30" t="s">
        <v>506</v>
      </c>
    </row>
    <row r="127" spans="1:38" x14ac:dyDescent="0.2">
      <c r="A127" s="14" t="s">
        <v>509</v>
      </c>
      <c r="B127" s="6" t="s">
        <v>214</v>
      </c>
      <c r="C127" s="24">
        <v>5</v>
      </c>
      <c r="D127" s="23" t="s">
        <v>1340</v>
      </c>
      <c r="E127">
        <v>0</v>
      </c>
      <c r="F127">
        <v>0</v>
      </c>
      <c r="G127">
        <v>0</v>
      </c>
      <c r="H127" s="35">
        <v>0</v>
      </c>
      <c r="I127">
        <v>0</v>
      </c>
      <c r="J127">
        <v>0</v>
      </c>
      <c r="K127">
        <v>0</v>
      </c>
      <c r="L127" s="25">
        <v>0</v>
      </c>
      <c r="M127">
        <v>0</v>
      </c>
      <c r="N127">
        <v>0</v>
      </c>
      <c r="O127">
        <v>0</v>
      </c>
      <c r="P127" s="25">
        <v>0</v>
      </c>
      <c r="Q127">
        <v>0</v>
      </c>
      <c r="R127">
        <v>0</v>
      </c>
      <c r="S127">
        <v>0</v>
      </c>
      <c r="T127" s="25">
        <v>0</v>
      </c>
      <c r="U127" t="e">
        <f>AVERAGEIFS('master-ca-only'!$K$2:$K$33,'master-ca-only'!$G$2:$G$33,$D127,'master-ca-only'!$H$2:$H$33,$B127)</f>
        <v>#DIV/0!</v>
      </c>
      <c r="V127" t="e">
        <f>AVERAGEIFS('master-ca-only'!$L$2:$L$33,'master-ca-only'!$G$2:$G$33,$D127,'master-ca-only'!$H$2:$H$33,$B127)</f>
        <v>#DIV/0!</v>
      </c>
      <c r="W127" t="e">
        <f>AVERAGEIFS('master-ca-only'!$M$2:$M$33,'master-ca-only'!$G$2:$G$33,$D127,'master-ca-only'!$H$2:$H$33,$B127)</f>
        <v>#DIV/0!</v>
      </c>
      <c r="X127" t="e">
        <f>AVERAGEIFS('master-ca-only'!$N$2:$N$33,'master-ca-only'!$G$2:$G$33,$D127,'master-ca-only'!$H$2:$H$33,$B127)</f>
        <v>#DIV/0!</v>
      </c>
      <c r="Y127" t="e">
        <f>AVERAGEIFS('master-ca-only'!$AI$2:$AI$33,'master-ca-only'!$G$2:$G$33,$D127,'master-ca-only'!$AF$2:$AF$33,$B127)</f>
        <v>#DIV/0!</v>
      </c>
      <c r="Z127" t="e">
        <f>AVERAGEIFS('master-ca-only'!$AJ$2:$AJ$33,'master-ca-only'!$G$2:$G$33,$D127,'master-ca-only'!$AF$2:$AF$33,$B127)</f>
        <v>#DIV/0!</v>
      </c>
      <c r="AA127" t="e">
        <f>AVERAGEIFS('master-ca-only'!$AK$2:$AK$33,'master-ca-only'!$G$2:$G$33,$D127,'master-ca-only'!$AF$2:$AF$33,$B127)</f>
        <v>#DIV/0!</v>
      </c>
      <c r="AB127" t="e">
        <f>AVERAGEIFS('master-ca-only'!$AL$2:$AL$33,'master-ca-only'!$G$2:$G$33,$D127,'master-ca-only'!$AF$2:$AF$33,$B127)</f>
        <v>#DIV/0!</v>
      </c>
      <c r="AC127" t="e">
        <f>AVERAGEIFS('master-ca-only'!$BG$2:$BG$33,'master-ca-only'!$G$2:$G$33,$D127,'master-ca-only'!$BD$2:$BD$33,$B127)</f>
        <v>#DIV/0!</v>
      </c>
      <c r="AD127" t="e">
        <f>AVERAGEIFS('master-ca-only'!$BH$2:$BH$33,'master-ca-only'!$G$2:$G$33,$D127,'master-ca-only'!$BD$2:$BD$33,$B127)</f>
        <v>#DIV/0!</v>
      </c>
      <c r="AE127" t="e">
        <f>AVERAGEIFS('master-ca-only'!$BI$2:$BI$33,'master-ca-only'!$G$2:$G$33,$D127,'master-ca-only'!$BD$2:$BD$33,$B127)</f>
        <v>#DIV/0!</v>
      </c>
      <c r="AF127" t="e">
        <f>AVERAGEIFS('master-ca-only'!$BJ$2:$BJ$33,'master-ca-only'!$G$2:$G$33,$D127,'master-ca-only'!$BD$2:$BD$33,$B127)</f>
        <v>#DIV/0!</v>
      </c>
      <c r="AG127" t="e">
        <f>AVERAGEIFS('master-ca-only'!$CE$2:$CE$33,'master-ca-only'!$G$2:$G$33,$D127,'master-ca-only'!$CB$2:$CB$33,$B127)</f>
        <v>#DIV/0!</v>
      </c>
      <c r="AH127" t="e">
        <f>AVERAGEIFS('master-ca-only'!$CF$2:$CF$33,'master-ca-only'!$G$2:$G$33,$D127,'master-ca-only'!$CB$2:$CB$33,$B127)</f>
        <v>#DIV/0!</v>
      </c>
      <c r="AI127" t="e">
        <f>AVERAGEIFS('master-ca-only'!$CG$2:$CG$33,'master-ca-only'!$G$2:$G$33,$D127,'master-ca-only'!$CB$2:$CB$33,$B127)</f>
        <v>#DIV/0!</v>
      </c>
      <c r="AJ127" t="e">
        <f>AVERAGEIFS('master-ca-only'!$CH$2:$CH$33,'master-ca-only'!$G$2:$G$33,$D127,'master-ca-only'!$CB$2:$CB$33,$B127)</f>
        <v>#DIV/0!</v>
      </c>
      <c r="AK127" s="31" t="s">
        <v>495</v>
      </c>
      <c r="AL127" s="30" t="s">
        <v>506</v>
      </c>
    </row>
    <row r="128" spans="1:38" x14ac:dyDescent="0.2">
      <c r="A128" s="14" t="s">
        <v>509</v>
      </c>
      <c r="B128" s="6" t="s">
        <v>231</v>
      </c>
      <c r="C128" s="24">
        <v>0</v>
      </c>
      <c r="D128" s="23" t="s">
        <v>1339</v>
      </c>
      <c r="E128">
        <v>1</v>
      </c>
      <c r="F128">
        <v>0</v>
      </c>
      <c r="G128">
        <v>0</v>
      </c>
      <c r="H128" s="35">
        <v>3</v>
      </c>
      <c r="I128">
        <v>0</v>
      </c>
      <c r="J128">
        <v>0</v>
      </c>
      <c r="K128">
        <v>0</v>
      </c>
      <c r="L128" s="25">
        <v>0</v>
      </c>
      <c r="M128">
        <v>0</v>
      </c>
      <c r="N128">
        <v>0</v>
      </c>
      <c r="O128">
        <v>1</v>
      </c>
      <c r="P128" s="25">
        <v>1</v>
      </c>
      <c r="Q128">
        <v>0</v>
      </c>
      <c r="R128">
        <v>0</v>
      </c>
      <c r="S128">
        <v>0</v>
      </c>
      <c r="T128" s="25">
        <v>0</v>
      </c>
      <c r="U128">
        <f>AVERAGEIFS('master-ca-only'!$K$2:$K$33,'master-ca-only'!$G$2:$G$33,$D128,'master-ca-only'!$H$2:$H$33,$B128)</f>
        <v>4.5</v>
      </c>
      <c r="V128">
        <f>AVERAGEIFS('master-ca-only'!$L$2:$L$33,'master-ca-only'!$G$2:$G$33,$D128,'master-ca-only'!$H$2:$H$33,$B128)</f>
        <v>3</v>
      </c>
      <c r="W128">
        <f>AVERAGEIFS('master-ca-only'!$M$2:$M$33,'master-ca-only'!$G$2:$G$33,$D128,'master-ca-only'!$H$2:$H$33,$B128)</f>
        <v>4</v>
      </c>
      <c r="X128">
        <f>AVERAGEIFS('master-ca-only'!$N$2:$N$33,'master-ca-only'!$G$2:$G$33,$D128,'master-ca-only'!$H$2:$H$33,$B128)</f>
        <v>2</v>
      </c>
      <c r="Y128" t="e">
        <f>AVERAGEIFS('master-ca-only'!$AI$2:$AI$33,'master-ca-only'!$G$2:$G$33,$D128,'master-ca-only'!$AF$2:$AF$33,$B128)</f>
        <v>#DIV/0!</v>
      </c>
      <c r="Z128" t="e">
        <f>AVERAGEIFS('master-ca-only'!$AJ$2:$AJ$33,'master-ca-only'!$G$2:$G$33,$D128,'master-ca-only'!$AF$2:$AF$33,$B128)</f>
        <v>#DIV/0!</v>
      </c>
      <c r="AA128" t="e">
        <f>AVERAGEIFS('master-ca-only'!$AK$2:$AK$33,'master-ca-only'!$G$2:$G$33,$D128,'master-ca-only'!$AF$2:$AF$33,$B128)</f>
        <v>#DIV/0!</v>
      </c>
      <c r="AB128" t="e">
        <f>AVERAGEIFS('master-ca-only'!$AL$2:$AL$33,'master-ca-only'!$G$2:$G$33,$D128,'master-ca-only'!$AF$2:$AF$33,$B128)</f>
        <v>#DIV/0!</v>
      </c>
      <c r="AC128">
        <f>AVERAGEIFS('master-ca-only'!$BG$2:$BG$33,'master-ca-only'!$G$2:$G$33,$D128,'master-ca-only'!$BD$2:$BD$33,$B128)</f>
        <v>5</v>
      </c>
      <c r="AD128">
        <f>AVERAGEIFS('master-ca-only'!$BH$2:$BH$33,'master-ca-only'!$G$2:$G$33,$D128,'master-ca-only'!$BD$2:$BD$33,$B128)</f>
        <v>3</v>
      </c>
      <c r="AE128">
        <f>AVERAGEIFS('master-ca-only'!$BI$2:$BI$33,'master-ca-only'!$G$2:$G$33,$D128,'master-ca-only'!$BD$2:$BD$33,$B128)</f>
        <v>4</v>
      </c>
      <c r="AF128">
        <f>AVERAGEIFS('master-ca-only'!$BJ$2:$BJ$33,'master-ca-only'!$G$2:$G$33,$D128,'master-ca-only'!$BD$2:$BD$33,$B128)</f>
        <v>4</v>
      </c>
      <c r="AG128" t="e">
        <f>AVERAGEIFS('master-ca-only'!$CE$2:$CE$33,'master-ca-only'!$G$2:$G$33,$D128,'master-ca-only'!$CB$2:$CB$33,$B128)</f>
        <v>#DIV/0!</v>
      </c>
      <c r="AH128" t="e">
        <f>AVERAGEIFS('master-ca-only'!$CF$2:$CF$33,'master-ca-only'!$G$2:$G$33,$D128,'master-ca-only'!$CB$2:$CB$33,$B128)</f>
        <v>#DIV/0!</v>
      </c>
      <c r="AI128" t="e">
        <f>AVERAGEIFS('master-ca-only'!$CG$2:$CG$33,'master-ca-only'!$G$2:$G$33,$D128,'master-ca-only'!$CB$2:$CB$33,$B128)</f>
        <v>#DIV/0!</v>
      </c>
      <c r="AJ128" t="e">
        <f>AVERAGEIFS('master-ca-only'!$CH$2:$CH$33,'master-ca-only'!$G$2:$G$33,$D128,'master-ca-only'!$CB$2:$CB$33,$B128)</f>
        <v>#DIV/0!</v>
      </c>
      <c r="AK128" s="31" t="s">
        <v>495</v>
      </c>
      <c r="AL128" s="30" t="s">
        <v>527</v>
      </c>
    </row>
    <row r="129" spans="1:38" x14ac:dyDescent="0.2">
      <c r="A129" s="14" t="s">
        <v>509</v>
      </c>
      <c r="B129" s="6" t="s">
        <v>231</v>
      </c>
      <c r="C129" s="24">
        <v>1</v>
      </c>
      <c r="D129" s="23" t="s">
        <v>1339</v>
      </c>
      <c r="E129">
        <v>0</v>
      </c>
      <c r="F129">
        <v>0</v>
      </c>
      <c r="G129">
        <v>1</v>
      </c>
      <c r="H129" s="35">
        <v>1</v>
      </c>
      <c r="I129">
        <v>0</v>
      </c>
      <c r="J129">
        <v>0</v>
      </c>
      <c r="K129">
        <v>0</v>
      </c>
      <c r="L129" s="25">
        <v>0</v>
      </c>
      <c r="M129">
        <v>1</v>
      </c>
      <c r="N129">
        <v>0</v>
      </c>
      <c r="O129">
        <v>0</v>
      </c>
      <c r="P129" s="25">
        <v>3</v>
      </c>
      <c r="Q129">
        <v>0</v>
      </c>
      <c r="R129">
        <v>0</v>
      </c>
      <c r="S129">
        <v>0</v>
      </c>
      <c r="T129" s="25">
        <v>0</v>
      </c>
      <c r="U129">
        <f>AVERAGEIFS('master-ca-only'!$K$2:$K$33,'master-ca-only'!$G$2:$G$33,$D129,'master-ca-only'!$H$2:$H$33,$B129)</f>
        <v>4.5</v>
      </c>
      <c r="V129">
        <f>AVERAGEIFS('master-ca-only'!$L$2:$L$33,'master-ca-only'!$G$2:$G$33,$D129,'master-ca-only'!$H$2:$H$33,$B129)</f>
        <v>3</v>
      </c>
      <c r="W129">
        <f>AVERAGEIFS('master-ca-only'!$M$2:$M$33,'master-ca-only'!$G$2:$G$33,$D129,'master-ca-only'!$H$2:$H$33,$B129)</f>
        <v>4</v>
      </c>
      <c r="X129">
        <f>AVERAGEIFS('master-ca-only'!$N$2:$N$33,'master-ca-only'!$G$2:$G$33,$D129,'master-ca-only'!$H$2:$H$33,$B129)</f>
        <v>2</v>
      </c>
      <c r="Y129" t="e">
        <f>AVERAGEIFS('master-ca-only'!$AI$2:$AI$33,'master-ca-only'!$G$2:$G$33,$D129,'master-ca-only'!$AF$2:$AF$33,$B129)</f>
        <v>#DIV/0!</v>
      </c>
      <c r="Z129" t="e">
        <f>AVERAGEIFS('master-ca-only'!$AJ$2:$AJ$33,'master-ca-only'!$G$2:$G$33,$D129,'master-ca-only'!$AF$2:$AF$33,$B129)</f>
        <v>#DIV/0!</v>
      </c>
      <c r="AA129" t="e">
        <f>AVERAGEIFS('master-ca-only'!$AK$2:$AK$33,'master-ca-only'!$G$2:$G$33,$D129,'master-ca-only'!$AF$2:$AF$33,$B129)</f>
        <v>#DIV/0!</v>
      </c>
      <c r="AB129" t="e">
        <f>AVERAGEIFS('master-ca-only'!$AL$2:$AL$33,'master-ca-only'!$G$2:$G$33,$D129,'master-ca-only'!$AF$2:$AF$33,$B129)</f>
        <v>#DIV/0!</v>
      </c>
      <c r="AC129">
        <f>AVERAGEIFS('master-ca-only'!$BG$2:$BG$33,'master-ca-only'!$G$2:$G$33,$D129,'master-ca-only'!$BD$2:$BD$33,$B129)</f>
        <v>5</v>
      </c>
      <c r="AD129">
        <f>AVERAGEIFS('master-ca-only'!$BH$2:$BH$33,'master-ca-only'!$G$2:$G$33,$D129,'master-ca-only'!$BD$2:$BD$33,$B129)</f>
        <v>3</v>
      </c>
      <c r="AE129">
        <f>AVERAGEIFS('master-ca-only'!$BI$2:$BI$33,'master-ca-only'!$G$2:$G$33,$D129,'master-ca-only'!$BD$2:$BD$33,$B129)</f>
        <v>4</v>
      </c>
      <c r="AF129">
        <f>AVERAGEIFS('master-ca-only'!$BJ$2:$BJ$33,'master-ca-only'!$G$2:$G$33,$D129,'master-ca-only'!$BD$2:$BD$33,$B129)</f>
        <v>4</v>
      </c>
      <c r="AG129" t="e">
        <f>AVERAGEIFS('master-ca-only'!$CE$2:$CE$33,'master-ca-only'!$G$2:$G$33,$D129,'master-ca-only'!$CB$2:$CB$33,$B129)</f>
        <v>#DIV/0!</v>
      </c>
      <c r="AH129" t="e">
        <f>AVERAGEIFS('master-ca-only'!$CF$2:$CF$33,'master-ca-only'!$G$2:$G$33,$D129,'master-ca-only'!$CB$2:$CB$33,$B129)</f>
        <v>#DIV/0!</v>
      </c>
      <c r="AI129" t="e">
        <f>AVERAGEIFS('master-ca-only'!$CG$2:$CG$33,'master-ca-only'!$G$2:$G$33,$D129,'master-ca-only'!$CB$2:$CB$33,$B129)</f>
        <v>#DIV/0!</v>
      </c>
      <c r="AJ129" t="e">
        <f>AVERAGEIFS('master-ca-only'!$CH$2:$CH$33,'master-ca-only'!$G$2:$G$33,$D129,'master-ca-only'!$CB$2:$CB$33,$B129)</f>
        <v>#DIV/0!</v>
      </c>
      <c r="AK129" s="31" t="s">
        <v>495</v>
      </c>
      <c r="AL129" s="30" t="s">
        <v>527</v>
      </c>
    </row>
    <row r="130" spans="1:38" x14ac:dyDescent="0.2">
      <c r="A130" s="14" t="s">
        <v>509</v>
      </c>
      <c r="B130" s="6" t="s">
        <v>231</v>
      </c>
      <c r="C130" s="24">
        <v>2</v>
      </c>
      <c r="D130" s="23" t="s">
        <v>1339</v>
      </c>
      <c r="E130">
        <v>1</v>
      </c>
      <c r="F130">
        <v>0</v>
      </c>
      <c r="G130">
        <v>0</v>
      </c>
      <c r="H130" s="35">
        <v>3</v>
      </c>
      <c r="I130">
        <v>0</v>
      </c>
      <c r="J130">
        <v>0</v>
      </c>
      <c r="K130">
        <v>0</v>
      </c>
      <c r="L130" s="25">
        <v>0</v>
      </c>
      <c r="M130">
        <v>0</v>
      </c>
      <c r="N130">
        <v>1</v>
      </c>
      <c r="O130">
        <v>0</v>
      </c>
      <c r="P130" s="25">
        <v>2</v>
      </c>
      <c r="Q130">
        <v>0</v>
      </c>
      <c r="R130">
        <v>0</v>
      </c>
      <c r="S130">
        <v>0</v>
      </c>
      <c r="T130" s="25">
        <v>0</v>
      </c>
      <c r="U130">
        <f>AVERAGEIFS('master-ca-only'!$K$2:$K$33,'master-ca-only'!$G$2:$G$33,$D130,'master-ca-only'!$H$2:$H$33,$B130)</f>
        <v>4.5</v>
      </c>
      <c r="V130">
        <f>AVERAGEIFS('master-ca-only'!$L$2:$L$33,'master-ca-only'!$G$2:$G$33,$D130,'master-ca-only'!$H$2:$H$33,$B130)</f>
        <v>3</v>
      </c>
      <c r="W130">
        <f>AVERAGEIFS('master-ca-only'!$M$2:$M$33,'master-ca-only'!$G$2:$G$33,$D130,'master-ca-only'!$H$2:$H$33,$B130)</f>
        <v>4</v>
      </c>
      <c r="X130">
        <f>AVERAGEIFS('master-ca-only'!$N$2:$N$33,'master-ca-only'!$G$2:$G$33,$D130,'master-ca-only'!$H$2:$H$33,$B130)</f>
        <v>2</v>
      </c>
      <c r="Y130" t="e">
        <f>AVERAGEIFS('master-ca-only'!$AI$2:$AI$33,'master-ca-only'!$G$2:$G$33,$D130,'master-ca-only'!$AF$2:$AF$33,$B130)</f>
        <v>#DIV/0!</v>
      </c>
      <c r="Z130" t="e">
        <f>AVERAGEIFS('master-ca-only'!$AJ$2:$AJ$33,'master-ca-only'!$G$2:$G$33,$D130,'master-ca-only'!$AF$2:$AF$33,$B130)</f>
        <v>#DIV/0!</v>
      </c>
      <c r="AA130" t="e">
        <f>AVERAGEIFS('master-ca-only'!$AK$2:$AK$33,'master-ca-only'!$G$2:$G$33,$D130,'master-ca-only'!$AF$2:$AF$33,$B130)</f>
        <v>#DIV/0!</v>
      </c>
      <c r="AB130" t="e">
        <f>AVERAGEIFS('master-ca-only'!$AL$2:$AL$33,'master-ca-only'!$G$2:$G$33,$D130,'master-ca-only'!$AF$2:$AF$33,$B130)</f>
        <v>#DIV/0!</v>
      </c>
      <c r="AC130">
        <f>AVERAGEIFS('master-ca-only'!$BG$2:$BG$33,'master-ca-only'!$G$2:$G$33,$D130,'master-ca-only'!$BD$2:$BD$33,$B130)</f>
        <v>5</v>
      </c>
      <c r="AD130">
        <f>AVERAGEIFS('master-ca-only'!$BH$2:$BH$33,'master-ca-only'!$G$2:$G$33,$D130,'master-ca-only'!$BD$2:$BD$33,$B130)</f>
        <v>3</v>
      </c>
      <c r="AE130">
        <f>AVERAGEIFS('master-ca-only'!$BI$2:$BI$33,'master-ca-only'!$G$2:$G$33,$D130,'master-ca-only'!$BD$2:$BD$33,$B130)</f>
        <v>4</v>
      </c>
      <c r="AF130">
        <f>AVERAGEIFS('master-ca-only'!$BJ$2:$BJ$33,'master-ca-only'!$G$2:$G$33,$D130,'master-ca-only'!$BD$2:$BD$33,$B130)</f>
        <v>4</v>
      </c>
      <c r="AG130" t="e">
        <f>AVERAGEIFS('master-ca-only'!$CE$2:$CE$33,'master-ca-only'!$G$2:$G$33,$D130,'master-ca-only'!$CB$2:$CB$33,$B130)</f>
        <v>#DIV/0!</v>
      </c>
      <c r="AH130" t="e">
        <f>AVERAGEIFS('master-ca-only'!$CF$2:$CF$33,'master-ca-only'!$G$2:$G$33,$D130,'master-ca-only'!$CB$2:$CB$33,$B130)</f>
        <v>#DIV/0!</v>
      </c>
      <c r="AI130" t="e">
        <f>AVERAGEIFS('master-ca-only'!$CG$2:$CG$33,'master-ca-only'!$G$2:$G$33,$D130,'master-ca-only'!$CB$2:$CB$33,$B130)</f>
        <v>#DIV/0!</v>
      </c>
      <c r="AJ130" t="e">
        <f>AVERAGEIFS('master-ca-only'!$CH$2:$CH$33,'master-ca-only'!$G$2:$G$33,$D130,'master-ca-only'!$CB$2:$CB$33,$B130)</f>
        <v>#DIV/0!</v>
      </c>
      <c r="AK130" s="31" t="s">
        <v>495</v>
      </c>
      <c r="AL130" s="30" t="s">
        <v>527</v>
      </c>
    </row>
    <row r="131" spans="1:38" x14ac:dyDescent="0.2">
      <c r="A131" s="14" t="s">
        <v>509</v>
      </c>
      <c r="B131" s="6" t="s">
        <v>231</v>
      </c>
      <c r="C131" s="24">
        <v>3</v>
      </c>
      <c r="D131" s="23" t="s">
        <v>1339</v>
      </c>
      <c r="E131">
        <v>0</v>
      </c>
      <c r="F131">
        <v>0</v>
      </c>
      <c r="G131">
        <v>0</v>
      </c>
      <c r="H131" s="35">
        <v>0</v>
      </c>
      <c r="I131">
        <v>0</v>
      </c>
      <c r="J131">
        <v>0</v>
      </c>
      <c r="K131">
        <v>0</v>
      </c>
      <c r="L131" s="25">
        <v>0</v>
      </c>
      <c r="M131">
        <v>0</v>
      </c>
      <c r="N131">
        <v>0</v>
      </c>
      <c r="O131">
        <v>0</v>
      </c>
      <c r="P131" s="25">
        <v>0</v>
      </c>
      <c r="Q131">
        <v>0</v>
      </c>
      <c r="R131">
        <v>0</v>
      </c>
      <c r="S131">
        <v>0</v>
      </c>
      <c r="T131" s="25">
        <v>0</v>
      </c>
      <c r="U131">
        <f>AVERAGEIFS('master-ca-only'!$K$2:$K$33,'master-ca-only'!$G$2:$G$33,$D131,'master-ca-only'!$H$2:$H$33,$B131)</f>
        <v>4.5</v>
      </c>
      <c r="V131">
        <f>AVERAGEIFS('master-ca-only'!$L$2:$L$33,'master-ca-only'!$G$2:$G$33,$D131,'master-ca-only'!$H$2:$H$33,$B131)</f>
        <v>3</v>
      </c>
      <c r="W131">
        <f>AVERAGEIFS('master-ca-only'!$M$2:$M$33,'master-ca-only'!$G$2:$G$33,$D131,'master-ca-only'!$H$2:$H$33,$B131)</f>
        <v>4</v>
      </c>
      <c r="X131">
        <f>AVERAGEIFS('master-ca-only'!$N$2:$N$33,'master-ca-only'!$G$2:$G$33,$D131,'master-ca-only'!$H$2:$H$33,$B131)</f>
        <v>2</v>
      </c>
      <c r="Y131" t="e">
        <f>AVERAGEIFS('master-ca-only'!$AI$2:$AI$33,'master-ca-only'!$G$2:$G$33,$D131,'master-ca-only'!$AF$2:$AF$33,$B131)</f>
        <v>#DIV/0!</v>
      </c>
      <c r="Z131" t="e">
        <f>AVERAGEIFS('master-ca-only'!$AJ$2:$AJ$33,'master-ca-only'!$G$2:$G$33,$D131,'master-ca-only'!$AF$2:$AF$33,$B131)</f>
        <v>#DIV/0!</v>
      </c>
      <c r="AA131" t="e">
        <f>AVERAGEIFS('master-ca-only'!$AK$2:$AK$33,'master-ca-only'!$G$2:$G$33,$D131,'master-ca-only'!$AF$2:$AF$33,$B131)</f>
        <v>#DIV/0!</v>
      </c>
      <c r="AB131" t="e">
        <f>AVERAGEIFS('master-ca-only'!$AL$2:$AL$33,'master-ca-only'!$G$2:$G$33,$D131,'master-ca-only'!$AF$2:$AF$33,$B131)</f>
        <v>#DIV/0!</v>
      </c>
      <c r="AC131">
        <f>AVERAGEIFS('master-ca-only'!$BG$2:$BG$33,'master-ca-only'!$G$2:$G$33,$D131,'master-ca-only'!$BD$2:$BD$33,$B131)</f>
        <v>5</v>
      </c>
      <c r="AD131">
        <f>AVERAGEIFS('master-ca-only'!$BH$2:$BH$33,'master-ca-only'!$G$2:$G$33,$D131,'master-ca-only'!$BD$2:$BD$33,$B131)</f>
        <v>3</v>
      </c>
      <c r="AE131">
        <f>AVERAGEIFS('master-ca-only'!$BI$2:$BI$33,'master-ca-only'!$G$2:$G$33,$D131,'master-ca-only'!$BD$2:$BD$33,$B131)</f>
        <v>4</v>
      </c>
      <c r="AF131">
        <f>AVERAGEIFS('master-ca-only'!$BJ$2:$BJ$33,'master-ca-only'!$G$2:$G$33,$D131,'master-ca-only'!$BD$2:$BD$33,$B131)</f>
        <v>4</v>
      </c>
      <c r="AG131" t="e">
        <f>AVERAGEIFS('master-ca-only'!$CE$2:$CE$33,'master-ca-only'!$G$2:$G$33,$D131,'master-ca-only'!$CB$2:$CB$33,$B131)</f>
        <v>#DIV/0!</v>
      </c>
      <c r="AH131" t="e">
        <f>AVERAGEIFS('master-ca-only'!$CF$2:$CF$33,'master-ca-only'!$G$2:$G$33,$D131,'master-ca-only'!$CB$2:$CB$33,$B131)</f>
        <v>#DIV/0!</v>
      </c>
      <c r="AI131" t="e">
        <f>AVERAGEIFS('master-ca-only'!$CG$2:$CG$33,'master-ca-only'!$G$2:$G$33,$D131,'master-ca-only'!$CB$2:$CB$33,$B131)</f>
        <v>#DIV/0!</v>
      </c>
      <c r="AJ131" t="e">
        <f>AVERAGEIFS('master-ca-only'!$CH$2:$CH$33,'master-ca-only'!$G$2:$G$33,$D131,'master-ca-only'!$CB$2:$CB$33,$B131)</f>
        <v>#DIV/0!</v>
      </c>
      <c r="AK131" s="31" t="s">
        <v>495</v>
      </c>
      <c r="AL131" s="30" t="s">
        <v>527</v>
      </c>
    </row>
    <row r="132" spans="1:38" x14ac:dyDescent="0.2">
      <c r="A132" s="14" t="s">
        <v>509</v>
      </c>
      <c r="B132" s="6" t="s">
        <v>231</v>
      </c>
      <c r="C132" s="24">
        <v>4</v>
      </c>
      <c r="D132" s="23" t="s">
        <v>1340</v>
      </c>
      <c r="E132">
        <v>1</v>
      </c>
      <c r="F132">
        <v>0</v>
      </c>
      <c r="G132">
        <v>2</v>
      </c>
      <c r="H132" s="35">
        <v>5</v>
      </c>
      <c r="I132">
        <v>0</v>
      </c>
      <c r="J132">
        <v>0</v>
      </c>
      <c r="K132">
        <v>0</v>
      </c>
      <c r="L132" s="25">
        <v>0</v>
      </c>
      <c r="M132">
        <v>0</v>
      </c>
      <c r="N132">
        <v>0</v>
      </c>
      <c r="O132">
        <v>1</v>
      </c>
      <c r="P132" s="25">
        <v>1</v>
      </c>
      <c r="Q132">
        <v>0</v>
      </c>
      <c r="R132">
        <v>0</v>
      </c>
      <c r="S132">
        <v>0</v>
      </c>
      <c r="T132" s="25">
        <v>0</v>
      </c>
      <c r="U132">
        <f>AVERAGEIFS('master-ca-only'!$K$2:$K$33,'master-ca-only'!$G$2:$G$33,$D132,'master-ca-only'!$H$2:$H$33,$B132)</f>
        <v>4</v>
      </c>
      <c r="V132">
        <f>AVERAGEIFS('master-ca-only'!$L$2:$L$33,'master-ca-only'!$G$2:$G$33,$D132,'master-ca-only'!$H$2:$H$33,$B132)</f>
        <v>4</v>
      </c>
      <c r="W132">
        <f>AVERAGEIFS('master-ca-only'!$M$2:$M$33,'master-ca-only'!$G$2:$G$33,$D132,'master-ca-only'!$H$2:$H$33,$B132)</f>
        <v>4</v>
      </c>
      <c r="X132">
        <f>AVERAGEIFS('master-ca-only'!$N$2:$N$33,'master-ca-only'!$G$2:$G$33,$D132,'master-ca-only'!$H$2:$H$33,$B132)</f>
        <v>4</v>
      </c>
      <c r="Y132" t="e">
        <f>AVERAGEIFS('master-ca-only'!$AI$2:$AI$33,'master-ca-only'!$G$2:$G$33,$D132,'master-ca-only'!$AF$2:$AF$33,$B132)</f>
        <v>#DIV/0!</v>
      </c>
      <c r="Z132" t="e">
        <f>AVERAGEIFS('master-ca-only'!$AJ$2:$AJ$33,'master-ca-only'!$G$2:$G$33,$D132,'master-ca-only'!$AF$2:$AF$33,$B132)</f>
        <v>#DIV/0!</v>
      </c>
      <c r="AA132" t="e">
        <f>AVERAGEIFS('master-ca-only'!$AK$2:$AK$33,'master-ca-only'!$G$2:$G$33,$D132,'master-ca-only'!$AF$2:$AF$33,$B132)</f>
        <v>#DIV/0!</v>
      </c>
      <c r="AB132" t="e">
        <f>AVERAGEIFS('master-ca-only'!$AL$2:$AL$33,'master-ca-only'!$G$2:$G$33,$D132,'master-ca-only'!$AF$2:$AF$33,$B132)</f>
        <v>#DIV/0!</v>
      </c>
      <c r="AC132" t="e">
        <f>AVERAGEIFS('master-ca-only'!$BG$2:$BG$33,'master-ca-only'!$G$2:$G$33,$D132,'master-ca-only'!$BD$2:$BD$33,$B132)</f>
        <v>#DIV/0!</v>
      </c>
      <c r="AD132" t="e">
        <f>AVERAGEIFS('master-ca-only'!$BH$2:$BH$33,'master-ca-only'!$G$2:$G$33,$D132,'master-ca-only'!$BD$2:$BD$33,$B132)</f>
        <v>#DIV/0!</v>
      </c>
      <c r="AE132" t="e">
        <f>AVERAGEIFS('master-ca-only'!$BI$2:$BI$33,'master-ca-only'!$G$2:$G$33,$D132,'master-ca-only'!$BD$2:$BD$33,$B132)</f>
        <v>#DIV/0!</v>
      </c>
      <c r="AF132" t="e">
        <f>AVERAGEIFS('master-ca-only'!$BJ$2:$BJ$33,'master-ca-only'!$G$2:$G$33,$D132,'master-ca-only'!$BD$2:$BD$33,$B132)</f>
        <v>#DIV/0!</v>
      </c>
      <c r="AG132" t="e">
        <f>AVERAGEIFS('master-ca-only'!$CE$2:$CE$33,'master-ca-only'!$G$2:$G$33,$D132,'master-ca-only'!$CB$2:$CB$33,$B132)</f>
        <v>#DIV/0!</v>
      </c>
      <c r="AH132" t="e">
        <f>AVERAGEIFS('master-ca-only'!$CF$2:$CF$33,'master-ca-only'!$G$2:$G$33,$D132,'master-ca-only'!$CB$2:$CB$33,$B132)</f>
        <v>#DIV/0!</v>
      </c>
      <c r="AI132" t="e">
        <f>AVERAGEIFS('master-ca-only'!$CG$2:$CG$33,'master-ca-only'!$G$2:$G$33,$D132,'master-ca-only'!$CB$2:$CB$33,$B132)</f>
        <v>#DIV/0!</v>
      </c>
      <c r="AJ132" t="e">
        <f>AVERAGEIFS('master-ca-only'!$CH$2:$CH$33,'master-ca-only'!$G$2:$G$33,$D132,'master-ca-only'!$CB$2:$CB$33,$B132)</f>
        <v>#DIV/0!</v>
      </c>
      <c r="AK132" s="31" t="s">
        <v>495</v>
      </c>
      <c r="AL132" s="30" t="s">
        <v>527</v>
      </c>
    </row>
    <row r="133" spans="1:38" x14ac:dyDescent="0.2">
      <c r="A133" s="14" t="s">
        <v>509</v>
      </c>
      <c r="B133" s="6" t="s">
        <v>231</v>
      </c>
      <c r="C133" s="24">
        <v>5</v>
      </c>
      <c r="D133" s="23" t="s">
        <v>1340</v>
      </c>
      <c r="E133">
        <v>0</v>
      </c>
      <c r="F133">
        <v>0</v>
      </c>
      <c r="G133">
        <v>0</v>
      </c>
      <c r="H133" s="35">
        <v>0</v>
      </c>
      <c r="I133">
        <v>0</v>
      </c>
      <c r="J133">
        <v>0</v>
      </c>
      <c r="K133">
        <v>0</v>
      </c>
      <c r="L133" s="25">
        <v>0</v>
      </c>
      <c r="M133">
        <v>0</v>
      </c>
      <c r="N133">
        <v>0</v>
      </c>
      <c r="O133">
        <v>1</v>
      </c>
      <c r="P133" s="25">
        <v>1</v>
      </c>
      <c r="Q133">
        <v>0</v>
      </c>
      <c r="R133">
        <v>0</v>
      </c>
      <c r="S133">
        <v>0</v>
      </c>
      <c r="T133" s="25">
        <v>0</v>
      </c>
      <c r="U133">
        <f>AVERAGEIFS('master-ca-only'!$K$2:$K$33,'master-ca-only'!$G$2:$G$33,$D133,'master-ca-only'!$H$2:$H$33,$B133)</f>
        <v>4</v>
      </c>
      <c r="V133">
        <f>AVERAGEIFS('master-ca-only'!$L$2:$L$33,'master-ca-only'!$G$2:$G$33,$D133,'master-ca-only'!$H$2:$H$33,$B133)</f>
        <v>4</v>
      </c>
      <c r="W133">
        <f>AVERAGEIFS('master-ca-only'!$M$2:$M$33,'master-ca-only'!$G$2:$G$33,$D133,'master-ca-only'!$H$2:$H$33,$B133)</f>
        <v>4</v>
      </c>
      <c r="X133">
        <f>AVERAGEIFS('master-ca-only'!$N$2:$N$33,'master-ca-only'!$G$2:$G$33,$D133,'master-ca-only'!$H$2:$H$33,$B133)</f>
        <v>4</v>
      </c>
      <c r="Y133" t="e">
        <f>AVERAGEIFS('master-ca-only'!$AI$2:$AI$33,'master-ca-only'!$G$2:$G$33,$D133,'master-ca-only'!$AF$2:$AF$33,$B133)</f>
        <v>#DIV/0!</v>
      </c>
      <c r="Z133" t="e">
        <f>AVERAGEIFS('master-ca-only'!$AJ$2:$AJ$33,'master-ca-only'!$G$2:$G$33,$D133,'master-ca-only'!$AF$2:$AF$33,$B133)</f>
        <v>#DIV/0!</v>
      </c>
      <c r="AA133" t="e">
        <f>AVERAGEIFS('master-ca-only'!$AK$2:$AK$33,'master-ca-only'!$G$2:$G$33,$D133,'master-ca-only'!$AF$2:$AF$33,$B133)</f>
        <v>#DIV/0!</v>
      </c>
      <c r="AB133" t="e">
        <f>AVERAGEIFS('master-ca-only'!$AL$2:$AL$33,'master-ca-only'!$G$2:$G$33,$D133,'master-ca-only'!$AF$2:$AF$33,$B133)</f>
        <v>#DIV/0!</v>
      </c>
      <c r="AC133" t="e">
        <f>AVERAGEIFS('master-ca-only'!$BG$2:$BG$33,'master-ca-only'!$G$2:$G$33,$D133,'master-ca-only'!$BD$2:$BD$33,$B133)</f>
        <v>#DIV/0!</v>
      </c>
      <c r="AD133" t="e">
        <f>AVERAGEIFS('master-ca-only'!$BH$2:$BH$33,'master-ca-only'!$G$2:$G$33,$D133,'master-ca-only'!$BD$2:$BD$33,$B133)</f>
        <v>#DIV/0!</v>
      </c>
      <c r="AE133" t="e">
        <f>AVERAGEIFS('master-ca-only'!$BI$2:$BI$33,'master-ca-only'!$G$2:$G$33,$D133,'master-ca-only'!$BD$2:$BD$33,$B133)</f>
        <v>#DIV/0!</v>
      </c>
      <c r="AF133" t="e">
        <f>AVERAGEIFS('master-ca-only'!$BJ$2:$BJ$33,'master-ca-only'!$G$2:$G$33,$D133,'master-ca-only'!$BD$2:$BD$33,$B133)</f>
        <v>#DIV/0!</v>
      </c>
      <c r="AG133" t="e">
        <f>AVERAGEIFS('master-ca-only'!$CE$2:$CE$33,'master-ca-only'!$G$2:$G$33,$D133,'master-ca-only'!$CB$2:$CB$33,$B133)</f>
        <v>#DIV/0!</v>
      </c>
      <c r="AH133" t="e">
        <f>AVERAGEIFS('master-ca-only'!$CF$2:$CF$33,'master-ca-only'!$G$2:$G$33,$D133,'master-ca-only'!$CB$2:$CB$33,$B133)</f>
        <v>#DIV/0!</v>
      </c>
      <c r="AI133" t="e">
        <f>AVERAGEIFS('master-ca-only'!$CG$2:$CG$33,'master-ca-only'!$G$2:$G$33,$D133,'master-ca-only'!$CB$2:$CB$33,$B133)</f>
        <v>#DIV/0!</v>
      </c>
      <c r="AJ133" t="e">
        <f>AVERAGEIFS('master-ca-only'!$CH$2:$CH$33,'master-ca-only'!$G$2:$G$33,$D133,'master-ca-only'!$CB$2:$CB$33,$B133)</f>
        <v>#DIV/0!</v>
      </c>
      <c r="AK133" s="31" t="s">
        <v>495</v>
      </c>
      <c r="AL133" s="30" t="s">
        <v>527</v>
      </c>
    </row>
    <row r="134" spans="1:38" x14ac:dyDescent="0.2">
      <c r="A134" s="14" t="s">
        <v>509</v>
      </c>
      <c r="B134" s="6" t="s">
        <v>205</v>
      </c>
      <c r="C134" s="24">
        <v>0</v>
      </c>
      <c r="D134" s="23" t="s">
        <v>1339</v>
      </c>
      <c r="E134">
        <v>0</v>
      </c>
      <c r="F134">
        <v>1</v>
      </c>
      <c r="G134">
        <v>0</v>
      </c>
      <c r="H134" s="35">
        <v>2</v>
      </c>
      <c r="I134">
        <v>0</v>
      </c>
      <c r="J134">
        <v>0</v>
      </c>
      <c r="K134">
        <v>0</v>
      </c>
      <c r="L134" s="25">
        <v>0</v>
      </c>
      <c r="M134">
        <v>0</v>
      </c>
      <c r="N134">
        <v>2</v>
      </c>
      <c r="O134">
        <v>1</v>
      </c>
      <c r="P134" s="25">
        <v>5</v>
      </c>
      <c r="Q134">
        <v>0</v>
      </c>
      <c r="R134">
        <v>0</v>
      </c>
      <c r="S134">
        <v>0</v>
      </c>
      <c r="T134" s="25">
        <v>0</v>
      </c>
      <c r="U134">
        <f>AVERAGEIFS('master-ca-only'!$K$2:$K$33,'master-ca-only'!$G$2:$G$33,$D134,'master-ca-only'!$H$2:$H$33,$B134)</f>
        <v>5</v>
      </c>
      <c r="V134" t="e">
        <f>AVERAGEIFS('master-ca-only'!$L$2:$L$33,'master-ca-only'!$G$2:$G$33,$D134,'master-ca-only'!$H$2:$H$33,$B134)</f>
        <v>#DIV/0!</v>
      </c>
      <c r="W134">
        <f>AVERAGEIFS('master-ca-only'!$M$2:$M$33,'master-ca-only'!$G$2:$G$33,$D134,'master-ca-only'!$H$2:$H$33,$B134)</f>
        <v>4</v>
      </c>
      <c r="X134">
        <f>AVERAGEIFS('master-ca-only'!$N$2:$N$33,'master-ca-only'!$G$2:$G$33,$D134,'master-ca-only'!$H$2:$H$33,$B134)</f>
        <v>4</v>
      </c>
      <c r="Y134" t="e">
        <f>AVERAGEIFS('master-ca-only'!$AI$2:$AI$33,'master-ca-only'!$G$2:$G$33,$D134,'master-ca-only'!$AF$2:$AF$33,$B134)</f>
        <v>#DIV/0!</v>
      </c>
      <c r="Z134" t="e">
        <f>AVERAGEIFS('master-ca-only'!$AJ$2:$AJ$33,'master-ca-only'!$G$2:$G$33,$D134,'master-ca-only'!$AF$2:$AF$33,$B134)</f>
        <v>#DIV/0!</v>
      </c>
      <c r="AA134" t="e">
        <f>AVERAGEIFS('master-ca-only'!$AK$2:$AK$33,'master-ca-only'!$G$2:$G$33,$D134,'master-ca-only'!$AF$2:$AF$33,$B134)</f>
        <v>#DIV/0!</v>
      </c>
      <c r="AB134" t="e">
        <f>AVERAGEIFS('master-ca-only'!$AL$2:$AL$33,'master-ca-only'!$G$2:$G$33,$D134,'master-ca-only'!$AF$2:$AF$33,$B134)</f>
        <v>#DIV/0!</v>
      </c>
      <c r="AC134">
        <f>AVERAGEIFS('master-ca-only'!$BG$2:$BG$33,'master-ca-only'!$G$2:$G$33,$D134,'master-ca-only'!$BD$2:$BD$33,$B134)</f>
        <v>3.5</v>
      </c>
      <c r="AD134">
        <f>AVERAGEIFS('master-ca-only'!$BH$2:$BH$33,'master-ca-only'!$G$2:$G$33,$D134,'master-ca-only'!$BD$2:$BD$33,$B134)</f>
        <v>3</v>
      </c>
      <c r="AE134">
        <f>AVERAGEIFS('master-ca-only'!$BI$2:$BI$33,'master-ca-only'!$G$2:$G$33,$D134,'master-ca-only'!$BD$2:$BD$33,$B134)</f>
        <v>3.5</v>
      </c>
      <c r="AF134">
        <f>AVERAGEIFS('master-ca-only'!$BJ$2:$BJ$33,'master-ca-only'!$G$2:$G$33,$D134,'master-ca-only'!$BD$2:$BD$33,$B134)</f>
        <v>3</v>
      </c>
      <c r="AG134" t="e">
        <f>AVERAGEIFS('master-ca-only'!$CE$2:$CE$33,'master-ca-only'!$G$2:$G$33,$D134,'master-ca-only'!$CB$2:$CB$33,$B134)</f>
        <v>#DIV/0!</v>
      </c>
      <c r="AH134" t="e">
        <f>AVERAGEIFS('master-ca-only'!$CF$2:$CF$33,'master-ca-only'!$G$2:$G$33,$D134,'master-ca-only'!$CB$2:$CB$33,$B134)</f>
        <v>#DIV/0!</v>
      </c>
      <c r="AI134" t="e">
        <f>AVERAGEIFS('master-ca-only'!$CG$2:$CG$33,'master-ca-only'!$G$2:$G$33,$D134,'master-ca-only'!$CB$2:$CB$33,$B134)</f>
        <v>#DIV/0!</v>
      </c>
      <c r="AJ134" t="e">
        <f>AVERAGEIFS('master-ca-only'!$CH$2:$CH$33,'master-ca-only'!$G$2:$G$33,$D134,'master-ca-only'!$CB$2:$CB$33,$B134)</f>
        <v>#DIV/0!</v>
      </c>
      <c r="AK134" s="31" t="s">
        <v>495</v>
      </c>
      <c r="AL134" s="30" t="s">
        <v>530</v>
      </c>
    </row>
    <row r="135" spans="1:38" x14ac:dyDescent="0.2">
      <c r="A135" s="14" t="s">
        <v>509</v>
      </c>
      <c r="B135" s="6" t="s">
        <v>205</v>
      </c>
      <c r="C135" s="24">
        <v>1</v>
      </c>
      <c r="D135" s="23" t="s">
        <v>1339</v>
      </c>
      <c r="E135">
        <v>0</v>
      </c>
      <c r="F135">
        <v>1</v>
      </c>
      <c r="G135">
        <v>0</v>
      </c>
      <c r="H135" s="35">
        <v>2</v>
      </c>
      <c r="I135">
        <v>0</v>
      </c>
      <c r="J135">
        <v>0</v>
      </c>
      <c r="K135">
        <v>1</v>
      </c>
      <c r="L135" s="25">
        <v>1</v>
      </c>
      <c r="M135">
        <v>1</v>
      </c>
      <c r="N135">
        <v>1</v>
      </c>
      <c r="O135">
        <v>0</v>
      </c>
      <c r="P135" s="25">
        <v>5</v>
      </c>
      <c r="Q135">
        <v>0</v>
      </c>
      <c r="R135">
        <v>0</v>
      </c>
      <c r="S135">
        <v>0</v>
      </c>
      <c r="T135" s="25">
        <v>0</v>
      </c>
      <c r="U135">
        <f>AVERAGEIFS('master-ca-only'!$K$2:$K$33,'master-ca-only'!$G$2:$G$33,$D135,'master-ca-only'!$H$2:$H$33,$B135)</f>
        <v>5</v>
      </c>
      <c r="V135" t="e">
        <f>AVERAGEIFS('master-ca-only'!$L$2:$L$33,'master-ca-only'!$G$2:$G$33,$D135,'master-ca-only'!$H$2:$H$33,$B135)</f>
        <v>#DIV/0!</v>
      </c>
      <c r="W135">
        <f>AVERAGEIFS('master-ca-only'!$M$2:$M$33,'master-ca-only'!$G$2:$G$33,$D135,'master-ca-only'!$H$2:$H$33,$B135)</f>
        <v>4</v>
      </c>
      <c r="X135">
        <f>AVERAGEIFS('master-ca-only'!$N$2:$N$33,'master-ca-only'!$G$2:$G$33,$D135,'master-ca-only'!$H$2:$H$33,$B135)</f>
        <v>4</v>
      </c>
      <c r="Y135" t="e">
        <f>AVERAGEIFS('master-ca-only'!$AI$2:$AI$33,'master-ca-only'!$G$2:$G$33,$D135,'master-ca-only'!$AF$2:$AF$33,$B135)</f>
        <v>#DIV/0!</v>
      </c>
      <c r="Z135" t="e">
        <f>AVERAGEIFS('master-ca-only'!$AJ$2:$AJ$33,'master-ca-only'!$G$2:$G$33,$D135,'master-ca-only'!$AF$2:$AF$33,$B135)</f>
        <v>#DIV/0!</v>
      </c>
      <c r="AA135" t="e">
        <f>AVERAGEIFS('master-ca-only'!$AK$2:$AK$33,'master-ca-only'!$G$2:$G$33,$D135,'master-ca-only'!$AF$2:$AF$33,$B135)</f>
        <v>#DIV/0!</v>
      </c>
      <c r="AB135" t="e">
        <f>AVERAGEIFS('master-ca-only'!$AL$2:$AL$33,'master-ca-only'!$G$2:$G$33,$D135,'master-ca-only'!$AF$2:$AF$33,$B135)</f>
        <v>#DIV/0!</v>
      </c>
      <c r="AC135">
        <f>AVERAGEIFS('master-ca-only'!$BG$2:$BG$33,'master-ca-only'!$G$2:$G$33,$D135,'master-ca-only'!$BD$2:$BD$33,$B135)</f>
        <v>3.5</v>
      </c>
      <c r="AD135">
        <f>AVERAGEIFS('master-ca-only'!$BH$2:$BH$33,'master-ca-only'!$G$2:$G$33,$D135,'master-ca-only'!$BD$2:$BD$33,$B135)</f>
        <v>3</v>
      </c>
      <c r="AE135">
        <f>AVERAGEIFS('master-ca-only'!$BI$2:$BI$33,'master-ca-only'!$G$2:$G$33,$D135,'master-ca-only'!$BD$2:$BD$33,$B135)</f>
        <v>3.5</v>
      </c>
      <c r="AF135">
        <f>AVERAGEIFS('master-ca-only'!$BJ$2:$BJ$33,'master-ca-only'!$G$2:$G$33,$D135,'master-ca-only'!$BD$2:$BD$33,$B135)</f>
        <v>3</v>
      </c>
      <c r="AG135" t="e">
        <f>AVERAGEIFS('master-ca-only'!$CE$2:$CE$33,'master-ca-only'!$G$2:$G$33,$D135,'master-ca-only'!$CB$2:$CB$33,$B135)</f>
        <v>#DIV/0!</v>
      </c>
      <c r="AH135" t="e">
        <f>AVERAGEIFS('master-ca-only'!$CF$2:$CF$33,'master-ca-only'!$G$2:$G$33,$D135,'master-ca-only'!$CB$2:$CB$33,$B135)</f>
        <v>#DIV/0!</v>
      </c>
      <c r="AI135" t="e">
        <f>AVERAGEIFS('master-ca-only'!$CG$2:$CG$33,'master-ca-only'!$G$2:$G$33,$D135,'master-ca-only'!$CB$2:$CB$33,$B135)</f>
        <v>#DIV/0!</v>
      </c>
      <c r="AJ135" t="e">
        <f>AVERAGEIFS('master-ca-only'!$CH$2:$CH$33,'master-ca-only'!$G$2:$G$33,$D135,'master-ca-only'!$CB$2:$CB$33,$B135)</f>
        <v>#DIV/0!</v>
      </c>
      <c r="AK135" s="31" t="s">
        <v>495</v>
      </c>
      <c r="AL135" s="30" t="s">
        <v>530</v>
      </c>
    </row>
    <row r="136" spans="1:38" x14ac:dyDescent="0.2">
      <c r="A136" s="14" t="s">
        <v>509</v>
      </c>
      <c r="B136" s="6" t="s">
        <v>205</v>
      </c>
      <c r="C136" s="24">
        <v>2</v>
      </c>
      <c r="D136" s="23" t="s">
        <v>1339</v>
      </c>
      <c r="E136">
        <v>0</v>
      </c>
      <c r="F136">
        <v>1</v>
      </c>
      <c r="G136">
        <v>1</v>
      </c>
      <c r="H136" s="35">
        <v>3</v>
      </c>
      <c r="I136">
        <v>0</v>
      </c>
      <c r="J136">
        <v>0</v>
      </c>
      <c r="K136">
        <v>0</v>
      </c>
      <c r="L136" s="25">
        <v>0</v>
      </c>
      <c r="M136">
        <v>0</v>
      </c>
      <c r="N136">
        <v>1</v>
      </c>
      <c r="O136">
        <v>0</v>
      </c>
      <c r="P136" s="25">
        <v>2</v>
      </c>
      <c r="Q136">
        <v>0</v>
      </c>
      <c r="R136">
        <v>0</v>
      </c>
      <c r="S136">
        <v>0</v>
      </c>
      <c r="T136" s="25">
        <v>0</v>
      </c>
      <c r="U136">
        <f>AVERAGEIFS('master-ca-only'!$K$2:$K$33,'master-ca-only'!$G$2:$G$33,$D136,'master-ca-only'!$H$2:$H$33,$B136)</f>
        <v>5</v>
      </c>
      <c r="V136" t="e">
        <f>AVERAGEIFS('master-ca-only'!$L$2:$L$33,'master-ca-only'!$G$2:$G$33,$D136,'master-ca-only'!$H$2:$H$33,$B136)</f>
        <v>#DIV/0!</v>
      </c>
      <c r="W136">
        <f>AVERAGEIFS('master-ca-only'!$M$2:$M$33,'master-ca-only'!$G$2:$G$33,$D136,'master-ca-only'!$H$2:$H$33,$B136)</f>
        <v>4</v>
      </c>
      <c r="X136">
        <f>AVERAGEIFS('master-ca-only'!$N$2:$N$33,'master-ca-only'!$G$2:$G$33,$D136,'master-ca-only'!$H$2:$H$33,$B136)</f>
        <v>4</v>
      </c>
      <c r="Y136" t="e">
        <f>AVERAGEIFS('master-ca-only'!$AI$2:$AI$33,'master-ca-only'!$G$2:$G$33,$D136,'master-ca-only'!$AF$2:$AF$33,$B136)</f>
        <v>#DIV/0!</v>
      </c>
      <c r="Z136" t="e">
        <f>AVERAGEIFS('master-ca-only'!$AJ$2:$AJ$33,'master-ca-only'!$G$2:$G$33,$D136,'master-ca-only'!$AF$2:$AF$33,$B136)</f>
        <v>#DIV/0!</v>
      </c>
      <c r="AA136" t="e">
        <f>AVERAGEIFS('master-ca-only'!$AK$2:$AK$33,'master-ca-only'!$G$2:$G$33,$D136,'master-ca-only'!$AF$2:$AF$33,$B136)</f>
        <v>#DIV/0!</v>
      </c>
      <c r="AB136" t="e">
        <f>AVERAGEIFS('master-ca-only'!$AL$2:$AL$33,'master-ca-only'!$G$2:$G$33,$D136,'master-ca-only'!$AF$2:$AF$33,$B136)</f>
        <v>#DIV/0!</v>
      </c>
      <c r="AC136">
        <f>AVERAGEIFS('master-ca-only'!$BG$2:$BG$33,'master-ca-only'!$G$2:$G$33,$D136,'master-ca-only'!$BD$2:$BD$33,$B136)</f>
        <v>3.5</v>
      </c>
      <c r="AD136">
        <f>AVERAGEIFS('master-ca-only'!$BH$2:$BH$33,'master-ca-only'!$G$2:$G$33,$D136,'master-ca-only'!$BD$2:$BD$33,$B136)</f>
        <v>3</v>
      </c>
      <c r="AE136">
        <f>AVERAGEIFS('master-ca-only'!$BI$2:$BI$33,'master-ca-only'!$G$2:$G$33,$D136,'master-ca-only'!$BD$2:$BD$33,$B136)</f>
        <v>3.5</v>
      </c>
      <c r="AF136">
        <f>AVERAGEIFS('master-ca-only'!$BJ$2:$BJ$33,'master-ca-only'!$G$2:$G$33,$D136,'master-ca-only'!$BD$2:$BD$33,$B136)</f>
        <v>3</v>
      </c>
      <c r="AG136" t="e">
        <f>AVERAGEIFS('master-ca-only'!$CE$2:$CE$33,'master-ca-only'!$G$2:$G$33,$D136,'master-ca-only'!$CB$2:$CB$33,$B136)</f>
        <v>#DIV/0!</v>
      </c>
      <c r="AH136" t="e">
        <f>AVERAGEIFS('master-ca-only'!$CF$2:$CF$33,'master-ca-only'!$G$2:$G$33,$D136,'master-ca-only'!$CB$2:$CB$33,$B136)</f>
        <v>#DIV/0!</v>
      </c>
      <c r="AI136" t="e">
        <f>AVERAGEIFS('master-ca-only'!$CG$2:$CG$33,'master-ca-only'!$G$2:$G$33,$D136,'master-ca-only'!$CB$2:$CB$33,$B136)</f>
        <v>#DIV/0!</v>
      </c>
      <c r="AJ136" t="e">
        <f>AVERAGEIFS('master-ca-only'!$CH$2:$CH$33,'master-ca-only'!$G$2:$G$33,$D136,'master-ca-only'!$CB$2:$CB$33,$B136)</f>
        <v>#DIV/0!</v>
      </c>
      <c r="AK136" s="31" t="s">
        <v>495</v>
      </c>
      <c r="AL136" s="30" t="s">
        <v>530</v>
      </c>
    </row>
    <row r="137" spans="1:38" x14ac:dyDescent="0.2">
      <c r="A137" s="14" t="s">
        <v>509</v>
      </c>
      <c r="B137" s="6" t="s">
        <v>205</v>
      </c>
      <c r="C137" s="24">
        <v>3</v>
      </c>
      <c r="D137" s="23" t="s">
        <v>1339</v>
      </c>
      <c r="E137">
        <v>1</v>
      </c>
      <c r="F137">
        <v>0</v>
      </c>
      <c r="G137">
        <v>1</v>
      </c>
      <c r="H137" s="35">
        <v>4</v>
      </c>
      <c r="I137">
        <v>0</v>
      </c>
      <c r="J137">
        <v>0</v>
      </c>
      <c r="K137">
        <v>0</v>
      </c>
      <c r="L137" s="25">
        <v>0</v>
      </c>
      <c r="M137">
        <v>1</v>
      </c>
      <c r="N137">
        <v>0</v>
      </c>
      <c r="O137">
        <v>1</v>
      </c>
      <c r="P137" s="25">
        <v>4</v>
      </c>
      <c r="Q137">
        <v>0</v>
      </c>
      <c r="R137">
        <v>0</v>
      </c>
      <c r="S137">
        <v>0</v>
      </c>
      <c r="T137" s="25">
        <v>0</v>
      </c>
      <c r="U137">
        <f>AVERAGEIFS('master-ca-only'!$K$2:$K$33,'master-ca-only'!$G$2:$G$33,$D137,'master-ca-only'!$H$2:$H$33,$B137)</f>
        <v>5</v>
      </c>
      <c r="V137" t="e">
        <f>AVERAGEIFS('master-ca-only'!$L$2:$L$33,'master-ca-only'!$G$2:$G$33,$D137,'master-ca-only'!$H$2:$H$33,$B137)</f>
        <v>#DIV/0!</v>
      </c>
      <c r="W137">
        <f>AVERAGEIFS('master-ca-only'!$M$2:$M$33,'master-ca-only'!$G$2:$G$33,$D137,'master-ca-only'!$H$2:$H$33,$B137)</f>
        <v>4</v>
      </c>
      <c r="X137">
        <f>AVERAGEIFS('master-ca-only'!$N$2:$N$33,'master-ca-only'!$G$2:$G$33,$D137,'master-ca-only'!$H$2:$H$33,$B137)</f>
        <v>4</v>
      </c>
      <c r="Y137" t="e">
        <f>AVERAGEIFS('master-ca-only'!$AI$2:$AI$33,'master-ca-only'!$G$2:$G$33,$D137,'master-ca-only'!$AF$2:$AF$33,$B137)</f>
        <v>#DIV/0!</v>
      </c>
      <c r="Z137" t="e">
        <f>AVERAGEIFS('master-ca-only'!$AJ$2:$AJ$33,'master-ca-only'!$G$2:$G$33,$D137,'master-ca-only'!$AF$2:$AF$33,$B137)</f>
        <v>#DIV/0!</v>
      </c>
      <c r="AA137" t="e">
        <f>AVERAGEIFS('master-ca-only'!$AK$2:$AK$33,'master-ca-only'!$G$2:$G$33,$D137,'master-ca-only'!$AF$2:$AF$33,$B137)</f>
        <v>#DIV/0!</v>
      </c>
      <c r="AB137" t="e">
        <f>AVERAGEIFS('master-ca-only'!$AL$2:$AL$33,'master-ca-only'!$G$2:$G$33,$D137,'master-ca-only'!$AF$2:$AF$33,$B137)</f>
        <v>#DIV/0!</v>
      </c>
      <c r="AC137">
        <f>AVERAGEIFS('master-ca-only'!$BG$2:$BG$33,'master-ca-only'!$G$2:$G$33,$D137,'master-ca-only'!$BD$2:$BD$33,$B137)</f>
        <v>3.5</v>
      </c>
      <c r="AD137">
        <f>AVERAGEIFS('master-ca-only'!$BH$2:$BH$33,'master-ca-only'!$G$2:$G$33,$D137,'master-ca-only'!$BD$2:$BD$33,$B137)</f>
        <v>3</v>
      </c>
      <c r="AE137">
        <f>AVERAGEIFS('master-ca-only'!$BI$2:$BI$33,'master-ca-only'!$G$2:$G$33,$D137,'master-ca-only'!$BD$2:$BD$33,$B137)</f>
        <v>3.5</v>
      </c>
      <c r="AF137">
        <f>AVERAGEIFS('master-ca-only'!$BJ$2:$BJ$33,'master-ca-only'!$G$2:$G$33,$D137,'master-ca-only'!$BD$2:$BD$33,$B137)</f>
        <v>3</v>
      </c>
      <c r="AG137" t="e">
        <f>AVERAGEIFS('master-ca-only'!$CE$2:$CE$33,'master-ca-only'!$G$2:$G$33,$D137,'master-ca-only'!$CB$2:$CB$33,$B137)</f>
        <v>#DIV/0!</v>
      </c>
      <c r="AH137" t="e">
        <f>AVERAGEIFS('master-ca-only'!$CF$2:$CF$33,'master-ca-only'!$G$2:$G$33,$D137,'master-ca-only'!$CB$2:$CB$33,$B137)</f>
        <v>#DIV/0!</v>
      </c>
      <c r="AI137" t="e">
        <f>AVERAGEIFS('master-ca-only'!$CG$2:$CG$33,'master-ca-only'!$G$2:$G$33,$D137,'master-ca-only'!$CB$2:$CB$33,$B137)</f>
        <v>#DIV/0!</v>
      </c>
      <c r="AJ137" t="e">
        <f>AVERAGEIFS('master-ca-only'!$CH$2:$CH$33,'master-ca-only'!$G$2:$G$33,$D137,'master-ca-only'!$CB$2:$CB$33,$B137)</f>
        <v>#DIV/0!</v>
      </c>
      <c r="AK137" s="31" t="s">
        <v>495</v>
      </c>
      <c r="AL137" s="30" t="s">
        <v>530</v>
      </c>
    </row>
    <row r="138" spans="1:38" x14ac:dyDescent="0.2">
      <c r="A138" s="14" t="s">
        <v>509</v>
      </c>
      <c r="B138" s="6" t="s">
        <v>205</v>
      </c>
      <c r="C138" s="24">
        <v>4</v>
      </c>
      <c r="D138" s="23" t="s">
        <v>1340</v>
      </c>
      <c r="E138">
        <v>2</v>
      </c>
      <c r="F138">
        <v>2</v>
      </c>
      <c r="G138">
        <v>0</v>
      </c>
      <c r="H138" s="35">
        <v>10</v>
      </c>
      <c r="I138">
        <v>0</v>
      </c>
      <c r="J138">
        <v>0</v>
      </c>
      <c r="K138">
        <v>0</v>
      </c>
      <c r="L138" s="25">
        <v>0</v>
      </c>
      <c r="M138">
        <v>2</v>
      </c>
      <c r="N138">
        <v>1</v>
      </c>
      <c r="O138">
        <v>0</v>
      </c>
      <c r="P138" s="25">
        <v>8</v>
      </c>
      <c r="Q138">
        <v>0</v>
      </c>
      <c r="R138">
        <v>0</v>
      </c>
      <c r="S138">
        <v>0</v>
      </c>
      <c r="T138" s="25">
        <v>0</v>
      </c>
      <c r="U138">
        <f>AVERAGEIFS('master-ca-only'!$K$2:$K$33,'master-ca-only'!$G$2:$G$33,$D138,'master-ca-only'!$H$2:$H$33,$B138)</f>
        <v>4</v>
      </c>
      <c r="V138">
        <f>AVERAGEIFS('master-ca-only'!$L$2:$L$33,'master-ca-only'!$G$2:$G$33,$D138,'master-ca-only'!$H$2:$H$33,$B138)</f>
        <v>3.5</v>
      </c>
      <c r="W138">
        <f>AVERAGEIFS('master-ca-only'!$M$2:$M$33,'master-ca-only'!$G$2:$G$33,$D138,'master-ca-only'!$H$2:$H$33,$B138)</f>
        <v>4</v>
      </c>
      <c r="X138">
        <f>AVERAGEIFS('master-ca-only'!$N$2:$N$33,'master-ca-only'!$G$2:$G$33,$D138,'master-ca-only'!$H$2:$H$33,$B138)</f>
        <v>3.5</v>
      </c>
      <c r="Y138" t="e">
        <f>AVERAGEIFS('master-ca-only'!$AI$2:$AI$33,'master-ca-only'!$G$2:$G$33,$D138,'master-ca-only'!$AF$2:$AF$33,$B138)</f>
        <v>#DIV/0!</v>
      </c>
      <c r="Z138" t="e">
        <f>AVERAGEIFS('master-ca-only'!$AJ$2:$AJ$33,'master-ca-only'!$G$2:$G$33,$D138,'master-ca-only'!$AF$2:$AF$33,$B138)</f>
        <v>#DIV/0!</v>
      </c>
      <c r="AA138" t="e">
        <f>AVERAGEIFS('master-ca-only'!$AK$2:$AK$33,'master-ca-only'!$G$2:$G$33,$D138,'master-ca-only'!$AF$2:$AF$33,$B138)</f>
        <v>#DIV/0!</v>
      </c>
      <c r="AB138" t="e">
        <f>AVERAGEIFS('master-ca-only'!$AL$2:$AL$33,'master-ca-only'!$G$2:$G$33,$D138,'master-ca-only'!$AF$2:$AF$33,$B138)</f>
        <v>#DIV/0!</v>
      </c>
      <c r="AC138">
        <f>AVERAGEIFS('master-ca-only'!$BG$2:$BG$33,'master-ca-only'!$G$2:$G$33,$D138,'master-ca-only'!$BD$2:$BD$33,$B138)</f>
        <v>4</v>
      </c>
      <c r="AD138">
        <f>AVERAGEIFS('master-ca-only'!$BH$2:$BH$33,'master-ca-only'!$G$2:$G$33,$D138,'master-ca-only'!$BD$2:$BD$33,$B138)</f>
        <v>3.5</v>
      </c>
      <c r="AE138">
        <f>AVERAGEIFS('master-ca-only'!$BI$2:$BI$33,'master-ca-only'!$G$2:$G$33,$D138,'master-ca-only'!$BD$2:$BD$33,$B138)</f>
        <v>3.5</v>
      </c>
      <c r="AF138">
        <f>AVERAGEIFS('master-ca-only'!$BJ$2:$BJ$33,'master-ca-only'!$G$2:$G$33,$D138,'master-ca-only'!$BD$2:$BD$33,$B138)</f>
        <v>3.5</v>
      </c>
      <c r="AG138" t="e">
        <f>AVERAGEIFS('master-ca-only'!$CE$2:$CE$33,'master-ca-only'!$G$2:$G$33,$D138,'master-ca-only'!$CB$2:$CB$33,$B138)</f>
        <v>#DIV/0!</v>
      </c>
      <c r="AH138" t="e">
        <f>AVERAGEIFS('master-ca-only'!$CF$2:$CF$33,'master-ca-only'!$G$2:$G$33,$D138,'master-ca-only'!$CB$2:$CB$33,$B138)</f>
        <v>#DIV/0!</v>
      </c>
      <c r="AI138" t="e">
        <f>AVERAGEIFS('master-ca-only'!$CG$2:$CG$33,'master-ca-only'!$G$2:$G$33,$D138,'master-ca-only'!$CB$2:$CB$33,$B138)</f>
        <v>#DIV/0!</v>
      </c>
      <c r="AJ138" t="e">
        <f>AVERAGEIFS('master-ca-only'!$CH$2:$CH$33,'master-ca-only'!$G$2:$G$33,$D138,'master-ca-only'!$CB$2:$CB$33,$B138)</f>
        <v>#DIV/0!</v>
      </c>
      <c r="AK138" s="31" t="s">
        <v>495</v>
      </c>
      <c r="AL138" s="30" t="s">
        <v>530</v>
      </c>
    </row>
    <row r="139" spans="1:38" x14ac:dyDescent="0.2">
      <c r="A139" s="14" t="s">
        <v>509</v>
      </c>
      <c r="B139" s="6" t="s">
        <v>205</v>
      </c>
      <c r="C139" s="24">
        <v>5</v>
      </c>
      <c r="D139" s="23" t="s">
        <v>1340</v>
      </c>
      <c r="E139">
        <v>0</v>
      </c>
      <c r="F139">
        <v>0</v>
      </c>
      <c r="G139">
        <v>0</v>
      </c>
      <c r="H139" s="35">
        <v>0</v>
      </c>
      <c r="I139">
        <v>0</v>
      </c>
      <c r="J139">
        <v>0</v>
      </c>
      <c r="K139">
        <v>0</v>
      </c>
      <c r="L139" s="25">
        <v>0</v>
      </c>
      <c r="M139">
        <v>0</v>
      </c>
      <c r="N139">
        <v>0</v>
      </c>
      <c r="O139">
        <v>0</v>
      </c>
      <c r="P139" s="25">
        <v>0</v>
      </c>
      <c r="Q139">
        <v>0</v>
      </c>
      <c r="R139">
        <v>0</v>
      </c>
      <c r="S139">
        <v>0</v>
      </c>
      <c r="T139" s="25">
        <v>0</v>
      </c>
      <c r="U139">
        <f>AVERAGEIFS('master-ca-only'!$K$2:$K$33,'master-ca-only'!$G$2:$G$33,$D139,'master-ca-only'!$H$2:$H$33,$B139)</f>
        <v>4</v>
      </c>
      <c r="V139">
        <f>AVERAGEIFS('master-ca-only'!$L$2:$L$33,'master-ca-only'!$G$2:$G$33,$D139,'master-ca-only'!$H$2:$H$33,$B139)</f>
        <v>3.5</v>
      </c>
      <c r="W139">
        <f>AVERAGEIFS('master-ca-only'!$M$2:$M$33,'master-ca-only'!$G$2:$G$33,$D139,'master-ca-only'!$H$2:$H$33,$B139)</f>
        <v>4</v>
      </c>
      <c r="X139">
        <f>AVERAGEIFS('master-ca-only'!$N$2:$N$33,'master-ca-only'!$G$2:$G$33,$D139,'master-ca-only'!$H$2:$H$33,$B139)</f>
        <v>3.5</v>
      </c>
      <c r="Y139" t="e">
        <f>AVERAGEIFS('master-ca-only'!$AI$2:$AI$33,'master-ca-only'!$G$2:$G$33,$D139,'master-ca-only'!$AF$2:$AF$33,$B139)</f>
        <v>#DIV/0!</v>
      </c>
      <c r="Z139" t="e">
        <f>AVERAGEIFS('master-ca-only'!$AJ$2:$AJ$33,'master-ca-only'!$G$2:$G$33,$D139,'master-ca-only'!$AF$2:$AF$33,$B139)</f>
        <v>#DIV/0!</v>
      </c>
      <c r="AA139" t="e">
        <f>AVERAGEIFS('master-ca-only'!$AK$2:$AK$33,'master-ca-only'!$G$2:$G$33,$D139,'master-ca-only'!$AF$2:$AF$33,$B139)</f>
        <v>#DIV/0!</v>
      </c>
      <c r="AB139" t="e">
        <f>AVERAGEIFS('master-ca-only'!$AL$2:$AL$33,'master-ca-only'!$G$2:$G$33,$D139,'master-ca-only'!$AF$2:$AF$33,$B139)</f>
        <v>#DIV/0!</v>
      </c>
      <c r="AC139">
        <f>AVERAGEIFS('master-ca-only'!$BG$2:$BG$33,'master-ca-only'!$G$2:$G$33,$D139,'master-ca-only'!$BD$2:$BD$33,$B139)</f>
        <v>4</v>
      </c>
      <c r="AD139">
        <f>AVERAGEIFS('master-ca-only'!$BH$2:$BH$33,'master-ca-only'!$G$2:$G$33,$D139,'master-ca-only'!$BD$2:$BD$33,$B139)</f>
        <v>3.5</v>
      </c>
      <c r="AE139">
        <f>AVERAGEIFS('master-ca-only'!$BI$2:$BI$33,'master-ca-only'!$G$2:$G$33,$D139,'master-ca-only'!$BD$2:$BD$33,$B139)</f>
        <v>3.5</v>
      </c>
      <c r="AF139">
        <f>AVERAGEIFS('master-ca-only'!$BJ$2:$BJ$33,'master-ca-only'!$G$2:$G$33,$D139,'master-ca-only'!$BD$2:$BD$33,$B139)</f>
        <v>3.5</v>
      </c>
      <c r="AG139" t="e">
        <f>AVERAGEIFS('master-ca-only'!$CE$2:$CE$33,'master-ca-only'!$G$2:$G$33,$D139,'master-ca-only'!$CB$2:$CB$33,$B139)</f>
        <v>#DIV/0!</v>
      </c>
      <c r="AH139" t="e">
        <f>AVERAGEIFS('master-ca-only'!$CF$2:$CF$33,'master-ca-only'!$G$2:$G$33,$D139,'master-ca-only'!$CB$2:$CB$33,$B139)</f>
        <v>#DIV/0!</v>
      </c>
      <c r="AI139" t="e">
        <f>AVERAGEIFS('master-ca-only'!$CG$2:$CG$33,'master-ca-only'!$G$2:$G$33,$D139,'master-ca-only'!$CB$2:$CB$33,$B139)</f>
        <v>#DIV/0!</v>
      </c>
      <c r="AJ139" t="e">
        <f>AVERAGEIFS('master-ca-only'!$CH$2:$CH$33,'master-ca-only'!$G$2:$G$33,$D139,'master-ca-only'!$CB$2:$CB$33,$B139)</f>
        <v>#DIV/0!</v>
      </c>
      <c r="AK139" s="31" t="s">
        <v>495</v>
      </c>
      <c r="AL139" s="30" t="s">
        <v>530</v>
      </c>
    </row>
    <row r="140" spans="1:38" x14ac:dyDescent="0.2">
      <c r="A140" s="14" t="s">
        <v>509</v>
      </c>
      <c r="B140" s="6" t="s">
        <v>209</v>
      </c>
      <c r="C140" s="24">
        <v>0</v>
      </c>
      <c r="D140" s="23" t="s">
        <v>1339</v>
      </c>
      <c r="E140">
        <v>0</v>
      </c>
      <c r="F140">
        <v>0</v>
      </c>
      <c r="G140">
        <v>0</v>
      </c>
      <c r="H140" s="35">
        <v>0</v>
      </c>
      <c r="I140">
        <v>0</v>
      </c>
      <c r="J140">
        <v>0</v>
      </c>
      <c r="K140">
        <v>3</v>
      </c>
      <c r="L140" s="25">
        <v>3</v>
      </c>
      <c r="M140">
        <v>0</v>
      </c>
      <c r="N140">
        <v>0</v>
      </c>
      <c r="O140">
        <v>0</v>
      </c>
      <c r="P140" s="25">
        <v>0</v>
      </c>
      <c r="Q140">
        <v>0</v>
      </c>
      <c r="R140">
        <v>0</v>
      </c>
      <c r="S140">
        <v>3</v>
      </c>
      <c r="T140" s="25">
        <v>3</v>
      </c>
      <c r="U140" t="e">
        <f>AVERAGEIFS('master-ca-only'!$K$2:$K$33,'master-ca-only'!$G$2:$G$33,$D140,'master-ca-only'!$H$2:$H$33,$B140)</f>
        <v>#DIV/0!</v>
      </c>
      <c r="V140" t="e">
        <f>AVERAGEIFS('master-ca-only'!$L$2:$L$33,'master-ca-only'!$G$2:$G$33,$D140,'master-ca-only'!$H$2:$H$33,$B140)</f>
        <v>#DIV/0!</v>
      </c>
      <c r="W140" t="e">
        <f>AVERAGEIFS('master-ca-only'!$M$2:$M$33,'master-ca-only'!$G$2:$G$33,$D140,'master-ca-only'!$H$2:$H$33,$B140)</f>
        <v>#DIV/0!</v>
      </c>
      <c r="X140" t="e">
        <f>AVERAGEIFS('master-ca-only'!$N$2:$N$33,'master-ca-only'!$G$2:$G$33,$D140,'master-ca-only'!$H$2:$H$33,$B140)</f>
        <v>#DIV/0!</v>
      </c>
      <c r="Y140" t="e">
        <f>AVERAGEIFS('master-ca-only'!$AI$2:$AI$33,'master-ca-only'!$G$2:$G$33,$D140,'master-ca-only'!$AF$2:$AF$33,$B140)</f>
        <v>#DIV/0!</v>
      </c>
      <c r="Z140" t="e">
        <f>AVERAGEIFS('master-ca-only'!$AJ$2:$AJ$33,'master-ca-only'!$G$2:$G$33,$D140,'master-ca-only'!$AF$2:$AF$33,$B140)</f>
        <v>#DIV/0!</v>
      </c>
      <c r="AA140" t="e">
        <f>AVERAGEIFS('master-ca-only'!$AK$2:$AK$33,'master-ca-only'!$G$2:$G$33,$D140,'master-ca-only'!$AF$2:$AF$33,$B140)</f>
        <v>#DIV/0!</v>
      </c>
      <c r="AB140" t="e">
        <f>AVERAGEIFS('master-ca-only'!$AL$2:$AL$33,'master-ca-only'!$G$2:$G$33,$D140,'master-ca-only'!$AF$2:$AF$33,$B140)</f>
        <v>#DIV/0!</v>
      </c>
      <c r="AC140" t="e">
        <f>AVERAGEIFS('master-ca-only'!$BG$2:$BG$33,'master-ca-only'!$G$2:$G$33,$D140,'master-ca-only'!$BD$2:$BD$33,$B140)</f>
        <v>#DIV/0!</v>
      </c>
      <c r="AD140" t="e">
        <f>AVERAGEIFS('master-ca-only'!$BH$2:$BH$33,'master-ca-only'!$G$2:$G$33,$D140,'master-ca-only'!$BD$2:$BD$33,$B140)</f>
        <v>#DIV/0!</v>
      </c>
      <c r="AE140" t="e">
        <f>AVERAGEIFS('master-ca-only'!$BI$2:$BI$33,'master-ca-only'!$G$2:$G$33,$D140,'master-ca-only'!$BD$2:$BD$33,$B140)</f>
        <v>#DIV/0!</v>
      </c>
      <c r="AF140" t="e">
        <f>AVERAGEIFS('master-ca-only'!$BJ$2:$BJ$33,'master-ca-only'!$G$2:$G$33,$D140,'master-ca-only'!$BD$2:$BD$33,$B140)</f>
        <v>#DIV/0!</v>
      </c>
      <c r="AG140">
        <f>AVERAGEIFS('master-ca-only'!$CE$2:$CE$33,'master-ca-only'!$G$2:$G$33,$D140,'master-ca-only'!$CB$2:$CB$33,$B140)</f>
        <v>5</v>
      </c>
      <c r="AH140">
        <f>AVERAGEIFS('master-ca-only'!$CF$2:$CF$33,'master-ca-only'!$G$2:$G$33,$D140,'master-ca-only'!$CB$2:$CB$33,$B140)</f>
        <v>2</v>
      </c>
      <c r="AI140">
        <f>AVERAGEIFS('master-ca-only'!$CG$2:$CG$33,'master-ca-only'!$G$2:$G$33,$D140,'master-ca-only'!$CB$2:$CB$33,$B140)</f>
        <v>4</v>
      </c>
      <c r="AJ140">
        <f>AVERAGEIFS('master-ca-only'!$CH$2:$CH$33,'master-ca-only'!$G$2:$G$33,$D140,'master-ca-only'!$CB$2:$CB$33,$B140)</f>
        <v>1</v>
      </c>
      <c r="AK140" s="31" t="s">
        <v>495</v>
      </c>
      <c r="AL140" s="30" t="s">
        <v>508</v>
      </c>
    </row>
    <row r="141" spans="1:38" x14ac:dyDescent="0.2">
      <c r="A141" s="14" t="s">
        <v>509</v>
      </c>
      <c r="B141" s="6" t="s">
        <v>209</v>
      </c>
      <c r="C141" s="24">
        <v>1</v>
      </c>
      <c r="D141" s="23" t="s">
        <v>1339</v>
      </c>
      <c r="E141">
        <v>0</v>
      </c>
      <c r="F141">
        <v>0</v>
      </c>
      <c r="G141">
        <v>0</v>
      </c>
      <c r="H141" s="35">
        <v>0</v>
      </c>
      <c r="I141">
        <v>0</v>
      </c>
      <c r="J141">
        <v>0</v>
      </c>
      <c r="K141">
        <v>1</v>
      </c>
      <c r="L141" s="25">
        <v>1</v>
      </c>
      <c r="M141">
        <v>0</v>
      </c>
      <c r="N141">
        <v>0</v>
      </c>
      <c r="O141">
        <v>0</v>
      </c>
      <c r="P141" s="25">
        <v>0</v>
      </c>
      <c r="Q141">
        <v>0</v>
      </c>
      <c r="R141">
        <v>0</v>
      </c>
      <c r="S141">
        <v>2</v>
      </c>
      <c r="T141" s="25">
        <v>2</v>
      </c>
      <c r="U141" t="e">
        <f>AVERAGEIFS('master-ca-only'!$K$2:$K$33,'master-ca-only'!$G$2:$G$33,$D141,'master-ca-only'!$H$2:$H$33,$B141)</f>
        <v>#DIV/0!</v>
      </c>
      <c r="V141" t="e">
        <f>AVERAGEIFS('master-ca-only'!$L$2:$L$33,'master-ca-only'!$G$2:$G$33,$D141,'master-ca-only'!$H$2:$H$33,$B141)</f>
        <v>#DIV/0!</v>
      </c>
      <c r="W141" t="e">
        <f>AVERAGEIFS('master-ca-only'!$M$2:$M$33,'master-ca-only'!$G$2:$G$33,$D141,'master-ca-only'!$H$2:$H$33,$B141)</f>
        <v>#DIV/0!</v>
      </c>
      <c r="X141" t="e">
        <f>AVERAGEIFS('master-ca-only'!$N$2:$N$33,'master-ca-only'!$G$2:$G$33,$D141,'master-ca-only'!$H$2:$H$33,$B141)</f>
        <v>#DIV/0!</v>
      </c>
      <c r="Y141" t="e">
        <f>AVERAGEIFS('master-ca-only'!$AI$2:$AI$33,'master-ca-only'!$G$2:$G$33,$D141,'master-ca-only'!$AF$2:$AF$33,$B141)</f>
        <v>#DIV/0!</v>
      </c>
      <c r="Z141" t="e">
        <f>AVERAGEIFS('master-ca-only'!$AJ$2:$AJ$33,'master-ca-only'!$G$2:$G$33,$D141,'master-ca-only'!$AF$2:$AF$33,$B141)</f>
        <v>#DIV/0!</v>
      </c>
      <c r="AA141" t="e">
        <f>AVERAGEIFS('master-ca-only'!$AK$2:$AK$33,'master-ca-only'!$G$2:$G$33,$D141,'master-ca-only'!$AF$2:$AF$33,$B141)</f>
        <v>#DIV/0!</v>
      </c>
      <c r="AB141" t="e">
        <f>AVERAGEIFS('master-ca-only'!$AL$2:$AL$33,'master-ca-only'!$G$2:$G$33,$D141,'master-ca-only'!$AF$2:$AF$33,$B141)</f>
        <v>#DIV/0!</v>
      </c>
      <c r="AC141" t="e">
        <f>AVERAGEIFS('master-ca-only'!$BG$2:$BG$33,'master-ca-only'!$G$2:$G$33,$D141,'master-ca-only'!$BD$2:$BD$33,$B141)</f>
        <v>#DIV/0!</v>
      </c>
      <c r="AD141" t="e">
        <f>AVERAGEIFS('master-ca-only'!$BH$2:$BH$33,'master-ca-only'!$G$2:$G$33,$D141,'master-ca-only'!$BD$2:$BD$33,$B141)</f>
        <v>#DIV/0!</v>
      </c>
      <c r="AE141" t="e">
        <f>AVERAGEIFS('master-ca-only'!$BI$2:$BI$33,'master-ca-only'!$G$2:$G$33,$D141,'master-ca-only'!$BD$2:$BD$33,$B141)</f>
        <v>#DIV/0!</v>
      </c>
      <c r="AF141" t="e">
        <f>AVERAGEIFS('master-ca-only'!$BJ$2:$BJ$33,'master-ca-only'!$G$2:$G$33,$D141,'master-ca-only'!$BD$2:$BD$33,$B141)</f>
        <v>#DIV/0!</v>
      </c>
      <c r="AG141">
        <f>AVERAGEIFS('master-ca-only'!$CE$2:$CE$33,'master-ca-only'!$G$2:$G$33,$D141,'master-ca-only'!$CB$2:$CB$33,$B141)</f>
        <v>5</v>
      </c>
      <c r="AH141">
        <f>AVERAGEIFS('master-ca-only'!$CF$2:$CF$33,'master-ca-only'!$G$2:$G$33,$D141,'master-ca-only'!$CB$2:$CB$33,$B141)</f>
        <v>2</v>
      </c>
      <c r="AI141">
        <f>AVERAGEIFS('master-ca-only'!$CG$2:$CG$33,'master-ca-only'!$G$2:$G$33,$D141,'master-ca-only'!$CB$2:$CB$33,$B141)</f>
        <v>4</v>
      </c>
      <c r="AJ141">
        <f>AVERAGEIFS('master-ca-only'!$CH$2:$CH$33,'master-ca-only'!$G$2:$G$33,$D141,'master-ca-only'!$CB$2:$CB$33,$B141)</f>
        <v>1</v>
      </c>
      <c r="AK141" s="31" t="s">
        <v>495</v>
      </c>
      <c r="AL141" s="30" t="s">
        <v>508</v>
      </c>
    </row>
    <row r="142" spans="1:38" x14ac:dyDescent="0.2">
      <c r="A142" s="14" t="s">
        <v>509</v>
      </c>
      <c r="B142" s="6" t="s">
        <v>209</v>
      </c>
      <c r="C142" s="24">
        <v>2</v>
      </c>
      <c r="D142" s="23" t="s">
        <v>1339</v>
      </c>
      <c r="E142">
        <v>0</v>
      </c>
      <c r="F142">
        <v>0</v>
      </c>
      <c r="G142">
        <v>0</v>
      </c>
      <c r="H142" s="35">
        <v>0</v>
      </c>
      <c r="I142">
        <v>0</v>
      </c>
      <c r="J142">
        <v>1</v>
      </c>
      <c r="K142">
        <v>1</v>
      </c>
      <c r="L142" s="25">
        <v>3</v>
      </c>
      <c r="M142">
        <v>0</v>
      </c>
      <c r="N142">
        <v>0</v>
      </c>
      <c r="O142">
        <v>0</v>
      </c>
      <c r="P142" s="25">
        <v>0</v>
      </c>
      <c r="Q142">
        <v>1</v>
      </c>
      <c r="R142">
        <v>1</v>
      </c>
      <c r="S142">
        <v>1</v>
      </c>
      <c r="T142" s="25">
        <v>6</v>
      </c>
      <c r="U142" t="e">
        <f>AVERAGEIFS('master-ca-only'!$K$2:$K$33,'master-ca-only'!$G$2:$G$33,$D142,'master-ca-only'!$H$2:$H$33,$B142)</f>
        <v>#DIV/0!</v>
      </c>
      <c r="V142" t="e">
        <f>AVERAGEIFS('master-ca-only'!$L$2:$L$33,'master-ca-only'!$G$2:$G$33,$D142,'master-ca-only'!$H$2:$H$33,$B142)</f>
        <v>#DIV/0!</v>
      </c>
      <c r="W142" t="e">
        <f>AVERAGEIFS('master-ca-only'!$M$2:$M$33,'master-ca-only'!$G$2:$G$33,$D142,'master-ca-only'!$H$2:$H$33,$B142)</f>
        <v>#DIV/0!</v>
      </c>
      <c r="X142" t="e">
        <f>AVERAGEIFS('master-ca-only'!$N$2:$N$33,'master-ca-only'!$G$2:$G$33,$D142,'master-ca-only'!$H$2:$H$33,$B142)</f>
        <v>#DIV/0!</v>
      </c>
      <c r="Y142" t="e">
        <f>AVERAGEIFS('master-ca-only'!$AI$2:$AI$33,'master-ca-only'!$G$2:$G$33,$D142,'master-ca-only'!$AF$2:$AF$33,$B142)</f>
        <v>#DIV/0!</v>
      </c>
      <c r="Z142" t="e">
        <f>AVERAGEIFS('master-ca-only'!$AJ$2:$AJ$33,'master-ca-only'!$G$2:$G$33,$D142,'master-ca-only'!$AF$2:$AF$33,$B142)</f>
        <v>#DIV/0!</v>
      </c>
      <c r="AA142" t="e">
        <f>AVERAGEIFS('master-ca-only'!$AK$2:$AK$33,'master-ca-only'!$G$2:$G$33,$D142,'master-ca-only'!$AF$2:$AF$33,$B142)</f>
        <v>#DIV/0!</v>
      </c>
      <c r="AB142" t="e">
        <f>AVERAGEIFS('master-ca-only'!$AL$2:$AL$33,'master-ca-only'!$G$2:$G$33,$D142,'master-ca-only'!$AF$2:$AF$33,$B142)</f>
        <v>#DIV/0!</v>
      </c>
      <c r="AC142" t="e">
        <f>AVERAGEIFS('master-ca-only'!$BG$2:$BG$33,'master-ca-only'!$G$2:$G$33,$D142,'master-ca-only'!$BD$2:$BD$33,$B142)</f>
        <v>#DIV/0!</v>
      </c>
      <c r="AD142" t="e">
        <f>AVERAGEIFS('master-ca-only'!$BH$2:$BH$33,'master-ca-only'!$G$2:$G$33,$D142,'master-ca-only'!$BD$2:$BD$33,$B142)</f>
        <v>#DIV/0!</v>
      </c>
      <c r="AE142" t="e">
        <f>AVERAGEIFS('master-ca-only'!$BI$2:$BI$33,'master-ca-only'!$G$2:$G$33,$D142,'master-ca-only'!$BD$2:$BD$33,$B142)</f>
        <v>#DIV/0!</v>
      </c>
      <c r="AF142" t="e">
        <f>AVERAGEIFS('master-ca-only'!$BJ$2:$BJ$33,'master-ca-only'!$G$2:$G$33,$D142,'master-ca-only'!$BD$2:$BD$33,$B142)</f>
        <v>#DIV/0!</v>
      </c>
      <c r="AG142">
        <f>AVERAGEIFS('master-ca-only'!$CE$2:$CE$33,'master-ca-only'!$G$2:$G$33,$D142,'master-ca-only'!$CB$2:$CB$33,$B142)</f>
        <v>5</v>
      </c>
      <c r="AH142">
        <f>AVERAGEIFS('master-ca-only'!$CF$2:$CF$33,'master-ca-only'!$G$2:$G$33,$D142,'master-ca-only'!$CB$2:$CB$33,$B142)</f>
        <v>2</v>
      </c>
      <c r="AI142">
        <f>AVERAGEIFS('master-ca-only'!$CG$2:$CG$33,'master-ca-only'!$G$2:$G$33,$D142,'master-ca-only'!$CB$2:$CB$33,$B142)</f>
        <v>4</v>
      </c>
      <c r="AJ142">
        <f>AVERAGEIFS('master-ca-only'!$CH$2:$CH$33,'master-ca-only'!$G$2:$G$33,$D142,'master-ca-only'!$CB$2:$CB$33,$B142)</f>
        <v>1</v>
      </c>
      <c r="AK142" s="31" t="s">
        <v>495</v>
      </c>
      <c r="AL142" s="30" t="s">
        <v>508</v>
      </c>
    </row>
    <row r="143" spans="1:38" x14ac:dyDescent="0.2">
      <c r="A143" s="14" t="s">
        <v>509</v>
      </c>
      <c r="B143" s="6" t="s">
        <v>209</v>
      </c>
      <c r="C143" s="24">
        <v>3</v>
      </c>
      <c r="D143" s="23" t="s">
        <v>1339</v>
      </c>
      <c r="E143">
        <v>0</v>
      </c>
      <c r="F143">
        <v>0</v>
      </c>
      <c r="G143">
        <v>0</v>
      </c>
      <c r="H143" s="35">
        <v>0</v>
      </c>
      <c r="I143">
        <v>0</v>
      </c>
      <c r="J143">
        <v>0</v>
      </c>
      <c r="K143">
        <v>3</v>
      </c>
      <c r="L143" s="25">
        <v>3</v>
      </c>
      <c r="M143">
        <v>0</v>
      </c>
      <c r="N143">
        <v>0</v>
      </c>
      <c r="O143">
        <v>0</v>
      </c>
      <c r="P143" s="25">
        <v>0</v>
      </c>
      <c r="Q143">
        <v>0</v>
      </c>
      <c r="R143">
        <v>0</v>
      </c>
      <c r="S143">
        <v>1</v>
      </c>
      <c r="T143" s="25">
        <v>1</v>
      </c>
      <c r="U143" t="e">
        <f>AVERAGEIFS('master-ca-only'!$K$2:$K$33,'master-ca-only'!$G$2:$G$33,$D143,'master-ca-only'!$H$2:$H$33,$B143)</f>
        <v>#DIV/0!</v>
      </c>
      <c r="V143" t="e">
        <f>AVERAGEIFS('master-ca-only'!$L$2:$L$33,'master-ca-only'!$G$2:$G$33,$D143,'master-ca-only'!$H$2:$H$33,$B143)</f>
        <v>#DIV/0!</v>
      </c>
      <c r="W143" t="e">
        <f>AVERAGEIFS('master-ca-only'!$M$2:$M$33,'master-ca-only'!$G$2:$G$33,$D143,'master-ca-only'!$H$2:$H$33,$B143)</f>
        <v>#DIV/0!</v>
      </c>
      <c r="X143" t="e">
        <f>AVERAGEIFS('master-ca-only'!$N$2:$N$33,'master-ca-only'!$G$2:$G$33,$D143,'master-ca-only'!$H$2:$H$33,$B143)</f>
        <v>#DIV/0!</v>
      </c>
      <c r="Y143" t="e">
        <f>AVERAGEIFS('master-ca-only'!$AI$2:$AI$33,'master-ca-only'!$G$2:$G$33,$D143,'master-ca-only'!$AF$2:$AF$33,$B143)</f>
        <v>#DIV/0!</v>
      </c>
      <c r="Z143" t="e">
        <f>AVERAGEIFS('master-ca-only'!$AJ$2:$AJ$33,'master-ca-only'!$G$2:$G$33,$D143,'master-ca-only'!$AF$2:$AF$33,$B143)</f>
        <v>#DIV/0!</v>
      </c>
      <c r="AA143" t="e">
        <f>AVERAGEIFS('master-ca-only'!$AK$2:$AK$33,'master-ca-only'!$G$2:$G$33,$D143,'master-ca-only'!$AF$2:$AF$33,$B143)</f>
        <v>#DIV/0!</v>
      </c>
      <c r="AB143" t="e">
        <f>AVERAGEIFS('master-ca-only'!$AL$2:$AL$33,'master-ca-only'!$G$2:$G$33,$D143,'master-ca-only'!$AF$2:$AF$33,$B143)</f>
        <v>#DIV/0!</v>
      </c>
      <c r="AC143" t="e">
        <f>AVERAGEIFS('master-ca-only'!$BG$2:$BG$33,'master-ca-only'!$G$2:$G$33,$D143,'master-ca-only'!$BD$2:$BD$33,$B143)</f>
        <v>#DIV/0!</v>
      </c>
      <c r="AD143" t="e">
        <f>AVERAGEIFS('master-ca-only'!$BH$2:$BH$33,'master-ca-only'!$G$2:$G$33,$D143,'master-ca-only'!$BD$2:$BD$33,$B143)</f>
        <v>#DIV/0!</v>
      </c>
      <c r="AE143" t="e">
        <f>AVERAGEIFS('master-ca-only'!$BI$2:$BI$33,'master-ca-only'!$G$2:$G$33,$D143,'master-ca-only'!$BD$2:$BD$33,$B143)</f>
        <v>#DIV/0!</v>
      </c>
      <c r="AF143" t="e">
        <f>AVERAGEIFS('master-ca-only'!$BJ$2:$BJ$33,'master-ca-only'!$G$2:$G$33,$D143,'master-ca-only'!$BD$2:$BD$33,$B143)</f>
        <v>#DIV/0!</v>
      </c>
      <c r="AG143">
        <f>AVERAGEIFS('master-ca-only'!$CE$2:$CE$33,'master-ca-only'!$G$2:$G$33,$D143,'master-ca-only'!$CB$2:$CB$33,$B143)</f>
        <v>5</v>
      </c>
      <c r="AH143">
        <f>AVERAGEIFS('master-ca-only'!$CF$2:$CF$33,'master-ca-only'!$G$2:$G$33,$D143,'master-ca-only'!$CB$2:$CB$33,$B143)</f>
        <v>2</v>
      </c>
      <c r="AI143">
        <f>AVERAGEIFS('master-ca-only'!$CG$2:$CG$33,'master-ca-only'!$G$2:$G$33,$D143,'master-ca-only'!$CB$2:$CB$33,$B143)</f>
        <v>4</v>
      </c>
      <c r="AJ143">
        <f>AVERAGEIFS('master-ca-only'!$CH$2:$CH$33,'master-ca-only'!$G$2:$G$33,$D143,'master-ca-only'!$CB$2:$CB$33,$B143)</f>
        <v>1</v>
      </c>
      <c r="AK143" s="31" t="s">
        <v>495</v>
      </c>
      <c r="AL143" s="30" t="s">
        <v>508</v>
      </c>
    </row>
    <row r="144" spans="1:38" x14ac:dyDescent="0.2">
      <c r="A144" s="14" t="s">
        <v>509</v>
      </c>
      <c r="B144" s="6" t="s">
        <v>209</v>
      </c>
      <c r="C144" s="24">
        <v>4</v>
      </c>
      <c r="D144" s="23" t="s">
        <v>1340</v>
      </c>
      <c r="E144">
        <v>0</v>
      </c>
      <c r="F144">
        <v>0</v>
      </c>
      <c r="G144">
        <v>0</v>
      </c>
      <c r="H144" s="35">
        <v>0</v>
      </c>
      <c r="I144">
        <v>0</v>
      </c>
      <c r="J144">
        <v>0</v>
      </c>
      <c r="K144">
        <v>2</v>
      </c>
      <c r="L144" s="25">
        <v>2</v>
      </c>
      <c r="M144">
        <v>0</v>
      </c>
      <c r="N144">
        <v>0</v>
      </c>
      <c r="O144">
        <v>0</v>
      </c>
      <c r="P144" s="25">
        <v>0</v>
      </c>
      <c r="Q144">
        <v>0</v>
      </c>
      <c r="R144">
        <v>0</v>
      </c>
      <c r="S144">
        <v>4</v>
      </c>
      <c r="T144" s="25">
        <v>4</v>
      </c>
      <c r="U144" t="e">
        <f>AVERAGEIFS('master-ca-only'!$K$2:$K$33,'master-ca-only'!$G$2:$G$33,$D144,'master-ca-only'!$H$2:$H$33,$B144)</f>
        <v>#DIV/0!</v>
      </c>
      <c r="V144" t="e">
        <f>AVERAGEIFS('master-ca-only'!$L$2:$L$33,'master-ca-only'!$G$2:$G$33,$D144,'master-ca-only'!$H$2:$H$33,$B144)</f>
        <v>#DIV/0!</v>
      </c>
      <c r="W144" t="e">
        <f>AVERAGEIFS('master-ca-only'!$M$2:$M$33,'master-ca-only'!$G$2:$G$33,$D144,'master-ca-only'!$H$2:$H$33,$B144)</f>
        <v>#DIV/0!</v>
      </c>
      <c r="X144" t="e">
        <f>AVERAGEIFS('master-ca-only'!$N$2:$N$33,'master-ca-only'!$G$2:$G$33,$D144,'master-ca-only'!$H$2:$H$33,$B144)</f>
        <v>#DIV/0!</v>
      </c>
      <c r="Y144" t="e">
        <f>AVERAGEIFS('master-ca-only'!$AI$2:$AI$33,'master-ca-only'!$G$2:$G$33,$D144,'master-ca-only'!$AF$2:$AF$33,$B144)</f>
        <v>#DIV/0!</v>
      </c>
      <c r="Z144" t="e">
        <f>AVERAGEIFS('master-ca-only'!$AJ$2:$AJ$33,'master-ca-only'!$G$2:$G$33,$D144,'master-ca-only'!$AF$2:$AF$33,$B144)</f>
        <v>#DIV/0!</v>
      </c>
      <c r="AA144" t="e">
        <f>AVERAGEIFS('master-ca-only'!$AK$2:$AK$33,'master-ca-only'!$G$2:$G$33,$D144,'master-ca-only'!$AF$2:$AF$33,$B144)</f>
        <v>#DIV/0!</v>
      </c>
      <c r="AB144" t="e">
        <f>AVERAGEIFS('master-ca-only'!$AL$2:$AL$33,'master-ca-only'!$G$2:$G$33,$D144,'master-ca-only'!$AF$2:$AF$33,$B144)</f>
        <v>#DIV/0!</v>
      </c>
      <c r="AC144" t="e">
        <f>AVERAGEIFS('master-ca-only'!$BG$2:$BG$33,'master-ca-only'!$G$2:$G$33,$D144,'master-ca-only'!$BD$2:$BD$33,$B144)</f>
        <v>#DIV/0!</v>
      </c>
      <c r="AD144" t="e">
        <f>AVERAGEIFS('master-ca-only'!$BH$2:$BH$33,'master-ca-only'!$G$2:$G$33,$D144,'master-ca-only'!$BD$2:$BD$33,$B144)</f>
        <v>#DIV/0!</v>
      </c>
      <c r="AE144" t="e">
        <f>AVERAGEIFS('master-ca-only'!$BI$2:$BI$33,'master-ca-only'!$G$2:$G$33,$D144,'master-ca-only'!$BD$2:$BD$33,$B144)</f>
        <v>#DIV/0!</v>
      </c>
      <c r="AF144" t="e">
        <f>AVERAGEIFS('master-ca-only'!$BJ$2:$BJ$33,'master-ca-only'!$G$2:$G$33,$D144,'master-ca-only'!$BD$2:$BD$33,$B144)</f>
        <v>#DIV/0!</v>
      </c>
      <c r="AG144" t="e">
        <f>AVERAGEIFS('master-ca-only'!$CE$2:$CE$33,'master-ca-only'!$G$2:$G$33,$D144,'master-ca-only'!$CB$2:$CB$33,$B144)</f>
        <v>#DIV/0!</v>
      </c>
      <c r="AH144" t="e">
        <f>AVERAGEIFS('master-ca-only'!$CF$2:$CF$33,'master-ca-only'!$G$2:$G$33,$D144,'master-ca-only'!$CB$2:$CB$33,$B144)</f>
        <v>#DIV/0!</v>
      </c>
      <c r="AI144" t="e">
        <f>AVERAGEIFS('master-ca-only'!$CG$2:$CG$33,'master-ca-only'!$G$2:$G$33,$D144,'master-ca-only'!$CB$2:$CB$33,$B144)</f>
        <v>#DIV/0!</v>
      </c>
      <c r="AJ144" t="e">
        <f>AVERAGEIFS('master-ca-only'!$CH$2:$CH$33,'master-ca-only'!$G$2:$G$33,$D144,'master-ca-only'!$CB$2:$CB$33,$B144)</f>
        <v>#DIV/0!</v>
      </c>
      <c r="AK144" s="31" t="s">
        <v>495</v>
      </c>
      <c r="AL144" s="30" t="s">
        <v>508</v>
      </c>
    </row>
    <row r="145" spans="1:38" x14ac:dyDescent="0.2">
      <c r="A145" s="14" t="s">
        <v>509</v>
      </c>
      <c r="B145" s="6" t="s">
        <v>209</v>
      </c>
      <c r="C145" s="24">
        <v>5</v>
      </c>
      <c r="D145" s="23" t="s">
        <v>1340</v>
      </c>
      <c r="E145">
        <v>0</v>
      </c>
      <c r="F145">
        <v>0</v>
      </c>
      <c r="G145">
        <v>0</v>
      </c>
      <c r="H145" s="35">
        <v>0</v>
      </c>
      <c r="I145">
        <v>0</v>
      </c>
      <c r="J145">
        <v>0</v>
      </c>
      <c r="K145">
        <v>1</v>
      </c>
      <c r="L145" s="25">
        <v>1</v>
      </c>
      <c r="M145">
        <v>0</v>
      </c>
      <c r="N145">
        <v>0</v>
      </c>
      <c r="O145">
        <v>0</v>
      </c>
      <c r="P145" s="25">
        <v>0</v>
      </c>
      <c r="Q145">
        <v>0</v>
      </c>
      <c r="R145">
        <v>0</v>
      </c>
      <c r="S145">
        <v>1</v>
      </c>
      <c r="T145" s="25">
        <v>1</v>
      </c>
      <c r="U145" t="e">
        <f>AVERAGEIFS('master-ca-only'!$K$2:$K$33,'master-ca-only'!$G$2:$G$33,$D145,'master-ca-only'!$H$2:$H$33,$B145)</f>
        <v>#DIV/0!</v>
      </c>
      <c r="V145" t="e">
        <f>AVERAGEIFS('master-ca-only'!$L$2:$L$33,'master-ca-only'!$G$2:$G$33,$D145,'master-ca-only'!$H$2:$H$33,$B145)</f>
        <v>#DIV/0!</v>
      </c>
      <c r="W145" t="e">
        <f>AVERAGEIFS('master-ca-only'!$M$2:$M$33,'master-ca-only'!$G$2:$G$33,$D145,'master-ca-only'!$H$2:$H$33,$B145)</f>
        <v>#DIV/0!</v>
      </c>
      <c r="X145" t="e">
        <f>AVERAGEIFS('master-ca-only'!$N$2:$N$33,'master-ca-only'!$G$2:$G$33,$D145,'master-ca-only'!$H$2:$H$33,$B145)</f>
        <v>#DIV/0!</v>
      </c>
      <c r="Y145" t="e">
        <f>AVERAGEIFS('master-ca-only'!$AI$2:$AI$33,'master-ca-only'!$G$2:$G$33,$D145,'master-ca-only'!$AF$2:$AF$33,$B145)</f>
        <v>#DIV/0!</v>
      </c>
      <c r="Z145" t="e">
        <f>AVERAGEIFS('master-ca-only'!$AJ$2:$AJ$33,'master-ca-only'!$G$2:$G$33,$D145,'master-ca-only'!$AF$2:$AF$33,$B145)</f>
        <v>#DIV/0!</v>
      </c>
      <c r="AA145" t="e">
        <f>AVERAGEIFS('master-ca-only'!$AK$2:$AK$33,'master-ca-only'!$G$2:$G$33,$D145,'master-ca-only'!$AF$2:$AF$33,$B145)</f>
        <v>#DIV/0!</v>
      </c>
      <c r="AB145" t="e">
        <f>AVERAGEIFS('master-ca-only'!$AL$2:$AL$33,'master-ca-only'!$G$2:$G$33,$D145,'master-ca-only'!$AF$2:$AF$33,$B145)</f>
        <v>#DIV/0!</v>
      </c>
      <c r="AC145" t="e">
        <f>AVERAGEIFS('master-ca-only'!$BG$2:$BG$33,'master-ca-only'!$G$2:$G$33,$D145,'master-ca-only'!$BD$2:$BD$33,$B145)</f>
        <v>#DIV/0!</v>
      </c>
      <c r="AD145" t="e">
        <f>AVERAGEIFS('master-ca-only'!$BH$2:$BH$33,'master-ca-only'!$G$2:$G$33,$D145,'master-ca-only'!$BD$2:$BD$33,$B145)</f>
        <v>#DIV/0!</v>
      </c>
      <c r="AE145" t="e">
        <f>AVERAGEIFS('master-ca-only'!$BI$2:$BI$33,'master-ca-only'!$G$2:$G$33,$D145,'master-ca-only'!$BD$2:$BD$33,$B145)</f>
        <v>#DIV/0!</v>
      </c>
      <c r="AF145" t="e">
        <f>AVERAGEIFS('master-ca-only'!$BJ$2:$BJ$33,'master-ca-only'!$G$2:$G$33,$D145,'master-ca-only'!$BD$2:$BD$33,$B145)</f>
        <v>#DIV/0!</v>
      </c>
      <c r="AG145" t="e">
        <f>AVERAGEIFS('master-ca-only'!$CE$2:$CE$33,'master-ca-only'!$G$2:$G$33,$D145,'master-ca-only'!$CB$2:$CB$33,$B145)</f>
        <v>#DIV/0!</v>
      </c>
      <c r="AH145" t="e">
        <f>AVERAGEIFS('master-ca-only'!$CF$2:$CF$33,'master-ca-only'!$G$2:$G$33,$D145,'master-ca-only'!$CB$2:$CB$33,$B145)</f>
        <v>#DIV/0!</v>
      </c>
      <c r="AI145" t="e">
        <f>AVERAGEIFS('master-ca-only'!$CG$2:$CG$33,'master-ca-only'!$G$2:$G$33,$D145,'master-ca-only'!$CB$2:$CB$33,$B145)</f>
        <v>#DIV/0!</v>
      </c>
      <c r="AJ145" t="e">
        <f>AVERAGEIFS('master-ca-only'!$CH$2:$CH$33,'master-ca-only'!$G$2:$G$33,$D145,'master-ca-only'!$CB$2:$CB$33,$B145)</f>
        <v>#DIV/0!</v>
      </c>
      <c r="AK145" s="31" t="s">
        <v>495</v>
      </c>
      <c r="AL145" s="30" t="s">
        <v>508</v>
      </c>
    </row>
    <row r="146" spans="1:38" x14ac:dyDescent="0.2">
      <c r="A146" s="14" t="s">
        <v>509</v>
      </c>
      <c r="B146" s="6" t="s">
        <v>239</v>
      </c>
      <c r="C146" s="24">
        <v>0</v>
      </c>
      <c r="D146" s="23" t="s">
        <v>1339</v>
      </c>
      <c r="E146">
        <v>0</v>
      </c>
      <c r="F146">
        <v>0</v>
      </c>
      <c r="G146">
        <v>0</v>
      </c>
      <c r="H146" s="35">
        <v>0</v>
      </c>
      <c r="I146">
        <v>0</v>
      </c>
      <c r="J146">
        <v>0</v>
      </c>
      <c r="K146">
        <v>1</v>
      </c>
      <c r="L146" s="25">
        <v>1</v>
      </c>
      <c r="M146">
        <v>0</v>
      </c>
      <c r="N146">
        <v>0</v>
      </c>
      <c r="O146">
        <v>0</v>
      </c>
      <c r="P146" s="25">
        <v>0</v>
      </c>
      <c r="Q146">
        <v>0</v>
      </c>
      <c r="R146">
        <v>0</v>
      </c>
      <c r="S146">
        <v>0</v>
      </c>
      <c r="T146" s="25">
        <v>0</v>
      </c>
      <c r="U146" t="e">
        <f>AVERAGEIFS('master-ca-only'!$K$2:$K$33,'master-ca-only'!$G$2:$G$33,$D146,'master-ca-only'!$H$2:$H$33,$B146)</f>
        <v>#DIV/0!</v>
      </c>
      <c r="V146" t="e">
        <f>AVERAGEIFS('master-ca-only'!$L$2:$L$33,'master-ca-only'!$G$2:$G$33,$D146,'master-ca-only'!$H$2:$H$33,$B146)</f>
        <v>#DIV/0!</v>
      </c>
      <c r="W146" t="e">
        <f>AVERAGEIFS('master-ca-only'!$M$2:$M$33,'master-ca-only'!$G$2:$G$33,$D146,'master-ca-only'!$H$2:$H$33,$B146)</f>
        <v>#DIV/0!</v>
      </c>
      <c r="X146" t="e">
        <f>AVERAGEIFS('master-ca-only'!$N$2:$N$33,'master-ca-only'!$G$2:$G$33,$D146,'master-ca-only'!$H$2:$H$33,$B146)</f>
        <v>#DIV/0!</v>
      </c>
      <c r="Y146" t="e">
        <f>AVERAGEIFS('master-ca-only'!$AI$2:$AI$33,'master-ca-only'!$G$2:$G$33,$D146,'master-ca-only'!$AF$2:$AF$33,$B146)</f>
        <v>#DIV/0!</v>
      </c>
      <c r="Z146" t="e">
        <f>AVERAGEIFS('master-ca-only'!$AJ$2:$AJ$33,'master-ca-only'!$G$2:$G$33,$D146,'master-ca-only'!$AF$2:$AF$33,$B146)</f>
        <v>#DIV/0!</v>
      </c>
      <c r="AA146" t="e">
        <f>AVERAGEIFS('master-ca-only'!$AK$2:$AK$33,'master-ca-only'!$G$2:$G$33,$D146,'master-ca-only'!$AF$2:$AF$33,$B146)</f>
        <v>#DIV/0!</v>
      </c>
      <c r="AB146" t="e">
        <f>AVERAGEIFS('master-ca-only'!$AL$2:$AL$33,'master-ca-only'!$G$2:$G$33,$D146,'master-ca-only'!$AF$2:$AF$33,$B146)</f>
        <v>#DIV/0!</v>
      </c>
      <c r="AC146" t="e">
        <f>AVERAGEIFS('master-ca-only'!$BG$2:$BG$33,'master-ca-only'!$G$2:$G$33,$D146,'master-ca-only'!$BD$2:$BD$33,$B146)</f>
        <v>#DIV/0!</v>
      </c>
      <c r="AD146" t="e">
        <f>AVERAGEIFS('master-ca-only'!$BH$2:$BH$33,'master-ca-only'!$G$2:$G$33,$D146,'master-ca-only'!$BD$2:$BD$33,$B146)</f>
        <v>#DIV/0!</v>
      </c>
      <c r="AE146" t="e">
        <f>AVERAGEIFS('master-ca-only'!$BI$2:$BI$33,'master-ca-only'!$G$2:$G$33,$D146,'master-ca-only'!$BD$2:$BD$33,$B146)</f>
        <v>#DIV/0!</v>
      </c>
      <c r="AF146" t="e">
        <f>AVERAGEIFS('master-ca-only'!$BJ$2:$BJ$33,'master-ca-only'!$G$2:$G$33,$D146,'master-ca-only'!$BD$2:$BD$33,$B146)</f>
        <v>#DIV/0!</v>
      </c>
      <c r="AG146" t="e">
        <f>AVERAGEIFS('master-ca-only'!$CE$2:$CE$33,'master-ca-only'!$G$2:$G$33,$D146,'master-ca-only'!$CB$2:$CB$33,$B146)</f>
        <v>#DIV/0!</v>
      </c>
      <c r="AH146" t="e">
        <f>AVERAGEIFS('master-ca-only'!$CF$2:$CF$33,'master-ca-only'!$G$2:$G$33,$D146,'master-ca-only'!$CB$2:$CB$33,$B146)</f>
        <v>#DIV/0!</v>
      </c>
      <c r="AI146" t="e">
        <f>AVERAGEIFS('master-ca-only'!$CG$2:$CG$33,'master-ca-only'!$G$2:$G$33,$D146,'master-ca-only'!$CB$2:$CB$33,$B146)</f>
        <v>#DIV/0!</v>
      </c>
      <c r="AJ146" t="e">
        <f>AVERAGEIFS('master-ca-only'!$CH$2:$CH$33,'master-ca-only'!$G$2:$G$33,$D146,'master-ca-only'!$CB$2:$CB$33,$B146)</f>
        <v>#DIV/0!</v>
      </c>
      <c r="AK146" s="31" t="s">
        <v>495</v>
      </c>
      <c r="AL146" s="30" t="s">
        <v>531</v>
      </c>
    </row>
    <row r="147" spans="1:38" x14ac:dyDescent="0.2">
      <c r="A147" s="14" t="s">
        <v>509</v>
      </c>
      <c r="B147" s="6" t="s">
        <v>239</v>
      </c>
      <c r="C147" s="24">
        <v>1</v>
      </c>
      <c r="D147" s="23" t="s">
        <v>1339</v>
      </c>
      <c r="E147">
        <v>0</v>
      </c>
      <c r="F147">
        <v>0</v>
      </c>
      <c r="G147">
        <v>0</v>
      </c>
      <c r="H147" s="35">
        <v>0</v>
      </c>
      <c r="I147">
        <v>0</v>
      </c>
      <c r="J147">
        <v>0</v>
      </c>
      <c r="K147">
        <v>0</v>
      </c>
      <c r="L147" s="25">
        <v>0</v>
      </c>
      <c r="M147">
        <v>0</v>
      </c>
      <c r="N147">
        <v>0</v>
      </c>
      <c r="O147">
        <v>1</v>
      </c>
      <c r="P147" s="25">
        <v>1</v>
      </c>
      <c r="Q147">
        <v>0</v>
      </c>
      <c r="R147">
        <v>0</v>
      </c>
      <c r="S147">
        <v>0</v>
      </c>
      <c r="T147" s="25">
        <v>0</v>
      </c>
      <c r="U147" t="e">
        <f>AVERAGEIFS('master-ca-only'!$K$2:$K$33,'master-ca-only'!$G$2:$G$33,$D147,'master-ca-only'!$H$2:$H$33,$B147)</f>
        <v>#DIV/0!</v>
      </c>
      <c r="V147" t="e">
        <f>AVERAGEIFS('master-ca-only'!$L$2:$L$33,'master-ca-only'!$G$2:$G$33,$D147,'master-ca-only'!$H$2:$H$33,$B147)</f>
        <v>#DIV/0!</v>
      </c>
      <c r="W147" t="e">
        <f>AVERAGEIFS('master-ca-only'!$M$2:$M$33,'master-ca-only'!$G$2:$G$33,$D147,'master-ca-only'!$H$2:$H$33,$B147)</f>
        <v>#DIV/0!</v>
      </c>
      <c r="X147" t="e">
        <f>AVERAGEIFS('master-ca-only'!$N$2:$N$33,'master-ca-only'!$G$2:$G$33,$D147,'master-ca-only'!$H$2:$H$33,$B147)</f>
        <v>#DIV/0!</v>
      </c>
      <c r="Y147" t="e">
        <f>AVERAGEIFS('master-ca-only'!$AI$2:$AI$33,'master-ca-only'!$G$2:$G$33,$D147,'master-ca-only'!$AF$2:$AF$33,$B147)</f>
        <v>#DIV/0!</v>
      </c>
      <c r="Z147" t="e">
        <f>AVERAGEIFS('master-ca-only'!$AJ$2:$AJ$33,'master-ca-only'!$G$2:$G$33,$D147,'master-ca-only'!$AF$2:$AF$33,$B147)</f>
        <v>#DIV/0!</v>
      </c>
      <c r="AA147" t="e">
        <f>AVERAGEIFS('master-ca-only'!$AK$2:$AK$33,'master-ca-only'!$G$2:$G$33,$D147,'master-ca-only'!$AF$2:$AF$33,$B147)</f>
        <v>#DIV/0!</v>
      </c>
      <c r="AB147" t="e">
        <f>AVERAGEIFS('master-ca-only'!$AL$2:$AL$33,'master-ca-only'!$G$2:$G$33,$D147,'master-ca-only'!$AF$2:$AF$33,$B147)</f>
        <v>#DIV/0!</v>
      </c>
      <c r="AC147" t="e">
        <f>AVERAGEIFS('master-ca-only'!$BG$2:$BG$33,'master-ca-only'!$G$2:$G$33,$D147,'master-ca-only'!$BD$2:$BD$33,$B147)</f>
        <v>#DIV/0!</v>
      </c>
      <c r="AD147" t="e">
        <f>AVERAGEIFS('master-ca-only'!$BH$2:$BH$33,'master-ca-only'!$G$2:$G$33,$D147,'master-ca-only'!$BD$2:$BD$33,$B147)</f>
        <v>#DIV/0!</v>
      </c>
      <c r="AE147" t="e">
        <f>AVERAGEIFS('master-ca-only'!$BI$2:$BI$33,'master-ca-only'!$G$2:$G$33,$D147,'master-ca-only'!$BD$2:$BD$33,$B147)</f>
        <v>#DIV/0!</v>
      </c>
      <c r="AF147" t="e">
        <f>AVERAGEIFS('master-ca-only'!$BJ$2:$BJ$33,'master-ca-only'!$G$2:$G$33,$D147,'master-ca-only'!$BD$2:$BD$33,$B147)</f>
        <v>#DIV/0!</v>
      </c>
      <c r="AG147" t="e">
        <f>AVERAGEIFS('master-ca-only'!$CE$2:$CE$33,'master-ca-only'!$G$2:$G$33,$D147,'master-ca-only'!$CB$2:$CB$33,$B147)</f>
        <v>#DIV/0!</v>
      </c>
      <c r="AH147" t="e">
        <f>AVERAGEIFS('master-ca-only'!$CF$2:$CF$33,'master-ca-only'!$G$2:$G$33,$D147,'master-ca-only'!$CB$2:$CB$33,$B147)</f>
        <v>#DIV/0!</v>
      </c>
      <c r="AI147" t="e">
        <f>AVERAGEIFS('master-ca-only'!$CG$2:$CG$33,'master-ca-only'!$G$2:$G$33,$D147,'master-ca-only'!$CB$2:$CB$33,$B147)</f>
        <v>#DIV/0!</v>
      </c>
      <c r="AJ147" t="e">
        <f>AVERAGEIFS('master-ca-only'!$CH$2:$CH$33,'master-ca-only'!$G$2:$G$33,$D147,'master-ca-only'!$CB$2:$CB$33,$B147)</f>
        <v>#DIV/0!</v>
      </c>
      <c r="AK147" s="31" t="s">
        <v>495</v>
      </c>
      <c r="AL147" s="30" t="s">
        <v>531</v>
      </c>
    </row>
    <row r="148" spans="1:38" x14ac:dyDescent="0.2">
      <c r="A148" s="14" t="s">
        <v>509</v>
      </c>
      <c r="B148" s="6" t="s">
        <v>239</v>
      </c>
      <c r="C148" s="24">
        <v>2</v>
      </c>
      <c r="D148" s="23" t="s">
        <v>1339</v>
      </c>
      <c r="E148">
        <v>0</v>
      </c>
      <c r="F148">
        <v>0</v>
      </c>
      <c r="G148">
        <v>0</v>
      </c>
      <c r="H148" s="35">
        <v>0</v>
      </c>
      <c r="I148">
        <v>0</v>
      </c>
      <c r="J148">
        <v>0</v>
      </c>
      <c r="K148">
        <v>0</v>
      </c>
      <c r="L148" s="25">
        <v>0</v>
      </c>
      <c r="M148">
        <v>0</v>
      </c>
      <c r="N148">
        <v>0</v>
      </c>
      <c r="O148">
        <v>1</v>
      </c>
      <c r="P148" s="25">
        <v>1</v>
      </c>
      <c r="Q148">
        <v>0</v>
      </c>
      <c r="R148">
        <v>0</v>
      </c>
      <c r="S148">
        <v>0</v>
      </c>
      <c r="T148" s="25">
        <v>0</v>
      </c>
      <c r="U148" t="e">
        <f>AVERAGEIFS('master-ca-only'!$K$2:$K$33,'master-ca-only'!$G$2:$G$33,$D148,'master-ca-only'!$H$2:$H$33,$B148)</f>
        <v>#DIV/0!</v>
      </c>
      <c r="V148" t="e">
        <f>AVERAGEIFS('master-ca-only'!$L$2:$L$33,'master-ca-only'!$G$2:$G$33,$D148,'master-ca-only'!$H$2:$H$33,$B148)</f>
        <v>#DIV/0!</v>
      </c>
      <c r="W148" t="e">
        <f>AVERAGEIFS('master-ca-only'!$M$2:$M$33,'master-ca-only'!$G$2:$G$33,$D148,'master-ca-only'!$H$2:$H$33,$B148)</f>
        <v>#DIV/0!</v>
      </c>
      <c r="X148" t="e">
        <f>AVERAGEIFS('master-ca-only'!$N$2:$N$33,'master-ca-only'!$G$2:$G$33,$D148,'master-ca-only'!$H$2:$H$33,$B148)</f>
        <v>#DIV/0!</v>
      </c>
      <c r="Y148" t="e">
        <f>AVERAGEIFS('master-ca-only'!$AI$2:$AI$33,'master-ca-only'!$G$2:$G$33,$D148,'master-ca-only'!$AF$2:$AF$33,$B148)</f>
        <v>#DIV/0!</v>
      </c>
      <c r="Z148" t="e">
        <f>AVERAGEIFS('master-ca-only'!$AJ$2:$AJ$33,'master-ca-only'!$G$2:$G$33,$D148,'master-ca-only'!$AF$2:$AF$33,$B148)</f>
        <v>#DIV/0!</v>
      </c>
      <c r="AA148" t="e">
        <f>AVERAGEIFS('master-ca-only'!$AK$2:$AK$33,'master-ca-only'!$G$2:$G$33,$D148,'master-ca-only'!$AF$2:$AF$33,$B148)</f>
        <v>#DIV/0!</v>
      </c>
      <c r="AB148" t="e">
        <f>AVERAGEIFS('master-ca-only'!$AL$2:$AL$33,'master-ca-only'!$G$2:$G$33,$D148,'master-ca-only'!$AF$2:$AF$33,$B148)</f>
        <v>#DIV/0!</v>
      </c>
      <c r="AC148" t="e">
        <f>AVERAGEIFS('master-ca-only'!$BG$2:$BG$33,'master-ca-only'!$G$2:$G$33,$D148,'master-ca-only'!$BD$2:$BD$33,$B148)</f>
        <v>#DIV/0!</v>
      </c>
      <c r="AD148" t="e">
        <f>AVERAGEIFS('master-ca-only'!$BH$2:$BH$33,'master-ca-only'!$G$2:$G$33,$D148,'master-ca-only'!$BD$2:$BD$33,$B148)</f>
        <v>#DIV/0!</v>
      </c>
      <c r="AE148" t="e">
        <f>AVERAGEIFS('master-ca-only'!$BI$2:$BI$33,'master-ca-only'!$G$2:$G$33,$D148,'master-ca-only'!$BD$2:$BD$33,$B148)</f>
        <v>#DIV/0!</v>
      </c>
      <c r="AF148" t="e">
        <f>AVERAGEIFS('master-ca-only'!$BJ$2:$BJ$33,'master-ca-only'!$G$2:$G$33,$D148,'master-ca-only'!$BD$2:$BD$33,$B148)</f>
        <v>#DIV/0!</v>
      </c>
      <c r="AG148" t="e">
        <f>AVERAGEIFS('master-ca-only'!$CE$2:$CE$33,'master-ca-only'!$G$2:$G$33,$D148,'master-ca-only'!$CB$2:$CB$33,$B148)</f>
        <v>#DIV/0!</v>
      </c>
      <c r="AH148" t="e">
        <f>AVERAGEIFS('master-ca-only'!$CF$2:$CF$33,'master-ca-only'!$G$2:$G$33,$D148,'master-ca-only'!$CB$2:$CB$33,$B148)</f>
        <v>#DIV/0!</v>
      </c>
      <c r="AI148" t="e">
        <f>AVERAGEIFS('master-ca-only'!$CG$2:$CG$33,'master-ca-only'!$G$2:$G$33,$D148,'master-ca-only'!$CB$2:$CB$33,$B148)</f>
        <v>#DIV/0!</v>
      </c>
      <c r="AJ148" t="e">
        <f>AVERAGEIFS('master-ca-only'!$CH$2:$CH$33,'master-ca-only'!$G$2:$G$33,$D148,'master-ca-only'!$CB$2:$CB$33,$B148)</f>
        <v>#DIV/0!</v>
      </c>
      <c r="AK148" s="31" t="s">
        <v>495</v>
      </c>
      <c r="AL148" s="30" t="s">
        <v>531</v>
      </c>
    </row>
    <row r="149" spans="1:38" x14ac:dyDescent="0.2">
      <c r="A149" s="14" t="s">
        <v>509</v>
      </c>
      <c r="B149" s="6" t="s">
        <v>239</v>
      </c>
      <c r="C149" s="24">
        <v>3</v>
      </c>
      <c r="D149" s="23" t="s">
        <v>1339</v>
      </c>
      <c r="E149">
        <v>0</v>
      </c>
      <c r="F149">
        <v>0</v>
      </c>
      <c r="G149">
        <v>0</v>
      </c>
      <c r="H149" s="35">
        <v>0</v>
      </c>
      <c r="I149">
        <v>0</v>
      </c>
      <c r="J149">
        <v>0</v>
      </c>
      <c r="K149">
        <v>1</v>
      </c>
      <c r="L149" s="25">
        <v>1</v>
      </c>
      <c r="M149">
        <v>0</v>
      </c>
      <c r="N149">
        <v>0</v>
      </c>
      <c r="O149">
        <v>1</v>
      </c>
      <c r="P149" s="25">
        <v>1</v>
      </c>
      <c r="Q149">
        <v>0</v>
      </c>
      <c r="R149">
        <v>0</v>
      </c>
      <c r="S149">
        <v>1</v>
      </c>
      <c r="T149" s="25">
        <v>1</v>
      </c>
      <c r="U149" t="e">
        <f>AVERAGEIFS('master-ca-only'!$K$2:$K$33,'master-ca-only'!$G$2:$G$33,$D149,'master-ca-only'!$H$2:$H$33,$B149)</f>
        <v>#DIV/0!</v>
      </c>
      <c r="V149" t="e">
        <f>AVERAGEIFS('master-ca-only'!$L$2:$L$33,'master-ca-only'!$G$2:$G$33,$D149,'master-ca-only'!$H$2:$H$33,$B149)</f>
        <v>#DIV/0!</v>
      </c>
      <c r="W149" t="e">
        <f>AVERAGEIFS('master-ca-only'!$M$2:$M$33,'master-ca-only'!$G$2:$G$33,$D149,'master-ca-only'!$H$2:$H$33,$B149)</f>
        <v>#DIV/0!</v>
      </c>
      <c r="X149" t="e">
        <f>AVERAGEIFS('master-ca-only'!$N$2:$N$33,'master-ca-only'!$G$2:$G$33,$D149,'master-ca-only'!$H$2:$H$33,$B149)</f>
        <v>#DIV/0!</v>
      </c>
      <c r="Y149" t="e">
        <f>AVERAGEIFS('master-ca-only'!$AI$2:$AI$33,'master-ca-only'!$G$2:$G$33,$D149,'master-ca-only'!$AF$2:$AF$33,$B149)</f>
        <v>#DIV/0!</v>
      </c>
      <c r="Z149" t="e">
        <f>AVERAGEIFS('master-ca-only'!$AJ$2:$AJ$33,'master-ca-only'!$G$2:$G$33,$D149,'master-ca-only'!$AF$2:$AF$33,$B149)</f>
        <v>#DIV/0!</v>
      </c>
      <c r="AA149" t="e">
        <f>AVERAGEIFS('master-ca-only'!$AK$2:$AK$33,'master-ca-only'!$G$2:$G$33,$D149,'master-ca-only'!$AF$2:$AF$33,$B149)</f>
        <v>#DIV/0!</v>
      </c>
      <c r="AB149" t="e">
        <f>AVERAGEIFS('master-ca-only'!$AL$2:$AL$33,'master-ca-only'!$G$2:$G$33,$D149,'master-ca-only'!$AF$2:$AF$33,$B149)</f>
        <v>#DIV/0!</v>
      </c>
      <c r="AC149" t="e">
        <f>AVERAGEIFS('master-ca-only'!$BG$2:$BG$33,'master-ca-only'!$G$2:$G$33,$D149,'master-ca-only'!$BD$2:$BD$33,$B149)</f>
        <v>#DIV/0!</v>
      </c>
      <c r="AD149" t="e">
        <f>AVERAGEIFS('master-ca-only'!$BH$2:$BH$33,'master-ca-only'!$G$2:$G$33,$D149,'master-ca-only'!$BD$2:$BD$33,$B149)</f>
        <v>#DIV/0!</v>
      </c>
      <c r="AE149" t="e">
        <f>AVERAGEIFS('master-ca-only'!$BI$2:$BI$33,'master-ca-only'!$G$2:$G$33,$D149,'master-ca-only'!$BD$2:$BD$33,$B149)</f>
        <v>#DIV/0!</v>
      </c>
      <c r="AF149" t="e">
        <f>AVERAGEIFS('master-ca-only'!$BJ$2:$BJ$33,'master-ca-only'!$G$2:$G$33,$D149,'master-ca-only'!$BD$2:$BD$33,$B149)</f>
        <v>#DIV/0!</v>
      </c>
      <c r="AG149" t="e">
        <f>AVERAGEIFS('master-ca-only'!$CE$2:$CE$33,'master-ca-only'!$G$2:$G$33,$D149,'master-ca-only'!$CB$2:$CB$33,$B149)</f>
        <v>#DIV/0!</v>
      </c>
      <c r="AH149" t="e">
        <f>AVERAGEIFS('master-ca-only'!$CF$2:$CF$33,'master-ca-only'!$G$2:$G$33,$D149,'master-ca-only'!$CB$2:$CB$33,$B149)</f>
        <v>#DIV/0!</v>
      </c>
      <c r="AI149" t="e">
        <f>AVERAGEIFS('master-ca-only'!$CG$2:$CG$33,'master-ca-only'!$G$2:$G$33,$D149,'master-ca-only'!$CB$2:$CB$33,$B149)</f>
        <v>#DIV/0!</v>
      </c>
      <c r="AJ149" t="e">
        <f>AVERAGEIFS('master-ca-only'!$CH$2:$CH$33,'master-ca-only'!$G$2:$G$33,$D149,'master-ca-only'!$CB$2:$CB$33,$B149)</f>
        <v>#DIV/0!</v>
      </c>
      <c r="AK149" s="31" t="s">
        <v>495</v>
      </c>
      <c r="AL149" s="30" t="s">
        <v>531</v>
      </c>
    </row>
    <row r="150" spans="1:38" x14ac:dyDescent="0.2">
      <c r="A150" s="14" t="s">
        <v>509</v>
      </c>
      <c r="B150" s="6" t="s">
        <v>239</v>
      </c>
      <c r="C150" s="24">
        <v>4</v>
      </c>
      <c r="D150" s="23" t="s">
        <v>1340</v>
      </c>
      <c r="E150">
        <v>0</v>
      </c>
      <c r="F150">
        <v>0</v>
      </c>
      <c r="G150">
        <v>1</v>
      </c>
      <c r="H150" s="35">
        <v>1</v>
      </c>
      <c r="I150">
        <v>0</v>
      </c>
      <c r="J150">
        <v>0</v>
      </c>
      <c r="K150">
        <v>0</v>
      </c>
      <c r="L150" s="25">
        <v>0</v>
      </c>
      <c r="M150">
        <v>1</v>
      </c>
      <c r="N150">
        <v>1</v>
      </c>
      <c r="O150">
        <v>0</v>
      </c>
      <c r="P150" s="25">
        <v>5</v>
      </c>
      <c r="Q150">
        <v>0</v>
      </c>
      <c r="R150">
        <v>0</v>
      </c>
      <c r="S150">
        <v>0</v>
      </c>
      <c r="T150" s="25">
        <v>0</v>
      </c>
      <c r="U150" t="e">
        <f>AVERAGEIFS('master-ca-only'!$K$2:$K$33,'master-ca-only'!$G$2:$G$33,$D150,'master-ca-only'!$H$2:$H$33,$B150)</f>
        <v>#DIV/0!</v>
      </c>
      <c r="V150" t="e">
        <f>AVERAGEIFS('master-ca-only'!$L$2:$L$33,'master-ca-only'!$G$2:$G$33,$D150,'master-ca-only'!$H$2:$H$33,$B150)</f>
        <v>#DIV/0!</v>
      </c>
      <c r="W150" t="e">
        <f>AVERAGEIFS('master-ca-only'!$M$2:$M$33,'master-ca-only'!$G$2:$G$33,$D150,'master-ca-only'!$H$2:$H$33,$B150)</f>
        <v>#DIV/0!</v>
      </c>
      <c r="X150" t="e">
        <f>AVERAGEIFS('master-ca-only'!$N$2:$N$33,'master-ca-only'!$G$2:$G$33,$D150,'master-ca-only'!$H$2:$H$33,$B150)</f>
        <v>#DIV/0!</v>
      </c>
      <c r="Y150" t="e">
        <f>AVERAGEIFS('master-ca-only'!$AI$2:$AI$33,'master-ca-only'!$G$2:$G$33,$D150,'master-ca-only'!$AF$2:$AF$33,$B150)</f>
        <v>#DIV/0!</v>
      </c>
      <c r="Z150" t="e">
        <f>AVERAGEIFS('master-ca-only'!$AJ$2:$AJ$33,'master-ca-only'!$G$2:$G$33,$D150,'master-ca-only'!$AF$2:$AF$33,$B150)</f>
        <v>#DIV/0!</v>
      </c>
      <c r="AA150" t="e">
        <f>AVERAGEIFS('master-ca-only'!$AK$2:$AK$33,'master-ca-only'!$G$2:$G$33,$D150,'master-ca-only'!$AF$2:$AF$33,$B150)</f>
        <v>#DIV/0!</v>
      </c>
      <c r="AB150" t="e">
        <f>AVERAGEIFS('master-ca-only'!$AL$2:$AL$33,'master-ca-only'!$G$2:$G$33,$D150,'master-ca-only'!$AF$2:$AF$33,$B150)</f>
        <v>#DIV/0!</v>
      </c>
      <c r="AC150">
        <f>AVERAGEIFS('master-ca-only'!$BG$2:$BG$33,'master-ca-only'!$G$2:$G$33,$D150,'master-ca-only'!$BD$2:$BD$33,$B150)</f>
        <v>4</v>
      </c>
      <c r="AD150">
        <f>AVERAGEIFS('master-ca-only'!$BH$2:$BH$33,'master-ca-only'!$G$2:$G$33,$D150,'master-ca-only'!$BD$2:$BD$33,$B150)</f>
        <v>4</v>
      </c>
      <c r="AE150">
        <f>AVERAGEIFS('master-ca-only'!$BI$2:$BI$33,'master-ca-only'!$G$2:$G$33,$D150,'master-ca-only'!$BD$2:$BD$33,$B150)</f>
        <v>3</v>
      </c>
      <c r="AF150">
        <f>AVERAGEIFS('master-ca-only'!$BJ$2:$BJ$33,'master-ca-only'!$G$2:$G$33,$D150,'master-ca-only'!$BD$2:$BD$33,$B150)</f>
        <v>3</v>
      </c>
      <c r="AG150" t="e">
        <f>AVERAGEIFS('master-ca-only'!$CE$2:$CE$33,'master-ca-only'!$G$2:$G$33,$D150,'master-ca-only'!$CB$2:$CB$33,$B150)</f>
        <v>#DIV/0!</v>
      </c>
      <c r="AH150" t="e">
        <f>AVERAGEIFS('master-ca-only'!$CF$2:$CF$33,'master-ca-only'!$G$2:$G$33,$D150,'master-ca-only'!$CB$2:$CB$33,$B150)</f>
        <v>#DIV/0!</v>
      </c>
      <c r="AI150" t="e">
        <f>AVERAGEIFS('master-ca-only'!$CG$2:$CG$33,'master-ca-only'!$G$2:$G$33,$D150,'master-ca-only'!$CB$2:$CB$33,$B150)</f>
        <v>#DIV/0!</v>
      </c>
      <c r="AJ150" t="e">
        <f>AVERAGEIFS('master-ca-only'!$CH$2:$CH$33,'master-ca-only'!$G$2:$G$33,$D150,'master-ca-only'!$CB$2:$CB$33,$B150)</f>
        <v>#DIV/0!</v>
      </c>
      <c r="AK150" s="31" t="s">
        <v>495</v>
      </c>
      <c r="AL150" s="30" t="s">
        <v>531</v>
      </c>
    </row>
    <row r="151" spans="1:38" x14ac:dyDescent="0.2">
      <c r="A151" s="14" t="s">
        <v>509</v>
      </c>
      <c r="B151" s="6" t="s">
        <v>239</v>
      </c>
      <c r="C151" s="24">
        <v>5</v>
      </c>
      <c r="D151" s="23" t="s">
        <v>1340</v>
      </c>
      <c r="E151">
        <v>0</v>
      </c>
      <c r="F151">
        <v>0</v>
      </c>
      <c r="G151">
        <v>0</v>
      </c>
      <c r="H151" s="35">
        <v>0</v>
      </c>
      <c r="I151">
        <v>0</v>
      </c>
      <c r="J151">
        <v>0</v>
      </c>
      <c r="K151">
        <v>0</v>
      </c>
      <c r="L151" s="25">
        <v>0</v>
      </c>
      <c r="M151">
        <v>0</v>
      </c>
      <c r="N151">
        <v>0</v>
      </c>
      <c r="O151">
        <v>0</v>
      </c>
      <c r="P151" s="25">
        <v>0</v>
      </c>
      <c r="Q151">
        <v>0</v>
      </c>
      <c r="R151">
        <v>0</v>
      </c>
      <c r="S151">
        <v>0</v>
      </c>
      <c r="T151" s="25">
        <v>0</v>
      </c>
      <c r="U151" t="e">
        <f>AVERAGEIFS('master-ca-only'!$K$2:$K$33,'master-ca-only'!$G$2:$G$33,$D151,'master-ca-only'!$H$2:$H$33,$B151)</f>
        <v>#DIV/0!</v>
      </c>
      <c r="V151" t="e">
        <f>AVERAGEIFS('master-ca-only'!$L$2:$L$33,'master-ca-only'!$G$2:$G$33,$D151,'master-ca-only'!$H$2:$H$33,$B151)</f>
        <v>#DIV/0!</v>
      </c>
      <c r="W151" t="e">
        <f>AVERAGEIFS('master-ca-only'!$M$2:$M$33,'master-ca-only'!$G$2:$G$33,$D151,'master-ca-only'!$H$2:$H$33,$B151)</f>
        <v>#DIV/0!</v>
      </c>
      <c r="X151" t="e">
        <f>AVERAGEIFS('master-ca-only'!$N$2:$N$33,'master-ca-only'!$G$2:$G$33,$D151,'master-ca-only'!$H$2:$H$33,$B151)</f>
        <v>#DIV/0!</v>
      </c>
      <c r="Y151" t="e">
        <f>AVERAGEIFS('master-ca-only'!$AI$2:$AI$33,'master-ca-only'!$G$2:$G$33,$D151,'master-ca-only'!$AF$2:$AF$33,$B151)</f>
        <v>#DIV/0!</v>
      </c>
      <c r="Z151" t="e">
        <f>AVERAGEIFS('master-ca-only'!$AJ$2:$AJ$33,'master-ca-only'!$G$2:$G$33,$D151,'master-ca-only'!$AF$2:$AF$33,$B151)</f>
        <v>#DIV/0!</v>
      </c>
      <c r="AA151" t="e">
        <f>AVERAGEIFS('master-ca-only'!$AK$2:$AK$33,'master-ca-only'!$G$2:$G$33,$D151,'master-ca-only'!$AF$2:$AF$33,$B151)</f>
        <v>#DIV/0!</v>
      </c>
      <c r="AB151" t="e">
        <f>AVERAGEIFS('master-ca-only'!$AL$2:$AL$33,'master-ca-only'!$G$2:$G$33,$D151,'master-ca-only'!$AF$2:$AF$33,$B151)</f>
        <v>#DIV/0!</v>
      </c>
      <c r="AC151">
        <f>AVERAGEIFS('master-ca-only'!$BG$2:$BG$33,'master-ca-only'!$G$2:$G$33,$D151,'master-ca-only'!$BD$2:$BD$33,$B151)</f>
        <v>4</v>
      </c>
      <c r="AD151">
        <f>AVERAGEIFS('master-ca-only'!$BH$2:$BH$33,'master-ca-only'!$G$2:$G$33,$D151,'master-ca-only'!$BD$2:$BD$33,$B151)</f>
        <v>4</v>
      </c>
      <c r="AE151">
        <f>AVERAGEIFS('master-ca-only'!$BI$2:$BI$33,'master-ca-only'!$G$2:$G$33,$D151,'master-ca-only'!$BD$2:$BD$33,$B151)</f>
        <v>3</v>
      </c>
      <c r="AF151">
        <f>AVERAGEIFS('master-ca-only'!$BJ$2:$BJ$33,'master-ca-only'!$G$2:$G$33,$D151,'master-ca-only'!$BD$2:$BD$33,$B151)</f>
        <v>3</v>
      </c>
      <c r="AG151" t="e">
        <f>AVERAGEIFS('master-ca-only'!$CE$2:$CE$33,'master-ca-only'!$G$2:$G$33,$D151,'master-ca-only'!$CB$2:$CB$33,$B151)</f>
        <v>#DIV/0!</v>
      </c>
      <c r="AH151" t="e">
        <f>AVERAGEIFS('master-ca-only'!$CF$2:$CF$33,'master-ca-only'!$G$2:$G$33,$D151,'master-ca-only'!$CB$2:$CB$33,$B151)</f>
        <v>#DIV/0!</v>
      </c>
      <c r="AI151" t="e">
        <f>AVERAGEIFS('master-ca-only'!$CG$2:$CG$33,'master-ca-only'!$G$2:$G$33,$D151,'master-ca-only'!$CB$2:$CB$33,$B151)</f>
        <v>#DIV/0!</v>
      </c>
      <c r="AJ151" t="e">
        <f>AVERAGEIFS('master-ca-only'!$CH$2:$CH$33,'master-ca-only'!$G$2:$G$33,$D151,'master-ca-only'!$CB$2:$CB$33,$B151)</f>
        <v>#DIV/0!</v>
      </c>
      <c r="AK151" s="31" t="s">
        <v>495</v>
      </c>
      <c r="AL151" s="30" t="s">
        <v>531</v>
      </c>
    </row>
    <row r="152" spans="1:38" x14ac:dyDescent="0.2">
      <c r="A152" s="14" t="s">
        <v>509</v>
      </c>
      <c r="B152" s="6" t="s">
        <v>204</v>
      </c>
      <c r="C152" s="24">
        <v>0</v>
      </c>
      <c r="D152" s="23" t="s">
        <v>1339</v>
      </c>
      <c r="E152">
        <v>3</v>
      </c>
      <c r="F152">
        <v>1</v>
      </c>
      <c r="G152">
        <v>0</v>
      </c>
      <c r="H152" s="35">
        <v>11</v>
      </c>
      <c r="I152">
        <v>0</v>
      </c>
      <c r="J152">
        <v>0</v>
      </c>
      <c r="K152">
        <v>0</v>
      </c>
      <c r="L152" s="25">
        <v>0</v>
      </c>
      <c r="M152">
        <v>1</v>
      </c>
      <c r="N152">
        <v>0</v>
      </c>
      <c r="O152">
        <v>1</v>
      </c>
      <c r="P152" s="25">
        <v>4</v>
      </c>
      <c r="Q152">
        <v>0</v>
      </c>
      <c r="R152">
        <v>0</v>
      </c>
      <c r="S152">
        <v>0</v>
      </c>
      <c r="T152" s="25">
        <v>0</v>
      </c>
      <c r="U152">
        <f>AVERAGEIFS('master-ca-only'!$K$2:$K$33,'master-ca-only'!$G$2:$G$33,$D152,'master-ca-only'!$H$2:$H$33,$B152)</f>
        <v>4.333333333333333</v>
      </c>
      <c r="V152">
        <f>AVERAGEIFS('master-ca-only'!$L$2:$L$33,'master-ca-only'!$G$2:$G$33,$D152,'master-ca-only'!$H$2:$H$33,$B152)</f>
        <v>3.75</v>
      </c>
      <c r="W152">
        <f>AVERAGEIFS('master-ca-only'!$M$2:$M$33,'master-ca-only'!$G$2:$G$33,$D152,'master-ca-only'!$H$2:$H$33,$B152)</f>
        <v>4.166666666666667</v>
      </c>
      <c r="X152">
        <f>AVERAGEIFS('master-ca-only'!$N$2:$N$33,'master-ca-only'!$G$2:$G$33,$D152,'master-ca-only'!$H$2:$H$33,$B152)</f>
        <v>3.8333333333333335</v>
      </c>
      <c r="Y152" t="e">
        <f>AVERAGEIFS('master-ca-only'!$AI$2:$AI$33,'master-ca-only'!$G$2:$G$33,$D152,'master-ca-only'!$AF$2:$AF$33,$B152)</f>
        <v>#DIV/0!</v>
      </c>
      <c r="Z152" t="e">
        <f>AVERAGEIFS('master-ca-only'!$AJ$2:$AJ$33,'master-ca-only'!$G$2:$G$33,$D152,'master-ca-only'!$AF$2:$AF$33,$B152)</f>
        <v>#DIV/0!</v>
      </c>
      <c r="AA152" t="e">
        <f>AVERAGEIFS('master-ca-only'!$AK$2:$AK$33,'master-ca-only'!$G$2:$G$33,$D152,'master-ca-only'!$AF$2:$AF$33,$B152)</f>
        <v>#DIV/0!</v>
      </c>
      <c r="AB152" t="e">
        <f>AVERAGEIFS('master-ca-only'!$AL$2:$AL$33,'master-ca-only'!$G$2:$G$33,$D152,'master-ca-only'!$AF$2:$AF$33,$B152)</f>
        <v>#DIV/0!</v>
      </c>
      <c r="AC152">
        <f>AVERAGEIFS('master-ca-only'!$BG$2:$BG$33,'master-ca-only'!$G$2:$G$33,$D152,'master-ca-only'!$BD$2:$BD$33,$B152)</f>
        <v>4.666666666666667</v>
      </c>
      <c r="AD152">
        <f>AVERAGEIFS('master-ca-only'!$BH$2:$BH$33,'master-ca-only'!$G$2:$G$33,$D152,'master-ca-only'!$BD$2:$BD$33,$B152)</f>
        <v>4</v>
      </c>
      <c r="AE152">
        <f>AVERAGEIFS('master-ca-only'!$BI$2:$BI$33,'master-ca-only'!$G$2:$G$33,$D152,'master-ca-only'!$BD$2:$BD$33,$B152)</f>
        <v>4.666666666666667</v>
      </c>
      <c r="AF152">
        <f>AVERAGEIFS('master-ca-only'!$BJ$2:$BJ$33,'master-ca-only'!$G$2:$G$33,$D152,'master-ca-only'!$BD$2:$BD$33,$B152)</f>
        <v>4.666666666666667</v>
      </c>
      <c r="AG152" t="e">
        <f>AVERAGEIFS('master-ca-only'!$CE$2:$CE$33,'master-ca-only'!$G$2:$G$33,$D152,'master-ca-only'!$CB$2:$CB$33,$B152)</f>
        <v>#DIV/0!</v>
      </c>
      <c r="AH152" t="e">
        <f>AVERAGEIFS('master-ca-only'!$CF$2:$CF$33,'master-ca-only'!$G$2:$G$33,$D152,'master-ca-only'!$CB$2:$CB$33,$B152)</f>
        <v>#DIV/0!</v>
      </c>
      <c r="AI152" t="e">
        <f>AVERAGEIFS('master-ca-only'!$CG$2:$CG$33,'master-ca-only'!$G$2:$G$33,$D152,'master-ca-only'!$CB$2:$CB$33,$B152)</f>
        <v>#DIV/0!</v>
      </c>
      <c r="AJ152" t="e">
        <f>AVERAGEIFS('master-ca-only'!$CH$2:$CH$33,'master-ca-only'!$G$2:$G$33,$D152,'master-ca-only'!$CB$2:$CB$33,$B152)</f>
        <v>#DIV/0!</v>
      </c>
      <c r="AK152" s="31" t="s">
        <v>495</v>
      </c>
      <c r="AL152" s="30" t="s">
        <v>532</v>
      </c>
    </row>
    <row r="153" spans="1:38" x14ac:dyDescent="0.2">
      <c r="A153" s="14" t="s">
        <v>509</v>
      </c>
      <c r="B153" s="6" t="s">
        <v>204</v>
      </c>
      <c r="C153" s="24">
        <v>1</v>
      </c>
      <c r="D153" s="23" t="s">
        <v>1339</v>
      </c>
      <c r="E153">
        <v>1</v>
      </c>
      <c r="F153">
        <v>0</v>
      </c>
      <c r="G153">
        <v>1</v>
      </c>
      <c r="H153" s="35">
        <v>4</v>
      </c>
      <c r="I153">
        <v>0</v>
      </c>
      <c r="J153">
        <v>0</v>
      </c>
      <c r="K153">
        <v>1</v>
      </c>
      <c r="L153" s="25">
        <v>1</v>
      </c>
      <c r="M153">
        <v>0</v>
      </c>
      <c r="N153">
        <v>0</v>
      </c>
      <c r="O153">
        <v>1</v>
      </c>
      <c r="P153" s="25">
        <v>1</v>
      </c>
      <c r="Q153">
        <v>0</v>
      </c>
      <c r="R153">
        <v>0</v>
      </c>
      <c r="S153">
        <v>0</v>
      </c>
      <c r="T153" s="25">
        <v>0</v>
      </c>
      <c r="U153">
        <f>AVERAGEIFS('master-ca-only'!$K$2:$K$33,'master-ca-only'!$G$2:$G$33,$D153,'master-ca-only'!$H$2:$H$33,$B153)</f>
        <v>4.333333333333333</v>
      </c>
      <c r="V153">
        <f>AVERAGEIFS('master-ca-only'!$L$2:$L$33,'master-ca-only'!$G$2:$G$33,$D153,'master-ca-only'!$H$2:$H$33,$B153)</f>
        <v>3.75</v>
      </c>
      <c r="W153">
        <f>AVERAGEIFS('master-ca-only'!$M$2:$M$33,'master-ca-only'!$G$2:$G$33,$D153,'master-ca-only'!$H$2:$H$33,$B153)</f>
        <v>4.166666666666667</v>
      </c>
      <c r="X153">
        <f>AVERAGEIFS('master-ca-only'!$N$2:$N$33,'master-ca-only'!$G$2:$G$33,$D153,'master-ca-only'!$H$2:$H$33,$B153)</f>
        <v>3.8333333333333335</v>
      </c>
      <c r="Y153" t="e">
        <f>AVERAGEIFS('master-ca-only'!$AI$2:$AI$33,'master-ca-only'!$G$2:$G$33,$D153,'master-ca-only'!$AF$2:$AF$33,$B153)</f>
        <v>#DIV/0!</v>
      </c>
      <c r="Z153" t="e">
        <f>AVERAGEIFS('master-ca-only'!$AJ$2:$AJ$33,'master-ca-only'!$G$2:$G$33,$D153,'master-ca-only'!$AF$2:$AF$33,$B153)</f>
        <v>#DIV/0!</v>
      </c>
      <c r="AA153" t="e">
        <f>AVERAGEIFS('master-ca-only'!$AK$2:$AK$33,'master-ca-only'!$G$2:$G$33,$D153,'master-ca-only'!$AF$2:$AF$33,$B153)</f>
        <v>#DIV/0!</v>
      </c>
      <c r="AB153" t="e">
        <f>AVERAGEIFS('master-ca-only'!$AL$2:$AL$33,'master-ca-only'!$G$2:$G$33,$D153,'master-ca-only'!$AF$2:$AF$33,$B153)</f>
        <v>#DIV/0!</v>
      </c>
      <c r="AC153">
        <f>AVERAGEIFS('master-ca-only'!$BG$2:$BG$33,'master-ca-only'!$G$2:$G$33,$D153,'master-ca-only'!$BD$2:$BD$33,$B153)</f>
        <v>4.666666666666667</v>
      </c>
      <c r="AD153">
        <f>AVERAGEIFS('master-ca-only'!$BH$2:$BH$33,'master-ca-only'!$G$2:$G$33,$D153,'master-ca-only'!$BD$2:$BD$33,$B153)</f>
        <v>4</v>
      </c>
      <c r="AE153">
        <f>AVERAGEIFS('master-ca-only'!$BI$2:$BI$33,'master-ca-only'!$G$2:$G$33,$D153,'master-ca-only'!$BD$2:$BD$33,$B153)</f>
        <v>4.666666666666667</v>
      </c>
      <c r="AF153">
        <f>AVERAGEIFS('master-ca-only'!$BJ$2:$BJ$33,'master-ca-only'!$G$2:$G$33,$D153,'master-ca-only'!$BD$2:$BD$33,$B153)</f>
        <v>4.666666666666667</v>
      </c>
      <c r="AG153" t="e">
        <f>AVERAGEIFS('master-ca-only'!$CE$2:$CE$33,'master-ca-only'!$G$2:$G$33,$D153,'master-ca-only'!$CB$2:$CB$33,$B153)</f>
        <v>#DIV/0!</v>
      </c>
      <c r="AH153" t="e">
        <f>AVERAGEIFS('master-ca-only'!$CF$2:$CF$33,'master-ca-only'!$G$2:$G$33,$D153,'master-ca-only'!$CB$2:$CB$33,$B153)</f>
        <v>#DIV/0!</v>
      </c>
      <c r="AI153" t="e">
        <f>AVERAGEIFS('master-ca-only'!$CG$2:$CG$33,'master-ca-only'!$G$2:$G$33,$D153,'master-ca-only'!$CB$2:$CB$33,$B153)</f>
        <v>#DIV/0!</v>
      </c>
      <c r="AJ153" t="e">
        <f>AVERAGEIFS('master-ca-only'!$CH$2:$CH$33,'master-ca-only'!$G$2:$G$33,$D153,'master-ca-only'!$CB$2:$CB$33,$B153)</f>
        <v>#DIV/0!</v>
      </c>
      <c r="AK153" s="31" t="s">
        <v>495</v>
      </c>
      <c r="AL153" s="30" t="s">
        <v>532</v>
      </c>
    </row>
    <row r="154" spans="1:38" x14ac:dyDescent="0.2">
      <c r="A154" s="14" t="s">
        <v>509</v>
      </c>
      <c r="B154" s="6" t="s">
        <v>204</v>
      </c>
      <c r="C154" s="24">
        <v>2</v>
      </c>
      <c r="D154" s="23" t="s">
        <v>1339</v>
      </c>
      <c r="E154">
        <v>1</v>
      </c>
      <c r="F154">
        <v>0</v>
      </c>
      <c r="G154">
        <v>0</v>
      </c>
      <c r="H154" s="35">
        <v>3</v>
      </c>
      <c r="I154">
        <v>0</v>
      </c>
      <c r="J154">
        <v>0</v>
      </c>
      <c r="K154">
        <v>0</v>
      </c>
      <c r="L154" s="25">
        <v>0</v>
      </c>
      <c r="M154">
        <v>1</v>
      </c>
      <c r="N154">
        <v>1</v>
      </c>
      <c r="O154">
        <v>0</v>
      </c>
      <c r="P154" s="25">
        <v>5</v>
      </c>
      <c r="Q154">
        <v>0</v>
      </c>
      <c r="R154">
        <v>0</v>
      </c>
      <c r="S154">
        <v>0</v>
      </c>
      <c r="T154" s="25">
        <v>0</v>
      </c>
      <c r="U154">
        <f>AVERAGEIFS('master-ca-only'!$K$2:$K$33,'master-ca-only'!$G$2:$G$33,$D154,'master-ca-only'!$H$2:$H$33,$B154)</f>
        <v>4.333333333333333</v>
      </c>
      <c r="V154">
        <f>AVERAGEIFS('master-ca-only'!$L$2:$L$33,'master-ca-only'!$G$2:$G$33,$D154,'master-ca-only'!$H$2:$H$33,$B154)</f>
        <v>3.75</v>
      </c>
      <c r="W154">
        <f>AVERAGEIFS('master-ca-only'!$M$2:$M$33,'master-ca-only'!$G$2:$G$33,$D154,'master-ca-only'!$H$2:$H$33,$B154)</f>
        <v>4.166666666666667</v>
      </c>
      <c r="X154">
        <f>AVERAGEIFS('master-ca-only'!$N$2:$N$33,'master-ca-only'!$G$2:$G$33,$D154,'master-ca-only'!$H$2:$H$33,$B154)</f>
        <v>3.8333333333333335</v>
      </c>
      <c r="Y154" t="e">
        <f>AVERAGEIFS('master-ca-only'!$AI$2:$AI$33,'master-ca-only'!$G$2:$G$33,$D154,'master-ca-only'!$AF$2:$AF$33,$B154)</f>
        <v>#DIV/0!</v>
      </c>
      <c r="Z154" t="e">
        <f>AVERAGEIFS('master-ca-only'!$AJ$2:$AJ$33,'master-ca-only'!$G$2:$G$33,$D154,'master-ca-only'!$AF$2:$AF$33,$B154)</f>
        <v>#DIV/0!</v>
      </c>
      <c r="AA154" t="e">
        <f>AVERAGEIFS('master-ca-only'!$AK$2:$AK$33,'master-ca-only'!$G$2:$G$33,$D154,'master-ca-only'!$AF$2:$AF$33,$B154)</f>
        <v>#DIV/0!</v>
      </c>
      <c r="AB154" t="e">
        <f>AVERAGEIFS('master-ca-only'!$AL$2:$AL$33,'master-ca-only'!$G$2:$G$33,$D154,'master-ca-only'!$AF$2:$AF$33,$B154)</f>
        <v>#DIV/0!</v>
      </c>
      <c r="AC154">
        <f>AVERAGEIFS('master-ca-only'!$BG$2:$BG$33,'master-ca-only'!$G$2:$G$33,$D154,'master-ca-only'!$BD$2:$BD$33,$B154)</f>
        <v>4.666666666666667</v>
      </c>
      <c r="AD154">
        <f>AVERAGEIFS('master-ca-only'!$BH$2:$BH$33,'master-ca-only'!$G$2:$G$33,$D154,'master-ca-only'!$BD$2:$BD$33,$B154)</f>
        <v>4</v>
      </c>
      <c r="AE154">
        <f>AVERAGEIFS('master-ca-only'!$BI$2:$BI$33,'master-ca-only'!$G$2:$G$33,$D154,'master-ca-only'!$BD$2:$BD$33,$B154)</f>
        <v>4.666666666666667</v>
      </c>
      <c r="AF154">
        <f>AVERAGEIFS('master-ca-only'!$BJ$2:$BJ$33,'master-ca-only'!$G$2:$G$33,$D154,'master-ca-only'!$BD$2:$BD$33,$B154)</f>
        <v>4.666666666666667</v>
      </c>
      <c r="AG154" t="e">
        <f>AVERAGEIFS('master-ca-only'!$CE$2:$CE$33,'master-ca-only'!$G$2:$G$33,$D154,'master-ca-only'!$CB$2:$CB$33,$B154)</f>
        <v>#DIV/0!</v>
      </c>
      <c r="AH154" t="e">
        <f>AVERAGEIFS('master-ca-only'!$CF$2:$CF$33,'master-ca-only'!$G$2:$G$33,$D154,'master-ca-only'!$CB$2:$CB$33,$B154)</f>
        <v>#DIV/0!</v>
      </c>
      <c r="AI154" t="e">
        <f>AVERAGEIFS('master-ca-only'!$CG$2:$CG$33,'master-ca-only'!$G$2:$G$33,$D154,'master-ca-only'!$CB$2:$CB$33,$B154)</f>
        <v>#DIV/0!</v>
      </c>
      <c r="AJ154" t="e">
        <f>AVERAGEIFS('master-ca-only'!$CH$2:$CH$33,'master-ca-only'!$G$2:$G$33,$D154,'master-ca-only'!$CB$2:$CB$33,$B154)</f>
        <v>#DIV/0!</v>
      </c>
      <c r="AK154" s="31" t="s">
        <v>495</v>
      </c>
      <c r="AL154" s="30" t="s">
        <v>532</v>
      </c>
    </row>
    <row r="155" spans="1:38" x14ac:dyDescent="0.2">
      <c r="A155" s="14" t="s">
        <v>509</v>
      </c>
      <c r="B155" s="6" t="s">
        <v>204</v>
      </c>
      <c r="C155" s="24">
        <v>3</v>
      </c>
      <c r="D155" s="23" t="s">
        <v>1339</v>
      </c>
      <c r="E155">
        <v>1</v>
      </c>
      <c r="F155">
        <v>1</v>
      </c>
      <c r="G155">
        <v>2</v>
      </c>
      <c r="H155" s="35">
        <v>7</v>
      </c>
      <c r="I155">
        <v>0</v>
      </c>
      <c r="J155">
        <v>0</v>
      </c>
      <c r="K155">
        <v>0</v>
      </c>
      <c r="L155" s="25">
        <v>0</v>
      </c>
      <c r="M155">
        <v>1</v>
      </c>
      <c r="N155">
        <v>0</v>
      </c>
      <c r="O155">
        <v>1</v>
      </c>
      <c r="P155" s="25">
        <v>4</v>
      </c>
      <c r="Q155">
        <v>0</v>
      </c>
      <c r="R155">
        <v>0</v>
      </c>
      <c r="S155">
        <v>0</v>
      </c>
      <c r="T155" s="25">
        <v>0</v>
      </c>
      <c r="U155">
        <f>AVERAGEIFS('master-ca-only'!$K$2:$K$33,'master-ca-only'!$G$2:$G$33,$D155,'master-ca-only'!$H$2:$H$33,$B155)</f>
        <v>4.333333333333333</v>
      </c>
      <c r="V155">
        <f>AVERAGEIFS('master-ca-only'!$L$2:$L$33,'master-ca-only'!$G$2:$G$33,$D155,'master-ca-only'!$H$2:$H$33,$B155)</f>
        <v>3.75</v>
      </c>
      <c r="W155">
        <f>AVERAGEIFS('master-ca-only'!$M$2:$M$33,'master-ca-only'!$G$2:$G$33,$D155,'master-ca-only'!$H$2:$H$33,$B155)</f>
        <v>4.166666666666667</v>
      </c>
      <c r="X155">
        <f>AVERAGEIFS('master-ca-only'!$N$2:$N$33,'master-ca-only'!$G$2:$G$33,$D155,'master-ca-only'!$H$2:$H$33,$B155)</f>
        <v>3.8333333333333335</v>
      </c>
      <c r="Y155" t="e">
        <f>AVERAGEIFS('master-ca-only'!$AI$2:$AI$33,'master-ca-only'!$G$2:$G$33,$D155,'master-ca-only'!$AF$2:$AF$33,$B155)</f>
        <v>#DIV/0!</v>
      </c>
      <c r="Z155" t="e">
        <f>AVERAGEIFS('master-ca-only'!$AJ$2:$AJ$33,'master-ca-only'!$G$2:$G$33,$D155,'master-ca-only'!$AF$2:$AF$33,$B155)</f>
        <v>#DIV/0!</v>
      </c>
      <c r="AA155" t="e">
        <f>AVERAGEIFS('master-ca-only'!$AK$2:$AK$33,'master-ca-only'!$G$2:$G$33,$D155,'master-ca-only'!$AF$2:$AF$33,$B155)</f>
        <v>#DIV/0!</v>
      </c>
      <c r="AB155" t="e">
        <f>AVERAGEIFS('master-ca-only'!$AL$2:$AL$33,'master-ca-only'!$G$2:$G$33,$D155,'master-ca-only'!$AF$2:$AF$33,$B155)</f>
        <v>#DIV/0!</v>
      </c>
      <c r="AC155">
        <f>AVERAGEIFS('master-ca-only'!$BG$2:$BG$33,'master-ca-only'!$G$2:$G$33,$D155,'master-ca-only'!$BD$2:$BD$33,$B155)</f>
        <v>4.666666666666667</v>
      </c>
      <c r="AD155">
        <f>AVERAGEIFS('master-ca-only'!$BH$2:$BH$33,'master-ca-only'!$G$2:$G$33,$D155,'master-ca-only'!$BD$2:$BD$33,$B155)</f>
        <v>4</v>
      </c>
      <c r="AE155">
        <f>AVERAGEIFS('master-ca-only'!$BI$2:$BI$33,'master-ca-only'!$G$2:$G$33,$D155,'master-ca-only'!$BD$2:$BD$33,$B155)</f>
        <v>4.666666666666667</v>
      </c>
      <c r="AF155">
        <f>AVERAGEIFS('master-ca-only'!$BJ$2:$BJ$33,'master-ca-only'!$G$2:$G$33,$D155,'master-ca-only'!$BD$2:$BD$33,$B155)</f>
        <v>4.666666666666667</v>
      </c>
      <c r="AG155" t="e">
        <f>AVERAGEIFS('master-ca-only'!$CE$2:$CE$33,'master-ca-only'!$G$2:$G$33,$D155,'master-ca-only'!$CB$2:$CB$33,$B155)</f>
        <v>#DIV/0!</v>
      </c>
      <c r="AH155" t="e">
        <f>AVERAGEIFS('master-ca-only'!$CF$2:$CF$33,'master-ca-only'!$G$2:$G$33,$D155,'master-ca-only'!$CB$2:$CB$33,$B155)</f>
        <v>#DIV/0!</v>
      </c>
      <c r="AI155" t="e">
        <f>AVERAGEIFS('master-ca-only'!$CG$2:$CG$33,'master-ca-only'!$G$2:$G$33,$D155,'master-ca-only'!$CB$2:$CB$33,$B155)</f>
        <v>#DIV/0!</v>
      </c>
      <c r="AJ155" t="e">
        <f>AVERAGEIFS('master-ca-only'!$CH$2:$CH$33,'master-ca-only'!$G$2:$G$33,$D155,'master-ca-only'!$CB$2:$CB$33,$B155)</f>
        <v>#DIV/0!</v>
      </c>
      <c r="AK155" s="31" t="s">
        <v>495</v>
      </c>
      <c r="AL155" s="30" t="s">
        <v>532</v>
      </c>
    </row>
    <row r="156" spans="1:38" x14ac:dyDescent="0.2">
      <c r="A156" s="14" t="s">
        <v>509</v>
      </c>
      <c r="B156" s="6" t="s">
        <v>204</v>
      </c>
      <c r="C156" s="24">
        <v>4</v>
      </c>
      <c r="D156" s="23" t="s">
        <v>1340</v>
      </c>
      <c r="E156">
        <v>1</v>
      </c>
      <c r="F156">
        <v>1</v>
      </c>
      <c r="G156">
        <v>0</v>
      </c>
      <c r="H156" s="35">
        <v>5</v>
      </c>
      <c r="I156">
        <v>0</v>
      </c>
      <c r="J156">
        <v>0</v>
      </c>
      <c r="K156">
        <v>0</v>
      </c>
      <c r="L156" s="25">
        <v>0</v>
      </c>
      <c r="M156">
        <v>2</v>
      </c>
      <c r="N156">
        <v>0</v>
      </c>
      <c r="O156">
        <v>1</v>
      </c>
      <c r="P156" s="25">
        <v>7</v>
      </c>
      <c r="Q156">
        <v>0</v>
      </c>
      <c r="R156">
        <v>0</v>
      </c>
      <c r="S156">
        <v>0</v>
      </c>
      <c r="T156" s="25">
        <v>0</v>
      </c>
      <c r="U156">
        <f>AVERAGEIFS('master-ca-only'!$K$2:$K$33,'master-ca-only'!$G$2:$G$33,$D156,'master-ca-only'!$H$2:$H$33,$B156)</f>
        <v>5</v>
      </c>
      <c r="V156">
        <f>AVERAGEIFS('master-ca-only'!$L$2:$L$33,'master-ca-only'!$G$2:$G$33,$D156,'master-ca-only'!$H$2:$H$33,$B156)</f>
        <v>5</v>
      </c>
      <c r="W156">
        <f>AVERAGEIFS('master-ca-only'!$M$2:$M$33,'master-ca-only'!$G$2:$G$33,$D156,'master-ca-only'!$H$2:$H$33,$B156)</f>
        <v>4</v>
      </c>
      <c r="X156">
        <f>AVERAGEIFS('master-ca-only'!$N$2:$N$33,'master-ca-only'!$G$2:$G$33,$D156,'master-ca-only'!$H$2:$H$33,$B156)</f>
        <v>4</v>
      </c>
      <c r="Y156" t="e">
        <f>AVERAGEIFS('master-ca-only'!$AI$2:$AI$33,'master-ca-only'!$G$2:$G$33,$D156,'master-ca-only'!$AF$2:$AF$33,$B156)</f>
        <v>#DIV/0!</v>
      </c>
      <c r="Z156" t="e">
        <f>AVERAGEIFS('master-ca-only'!$AJ$2:$AJ$33,'master-ca-only'!$G$2:$G$33,$D156,'master-ca-only'!$AF$2:$AF$33,$B156)</f>
        <v>#DIV/0!</v>
      </c>
      <c r="AA156" t="e">
        <f>AVERAGEIFS('master-ca-only'!$AK$2:$AK$33,'master-ca-only'!$G$2:$G$33,$D156,'master-ca-only'!$AF$2:$AF$33,$B156)</f>
        <v>#DIV/0!</v>
      </c>
      <c r="AB156" t="e">
        <f>AVERAGEIFS('master-ca-only'!$AL$2:$AL$33,'master-ca-only'!$G$2:$G$33,$D156,'master-ca-only'!$AF$2:$AF$33,$B156)</f>
        <v>#DIV/0!</v>
      </c>
      <c r="AC156">
        <f>AVERAGEIFS('master-ca-only'!$BG$2:$BG$33,'master-ca-only'!$G$2:$G$33,$D156,'master-ca-only'!$BD$2:$BD$33,$B156)</f>
        <v>4</v>
      </c>
      <c r="AD156">
        <f>AVERAGEIFS('master-ca-only'!$BH$2:$BH$33,'master-ca-only'!$G$2:$G$33,$D156,'master-ca-only'!$BD$2:$BD$33,$B156)</f>
        <v>3</v>
      </c>
      <c r="AE156">
        <f>AVERAGEIFS('master-ca-only'!$BI$2:$BI$33,'master-ca-only'!$G$2:$G$33,$D156,'master-ca-only'!$BD$2:$BD$33,$B156)</f>
        <v>3.5</v>
      </c>
      <c r="AF156">
        <f>AVERAGEIFS('master-ca-only'!$BJ$2:$BJ$33,'master-ca-only'!$G$2:$G$33,$D156,'master-ca-only'!$BD$2:$BD$33,$B156)</f>
        <v>3</v>
      </c>
      <c r="AG156" t="e">
        <f>AVERAGEIFS('master-ca-only'!$CE$2:$CE$33,'master-ca-only'!$G$2:$G$33,$D156,'master-ca-only'!$CB$2:$CB$33,$B156)</f>
        <v>#DIV/0!</v>
      </c>
      <c r="AH156" t="e">
        <f>AVERAGEIFS('master-ca-only'!$CF$2:$CF$33,'master-ca-only'!$G$2:$G$33,$D156,'master-ca-only'!$CB$2:$CB$33,$B156)</f>
        <v>#DIV/0!</v>
      </c>
      <c r="AI156" t="e">
        <f>AVERAGEIFS('master-ca-only'!$CG$2:$CG$33,'master-ca-only'!$G$2:$G$33,$D156,'master-ca-only'!$CB$2:$CB$33,$B156)</f>
        <v>#DIV/0!</v>
      </c>
      <c r="AJ156" t="e">
        <f>AVERAGEIFS('master-ca-only'!$CH$2:$CH$33,'master-ca-only'!$G$2:$G$33,$D156,'master-ca-only'!$CB$2:$CB$33,$B156)</f>
        <v>#DIV/0!</v>
      </c>
      <c r="AK156" s="31" t="s">
        <v>495</v>
      </c>
      <c r="AL156" s="30" t="s">
        <v>532</v>
      </c>
    </row>
    <row r="157" spans="1:38" x14ac:dyDescent="0.2">
      <c r="A157" s="14" t="s">
        <v>509</v>
      </c>
      <c r="B157" s="6" t="s">
        <v>204</v>
      </c>
      <c r="C157" s="24">
        <v>5</v>
      </c>
      <c r="D157" s="23" t="s">
        <v>1340</v>
      </c>
      <c r="E157">
        <v>0</v>
      </c>
      <c r="F157">
        <v>0</v>
      </c>
      <c r="G157">
        <v>0</v>
      </c>
      <c r="H157" s="35">
        <v>0</v>
      </c>
      <c r="I157">
        <v>0</v>
      </c>
      <c r="J157">
        <v>0</v>
      </c>
      <c r="K157">
        <v>0</v>
      </c>
      <c r="L157" s="25">
        <v>0</v>
      </c>
      <c r="M157">
        <v>0</v>
      </c>
      <c r="N157">
        <v>0</v>
      </c>
      <c r="O157">
        <v>0</v>
      </c>
      <c r="P157" s="25">
        <v>0</v>
      </c>
      <c r="Q157">
        <v>0</v>
      </c>
      <c r="R157">
        <v>0</v>
      </c>
      <c r="S157">
        <v>0</v>
      </c>
      <c r="T157" s="25">
        <v>0</v>
      </c>
      <c r="U157">
        <f>AVERAGEIFS('master-ca-only'!$K$2:$K$33,'master-ca-only'!$G$2:$G$33,$D157,'master-ca-only'!$H$2:$H$33,$B157)</f>
        <v>5</v>
      </c>
      <c r="V157">
        <f>AVERAGEIFS('master-ca-only'!$L$2:$L$33,'master-ca-only'!$G$2:$G$33,$D157,'master-ca-only'!$H$2:$H$33,$B157)</f>
        <v>5</v>
      </c>
      <c r="W157">
        <f>AVERAGEIFS('master-ca-only'!$M$2:$M$33,'master-ca-only'!$G$2:$G$33,$D157,'master-ca-only'!$H$2:$H$33,$B157)</f>
        <v>4</v>
      </c>
      <c r="X157">
        <f>AVERAGEIFS('master-ca-only'!$N$2:$N$33,'master-ca-only'!$G$2:$G$33,$D157,'master-ca-only'!$H$2:$H$33,$B157)</f>
        <v>4</v>
      </c>
      <c r="Y157" t="e">
        <f>AVERAGEIFS('master-ca-only'!$AI$2:$AI$33,'master-ca-only'!$G$2:$G$33,$D157,'master-ca-only'!$AF$2:$AF$33,$B157)</f>
        <v>#DIV/0!</v>
      </c>
      <c r="Z157" t="e">
        <f>AVERAGEIFS('master-ca-only'!$AJ$2:$AJ$33,'master-ca-only'!$G$2:$G$33,$D157,'master-ca-only'!$AF$2:$AF$33,$B157)</f>
        <v>#DIV/0!</v>
      </c>
      <c r="AA157" t="e">
        <f>AVERAGEIFS('master-ca-only'!$AK$2:$AK$33,'master-ca-only'!$G$2:$G$33,$D157,'master-ca-only'!$AF$2:$AF$33,$B157)</f>
        <v>#DIV/0!</v>
      </c>
      <c r="AB157" t="e">
        <f>AVERAGEIFS('master-ca-only'!$AL$2:$AL$33,'master-ca-only'!$G$2:$G$33,$D157,'master-ca-only'!$AF$2:$AF$33,$B157)</f>
        <v>#DIV/0!</v>
      </c>
      <c r="AC157">
        <f>AVERAGEIFS('master-ca-only'!$BG$2:$BG$33,'master-ca-only'!$G$2:$G$33,$D157,'master-ca-only'!$BD$2:$BD$33,$B157)</f>
        <v>4</v>
      </c>
      <c r="AD157">
        <f>AVERAGEIFS('master-ca-only'!$BH$2:$BH$33,'master-ca-only'!$G$2:$G$33,$D157,'master-ca-only'!$BD$2:$BD$33,$B157)</f>
        <v>3</v>
      </c>
      <c r="AE157">
        <f>AVERAGEIFS('master-ca-only'!$BI$2:$BI$33,'master-ca-only'!$G$2:$G$33,$D157,'master-ca-only'!$BD$2:$BD$33,$B157)</f>
        <v>3.5</v>
      </c>
      <c r="AF157">
        <f>AVERAGEIFS('master-ca-only'!$BJ$2:$BJ$33,'master-ca-only'!$G$2:$G$33,$D157,'master-ca-only'!$BD$2:$BD$33,$B157)</f>
        <v>3</v>
      </c>
      <c r="AG157" t="e">
        <f>AVERAGEIFS('master-ca-only'!$CE$2:$CE$33,'master-ca-only'!$G$2:$G$33,$D157,'master-ca-only'!$CB$2:$CB$33,$B157)</f>
        <v>#DIV/0!</v>
      </c>
      <c r="AH157" t="e">
        <f>AVERAGEIFS('master-ca-only'!$CF$2:$CF$33,'master-ca-only'!$G$2:$G$33,$D157,'master-ca-only'!$CB$2:$CB$33,$B157)</f>
        <v>#DIV/0!</v>
      </c>
      <c r="AI157" t="e">
        <f>AVERAGEIFS('master-ca-only'!$CG$2:$CG$33,'master-ca-only'!$G$2:$G$33,$D157,'master-ca-only'!$CB$2:$CB$33,$B157)</f>
        <v>#DIV/0!</v>
      </c>
      <c r="AJ157" t="e">
        <f>AVERAGEIFS('master-ca-only'!$CH$2:$CH$33,'master-ca-only'!$G$2:$G$33,$D157,'master-ca-only'!$CB$2:$CB$33,$B157)</f>
        <v>#DIV/0!</v>
      </c>
      <c r="AK157" s="31" t="s">
        <v>495</v>
      </c>
      <c r="AL157" s="30" t="s">
        <v>532</v>
      </c>
    </row>
    <row r="158" spans="1:38" x14ac:dyDescent="0.2">
      <c r="A158" s="14" t="s">
        <v>509</v>
      </c>
      <c r="B158" s="6" t="s">
        <v>211</v>
      </c>
      <c r="C158" s="24">
        <v>0</v>
      </c>
      <c r="D158" s="23" t="s">
        <v>1339</v>
      </c>
      <c r="E158">
        <v>0</v>
      </c>
      <c r="F158">
        <v>0</v>
      </c>
      <c r="G158">
        <v>0</v>
      </c>
      <c r="H158" s="35">
        <v>0</v>
      </c>
      <c r="I158">
        <v>3</v>
      </c>
      <c r="J158">
        <v>3</v>
      </c>
      <c r="K158">
        <v>0</v>
      </c>
      <c r="L158" s="25">
        <v>15</v>
      </c>
      <c r="M158">
        <v>0</v>
      </c>
      <c r="N158">
        <v>0</v>
      </c>
      <c r="O158">
        <v>0</v>
      </c>
      <c r="P158" s="25">
        <v>0</v>
      </c>
      <c r="Q158">
        <v>2</v>
      </c>
      <c r="R158">
        <v>4</v>
      </c>
      <c r="S158">
        <v>0</v>
      </c>
      <c r="T158" s="25">
        <v>14</v>
      </c>
      <c r="U158" t="e">
        <f>AVERAGEIFS('master-ca-only'!$K$2:$K$33,'master-ca-only'!$G$2:$G$33,$D158,'master-ca-only'!$H$2:$H$33,$B158)</f>
        <v>#DIV/0!</v>
      </c>
      <c r="V158" t="e">
        <f>AVERAGEIFS('master-ca-only'!$L$2:$L$33,'master-ca-only'!$G$2:$G$33,$D158,'master-ca-only'!$H$2:$H$33,$B158)</f>
        <v>#DIV/0!</v>
      </c>
      <c r="W158" t="e">
        <f>AVERAGEIFS('master-ca-only'!$M$2:$M$33,'master-ca-only'!$G$2:$G$33,$D158,'master-ca-only'!$H$2:$H$33,$B158)</f>
        <v>#DIV/0!</v>
      </c>
      <c r="X158" t="e">
        <f>AVERAGEIFS('master-ca-only'!$N$2:$N$33,'master-ca-only'!$G$2:$G$33,$D158,'master-ca-only'!$H$2:$H$33,$B158)</f>
        <v>#DIV/0!</v>
      </c>
      <c r="Y158">
        <f>AVERAGEIFS('master-ca-only'!$AI$2:$AI$33,'master-ca-only'!$G$2:$G$33,$D158,'master-ca-only'!$AF$2:$AF$33,$B158)</f>
        <v>2</v>
      </c>
      <c r="Z158">
        <f>AVERAGEIFS('master-ca-only'!$AJ$2:$AJ$33,'master-ca-only'!$G$2:$G$33,$D158,'master-ca-only'!$AF$2:$AF$33,$B158)</f>
        <v>2.5</v>
      </c>
      <c r="AA158">
        <f>AVERAGEIFS('master-ca-only'!$AK$2:$AK$33,'master-ca-only'!$G$2:$G$33,$D158,'master-ca-only'!$AF$2:$AF$33,$B158)</f>
        <v>1.2</v>
      </c>
      <c r="AB158">
        <f>AVERAGEIFS('master-ca-only'!$AL$2:$AL$33,'master-ca-only'!$G$2:$G$33,$D158,'master-ca-only'!$AF$2:$AF$33,$B158)</f>
        <v>1.25</v>
      </c>
      <c r="AC158" t="e">
        <f>AVERAGEIFS('master-ca-only'!$BG$2:$BG$33,'master-ca-only'!$G$2:$G$33,$D158,'master-ca-only'!$BD$2:$BD$33,$B158)</f>
        <v>#DIV/0!</v>
      </c>
      <c r="AD158" t="e">
        <f>AVERAGEIFS('master-ca-only'!$BH$2:$BH$33,'master-ca-only'!$G$2:$G$33,$D158,'master-ca-only'!$BD$2:$BD$33,$B158)</f>
        <v>#DIV/0!</v>
      </c>
      <c r="AE158" t="e">
        <f>AVERAGEIFS('master-ca-only'!$BI$2:$BI$33,'master-ca-only'!$G$2:$G$33,$D158,'master-ca-only'!$BD$2:$BD$33,$B158)</f>
        <v>#DIV/0!</v>
      </c>
      <c r="AF158" t="e">
        <f>AVERAGEIFS('master-ca-only'!$BJ$2:$BJ$33,'master-ca-only'!$G$2:$G$33,$D158,'master-ca-only'!$BD$2:$BD$33,$B158)</f>
        <v>#DIV/0!</v>
      </c>
      <c r="AG158">
        <f>AVERAGEIFS('master-ca-only'!$CE$2:$CE$33,'master-ca-only'!$G$2:$G$33,$D158,'master-ca-only'!$CB$2:$CB$33,$B158)</f>
        <v>2</v>
      </c>
      <c r="AH158">
        <f>AVERAGEIFS('master-ca-only'!$CF$2:$CF$33,'master-ca-only'!$G$2:$G$33,$D158,'master-ca-only'!$CB$2:$CB$33,$B158)</f>
        <v>2.3333333333333335</v>
      </c>
      <c r="AI158">
        <f>AVERAGEIFS('master-ca-only'!$CG$2:$CG$33,'master-ca-only'!$G$2:$G$33,$D158,'master-ca-only'!$CB$2:$CB$33,$B158)</f>
        <v>1.3333333333333333</v>
      </c>
      <c r="AJ158">
        <f>AVERAGEIFS('master-ca-only'!$CH$2:$CH$33,'master-ca-only'!$G$2:$G$33,$D158,'master-ca-only'!$CB$2:$CB$33,$B158)</f>
        <v>1</v>
      </c>
      <c r="AK158" s="31" t="s">
        <v>495</v>
      </c>
      <c r="AL158" s="30" t="s">
        <v>499</v>
      </c>
    </row>
    <row r="159" spans="1:38" x14ac:dyDescent="0.2">
      <c r="A159" s="14" t="s">
        <v>509</v>
      </c>
      <c r="B159" s="6" t="s">
        <v>211</v>
      </c>
      <c r="C159" s="24">
        <v>1</v>
      </c>
      <c r="D159" s="23" t="s">
        <v>1339</v>
      </c>
      <c r="E159">
        <v>0</v>
      </c>
      <c r="F159">
        <v>0</v>
      </c>
      <c r="G159">
        <v>1</v>
      </c>
      <c r="H159" s="35">
        <v>1</v>
      </c>
      <c r="I159">
        <v>1</v>
      </c>
      <c r="J159">
        <v>4</v>
      </c>
      <c r="K159">
        <v>0</v>
      </c>
      <c r="L159" s="25">
        <v>11</v>
      </c>
      <c r="M159">
        <v>0</v>
      </c>
      <c r="N159">
        <v>0</v>
      </c>
      <c r="O159">
        <v>0</v>
      </c>
      <c r="P159" s="25">
        <v>0</v>
      </c>
      <c r="Q159">
        <v>1</v>
      </c>
      <c r="R159">
        <v>3</v>
      </c>
      <c r="S159">
        <v>0</v>
      </c>
      <c r="T159" s="25">
        <v>9</v>
      </c>
      <c r="U159" t="e">
        <f>AVERAGEIFS('master-ca-only'!$K$2:$K$33,'master-ca-only'!$G$2:$G$33,$D159,'master-ca-only'!$H$2:$H$33,$B159)</f>
        <v>#DIV/0!</v>
      </c>
      <c r="V159" t="e">
        <f>AVERAGEIFS('master-ca-only'!$L$2:$L$33,'master-ca-only'!$G$2:$G$33,$D159,'master-ca-only'!$H$2:$H$33,$B159)</f>
        <v>#DIV/0!</v>
      </c>
      <c r="W159" t="e">
        <f>AVERAGEIFS('master-ca-only'!$M$2:$M$33,'master-ca-only'!$G$2:$G$33,$D159,'master-ca-only'!$H$2:$H$33,$B159)</f>
        <v>#DIV/0!</v>
      </c>
      <c r="X159" t="e">
        <f>AVERAGEIFS('master-ca-only'!$N$2:$N$33,'master-ca-only'!$G$2:$G$33,$D159,'master-ca-only'!$H$2:$H$33,$B159)</f>
        <v>#DIV/0!</v>
      </c>
      <c r="Y159">
        <f>AVERAGEIFS('master-ca-only'!$AI$2:$AI$33,'master-ca-only'!$G$2:$G$33,$D159,'master-ca-only'!$AF$2:$AF$33,$B159)</f>
        <v>2</v>
      </c>
      <c r="Z159">
        <f>AVERAGEIFS('master-ca-only'!$AJ$2:$AJ$33,'master-ca-only'!$G$2:$G$33,$D159,'master-ca-only'!$AF$2:$AF$33,$B159)</f>
        <v>2.5</v>
      </c>
      <c r="AA159">
        <f>AVERAGEIFS('master-ca-only'!$AK$2:$AK$33,'master-ca-only'!$G$2:$G$33,$D159,'master-ca-only'!$AF$2:$AF$33,$B159)</f>
        <v>1.2</v>
      </c>
      <c r="AB159">
        <f>AVERAGEIFS('master-ca-only'!$AL$2:$AL$33,'master-ca-only'!$G$2:$G$33,$D159,'master-ca-only'!$AF$2:$AF$33,$B159)</f>
        <v>1.25</v>
      </c>
      <c r="AC159" t="e">
        <f>AVERAGEIFS('master-ca-only'!$BG$2:$BG$33,'master-ca-only'!$G$2:$G$33,$D159,'master-ca-only'!$BD$2:$BD$33,$B159)</f>
        <v>#DIV/0!</v>
      </c>
      <c r="AD159" t="e">
        <f>AVERAGEIFS('master-ca-only'!$BH$2:$BH$33,'master-ca-only'!$G$2:$G$33,$D159,'master-ca-only'!$BD$2:$BD$33,$B159)</f>
        <v>#DIV/0!</v>
      </c>
      <c r="AE159" t="e">
        <f>AVERAGEIFS('master-ca-only'!$BI$2:$BI$33,'master-ca-only'!$G$2:$G$33,$D159,'master-ca-only'!$BD$2:$BD$33,$B159)</f>
        <v>#DIV/0!</v>
      </c>
      <c r="AF159" t="e">
        <f>AVERAGEIFS('master-ca-only'!$BJ$2:$BJ$33,'master-ca-only'!$G$2:$G$33,$D159,'master-ca-only'!$BD$2:$BD$33,$B159)</f>
        <v>#DIV/0!</v>
      </c>
      <c r="AG159">
        <f>AVERAGEIFS('master-ca-only'!$CE$2:$CE$33,'master-ca-only'!$G$2:$G$33,$D159,'master-ca-only'!$CB$2:$CB$33,$B159)</f>
        <v>2</v>
      </c>
      <c r="AH159">
        <f>AVERAGEIFS('master-ca-only'!$CF$2:$CF$33,'master-ca-only'!$G$2:$G$33,$D159,'master-ca-only'!$CB$2:$CB$33,$B159)</f>
        <v>2.3333333333333335</v>
      </c>
      <c r="AI159">
        <f>AVERAGEIFS('master-ca-only'!$CG$2:$CG$33,'master-ca-only'!$G$2:$G$33,$D159,'master-ca-only'!$CB$2:$CB$33,$B159)</f>
        <v>1.3333333333333333</v>
      </c>
      <c r="AJ159">
        <f>AVERAGEIFS('master-ca-only'!$CH$2:$CH$33,'master-ca-only'!$G$2:$G$33,$D159,'master-ca-only'!$CB$2:$CB$33,$B159)</f>
        <v>1</v>
      </c>
      <c r="AK159" s="31" t="s">
        <v>495</v>
      </c>
      <c r="AL159" s="30" t="s">
        <v>499</v>
      </c>
    </row>
    <row r="160" spans="1:38" x14ac:dyDescent="0.2">
      <c r="A160" s="14" t="s">
        <v>509</v>
      </c>
      <c r="B160" s="6" t="s">
        <v>211</v>
      </c>
      <c r="C160" s="24">
        <v>2</v>
      </c>
      <c r="D160" s="23" t="s">
        <v>1339</v>
      </c>
      <c r="E160">
        <v>0</v>
      </c>
      <c r="F160">
        <v>0</v>
      </c>
      <c r="G160">
        <v>0</v>
      </c>
      <c r="H160" s="35">
        <v>0</v>
      </c>
      <c r="I160">
        <v>1</v>
      </c>
      <c r="J160">
        <v>1</v>
      </c>
      <c r="K160">
        <v>1</v>
      </c>
      <c r="L160" s="25">
        <v>6</v>
      </c>
      <c r="M160">
        <v>0</v>
      </c>
      <c r="N160">
        <v>0</v>
      </c>
      <c r="O160">
        <v>0</v>
      </c>
      <c r="P160" s="25">
        <v>0</v>
      </c>
      <c r="Q160">
        <v>2</v>
      </c>
      <c r="R160">
        <v>1</v>
      </c>
      <c r="S160">
        <v>1</v>
      </c>
      <c r="T160" s="25">
        <v>9</v>
      </c>
      <c r="U160" t="e">
        <f>AVERAGEIFS('master-ca-only'!$K$2:$K$33,'master-ca-only'!$G$2:$G$33,$D160,'master-ca-only'!$H$2:$H$33,$B160)</f>
        <v>#DIV/0!</v>
      </c>
      <c r="V160" t="e">
        <f>AVERAGEIFS('master-ca-only'!$L$2:$L$33,'master-ca-only'!$G$2:$G$33,$D160,'master-ca-only'!$H$2:$H$33,$B160)</f>
        <v>#DIV/0!</v>
      </c>
      <c r="W160" t="e">
        <f>AVERAGEIFS('master-ca-only'!$M$2:$M$33,'master-ca-only'!$G$2:$G$33,$D160,'master-ca-only'!$H$2:$H$33,$B160)</f>
        <v>#DIV/0!</v>
      </c>
      <c r="X160" t="e">
        <f>AVERAGEIFS('master-ca-only'!$N$2:$N$33,'master-ca-only'!$G$2:$G$33,$D160,'master-ca-only'!$H$2:$H$33,$B160)</f>
        <v>#DIV/0!</v>
      </c>
      <c r="Y160">
        <f>AVERAGEIFS('master-ca-only'!$AI$2:$AI$33,'master-ca-only'!$G$2:$G$33,$D160,'master-ca-only'!$AF$2:$AF$33,$B160)</f>
        <v>2</v>
      </c>
      <c r="Z160">
        <f>AVERAGEIFS('master-ca-only'!$AJ$2:$AJ$33,'master-ca-only'!$G$2:$G$33,$D160,'master-ca-only'!$AF$2:$AF$33,$B160)</f>
        <v>2.5</v>
      </c>
      <c r="AA160">
        <f>AVERAGEIFS('master-ca-only'!$AK$2:$AK$33,'master-ca-only'!$G$2:$G$33,$D160,'master-ca-only'!$AF$2:$AF$33,$B160)</f>
        <v>1.2</v>
      </c>
      <c r="AB160">
        <f>AVERAGEIFS('master-ca-only'!$AL$2:$AL$33,'master-ca-only'!$G$2:$G$33,$D160,'master-ca-only'!$AF$2:$AF$33,$B160)</f>
        <v>1.25</v>
      </c>
      <c r="AC160" t="e">
        <f>AVERAGEIFS('master-ca-only'!$BG$2:$BG$33,'master-ca-only'!$G$2:$G$33,$D160,'master-ca-only'!$BD$2:$BD$33,$B160)</f>
        <v>#DIV/0!</v>
      </c>
      <c r="AD160" t="e">
        <f>AVERAGEIFS('master-ca-only'!$BH$2:$BH$33,'master-ca-only'!$G$2:$G$33,$D160,'master-ca-only'!$BD$2:$BD$33,$B160)</f>
        <v>#DIV/0!</v>
      </c>
      <c r="AE160" t="e">
        <f>AVERAGEIFS('master-ca-only'!$BI$2:$BI$33,'master-ca-only'!$G$2:$G$33,$D160,'master-ca-only'!$BD$2:$BD$33,$B160)</f>
        <v>#DIV/0!</v>
      </c>
      <c r="AF160" t="e">
        <f>AVERAGEIFS('master-ca-only'!$BJ$2:$BJ$33,'master-ca-only'!$G$2:$G$33,$D160,'master-ca-only'!$BD$2:$BD$33,$B160)</f>
        <v>#DIV/0!</v>
      </c>
      <c r="AG160">
        <f>AVERAGEIFS('master-ca-only'!$CE$2:$CE$33,'master-ca-only'!$G$2:$G$33,$D160,'master-ca-only'!$CB$2:$CB$33,$B160)</f>
        <v>2</v>
      </c>
      <c r="AH160">
        <f>AVERAGEIFS('master-ca-only'!$CF$2:$CF$33,'master-ca-only'!$G$2:$G$33,$D160,'master-ca-only'!$CB$2:$CB$33,$B160)</f>
        <v>2.3333333333333335</v>
      </c>
      <c r="AI160">
        <f>AVERAGEIFS('master-ca-only'!$CG$2:$CG$33,'master-ca-only'!$G$2:$G$33,$D160,'master-ca-only'!$CB$2:$CB$33,$B160)</f>
        <v>1.3333333333333333</v>
      </c>
      <c r="AJ160">
        <f>AVERAGEIFS('master-ca-only'!$CH$2:$CH$33,'master-ca-only'!$G$2:$G$33,$D160,'master-ca-only'!$CB$2:$CB$33,$B160)</f>
        <v>1</v>
      </c>
      <c r="AK160" s="31" t="s">
        <v>495</v>
      </c>
      <c r="AL160" s="30" t="s">
        <v>499</v>
      </c>
    </row>
    <row r="161" spans="1:38" x14ac:dyDescent="0.2">
      <c r="A161" s="14" t="s">
        <v>509</v>
      </c>
      <c r="B161" s="6" t="s">
        <v>211</v>
      </c>
      <c r="C161" s="24">
        <v>3</v>
      </c>
      <c r="D161" s="23" t="s">
        <v>1339</v>
      </c>
      <c r="E161">
        <v>0</v>
      </c>
      <c r="F161">
        <v>0</v>
      </c>
      <c r="G161">
        <v>0</v>
      </c>
      <c r="H161" s="35">
        <v>0</v>
      </c>
      <c r="I161">
        <v>0</v>
      </c>
      <c r="J161">
        <v>6</v>
      </c>
      <c r="K161">
        <v>0</v>
      </c>
      <c r="L161" s="25">
        <v>12</v>
      </c>
      <c r="M161">
        <v>0</v>
      </c>
      <c r="N161">
        <v>0</v>
      </c>
      <c r="O161">
        <v>0</v>
      </c>
      <c r="P161" s="25">
        <v>0</v>
      </c>
      <c r="Q161">
        <v>1</v>
      </c>
      <c r="R161">
        <v>5</v>
      </c>
      <c r="S161">
        <v>0</v>
      </c>
      <c r="T161" s="25">
        <v>13</v>
      </c>
      <c r="U161" t="e">
        <f>AVERAGEIFS('master-ca-only'!$K$2:$K$33,'master-ca-only'!$G$2:$G$33,$D161,'master-ca-only'!$H$2:$H$33,$B161)</f>
        <v>#DIV/0!</v>
      </c>
      <c r="V161" t="e">
        <f>AVERAGEIFS('master-ca-only'!$L$2:$L$33,'master-ca-only'!$G$2:$G$33,$D161,'master-ca-only'!$H$2:$H$33,$B161)</f>
        <v>#DIV/0!</v>
      </c>
      <c r="W161" t="e">
        <f>AVERAGEIFS('master-ca-only'!$M$2:$M$33,'master-ca-only'!$G$2:$G$33,$D161,'master-ca-only'!$H$2:$H$33,$B161)</f>
        <v>#DIV/0!</v>
      </c>
      <c r="X161" t="e">
        <f>AVERAGEIFS('master-ca-only'!$N$2:$N$33,'master-ca-only'!$G$2:$G$33,$D161,'master-ca-only'!$H$2:$H$33,$B161)</f>
        <v>#DIV/0!</v>
      </c>
      <c r="Y161">
        <f>AVERAGEIFS('master-ca-only'!$AI$2:$AI$33,'master-ca-only'!$G$2:$G$33,$D161,'master-ca-only'!$AF$2:$AF$33,$B161)</f>
        <v>2</v>
      </c>
      <c r="Z161">
        <f>AVERAGEIFS('master-ca-only'!$AJ$2:$AJ$33,'master-ca-only'!$G$2:$G$33,$D161,'master-ca-only'!$AF$2:$AF$33,$B161)</f>
        <v>2.5</v>
      </c>
      <c r="AA161">
        <f>AVERAGEIFS('master-ca-only'!$AK$2:$AK$33,'master-ca-only'!$G$2:$G$33,$D161,'master-ca-only'!$AF$2:$AF$33,$B161)</f>
        <v>1.2</v>
      </c>
      <c r="AB161">
        <f>AVERAGEIFS('master-ca-only'!$AL$2:$AL$33,'master-ca-only'!$G$2:$G$33,$D161,'master-ca-only'!$AF$2:$AF$33,$B161)</f>
        <v>1.25</v>
      </c>
      <c r="AC161" t="e">
        <f>AVERAGEIFS('master-ca-only'!$BG$2:$BG$33,'master-ca-only'!$G$2:$G$33,$D161,'master-ca-only'!$BD$2:$BD$33,$B161)</f>
        <v>#DIV/0!</v>
      </c>
      <c r="AD161" t="e">
        <f>AVERAGEIFS('master-ca-only'!$BH$2:$BH$33,'master-ca-only'!$G$2:$G$33,$D161,'master-ca-only'!$BD$2:$BD$33,$B161)</f>
        <v>#DIV/0!</v>
      </c>
      <c r="AE161" t="e">
        <f>AVERAGEIFS('master-ca-only'!$BI$2:$BI$33,'master-ca-only'!$G$2:$G$33,$D161,'master-ca-only'!$BD$2:$BD$33,$B161)</f>
        <v>#DIV/0!</v>
      </c>
      <c r="AF161" t="e">
        <f>AVERAGEIFS('master-ca-only'!$BJ$2:$BJ$33,'master-ca-only'!$G$2:$G$33,$D161,'master-ca-only'!$BD$2:$BD$33,$B161)</f>
        <v>#DIV/0!</v>
      </c>
      <c r="AG161">
        <f>AVERAGEIFS('master-ca-only'!$CE$2:$CE$33,'master-ca-only'!$G$2:$G$33,$D161,'master-ca-only'!$CB$2:$CB$33,$B161)</f>
        <v>2</v>
      </c>
      <c r="AH161">
        <f>AVERAGEIFS('master-ca-only'!$CF$2:$CF$33,'master-ca-only'!$G$2:$G$33,$D161,'master-ca-only'!$CB$2:$CB$33,$B161)</f>
        <v>2.3333333333333335</v>
      </c>
      <c r="AI161">
        <f>AVERAGEIFS('master-ca-only'!$CG$2:$CG$33,'master-ca-only'!$G$2:$G$33,$D161,'master-ca-only'!$CB$2:$CB$33,$B161)</f>
        <v>1.3333333333333333</v>
      </c>
      <c r="AJ161">
        <f>AVERAGEIFS('master-ca-only'!$CH$2:$CH$33,'master-ca-only'!$G$2:$G$33,$D161,'master-ca-only'!$CB$2:$CB$33,$B161)</f>
        <v>1</v>
      </c>
      <c r="AK161" s="31" t="s">
        <v>495</v>
      </c>
      <c r="AL161" s="30" t="s">
        <v>499</v>
      </c>
    </row>
    <row r="162" spans="1:38" x14ac:dyDescent="0.2">
      <c r="A162" s="14" t="s">
        <v>509</v>
      </c>
      <c r="B162" s="6" t="s">
        <v>211</v>
      </c>
      <c r="C162" s="24">
        <v>4</v>
      </c>
      <c r="D162" s="23" t="s">
        <v>1340</v>
      </c>
      <c r="E162">
        <v>0</v>
      </c>
      <c r="F162">
        <v>0</v>
      </c>
      <c r="G162">
        <v>0</v>
      </c>
      <c r="H162" s="35">
        <v>0</v>
      </c>
      <c r="I162">
        <v>1</v>
      </c>
      <c r="J162">
        <v>4</v>
      </c>
      <c r="K162">
        <v>0</v>
      </c>
      <c r="L162" s="25">
        <v>11</v>
      </c>
      <c r="M162">
        <v>0</v>
      </c>
      <c r="N162">
        <v>0</v>
      </c>
      <c r="O162">
        <v>1</v>
      </c>
      <c r="P162" s="25">
        <v>1</v>
      </c>
      <c r="Q162">
        <v>0</v>
      </c>
      <c r="R162">
        <v>4</v>
      </c>
      <c r="S162">
        <v>0</v>
      </c>
      <c r="T162" s="25">
        <v>8</v>
      </c>
      <c r="U162" t="e">
        <f>AVERAGEIFS('master-ca-only'!$K$2:$K$33,'master-ca-only'!$G$2:$G$33,$D162,'master-ca-only'!$H$2:$H$33,$B162)</f>
        <v>#DIV/0!</v>
      </c>
      <c r="V162" t="e">
        <f>AVERAGEIFS('master-ca-only'!$L$2:$L$33,'master-ca-only'!$G$2:$G$33,$D162,'master-ca-only'!$H$2:$H$33,$B162)</f>
        <v>#DIV/0!</v>
      </c>
      <c r="W162" t="e">
        <f>AVERAGEIFS('master-ca-only'!$M$2:$M$33,'master-ca-only'!$G$2:$G$33,$D162,'master-ca-only'!$H$2:$H$33,$B162)</f>
        <v>#DIV/0!</v>
      </c>
      <c r="X162" t="e">
        <f>AVERAGEIFS('master-ca-only'!$N$2:$N$33,'master-ca-only'!$G$2:$G$33,$D162,'master-ca-only'!$H$2:$H$33,$B162)</f>
        <v>#DIV/0!</v>
      </c>
      <c r="Y162">
        <f>AVERAGEIFS('master-ca-only'!$AI$2:$AI$33,'master-ca-only'!$G$2:$G$33,$D162,'master-ca-only'!$AF$2:$AF$33,$B162)</f>
        <v>1</v>
      </c>
      <c r="Z162">
        <f>AVERAGEIFS('master-ca-only'!$AJ$2:$AJ$33,'master-ca-only'!$G$2:$G$33,$D162,'master-ca-only'!$AF$2:$AF$33,$B162)</f>
        <v>1</v>
      </c>
      <c r="AA162">
        <f>AVERAGEIFS('master-ca-only'!$AK$2:$AK$33,'master-ca-only'!$G$2:$G$33,$D162,'master-ca-only'!$AF$2:$AF$33,$B162)</f>
        <v>1</v>
      </c>
      <c r="AB162">
        <f>AVERAGEIFS('master-ca-only'!$AL$2:$AL$33,'master-ca-only'!$G$2:$G$33,$D162,'master-ca-only'!$AF$2:$AF$33,$B162)</f>
        <v>1</v>
      </c>
      <c r="AC162" t="e">
        <f>AVERAGEIFS('master-ca-only'!$BG$2:$BG$33,'master-ca-only'!$G$2:$G$33,$D162,'master-ca-only'!$BD$2:$BD$33,$B162)</f>
        <v>#DIV/0!</v>
      </c>
      <c r="AD162" t="e">
        <f>AVERAGEIFS('master-ca-only'!$BH$2:$BH$33,'master-ca-only'!$G$2:$G$33,$D162,'master-ca-only'!$BD$2:$BD$33,$B162)</f>
        <v>#DIV/0!</v>
      </c>
      <c r="AE162" t="e">
        <f>AVERAGEIFS('master-ca-only'!$BI$2:$BI$33,'master-ca-only'!$G$2:$G$33,$D162,'master-ca-only'!$BD$2:$BD$33,$B162)</f>
        <v>#DIV/0!</v>
      </c>
      <c r="AF162" t="e">
        <f>AVERAGEIFS('master-ca-only'!$BJ$2:$BJ$33,'master-ca-only'!$G$2:$G$33,$D162,'master-ca-only'!$BD$2:$BD$33,$B162)</f>
        <v>#DIV/0!</v>
      </c>
      <c r="AG162" t="e">
        <f>AVERAGEIFS('master-ca-only'!$CE$2:$CE$33,'master-ca-only'!$G$2:$G$33,$D162,'master-ca-only'!$CB$2:$CB$33,$B162)</f>
        <v>#DIV/0!</v>
      </c>
      <c r="AH162" t="e">
        <f>AVERAGEIFS('master-ca-only'!$CF$2:$CF$33,'master-ca-only'!$G$2:$G$33,$D162,'master-ca-only'!$CB$2:$CB$33,$B162)</f>
        <v>#DIV/0!</v>
      </c>
      <c r="AI162" t="e">
        <f>AVERAGEIFS('master-ca-only'!$CG$2:$CG$33,'master-ca-only'!$G$2:$G$33,$D162,'master-ca-only'!$CB$2:$CB$33,$B162)</f>
        <v>#DIV/0!</v>
      </c>
      <c r="AJ162" t="e">
        <f>AVERAGEIFS('master-ca-only'!$CH$2:$CH$33,'master-ca-only'!$G$2:$G$33,$D162,'master-ca-only'!$CB$2:$CB$33,$B162)</f>
        <v>#DIV/0!</v>
      </c>
      <c r="AK162" s="31" t="s">
        <v>495</v>
      </c>
      <c r="AL162" s="30" t="s">
        <v>499</v>
      </c>
    </row>
    <row r="163" spans="1:38" x14ac:dyDescent="0.2">
      <c r="A163" s="14" t="s">
        <v>509</v>
      </c>
      <c r="B163" s="6" t="s">
        <v>211</v>
      </c>
      <c r="C163" s="24">
        <v>5</v>
      </c>
      <c r="D163" s="23" t="s">
        <v>1340</v>
      </c>
      <c r="E163">
        <v>0</v>
      </c>
      <c r="F163">
        <v>0</v>
      </c>
      <c r="G163">
        <v>0</v>
      </c>
      <c r="H163" s="35">
        <v>0</v>
      </c>
      <c r="I163">
        <v>0</v>
      </c>
      <c r="J163">
        <v>1</v>
      </c>
      <c r="K163">
        <v>0</v>
      </c>
      <c r="L163" s="25">
        <v>2</v>
      </c>
      <c r="M163">
        <v>0</v>
      </c>
      <c r="N163">
        <v>0</v>
      </c>
      <c r="O163">
        <v>0</v>
      </c>
      <c r="P163" s="25">
        <v>0</v>
      </c>
      <c r="Q163">
        <v>0</v>
      </c>
      <c r="R163">
        <v>1</v>
      </c>
      <c r="S163">
        <v>0</v>
      </c>
      <c r="T163" s="25">
        <v>2</v>
      </c>
      <c r="U163" t="e">
        <f>AVERAGEIFS('master-ca-only'!$K$2:$K$33,'master-ca-only'!$G$2:$G$33,$D163,'master-ca-only'!$H$2:$H$33,$B163)</f>
        <v>#DIV/0!</v>
      </c>
      <c r="V163" t="e">
        <f>AVERAGEIFS('master-ca-only'!$L$2:$L$33,'master-ca-only'!$G$2:$G$33,$D163,'master-ca-only'!$H$2:$H$33,$B163)</f>
        <v>#DIV/0!</v>
      </c>
      <c r="W163" t="e">
        <f>AVERAGEIFS('master-ca-only'!$M$2:$M$33,'master-ca-only'!$G$2:$G$33,$D163,'master-ca-only'!$H$2:$H$33,$B163)</f>
        <v>#DIV/0!</v>
      </c>
      <c r="X163" t="e">
        <f>AVERAGEIFS('master-ca-only'!$N$2:$N$33,'master-ca-only'!$G$2:$G$33,$D163,'master-ca-only'!$H$2:$H$33,$B163)</f>
        <v>#DIV/0!</v>
      </c>
      <c r="Y163">
        <f>AVERAGEIFS('master-ca-only'!$AI$2:$AI$33,'master-ca-only'!$G$2:$G$33,$D163,'master-ca-only'!$AF$2:$AF$33,$B163)</f>
        <v>1</v>
      </c>
      <c r="Z163">
        <f>AVERAGEIFS('master-ca-only'!$AJ$2:$AJ$33,'master-ca-only'!$G$2:$G$33,$D163,'master-ca-only'!$AF$2:$AF$33,$B163)</f>
        <v>1</v>
      </c>
      <c r="AA163">
        <f>AVERAGEIFS('master-ca-only'!$AK$2:$AK$33,'master-ca-only'!$G$2:$G$33,$D163,'master-ca-only'!$AF$2:$AF$33,$B163)</f>
        <v>1</v>
      </c>
      <c r="AB163">
        <f>AVERAGEIFS('master-ca-only'!$AL$2:$AL$33,'master-ca-only'!$G$2:$G$33,$D163,'master-ca-only'!$AF$2:$AF$33,$B163)</f>
        <v>1</v>
      </c>
      <c r="AC163" t="e">
        <f>AVERAGEIFS('master-ca-only'!$BG$2:$BG$33,'master-ca-only'!$G$2:$G$33,$D163,'master-ca-only'!$BD$2:$BD$33,$B163)</f>
        <v>#DIV/0!</v>
      </c>
      <c r="AD163" t="e">
        <f>AVERAGEIFS('master-ca-only'!$BH$2:$BH$33,'master-ca-only'!$G$2:$G$33,$D163,'master-ca-only'!$BD$2:$BD$33,$B163)</f>
        <v>#DIV/0!</v>
      </c>
      <c r="AE163" t="e">
        <f>AVERAGEIFS('master-ca-only'!$BI$2:$BI$33,'master-ca-only'!$G$2:$G$33,$D163,'master-ca-only'!$BD$2:$BD$33,$B163)</f>
        <v>#DIV/0!</v>
      </c>
      <c r="AF163" t="e">
        <f>AVERAGEIFS('master-ca-only'!$BJ$2:$BJ$33,'master-ca-only'!$G$2:$G$33,$D163,'master-ca-only'!$BD$2:$BD$33,$B163)</f>
        <v>#DIV/0!</v>
      </c>
      <c r="AG163" t="e">
        <f>AVERAGEIFS('master-ca-only'!$CE$2:$CE$33,'master-ca-only'!$G$2:$G$33,$D163,'master-ca-only'!$CB$2:$CB$33,$B163)</f>
        <v>#DIV/0!</v>
      </c>
      <c r="AH163" t="e">
        <f>AVERAGEIFS('master-ca-only'!$CF$2:$CF$33,'master-ca-only'!$G$2:$G$33,$D163,'master-ca-only'!$CB$2:$CB$33,$B163)</f>
        <v>#DIV/0!</v>
      </c>
      <c r="AI163" t="e">
        <f>AVERAGEIFS('master-ca-only'!$CG$2:$CG$33,'master-ca-only'!$G$2:$G$33,$D163,'master-ca-only'!$CB$2:$CB$33,$B163)</f>
        <v>#DIV/0!</v>
      </c>
      <c r="AJ163" t="e">
        <f>AVERAGEIFS('master-ca-only'!$CH$2:$CH$33,'master-ca-only'!$G$2:$G$33,$D163,'master-ca-only'!$CB$2:$CB$33,$B163)</f>
        <v>#DIV/0!</v>
      </c>
      <c r="AK163" s="31" t="s">
        <v>495</v>
      </c>
      <c r="AL163" s="30" t="s">
        <v>499</v>
      </c>
    </row>
    <row r="164" spans="1:38" x14ac:dyDescent="0.2">
      <c r="A164" s="14" t="s">
        <v>509</v>
      </c>
      <c r="B164" s="6" t="s">
        <v>210</v>
      </c>
      <c r="C164" s="24">
        <v>0</v>
      </c>
      <c r="D164" s="23" t="s">
        <v>1339</v>
      </c>
      <c r="E164">
        <v>0</v>
      </c>
      <c r="F164">
        <v>0</v>
      </c>
      <c r="G164">
        <v>1</v>
      </c>
      <c r="H164" s="35">
        <v>1</v>
      </c>
      <c r="I164">
        <v>3</v>
      </c>
      <c r="J164">
        <v>3</v>
      </c>
      <c r="K164">
        <v>0</v>
      </c>
      <c r="L164" s="25">
        <v>15</v>
      </c>
      <c r="M164">
        <v>0</v>
      </c>
      <c r="N164">
        <v>0</v>
      </c>
      <c r="O164">
        <v>0</v>
      </c>
      <c r="P164" s="25">
        <v>0</v>
      </c>
      <c r="Q164">
        <v>4</v>
      </c>
      <c r="R164">
        <v>2</v>
      </c>
      <c r="S164">
        <v>0</v>
      </c>
      <c r="T164" s="25">
        <v>16</v>
      </c>
      <c r="U164" t="e">
        <f>AVERAGEIFS('master-ca-only'!$K$2:$K$33,'master-ca-only'!$G$2:$G$33,$D164,'master-ca-only'!$H$2:$H$33,$B164)</f>
        <v>#DIV/0!</v>
      </c>
      <c r="V164" t="e">
        <f>AVERAGEIFS('master-ca-only'!$L$2:$L$33,'master-ca-only'!$G$2:$G$33,$D164,'master-ca-only'!$H$2:$H$33,$B164)</f>
        <v>#DIV/0!</v>
      </c>
      <c r="W164" t="e">
        <f>AVERAGEIFS('master-ca-only'!$M$2:$M$33,'master-ca-only'!$G$2:$G$33,$D164,'master-ca-only'!$H$2:$H$33,$B164)</f>
        <v>#DIV/0!</v>
      </c>
      <c r="X164" t="e">
        <f>AVERAGEIFS('master-ca-only'!$N$2:$N$33,'master-ca-only'!$G$2:$G$33,$D164,'master-ca-only'!$H$2:$H$33,$B164)</f>
        <v>#DIV/0!</v>
      </c>
      <c r="Y164">
        <f>AVERAGEIFS('master-ca-only'!$AI$2:$AI$33,'master-ca-only'!$G$2:$G$33,$D164,'master-ca-only'!$AF$2:$AF$33,$B164)</f>
        <v>2.0769230769230771</v>
      </c>
      <c r="Z164">
        <f>AVERAGEIFS('master-ca-only'!$AJ$2:$AJ$33,'master-ca-only'!$G$2:$G$33,$D164,'master-ca-only'!$AF$2:$AF$33,$B164)</f>
        <v>2.6666666666666665</v>
      </c>
      <c r="AA164">
        <f>AVERAGEIFS('master-ca-only'!$AK$2:$AK$33,'master-ca-only'!$G$2:$G$33,$D164,'master-ca-only'!$AF$2:$AF$33,$B164)</f>
        <v>1.0769230769230769</v>
      </c>
      <c r="AB164">
        <f>AVERAGEIFS('master-ca-only'!$AL$2:$AL$33,'master-ca-only'!$G$2:$G$33,$D164,'master-ca-only'!$AF$2:$AF$33,$B164)</f>
        <v>1</v>
      </c>
      <c r="AC164">
        <f>AVERAGEIFS('master-ca-only'!$BG$2:$BG$33,'master-ca-only'!$G$2:$G$33,$D164,'master-ca-only'!$BD$2:$BD$33,$B164)</f>
        <v>4</v>
      </c>
      <c r="AD164">
        <f>AVERAGEIFS('master-ca-only'!$BH$2:$BH$33,'master-ca-only'!$G$2:$G$33,$D164,'master-ca-only'!$BD$2:$BD$33,$B164)</f>
        <v>4</v>
      </c>
      <c r="AE164">
        <f>AVERAGEIFS('master-ca-only'!$BI$2:$BI$33,'master-ca-only'!$G$2:$G$33,$D164,'master-ca-only'!$BD$2:$BD$33,$B164)</f>
        <v>1</v>
      </c>
      <c r="AF164">
        <f>AVERAGEIFS('master-ca-only'!$BJ$2:$BJ$33,'master-ca-only'!$G$2:$G$33,$D164,'master-ca-only'!$BD$2:$BD$33,$B164)</f>
        <v>3</v>
      </c>
      <c r="AG164">
        <f>AVERAGEIFS('master-ca-only'!$CE$2:$CE$33,'master-ca-only'!$G$2:$G$33,$D164,'master-ca-only'!$CB$2:$CB$33,$B164)</f>
        <v>1.9230769230769231</v>
      </c>
      <c r="AH164">
        <f>AVERAGEIFS('master-ca-only'!$CF$2:$CF$33,'master-ca-only'!$G$2:$G$33,$D164,'master-ca-only'!$CB$2:$CB$33,$B164)</f>
        <v>2.25</v>
      </c>
      <c r="AI164">
        <f>AVERAGEIFS('master-ca-only'!$CG$2:$CG$33,'master-ca-only'!$G$2:$G$33,$D164,'master-ca-only'!$CB$2:$CB$33,$B164)</f>
        <v>1</v>
      </c>
      <c r="AJ164">
        <f>AVERAGEIFS('master-ca-only'!$CH$2:$CH$33,'master-ca-only'!$G$2:$G$33,$D164,'master-ca-only'!$CB$2:$CB$33,$B164)</f>
        <v>1.0769230769230769</v>
      </c>
      <c r="AK164" s="31" t="s">
        <v>495</v>
      </c>
      <c r="AL164" s="30" t="s">
        <v>510</v>
      </c>
    </row>
    <row r="165" spans="1:38" x14ac:dyDescent="0.2">
      <c r="A165" s="14" t="s">
        <v>509</v>
      </c>
      <c r="B165" s="6" t="s">
        <v>210</v>
      </c>
      <c r="C165" s="24">
        <v>1</v>
      </c>
      <c r="D165" s="23" t="s">
        <v>1339</v>
      </c>
      <c r="E165">
        <v>0</v>
      </c>
      <c r="F165">
        <v>0</v>
      </c>
      <c r="G165">
        <v>0</v>
      </c>
      <c r="H165" s="35">
        <v>0</v>
      </c>
      <c r="I165">
        <v>4</v>
      </c>
      <c r="J165">
        <v>1</v>
      </c>
      <c r="K165">
        <v>0</v>
      </c>
      <c r="L165" s="25">
        <v>14</v>
      </c>
      <c r="M165">
        <v>0</v>
      </c>
      <c r="N165">
        <v>0</v>
      </c>
      <c r="O165">
        <v>0</v>
      </c>
      <c r="P165" s="25">
        <v>0</v>
      </c>
      <c r="Q165">
        <v>3</v>
      </c>
      <c r="R165">
        <v>0</v>
      </c>
      <c r="S165">
        <v>0</v>
      </c>
      <c r="T165" s="25">
        <v>9</v>
      </c>
      <c r="U165" t="e">
        <f>AVERAGEIFS('master-ca-only'!$K$2:$K$33,'master-ca-only'!$G$2:$G$33,$D165,'master-ca-only'!$H$2:$H$33,$B165)</f>
        <v>#DIV/0!</v>
      </c>
      <c r="V165" t="e">
        <f>AVERAGEIFS('master-ca-only'!$L$2:$L$33,'master-ca-only'!$G$2:$G$33,$D165,'master-ca-only'!$H$2:$H$33,$B165)</f>
        <v>#DIV/0!</v>
      </c>
      <c r="W165" t="e">
        <f>AVERAGEIFS('master-ca-only'!$M$2:$M$33,'master-ca-only'!$G$2:$G$33,$D165,'master-ca-only'!$H$2:$H$33,$B165)</f>
        <v>#DIV/0!</v>
      </c>
      <c r="X165" t="e">
        <f>AVERAGEIFS('master-ca-only'!$N$2:$N$33,'master-ca-only'!$G$2:$G$33,$D165,'master-ca-only'!$H$2:$H$33,$B165)</f>
        <v>#DIV/0!</v>
      </c>
      <c r="Y165">
        <f>AVERAGEIFS('master-ca-only'!$AI$2:$AI$33,'master-ca-only'!$G$2:$G$33,$D165,'master-ca-only'!$AF$2:$AF$33,$B165)</f>
        <v>2.0769230769230771</v>
      </c>
      <c r="Z165">
        <f>AVERAGEIFS('master-ca-only'!$AJ$2:$AJ$33,'master-ca-only'!$G$2:$G$33,$D165,'master-ca-only'!$AF$2:$AF$33,$B165)</f>
        <v>2.6666666666666665</v>
      </c>
      <c r="AA165">
        <f>AVERAGEIFS('master-ca-only'!$AK$2:$AK$33,'master-ca-only'!$G$2:$G$33,$D165,'master-ca-only'!$AF$2:$AF$33,$B165)</f>
        <v>1.0769230769230769</v>
      </c>
      <c r="AB165">
        <f>AVERAGEIFS('master-ca-only'!$AL$2:$AL$33,'master-ca-only'!$G$2:$G$33,$D165,'master-ca-only'!$AF$2:$AF$33,$B165)</f>
        <v>1</v>
      </c>
      <c r="AC165">
        <f>AVERAGEIFS('master-ca-only'!$BG$2:$BG$33,'master-ca-only'!$G$2:$G$33,$D165,'master-ca-only'!$BD$2:$BD$33,$B165)</f>
        <v>4</v>
      </c>
      <c r="AD165">
        <f>AVERAGEIFS('master-ca-only'!$BH$2:$BH$33,'master-ca-only'!$G$2:$G$33,$D165,'master-ca-only'!$BD$2:$BD$33,$B165)</f>
        <v>4</v>
      </c>
      <c r="AE165">
        <f>AVERAGEIFS('master-ca-only'!$BI$2:$BI$33,'master-ca-only'!$G$2:$G$33,$D165,'master-ca-only'!$BD$2:$BD$33,$B165)</f>
        <v>1</v>
      </c>
      <c r="AF165">
        <f>AVERAGEIFS('master-ca-only'!$BJ$2:$BJ$33,'master-ca-only'!$G$2:$G$33,$D165,'master-ca-only'!$BD$2:$BD$33,$B165)</f>
        <v>3</v>
      </c>
      <c r="AG165">
        <f>AVERAGEIFS('master-ca-only'!$CE$2:$CE$33,'master-ca-only'!$G$2:$G$33,$D165,'master-ca-only'!$CB$2:$CB$33,$B165)</f>
        <v>1.9230769230769231</v>
      </c>
      <c r="AH165">
        <f>AVERAGEIFS('master-ca-only'!$CF$2:$CF$33,'master-ca-only'!$G$2:$G$33,$D165,'master-ca-only'!$CB$2:$CB$33,$B165)</f>
        <v>2.25</v>
      </c>
      <c r="AI165">
        <f>AVERAGEIFS('master-ca-only'!$CG$2:$CG$33,'master-ca-only'!$G$2:$G$33,$D165,'master-ca-only'!$CB$2:$CB$33,$B165)</f>
        <v>1</v>
      </c>
      <c r="AJ165">
        <f>AVERAGEIFS('master-ca-only'!$CH$2:$CH$33,'master-ca-only'!$G$2:$G$33,$D165,'master-ca-only'!$CB$2:$CB$33,$B165)</f>
        <v>1.0769230769230769</v>
      </c>
      <c r="AK165" s="31" t="s">
        <v>495</v>
      </c>
      <c r="AL165" s="30" t="s">
        <v>510</v>
      </c>
    </row>
    <row r="166" spans="1:38" x14ac:dyDescent="0.2">
      <c r="A166" s="14" t="s">
        <v>509</v>
      </c>
      <c r="B166" s="6" t="s">
        <v>210</v>
      </c>
      <c r="C166" s="24">
        <v>2</v>
      </c>
      <c r="D166" s="23" t="s">
        <v>1339</v>
      </c>
      <c r="E166">
        <v>0</v>
      </c>
      <c r="F166">
        <v>1</v>
      </c>
      <c r="G166">
        <v>0</v>
      </c>
      <c r="H166" s="35">
        <v>2</v>
      </c>
      <c r="I166">
        <v>1</v>
      </c>
      <c r="J166">
        <v>1</v>
      </c>
      <c r="K166">
        <v>0</v>
      </c>
      <c r="L166" s="25">
        <v>5</v>
      </c>
      <c r="M166">
        <v>1</v>
      </c>
      <c r="N166">
        <v>0</v>
      </c>
      <c r="O166">
        <v>0</v>
      </c>
      <c r="P166" s="25">
        <v>3</v>
      </c>
      <c r="Q166">
        <v>1</v>
      </c>
      <c r="R166">
        <v>2</v>
      </c>
      <c r="S166">
        <v>0</v>
      </c>
      <c r="T166" s="25">
        <v>7</v>
      </c>
      <c r="U166" t="e">
        <f>AVERAGEIFS('master-ca-only'!$K$2:$K$33,'master-ca-only'!$G$2:$G$33,$D166,'master-ca-only'!$H$2:$H$33,$B166)</f>
        <v>#DIV/0!</v>
      </c>
      <c r="V166" t="e">
        <f>AVERAGEIFS('master-ca-only'!$L$2:$L$33,'master-ca-only'!$G$2:$G$33,$D166,'master-ca-only'!$H$2:$H$33,$B166)</f>
        <v>#DIV/0!</v>
      </c>
      <c r="W166" t="e">
        <f>AVERAGEIFS('master-ca-only'!$M$2:$M$33,'master-ca-only'!$G$2:$G$33,$D166,'master-ca-only'!$H$2:$H$33,$B166)</f>
        <v>#DIV/0!</v>
      </c>
      <c r="X166" t="e">
        <f>AVERAGEIFS('master-ca-only'!$N$2:$N$33,'master-ca-only'!$G$2:$G$33,$D166,'master-ca-only'!$H$2:$H$33,$B166)</f>
        <v>#DIV/0!</v>
      </c>
      <c r="Y166">
        <f>AVERAGEIFS('master-ca-only'!$AI$2:$AI$33,'master-ca-only'!$G$2:$G$33,$D166,'master-ca-only'!$AF$2:$AF$33,$B166)</f>
        <v>2.0769230769230771</v>
      </c>
      <c r="Z166">
        <f>AVERAGEIFS('master-ca-only'!$AJ$2:$AJ$33,'master-ca-only'!$G$2:$G$33,$D166,'master-ca-only'!$AF$2:$AF$33,$B166)</f>
        <v>2.6666666666666665</v>
      </c>
      <c r="AA166">
        <f>AVERAGEIFS('master-ca-only'!$AK$2:$AK$33,'master-ca-only'!$G$2:$G$33,$D166,'master-ca-only'!$AF$2:$AF$33,$B166)</f>
        <v>1.0769230769230769</v>
      </c>
      <c r="AB166">
        <f>AVERAGEIFS('master-ca-only'!$AL$2:$AL$33,'master-ca-only'!$G$2:$G$33,$D166,'master-ca-only'!$AF$2:$AF$33,$B166)</f>
        <v>1</v>
      </c>
      <c r="AC166">
        <f>AVERAGEIFS('master-ca-only'!$BG$2:$BG$33,'master-ca-only'!$G$2:$G$33,$D166,'master-ca-only'!$BD$2:$BD$33,$B166)</f>
        <v>4</v>
      </c>
      <c r="AD166">
        <f>AVERAGEIFS('master-ca-only'!$BH$2:$BH$33,'master-ca-only'!$G$2:$G$33,$D166,'master-ca-only'!$BD$2:$BD$33,$B166)</f>
        <v>4</v>
      </c>
      <c r="AE166">
        <f>AVERAGEIFS('master-ca-only'!$BI$2:$BI$33,'master-ca-only'!$G$2:$G$33,$D166,'master-ca-only'!$BD$2:$BD$33,$B166)</f>
        <v>1</v>
      </c>
      <c r="AF166">
        <f>AVERAGEIFS('master-ca-only'!$BJ$2:$BJ$33,'master-ca-only'!$G$2:$G$33,$D166,'master-ca-only'!$BD$2:$BD$33,$B166)</f>
        <v>3</v>
      </c>
      <c r="AG166">
        <f>AVERAGEIFS('master-ca-only'!$CE$2:$CE$33,'master-ca-only'!$G$2:$G$33,$D166,'master-ca-only'!$CB$2:$CB$33,$B166)</f>
        <v>1.9230769230769231</v>
      </c>
      <c r="AH166">
        <f>AVERAGEIFS('master-ca-only'!$CF$2:$CF$33,'master-ca-only'!$G$2:$G$33,$D166,'master-ca-only'!$CB$2:$CB$33,$B166)</f>
        <v>2.25</v>
      </c>
      <c r="AI166">
        <f>AVERAGEIFS('master-ca-only'!$CG$2:$CG$33,'master-ca-only'!$G$2:$G$33,$D166,'master-ca-only'!$CB$2:$CB$33,$B166)</f>
        <v>1</v>
      </c>
      <c r="AJ166">
        <f>AVERAGEIFS('master-ca-only'!$CH$2:$CH$33,'master-ca-only'!$G$2:$G$33,$D166,'master-ca-only'!$CB$2:$CB$33,$B166)</f>
        <v>1.0769230769230769</v>
      </c>
      <c r="AK166" s="31" t="s">
        <v>495</v>
      </c>
      <c r="AL166" s="30" t="s">
        <v>510</v>
      </c>
    </row>
    <row r="167" spans="1:38" x14ac:dyDescent="0.2">
      <c r="A167" s="14" t="s">
        <v>509</v>
      </c>
      <c r="B167" s="6" t="s">
        <v>210</v>
      </c>
      <c r="C167" s="24">
        <v>3</v>
      </c>
      <c r="D167" s="23" t="s">
        <v>1339</v>
      </c>
      <c r="E167">
        <v>0</v>
      </c>
      <c r="F167">
        <v>0</v>
      </c>
      <c r="G167">
        <v>0</v>
      </c>
      <c r="H167" s="35">
        <v>0</v>
      </c>
      <c r="I167">
        <v>5</v>
      </c>
      <c r="J167">
        <v>0</v>
      </c>
      <c r="K167">
        <v>1</v>
      </c>
      <c r="L167" s="25">
        <v>16</v>
      </c>
      <c r="M167">
        <v>0</v>
      </c>
      <c r="N167">
        <v>0</v>
      </c>
      <c r="O167">
        <v>0</v>
      </c>
      <c r="P167" s="25">
        <v>0</v>
      </c>
      <c r="Q167">
        <v>5</v>
      </c>
      <c r="R167">
        <v>1</v>
      </c>
      <c r="S167">
        <v>0</v>
      </c>
      <c r="T167" s="25">
        <v>17</v>
      </c>
      <c r="U167" t="e">
        <f>AVERAGEIFS('master-ca-only'!$K$2:$K$33,'master-ca-only'!$G$2:$G$33,$D167,'master-ca-only'!$H$2:$H$33,$B167)</f>
        <v>#DIV/0!</v>
      </c>
      <c r="V167" t="e">
        <f>AVERAGEIFS('master-ca-only'!$L$2:$L$33,'master-ca-only'!$G$2:$G$33,$D167,'master-ca-only'!$H$2:$H$33,$B167)</f>
        <v>#DIV/0!</v>
      </c>
      <c r="W167" t="e">
        <f>AVERAGEIFS('master-ca-only'!$M$2:$M$33,'master-ca-only'!$G$2:$G$33,$D167,'master-ca-only'!$H$2:$H$33,$B167)</f>
        <v>#DIV/0!</v>
      </c>
      <c r="X167" t="e">
        <f>AVERAGEIFS('master-ca-only'!$N$2:$N$33,'master-ca-only'!$G$2:$G$33,$D167,'master-ca-only'!$H$2:$H$33,$B167)</f>
        <v>#DIV/0!</v>
      </c>
      <c r="Y167">
        <f>AVERAGEIFS('master-ca-only'!$AI$2:$AI$33,'master-ca-only'!$G$2:$G$33,$D167,'master-ca-only'!$AF$2:$AF$33,$B167)</f>
        <v>2.0769230769230771</v>
      </c>
      <c r="Z167">
        <f>AVERAGEIFS('master-ca-only'!$AJ$2:$AJ$33,'master-ca-only'!$G$2:$G$33,$D167,'master-ca-only'!$AF$2:$AF$33,$B167)</f>
        <v>2.6666666666666665</v>
      </c>
      <c r="AA167">
        <f>AVERAGEIFS('master-ca-only'!$AK$2:$AK$33,'master-ca-only'!$G$2:$G$33,$D167,'master-ca-only'!$AF$2:$AF$33,$B167)</f>
        <v>1.0769230769230769</v>
      </c>
      <c r="AB167">
        <f>AVERAGEIFS('master-ca-only'!$AL$2:$AL$33,'master-ca-only'!$G$2:$G$33,$D167,'master-ca-only'!$AF$2:$AF$33,$B167)</f>
        <v>1</v>
      </c>
      <c r="AC167">
        <f>AVERAGEIFS('master-ca-only'!$BG$2:$BG$33,'master-ca-only'!$G$2:$G$33,$D167,'master-ca-only'!$BD$2:$BD$33,$B167)</f>
        <v>4</v>
      </c>
      <c r="AD167">
        <f>AVERAGEIFS('master-ca-only'!$BH$2:$BH$33,'master-ca-only'!$G$2:$G$33,$D167,'master-ca-only'!$BD$2:$BD$33,$B167)</f>
        <v>4</v>
      </c>
      <c r="AE167">
        <f>AVERAGEIFS('master-ca-only'!$BI$2:$BI$33,'master-ca-only'!$G$2:$G$33,$D167,'master-ca-only'!$BD$2:$BD$33,$B167)</f>
        <v>1</v>
      </c>
      <c r="AF167">
        <f>AVERAGEIFS('master-ca-only'!$BJ$2:$BJ$33,'master-ca-only'!$G$2:$G$33,$D167,'master-ca-only'!$BD$2:$BD$33,$B167)</f>
        <v>3</v>
      </c>
      <c r="AG167">
        <f>AVERAGEIFS('master-ca-only'!$CE$2:$CE$33,'master-ca-only'!$G$2:$G$33,$D167,'master-ca-only'!$CB$2:$CB$33,$B167)</f>
        <v>1.9230769230769231</v>
      </c>
      <c r="AH167">
        <f>AVERAGEIFS('master-ca-only'!$CF$2:$CF$33,'master-ca-only'!$G$2:$G$33,$D167,'master-ca-only'!$CB$2:$CB$33,$B167)</f>
        <v>2.25</v>
      </c>
      <c r="AI167">
        <f>AVERAGEIFS('master-ca-only'!$CG$2:$CG$33,'master-ca-only'!$G$2:$G$33,$D167,'master-ca-only'!$CB$2:$CB$33,$B167)</f>
        <v>1</v>
      </c>
      <c r="AJ167">
        <f>AVERAGEIFS('master-ca-only'!$CH$2:$CH$33,'master-ca-only'!$G$2:$G$33,$D167,'master-ca-only'!$CB$2:$CB$33,$B167)</f>
        <v>1.0769230769230769</v>
      </c>
      <c r="AK167" s="31" t="s">
        <v>495</v>
      </c>
      <c r="AL167" s="30" t="s">
        <v>510</v>
      </c>
    </row>
    <row r="168" spans="1:38" x14ac:dyDescent="0.2">
      <c r="A168" s="14" t="s">
        <v>509</v>
      </c>
      <c r="B168" s="6" t="s">
        <v>210</v>
      </c>
      <c r="C168" s="24">
        <v>4</v>
      </c>
      <c r="D168" s="23" t="s">
        <v>1340</v>
      </c>
      <c r="E168">
        <v>0</v>
      </c>
      <c r="F168">
        <v>0</v>
      </c>
      <c r="G168">
        <v>0</v>
      </c>
      <c r="H168" s="35">
        <v>0</v>
      </c>
      <c r="I168">
        <v>4</v>
      </c>
      <c r="J168">
        <v>1</v>
      </c>
      <c r="K168">
        <v>0</v>
      </c>
      <c r="L168" s="25">
        <v>14</v>
      </c>
      <c r="M168">
        <v>0</v>
      </c>
      <c r="N168">
        <v>0</v>
      </c>
      <c r="O168">
        <v>0</v>
      </c>
      <c r="P168" s="25">
        <v>0</v>
      </c>
      <c r="Q168">
        <v>4</v>
      </c>
      <c r="R168">
        <v>0</v>
      </c>
      <c r="S168">
        <v>0</v>
      </c>
      <c r="T168" s="25">
        <v>12</v>
      </c>
      <c r="U168" t="e">
        <f>AVERAGEIFS('master-ca-only'!$K$2:$K$33,'master-ca-only'!$G$2:$G$33,$D168,'master-ca-only'!$H$2:$H$33,$B168)</f>
        <v>#DIV/0!</v>
      </c>
      <c r="V168" t="e">
        <f>AVERAGEIFS('master-ca-only'!$L$2:$L$33,'master-ca-only'!$G$2:$G$33,$D168,'master-ca-only'!$H$2:$H$33,$B168)</f>
        <v>#DIV/0!</v>
      </c>
      <c r="W168" t="e">
        <f>AVERAGEIFS('master-ca-only'!$M$2:$M$33,'master-ca-only'!$G$2:$G$33,$D168,'master-ca-only'!$H$2:$H$33,$B168)</f>
        <v>#DIV/0!</v>
      </c>
      <c r="X168" t="e">
        <f>AVERAGEIFS('master-ca-only'!$N$2:$N$33,'master-ca-only'!$G$2:$G$33,$D168,'master-ca-only'!$H$2:$H$33,$B168)</f>
        <v>#DIV/0!</v>
      </c>
      <c r="Y168">
        <f>AVERAGEIFS('master-ca-only'!$AI$2:$AI$33,'master-ca-only'!$G$2:$G$33,$D168,'master-ca-only'!$AF$2:$AF$33,$B168)</f>
        <v>2.6</v>
      </c>
      <c r="Z168">
        <f>AVERAGEIFS('master-ca-only'!$AJ$2:$AJ$33,'master-ca-only'!$G$2:$G$33,$D168,'master-ca-only'!$AF$2:$AF$33,$B168)</f>
        <v>3</v>
      </c>
      <c r="AA168">
        <f>AVERAGEIFS('master-ca-only'!$AK$2:$AK$33,'master-ca-only'!$G$2:$G$33,$D168,'master-ca-only'!$AF$2:$AF$33,$B168)</f>
        <v>1.2</v>
      </c>
      <c r="AB168">
        <f>AVERAGEIFS('master-ca-only'!$AL$2:$AL$33,'master-ca-only'!$G$2:$G$33,$D168,'master-ca-only'!$AF$2:$AF$33,$B168)</f>
        <v>1</v>
      </c>
      <c r="AC168" t="e">
        <f>AVERAGEIFS('master-ca-only'!$BG$2:$BG$33,'master-ca-only'!$G$2:$G$33,$D168,'master-ca-only'!$BD$2:$BD$33,$B168)</f>
        <v>#DIV/0!</v>
      </c>
      <c r="AD168" t="e">
        <f>AVERAGEIFS('master-ca-only'!$BH$2:$BH$33,'master-ca-only'!$G$2:$G$33,$D168,'master-ca-only'!$BD$2:$BD$33,$B168)</f>
        <v>#DIV/0!</v>
      </c>
      <c r="AE168" t="e">
        <f>AVERAGEIFS('master-ca-only'!$BI$2:$BI$33,'master-ca-only'!$G$2:$G$33,$D168,'master-ca-only'!$BD$2:$BD$33,$B168)</f>
        <v>#DIV/0!</v>
      </c>
      <c r="AF168" t="e">
        <f>AVERAGEIFS('master-ca-only'!$BJ$2:$BJ$33,'master-ca-only'!$G$2:$G$33,$D168,'master-ca-only'!$BD$2:$BD$33,$B168)</f>
        <v>#DIV/0!</v>
      </c>
      <c r="AG168">
        <f>AVERAGEIFS('master-ca-only'!$CE$2:$CE$33,'master-ca-only'!$G$2:$G$33,$D168,'master-ca-only'!$CB$2:$CB$33,$B168)</f>
        <v>2.8</v>
      </c>
      <c r="AH168">
        <f>AVERAGEIFS('master-ca-only'!$CF$2:$CF$33,'master-ca-only'!$G$2:$G$33,$D168,'master-ca-only'!$CB$2:$CB$33,$B168)</f>
        <v>2.5</v>
      </c>
      <c r="AI168">
        <f>AVERAGEIFS('master-ca-only'!$CG$2:$CG$33,'master-ca-only'!$G$2:$G$33,$D168,'master-ca-only'!$CB$2:$CB$33,$B168)</f>
        <v>1.2</v>
      </c>
      <c r="AJ168">
        <f>AVERAGEIFS('master-ca-only'!$CH$2:$CH$33,'master-ca-only'!$G$2:$G$33,$D168,'master-ca-only'!$CB$2:$CB$33,$B168)</f>
        <v>1</v>
      </c>
      <c r="AK168" s="31" t="s">
        <v>495</v>
      </c>
      <c r="AL168" s="30" t="s">
        <v>510</v>
      </c>
    </row>
    <row r="169" spans="1:38" x14ac:dyDescent="0.2">
      <c r="A169" s="14" t="s">
        <v>509</v>
      </c>
      <c r="B169" s="6" t="s">
        <v>210</v>
      </c>
      <c r="C169" s="24">
        <v>5</v>
      </c>
      <c r="D169" s="23" t="s">
        <v>1340</v>
      </c>
      <c r="E169">
        <v>0</v>
      </c>
      <c r="F169">
        <v>0</v>
      </c>
      <c r="G169">
        <v>0</v>
      </c>
      <c r="H169" s="35">
        <v>0</v>
      </c>
      <c r="I169">
        <v>1</v>
      </c>
      <c r="J169">
        <v>0</v>
      </c>
      <c r="K169">
        <v>0</v>
      </c>
      <c r="L169" s="25">
        <v>3</v>
      </c>
      <c r="M169">
        <v>0</v>
      </c>
      <c r="N169">
        <v>0</v>
      </c>
      <c r="O169">
        <v>0</v>
      </c>
      <c r="P169" s="25">
        <v>0</v>
      </c>
      <c r="Q169">
        <v>1</v>
      </c>
      <c r="R169">
        <v>0</v>
      </c>
      <c r="S169">
        <v>0</v>
      </c>
      <c r="T169" s="25">
        <v>3</v>
      </c>
      <c r="U169" t="e">
        <f>AVERAGEIFS('master-ca-only'!$K$2:$K$33,'master-ca-only'!$G$2:$G$33,$D169,'master-ca-only'!$H$2:$H$33,$B169)</f>
        <v>#DIV/0!</v>
      </c>
      <c r="V169" t="e">
        <f>AVERAGEIFS('master-ca-only'!$L$2:$L$33,'master-ca-only'!$G$2:$G$33,$D169,'master-ca-only'!$H$2:$H$33,$B169)</f>
        <v>#DIV/0!</v>
      </c>
      <c r="W169" t="e">
        <f>AVERAGEIFS('master-ca-only'!$M$2:$M$33,'master-ca-only'!$G$2:$G$33,$D169,'master-ca-only'!$H$2:$H$33,$B169)</f>
        <v>#DIV/0!</v>
      </c>
      <c r="X169" t="e">
        <f>AVERAGEIFS('master-ca-only'!$N$2:$N$33,'master-ca-only'!$G$2:$G$33,$D169,'master-ca-only'!$H$2:$H$33,$B169)</f>
        <v>#DIV/0!</v>
      </c>
      <c r="Y169">
        <f>AVERAGEIFS('master-ca-only'!$AI$2:$AI$33,'master-ca-only'!$G$2:$G$33,$D169,'master-ca-only'!$AF$2:$AF$33,$B169)</f>
        <v>2.6</v>
      </c>
      <c r="Z169">
        <f>AVERAGEIFS('master-ca-only'!$AJ$2:$AJ$33,'master-ca-only'!$G$2:$G$33,$D169,'master-ca-only'!$AF$2:$AF$33,$B169)</f>
        <v>3</v>
      </c>
      <c r="AA169">
        <f>AVERAGEIFS('master-ca-only'!$AK$2:$AK$33,'master-ca-only'!$G$2:$G$33,$D169,'master-ca-only'!$AF$2:$AF$33,$B169)</f>
        <v>1.2</v>
      </c>
      <c r="AB169">
        <f>AVERAGEIFS('master-ca-only'!$AL$2:$AL$33,'master-ca-only'!$G$2:$G$33,$D169,'master-ca-only'!$AF$2:$AF$33,$B169)</f>
        <v>1</v>
      </c>
      <c r="AC169" t="e">
        <f>AVERAGEIFS('master-ca-only'!$BG$2:$BG$33,'master-ca-only'!$G$2:$G$33,$D169,'master-ca-only'!$BD$2:$BD$33,$B169)</f>
        <v>#DIV/0!</v>
      </c>
      <c r="AD169" t="e">
        <f>AVERAGEIFS('master-ca-only'!$BH$2:$BH$33,'master-ca-only'!$G$2:$G$33,$D169,'master-ca-only'!$BD$2:$BD$33,$B169)</f>
        <v>#DIV/0!</v>
      </c>
      <c r="AE169" t="e">
        <f>AVERAGEIFS('master-ca-only'!$BI$2:$BI$33,'master-ca-only'!$G$2:$G$33,$D169,'master-ca-only'!$BD$2:$BD$33,$B169)</f>
        <v>#DIV/0!</v>
      </c>
      <c r="AF169" t="e">
        <f>AVERAGEIFS('master-ca-only'!$BJ$2:$BJ$33,'master-ca-only'!$G$2:$G$33,$D169,'master-ca-only'!$BD$2:$BD$33,$B169)</f>
        <v>#DIV/0!</v>
      </c>
      <c r="AG169">
        <f>AVERAGEIFS('master-ca-only'!$CE$2:$CE$33,'master-ca-only'!$G$2:$G$33,$D169,'master-ca-only'!$CB$2:$CB$33,$B169)</f>
        <v>2.8</v>
      </c>
      <c r="AH169">
        <f>AVERAGEIFS('master-ca-only'!$CF$2:$CF$33,'master-ca-only'!$G$2:$G$33,$D169,'master-ca-only'!$CB$2:$CB$33,$B169)</f>
        <v>2.5</v>
      </c>
      <c r="AI169">
        <f>AVERAGEIFS('master-ca-only'!$CG$2:$CG$33,'master-ca-only'!$G$2:$G$33,$D169,'master-ca-only'!$CB$2:$CB$33,$B169)</f>
        <v>1.2</v>
      </c>
      <c r="AJ169">
        <f>AVERAGEIFS('master-ca-only'!$CH$2:$CH$33,'master-ca-only'!$G$2:$G$33,$D169,'master-ca-only'!$CB$2:$CB$33,$B169)</f>
        <v>1</v>
      </c>
      <c r="AK169" s="31" t="s">
        <v>495</v>
      </c>
      <c r="AL169" s="30" t="s">
        <v>510</v>
      </c>
    </row>
    <row r="170" spans="1:38" x14ac:dyDescent="0.2">
      <c r="A170" s="14" t="s">
        <v>1323</v>
      </c>
      <c r="B170" s="6" t="s">
        <v>222</v>
      </c>
      <c r="C170">
        <v>0</v>
      </c>
      <c r="D170" s="23" t="s">
        <v>1339</v>
      </c>
      <c r="E170">
        <v>0</v>
      </c>
      <c r="F170">
        <v>0</v>
      </c>
      <c r="G170">
        <v>0</v>
      </c>
      <c r="H170" s="25">
        <v>0</v>
      </c>
      <c r="I170">
        <v>0</v>
      </c>
      <c r="J170">
        <v>0</v>
      </c>
      <c r="K170">
        <v>0</v>
      </c>
      <c r="L170" s="25">
        <v>0</v>
      </c>
      <c r="M170">
        <v>0</v>
      </c>
      <c r="N170">
        <v>0</v>
      </c>
      <c r="O170">
        <v>0</v>
      </c>
      <c r="P170" s="25">
        <v>0</v>
      </c>
      <c r="Q170">
        <v>0</v>
      </c>
      <c r="R170">
        <v>0</v>
      </c>
      <c r="S170">
        <v>0</v>
      </c>
      <c r="T170" s="25">
        <v>0</v>
      </c>
      <c r="U170">
        <f>AVERAGEIFS('master-bf'!$K$2:$K$38,'master-bf'!$G$2:$G$38,$D170,'master-bf'!$H$2:$H$38,$B170)</f>
        <v>2</v>
      </c>
      <c r="V170">
        <f>AVERAGEIFS('master-bf'!$L$2:$L$38,'master-bf'!$G$2:$G$38,$D170,'master-bf'!$H$2:$H$38,$B170)</f>
        <v>4</v>
      </c>
      <c r="W170">
        <f>AVERAGEIFS('master-bf'!$M$2:$M$38,'master-bf'!$G$2:$G$38,$D170,'master-bf'!$H$2:$H$38,$B170)</f>
        <v>3</v>
      </c>
      <c r="X170">
        <f>AVERAGEIFS('master-bf'!$N$2:$N$38,'master-bf'!$G$2:$G$38,$D170,'master-bf'!$H$2:$H$38,$B170)</f>
        <v>4</v>
      </c>
      <c r="Y170">
        <f>AVERAGEIFS('master-bf'!$AI$2:$AI$38,'master-bf'!$G$2:$G$38,$D170,'master-bf'!$AF$2:$AF$38,$B170)</f>
        <v>2</v>
      </c>
      <c r="Z170">
        <f>AVERAGEIFS('master-bf'!$AJ$2:$AJ$38,'master-bf'!$G$2:$G$38,$D170,'master-bf'!$AF$2:$AF$38,$B170)</f>
        <v>2</v>
      </c>
      <c r="AA170">
        <f>AVERAGEIFS('master-bf'!$AK$2:$AK$38,'master-bf'!$G$2:$G$38,$D170,'master-bf'!$AF$2:$AF$38,$B170)</f>
        <v>2.5</v>
      </c>
      <c r="AB170">
        <f>AVERAGEIFS('master-bf'!$AL$2:$AL$38,'master-bf'!$G$2:$G$38,$D170,'master-bf'!$AF$2:$AF$38,$B170)</f>
        <v>1</v>
      </c>
      <c r="AC170" t="e">
        <f>AVERAGEIFS('master-bf'!$BG$2:$BG$38,'master-bf'!$G$2:$G$38,$D170,'master-bf'!$BD$2:$BD$38,$B170)</f>
        <v>#DIV/0!</v>
      </c>
      <c r="AD170" t="e">
        <f>AVERAGEIFS('master-bf'!$BH$2:$BH$38,'master-bf'!$G$2:$G$38,$D170,'master-bf'!$BD$2:$BD$38,$B170)</f>
        <v>#DIV/0!</v>
      </c>
      <c r="AE170" t="e">
        <f>AVERAGEIFS('master-bf'!$BI$2:$BI$38,'master-bf'!$G$2:$G$38,$D170,'master-bf'!$BD$2:$BD$38,$B170)</f>
        <v>#DIV/0!</v>
      </c>
      <c r="AF170" t="e">
        <f>AVERAGEIFS('master-bf'!$BJ$2:$BJ$38,'master-bf'!$G$2:$G$38,$D170,'master-bf'!$BD$2:$BD$38,$B170)</f>
        <v>#DIV/0!</v>
      </c>
      <c r="AG170">
        <f>AVERAGEIFS('master-bf'!$CE$2:$CE$38,'master-bf'!$G$2:$G$38,$D170,'master-bf'!$CB$2:$CB$38,$B170)</f>
        <v>1</v>
      </c>
      <c r="AH170">
        <f>AVERAGEIFS('master-bf'!$CF$2:$CF$38,'master-bf'!$G$2:$G$38,$D170,'master-bf'!$CB$2:$CB$38,$B170)</f>
        <v>1</v>
      </c>
      <c r="AI170">
        <f>AVERAGEIFS('master-bf'!$CG$2:$CG$38,'master-bf'!$G$2:$G$38,$D170,'master-bf'!$CB$2:$CB$38,$B170)</f>
        <v>1</v>
      </c>
      <c r="AJ170">
        <f>AVERAGEIFS('master-bf'!$CH$2:$CH$38,'master-bf'!$G$2:$G$38,$D170,'master-bf'!$CB$2:$CB$38,$B170)</f>
        <v>1</v>
      </c>
      <c r="AK170" s="31" t="s">
        <v>495</v>
      </c>
      <c r="AL170" s="30" t="s">
        <v>1326</v>
      </c>
    </row>
    <row r="171" spans="1:38" x14ac:dyDescent="0.2">
      <c r="A171" s="14" t="s">
        <v>1323</v>
      </c>
      <c r="B171" s="6" t="s">
        <v>222</v>
      </c>
      <c r="C171">
        <v>1</v>
      </c>
      <c r="D171" s="23" t="s">
        <v>1339</v>
      </c>
      <c r="E171">
        <v>0</v>
      </c>
      <c r="F171">
        <v>1</v>
      </c>
      <c r="G171">
        <v>1</v>
      </c>
      <c r="H171" s="25">
        <v>3</v>
      </c>
      <c r="I171">
        <v>0</v>
      </c>
      <c r="J171">
        <v>0</v>
      </c>
      <c r="K171">
        <v>0</v>
      </c>
      <c r="L171" s="25">
        <v>0</v>
      </c>
      <c r="M171">
        <v>0</v>
      </c>
      <c r="N171">
        <v>1</v>
      </c>
      <c r="O171">
        <v>1</v>
      </c>
      <c r="P171" s="25">
        <v>3</v>
      </c>
      <c r="Q171">
        <v>0</v>
      </c>
      <c r="R171">
        <v>0</v>
      </c>
      <c r="S171">
        <v>0</v>
      </c>
      <c r="T171" s="25">
        <v>0</v>
      </c>
      <c r="U171">
        <f>AVERAGEIFS('master-bf'!$K$2:$K$38,'master-bf'!$G$2:$G$38,$D171,'master-bf'!$H$2:$H$38,$B171)</f>
        <v>2</v>
      </c>
      <c r="V171">
        <f>AVERAGEIFS('master-bf'!$L$2:$L$38,'master-bf'!$G$2:$G$38,$D171,'master-bf'!$H$2:$H$38,$B171)</f>
        <v>4</v>
      </c>
      <c r="W171">
        <f>AVERAGEIFS('master-bf'!$M$2:$M$38,'master-bf'!$G$2:$G$38,$D171,'master-bf'!$H$2:$H$38,$B171)</f>
        <v>3</v>
      </c>
      <c r="X171">
        <f>AVERAGEIFS('master-bf'!$N$2:$N$38,'master-bf'!$G$2:$G$38,$D171,'master-bf'!$H$2:$H$38,$B171)</f>
        <v>4</v>
      </c>
      <c r="Y171">
        <f>AVERAGEIFS('master-bf'!$AI$2:$AI$38,'master-bf'!$G$2:$G$38,$D171,'master-bf'!$AF$2:$AF$38,$B171)</f>
        <v>2</v>
      </c>
      <c r="Z171">
        <f>AVERAGEIFS('master-bf'!$AJ$2:$AJ$38,'master-bf'!$G$2:$G$38,$D171,'master-bf'!$AF$2:$AF$38,$B171)</f>
        <v>2</v>
      </c>
      <c r="AA171">
        <f>AVERAGEIFS('master-bf'!$AK$2:$AK$38,'master-bf'!$G$2:$G$38,$D171,'master-bf'!$AF$2:$AF$38,$B171)</f>
        <v>2.5</v>
      </c>
      <c r="AB171">
        <f>AVERAGEIFS('master-bf'!$AL$2:$AL$38,'master-bf'!$G$2:$G$38,$D171,'master-bf'!$AF$2:$AF$38,$B171)</f>
        <v>1</v>
      </c>
      <c r="AC171" t="e">
        <f>AVERAGEIFS('master-bf'!$BG$2:$BG$38,'master-bf'!$G$2:$G$38,$D171,'master-bf'!$BD$2:$BD$38,$B171)</f>
        <v>#DIV/0!</v>
      </c>
      <c r="AD171" t="e">
        <f>AVERAGEIFS('master-bf'!$BH$2:$BH$38,'master-bf'!$G$2:$G$38,$D171,'master-bf'!$BD$2:$BD$38,$B171)</f>
        <v>#DIV/0!</v>
      </c>
      <c r="AE171" t="e">
        <f>AVERAGEIFS('master-bf'!$BI$2:$BI$38,'master-bf'!$G$2:$G$38,$D171,'master-bf'!$BD$2:$BD$38,$B171)</f>
        <v>#DIV/0!</v>
      </c>
      <c r="AF171" t="e">
        <f>AVERAGEIFS('master-bf'!$BJ$2:$BJ$38,'master-bf'!$G$2:$G$38,$D171,'master-bf'!$BD$2:$BD$38,$B171)</f>
        <v>#DIV/0!</v>
      </c>
      <c r="AG171">
        <f>AVERAGEIFS('master-bf'!$CE$2:$CE$38,'master-bf'!$G$2:$G$38,$D171,'master-bf'!$CB$2:$CB$38,$B171)</f>
        <v>1</v>
      </c>
      <c r="AH171">
        <f>AVERAGEIFS('master-bf'!$CF$2:$CF$38,'master-bf'!$G$2:$G$38,$D171,'master-bf'!$CB$2:$CB$38,$B171)</f>
        <v>1</v>
      </c>
      <c r="AI171">
        <f>AVERAGEIFS('master-bf'!$CG$2:$CG$38,'master-bf'!$G$2:$G$38,$D171,'master-bf'!$CB$2:$CB$38,$B171)</f>
        <v>1</v>
      </c>
      <c r="AJ171">
        <f>AVERAGEIFS('master-bf'!$CH$2:$CH$38,'master-bf'!$G$2:$G$38,$D171,'master-bf'!$CB$2:$CB$38,$B171)</f>
        <v>1</v>
      </c>
      <c r="AK171" s="31" t="s">
        <v>495</v>
      </c>
      <c r="AL171" s="30" t="s">
        <v>1326</v>
      </c>
    </row>
    <row r="172" spans="1:38" x14ac:dyDescent="0.2">
      <c r="A172" s="14" t="s">
        <v>1323</v>
      </c>
      <c r="B172" s="6" t="s">
        <v>222</v>
      </c>
      <c r="C172">
        <v>2</v>
      </c>
      <c r="D172" s="23" t="s">
        <v>1339</v>
      </c>
      <c r="E172">
        <v>0</v>
      </c>
      <c r="F172">
        <v>0</v>
      </c>
      <c r="G172">
        <v>0</v>
      </c>
      <c r="H172" s="25">
        <v>0</v>
      </c>
      <c r="I172">
        <v>1</v>
      </c>
      <c r="J172">
        <v>0</v>
      </c>
      <c r="K172">
        <v>0</v>
      </c>
      <c r="L172" s="25">
        <v>3</v>
      </c>
      <c r="M172">
        <v>0</v>
      </c>
      <c r="N172">
        <v>0</v>
      </c>
      <c r="O172">
        <v>0</v>
      </c>
      <c r="P172" s="25">
        <v>0</v>
      </c>
      <c r="Q172">
        <v>1</v>
      </c>
      <c r="R172">
        <v>0</v>
      </c>
      <c r="S172">
        <v>0</v>
      </c>
      <c r="T172" s="25">
        <v>3</v>
      </c>
      <c r="U172">
        <f>AVERAGEIFS('master-bf'!$K$2:$K$38,'master-bf'!$G$2:$G$38,$D172,'master-bf'!$H$2:$H$38,$B172)</f>
        <v>2</v>
      </c>
      <c r="V172">
        <f>AVERAGEIFS('master-bf'!$L$2:$L$38,'master-bf'!$G$2:$G$38,$D172,'master-bf'!$H$2:$H$38,$B172)</f>
        <v>4</v>
      </c>
      <c r="W172">
        <f>AVERAGEIFS('master-bf'!$M$2:$M$38,'master-bf'!$G$2:$G$38,$D172,'master-bf'!$H$2:$H$38,$B172)</f>
        <v>3</v>
      </c>
      <c r="X172">
        <f>AVERAGEIFS('master-bf'!$N$2:$N$38,'master-bf'!$G$2:$G$38,$D172,'master-bf'!$H$2:$H$38,$B172)</f>
        <v>4</v>
      </c>
      <c r="Y172">
        <f>AVERAGEIFS('master-bf'!$AI$2:$AI$38,'master-bf'!$G$2:$G$38,$D172,'master-bf'!$AF$2:$AF$38,$B172)</f>
        <v>2</v>
      </c>
      <c r="Z172">
        <f>AVERAGEIFS('master-bf'!$AJ$2:$AJ$38,'master-bf'!$G$2:$G$38,$D172,'master-bf'!$AF$2:$AF$38,$B172)</f>
        <v>2</v>
      </c>
      <c r="AA172">
        <f>AVERAGEIFS('master-bf'!$AK$2:$AK$38,'master-bf'!$G$2:$G$38,$D172,'master-bf'!$AF$2:$AF$38,$B172)</f>
        <v>2.5</v>
      </c>
      <c r="AB172">
        <f>AVERAGEIFS('master-bf'!$AL$2:$AL$38,'master-bf'!$G$2:$G$38,$D172,'master-bf'!$AF$2:$AF$38,$B172)</f>
        <v>1</v>
      </c>
      <c r="AC172" t="e">
        <f>AVERAGEIFS('master-bf'!$BG$2:$BG$38,'master-bf'!$G$2:$G$38,$D172,'master-bf'!$BD$2:$BD$38,$B172)</f>
        <v>#DIV/0!</v>
      </c>
      <c r="AD172" t="e">
        <f>AVERAGEIFS('master-bf'!$BH$2:$BH$38,'master-bf'!$G$2:$G$38,$D172,'master-bf'!$BD$2:$BD$38,$B172)</f>
        <v>#DIV/0!</v>
      </c>
      <c r="AE172" t="e">
        <f>AVERAGEIFS('master-bf'!$BI$2:$BI$38,'master-bf'!$G$2:$G$38,$D172,'master-bf'!$BD$2:$BD$38,$B172)</f>
        <v>#DIV/0!</v>
      </c>
      <c r="AF172" t="e">
        <f>AVERAGEIFS('master-bf'!$BJ$2:$BJ$38,'master-bf'!$G$2:$G$38,$D172,'master-bf'!$BD$2:$BD$38,$B172)</f>
        <v>#DIV/0!</v>
      </c>
      <c r="AG172">
        <f>AVERAGEIFS('master-bf'!$CE$2:$CE$38,'master-bf'!$G$2:$G$38,$D172,'master-bf'!$CB$2:$CB$38,$B172)</f>
        <v>1</v>
      </c>
      <c r="AH172">
        <f>AVERAGEIFS('master-bf'!$CF$2:$CF$38,'master-bf'!$G$2:$G$38,$D172,'master-bf'!$CB$2:$CB$38,$B172)</f>
        <v>1</v>
      </c>
      <c r="AI172">
        <f>AVERAGEIFS('master-bf'!$CG$2:$CG$38,'master-bf'!$G$2:$G$38,$D172,'master-bf'!$CB$2:$CB$38,$B172)</f>
        <v>1</v>
      </c>
      <c r="AJ172">
        <f>AVERAGEIFS('master-bf'!$CH$2:$CH$38,'master-bf'!$G$2:$G$38,$D172,'master-bf'!$CB$2:$CB$38,$B172)</f>
        <v>1</v>
      </c>
      <c r="AK172" s="31" t="s">
        <v>495</v>
      </c>
      <c r="AL172" s="30" t="s">
        <v>1326</v>
      </c>
    </row>
    <row r="173" spans="1:38" x14ac:dyDescent="0.2">
      <c r="A173" s="14" t="s">
        <v>1323</v>
      </c>
      <c r="B173" s="6" t="s">
        <v>222</v>
      </c>
      <c r="C173">
        <v>3</v>
      </c>
      <c r="D173" s="23" t="s">
        <v>1339</v>
      </c>
      <c r="E173">
        <v>1</v>
      </c>
      <c r="F173">
        <v>1</v>
      </c>
      <c r="G173">
        <v>0</v>
      </c>
      <c r="H173" s="25">
        <v>5</v>
      </c>
      <c r="I173">
        <v>1</v>
      </c>
      <c r="J173">
        <v>0</v>
      </c>
      <c r="K173">
        <v>0</v>
      </c>
      <c r="L173" s="25">
        <v>3</v>
      </c>
      <c r="M173">
        <v>0</v>
      </c>
      <c r="N173">
        <v>0</v>
      </c>
      <c r="O173">
        <v>0</v>
      </c>
      <c r="P173" s="25">
        <v>0</v>
      </c>
      <c r="Q173">
        <v>0</v>
      </c>
      <c r="R173">
        <v>0</v>
      </c>
      <c r="S173">
        <v>0</v>
      </c>
      <c r="T173" s="25">
        <v>0</v>
      </c>
      <c r="U173">
        <f>AVERAGEIFS('master-bf'!$K$2:$K$38,'master-bf'!$G$2:$G$38,$D173,'master-bf'!$H$2:$H$38,$B173)</f>
        <v>2</v>
      </c>
      <c r="V173">
        <f>AVERAGEIFS('master-bf'!$L$2:$L$38,'master-bf'!$G$2:$G$38,$D173,'master-bf'!$H$2:$H$38,$B173)</f>
        <v>4</v>
      </c>
      <c r="W173">
        <f>AVERAGEIFS('master-bf'!$M$2:$M$38,'master-bf'!$G$2:$G$38,$D173,'master-bf'!$H$2:$H$38,$B173)</f>
        <v>3</v>
      </c>
      <c r="X173">
        <f>AVERAGEIFS('master-bf'!$N$2:$N$38,'master-bf'!$G$2:$G$38,$D173,'master-bf'!$H$2:$H$38,$B173)</f>
        <v>4</v>
      </c>
      <c r="Y173">
        <f>AVERAGEIFS('master-bf'!$AI$2:$AI$38,'master-bf'!$G$2:$G$38,$D173,'master-bf'!$AF$2:$AF$38,$B173)</f>
        <v>2</v>
      </c>
      <c r="Z173">
        <f>AVERAGEIFS('master-bf'!$AJ$2:$AJ$38,'master-bf'!$G$2:$G$38,$D173,'master-bf'!$AF$2:$AF$38,$B173)</f>
        <v>2</v>
      </c>
      <c r="AA173">
        <f>AVERAGEIFS('master-bf'!$AK$2:$AK$38,'master-bf'!$G$2:$G$38,$D173,'master-bf'!$AF$2:$AF$38,$B173)</f>
        <v>2.5</v>
      </c>
      <c r="AB173">
        <f>AVERAGEIFS('master-bf'!$AL$2:$AL$38,'master-bf'!$G$2:$G$38,$D173,'master-bf'!$AF$2:$AF$38,$B173)</f>
        <v>1</v>
      </c>
      <c r="AC173" t="e">
        <f>AVERAGEIFS('master-bf'!$BG$2:$BG$38,'master-bf'!$G$2:$G$38,$D173,'master-bf'!$BD$2:$BD$38,$B173)</f>
        <v>#DIV/0!</v>
      </c>
      <c r="AD173" t="e">
        <f>AVERAGEIFS('master-bf'!$BH$2:$BH$38,'master-bf'!$G$2:$G$38,$D173,'master-bf'!$BD$2:$BD$38,$B173)</f>
        <v>#DIV/0!</v>
      </c>
      <c r="AE173" t="e">
        <f>AVERAGEIFS('master-bf'!$BI$2:$BI$38,'master-bf'!$G$2:$G$38,$D173,'master-bf'!$BD$2:$BD$38,$B173)</f>
        <v>#DIV/0!</v>
      </c>
      <c r="AF173" t="e">
        <f>AVERAGEIFS('master-bf'!$BJ$2:$BJ$38,'master-bf'!$G$2:$G$38,$D173,'master-bf'!$BD$2:$BD$38,$B173)</f>
        <v>#DIV/0!</v>
      </c>
      <c r="AG173">
        <f>AVERAGEIFS('master-bf'!$CE$2:$CE$38,'master-bf'!$G$2:$G$38,$D173,'master-bf'!$CB$2:$CB$38,$B173)</f>
        <v>1</v>
      </c>
      <c r="AH173">
        <f>AVERAGEIFS('master-bf'!$CF$2:$CF$38,'master-bf'!$G$2:$G$38,$D173,'master-bf'!$CB$2:$CB$38,$B173)</f>
        <v>1</v>
      </c>
      <c r="AI173">
        <f>AVERAGEIFS('master-bf'!$CG$2:$CG$38,'master-bf'!$G$2:$G$38,$D173,'master-bf'!$CB$2:$CB$38,$B173)</f>
        <v>1</v>
      </c>
      <c r="AJ173">
        <f>AVERAGEIFS('master-bf'!$CH$2:$CH$38,'master-bf'!$G$2:$G$38,$D173,'master-bf'!$CB$2:$CB$38,$B173)</f>
        <v>1</v>
      </c>
      <c r="AK173" s="31" t="s">
        <v>495</v>
      </c>
      <c r="AL173" s="30" t="s">
        <v>1326</v>
      </c>
    </row>
    <row r="174" spans="1:38" x14ac:dyDescent="0.2">
      <c r="A174" s="14" t="s">
        <v>1323</v>
      </c>
      <c r="B174" s="6" t="s">
        <v>222</v>
      </c>
      <c r="C174">
        <v>4</v>
      </c>
      <c r="D174" s="23" t="s">
        <v>1340</v>
      </c>
      <c r="E174">
        <v>0</v>
      </c>
      <c r="F174">
        <v>1</v>
      </c>
      <c r="G174">
        <v>2</v>
      </c>
      <c r="H174" s="25">
        <v>4</v>
      </c>
      <c r="I174">
        <v>3</v>
      </c>
      <c r="J174">
        <v>0</v>
      </c>
      <c r="K174">
        <v>0</v>
      </c>
      <c r="L174" s="25">
        <v>9</v>
      </c>
      <c r="M174">
        <v>2</v>
      </c>
      <c r="N174">
        <v>1</v>
      </c>
      <c r="O174">
        <v>0</v>
      </c>
      <c r="P174" s="25">
        <v>8</v>
      </c>
      <c r="Q174">
        <v>1</v>
      </c>
      <c r="R174">
        <v>0</v>
      </c>
      <c r="S174">
        <v>1</v>
      </c>
      <c r="T174" s="25">
        <v>4</v>
      </c>
      <c r="U174">
        <f>AVERAGEIFS('master-bf'!$K$2:$K$38,'master-bf'!$G$2:$G$38,$D174,'master-bf'!$H$2:$H$38,$B174)</f>
        <v>3.5</v>
      </c>
      <c r="V174">
        <f>AVERAGEIFS('master-bf'!$L$2:$L$38,'master-bf'!$G$2:$G$38,$D174,'master-bf'!$H$2:$H$38,$B174)</f>
        <v>4</v>
      </c>
      <c r="W174">
        <f>AVERAGEIFS('master-bf'!$M$2:$M$38,'master-bf'!$G$2:$G$38,$D174,'master-bf'!$H$2:$H$38,$B174)</f>
        <v>4.5</v>
      </c>
      <c r="X174">
        <f>AVERAGEIFS('master-bf'!$N$2:$N$38,'master-bf'!$G$2:$G$38,$D174,'master-bf'!$H$2:$H$38,$B174)</f>
        <v>4.5</v>
      </c>
      <c r="Y174">
        <f>AVERAGEIFS('master-bf'!$AI$2:$AI$38,'master-bf'!$G$2:$G$38,$D174,'master-bf'!$AF$2:$AF$38,$B174)</f>
        <v>1</v>
      </c>
      <c r="Z174">
        <f>AVERAGEIFS('master-bf'!$AJ$2:$AJ$38,'master-bf'!$G$2:$G$38,$D174,'master-bf'!$AF$2:$AF$38,$B174)</f>
        <v>1.5</v>
      </c>
      <c r="AA174">
        <f>AVERAGEIFS('master-bf'!$AK$2:$AK$38,'master-bf'!$G$2:$G$38,$D174,'master-bf'!$AF$2:$AF$38,$B174)</f>
        <v>1.25</v>
      </c>
      <c r="AB174">
        <f>AVERAGEIFS('master-bf'!$AL$2:$AL$38,'master-bf'!$G$2:$G$38,$D174,'master-bf'!$AF$2:$AF$38,$B174)</f>
        <v>1</v>
      </c>
      <c r="AC174">
        <f>AVERAGEIFS('master-bf'!$BG$2:$BG$38,'master-bf'!$G$2:$G$38,$D174,'master-bf'!$BD$2:$BD$38,$B174)</f>
        <v>3.5</v>
      </c>
      <c r="AD174">
        <f>AVERAGEIFS('master-bf'!$BH$2:$BH$38,'master-bf'!$G$2:$G$38,$D174,'master-bf'!$BD$2:$BD$38,$B174)</f>
        <v>4</v>
      </c>
      <c r="AE174">
        <f>AVERAGEIFS('master-bf'!$BI$2:$BI$38,'master-bf'!$G$2:$G$38,$D174,'master-bf'!$BD$2:$BD$38,$B174)</f>
        <v>4</v>
      </c>
      <c r="AF174">
        <f>AVERAGEIFS('master-bf'!$BJ$2:$BJ$38,'master-bf'!$G$2:$G$38,$D174,'master-bf'!$BD$2:$BD$38,$B174)</f>
        <v>5</v>
      </c>
      <c r="AG174">
        <f>AVERAGEIFS('master-bf'!$CE$2:$CE$38,'master-bf'!$G$2:$G$38,$D174,'master-bf'!$CB$2:$CB$38,$B174)</f>
        <v>2</v>
      </c>
      <c r="AH174">
        <f>AVERAGEIFS('master-bf'!$CF$2:$CF$38,'master-bf'!$G$2:$G$38,$D174,'master-bf'!$CB$2:$CB$38,$B174)</f>
        <v>3</v>
      </c>
      <c r="AI174">
        <f>AVERAGEIFS('master-bf'!$CG$2:$CG$38,'master-bf'!$G$2:$G$38,$D174,'master-bf'!$CB$2:$CB$38,$B174)</f>
        <v>1</v>
      </c>
      <c r="AJ174">
        <f>AVERAGEIFS('master-bf'!$CH$2:$CH$38,'master-bf'!$G$2:$G$38,$D174,'master-bf'!$CB$2:$CB$38,$B174)</f>
        <v>2</v>
      </c>
      <c r="AK174" s="31" t="s">
        <v>495</v>
      </c>
      <c r="AL174" s="30" t="s">
        <v>1326</v>
      </c>
    </row>
    <row r="175" spans="1:38" x14ac:dyDescent="0.2">
      <c r="A175" s="14" t="s">
        <v>1323</v>
      </c>
      <c r="B175" s="6" t="s">
        <v>222</v>
      </c>
      <c r="C175">
        <v>5</v>
      </c>
      <c r="D175" s="23" t="s">
        <v>1340</v>
      </c>
      <c r="E175">
        <v>2</v>
      </c>
      <c r="F175">
        <v>0</v>
      </c>
      <c r="G175">
        <v>0</v>
      </c>
      <c r="H175" s="25">
        <v>6</v>
      </c>
      <c r="I175">
        <v>1</v>
      </c>
      <c r="J175">
        <v>0</v>
      </c>
      <c r="K175">
        <v>0</v>
      </c>
      <c r="L175" s="25">
        <v>3</v>
      </c>
      <c r="M175">
        <v>0</v>
      </c>
      <c r="N175">
        <v>1</v>
      </c>
      <c r="O175">
        <v>1</v>
      </c>
      <c r="P175" s="25">
        <v>3</v>
      </c>
      <c r="Q175">
        <v>0</v>
      </c>
      <c r="R175">
        <v>2</v>
      </c>
      <c r="S175">
        <v>0</v>
      </c>
      <c r="T175" s="25">
        <v>4</v>
      </c>
      <c r="U175">
        <f>AVERAGEIFS('master-bf'!$K$2:$K$38,'master-bf'!$G$2:$G$38,$D175,'master-bf'!$H$2:$H$38,$B175)</f>
        <v>3.5</v>
      </c>
      <c r="V175">
        <f>AVERAGEIFS('master-bf'!$L$2:$L$38,'master-bf'!$G$2:$G$38,$D175,'master-bf'!$H$2:$H$38,$B175)</f>
        <v>4</v>
      </c>
      <c r="W175">
        <f>AVERAGEIFS('master-bf'!$M$2:$M$38,'master-bf'!$G$2:$G$38,$D175,'master-bf'!$H$2:$H$38,$B175)</f>
        <v>4.5</v>
      </c>
      <c r="X175">
        <f>AVERAGEIFS('master-bf'!$N$2:$N$38,'master-bf'!$G$2:$G$38,$D175,'master-bf'!$H$2:$H$38,$B175)</f>
        <v>4.5</v>
      </c>
      <c r="Y175">
        <f>AVERAGEIFS('master-bf'!$AI$2:$AI$38,'master-bf'!$G$2:$G$38,$D175,'master-bf'!$AF$2:$AF$38,$B175)</f>
        <v>1</v>
      </c>
      <c r="Z175">
        <f>AVERAGEIFS('master-bf'!$AJ$2:$AJ$38,'master-bf'!$G$2:$G$38,$D175,'master-bf'!$AF$2:$AF$38,$B175)</f>
        <v>1.5</v>
      </c>
      <c r="AA175">
        <f>AVERAGEIFS('master-bf'!$AK$2:$AK$38,'master-bf'!$G$2:$G$38,$D175,'master-bf'!$AF$2:$AF$38,$B175)</f>
        <v>1.25</v>
      </c>
      <c r="AB175">
        <f>AVERAGEIFS('master-bf'!$AL$2:$AL$38,'master-bf'!$G$2:$G$38,$D175,'master-bf'!$AF$2:$AF$38,$B175)</f>
        <v>1</v>
      </c>
      <c r="AC175">
        <f>AVERAGEIFS('master-bf'!$BG$2:$BG$38,'master-bf'!$G$2:$G$38,$D175,'master-bf'!$BD$2:$BD$38,$B175)</f>
        <v>3.5</v>
      </c>
      <c r="AD175">
        <f>AVERAGEIFS('master-bf'!$BH$2:$BH$38,'master-bf'!$G$2:$G$38,$D175,'master-bf'!$BD$2:$BD$38,$B175)</f>
        <v>4</v>
      </c>
      <c r="AE175">
        <f>AVERAGEIFS('master-bf'!$BI$2:$BI$38,'master-bf'!$G$2:$G$38,$D175,'master-bf'!$BD$2:$BD$38,$B175)</f>
        <v>4</v>
      </c>
      <c r="AF175">
        <f>AVERAGEIFS('master-bf'!$BJ$2:$BJ$38,'master-bf'!$G$2:$G$38,$D175,'master-bf'!$BD$2:$BD$38,$B175)</f>
        <v>5</v>
      </c>
      <c r="AG175">
        <f>AVERAGEIFS('master-bf'!$CE$2:$CE$38,'master-bf'!$G$2:$G$38,$D175,'master-bf'!$CB$2:$CB$38,$B175)</f>
        <v>2</v>
      </c>
      <c r="AH175">
        <f>AVERAGEIFS('master-bf'!$CF$2:$CF$38,'master-bf'!$G$2:$G$38,$D175,'master-bf'!$CB$2:$CB$38,$B175)</f>
        <v>3</v>
      </c>
      <c r="AI175">
        <f>AVERAGEIFS('master-bf'!$CG$2:$CG$38,'master-bf'!$G$2:$G$38,$D175,'master-bf'!$CB$2:$CB$38,$B175)</f>
        <v>1</v>
      </c>
      <c r="AJ175">
        <f>AVERAGEIFS('master-bf'!$CH$2:$CH$38,'master-bf'!$G$2:$G$38,$D175,'master-bf'!$CB$2:$CB$38,$B175)</f>
        <v>2</v>
      </c>
      <c r="AK175" s="31" t="s">
        <v>495</v>
      </c>
      <c r="AL175" s="30" t="s">
        <v>1326</v>
      </c>
    </row>
    <row r="176" spans="1:38" x14ac:dyDescent="0.2">
      <c r="A176" s="14" t="s">
        <v>1323</v>
      </c>
      <c r="B176" s="6" t="s">
        <v>225</v>
      </c>
      <c r="C176">
        <v>0</v>
      </c>
      <c r="D176" s="23" t="s">
        <v>1339</v>
      </c>
      <c r="E176">
        <v>0</v>
      </c>
      <c r="F176">
        <v>0</v>
      </c>
      <c r="G176">
        <v>0</v>
      </c>
      <c r="H176" s="25">
        <v>0</v>
      </c>
      <c r="I176">
        <v>0</v>
      </c>
      <c r="J176">
        <v>0</v>
      </c>
      <c r="K176">
        <v>0</v>
      </c>
      <c r="L176" s="25">
        <v>0</v>
      </c>
      <c r="M176">
        <v>0</v>
      </c>
      <c r="N176">
        <v>0</v>
      </c>
      <c r="O176">
        <v>0</v>
      </c>
      <c r="P176" s="25">
        <v>0</v>
      </c>
      <c r="Q176">
        <v>0</v>
      </c>
      <c r="R176">
        <v>0</v>
      </c>
      <c r="S176">
        <v>0</v>
      </c>
      <c r="T176" s="25">
        <v>0</v>
      </c>
      <c r="U176" t="e">
        <f>AVERAGEIFS('master-bf'!$K$2:$K$38,'master-bf'!$G$2:$G$38,$D176,'master-bf'!$H$2:$H$38,$B176)</f>
        <v>#DIV/0!</v>
      </c>
      <c r="V176" t="e">
        <f>AVERAGEIFS('master-bf'!$L$2:$L$38,'master-bf'!$G$2:$G$38,$D176,'master-bf'!$H$2:$H$38,$B176)</f>
        <v>#DIV/0!</v>
      </c>
      <c r="W176" t="e">
        <f>AVERAGEIFS('master-bf'!$M$2:$M$38,'master-bf'!$G$2:$G$38,$D176,'master-bf'!$H$2:$H$38,$B176)</f>
        <v>#DIV/0!</v>
      </c>
      <c r="X176" t="e">
        <f>AVERAGEIFS('master-bf'!$N$2:$N$38,'master-bf'!$G$2:$G$38,$D176,'master-bf'!$H$2:$H$38,$B176)</f>
        <v>#DIV/0!</v>
      </c>
      <c r="Y176" t="e">
        <f>AVERAGEIFS('master-bf'!$AI$2:$AI$38,'master-bf'!$G$2:$G$38,$D176,'master-bf'!$AF$2:$AF$38,$B176)</f>
        <v>#DIV/0!</v>
      </c>
      <c r="Z176" t="e">
        <f>AVERAGEIFS('master-bf'!$AJ$2:$AJ$38,'master-bf'!$G$2:$G$38,$D176,'master-bf'!$AF$2:$AF$38,$B176)</f>
        <v>#DIV/0!</v>
      </c>
      <c r="AA176" t="e">
        <f>AVERAGEIFS('master-bf'!$AK$2:$AK$38,'master-bf'!$G$2:$G$38,$D176,'master-bf'!$AF$2:$AF$38,$B176)</f>
        <v>#DIV/0!</v>
      </c>
      <c r="AB176" t="e">
        <f>AVERAGEIFS('master-bf'!$AL$2:$AL$38,'master-bf'!$G$2:$G$38,$D176,'master-bf'!$AF$2:$AF$38,$B176)</f>
        <v>#DIV/0!</v>
      </c>
      <c r="AC176" t="e">
        <f>AVERAGEIFS('master-bf'!$BG$2:$BG$38,'master-bf'!$G$2:$G$38,$D176,'master-bf'!$BD$2:$BD$38,$B176)</f>
        <v>#DIV/0!</v>
      </c>
      <c r="AD176" t="e">
        <f>AVERAGEIFS('master-bf'!$BH$2:$BH$38,'master-bf'!$G$2:$G$38,$D176,'master-bf'!$BD$2:$BD$38,$B176)</f>
        <v>#DIV/0!</v>
      </c>
      <c r="AE176" t="e">
        <f>AVERAGEIFS('master-bf'!$BI$2:$BI$38,'master-bf'!$G$2:$G$38,$D176,'master-bf'!$BD$2:$BD$38,$B176)</f>
        <v>#DIV/0!</v>
      </c>
      <c r="AF176" t="e">
        <f>AVERAGEIFS('master-bf'!$BJ$2:$BJ$38,'master-bf'!$G$2:$G$38,$D176,'master-bf'!$BD$2:$BD$38,$B176)</f>
        <v>#DIV/0!</v>
      </c>
      <c r="AG176">
        <f>AVERAGEIFS('master-bf'!$CE$2:$CE$38,'master-bf'!$G$2:$G$38,$D176,'master-bf'!$CB$2:$CB$38,$B176)</f>
        <v>2.5</v>
      </c>
      <c r="AH176">
        <f>AVERAGEIFS('master-bf'!$CF$2:$CF$38,'master-bf'!$G$2:$G$38,$D176,'master-bf'!$CB$2:$CB$38,$B176)</f>
        <v>3.5</v>
      </c>
      <c r="AI176">
        <f>AVERAGEIFS('master-bf'!$CG$2:$CG$38,'master-bf'!$G$2:$G$38,$D176,'master-bf'!$CB$2:$CB$38,$B176)</f>
        <v>1</v>
      </c>
      <c r="AJ176">
        <f>AVERAGEIFS('master-bf'!$CH$2:$CH$38,'master-bf'!$G$2:$G$38,$D176,'master-bf'!$CB$2:$CB$38,$B176)</f>
        <v>1.5</v>
      </c>
      <c r="AK176" s="31" t="s">
        <v>495</v>
      </c>
      <c r="AL176" s="30" t="s">
        <v>503</v>
      </c>
    </row>
    <row r="177" spans="1:38" x14ac:dyDescent="0.2">
      <c r="A177" s="14" t="s">
        <v>1323</v>
      </c>
      <c r="B177" s="6" t="s">
        <v>225</v>
      </c>
      <c r="C177">
        <v>1</v>
      </c>
      <c r="D177" s="23" t="s">
        <v>1339</v>
      </c>
      <c r="E177">
        <v>0</v>
      </c>
      <c r="F177">
        <v>0</v>
      </c>
      <c r="G177">
        <v>0</v>
      </c>
      <c r="H177" s="25">
        <v>0</v>
      </c>
      <c r="I177">
        <v>0</v>
      </c>
      <c r="J177">
        <v>0</v>
      </c>
      <c r="K177">
        <v>0</v>
      </c>
      <c r="L177" s="25">
        <v>0</v>
      </c>
      <c r="M177">
        <v>0</v>
      </c>
      <c r="N177">
        <v>0</v>
      </c>
      <c r="O177">
        <v>0</v>
      </c>
      <c r="P177" s="25">
        <v>0</v>
      </c>
      <c r="Q177">
        <v>0</v>
      </c>
      <c r="R177">
        <v>0</v>
      </c>
      <c r="S177">
        <v>0</v>
      </c>
      <c r="T177" s="25">
        <v>0</v>
      </c>
      <c r="U177" t="e">
        <f>AVERAGEIFS('master-bf'!$K$2:$K$38,'master-bf'!$G$2:$G$38,$D177,'master-bf'!$H$2:$H$38,$B177)</f>
        <v>#DIV/0!</v>
      </c>
      <c r="V177" t="e">
        <f>AVERAGEIFS('master-bf'!$L$2:$L$38,'master-bf'!$G$2:$G$38,$D177,'master-bf'!$H$2:$H$38,$B177)</f>
        <v>#DIV/0!</v>
      </c>
      <c r="W177" t="e">
        <f>AVERAGEIFS('master-bf'!$M$2:$M$38,'master-bf'!$G$2:$G$38,$D177,'master-bf'!$H$2:$H$38,$B177)</f>
        <v>#DIV/0!</v>
      </c>
      <c r="X177" t="e">
        <f>AVERAGEIFS('master-bf'!$N$2:$N$38,'master-bf'!$G$2:$G$38,$D177,'master-bf'!$H$2:$H$38,$B177)</f>
        <v>#DIV/0!</v>
      </c>
      <c r="Y177" t="e">
        <f>AVERAGEIFS('master-bf'!$AI$2:$AI$38,'master-bf'!$G$2:$G$38,$D177,'master-bf'!$AF$2:$AF$38,$B177)</f>
        <v>#DIV/0!</v>
      </c>
      <c r="Z177" t="e">
        <f>AVERAGEIFS('master-bf'!$AJ$2:$AJ$38,'master-bf'!$G$2:$G$38,$D177,'master-bf'!$AF$2:$AF$38,$B177)</f>
        <v>#DIV/0!</v>
      </c>
      <c r="AA177" t="e">
        <f>AVERAGEIFS('master-bf'!$AK$2:$AK$38,'master-bf'!$G$2:$G$38,$D177,'master-bf'!$AF$2:$AF$38,$B177)</f>
        <v>#DIV/0!</v>
      </c>
      <c r="AB177" t="e">
        <f>AVERAGEIFS('master-bf'!$AL$2:$AL$38,'master-bf'!$G$2:$G$38,$D177,'master-bf'!$AF$2:$AF$38,$B177)</f>
        <v>#DIV/0!</v>
      </c>
      <c r="AC177" t="e">
        <f>AVERAGEIFS('master-bf'!$BG$2:$BG$38,'master-bf'!$G$2:$G$38,$D177,'master-bf'!$BD$2:$BD$38,$B177)</f>
        <v>#DIV/0!</v>
      </c>
      <c r="AD177" t="e">
        <f>AVERAGEIFS('master-bf'!$BH$2:$BH$38,'master-bf'!$G$2:$G$38,$D177,'master-bf'!$BD$2:$BD$38,$B177)</f>
        <v>#DIV/0!</v>
      </c>
      <c r="AE177" t="e">
        <f>AVERAGEIFS('master-bf'!$BI$2:$BI$38,'master-bf'!$G$2:$G$38,$D177,'master-bf'!$BD$2:$BD$38,$B177)</f>
        <v>#DIV/0!</v>
      </c>
      <c r="AF177" t="e">
        <f>AVERAGEIFS('master-bf'!$BJ$2:$BJ$38,'master-bf'!$G$2:$G$38,$D177,'master-bf'!$BD$2:$BD$38,$B177)</f>
        <v>#DIV/0!</v>
      </c>
      <c r="AG177">
        <f>AVERAGEIFS('master-bf'!$CE$2:$CE$38,'master-bf'!$G$2:$G$38,$D177,'master-bf'!$CB$2:$CB$38,$B177)</f>
        <v>2.5</v>
      </c>
      <c r="AH177">
        <f>AVERAGEIFS('master-bf'!$CF$2:$CF$38,'master-bf'!$G$2:$G$38,$D177,'master-bf'!$CB$2:$CB$38,$B177)</f>
        <v>3.5</v>
      </c>
      <c r="AI177">
        <f>AVERAGEIFS('master-bf'!$CG$2:$CG$38,'master-bf'!$G$2:$G$38,$D177,'master-bf'!$CB$2:$CB$38,$B177)</f>
        <v>1</v>
      </c>
      <c r="AJ177">
        <f>AVERAGEIFS('master-bf'!$CH$2:$CH$38,'master-bf'!$G$2:$G$38,$D177,'master-bf'!$CB$2:$CB$38,$B177)</f>
        <v>1.5</v>
      </c>
      <c r="AK177" s="31" t="s">
        <v>495</v>
      </c>
      <c r="AL177" s="30" t="s">
        <v>503</v>
      </c>
    </row>
    <row r="178" spans="1:38" x14ac:dyDescent="0.2">
      <c r="A178" s="14" t="s">
        <v>1323</v>
      </c>
      <c r="B178" s="6" t="s">
        <v>225</v>
      </c>
      <c r="C178">
        <v>2</v>
      </c>
      <c r="D178" s="23" t="s">
        <v>1339</v>
      </c>
      <c r="E178">
        <v>0</v>
      </c>
      <c r="F178">
        <v>0</v>
      </c>
      <c r="G178">
        <v>0</v>
      </c>
      <c r="H178" s="25">
        <v>0</v>
      </c>
      <c r="I178">
        <v>0</v>
      </c>
      <c r="J178">
        <v>0</v>
      </c>
      <c r="K178">
        <v>0</v>
      </c>
      <c r="L178" s="25">
        <v>0</v>
      </c>
      <c r="M178">
        <v>0</v>
      </c>
      <c r="N178">
        <v>0</v>
      </c>
      <c r="O178">
        <v>0</v>
      </c>
      <c r="P178" s="25">
        <v>0</v>
      </c>
      <c r="Q178">
        <v>0</v>
      </c>
      <c r="R178">
        <v>1</v>
      </c>
      <c r="S178">
        <v>0</v>
      </c>
      <c r="T178" s="25">
        <v>2</v>
      </c>
      <c r="U178" t="e">
        <f>AVERAGEIFS('master-bf'!$K$2:$K$38,'master-bf'!$G$2:$G$38,$D178,'master-bf'!$H$2:$H$38,$B178)</f>
        <v>#DIV/0!</v>
      </c>
      <c r="V178" t="e">
        <f>AVERAGEIFS('master-bf'!$L$2:$L$38,'master-bf'!$G$2:$G$38,$D178,'master-bf'!$H$2:$H$38,$B178)</f>
        <v>#DIV/0!</v>
      </c>
      <c r="W178" t="e">
        <f>AVERAGEIFS('master-bf'!$M$2:$M$38,'master-bf'!$G$2:$G$38,$D178,'master-bf'!$H$2:$H$38,$B178)</f>
        <v>#DIV/0!</v>
      </c>
      <c r="X178" t="e">
        <f>AVERAGEIFS('master-bf'!$N$2:$N$38,'master-bf'!$G$2:$G$38,$D178,'master-bf'!$H$2:$H$38,$B178)</f>
        <v>#DIV/0!</v>
      </c>
      <c r="Y178" t="e">
        <f>AVERAGEIFS('master-bf'!$AI$2:$AI$38,'master-bf'!$G$2:$G$38,$D178,'master-bf'!$AF$2:$AF$38,$B178)</f>
        <v>#DIV/0!</v>
      </c>
      <c r="Z178" t="e">
        <f>AVERAGEIFS('master-bf'!$AJ$2:$AJ$38,'master-bf'!$G$2:$G$38,$D178,'master-bf'!$AF$2:$AF$38,$B178)</f>
        <v>#DIV/0!</v>
      </c>
      <c r="AA178" t="e">
        <f>AVERAGEIFS('master-bf'!$AK$2:$AK$38,'master-bf'!$G$2:$G$38,$D178,'master-bf'!$AF$2:$AF$38,$B178)</f>
        <v>#DIV/0!</v>
      </c>
      <c r="AB178" t="e">
        <f>AVERAGEIFS('master-bf'!$AL$2:$AL$38,'master-bf'!$G$2:$G$38,$D178,'master-bf'!$AF$2:$AF$38,$B178)</f>
        <v>#DIV/0!</v>
      </c>
      <c r="AC178" t="e">
        <f>AVERAGEIFS('master-bf'!$BG$2:$BG$38,'master-bf'!$G$2:$G$38,$D178,'master-bf'!$BD$2:$BD$38,$B178)</f>
        <v>#DIV/0!</v>
      </c>
      <c r="AD178" t="e">
        <f>AVERAGEIFS('master-bf'!$BH$2:$BH$38,'master-bf'!$G$2:$G$38,$D178,'master-bf'!$BD$2:$BD$38,$B178)</f>
        <v>#DIV/0!</v>
      </c>
      <c r="AE178" t="e">
        <f>AVERAGEIFS('master-bf'!$BI$2:$BI$38,'master-bf'!$G$2:$G$38,$D178,'master-bf'!$BD$2:$BD$38,$B178)</f>
        <v>#DIV/0!</v>
      </c>
      <c r="AF178" t="e">
        <f>AVERAGEIFS('master-bf'!$BJ$2:$BJ$38,'master-bf'!$G$2:$G$38,$D178,'master-bf'!$BD$2:$BD$38,$B178)</f>
        <v>#DIV/0!</v>
      </c>
      <c r="AG178">
        <f>AVERAGEIFS('master-bf'!$CE$2:$CE$38,'master-bf'!$G$2:$G$38,$D178,'master-bf'!$CB$2:$CB$38,$B178)</f>
        <v>2.5</v>
      </c>
      <c r="AH178">
        <f>AVERAGEIFS('master-bf'!$CF$2:$CF$38,'master-bf'!$G$2:$G$38,$D178,'master-bf'!$CB$2:$CB$38,$B178)</f>
        <v>3.5</v>
      </c>
      <c r="AI178">
        <f>AVERAGEIFS('master-bf'!$CG$2:$CG$38,'master-bf'!$G$2:$G$38,$D178,'master-bf'!$CB$2:$CB$38,$B178)</f>
        <v>1</v>
      </c>
      <c r="AJ178">
        <f>AVERAGEIFS('master-bf'!$CH$2:$CH$38,'master-bf'!$G$2:$G$38,$D178,'master-bf'!$CB$2:$CB$38,$B178)</f>
        <v>1.5</v>
      </c>
      <c r="AK178" s="31" t="s">
        <v>495</v>
      </c>
      <c r="AL178" s="30" t="s">
        <v>503</v>
      </c>
    </row>
    <row r="179" spans="1:38" x14ac:dyDescent="0.2">
      <c r="A179" s="14" t="s">
        <v>1323</v>
      </c>
      <c r="B179" s="6" t="s">
        <v>225</v>
      </c>
      <c r="C179">
        <v>3</v>
      </c>
      <c r="D179" s="23" t="s">
        <v>1339</v>
      </c>
      <c r="E179">
        <v>0</v>
      </c>
      <c r="F179">
        <v>0</v>
      </c>
      <c r="G179">
        <v>1</v>
      </c>
      <c r="H179" s="25">
        <v>1</v>
      </c>
      <c r="I179">
        <v>0</v>
      </c>
      <c r="J179">
        <v>2</v>
      </c>
      <c r="K179">
        <v>1</v>
      </c>
      <c r="L179" s="25">
        <v>5</v>
      </c>
      <c r="M179">
        <v>0</v>
      </c>
      <c r="N179">
        <v>0</v>
      </c>
      <c r="O179">
        <v>0</v>
      </c>
      <c r="P179" s="25">
        <v>0</v>
      </c>
      <c r="Q179">
        <v>2</v>
      </c>
      <c r="R179">
        <v>2</v>
      </c>
      <c r="S179">
        <v>0</v>
      </c>
      <c r="T179" s="25">
        <v>10</v>
      </c>
      <c r="U179" t="e">
        <f>AVERAGEIFS('master-bf'!$K$2:$K$38,'master-bf'!$G$2:$G$38,$D179,'master-bf'!$H$2:$H$38,$B179)</f>
        <v>#DIV/0!</v>
      </c>
      <c r="V179" t="e">
        <f>AVERAGEIFS('master-bf'!$L$2:$L$38,'master-bf'!$G$2:$G$38,$D179,'master-bf'!$H$2:$H$38,$B179)</f>
        <v>#DIV/0!</v>
      </c>
      <c r="W179" t="e">
        <f>AVERAGEIFS('master-bf'!$M$2:$M$38,'master-bf'!$G$2:$G$38,$D179,'master-bf'!$H$2:$H$38,$B179)</f>
        <v>#DIV/0!</v>
      </c>
      <c r="X179" t="e">
        <f>AVERAGEIFS('master-bf'!$N$2:$N$38,'master-bf'!$G$2:$G$38,$D179,'master-bf'!$H$2:$H$38,$B179)</f>
        <v>#DIV/0!</v>
      </c>
      <c r="Y179" t="e">
        <f>AVERAGEIFS('master-bf'!$AI$2:$AI$38,'master-bf'!$G$2:$G$38,$D179,'master-bf'!$AF$2:$AF$38,$B179)</f>
        <v>#DIV/0!</v>
      </c>
      <c r="Z179" t="e">
        <f>AVERAGEIFS('master-bf'!$AJ$2:$AJ$38,'master-bf'!$G$2:$G$38,$D179,'master-bf'!$AF$2:$AF$38,$B179)</f>
        <v>#DIV/0!</v>
      </c>
      <c r="AA179" t="e">
        <f>AVERAGEIFS('master-bf'!$AK$2:$AK$38,'master-bf'!$G$2:$G$38,$D179,'master-bf'!$AF$2:$AF$38,$B179)</f>
        <v>#DIV/0!</v>
      </c>
      <c r="AB179" t="e">
        <f>AVERAGEIFS('master-bf'!$AL$2:$AL$38,'master-bf'!$G$2:$G$38,$D179,'master-bf'!$AF$2:$AF$38,$B179)</f>
        <v>#DIV/0!</v>
      </c>
      <c r="AC179" t="e">
        <f>AVERAGEIFS('master-bf'!$BG$2:$BG$38,'master-bf'!$G$2:$G$38,$D179,'master-bf'!$BD$2:$BD$38,$B179)</f>
        <v>#DIV/0!</v>
      </c>
      <c r="AD179" t="e">
        <f>AVERAGEIFS('master-bf'!$BH$2:$BH$38,'master-bf'!$G$2:$G$38,$D179,'master-bf'!$BD$2:$BD$38,$B179)</f>
        <v>#DIV/0!</v>
      </c>
      <c r="AE179" t="e">
        <f>AVERAGEIFS('master-bf'!$BI$2:$BI$38,'master-bf'!$G$2:$G$38,$D179,'master-bf'!$BD$2:$BD$38,$B179)</f>
        <v>#DIV/0!</v>
      </c>
      <c r="AF179" t="e">
        <f>AVERAGEIFS('master-bf'!$BJ$2:$BJ$38,'master-bf'!$G$2:$G$38,$D179,'master-bf'!$BD$2:$BD$38,$B179)</f>
        <v>#DIV/0!</v>
      </c>
      <c r="AG179">
        <f>AVERAGEIFS('master-bf'!$CE$2:$CE$38,'master-bf'!$G$2:$G$38,$D179,'master-bf'!$CB$2:$CB$38,$B179)</f>
        <v>2.5</v>
      </c>
      <c r="AH179">
        <f>AVERAGEIFS('master-bf'!$CF$2:$CF$38,'master-bf'!$G$2:$G$38,$D179,'master-bf'!$CB$2:$CB$38,$B179)</f>
        <v>3.5</v>
      </c>
      <c r="AI179">
        <f>AVERAGEIFS('master-bf'!$CG$2:$CG$38,'master-bf'!$G$2:$G$38,$D179,'master-bf'!$CB$2:$CB$38,$B179)</f>
        <v>1</v>
      </c>
      <c r="AJ179">
        <f>AVERAGEIFS('master-bf'!$CH$2:$CH$38,'master-bf'!$G$2:$G$38,$D179,'master-bf'!$CB$2:$CB$38,$B179)</f>
        <v>1.5</v>
      </c>
      <c r="AK179" s="31" t="s">
        <v>495</v>
      </c>
      <c r="AL179" s="30" t="s">
        <v>503</v>
      </c>
    </row>
    <row r="180" spans="1:38" x14ac:dyDescent="0.2">
      <c r="A180" s="14" t="s">
        <v>1323</v>
      </c>
      <c r="B180" s="6" t="s">
        <v>225</v>
      </c>
      <c r="C180">
        <v>4</v>
      </c>
      <c r="D180" s="23" t="s">
        <v>1340</v>
      </c>
      <c r="E180">
        <v>0</v>
      </c>
      <c r="F180">
        <v>1</v>
      </c>
      <c r="G180">
        <v>1</v>
      </c>
      <c r="H180" s="25">
        <v>3</v>
      </c>
      <c r="I180">
        <v>1</v>
      </c>
      <c r="J180">
        <v>0</v>
      </c>
      <c r="K180">
        <v>2</v>
      </c>
      <c r="L180" s="25">
        <v>5</v>
      </c>
      <c r="M180">
        <v>0</v>
      </c>
      <c r="N180">
        <v>0</v>
      </c>
      <c r="O180">
        <v>0</v>
      </c>
      <c r="P180" s="25">
        <v>0</v>
      </c>
      <c r="Q180">
        <v>2</v>
      </c>
      <c r="R180">
        <v>3</v>
      </c>
      <c r="S180">
        <v>1</v>
      </c>
      <c r="T180" s="25">
        <v>13</v>
      </c>
      <c r="U180" t="e">
        <f>AVERAGEIFS('master-bf'!$K$2:$K$38,'master-bf'!$G$2:$G$38,$D180,'master-bf'!$H$2:$H$38,$B180)</f>
        <v>#DIV/0!</v>
      </c>
      <c r="V180" t="e">
        <f>AVERAGEIFS('master-bf'!$L$2:$L$38,'master-bf'!$G$2:$G$38,$D180,'master-bf'!$H$2:$H$38,$B180)</f>
        <v>#DIV/0!</v>
      </c>
      <c r="W180" t="e">
        <f>AVERAGEIFS('master-bf'!$M$2:$M$38,'master-bf'!$G$2:$G$38,$D180,'master-bf'!$H$2:$H$38,$B180)</f>
        <v>#DIV/0!</v>
      </c>
      <c r="X180" t="e">
        <f>AVERAGEIFS('master-bf'!$N$2:$N$38,'master-bf'!$G$2:$G$38,$D180,'master-bf'!$H$2:$H$38,$B180)</f>
        <v>#DIV/0!</v>
      </c>
      <c r="Y180">
        <f>AVERAGEIFS('master-bf'!$AI$2:$AI$38,'master-bf'!$G$2:$G$38,$D180,'master-bf'!$AF$2:$AF$38,$B180)</f>
        <v>2.5</v>
      </c>
      <c r="Z180">
        <f>AVERAGEIFS('master-bf'!$AJ$2:$AJ$38,'master-bf'!$G$2:$G$38,$D180,'master-bf'!$AF$2:$AF$38,$B180)</f>
        <v>1</v>
      </c>
      <c r="AA180">
        <f>AVERAGEIFS('master-bf'!$AK$2:$AK$38,'master-bf'!$G$2:$G$38,$D180,'master-bf'!$AF$2:$AF$38,$B180)</f>
        <v>1</v>
      </c>
      <c r="AB180">
        <f>AVERAGEIFS('master-bf'!$AL$2:$AL$38,'master-bf'!$G$2:$G$38,$D180,'master-bf'!$AF$2:$AF$38,$B180)</f>
        <v>2</v>
      </c>
      <c r="AC180" t="e">
        <f>AVERAGEIFS('master-bf'!$BG$2:$BG$38,'master-bf'!$G$2:$G$38,$D180,'master-bf'!$BD$2:$BD$38,$B180)</f>
        <v>#DIV/0!</v>
      </c>
      <c r="AD180" t="e">
        <f>AVERAGEIFS('master-bf'!$BH$2:$BH$38,'master-bf'!$G$2:$G$38,$D180,'master-bf'!$BD$2:$BD$38,$B180)</f>
        <v>#DIV/0!</v>
      </c>
      <c r="AE180" t="e">
        <f>AVERAGEIFS('master-bf'!$BI$2:$BI$38,'master-bf'!$G$2:$G$38,$D180,'master-bf'!$BD$2:$BD$38,$B180)</f>
        <v>#DIV/0!</v>
      </c>
      <c r="AF180" t="e">
        <f>AVERAGEIFS('master-bf'!$BJ$2:$BJ$38,'master-bf'!$G$2:$G$38,$D180,'master-bf'!$BD$2:$BD$38,$B180)</f>
        <v>#DIV/0!</v>
      </c>
      <c r="AG180">
        <f>AVERAGEIFS('master-bf'!$CE$2:$CE$38,'master-bf'!$G$2:$G$38,$D180,'master-bf'!$CB$2:$CB$38,$B180)</f>
        <v>1.6666666666666667</v>
      </c>
      <c r="AH180">
        <f>AVERAGEIFS('master-bf'!$CF$2:$CF$38,'master-bf'!$G$2:$G$38,$D180,'master-bf'!$CB$2:$CB$38,$B180)</f>
        <v>2</v>
      </c>
      <c r="AI180">
        <f>AVERAGEIFS('master-bf'!$CG$2:$CG$38,'master-bf'!$G$2:$G$38,$D180,'master-bf'!$CB$2:$CB$38,$B180)</f>
        <v>1.3333333333333333</v>
      </c>
      <c r="AJ180">
        <f>AVERAGEIFS('master-bf'!$CH$2:$CH$38,'master-bf'!$G$2:$G$38,$D180,'master-bf'!$CB$2:$CB$38,$B180)</f>
        <v>1</v>
      </c>
      <c r="AK180" s="31" t="s">
        <v>495</v>
      </c>
      <c r="AL180" s="30" t="s">
        <v>503</v>
      </c>
    </row>
    <row r="181" spans="1:38" x14ac:dyDescent="0.2">
      <c r="A181" s="14" t="s">
        <v>1323</v>
      </c>
      <c r="B181" s="6" t="s">
        <v>225</v>
      </c>
      <c r="C181">
        <v>5</v>
      </c>
      <c r="D181" s="23" t="s">
        <v>1340</v>
      </c>
      <c r="E181">
        <v>0</v>
      </c>
      <c r="F181">
        <v>1</v>
      </c>
      <c r="G181">
        <v>0</v>
      </c>
      <c r="H181" s="25">
        <v>2</v>
      </c>
      <c r="I181">
        <v>1</v>
      </c>
      <c r="J181">
        <v>0</v>
      </c>
      <c r="K181">
        <v>2</v>
      </c>
      <c r="L181" s="25">
        <v>5</v>
      </c>
      <c r="M181">
        <v>0</v>
      </c>
      <c r="N181">
        <v>0</v>
      </c>
      <c r="O181">
        <v>0</v>
      </c>
      <c r="P181" s="25">
        <v>0</v>
      </c>
      <c r="Q181">
        <v>1</v>
      </c>
      <c r="R181">
        <v>2</v>
      </c>
      <c r="S181">
        <v>0</v>
      </c>
      <c r="T181" s="25">
        <v>7</v>
      </c>
      <c r="U181" t="e">
        <f>AVERAGEIFS('master-bf'!$K$2:$K$38,'master-bf'!$G$2:$G$38,$D181,'master-bf'!$H$2:$H$38,$B181)</f>
        <v>#DIV/0!</v>
      </c>
      <c r="V181" t="e">
        <f>AVERAGEIFS('master-bf'!$L$2:$L$38,'master-bf'!$G$2:$G$38,$D181,'master-bf'!$H$2:$H$38,$B181)</f>
        <v>#DIV/0!</v>
      </c>
      <c r="W181" t="e">
        <f>AVERAGEIFS('master-bf'!$M$2:$M$38,'master-bf'!$G$2:$G$38,$D181,'master-bf'!$H$2:$H$38,$B181)</f>
        <v>#DIV/0!</v>
      </c>
      <c r="X181" t="e">
        <f>AVERAGEIFS('master-bf'!$N$2:$N$38,'master-bf'!$G$2:$G$38,$D181,'master-bf'!$H$2:$H$38,$B181)</f>
        <v>#DIV/0!</v>
      </c>
      <c r="Y181">
        <f>AVERAGEIFS('master-bf'!$AI$2:$AI$38,'master-bf'!$G$2:$G$38,$D181,'master-bf'!$AF$2:$AF$38,$B181)</f>
        <v>2.5</v>
      </c>
      <c r="Z181">
        <f>AVERAGEIFS('master-bf'!$AJ$2:$AJ$38,'master-bf'!$G$2:$G$38,$D181,'master-bf'!$AF$2:$AF$38,$B181)</f>
        <v>1</v>
      </c>
      <c r="AA181">
        <f>AVERAGEIFS('master-bf'!$AK$2:$AK$38,'master-bf'!$G$2:$G$38,$D181,'master-bf'!$AF$2:$AF$38,$B181)</f>
        <v>1</v>
      </c>
      <c r="AB181">
        <f>AVERAGEIFS('master-bf'!$AL$2:$AL$38,'master-bf'!$G$2:$G$38,$D181,'master-bf'!$AF$2:$AF$38,$B181)</f>
        <v>2</v>
      </c>
      <c r="AC181" t="e">
        <f>AVERAGEIFS('master-bf'!$BG$2:$BG$38,'master-bf'!$G$2:$G$38,$D181,'master-bf'!$BD$2:$BD$38,$B181)</f>
        <v>#DIV/0!</v>
      </c>
      <c r="AD181" t="e">
        <f>AVERAGEIFS('master-bf'!$BH$2:$BH$38,'master-bf'!$G$2:$G$38,$D181,'master-bf'!$BD$2:$BD$38,$B181)</f>
        <v>#DIV/0!</v>
      </c>
      <c r="AE181" t="e">
        <f>AVERAGEIFS('master-bf'!$BI$2:$BI$38,'master-bf'!$G$2:$G$38,$D181,'master-bf'!$BD$2:$BD$38,$B181)</f>
        <v>#DIV/0!</v>
      </c>
      <c r="AF181" t="e">
        <f>AVERAGEIFS('master-bf'!$BJ$2:$BJ$38,'master-bf'!$G$2:$G$38,$D181,'master-bf'!$BD$2:$BD$38,$B181)</f>
        <v>#DIV/0!</v>
      </c>
      <c r="AG181">
        <f>AVERAGEIFS('master-bf'!$CE$2:$CE$38,'master-bf'!$G$2:$G$38,$D181,'master-bf'!$CB$2:$CB$38,$B181)</f>
        <v>1.6666666666666667</v>
      </c>
      <c r="AH181">
        <f>AVERAGEIFS('master-bf'!$CF$2:$CF$38,'master-bf'!$G$2:$G$38,$D181,'master-bf'!$CB$2:$CB$38,$B181)</f>
        <v>2</v>
      </c>
      <c r="AI181">
        <f>AVERAGEIFS('master-bf'!$CG$2:$CG$38,'master-bf'!$G$2:$G$38,$D181,'master-bf'!$CB$2:$CB$38,$B181)</f>
        <v>1.3333333333333333</v>
      </c>
      <c r="AJ181">
        <f>AVERAGEIFS('master-bf'!$CH$2:$CH$38,'master-bf'!$G$2:$G$38,$D181,'master-bf'!$CB$2:$CB$38,$B181)</f>
        <v>1</v>
      </c>
      <c r="AK181" s="31" t="s">
        <v>495</v>
      </c>
      <c r="AL181" s="30" t="s">
        <v>503</v>
      </c>
    </row>
    <row r="182" spans="1:38" x14ac:dyDescent="0.2">
      <c r="A182" s="14" t="s">
        <v>1323</v>
      </c>
      <c r="B182" t="s">
        <v>206</v>
      </c>
      <c r="C182">
        <v>0</v>
      </c>
      <c r="D182" s="23" t="s">
        <v>1339</v>
      </c>
      <c r="E182">
        <v>0</v>
      </c>
      <c r="F182">
        <v>0</v>
      </c>
      <c r="G182">
        <v>0</v>
      </c>
      <c r="H182" s="25">
        <v>0</v>
      </c>
      <c r="I182">
        <v>0</v>
      </c>
      <c r="J182">
        <v>0</v>
      </c>
      <c r="K182">
        <v>0</v>
      </c>
      <c r="L182" s="25">
        <v>0</v>
      </c>
      <c r="M182">
        <v>0</v>
      </c>
      <c r="N182">
        <v>0</v>
      </c>
      <c r="O182">
        <v>0</v>
      </c>
      <c r="P182" s="25">
        <v>0</v>
      </c>
      <c r="Q182">
        <v>0</v>
      </c>
      <c r="R182">
        <v>0</v>
      </c>
      <c r="S182">
        <v>0</v>
      </c>
      <c r="T182" s="25">
        <v>0</v>
      </c>
      <c r="U182">
        <f>AVERAGEIFS('master-bf'!$K$2:$K$38,'master-bf'!$G$2:$G$38,$D182,'master-bf'!$H$2:$H$38,$B182)</f>
        <v>3.5</v>
      </c>
      <c r="V182">
        <f>AVERAGEIFS('master-bf'!$L$2:$L$38,'master-bf'!$G$2:$G$38,$D182,'master-bf'!$H$2:$H$38,$B182)</f>
        <v>4</v>
      </c>
      <c r="W182">
        <f>AVERAGEIFS('master-bf'!$M$2:$M$38,'master-bf'!$G$2:$G$38,$D182,'master-bf'!$H$2:$H$38,$B182)</f>
        <v>3.5</v>
      </c>
      <c r="X182">
        <f>AVERAGEIFS('master-bf'!$N$2:$N$38,'master-bf'!$G$2:$G$38,$D182,'master-bf'!$H$2:$H$38,$B182)</f>
        <v>4</v>
      </c>
      <c r="Y182" t="e">
        <f>AVERAGEIFS('master-bf'!$AI$2:$AI$38,'master-bf'!$G$2:$G$38,$D182,'master-bf'!$AF$2:$AF$38,$B182)</f>
        <v>#DIV/0!</v>
      </c>
      <c r="Z182" t="e">
        <f>AVERAGEIFS('master-bf'!$AJ$2:$AJ$38,'master-bf'!$G$2:$G$38,$D182,'master-bf'!$AF$2:$AF$38,$B182)</f>
        <v>#DIV/0!</v>
      </c>
      <c r="AA182" t="e">
        <f>AVERAGEIFS('master-bf'!$AK$2:$AK$38,'master-bf'!$G$2:$G$38,$D182,'master-bf'!$AF$2:$AF$38,$B182)</f>
        <v>#DIV/0!</v>
      </c>
      <c r="AB182" t="e">
        <f>AVERAGEIFS('master-bf'!$AL$2:$AL$38,'master-bf'!$G$2:$G$38,$D182,'master-bf'!$AF$2:$AF$38,$B182)</f>
        <v>#DIV/0!</v>
      </c>
      <c r="AC182" t="e">
        <f>AVERAGEIFS('master-bf'!$BG$2:$BG$38,'master-bf'!$G$2:$G$38,$D182,'master-bf'!$BD$2:$BD$38,$B182)</f>
        <v>#DIV/0!</v>
      </c>
      <c r="AD182" t="e">
        <f>AVERAGEIFS('master-bf'!$BH$2:$BH$38,'master-bf'!$G$2:$G$38,$D182,'master-bf'!$BD$2:$BD$38,$B182)</f>
        <v>#DIV/0!</v>
      </c>
      <c r="AE182" t="e">
        <f>AVERAGEIFS('master-bf'!$BI$2:$BI$38,'master-bf'!$G$2:$G$38,$D182,'master-bf'!$BD$2:$BD$38,$B182)</f>
        <v>#DIV/0!</v>
      </c>
      <c r="AF182" t="e">
        <f>AVERAGEIFS('master-bf'!$BJ$2:$BJ$38,'master-bf'!$G$2:$G$38,$D182,'master-bf'!$BD$2:$BD$38,$B182)</f>
        <v>#DIV/0!</v>
      </c>
      <c r="AG182" t="e">
        <f>AVERAGEIFS('master-bf'!$CE$2:$CE$38,'master-bf'!$G$2:$G$38,$D182,'master-bf'!$CB$2:$CB$38,$B182)</f>
        <v>#DIV/0!</v>
      </c>
      <c r="AH182" t="e">
        <f>AVERAGEIFS('master-bf'!$CF$2:$CF$38,'master-bf'!$G$2:$G$38,$D182,'master-bf'!$CB$2:$CB$38,$B182)</f>
        <v>#DIV/0!</v>
      </c>
      <c r="AI182" t="e">
        <f>AVERAGEIFS('master-bf'!$CG$2:$CG$38,'master-bf'!$G$2:$G$38,$D182,'master-bf'!$CB$2:$CB$38,$B182)</f>
        <v>#DIV/0!</v>
      </c>
      <c r="AJ182" t="e">
        <f>AVERAGEIFS('master-bf'!$CH$2:$CH$38,'master-bf'!$G$2:$G$38,$D182,'master-bf'!$CB$2:$CB$38,$B182)</f>
        <v>#DIV/0!</v>
      </c>
      <c r="AK182" s="31" t="s">
        <v>495</v>
      </c>
      <c r="AL182" s="30" t="s">
        <v>1327</v>
      </c>
    </row>
    <row r="183" spans="1:38" x14ac:dyDescent="0.2">
      <c r="A183" s="14" t="s">
        <v>1323</v>
      </c>
      <c r="B183" t="s">
        <v>206</v>
      </c>
      <c r="C183">
        <v>1</v>
      </c>
      <c r="D183" s="23" t="s">
        <v>1339</v>
      </c>
      <c r="E183">
        <v>0</v>
      </c>
      <c r="F183">
        <v>0</v>
      </c>
      <c r="G183">
        <v>0</v>
      </c>
      <c r="H183" s="25">
        <v>0</v>
      </c>
      <c r="I183">
        <v>0</v>
      </c>
      <c r="J183">
        <v>0</v>
      </c>
      <c r="K183">
        <v>1</v>
      </c>
      <c r="L183" s="25">
        <v>1</v>
      </c>
      <c r="M183">
        <v>0</v>
      </c>
      <c r="N183">
        <v>0</v>
      </c>
      <c r="O183">
        <v>0</v>
      </c>
      <c r="P183" s="25">
        <v>0</v>
      </c>
      <c r="Q183">
        <v>0</v>
      </c>
      <c r="R183">
        <v>0</v>
      </c>
      <c r="S183">
        <v>0</v>
      </c>
      <c r="T183" s="25">
        <v>0</v>
      </c>
      <c r="U183">
        <f>AVERAGEIFS('master-bf'!$K$2:$K$38,'master-bf'!$G$2:$G$38,$D183,'master-bf'!$H$2:$H$38,$B183)</f>
        <v>3.5</v>
      </c>
      <c r="V183">
        <f>AVERAGEIFS('master-bf'!$L$2:$L$38,'master-bf'!$G$2:$G$38,$D183,'master-bf'!$H$2:$H$38,$B183)</f>
        <v>4</v>
      </c>
      <c r="W183">
        <f>AVERAGEIFS('master-bf'!$M$2:$M$38,'master-bf'!$G$2:$G$38,$D183,'master-bf'!$H$2:$H$38,$B183)</f>
        <v>3.5</v>
      </c>
      <c r="X183">
        <f>AVERAGEIFS('master-bf'!$N$2:$N$38,'master-bf'!$G$2:$G$38,$D183,'master-bf'!$H$2:$H$38,$B183)</f>
        <v>4</v>
      </c>
      <c r="Y183" t="e">
        <f>AVERAGEIFS('master-bf'!$AI$2:$AI$38,'master-bf'!$G$2:$G$38,$D183,'master-bf'!$AF$2:$AF$38,$B183)</f>
        <v>#DIV/0!</v>
      </c>
      <c r="Z183" t="e">
        <f>AVERAGEIFS('master-bf'!$AJ$2:$AJ$38,'master-bf'!$G$2:$G$38,$D183,'master-bf'!$AF$2:$AF$38,$B183)</f>
        <v>#DIV/0!</v>
      </c>
      <c r="AA183" t="e">
        <f>AVERAGEIFS('master-bf'!$AK$2:$AK$38,'master-bf'!$G$2:$G$38,$D183,'master-bf'!$AF$2:$AF$38,$B183)</f>
        <v>#DIV/0!</v>
      </c>
      <c r="AB183" t="e">
        <f>AVERAGEIFS('master-bf'!$AL$2:$AL$38,'master-bf'!$G$2:$G$38,$D183,'master-bf'!$AF$2:$AF$38,$B183)</f>
        <v>#DIV/0!</v>
      </c>
      <c r="AC183" t="e">
        <f>AVERAGEIFS('master-bf'!$BG$2:$BG$38,'master-bf'!$G$2:$G$38,$D183,'master-bf'!$BD$2:$BD$38,$B183)</f>
        <v>#DIV/0!</v>
      </c>
      <c r="AD183" t="e">
        <f>AVERAGEIFS('master-bf'!$BH$2:$BH$38,'master-bf'!$G$2:$G$38,$D183,'master-bf'!$BD$2:$BD$38,$B183)</f>
        <v>#DIV/0!</v>
      </c>
      <c r="AE183" t="e">
        <f>AVERAGEIFS('master-bf'!$BI$2:$BI$38,'master-bf'!$G$2:$G$38,$D183,'master-bf'!$BD$2:$BD$38,$B183)</f>
        <v>#DIV/0!</v>
      </c>
      <c r="AF183" t="e">
        <f>AVERAGEIFS('master-bf'!$BJ$2:$BJ$38,'master-bf'!$G$2:$G$38,$D183,'master-bf'!$BD$2:$BD$38,$B183)</f>
        <v>#DIV/0!</v>
      </c>
      <c r="AG183" t="e">
        <f>AVERAGEIFS('master-bf'!$CE$2:$CE$38,'master-bf'!$G$2:$G$38,$D183,'master-bf'!$CB$2:$CB$38,$B183)</f>
        <v>#DIV/0!</v>
      </c>
      <c r="AH183" t="e">
        <f>AVERAGEIFS('master-bf'!$CF$2:$CF$38,'master-bf'!$G$2:$G$38,$D183,'master-bf'!$CB$2:$CB$38,$B183)</f>
        <v>#DIV/0!</v>
      </c>
      <c r="AI183" t="e">
        <f>AVERAGEIFS('master-bf'!$CG$2:$CG$38,'master-bf'!$G$2:$G$38,$D183,'master-bf'!$CB$2:$CB$38,$B183)</f>
        <v>#DIV/0!</v>
      </c>
      <c r="AJ183" t="e">
        <f>AVERAGEIFS('master-bf'!$CH$2:$CH$38,'master-bf'!$G$2:$G$38,$D183,'master-bf'!$CB$2:$CB$38,$B183)</f>
        <v>#DIV/0!</v>
      </c>
      <c r="AK183" s="31" t="s">
        <v>495</v>
      </c>
      <c r="AL183" s="30" t="s">
        <v>1327</v>
      </c>
    </row>
    <row r="184" spans="1:38" x14ac:dyDescent="0.2">
      <c r="A184" s="14" t="s">
        <v>1323</v>
      </c>
      <c r="B184" t="s">
        <v>206</v>
      </c>
      <c r="C184">
        <v>2</v>
      </c>
      <c r="D184" s="23" t="s">
        <v>1339</v>
      </c>
      <c r="E184">
        <v>0</v>
      </c>
      <c r="F184">
        <v>0</v>
      </c>
      <c r="G184">
        <v>0</v>
      </c>
      <c r="H184" s="25">
        <v>0</v>
      </c>
      <c r="I184">
        <v>0</v>
      </c>
      <c r="J184">
        <v>0</v>
      </c>
      <c r="K184">
        <v>0</v>
      </c>
      <c r="L184" s="25">
        <v>0</v>
      </c>
      <c r="M184">
        <v>0</v>
      </c>
      <c r="N184">
        <v>0</v>
      </c>
      <c r="O184">
        <v>0</v>
      </c>
      <c r="P184" s="25">
        <v>0</v>
      </c>
      <c r="Q184">
        <v>0</v>
      </c>
      <c r="R184">
        <v>0</v>
      </c>
      <c r="S184">
        <v>1</v>
      </c>
      <c r="T184" s="25">
        <v>1</v>
      </c>
      <c r="U184">
        <f>AVERAGEIFS('master-bf'!$K$2:$K$38,'master-bf'!$G$2:$G$38,$D184,'master-bf'!$H$2:$H$38,$B184)</f>
        <v>3.5</v>
      </c>
      <c r="V184">
        <f>AVERAGEIFS('master-bf'!$L$2:$L$38,'master-bf'!$G$2:$G$38,$D184,'master-bf'!$H$2:$H$38,$B184)</f>
        <v>4</v>
      </c>
      <c r="W184">
        <f>AVERAGEIFS('master-bf'!$M$2:$M$38,'master-bf'!$G$2:$G$38,$D184,'master-bf'!$H$2:$H$38,$B184)</f>
        <v>3.5</v>
      </c>
      <c r="X184">
        <f>AVERAGEIFS('master-bf'!$N$2:$N$38,'master-bf'!$G$2:$G$38,$D184,'master-bf'!$H$2:$H$38,$B184)</f>
        <v>4</v>
      </c>
      <c r="Y184" t="e">
        <f>AVERAGEIFS('master-bf'!$AI$2:$AI$38,'master-bf'!$G$2:$G$38,$D184,'master-bf'!$AF$2:$AF$38,$B184)</f>
        <v>#DIV/0!</v>
      </c>
      <c r="Z184" t="e">
        <f>AVERAGEIFS('master-bf'!$AJ$2:$AJ$38,'master-bf'!$G$2:$G$38,$D184,'master-bf'!$AF$2:$AF$38,$B184)</f>
        <v>#DIV/0!</v>
      </c>
      <c r="AA184" t="e">
        <f>AVERAGEIFS('master-bf'!$AK$2:$AK$38,'master-bf'!$G$2:$G$38,$D184,'master-bf'!$AF$2:$AF$38,$B184)</f>
        <v>#DIV/0!</v>
      </c>
      <c r="AB184" t="e">
        <f>AVERAGEIFS('master-bf'!$AL$2:$AL$38,'master-bf'!$G$2:$G$38,$D184,'master-bf'!$AF$2:$AF$38,$B184)</f>
        <v>#DIV/0!</v>
      </c>
      <c r="AC184" t="e">
        <f>AVERAGEIFS('master-bf'!$BG$2:$BG$38,'master-bf'!$G$2:$G$38,$D184,'master-bf'!$BD$2:$BD$38,$B184)</f>
        <v>#DIV/0!</v>
      </c>
      <c r="AD184" t="e">
        <f>AVERAGEIFS('master-bf'!$BH$2:$BH$38,'master-bf'!$G$2:$G$38,$D184,'master-bf'!$BD$2:$BD$38,$B184)</f>
        <v>#DIV/0!</v>
      </c>
      <c r="AE184" t="e">
        <f>AVERAGEIFS('master-bf'!$BI$2:$BI$38,'master-bf'!$G$2:$G$38,$D184,'master-bf'!$BD$2:$BD$38,$B184)</f>
        <v>#DIV/0!</v>
      </c>
      <c r="AF184" t="e">
        <f>AVERAGEIFS('master-bf'!$BJ$2:$BJ$38,'master-bf'!$G$2:$G$38,$D184,'master-bf'!$BD$2:$BD$38,$B184)</f>
        <v>#DIV/0!</v>
      </c>
      <c r="AG184" t="e">
        <f>AVERAGEIFS('master-bf'!$CE$2:$CE$38,'master-bf'!$G$2:$G$38,$D184,'master-bf'!$CB$2:$CB$38,$B184)</f>
        <v>#DIV/0!</v>
      </c>
      <c r="AH184" t="e">
        <f>AVERAGEIFS('master-bf'!$CF$2:$CF$38,'master-bf'!$G$2:$G$38,$D184,'master-bf'!$CB$2:$CB$38,$B184)</f>
        <v>#DIV/0!</v>
      </c>
      <c r="AI184" t="e">
        <f>AVERAGEIFS('master-bf'!$CG$2:$CG$38,'master-bf'!$G$2:$G$38,$D184,'master-bf'!$CB$2:$CB$38,$B184)</f>
        <v>#DIV/0!</v>
      </c>
      <c r="AJ184" t="e">
        <f>AVERAGEIFS('master-bf'!$CH$2:$CH$38,'master-bf'!$G$2:$G$38,$D184,'master-bf'!$CB$2:$CB$38,$B184)</f>
        <v>#DIV/0!</v>
      </c>
      <c r="AK184" s="31" t="s">
        <v>495</v>
      </c>
      <c r="AL184" s="30" t="s">
        <v>1327</v>
      </c>
    </row>
    <row r="185" spans="1:38" x14ac:dyDescent="0.2">
      <c r="A185" s="14" t="s">
        <v>1323</v>
      </c>
      <c r="B185" t="s">
        <v>206</v>
      </c>
      <c r="C185">
        <v>3</v>
      </c>
      <c r="D185" s="23" t="s">
        <v>1339</v>
      </c>
      <c r="E185">
        <v>2</v>
      </c>
      <c r="F185">
        <v>0</v>
      </c>
      <c r="G185">
        <v>0</v>
      </c>
      <c r="H185" s="25">
        <v>6</v>
      </c>
      <c r="I185">
        <v>0</v>
      </c>
      <c r="J185">
        <v>0</v>
      </c>
      <c r="K185">
        <v>1</v>
      </c>
      <c r="L185" s="25">
        <v>1</v>
      </c>
      <c r="M185">
        <v>0</v>
      </c>
      <c r="N185">
        <v>0</v>
      </c>
      <c r="O185">
        <v>0</v>
      </c>
      <c r="P185" s="25">
        <v>0</v>
      </c>
      <c r="Q185">
        <v>0</v>
      </c>
      <c r="R185">
        <v>0</v>
      </c>
      <c r="S185">
        <v>0</v>
      </c>
      <c r="T185" s="25">
        <v>0</v>
      </c>
      <c r="U185">
        <f>AVERAGEIFS('master-bf'!$K$2:$K$38,'master-bf'!$G$2:$G$38,$D185,'master-bf'!$H$2:$H$38,$B185)</f>
        <v>3.5</v>
      </c>
      <c r="V185">
        <f>AVERAGEIFS('master-bf'!$L$2:$L$38,'master-bf'!$G$2:$G$38,$D185,'master-bf'!$H$2:$H$38,$B185)</f>
        <v>4</v>
      </c>
      <c r="W185">
        <f>AVERAGEIFS('master-bf'!$M$2:$M$38,'master-bf'!$G$2:$G$38,$D185,'master-bf'!$H$2:$H$38,$B185)</f>
        <v>3.5</v>
      </c>
      <c r="X185">
        <f>AVERAGEIFS('master-bf'!$N$2:$N$38,'master-bf'!$G$2:$G$38,$D185,'master-bf'!$H$2:$H$38,$B185)</f>
        <v>4</v>
      </c>
      <c r="Y185" t="e">
        <f>AVERAGEIFS('master-bf'!$AI$2:$AI$38,'master-bf'!$G$2:$G$38,$D185,'master-bf'!$AF$2:$AF$38,$B185)</f>
        <v>#DIV/0!</v>
      </c>
      <c r="Z185" t="e">
        <f>AVERAGEIFS('master-bf'!$AJ$2:$AJ$38,'master-bf'!$G$2:$G$38,$D185,'master-bf'!$AF$2:$AF$38,$B185)</f>
        <v>#DIV/0!</v>
      </c>
      <c r="AA185" t="e">
        <f>AVERAGEIFS('master-bf'!$AK$2:$AK$38,'master-bf'!$G$2:$G$38,$D185,'master-bf'!$AF$2:$AF$38,$B185)</f>
        <v>#DIV/0!</v>
      </c>
      <c r="AB185" t="e">
        <f>AVERAGEIFS('master-bf'!$AL$2:$AL$38,'master-bf'!$G$2:$G$38,$D185,'master-bf'!$AF$2:$AF$38,$B185)</f>
        <v>#DIV/0!</v>
      </c>
      <c r="AC185" t="e">
        <f>AVERAGEIFS('master-bf'!$BG$2:$BG$38,'master-bf'!$G$2:$G$38,$D185,'master-bf'!$BD$2:$BD$38,$B185)</f>
        <v>#DIV/0!</v>
      </c>
      <c r="AD185" t="e">
        <f>AVERAGEIFS('master-bf'!$BH$2:$BH$38,'master-bf'!$G$2:$G$38,$D185,'master-bf'!$BD$2:$BD$38,$B185)</f>
        <v>#DIV/0!</v>
      </c>
      <c r="AE185" t="e">
        <f>AVERAGEIFS('master-bf'!$BI$2:$BI$38,'master-bf'!$G$2:$G$38,$D185,'master-bf'!$BD$2:$BD$38,$B185)</f>
        <v>#DIV/0!</v>
      </c>
      <c r="AF185" t="e">
        <f>AVERAGEIFS('master-bf'!$BJ$2:$BJ$38,'master-bf'!$G$2:$G$38,$D185,'master-bf'!$BD$2:$BD$38,$B185)</f>
        <v>#DIV/0!</v>
      </c>
      <c r="AG185" t="e">
        <f>AVERAGEIFS('master-bf'!$CE$2:$CE$38,'master-bf'!$G$2:$G$38,$D185,'master-bf'!$CB$2:$CB$38,$B185)</f>
        <v>#DIV/0!</v>
      </c>
      <c r="AH185" t="e">
        <f>AVERAGEIFS('master-bf'!$CF$2:$CF$38,'master-bf'!$G$2:$G$38,$D185,'master-bf'!$CB$2:$CB$38,$B185)</f>
        <v>#DIV/0!</v>
      </c>
      <c r="AI185" t="e">
        <f>AVERAGEIFS('master-bf'!$CG$2:$CG$38,'master-bf'!$G$2:$G$38,$D185,'master-bf'!$CB$2:$CB$38,$B185)</f>
        <v>#DIV/0!</v>
      </c>
      <c r="AJ185" t="e">
        <f>AVERAGEIFS('master-bf'!$CH$2:$CH$38,'master-bf'!$G$2:$G$38,$D185,'master-bf'!$CB$2:$CB$38,$B185)</f>
        <v>#DIV/0!</v>
      </c>
      <c r="AK185" s="31" t="s">
        <v>495</v>
      </c>
      <c r="AL185" s="30" t="s">
        <v>1327</v>
      </c>
    </row>
    <row r="186" spans="1:38" x14ac:dyDescent="0.2">
      <c r="A186" s="14" t="s">
        <v>1323</v>
      </c>
      <c r="B186" t="s">
        <v>206</v>
      </c>
      <c r="C186">
        <v>4</v>
      </c>
      <c r="D186" s="23" t="s">
        <v>1340</v>
      </c>
      <c r="E186">
        <v>0</v>
      </c>
      <c r="F186">
        <v>0</v>
      </c>
      <c r="G186">
        <v>0</v>
      </c>
      <c r="H186" s="25">
        <v>0</v>
      </c>
      <c r="I186">
        <v>0</v>
      </c>
      <c r="J186">
        <v>2</v>
      </c>
      <c r="K186">
        <v>1</v>
      </c>
      <c r="L186" s="25">
        <v>5</v>
      </c>
      <c r="M186">
        <v>0</v>
      </c>
      <c r="N186">
        <v>1</v>
      </c>
      <c r="O186">
        <v>0</v>
      </c>
      <c r="P186" s="25">
        <v>2</v>
      </c>
      <c r="Q186">
        <v>3</v>
      </c>
      <c r="R186">
        <v>0</v>
      </c>
      <c r="S186">
        <v>2</v>
      </c>
      <c r="T186" s="25">
        <v>11</v>
      </c>
      <c r="U186">
        <f>AVERAGEIFS('master-bf'!$K$2:$K$38,'master-bf'!$G$2:$G$38,$D186,'master-bf'!$H$2:$H$38,$B186)</f>
        <v>3</v>
      </c>
      <c r="V186">
        <f>AVERAGEIFS('master-bf'!$L$2:$L$38,'master-bf'!$G$2:$G$38,$D186,'master-bf'!$H$2:$H$38,$B186)</f>
        <v>4</v>
      </c>
      <c r="W186">
        <f>AVERAGEIFS('master-bf'!$M$2:$M$38,'master-bf'!$G$2:$G$38,$D186,'master-bf'!$H$2:$H$38,$B186)</f>
        <v>5</v>
      </c>
      <c r="X186">
        <f>AVERAGEIFS('master-bf'!$N$2:$N$38,'master-bf'!$G$2:$G$38,$D186,'master-bf'!$H$2:$H$38,$B186)</f>
        <v>5</v>
      </c>
      <c r="Y186">
        <f>AVERAGEIFS('master-bf'!$AI$2:$AI$38,'master-bf'!$G$2:$G$38,$D186,'master-bf'!$AF$2:$AF$38,$B186)</f>
        <v>3.5</v>
      </c>
      <c r="Z186">
        <f>AVERAGEIFS('master-bf'!$AJ$2:$AJ$38,'master-bf'!$G$2:$G$38,$D186,'master-bf'!$AF$2:$AF$38,$B186)</f>
        <v>1</v>
      </c>
      <c r="AA186">
        <f>AVERAGEIFS('master-bf'!$AK$2:$AK$38,'master-bf'!$G$2:$G$38,$D186,'master-bf'!$AF$2:$AF$38,$B186)</f>
        <v>2.5</v>
      </c>
      <c r="AB186">
        <f>AVERAGEIFS('master-bf'!$AL$2:$AL$38,'master-bf'!$G$2:$G$38,$D186,'master-bf'!$AF$2:$AF$38,$B186)</f>
        <v>1</v>
      </c>
      <c r="AC186" t="e">
        <f>AVERAGEIFS('master-bf'!$BG$2:$BG$38,'master-bf'!$G$2:$G$38,$D186,'master-bf'!$BD$2:$BD$38,$B186)</f>
        <v>#DIV/0!</v>
      </c>
      <c r="AD186" t="e">
        <f>AVERAGEIFS('master-bf'!$BH$2:$BH$38,'master-bf'!$G$2:$G$38,$D186,'master-bf'!$BD$2:$BD$38,$B186)</f>
        <v>#DIV/0!</v>
      </c>
      <c r="AE186" t="e">
        <f>AVERAGEIFS('master-bf'!$BI$2:$BI$38,'master-bf'!$G$2:$G$38,$D186,'master-bf'!$BD$2:$BD$38,$B186)</f>
        <v>#DIV/0!</v>
      </c>
      <c r="AF186" t="e">
        <f>AVERAGEIFS('master-bf'!$BJ$2:$BJ$38,'master-bf'!$G$2:$G$38,$D186,'master-bf'!$BD$2:$BD$38,$B186)</f>
        <v>#DIV/0!</v>
      </c>
      <c r="AG186">
        <f>AVERAGEIFS('master-bf'!$CE$2:$CE$38,'master-bf'!$G$2:$G$38,$D186,'master-bf'!$CB$2:$CB$38,$B186)</f>
        <v>2.3333333333333335</v>
      </c>
      <c r="AH186">
        <f>AVERAGEIFS('master-bf'!$CF$2:$CF$38,'master-bf'!$G$2:$G$38,$D186,'master-bf'!$CB$2:$CB$38,$B186)</f>
        <v>1.3333333333333333</v>
      </c>
      <c r="AI186">
        <f>AVERAGEIFS('master-bf'!$CG$2:$CG$38,'master-bf'!$G$2:$G$38,$D186,'master-bf'!$CB$2:$CB$38,$B186)</f>
        <v>3</v>
      </c>
      <c r="AJ186">
        <f>AVERAGEIFS('master-bf'!$CH$2:$CH$38,'master-bf'!$G$2:$G$38,$D186,'master-bf'!$CB$2:$CB$38,$B186)</f>
        <v>1.6666666666666667</v>
      </c>
      <c r="AK186" s="31" t="s">
        <v>495</v>
      </c>
      <c r="AL186" s="30" t="s">
        <v>1327</v>
      </c>
    </row>
    <row r="187" spans="1:38" x14ac:dyDescent="0.2">
      <c r="A187" s="14" t="s">
        <v>1323</v>
      </c>
      <c r="B187" t="s">
        <v>206</v>
      </c>
      <c r="C187">
        <v>5</v>
      </c>
      <c r="D187" s="23" t="s">
        <v>1340</v>
      </c>
      <c r="E187">
        <v>1</v>
      </c>
      <c r="F187">
        <v>1</v>
      </c>
      <c r="G187">
        <v>0</v>
      </c>
      <c r="H187" s="25">
        <v>5</v>
      </c>
      <c r="I187">
        <v>2</v>
      </c>
      <c r="J187">
        <v>0</v>
      </c>
      <c r="K187">
        <v>0</v>
      </c>
      <c r="L187" s="25">
        <v>6</v>
      </c>
      <c r="M187">
        <v>0</v>
      </c>
      <c r="N187">
        <v>1</v>
      </c>
      <c r="O187">
        <v>0</v>
      </c>
      <c r="P187" s="25">
        <v>2</v>
      </c>
      <c r="Q187">
        <v>0</v>
      </c>
      <c r="R187">
        <v>0</v>
      </c>
      <c r="S187">
        <v>0</v>
      </c>
      <c r="T187" s="25">
        <v>0</v>
      </c>
      <c r="U187">
        <f>AVERAGEIFS('master-bf'!$K$2:$K$38,'master-bf'!$G$2:$G$38,$D187,'master-bf'!$H$2:$H$38,$B187)</f>
        <v>3</v>
      </c>
      <c r="V187">
        <f>AVERAGEIFS('master-bf'!$L$2:$L$38,'master-bf'!$G$2:$G$38,$D187,'master-bf'!$H$2:$H$38,$B187)</f>
        <v>4</v>
      </c>
      <c r="W187">
        <f>AVERAGEIFS('master-bf'!$M$2:$M$38,'master-bf'!$G$2:$G$38,$D187,'master-bf'!$H$2:$H$38,$B187)</f>
        <v>5</v>
      </c>
      <c r="X187">
        <f>AVERAGEIFS('master-bf'!$N$2:$N$38,'master-bf'!$G$2:$G$38,$D187,'master-bf'!$H$2:$H$38,$B187)</f>
        <v>5</v>
      </c>
      <c r="Y187">
        <f>AVERAGEIFS('master-bf'!$AI$2:$AI$38,'master-bf'!$G$2:$G$38,$D187,'master-bf'!$AF$2:$AF$38,$B187)</f>
        <v>3.5</v>
      </c>
      <c r="Z187">
        <f>AVERAGEIFS('master-bf'!$AJ$2:$AJ$38,'master-bf'!$G$2:$G$38,$D187,'master-bf'!$AF$2:$AF$38,$B187)</f>
        <v>1</v>
      </c>
      <c r="AA187">
        <f>AVERAGEIFS('master-bf'!$AK$2:$AK$38,'master-bf'!$G$2:$G$38,$D187,'master-bf'!$AF$2:$AF$38,$B187)</f>
        <v>2.5</v>
      </c>
      <c r="AB187">
        <f>AVERAGEIFS('master-bf'!$AL$2:$AL$38,'master-bf'!$G$2:$G$38,$D187,'master-bf'!$AF$2:$AF$38,$B187)</f>
        <v>1</v>
      </c>
      <c r="AC187" t="e">
        <f>AVERAGEIFS('master-bf'!$BG$2:$BG$38,'master-bf'!$G$2:$G$38,$D187,'master-bf'!$BD$2:$BD$38,$B187)</f>
        <v>#DIV/0!</v>
      </c>
      <c r="AD187" t="e">
        <f>AVERAGEIFS('master-bf'!$BH$2:$BH$38,'master-bf'!$G$2:$G$38,$D187,'master-bf'!$BD$2:$BD$38,$B187)</f>
        <v>#DIV/0!</v>
      </c>
      <c r="AE187" t="e">
        <f>AVERAGEIFS('master-bf'!$BI$2:$BI$38,'master-bf'!$G$2:$G$38,$D187,'master-bf'!$BD$2:$BD$38,$B187)</f>
        <v>#DIV/0!</v>
      </c>
      <c r="AF187" t="e">
        <f>AVERAGEIFS('master-bf'!$BJ$2:$BJ$38,'master-bf'!$G$2:$G$38,$D187,'master-bf'!$BD$2:$BD$38,$B187)</f>
        <v>#DIV/0!</v>
      </c>
      <c r="AG187">
        <f>AVERAGEIFS('master-bf'!$CE$2:$CE$38,'master-bf'!$G$2:$G$38,$D187,'master-bf'!$CB$2:$CB$38,$B187)</f>
        <v>2.3333333333333335</v>
      </c>
      <c r="AH187">
        <f>AVERAGEIFS('master-bf'!$CF$2:$CF$38,'master-bf'!$G$2:$G$38,$D187,'master-bf'!$CB$2:$CB$38,$B187)</f>
        <v>1.3333333333333333</v>
      </c>
      <c r="AI187">
        <f>AVERAGEIFS('master-bf'!$CG$2:$CG$38,'master-bf'!$G$2:$G$38,$D187,'master-bf'!$CB$2:$CB$38,$B187)</f>
        <v>3</v>
      </c>
      <c r="AJ187">
        <f>AVERAGEIFS('master-bf'!$CH$2:$CH$38,'master-bf'!$G$2:$G$38,$D187,'master-bf'!$CB$2:$CB$38,$B187)</f>
        <v>1.6666666666666667</v>
      </c>
      <c r="AK187" s="31" t="s">
        <v>495</v>
      </c>
      <c r="AL187" s="30" t="s">
        <v>1327</v>
      </c>
    </row>
    <row r="188" spans="1:38" x14ac:dyDescent="0.2">
      <c r="A188" s="14" t="s">
        <v>1323</v>
      </c>
      <c r="B188" t="s">
        <v>221</v>
      </c>
      <c r="C188">
        <v>0</v>
      </c>
      <c r="D188" s="23" t="s">
        <v>1339</v>
      </c>
      <c r="E188">
        <v>0</v>
      </c>
      <c r="F188">
        <v>0</v>
      </c>
      <c r="G188">
        <v>0</v>
      </c>
      <c r="H188" s="25">
        <v>0</v>
      </c>
      <c r="I188">
        <v>0</v>
      </c>
      <c r="J188">
        <v>0</v>
      </c>
      <c r="K188">
        <v>0</v>
      </c>
      <c r="L188" s="25">
        <v>0</v>
      </c>
      <c r="M188">
        <v>0</v>
      </c>
      <c r="N188">
        <v>0</v>
      </c>
      <c r="O188">
        <v>0</v>
      </c>
      <c r="P188" s="25">
        <v>0</v>
      </c>
      <c r="Q188">
        <v>0</v>
      </c>
      <c r="R188">
        <v>0</v>
      </c>
      <c r="S188">
        <v>0</v>
      </c>
      <c r="T188" s="25">
        <v>0</v>
      </c>
      <c r="U188" t="e">
        <f>AVERAGEIFS('master-bf'!$K$2:$K$38,'master-bf'!$G$2:$G$38,$D188,'master-bf'!$H$2:$H$38,$B188)</f>
        <v>#DIV/0!</v>
      </c>
      <c r="V188" t="e">
        <f>AVERAGEIFS('master-bf'!$L$2:$L$38,'master-bf'!$G$2:$G$38,$D188,'master-bf'!$H$2:$H$38,$B188)</f>
        <v>#DIV/0!</v>
      </c>
      <c r="W188" t="e">
        <f>AVERAGEIFS('master-bf'!$M$2:$M$38,'master-bf'!$G$2:$G$38,$D188,'master-bf'!$H$2:$H$38,$B188)</f>
        <v>#DIV/0!</v>
      </c>
      <c r="X188" t="e">
        <f>AVERAGEIFS('master-bf'!$N$2:$N$38,'master-bf'!$G$2:$G$38,$D188,'master-bf'!$H$2:$H$38,$B188)</f>
        <v>#DIV/0!</v>
      </c>
      <c r="Y188" t="e">
        <f>AVERAGEIFS('master-bf'!$AI$2:$AI$38,'master-bf'!$G$2:$G$38,$D188,'master-bf'!$AF$2:$AF$38,$B188)</f>
        <v>#DIV/0!</v>
      </c>
      <c r="Z188" t="e">
        <f>AVERAGEIFS('master-bf'!$AJ$2:$AJ$38,'master-bf'!$G$2:$G$38,$D188,'master-bf'!$AF$2:$AF$38,$B188)</f>
        <v>#DIV/0!</v>
      </c>
      <c r="AA188" t="e">
        <f>AVERAGEIFS('master-bf'!$AK$2:$AK$38,'master-bf'!$G$2:$G$38,$D188,'master-bf'!$AF$2:$AF$38,$B188)</f>
        <v>#DIV/0!</v>
      </c>
      <c r="AB188" t="e">
        <f>AVERAGEIFS('master-bf'!$AL$2:$AL$38,'master-bf'!$G$2:$G$38,$D188,'master-bf'!$AF$2:$AF$38,$B188)</f>
        <v>#DIV/0!</v>
      </c>
      <c r="AC188" t="e">
        <f>AVERAGEIFS('master-bf'!$BG$2:$BG$38,'master-bf'!$G$2:$G$38,$D188,'master-bf'!$BD$2:$BD$38,$B188)</f>
        <v>#DIV/0!</v>
      </c>
      <c r="AD188" t="e">
        <f>AVERAGEIFS('master-bf'!$BH$2:$BH$38,'master-bf'!$G$2:$G$38,$D188,'master-bf'!$BD$2:$BD$38,$B188)</f>
        <v>#DIV/0!</v>
      </c>
      <c r="AE188" t="e">
        <f>AVERAGEIFS('master-bf'!$BI$2:$BI$38,'master-bf'!$G$2:$G$38,$D188,'master-bf'!$BD$2:$BD$38,$B188)</f>
        <v>#DIV/0!</v>
      </c>
      <c r="AF188" t="e">
        <f>AVERAGEIFS('master-bf'!$BJ$2:$BJ$38,'master-bf'!$G$2:$G$38,$D188,'master-bf'!$BD$2:$BD$38,$B188)</f>
        <v>#DIV/0!</v>
      </c>
      <c r="AG188" t="e">
        <f>AVERAGEIFS('master-bf'!$CE$2:$CE$38,'master-bf'!$G$2:$G$38,$D188,'master-bf'!$CB$2:$CB$38,$B188)</f>
        <v>#DIV/0!</v>
      </c>
      <c r="AH188" t="e">
        <f>AVERAGEIFS('master-bf'!$CF$2:$CF$38,'master-bf'!$G$2:$G$38,$D188,'master-bf'!$CB$2:$CB$38,$B188)</f>
        <v>#DIV/0!</v>
      </c>
      <c r="AI188" t="e">
        <f>AVERAGEIFS('master-bf'!$CG$2:$CG$38,'master-bf'!$G$2:$G$38,$D188,'master-bf'!$CB$2:$CB$38,$B188)</f>
        <v>#DIV/0!</v>
      </c>
      <c r="AJ188" t="e">
        <f>AVERAGEIFS('master-bf'!$CH$2:$CH$38,'master-bf'!$G$2:$G$38,$D188,'master-bf'!$CB$2:$CB$38,$B188)</f>
        <v>#DIV/0!</v>
      </c>
      <c r="AK188" s="31" t="s">
        <v>495</v>
      </c>
      <c r="AL188" s="30" t="s">
        <v>504</v>
      </c>
    </row>
    <row r="189" spans="1:38" x14ac:dyDescent="0.2">
      <c r="A189" s="14" t="s">
        <v>1323</v>
      </c>
      <c r="B189" t="s">
        <v>221</v>
      </c>
      <c r="C189">
        <v>1</v>
      </c>
      <c r="D189" s="23" t="s">
        <v>1339</v>
      </c>
      <c r="E189">
        <v>0</v>
      </c>
      <c r="F189">
        <v>0</v>
      </c>
      <c r="G189">
        <v>0</v>
      </c>
      <c r="H189" s="25">
        <v>0</v>
      </c>
      <c r="I189">
        <v>0</v>
      </c>
      <c r="J189">
        <v>0</v>
      </c>
      <c r="K189">
        <v>0</v>
      </c>
      <c r="L189" s="25">
        <v>0</v>
      </c>
      <c r="M189">
        <v>0</v>
      </c>
      <c r="N189">
        <v>0</v>
      </c>
      <c r="O189">
        <v>0</v>
      </c>
      <c r="P189" s="25">
        <v>0</v>
      </c>
      <c r="Q189">
        <v>0</v>
      </c>
      <c r="R189">
        <v>0</v>
      </c>
      <c r="S189">
        <v>0</v>
      </c>
      <c r="T189" s="25">
        <v>0</v>
      </c>
      <c r="U189" t="e">
        <f>AVERAGEIFS('master-bf'!$K$2:$K$38,'master-bf'!$G$2:$G$38,$D189,'master-bf'!$H$2:$H$38,$B189)</f>
        <v>#DIV/0!</v>
      </c>
      <c r="V189" t="e">
        <f>AVERAGEIFS('master-bf'!$L$2:$L$38,'master-bf'!$G$2:$G$38,$D189,'master-bf'!$H$2:$H$38,$B189)</f>
        <v>#DIV/0!</v>
      </c>
      <c r="W189" t="e">
        <f>AVERAGEIFS('master-bf'!$M$2:$M$38,'master-bf'!$G$2:$G$38,$D189,'master-bf'!$H$2:$H$38,$B189)</f>
        <v>#DIV/0!</v>
      </c>
      <c r="X189" t="e">
        <f>AVERAGEIFS('master-bf'!$N$2:$N$38,'master-bf'!$G$2:$G$38,$D189,'master-bf'!$H$2:$H$38,$B189)</f>
        <v>#DIV/0!</v>
      </c>
      <c r="Y189" t="e">
        <f>AVERAGEIFS('master-bf'!$AI$2:$AI$38,'master-bf'!$G$2:$G$38,$D189,'master-bf'!$AF$2:$AF$38,$B189)</f>
        <v>#DIV/0!</v>
      </c>
      <c r="Z189" t="e">
        <f>AVERAGEIFS('master-bf'!$AJ$2:$AJ$38,'master-bf'!$G$2:$G$38,$D189,'master-bf'!$AF$2:$AF$38,$B189)</f>
        <v>#DIV/0!</v>
      </c>
      <c r="AA189" t="e">
        <f>AVERAGEIFS('master-bf'!$AK$2:$AK$38,'master-bf'!$G$2:$G$38,$D189,'master-bf'!$AF$2:$AF$38,$B189)</f>
        <v>#DIV/0!</v>
      </c>
      <c r="AB189" t="e">
        <f>AVERAGEIFS('master-bf'!$AL$2:$AL$38,'master-bf'!$G$2:$G$38,$D189,'master-bf'!$AF$2:$AF$38,$B189)</f>
        <v>#DIV/0!</v>
      </c>
      <c r="AC189" t="e">
        <f>AVERAGEIFS('master-bf'!$BG$2:$BG$38,'master-bf'!$G$2:$G$38,$D189,'master-bf'!$BD$2:$BD$38,$B189)</f>
        <v>#DIV/0!</v>
      </c>
      <c r="AD189" t="e">
        <f>AVERAGEIFS('master-bf'!$BH$2:$BH$38,'master-bf'!$G$2:$G$38,$D189,'master-bf'!$BD$2:$BD$38,$B189)</f>
        <v>#DIV/0!</v>
      </c>
      <c r="AE189" t="e">
        <f>AVERAGEIFS('master-bf'!$BI$2:$BI$38,'master-bf'!$G$2:$G$38,$D189,'master-bf'!$BD$2:$BD$38,$B189)</f>
        <v>#DIV/0!</v>
      </c>
      <c r="AF189" t="e">
        <f>AVERAGEIFS('master-bf'!$BJ$2:$BJ$38,'master-bf'!$G$2:$G$38,$D189,'master-bf'!$BD$2:$BD$38,$B189)</f>
        <v>#DIV/0!</v>
      </c>
      <c r="AG189" t="e">
        <f>AVERAGEIFS('master-bf'!$CE$2:$CE$38,'master-bf'!$G$2:$G$38,$D189,'master-bf'!$CB$2:$CB$38,$B189)</f>
        <v>#DIV/0!</v>
      </c>
      <c r="AH189" t="e">
        <f>AVERAGEIFS('master-bf'!$CF$2:$CF$38,'master-bf'!$G$2:$G$38,$D189,'master-bf'!$CB$2:$CB$38,$B189)</f>
        <v>#DIV/0!</v>
      </c>
      <c r="AI189" t="e">
        <f>AVERAGEIFS('master-bf'!$CG$2:$CG$38,'master-bf'!$G$2:$G$38,$D189,'master-bf'!$CB$2:$CB$38,$B189)</f>
        <v>#DIV/0!</v>
      </c>
      <c r="AJ189" t="e">
        <f>AVERAGEIFS('master-bf'!$CH$2:$CH$38,'master-bf'!$G$2:$G$38,$D189,'master-bf'!$CB$2:$CB$38,$B189)</f>
        <v>#DIV/0!</v>
      </c>
      <c r="AK189" s="31" t="s">
        <v>495</v>
      </c>
      <c r="AL189" s="30" t="s">
        <v>504</v>
      </c>
    </row>
    <row r="190" spans="1:38" x14ac:dyDescent="0.2">
      <c r="A190" s="14" t="s">
        <v>1323</v>
      </c>
      <c r="B190" t="s">
        <v>221</v>
      </c>
      <c r="C190">
        <v>2</v>
      </c>
      <c r="D190" s="23" t="s">
        <v>1339</v>
      </c>
      <c r="E190">
        <v>0</v>
      </c>
      <c r="F190">
        <v>0</v>
      </c>
      <c r="G190">
        <v>0</v>
      </c>
      <c r="H190" s="25">
        <v>0</v>
      </c>
      <c r="I190">
        <v>0</v>
      </c>
      <c r="J190">
        <v>0</v>
      </c>
      <c r="K190">
        <v>0</v>
      </c>
      <c r="L190" s="25">
        <v>0</v>
      </c>
      <c r="M190">
        <v>0</v>
      </c>
      <c r="N190">
        <v>1</v>
      </c>
      <c r="O190">
        <v>0</v>
      </c>
      <c r="P190" s="25">
        <v>2</v>
      </c>
      <c r="Q190">
        <v>0</v>
      </c>
      <c r="R190">
        <v>0</v>
      </c>
      <c r="S190">
        <v>0</v>
      </c>
      <c r="T190" s="25">
        <v>0</v>
      </c>
      <c r="U190" t="e">
        <f>AVERAGEIFS('master-bf'!$K$2:$K$38,'master-bf'!$G$2:$G$38,$D190,'master-bf'!$H$2:$H$38,$B190)</f>
        <v>#DIV/0!</v>
      </c>
      <c r="V190" t="e">
        <f>AVERAGEIFS('master-bf'!$L$2:$L$38,'master-bf'!$G$2:$G$38,$D190,'master-bf'!$H$2:$H$38,$B190)</f>
        <v>#DIV/0!</v>
      </c>
      <c r="W190" t="e">
        <f>AVERAGEIFS('master-bf'!$M$2:$M$38,'master-bf'!$G$2:$G$38,$D190,'master-bf'!$H$2:$H$38,$B190)</f>
        <v>#DIV/0!</v>
      </c>
      <c r="X190" t="e">
        <f>AVERAGEIFS('master-bf'!$N$2:$N$38,'master-bf'!$G$2:$G$38,$D190,'master-bf'!$H$2:$H$38,$B190)</f>
        <v>#DIV/0!</v>
      </c>
      <c r="Y190" t="e">
        <f>AVERAGEIFS('master-bf'!$AI$2:$AI$38,'master-bf'!$G$2:$G$38,$D190,'master-bf'!$AF$2:$AF$38,$B190)</f>
        <v>#DIV/0!</v>
      </c>
      <c r="Z190" t="e">
        <f>AVERAGEIFS('master-bf'!$AJ$2:$AJ$38,'master-bf'!$G$2:$G$38,$D190,'master-bf'!$AF$2:$AF$38,$B190)</f>
        <v>#DIV/0!</v>
      </c>
      <c r="AA190" t="e">
        <f>AVERAGEIFS('master-bf'!$AK$2:$AK$38,'master-bf'!$G$2:$G$38,$D190,'master-bf'!$AF$2:$AF$38,$B190)</f>
        <v>#DIV/0!</v>
      </c>
      <c r="AB190" t="e">
        <f>AVERAGEIFS('master-bf'!$AL$2:$AL$38,'master-bf'!$G$2:$G$38,$D190,'master-bf'!$AF$2:$AF$38,$B190)</f>
        <v>#DIV/0!</v>
      </c>
      <c r="AC190" t="e">
        <f>AVERAGEIFS('master-bf'!$BG$2:$BG$38,'master-bf'!$G$2:$G$38,$D190,'master-bf'!$BD$2:$BD$38,$B190)</f>
        <v>#DIV/0!</v>
      </c>
      <c r="AD190" t="e">
        <f>AVERAGEIFS('master-bf'!$BH$2:$BH$38,'master-bf'!$G$2:$G$38,$D190,'master-bf'!$BD$2:$BD$38,$B190)</f>
        <v>#DIV/0!</v>
      </c>
      <c r="AE190" t="e">
        <f>AVERAGEIFS('master-bf'!$BI$2:$BI$38,'master-bf'!$G$2:$G$38,$D190,'master-bf'!$BD$2:$BD$38,$B190)</f>
        <v>#DIV/0!</v>
      </c>
      <c r="AF190" t="e">
        <f>AVERAGEIFS('master-bf'!$BJ$2:$BJ$38,'master-bf'!$G$2:$G$38,$D190,'master-bf'!$BD$2:$BD$38,$B190)</f>
        <v>#DIV/0!</v>
      </c>
      <c r="AG190" t="e">
        <f>AVERAGEIFS('master-bf'!$CE$2:$CE$38,'master-bf'!$G$2:$G$38,$D190,'master-bf'!$CB$2:$CB$38,$B190)</f>
        <v>#DIV/0!</v>
      </c>
      <c r="AH190" t="e">
        <f>AVERAGEIFS('master-bf'!$CF$2:$CF$38,'master-bf'!$G$2:$G$38,$D190,'master-bf'!$CB$2:$CB$38,$B190)</f>
        <v>#DIV/0!</v>
      </c>
      <c r="AI190" t="e">
        <f>AVERAGEIFS('master-bf'!$CG$2:$CG$38,'master-bf'!$G$2:$G$38,$D190,'master-bf'!$CB$2:$CB$38,$B190)</f>
        <v>#DIV/0!</v>
      </c>
      <c r="AJ190" t="e">
        <f>AVERAGEIFS('master-bf'!$CH$2:$CH$38,'master-bf'!$G$2:$G$38,$D190,'master-bf'!$CB$2:$CB$38,$B190)</f>
        <v>#DIV/0!</v>
      </c>
      <c r="AK190" s="31" t="s">
        <v>495</v>
      </c>
      <c r="AL190" s="30" t="s">
        <v>504</v>
      </c>
    </row>
    <row r="191" spans="1:38" x14ac:dyDescent="0.2">
      <c r="A191" s="14" t="s">
        <v>1323</v>
      </c>
      <c r="B191" t="s">
        <v>221</v>
      </c>
      <c r="C191">
        <v>3</v>
      </c>
      <c r="D191" s="23" t="s">
        <v>1339</v>
      </c>
      <c r="E191">
        <v>0</v>
      </c>
      <c r="F191">
        <v>0</v>
      </c>
      <c r="G191">
        <v>0</v>
      </c>
      <c r="H191" s="25">
        <v>0</v>
      </c>
      <c r="I191">
        <v>0</v>
      </c>
      <c r="J191">
        <v>0</v>
      </c>
      <c r="K191">
        <v>3</v>
      </c>
      <c r="L191" s="25">
        <v>3</v>
      </c>
      <c r="M191">
        <v>0</v>
      </c>
      <c r="N191">
        <v>2</v>
      </c>
      <c r="O191">
        <v>4</v>
      </c>
      <c r="P191" s="25">
        <v>8</v>
      </c>
      <c r="Q191">
        <v>0</v>
      </c>
      <c r="R191">
        <v>0</v>
      </c>
      <c r="S191">
        <v>0</v>
      </c>
      <c r="T191" s="25">
        <v>0</v>
      </c>
      <c r="U191" t="e">
        <f>AVERAGEIFS('master-bf'!$K$2:$K$38,'master-bf'!$G$2:$G$38,$D191,'master-bf'!$H$2:$H$38,$B191)</f>
        <v>#DIV/0!</v>
      </c>
      <c r="V191" t="e">
        <f>AVERAGEIFS('master-bf'!$L$2:$L$38,'master-bf'!$G$2:$G$38,$D191,'master-bf'!$H$2:$H$38,$B191)</f>
        <v>#DIV/0!</v>
      </c>
      <c r="W191" t="e">
        <f>AVERAGEIFS('master-bf'!$M$2:$M$38,'master-bf'!$G$2:$G$38,$D191,'master-bf'!$H$2:$H$38,$B191)</f>
        <v>#DIV/0!</v>
      </c>
      <c r="X191" t="e">
        <f>AVERAGEIFS('master-bf'!$N$2:$N$38,'master-bf'!$G$2:$G$38,$D191,'master-bf'!$H$2:$H$38,$B191)</f>
        <v>#DIV/0!</v>
      </c>
      <c r="Y191" t="e">
        <f>AVERAGEIFS('master-bf'!$AI$2:$AI$38,'master-bf'!$G$2:$G$38,$D191,'master-bf'!$AF$2:$AF$38,$B191)</f>
        <v>#DIV/0!</v>
      </c>
      <c r="Z191" t="e">
        <f>AVERAGEIFS('master-bf'!$AJ$2:$AJ$38,'master-bf'!$G$2:$G$38,$D191,'master-bf'!$AF$2:$AF$38,$B191)</f>
        <v>#DIV/0!</v>
      </c>
      <c r="AA191" t="e">
        <f>AVERAGEIFS('master-bf'!$AK$2:$AK$38,'master-bf'!$G$2:$G$38,$D191,'master-bf'!$AF$2:$AF$38,$B191)</f>
        <v>#DIV/0!</v>
      </c>
      <c r="AB191" t="e">
        <f>AVERAGEIFS('master-bf'!$AL$2:$AL$38,'master-bf'!$G$2:$G$38,$D191,'master-bf'!$AF$2:$AF$38,$B191)</f>
        <v>#DIV/0!</v>
      </c>
      <c r="AC191" t="e">
        <f>AVERAGEIFS('master-bf'!$BG$2:$BG$38,'master-bf'!$G$2:$G$38,$D191,'master-bf'!$BD$2:$BD$38,$B191)</f>
        <v>#DIV/0!</v>
      </c>
      <c r="AD191" t="e">
        <f>AVERAGEIFS('master-bf'!$BH$2:$BH$38,'master-bf'!$G$2:$G$38,$D191,'master-bf'!$BD$2:$BD$38,$B191)</f>
        <v>#DIV/0!</v>
      </c>
      <c r="AE191" t="e">
        <f>AVERAGEIFS('master-bf'!$BI$2:$BI$38,'master-bf'!$G$2:$G$38,$D191,'master-bf'!$BD$2:$BD$38,$B191)</f>
        <v>#DIV/0!</v>
      </c>
      <c r="AF191" t="e">
        <f>AVERAGEIFS('master-bf'!$BJ$2:$BJ$38,'master-bf'!$G$2:$G$38,$D191,'master-bf'!$BD$2:$BD$38,$B191)</f>
        <v>#DIV/0!</v>
      </c>
      <c r="AG191" t="e">
        <f>AVERAGEIFS('master-bf'!$CE$2:$CE$38,'master-bf'!$G$2:$G$38,$D191,'master-bf'!$CB$2:$CB$38,$B191)</f>
        <v>#DIV/0!</v>
      </c>
      <c r="AH191" t="e">
        <f>AVERAGEIFS('master-bf'!$CF$2:$CF$38,'master-bf'!$G$2:$G$38,$D191,'master-bf'!$CB$2:$CB$38,$B191)</f>
        <v>#DIV/0!</v>
      </c>
      <c r="AI191" t="e">
        <f>AVERAGEIFS('master-bf'!$CG$2:$CG$38,'master-bf'!$G$2:$G$38,$D191,'master-bf'!$CB$2:$CB$38,$B191)</f>
        <v>#DIV/0!</v>
      </c>
      <c r="AJ191" t="e">
        <f>AVERAGEIFS('master-bf'!$CH$2:$CH$38,'master-bf'!$G$2:$G$38,$D191,'master-bf'!$CB$2:$CB$38,$B191)</f>
        <v>#DIV/0!</v>
      </c>
      <c r="AK191" s="31" t="s">
        <v>495</v>
      </c>
      <c r="AL191" s="30" t="s">
        <v>504</v>
      </c>
    </row>
    <row r="192" spans="1:38" x14ac:dyDescent="0.2">
      <c r="A192" s="14" t="s">
        <v>1323</v>
      </c>
      <c r="B192" t="s">
        <v>221</v>
      </c>
      <c r="C192">
        <v>4</v>
      </c>
      <c r="D192" s="23" t="s">
        <v>1340</v>
      </c>
      <c r="E192">
        <v>0</v>
      </c>
      <c r="F192">
        <v>1</v>
      </c>
      <c r="G192">
        <v>0</v>
      </c>
      <c r="H192" s="25">
        <v>2</v>
      </c>
      <c r="I192">
        <v>0</v>
      </c>
      <c r="J192">
        <v>3</v>
      </c>
      <c r="K192">
        <v>1</v>
      </c>
      <c r="L192" s="25">
        <v>7</v>
      </c>
      <c r="M192">
        <v>0</v>
      </c>
      <c r="N192">
        <v>4</v>
      </c>
      <c r="O192">
        <v>4</v>
      </c>
      <c r="P192" s="25">
        <v>12</v>
      </c>
      <c r="Q192">
        <v>0</v>
      </c>
      <c r="R192">
        <v>0</v>
      </c>
      <c r="S192">
        <v>0</v>
      </c>
      <c r="T192" s="25">
        <v>0</v>
      </c>
      <c r="U192" t="e">
        <f>AVERAGEIFS('master-bf'!$K$2:$K$38,'master-bf'!$G$2:$G$38,$D192,'master-bf'!$H$2:$H$38,$B192)</f>
        <v>#DIV/0!</v>
      </c>
      <c r="V192" t="e">
        <f>AVERAGEIFS('master-bf'!$L$2:$L$38,'master-bf'!$G$2:$G$38,$D192,'master-bf'!$H$2:$H$38,$B192)</f>
        <v>#DIV/0!</v>
      </c>
      <c r="W192" t="e">
        <f>AVERAGEIFS('master-bf'!$M$2:$M$38,'master-bf'!$G$2:$G$38,$D192,'master-bf'!$H$2:$H$38,$B192)</f>
        <v>#DIV/0!</v>
      </c>
      <c r="X192" t="e">
        <f>AVERAGEIFS('master-bf'!$N$2:$N$38,'master-bf'!$G$2:$G$38,$D192,'master-bf'!$H$2:$H$38,$B192)</f>
        <v>#DIV/0!</v>
      </c>
      <c r="Y192">
        <f>AVERAGEIFS('master-bf'!$AI$2:$AI$38,'master-bf'!$G$2:$G$38,$D192,'master-bf'!$AF$2:$AF$38,$B192)</f>
        <v>3</v>
      </c>
      <c r="Z192">
        <f>AVERAGEIFS('master-bf'!$AJ$2:$AJ$38,'master-bf'!$G$2:$G$38,$D192,'master-bf'!$AF$2:$AF$38,$B192)</f>
        <v>2</v>
      </c>
      <c r="AA192">
        <f>AVERAGEIFS('master-bf'!$AK$2:$AK$38,'master-bf'!$G$2:$G$38,$D192,'master-bf'!$AF$2:$AF$38,$B192)</f>
        <v>3</v>
      </c>
      <c r="AB192">
        <f>AVERAGEIFS('master-bf'!$AL$2:$AL$38,'master-bf'!$G$2:$G$38,$D192,'master-bf'!$AF$2:$AF$38,$B192)</f>
        <v>1</v>
      </c>
      <c r="AC192" t="e">
        <f>AVERAGEIFS('master-bf'!$BG$2:$BG$38,'master-bf'!$G$2:$G$38,$D192,'master-bf'!$BD$2:$BD$38,$B192)</f>
        <v>#DIV/0!</v>
      </c>
      <c r="AD192" t="e">
        <f>AVERAGEIFS('master-bf'!$BH$2:$BH$38,'master-bf'!$G$2:$G$38,$D192,'master-bf'!$BD$2:$BD$38,$B192)</f>
        <v>#DIV/0!</v>
      </c>
      <c r="AE192" t="e">
        <f>AVERAGEIFS('master-bf'!$BI$2:$BI$38,'master-bf'!$G$2:$G$38,$D192,'master-bf'!$BD$2:$BD$38,$B192)</f>
        <v>#DIV/0!</v>
      </c>
      <c r="AF192" t="e">
        <f>AVERAGEIFS('master-bf'!$BJ$2:$BJ$38,'master-bf'!$G$2:$G$38,$D192,'master-bf'!$BD$2:$BD$38,$B192)</f>
        <v>#DIV/0!</v>
      </c>
      <c r="AG192" t="e">
        <f>AVERAGEIFS('master-bf'!$CE$2:$CE$38,'master-bf'!$G$2:$G$38,$D192,'master-bf'!$CB$2:$CB$38,$B192)</f>
        <v>#DIV/0!</v>
      </c>
      <c r="AH192" t="e">
        <f>AVERAGEIFS('master-bf'!$CF$2:$CF$38,'master-bf'!$G$2:$G$38,$D192,'master-bf'!$CB$2:$CB$38,$B192)</f>
        <v>#DIV/0!</v>
      </c>
      <c r="AI192" t="e">
        <f>AVERAGEIFS('master-bf'!$CG$2:$CG$38,'master-bf'!$G$2:$G$38,$D192,'master-bf'!$CB$2:$CB$38,$B192)</f>
        <v>#DIV/0!</v>
      </c>
      <c r="AJ192" t="e">
        <f>AVERAGEIFS('master-bf'!$CH$2:$CH$38,'master-bf'!$G$2:$G$38,$D192,'master-bf'!$CB$2:$CB$38,$B192)</f>
        <v>#DIV/0!</v>
      </c>
      <c r="AK192" s="31" t="s">
        <v>495</v>
      </c>
      <c r="AL192" s="30" t="s">
        <v>504</v>
      </c>
    </row>
    <row r="193" spans="1:38" x14ac:dyDescent="0.2">
      <c r="A193" s="14" t="s">
        <v>1323</v>
      </c>
      <c r="B193" t="s">
        <v>221</v>
      </c>
      <c r="C193">
        <v>5</v>
      </c>
      <c r="D193" s="23" t="s">
        <v>1340</v>
      </c>
      <c r="E193">
        <v>0</v>
      </c>
      <c r="F193">
        <v>0</v>
      </c>
      <c r="G193">
        <v>0</v>
      </c>
      <c r="H193" s="25">
        <v>0</v>
      </c>
      <c r="I193">
        <v>1</v>
      </c>
      <c r="J193">
        <v>2</v>
      </c>
      <c r="K193">
        <v>1</v>
      </c>
      <c r="L193" s="25">
        <v>8</v>
      </c>
      <c r="M193">
        <v>0</v>
      </c>
      <c r="N193">
        <v>3</v>
      </c>
      <c r="O193">
        <v>1</v>
      </c>
      <c r="P193" s="25">
        <v>7</v>
      </c>
      <c r="Q193">
        <v>0</v>
      </c>
      <c r="R193">
        <v>0</v>
      </c>
      <c r="S193">
        <v>0</v>
      </c>
      <c r="T193" s="25">
        <v>0</v>
      </c>
      <c r="U193" t="e">
        <f>AVERAGEIFS('master-bf'!$K$2:$K$38,'master-bf'!$G$2:$G$38,$D193,'master-bf'!$H$2:$H$38,$B193)</f>
        <v>#DIV/0!</v>
      </c>
      <c r="V193" t="e">
        <f>AVERAGEIFS('master-bf'!$L$2:$L$38,'master-bf'!$G$2:$G$38,$D193,'master-bf'!$H$2:$H$38,$B193)</f>
        <v>#DIV/0!</v>
      </c>
      <c r="W193" t="e">
        <f>AVERAGEIFS('master-bf'!$M$2:$M$38,'master-bf'!$G$2:$G$38,$D193,'master-bf'!$H$2:$H$38,$B193)</f>
        <v>#DIV/0!</v>
      </c>
      <c r="X193" t="e">
        <f>AVERAGEIFS('master-bf'!$N$2:$N$38,'master-bf'!$G$2:$G$38,$D193,'master-bf'!$H$2:$H$38,$B193)</f>
        <v>#DIV/0!</v>
      </c>
      <c r="Y193">
        <f>AVERAGEIFS('master-bf'!$AI$2:$AI$38,'master-bf'!$G$2:$G$38,$D193,'master-bf'!$AF$2:$AF$38,$B193)</f>
        <v>3</v>
      </c>
      <c r="Z193">
        <f>AVERAGEIFS('master-bf'!$AJ$2:$AJ$38,'master-bf'!$G$2:$G$38,$D193,'master-bf'!$AF$2:$AF$38,$B193)</f>
        <v>2</v>
      </c>
      <c r="AA193">
        <f>AVERAGEIFS('master-bf'!$AK$2:$AK$38,'master-bf'!$G$2:$G$38,$D193,'master-bf'!$AF$2:$AF$38,$B193)</f>
        <v>3</v>
      </c>
      <c r="AB193">
        <f>AVERAGEIFS('master-bf'!$AL$2:$AL$38,'master-bf'!$G$2:$G$38,$D193,'master-bf'!$AF$2:$AF$38,$B193)</f>
        <v>1</v>
      </c>
      <c r="AC193" t="e">
        <f>AVERAGEIFS('master-bf'!$BG$2:$BG$38,'master-bf'!$G$2:$G$38,$D193,'master-bf'!$BD$2:$BD$38,$B193)</f>
        <v>#DIV/0!</v>
      </c>
      <c r="AD193" t="e">
        <f>AVERAGEIFS('master-bf'!$BH$2:$BH$38,'master-bf'!$G$2:$G$38,$D193,'master-bf'!$BD$2:$BD$38,$B193)</f>
        <v>#DIV/0!</v>
      </c>
      <c r="AE193" t="e">
        <f>AVERAGEIFS('master-bf'!$BI$2:$BI$38,'master-bf'!$G$2:$G$38,$D193,'master-bf'!$BD$2:$BD$38,$B193)</f>
        <v>#DIV/0!</v>
      </c>
      <c r="AF193" t="e">
        <f>AVERAGEIFS('master-bf'!$BJ$2:$BJ$38,'master-bf'!$G$2:$G$38,$D193,'master-bf'!$BD$2:$BD$38,$B193)</f>
        <v>#DIV/0!</v>
      </c>
      <c r="AG193" t="e">
        <f>AVERAGEIFS('master-bf'!$CE$2:$CE$38,'master-bf'!$G$2:$G$38,$D193,'master-bf'!$CB$2:$CB$38,$B193)</f>
        <v>#DIV/0!</v>
      </c>
      <c r="AH193" t="e">
        <f>AVERAGEIFS('master-bf'!$CF$2:$CF$38,'master-bf'!$G$2:$G$38,$D193,'master-bf'!$CB$2:$CB$38,$B193)</f>
        <v>#DIV/0!</v>
      </c>
      <c r="AI193" t="e">
        <f>AVERAGEIFS('master-bf'!$CG$2:$CG$38,'master-bf'!$G$2:$G$38,$D193,'master-bf'!$CB$2:$CB$38,$B193)</f>
        <v>#DIV/0!</v>
      </c>
      <c r="AJ193" t="e">
        <f>AVERAGEIFS('master-bf'!$CH$2:$CH$38,'master-bf'!$G$2:$G$38,$D193,'master-bf'!$CB$2:$CB$38,$B193)</f>
        <v>#DIV/0!</v>
      </c>
      <c r="AK193" s="31" t="s">
        <v>495</v>
      </c>
      <c r="AL193" s="30" t="s">
        <v>504</v>
      </c>
    </row>
    <row r="194" spans="1:38" x14ac:dyDescent="0.2">
      <c r="A194" s="14" t="s">
        <v>1323</v>
      </c>
      <c r="B194" s="6" t="s">
        <v>212</v>
      </c>
      <c r="C194">
        <v>0</v>
      </c>
      <c r="D194" s="23" t="s">
        <v>1339</v>
      </c>
      <c r="E194">
        <v>0</v>
      </c>
      <c r="F194">
        <v>0</v>
      </c>
      <c r="G194">
        <v>0</v>
      </c>
      <c r="H194" s="25">
        <v>0</v>
      </c>
      <c r="I194">
        <v>0</v>
      </c>
      <c r="J194">
        <v>0</v>
      </c>
      <c r="K194">
        <v>0</v>
      </c>
      <c r="L194" s="25">
        <v>0</v>
      </c>
      <c r="M194">
        <v>0</v>
      </c>
      <c r="N194">
        <v>0</v>
      </c>
      <c r="O194">
        <v>0</v>
      </c>
      <c r="P194" s="25">
        <v>0</v>
      </c>
      <c r="Q194">
        <v>0</v>
      </c>
      <c r="R194">
        <v>0</v>
      </c>
      <c r="S194">
        <v>0</v>
      </c>
      <c r="T194" s="25">
        <v>0</v>
      </c>
      <c r="U194" t="e">
        <f>AVERAGEIFS('master-bf'!$K$2:$K$38,'master-bf'!$G$2:$G$38,$D194,'master-bf'!$H$2:$H$38,$B194)</f>
        <v>#DIV/0!</v>
      </c>
      <c r="V194" t="e">
        <f>AVERAGEIFS('master-bf'!$L$2:$L$38,'master-bf'!$G$2:$G$38,$D194,'master-bf'!$H$2:$H$38,$B194)</f>
        <v>#DIV/0!</v>
      </c>
      <c r="W194" t="e">
        <f>AVERAGEIFS('master-bf'!$M$2:$M$38,'master-bf'!$G$2:$G$38,$D194,'master-bf'!$H$2:$H$38,$B194)</f>
        <v>#DIV/0!</v>
      </c>
      <c r="X194" t="e">
        <f>AVERAGEIFS('master-bf'!$N$2:$N$38,'master-bf'!$G$2:$G$38,$D194,'master-bf'!$H$2:$H$38,$B194)</f>
        <v>#DIV/0!</v>
      </c>
      <c r="Y194" t="e">
        <f>AVERAGEIFS('master-bf'!$AI$2:$AI$38,'master-bf'!$G$2:$G$38,$D194,'master-bf'!$AF$2:$AF$38,$B194)</f>
        <v>#DIV/0!</v>
      </c>
      <c r="Z194" t="e">
        <f>AVERAGEIFS('master-bf'!$AJ$2:$AJ$38,'master-bf'!$G$2:$G$38,$D194,'master-bf'!$AF$2:$AF$38,$B194)</f>
        <v>#DIV/0!</v>
      </c>
      <c r="AA194" t="e">
        <f>AVERAGEIFS('master-bf'!$AK$2:$AK$38,'master-bf'!$G$2:$G$38,$D194,'master-bf'!$AF$2:$AF$38,$B194)</f>
        <v>#DIV/0!</v>
      </c>
      <c r="AB194" t="e">
        <f>AVERAGEIFS('master-bf'!$AL$2:$AL$38,'master-bf'!$G$2:$G$38,$D194,'master-bf'!$AF$2:$AF$38,$B194)</f>
        <v>#DIV/0!</v>
      </c>
      <c r="AC194">
        <f>AVERAGEIFS('master-bf'!$BG$2:$BG$38,'master-bf'!$G$2:$G$38,$D194,'master-bf'!$BD$2:$BD$38,$B194)</f>
        <v>5</v>
      </c>
      <c r="AD194">
        <f>AVERAGEIFS('master-bf'!$BH$2:$BH$38,'master-bf'!$G$2:$G$38,$D194,'master-bf'!$BD$2:$BD$38,$B194)</f>
        <v>2</v>
      </c>
      <c r="AE194">
        <f>AVERAGEIFS('master-bf'!$BI$2:$BI$38,'master-bf'!$G$2:$G$38,$D194,'master-bf'!$BD$2:$BD$38,$B194)</f>
        <v>2</v>
      </c>
      <c r="AF194">
        <f>AVERAGEIFS('master-bf'!$BJ$2:$BJ$38,'master-bf'!$G$2:$G$38,$D194,'master-bf'!$BD$2:$BD$38,$B194)</f>
        <v>2</v>
      </c>
      <c r="AG194">
        <f>AVERAGEIFS('master-bf'!$CE$2:$CE$38,'master-bf'!$G$2:$G$38,$D194,'master-bf'!$CB$2:$CB$38,$B194)</f>
        <v>2</v>
      </c>
      <c r="AH194">
        <f>AVERAGEIFS('master-bf'!$CF$2:$CF$38,'master-bf'!$G$2:$G$38,$D194,'master-bf'!$CB$2:$CB$38,$B194)</f>
        <v>3</v>
      </c>
      <c r="AI194">
        <f>AVERAGEIFS('master-bf'!$CG$2:$CG$38,'master-bf'!$G$2:$G$38,$D194,'master-bf'!$CB$2:$CB$38,$B194)</f>
        <v>3</v>
      </c>
      <c r="AJ194">
        <f>AVERAGEIFS('master-bf'!$CH$2:$CH$38,'master-bf'!$G$2:$G$38,$D194,'master-bf'!$CB$2:$CB$38,$B194)</f>
        <v>2</v>
      </c>
      <c r="AK194" s="31" t="s">
        <v>495</v>
      </c>
      <c r="AL194" s="30" t="s">
        <v>528</v>
      </c>
    </row>
    <row r="195" spans="1:38" x14ac:dyDescent="0.2">
      <c r="A195" s="14" t="s">
        <v>1323</v>
      </c>
      <c r="B195" s="6" t="s">
        <v>212</v>
      </c>
      <c r="C195" s="6">
        <v>1</v>
      </c>
      <c r="D195" s="23" t="s">
        <v>1339</v>
      </c>
      <c r="E195">
        <v>0</v>
      </c>
      <c r="F195">
        <v>0</v>
      </c>
      <c r="G195">
        <v>1</v>
      </c>
      <c r="H195" s="25">
        <v>1</v>
      </c>
      <c r="I195">
        <v>0</v>
      </c>
      <c r="J195">
        <v>0</v>
      </c>
      <c r="K195">
        <v>0</v>
      </c>
      <c r="L195" s="25">
        <v>0</v>
      </c>
      <c r="M195">
        <v>0</v>
      </c>
      <c r="N195">
        <v>0</v>
      </c>
      <c r="O195">
        <v>1</v>
      </c>
      <c r="P195" s="25">
        <v>1</v>
      </c>
      <c r="Q195">
        <v>0</v>
      </c>
      <c r="R195">
        <v>0</v>
      </c>
      <c r="S195">
        <v>0</v>
      </c>
      <c r="T195" s="25">
        <v>0</v>
      </c>
      <c r="U195" t="e">
        <f>AVERAGEIFS('master-bf'!$K$2:$K$38,'master-bf'!$G$2:$G$38,$D195,'master-bf'!$H$2:$H$38,$B195)</f>
        <v>#DIV/0!</v>
      </c>
      <c r="V195" t="e">
        <f>AVERAGEIFS('master-bf'!$L$2:$L$38,'master-bf'!$G$2:$G$38,$D195,'master-bf'!$H$2:$H$38,$B195)</f>
        <v>#DIV/0!</v>
      </c>
      <c r="W195" t="e">
        <f>AVERAGEIFS('master-bf'!$M$2:$M$38,'master-bf'!$G$2:$G$38,$D195,'master-bf'!$H$2:$H$38,$B195)</f>
        <v>#DIV/0!</v>
      </c>
      <c r="X195" t="e">
        <f>AVERAGEIFS('master-bf'!$N$2:$N$38,'master-bf'!$G$2:$G$38,$D195,'master-bf'!$H$2:$H$38,$B195)</f>
        <v>#DIV/0!</v>
      </c>
      <c r="Y195" t="e">
        <f>AVERAGEIFS('master-bf'!$AI$2:$AI$38,'master-bf'!$G$2:$G$38,$D195,'master-bf'!$AF$2:$AF$38,$B195)</f>
        <v>#DIV/0!</v>
      </c>
      <c r="Z195" t="e">
        <f>AVERAGEIFS('master-bf'!$AJ$2:$AJ$38,'master-bf'!$G$2:$G$38,$D195,'master-bf'!$AF$2:$AF$38,$B195)</f>
        <v>#DIV/0!</v>
      </c>
      <c r="AA195" t="e">
        <f>AVERAGEIFS('master-bf'!$AK$2:$AK$38,'master-bf'!$G$2:$G$38,$D195,'master-bf'!$AF$2:$AF$38,$B195)</f>
        <v>#DIV/0!</v>
      </c>
      <c r="AB195" t="e">
        <f>AVERAGEIFS('master-bf'!$AL$2:$AL$38,'master-bf'!$G$2:$G$38,$D195,'master-bf'!$AF$2:$AF$38,$B195)</f>
        <v>#DIV/0!</v>
      </c>
      <c r="AC195">
        <f>AVERAGEIFS('master-bf'!$BG$2:$BG$38,'master-bf'!$G$2:$G$38,$D195,'master-bf'!$BD$2:$BD$38,$B195)</f>
        <v>5</v>
      </c>
      <c r="AD195">
        <f>AVERAGEIFS('master-bf'!$BH$2:$BH$38,'master-bf'!$G$2:$G$38,$D195,'master-bf'!$BD$2:$BD$38,$B195)</f>
        <v>2</v>
      </c>
      <c r="AE195">
        <f>AVERAGEIFS('master-bf'!$BI$2:$BI$38,'master-bf'!$G$2:$G$38,$D195,'master-bf'!$BD$2:$BD$38,$B195)</f>
        <v>2</v>
      </c>
      <c r="AF195">
        <f>AVERAGEIFS('master-bf'!$BJ$2:$BJ$38,'master-bf'!$G$2:$G$38,$D195,'master-bf'!$BD$2:$BD$38,$B195)</f>
        <v>2</v>
      </c>
      <c r="AG195">
        <f>AVERAGEIFS('master-bf'!$CE$2:$CE$38,'master-bf'!$G$2:$G$38,$D195,'master-bf'!$CB$2:$CB$38,$B195)</f>
        <v>2</v>
      </c>
      <c r="AH195">
        <f>AVERAGEIFS('master-bf'!$CF$2:$CF$38,'master-bf'!$G$2:$G$38,$D195,'master-bf'!$CB$2:$CB$38,$B195)</f>
        <v>3</v>
      </c>
      <c r="AI195">
        <f>AVERAGEIFS('master-bf'!$CG$2:$CG$38,'master-bf'!$G$2:$G$38,$D195,'master-bf'!$CB$2:$CB$38,$B195)</f>
        <v>3</v>
      </c>
      <c r="AJ195">
        <f>AVERAGEIFS('master-bf'!$CH$2:$CH$38,'master-bf'!$G$2:$G$38,$D195,'master-bf'!$CB$2:$CB$38,$B195)</f>
        <v>2</v>
      </c>
      <c r="AK195" s="31" t="s">
        <v>495</v>
      </c>
      <c r="AL195" s="30" t="s">
        <v>528</v>
      </c>
    </row>
    <row r="196" spans="1:38" x14ac:dyDescent="0.2">
      <c r="A196" s="14" t="s">
        <v>1323</v>
      </c>
      <c r="B196" s="6" t="s">
        <v>212</v>
      </c>
      <c r="C196" s="6">
        <v>2</v>
      </c>
      <c r="D196" s="23" t="s">
        <v>1339</v>
      </c>
      <c r="E196">
        <v>0</v>
      </c>
      <c r="F196">
        <v>0</v>
      </c>
      <c r="G196">
        <v>0</v>
      </c>
      <c r="H196" s="25">
        <v>0</v>
      </c>
      <c r="I196">
        <v>0</v>
      </c>
      <c r="J196">
        <v>1</v>
      </c>
      <c r="K196">
        <v>0</v>
      </c>
      <c r="L196" s="25">
        <v>2</v>
      </c>
      <c r="M196">
        <v>1</v>
      </c>
      <c r="N196">
        <v>0</v>
      </c>
      <c r="O196">
        <v>0</v>
      </c>
      <c r="P196" s="25">
        <v>3</v>
      </c>
      <c r="Q196">
        <v>1</v>
      </c>
      <c r="R196">
        <v>0</v>
      </c>
      <c r="S196">
        <v>0</v>
      </c>
      <c r="T196" s="25">
        <v>3</v>
      </c>
      <c r="U196" t="e">
        <f>AVERAGEIFS('master-bf'!$K$2:$K$38,'master-bf'!$G$2:$G$38,$D196,'master-bf'!$H$2:$H$38,$B196)</f>
        <v>#DIV/0!</v>
      </c>
      <c r="V196" t="e">
        <f>AVERAGEIFS('master-bf'!$L$2:$L$38,'master-bf'!$G$2:$G$38,$D196,'master-bf'!$H$2:$H$38,$B196)</f>
        <v>#DIV/0!</v>
      </c>
      <c r="W196" t="e">
        <f>AVERAGEIFS('master-bf'!$M$2:$M$38,'master-bf'!$G$2:$G$38,$D196,'master-bf'!$H$2:$H$38,$B196)</f>
        <v>#DIV/0!</v>
      </c>
      <c r="X196" t="e">
        <f>AVERAGEIFS('master-bf'!$N$2:$N$38,'master-bf'!$G$2:$G$38,$D196,'master-bf'!$H$2:$H$38,$B196)</f>
        <v>#DIV/0!</v>
      </c>
      <c r="Y196" t="e">
        <f>AVERAGEIFS('master-bf'!$AI$2:$AI$38,'master-bf'!$G$2:$G$38,$D196,'master-bf'!$AF$2:$AF$38,$B196)</f>
        <v>#DIV/0!</v>
      </c>
      <c r="Z196" t="e">
        <f>AVERAGEIFS('master-bf'!$AJ$2:$AJ$38,'master-bf'!$G$2:$G$38,$D196,'master-bf'!$AF$2:$AF$38,$B196)</f>
        <v>#DIV/0!</v>
      </c>
      <c r="AA196" t="e">
        <f>AVERAGEIFS('master-bf'!$AK$2:$AK$38,'master-bf'!$G$2:$G$38,$D196,'master-bf'!$AF$2:$AF$38,$B196)</f>
        <v>#DIV/0!</v>
      </c>
      <c r="AB196" t="e">
        <f>AVERAGEIFS('master-bf'!$AL$2:$AL$38,'master-bf'!$G$2:$G$38,$D196,'master-bf'!$AF$2:$AF$38,$B196)</f>
        <v>#DIV/0!</v>
      </c>
      <c r="AC196">
        <f>AVERAGEIFS('master-bf'!$BG$2:$BG$38,'master-bf'!$G$2:$G$38,$D196,'master-bf'!$BD$2:$BD$38,$B196)</f>
        <v>5</v>
      </c>
      <c r="AD196">
        <f>AVERAGEIFS('master-bf'!$BH$2:$BH$38,'master-bf'!$G$2:$G$38,$D196,'master-bf'!$BD$2:$BD$38,$B196)</f>
        <v>2</v>
      </c>
      <c r="AE196">
        <f>AVERAGEIFS('master-bf'!$BI$2:$BI$38,'master-bf'!$G$2:$G$38,$D196,'master-bf'!$BD$2:$BD$38,$B196)</f>
        <v>2</v>
      </c>
      <c r="AF196">
        <f>AVERAGEIFS('master-bf'!$BJ$2:$BJ$38,'master-bf'!$G$2:$G$38,$D196,'master-bf'!$BD$2:$BD$38,$B196)</f>
        <v>2</v>
      </c>
      <c r="AG196">
        <f>AVERAGEIFS('master-bf'!$CE$2:$CE$38,'master-bf'!$G$2:$G$38,$D196,'master-bf'!$CB$2:$CB$38,$B196)</f>
        <v>2</v>
      </c>
      <c r="AH196">
        <f>AVERAGEIFS('master-bf'!$CF$2:$CF$38,'master-bf'!$G$2:$G$38,$D196,'master-bf'!$CB$2:$CB$38,$B196)</f>
        <v>3</v>
      </c>
      <c r="AI196">
        <f>AVERAGEIFS('master-bf'!$CG$2:$CG$38,'master-bf'!$G$2:$G$38,$D196,'master-bf'!$CB$2:$CB$38,$B196)</f>
        <v>3</v>
      </c>
      <c r="AJ196">
        <f>AVERAGEIFS('master-bf'!$CH$2:$CH$38,'master-bf'!$G$2:$G$38,$D196,'master-bf'!$CB$2:$CB$38,$B196)</f>
        <v>2</v>
      </c>
      <c r="AK196" s="31" t="s">
        <v>495</v>
      </c>
      <c r="AL196" s="30" t="s">
        <v>528</v>
      </c>
    </row>
    <row r="197" spans="1:38" x14ac:dyDescent="0.2">
      <c r="A197" s="14" t="s">
        <v>1323</v>
      </c>
      <c r="B197" s="6" t="s">
        <v>212</v>
      </c>
      <c r="C197" s="6">
        <v>3</v>
      </c>
      <c r="D197" s="23" t="s">
        <v>1339</v>
      </c>
      <c r="E197">
        <v>0</v>
      </c>
      <c r="F197">
        <v>1</v>
      </c>
      <c r="G197">
        <v>0</v>
      </c>
      <c r="H197" s="25">
        <v>2</v>
      </c>
      <c r="I197">
        <v>0</v>
      </c>
      <c r="J197">
        <v>1</v>
      </c>
      <c r="K197">
        <v>1</v>
      </c>
      <c r="L197" s="25">
        <v>3</v>
      </c>
      <c r="M197">
        <v>0</v>
      </c>
      <c r="N197">
        <v>0</v>
      </c>
      <c r="O197">
        <v>0</v>
      </c>
      <c r="P197" s="25">
        <v>0</v>
      </c>
      <c r="Q197">
        <v>0</v>
      </c>
      <c r="R197">
        <v>0</v>
      </c>
      <c r="S197">
        <v>0</v>
      </c>
      <c r="T197" s="25">
        <v>0</v>
      </c>
      <c r="U197" t="e">
        <f>AVERAGEIFS('master-bf'!$K$2:$K$38,'master-bf'!$G$2:$G$38,$D197,'master-bf'!$H$2:$H$38,$B197)</f>
        <v>#DIV/0!</v>
      </c>
      <c r="V197" t="e">
        <f>AVERAGEIFS('master-bf'!$L$2:$L$38,'master-bf'!$G$2:$G$38,$D197,'master-bf'!$H$2:$H$38,$B197)</f>
        <v>#DIV/0!</v>
      </c>
      <c r="W197" t="e">
        <f>AVERAGEIFS('master-bf'!$M$2:$M$38,'master-bf'!$G$2:$G$38,$D197,'master-bf'!$H$2:$H$38,$B197)</f>
        <v>#DIV/0!</v>
      </c>
      <c r="X197" t="e">
        <f>AVERAGEIFS('master-bf'!$N$2:$N$38,'master-bf'!$G$2:$G$38,$D197,'master-bf'!$H$2:$H$38,$B197)</f>
        <v>#DIV/0!</v>
      </c>
      <c r="Y197" t="e">
        <f>AVERAGEIFS('master-bf'!$AI$2:$AI$38,'master-bf'!$G$2:$G$38,$D197,'master-bf'!$AF$2:$AF$38,$B197)</f>
        <v>#DIV/0!</v>
      </c>
      <c r="Z197" t="e">
        <f>AVERAGEIFS('master-bf'!$AJ$2:$AJ$38,'master-bf'!$G$2:$G$38,$D197,'master-bf'!$AF$2:$AF$38,$B197)</f>
        <v>#DIV/0!</v>
      </c>
      <c r="AA197" t="e">
        <f>AVERAGEIFS('master-bf'!$AK$2:$AK$38,'master-bf'!$G$2:$G$38,$D197,'master-bf'!$AF$2:$AF$38,$B197)</f>
        <v>#DIV/0!</v>
      </c>
      <c r="AB197" t="e">
        <f>AVERAGEIFS('master-bf'!$AL$2:$AL$38,'master-bf'!$G$2:$G$38,$D197,'master-bf'!$AF$2:$AF$38,$B197)</f>
        <v>#DIV/0!</v>
      </c>
      <c r="AC197">
        <f>AVERAGEIFS('master-bf'!$BG$2:$BG$38,'master-bf'!$G$2:$G$38,$D197,'master-bf'!$BD$2:$BD$38,$B197)</f>
        <v>5</v>
      </c>
      <c r="AD197">
        <f>AVERAGEIFS('master-bf'!$BH$2:$BH$38,'master-bf'!$G$2:$G$38,$D197,'master-bf'!$BD$2:$BD$38,$B197)</f>
        <v>2</v>
      </c>
      <c r="AE197">
        <f>AVERAGEIFS('master-bf'!$BI$2:$BI$38,'master-bf'!$G$2:$G$38,$D197,'master-bf'!$BD$2:$BD$38,$B197)</f>
        <v>2</v>
      </c>
      <c r="AF197">
        <f>AVERAGEIFS('master-bf'!$BJ$2:$BJ$38,'master-bf'!$G$2:$G$38,$D197,'master-bf'!$BD$2:$BD$38,$B197)</f>
        <v>2</v>
      </c>
      <c r="AG197">
        <f>AVERAGEIFS('master-bf'!$CE$2:$CE$38,'master-bf'!$G$2:$G$38,$D197,'master-bf'!$CB$2:$CB$38,$B197)</f>
        <v>2</v>
      </c>
      <c r="AH197">
        <f>AVERAGEIFS('master-bf'!$CF$2:$CF$38,'master-bf'!$G$2:$G$38,$D197,'master-bf'!$CB$2:$CB$38,$B197)</f>
        <v>3</v>
      </c>
      <c r="AI197">
        <f>AVERAGEIFS('master-bf'!$CG$2:$CG$38,'master-bf'!$G$2:$G$38,$D197,'master-bf'!$CB$2:$CB$38,$B197)</f>
        <v>3</v>
      </c>
      <c r="AJ197">
        <f>AVERAGEIFS('master-bf'!$CH$2:$CH$38,'master-bf'!$G$2:$G$38,$D197,'master-bf'!$CB$2:$CB$38,$B197)</f>
        <v>2</v>
      </c>
      <c r="AK197" s="31" t="s">
        <v>495</v>
      </c>
      <c r="AL197" s="30" t="s">
        <v>528</v>
      </c>
    </row>
    <row r="198" spans="1:38" x14ac:dyDescent="0.2">
      <c r="A198" s="14" t="s">
        <v>1323</v>
      </c>
      <c r="B198" s="6" t="s">
        <v>212</v>
      </c>
      <c r="C198" s="6">
        <v>4</v>
      </c>
      <c r="D198" s="23" t="s">
        <v>1340</v>
      </c>
      <c r="E198">
        <v>0</v>
      </c>
      <c r="F198">
        <v>0</v>
      </c>
      <c r="G198">
        <v>0</v>
      </c>
      <c r="H198" s="25">
        <v>0</v>
      </c>
      <c r="I198">
        <v>2</v>
      </c>
      <c r="J198">
        <v>0</v>
      </c>
      <c r="K198">
        <v>5</v>
      </c>
      <c r="L198" s="25">
        <v>11</v>
      </c>
      <c r="M198">
        <v>0</v>
      </c>
      <c r="N198">
        <v>0</v>
      </c>
      <c r="O198">
        <v>1</v>
      </c>
      <c r="P198" s="25">
        <v>1</v>
      </c>
      <c r="Q198">
        <v>0</v>
      </c>
      <c r="R198">
        <v>0</v>
      </c>
      <c r="S198">
        <v>0</v>
      </c>
      <c r="T198" s="25">
        <v>0</v>
      </c>
      <c r="U198" t="e">
        <f>AVERAGEIFS('master-bf'!$K$2:$K$38,'master-bf'!$G$2:$G$38,$D198,'master-bf'!$H$2:$H$38,$B198)</f>
        <v>#DIV/0!</v>
      </c>
      <c r="V198" t="e">
        <f>AVERAGEIFS('master-bf'!$L$2:$L$38,'master-bf'!$G$2:$G$38,$D198,'master-bf'!$H$2:$H$38,$B198)</f>
        <v>#DIV/0!</v>
      </c>
      <c r="W198" t="e">
        <f>AVERAGEIFS('master-bf'!$M$2:$M$38,'master-bf'!$G$2:$G$38,$D198,'master-bf'!$H$2:$H$38,$B198)</f>
        <v>#DIV/0!</v>
      </c>
      <c r="X198" t="e">
        <f>AVERAGEIFS('master-bf'!$N$2:$N$38,'master-bf'!$G$2:$G$38,$D198,'master-bf'!$H$2:$H$38,$B198)</f>
        <v>#DIV/0!</v>
      </c>
      <c r="Y198">
        <f>AVERAGEIFS('master-bf'!$AI$2:$AI$38,'master-bf'!$G$2:$G$38,$D198,'master-bf'!$AF$2:$AF$38,$B198)</f>
        <v>3.3333333333333335</v>
      </c>
      <c r="Z198">
        <f>AVERAGEIFS('master-bf'!$AJ$2:$AJ$38,'master-bf'!$G$2:$G$38,$D198,'master-bf'!$AF$2:$AF$38,$B198)</f>
        <v>2</v>
      </c>
      <c r="AA198">
        <f>AVERAGEIFS('master-bf'!$AK$2:$AK$38,'master-bf'!$G$2:$G$38,$D198,'master-bf'!$AF$2:$AF$38,$B198)</f>
        <v>2</v>
      </c>
      <c r="AB198">
        <f>AVERAGEIFS('master-bf'!$AL$2:$AL$38,'master-bf'!$G$2:$G$38,$D198,'master-bf'!$AF$2:$AF$38,$B198)</f>
        <v>1</v>
      </c>
      <c r="AC198" t="e">
        <f>AVERAGEIFS('master-bf'!$BG$2:$BG$38,'master-bf'!$G$2:$G$38,$D198,'master-bf'!$BD$2:$BD$38,$B198)</f>
        <v>#DIV/0!</v>
      </c>
      <c r="AD198" t="e">
        <f>AVERAGEIFS('master-bf'!$BH$2:$BH$38,'master-bf'!$G$2:$G$38,$D198,'master-bf'!$BD$2:$BD$38,$B198)</f>
        <v>#DIV/0!</v>
      </c>
      <c r="AE198" t="e">
        <f>AVERAGEIFS('master-bf'!$BI$2:$BI$38,'master-bf'!$G$2:$G$38,$D198,'master-bf'!$BD$2:$BD$38,$B198)</f>
        <v>#DIV/0!</v>
      </c>
      <c r="AF198" t="e">
        <f>AVERAGEIFS('master-bf'!$BJ$2:$BJ$38,'master-bf'!$G$2:$G$38,$D198,'master-bf'!$BD$2:$BD$38,$B198)</f>
        <v>#DIV/0!</v>
      </c>
      <c r="AG198" t="e">
        <f>AVERAGEIFS('master-bf'!$CE$2:$CE$38,'master-bf'!$G$2:$G$38,$D198,'master-bf'!$CB$2:$CB$38,$B198)</f>
        <v>#DIV/0!</v>
      </c>
      <c r="AH198" t="e">
        <f>AVERAGEIFS('master-bf'!$CF$2:$CF$38,'master-bf'!$G$2:$G$38,$D198,'master-bf'!$CB$2:$CB$38,$B198)</f>
        <v>#DIV/0!</v>
      </c>
      <c r="AI198" t="e">
        <f>AVERAGEIFS('master-bf'!$CG$2:$CG$38,'master-bf'!$G$2:$G$38,$D198,'master-bf'!$CB$2:$CB$38,$B198)</f>
        <v>#DIV/0!</v>
      </c>
      <c r="AJ198" t="e">
        <f>AVERAGEIFS('master-bf'!$CH$2:$CH$38,'master-bf'!$G$2:$G$38,$D198,'master-bf'!$CB$2:$CB$38,$B198)</f>
        <v>#DIV/0!</v>
      </c>
      <c r="AK198" s="31" t="s">
        <v>495</v>
      </c>
      <c r="AL198" s="30" t="s">
        <v>528</v>
      </c>
    </row>
    <row r="199" spans="1:38" x14ac:dyDescent="0.2">
      <c r="A199" s="14" t="s">
        <v>1323</v>
      </c>
      <c r="B199" s="6" t="s">
        <v>212</v>
      </c>
      <c r="C199" s="6">
        <v>5</v>
      </c>
      <c r="D199" s="23" t="s">
        <v>1340</v>
      </c>
      <c r="E199">
        <v>0</v>
      </c>
      <c r="F199">
        <v>0</v>
      </c>
      <c r="G199">
        <v>0</v>
      </c>
      <c r="H199" s="25">
        <v>0</v>
      </c>
      <c r="I199">
        <v>1</v>
      </c>
      <c r="J199">
        <v>1</v>
      </c>
      <c r="K199">
        <v>3</v>
      </c>
      <c r="L199" s="25">
        <v>8</v>
      </c>
      <c r="M199">
        <v>0</v>
      </c>
      <c r="N199">
        <v>1</v>
      </c>
      <c r="O199">
        <v>0</v>
      </c>
      <c r="P199" s="25">
        <v>2</v>
      </c>
      <c r="Q199">
        <v>0</v>
      </c>
      <c r="R199">
        <v>1</v>
      </c>
      <c r="S199">
        <v>0</v>
      </c>
      <c r="T199" s="25">
        <v>2</v>
      </c>
      <c r="U199" t="e">
        <f>AVERAGEIFS('master-bf'!$K$2:$K$38,'master-bf'!$G$2:$G$38,$D199,'master-bf'!$H$2:$H$38,$B199)</f>
        <v>#DIV/0!</v>
      </c>
      <c r="V199" t="e">
        <f>AVERAGEIFS('master-bf'!$L$2:$L$38,'master-bf'!$G$2:$G$38,$D199,'master-bf'!$H$2:$H$38,$B199)</f>
        <v>#DIV/0!</v>
      </c>
      <c r="W199" t="e">
        <f>AVERAGEIFS('master-bf'!$M$2:$M$38,'master-bf'!$G$2:$G$38,$D199,'master-bf'!$H$2:$H$38,$B199)</f>
        <v>#DIV/0!</v>
      </c>
      <c r="X199" t="e">
        <f>AVERAGEIFS('master-bf'!$N$2:$N$38,'master-bf'!$G$2:$G$38,$D199,'master-bf'!$H$2:$H$38,$B199)</f>
        <v>#DIV/0!</v>
      </c>
      <c r="Y199">
        <f>AVERAGEIFS('master-bf'!$AI$2:$AI$38,'master-bf'!$G$2:$G$38,$D199,'master-bf'!$AF$2:$AF$38,$B199)</f>
        <v>3.3333333333333335</v>
      </c>
      <c r="Z199">
        <f>AVERAGEIFS('master-bf'!$AJ$2:$AJ$38,'master-bf'!$G$2:$G$38,$D199,'master-bf'!$AF$2:$AF$38,$B199)</f>
        <v>2</v>
      </c>
      <c r="AA199">
        <f>AVERAGEIFS('master-bf'!$AK$2:$AK$38,'master-bf'!$G$2:$G$38,$D199,'master-bf'!$AF$2:$AF$38,$B199)</f>
        <v>2</v>
      </c>
      <c r="AB199">
        <f>AVERAGEIFS('master-bf'!$AL$2:$AL$38,'master-bf'!$G$2:$G$38,$D199,'master-bf'!$AF$2:$AF$38,$B199)</f>
        <v>1</v>
      </c>
      <c r="AC199" t="e">
        <f>AVERAGEIFS('master-bf'!$BG$2:$BG$38,'master-bf'!$G$2:$G$38,$D199,'master-bf'!$BD$2:$BD$38,$B199)</f>
        <v>#DIV/0!</v>
      </c>
      <c r="AD199" t="e">
        <f>AVERAGEIFS('master-bf'!$BH$2:$BH$38,'master-bf'!$G$2:$G$38,$D199,'master-bf'!$BD$2:$BD$38,$B199)</f>
        <v>#DIV/0!</v>
      </c>
      <c r="AE199" t="e">
        <f>AVERAGEIFS('master-bf'!$BI$2:$BI$38,'master-bf'!$G$2:$G$38,$D199,'master-bf'!$BD$2:$BD$38,$B199)</f>
        <v>#DIV/0!</v>
      </c>
      <c r="AF199" t="e">
        <f>AVERAGEIFS('master-bf'!$BJ$2:$BJ$38,'master-bf'!$G$2:$G$38,$D199,'master-bf'!$BD$2:$BD$38,$B199)</f>
        <v>#DIV/0!</v>
      </c>
      <c r="AG199" t="e">
        <f>AVERAGEIFS('master-bf'!$CE$2:$CE$38,'master-bf'!$G$2:$G$38,$D199,'master-bf'!$CB$2:$CB$38,$B199)</f>
        <v>#DIV/0!</v>
      </c>
      <c r="AH199" t="e">
        <f>AVERAGEIFS('master-bf'!$CF$2:$CF$38,'master-bf'!$G$2:$G$38,$D199,'master-bf'!$CB$2:$CB$38,$B199)</f>
        <v>#DIV/0!</v>
      </c>
      <c r="AI199" t="e">
        <f>AVERAGEIFS('master-bf'!$CG$2:$CG$38,'master-bf'!$G$2:$G$38,$D199,'master-bf'!$CB$2:$CB$38,$B199)</f>
        <v>#DIV/0!</v>
      </c>
      <c r="AJ199" t="e">
        <f>AVERAGEIFS('master-bf'!$CH$2:$CH$38,'master-bf'!$G$2:$G$38,$D199,'master-bf'!$CB$2:$CB$38,$B199)</f>
        <v>#DIV/0!</v>
      </c>
      <c r="AK199" s="31" t="s">
        <v>495</v>
      </c>
      <c r="AL199" s="30" t="s">
        <v>528</v>
      </c>
    </row>
    <row r="200" spans="1:38" x14ac:dyDescent="0.2">
      <c r="A200" s="14" t="s">
        <v>1323</v>
      </c>
      <c r="B200" s="6" t="s">
        <v>214</v>
      </c>
      <c r="C200" s="6">
        <v>0</v>
      </c>
      <c r="D200" s="23" t="s">
        <v>1339</v>
      </c>
      <c r="E200">
        <v>0</v>
      </c>
      <c r="F200">
        <v>0</v>
      </c>
      <c r="G200">
        <v>0</v>
      </c>
      <c r="H200" s="25">
        <v>0</v>
      </c>
      <c r="I200">
        <v>0</v>
      </c>
      <c r="J200">
        <v>0</v>
      </c>
      <c r="K200">
        <v>0</v>
      </c>
      <c r="L200" s="25">
        <v>0</v>
      </c>
      <c r="M200">
        <v>0</v>
      </c>
      <c r="N200">
        <v>0</v>
      </c>
      <c r="O200">
        <v>0</v>
      </c>
      <c r="P200" s="25">
        <v>0</v>
      </c>
      <c r="Q200">
        <v>0</v>
      </c>
      <c r="R200">
        <v>0</v>
      </c>
      <c r="S200">
        <v>0</v>
      </c>
      <c r="T200" s="25">
        <v>0</v>
      </c>
      <c r="U200">
        <f>AVERAGEIFS('master-bf'!$K$2:$K$38,'master-bf'!$G$2:$G$38,$D200,'master-bf'!$H$2:$H$38,$B200)</f>
        <v>2</v>
      </c>
      <c r="V200">
        <f>AVERAGEIFS('master-bf'!$L$2:$L$38,'master-bf'!$G$2:$G$38,$D200,'master-bf'!$H$2:$H$38,$B200)</f>
        <v>2</v>
      </c>
      <c r="W200">
        <f>AVERAGEIFS('master-bf'!$M$2:$M$38,'master-bf'!$G$2:$G$38,$D200,'master-bf'!$H$2:$H$38,$B200)</f>
        <v>2.5</v>
      </c>
      <c r="X200">
        <f>AVERAGEIFS('master-bf'!$N$2:$N$38,'master-bf'!$G$2:$G$38,$D200,'master-bf'!$H$2:$H$38,$B200)</f>
        <v>2</v>
      </c>
      <c r="Y200">
        <f>AVERAGEIFS('master-bf'!$AI$2:$AI$38,'master-bf'!$G$2:$G$38,$D200,'master-bf'!$AF$2:$AF$38,$B200)</f>
        <v>1.6666666666666667</v>
      </c>
      <c r="Z200">
        <f>AVERAGEIFS('master-bf'!$AJ$2:$AJ$38,'master-bf'!$G$2:$G$38,$D200,'master-bf'!$AF$2:$AF$38,$B200)</f>
        <v>2</v>
      </c>
      <c r="AA200">
        <f>AVERAGEIFS('master-bf'!$AK$2:$AK$38,'master-bf'!$G$2:$G$38,$D200,'master-bf'!$AF$2:$AF$38,$B200)</f>
        <v>2</v>
      </c>
      <c r="AB200">
        <f>AVERAGEIFS('master-bf'!$AL$2:$AL$38,'master-bf'!$G$2:$G$38,$D200,'master-bf'!$AF$2:$AF$38,$B200)</f>
        <v>2</v>
      </c>
      <c r="AC200" t="e">
        <f>AVERAGEIFS('master-bf'!$BG$2:$BG$38,'master-bf'!$G$2:$G$38,$D200,'master-bf'!$BD$2:$BD$38,$B200)</f>
        <v>#DIV/0!</v>
      </c>
      <c r="AD200" t="e">
        <f>AVERAGEIFS('master-bf'!$BH$2:$BH$38,'master-bf'!$G$2:$G$38,$D200,'master-bf'!$BD$2:$BD$38,$B200)</f>
        <v>#DIV/0!</v>
      </c>
      <c r="AE200" t="e">
        <f>AVERAGEIFS('master-bf'!$BI$2:$BI$38,'master-bf'!$G$2:$G$38,$D200,'master-bf'!$BD$2:$BD$38,$B200)</f>
        <v>#DIV/0!</v>
      </c>
      <c r="AF200" t="e">
        <f>AVERAGEIFS('master-bf'!$BJ$2:$BJ$38,'master-bf'!$G$2:$G$38,$D200,'master-bf'!$BD$2:$BD$38,$B200)</f>
        <v>#DIV/0!</v>
      </c>
      <c r="AG200">
        <f>AVERAGEIFS('master-bf'!$CE$2:$CE$38,'master-bf'!$G$2:$G$38,$D200,'master-bf'!$CB$2:$CB$38,$B200)</f>
        <v>1</v>
      </c>
      <c r="AH200">
        <f>AVERAGEIFS('master-bf'!$CF$2:$CF$38,'master-bf'!$G$2:$G$38,$D200,'master-bf'!$CB$2:$CB$38,$B200)</f>
        <v>4</v>
      </c>
      <c r="AI200">
        <f>AVERAGEIFS('master-bf'!$CG$2:$CG$38,'master-bf'!$G$2:$G$38,$D200,'master-bf'!$CB$2:$CB$38,$B200)</f>
        <v>1</v>
      </c>
      <c r="AJ200">
        <f>AVERAGEIFS('master-bf'!$CH$2:$CH$38,'master-bf'!$G$2:$G$38,$D200,'master-bf'!$CB$2:$CB$38,$B200)</f>
        <v>1</v>
      </c>
      <c r="AK200" s="31" t="s">
        <v>495</v>
      </c>
      <c r="AL200" s="30" t="s">
        <v>506</v>
      </c>
    </row>
    <row r="201" spans="1:38" x14ac:dyDescent="0.2">
      <c r="A201" s="14" t="s">
        <v>1323</v>
      </c>
      <c r="B201" s="6" t="s">
        <v>214</v>
      </c>
      <c r="C201" s="6">
        <v>1</v>
      </c>
      <c r="D201" s="23" t="s">
        <v>1339</v>
      </c>
      <c r="E201">
        <v>0</v>
      </c>
      <c r="F201">
        <v>0</v>
      </c>
      <c r="G201">
        <v>0</v>
      </c>
      <c r="H201" s="25">
        <v>0</v>
      </c>
      <c r="I201">
        <v>1</v>
      </c>
      <c r="J201">
        <v>0</v>
      </c>
      <c r="K201">
        <v>0</v>
      </c>
      <c r="L201" s="25">
        <v>3</v>
      </c>
      <c r="M201">
        <v>0</v>
      </c>
      <c r="N201">
        <v>0</v>
      </c>
      <c r="O201">
        <v>0</v>
      </c>
      <c r="P201" s="25">
        <v>0</v>
      </c>
      <c r="Q201">
        <v>0</v>
      </c>
      <c r="R201">
        <v>1</v>
      </c>
      <c r="S201">
        <v>0</v>
      </c>
      <c r="T201" s="25">
        <v>2</v>
      </c>
      <c r="U201">
        <f>AVERAGEIFS('master-bf'!$K$2:$K$38,'master-bf'!$G$2:$G$38,$D201,'master-bf'!$H$2:$H$38,$B201)</f>
        <v>2</v>
      </c>
      <c r="V201">
        <f>AVERAGEIFS('master-bf'!$L$2:$L$38,'master-bf'!$G$2:$G$38,$D201,'master-bf'!$H$2:$H$38,$B201)</f>
        <v>2</v>
      </c>
      <c r="W201">
        <f>AVERAGEIFS('master-bf'!$M$2:$M$38,'master-bf'!$G$2:$G$38,$D201,'master-bf'!$H$2:$H$38,$B201)</f>
        <v>2.5</v>
      </c>
      <c r="X201">
        <f>AVERAGEIFS('master-bf'!$N$2:$N$38,'master-bf'!$G$2:$G$38,$D201,'master-bf'!$H$2:$H$38,$B201)</f>
        <v>2</v>
      </c>
      <c r="Y201">
        <f>AVERAGEIFS('master-bf'!$AI$2:$AI$38,'master-bf'!$G$2:$G$38,$D201,'master-bf'!$AF$2:$AF$38,$B201)</f>
        <v>1.6666666666666667</v>
      </c>
      <c r="Z201">
        <f>AVERAGEIFS('master-bf'!$AJ$2:$AJ$38,'master-bf'!$G$2:$G$38,$D201,'master-bf'!$AF$2:$AF$38,$B201)</f>
        <v>2</v>
      </c>
      <c r="AA201">
        <f>AVERAGEIFS('master-bf'!$AK$2:$AK$38,'master-bf'!$G$2:$G$38,$D201,'master-bf'!$AF$2:$AF$38,$B201)</f>
        <v>2</v>
      </c>
      <c r="AB201">
        <f>AVERAGEIFS('master-bf'!$AL$2:$AL$38,'master-bf'!$G$2:$G$38,$D201,'master-bf'!$AF$2:$AF$38,$B201)</f>
        <v>2</v>
      </c>
      <c r="AC201" t="e">
        <f>AVERAGEIFS('master-bf'!$BG$2:$BG$38,'master-bf'!$G$2:$G$38,$D201,'master-bf'!$BD$2:$BD$38,$B201)</f>
        <v>#DIV/0!</v>
      </c>
      <c r="AD201" t="e">
        <f>AVERAGEIFS('master-bf'!$BH$2:$BH$38,'master-bf'!$G$2:$G$38,$D201,'master-bf'!$BD$2:$BD$38,$B201)</f>
        <v>#DIV/0!</v>
      </c>
      <c r="AE201" t="e">
        <f>AVERAGEIFS('master-bf'!$BI$2:$BI$38,'master-bf'!$G$2:$G$38,$D201,'master-bf'!$BD$2:$BD$38,$B201)</f>
        <v>#DIV/0!</v>
      </c>
      <c r="AF201" t="e">
        <f>AVERAGEIFS('master-bf'!$BJ$2:$BJ$38,'master-bf'!$G$2:$G$38,$D201,'master-bf'!$BD$2:$BD$38,$B201)</f>
        <v>#DIV/0!</v>
      </c>
      <c r="AG201">
        <f>AVERAGEIFS('master-bf'!$CE$2:$CE$38,'master-bf'!$G$2:$G$38,$D201,'master-bf'!$CB$2:$CB$38,$B201)</f>
        <v>1</v>
      </c>
      <c r="AH201">
        <f>AVERAGEIFS('master-bf'!$CF$2:$CF$38,'master-bf'!$G$2:$G$38,$D201,'master-bf'!$CB$2:$CB$38,$B201)</f>
        <v>4</v>
      </c>
      <c r="AI201">
        <f>AVERAGEIFS('master-bf'!$CG$2:$CG$38,'master-bf'!$G$2:$G$38,$D201,'master-bf'!$CB$2:$CB$38,$B201)</f>
        <v>1</v>
      </c>
      <c r="AJ201">
        <f>AVERAGEIFS('master-bf'!$CH$2:$CH$38,'master-bf'!$G$2:$G$38,$D201,'master-bf'!$CB$2:$CB$38,$B201)</f>
        <v>1</v>
      </c>
      <c r="AK201" s="31" t="s">
        <v>495</v>
      </c>
      <c r="AL201" s="30" t="s">
        <v>506</v>
      </c>
    </row>
    <row r="202" spans="1:38" x14ac:dyDescent="0.2">
      <c r="A202" s="14" t="s">
        <v>1323</v>
      </c>
      <c r="B202" s="6" t="s">
        <v>214</v>
      </c>
      <c r="C202" s="6">
        <v>2</v>
      </c>
      <c r="D202" s="23" t="s">
        <v>1339</v>
      </c>
      <c r="E202">
        <v>1</v>
      </c>
      <c r="F202">
        <v>1</v>
      </c>
      <c r="G202">
        <v>1</v>
      </c>
      <c r="H202" s="25">
        <v>6</v>
      </c>
      <c r="I202">
        <v>1</v>
      </c>
      <c r="J202">
        <v>1</v>
      </c>
      <c r="K202">
        <v>0</v>
      </c>
      <c r="L202" s="25">
        <v>5</v>
      </c>
      <c r="M202">
        <v>0</v>
      </c>
      <c r="N202">
        <v>0</v>
      </c>
      <c r="O202">
        <v>0</v>
      </c>
      <c r="P202" s="25">
        <v>0</v>
      </c>
      <c r="Q202">
        <v>0</v>
      </c>
      <c r="R202">
        <v>0</v>
      </c>
      <c r="S202">
        <v>0</v>
      </c>
      <c r="T202" s="25">
        <v>0</v>
      </c>
      <c r="U202">
        <f>AVERAGEIFS('master-bf'!$K$2:$K$38,'master-bf'!$G$2:$G$38,$D202,'master-bf'!$H$2:$H$38,$B202)</f>
        <v>2</v>
      </c>
      <c r="V202">
        <f>AVERAGEIFS('master-bf'!$L$2:$L$38,'master-bf'!$G$2:$G$38,$D202,'master-bf'!$H$2:$H$38,$B202)</f>
        <v>2</v>
      </c>
      <c r="W202">
        <f>AVERAGEIFS('master-bf'!$M$2:$M$38,'master-bf'!$G$2:$G$38,$D202,'master-bf'!$H$2:$H$38,$B202)</f>
        <v>2.5</v>
      </c>
      <c r="X202">
        <f>AVERAGEIFS('master-bf'!$N$2:$N$38,'master-bf'!$G$2:$G$38,$D202,'master-bf'!$H$2:$H$38,$B202)</f>
        <v>2</v>
      </c>
      <c r="Y202">
        <f>AVERAGEIFS('master-bf'!$AI$2:$AI$38,'master-bf'!$G$2:$G$38,$D202,'master-bf'!$AF$2:$AF$38,$B202)</f>
        <v>1.6666666666666667</v>
      </c>
      <c r="Z202">
        <f>AVERAGEIFS('master-bf'!$AJ$2:$AJ$38,'master-bf'!$G$2:$G$38,$D202,'master-bf'!$AF$2:$AF$38,$B202)</f>
        <v>2</v>
      </c>
      <c r="AA202">
        <f>AVERAGEIFS('master-bf'!$AK$2:$AK$38,'master-bf'!$G$2:$G$38,$D202,'master-bf'!$AF$2:$AF$38,$B202)</f>
        <v>2</v>
      </c>
      <c r="AB202">
        <f>AVERAGEIFS('master-bf'!$AL$2:$AL$38,'master-bf'!$G$2:$G$38,$D202,'master-bf'!$AF$2:$AF$38,$B202)</f>
        <v>2</v>
      </c>
      <c r="AC202" t="e">
        <f>AVERAGEIFS('master-bf'!$BG$2:$BG$38,'master-bf'!$G$2:$G$38,$D202,'master-bf'!$BD$2:$BD$38,$B202)</f>
        <v>#DIV/0!</v>
      </c>
      <c r="AD202" t="e">
        <f>AVERAGEIFS('master-bf'!$BH$2:$BH$38,'master-bf'!$G$2:$G$38,$D202,'master-bf'!$BD$2:$BD$38,$B202)</f>
        <v>#DIV/0!</v>
      </c>
      <c r="AE202" t="e">
        <f>AVERAGEIFS('master-bf'!$BI$2:$BI$38,'master-bf'!$G$2:$G$38,$D202,'master-bf'!$BD$2:$BD$38,$B202)</f>
        <v>#DIV/0!</v>
      </c>
      <c r="AF202" t="e">
        <f>AVERAGEIFS('master-bf'!$BJ$2:$BJ$38,'master-bf'!$G$2:$G$38,$D202,'master-bf'!$BD$2:$BD$38,$B202)</f>
        <v>#DIV/0!</v>
      </c>
      <c r="AG202">
        <f>AVERAGEIFS('master-bf'!$CE$2:$CE$38,'master-bf'!$G$2:$G$38,$D202,'master-bf'!$CB$2:$CB$38,$B202)</f>
        <v>1</v>
      </c>
      <c r="AH202">
        <f>AVERAGEIFS('master-bf'!$CF$2:$CF$38,'master-bf'!$G$2:$G$38,$D202,'master-bf'!$CB$2:$CB$38,$B202)</f>
        <v>4</v>
      </c>
      <c r="AI202">
        <f>AVERAGEIFS('master-bf'!$CG$2:$CG$38,'master-bf'!$G$2:$G$38,$D202,'master-bf'!$CB$2:$CB$38,$B202)</f>
        <v>1</v>
      </c>
      <c r="AJ202">
        <f>AVERAGEIFS('master-bf'!$CH$2:$CH$38,'master-bf'!$G$2:$G$38,$D202,'master-bf'!$CB$2:$CB$38,$B202)</f>
        <v>1</v>
      </c>
      <c r="AK202" s="31" t="s">
        <v>495</v>
      </c>
      <c r="AL202" s="30" t="s">
        <v>506</v>
      </c>
    </row>
    <row r="203" spans="1:38" x14ac:dyDescent="0.2">
      <c r="A203" s="14" t="s">
        <v>1323</v>
      </c>
      <c r="B203" s="6" t="s">
        <v>214</v>
      </c>
      <c r="C203" s="6">
        <v>3</v>
      </c>
      <c r="D203" s="23" t="s">
        <v>1339</v>
      </c>
      <c r="E203">
        <v>1</v>
      </c>
      <c r="F203">
        <v>0</v>
      </c>
      <c r="G203">
        <v>0</v>
      </c>
      <c r="H203" s="25">
        <v>3</v>
      </c>
      <c r="I203">
        <v>1</v>
      </c>
      <c r="J203">
        <v>0</v>
      </c>
      <c r="K203">
        <v>0</v>
      </c>
      <c r="L203" s="25">
        <v>3</v>
      </c>
      <c r="M203">
        <v>0</v>
      </c>
      <c r="N203">
        <v>0</v>
      </c>
      <c r="O203">
        <v>0</v>
      </c>
      <c r="P203" s="25">
        <v>0</v>
      </c>
      <c r="Q203">
        <v>1</v>
      </c>
      <c r="R203">
        <v>1</v>
      </c>
      <c r="S203">
        <v>3</v>
      </c>
      <c r="T203" s="25">
        <v>8</v>
      </c>
      <c r="U203">
        <f>AVERAGEIFS('master-bf'!$K$2:$K$38,'master-bf'!$G$2:$G$38,$D203,'master-bf'!$H$2:$H$38,$B203)</f>
        <v>2</v>
      </c>
      <c r="V203">
        <f>AVERAGEIFS('master-bf'!$L$2:$L$38,'master-bf'!$G$2:$G$38,$D203,'master-bf'!$H$2:$H$38,$B203)</f>
        <v>2</v>
      </c>
      <c r="W203">
        <f>AVERAGEIFS('master-bf'!$M$2:$M$38,'master-bf'!$G$2:$G$38,$D203,'master-bf'!$H$2:$H$38,$B203)</f>
        <v>2.5</v>
      </c>
      <c r="X203">
        <f>AVERAGEIFS('master-bf'!$N$2:$N$38,'master-bf'!$G$2:$G$38,$D203,'master-bf'!$H$2:$H$38,$B203)</f>
        <v>2</v>
      </c>
      <c r="Y203">
        <f>AVERAGEIFS('master-bf'!$AI$2:$AI$38,'master-bf'!$G$2:$G$38,$D203,'master-bf'!$AF$2:$AF$38,$B203)</f>
        <v>1.6666666666666667</v>
      </c>
      <c r="Z203">
        <f>AVERAGEIFS('master-bf'!$AJ$2:$AJ$38,'master-bf'!$G$2:$G$38,$D203,'master-bf'!$AF$2:$AF$38,$B203)</f>
        <v>2</v>
      </c>
      <c r="AA203">
        <f>AVERAGEIFS('master-bf'!$AK$2:$AK$38,'master-bf'!$G$2:$G$38,$D203,'master-bf'!$AF$2:$AF$38,$B203)</f>
        <v>2</v>
      </c>
      <c r="AB203">
        <f>AVERAGEIFS('master-bf'!$AL$2:$AL$38,'master-bf'!$G$2:$G$38,$D203,'master-bf'!$AF$2:$AF$38,$B203)</f>
        <v>2</v>
      </c>
      <c r="AC203" t="e">
        <f>AVERAGEIFS('master-bf'!$BG$2:$BG$38,'master-bf'!$G$2:$G$38,$D203,'master-bf'!$BD$2:$BD$38,$B203)</f>
        <v>#DIV/0!</v>
      </c>
      <c r="AD203" t="e">
        <f>AVERAGEIFS('master-bf'!$BH$2:$BH$38,'master-bf'!$G$2:$G$38,$D203,'master-bf'!$BD$2:$BD$38,$B203)</f>
        <v>#DIV/0!</v>
      </c>
      <c r="AE203" t="e">
        <f>AVERAGEIFS('master-bf'!$BI$2:$BI$38,'master-bf'!$G$2:$G$38,$D203,'master-bf'!$BD$2:$BD$38,$B203)</f>
        <v>#DIV/0!</v>
      </c>
      <c r="AF203" t="e">
        <f>AVERAGEIFS('master-bf'!$BJ$2:$BJ$38,'master-bf'!$G$2:$G$38,$D203,'master-bf'!$BD$2:$BD$38,$B203)</f>
        <v>#DIV/0!</v>
      </c>
      <c r="AG203">
        <f>AVERAGEIFS('master-bf'!$CE$2:$CE$38,'master-bf'!$G$2:$G$38,$D203,'master-bf'!$CB$2:$CB$38,$B203)</f>
        <v>1</v>
      </c>
      <c r="AH203">
        <f>AVERAGEIFS('master-bf'!$CF$2:$CF$38,'master-bf'!$G$2:$G$38,$D203,'master-bf'!$CB$2:$CB$38,$B203)</f>
        <v>4</v>
      </c>
      <c r="AI203">
        <f>AVERAGEIFS('master-bf'!$CG$2:$CG$38,'master-bf'!$G$2:$G$38,$D203,'master-bf'!$CB$2:$CB$38,$B203)</f>
        <v>1</v>
      </c>
      <c r="AJ203">
        <f>AVERAGEIFS('master-bf'!$CH$2:$CH$38,'master-bf'!$G$2:$G$38,$D203,'master-bf'!$CB$2:$CB$38,$B203)</f>
        <v>1</v>
      </c>
      <c r="AK203" s="31" t="s">
        <v>495</v>
      </c>
      <c r="AL203" s="30" t="s">
        <v>506</v>
      </c>
    </row>
    <row r="204" spans="1:38" x14ac:dyDescent="0.2">
      <c r="A204" s="14" t="s">
        <v>1323</v>
      </c>
      <c r="B204" s="6" t="s">
        <v>214</v>
      </c>
      <c r="C204" s="6">
        <v>4</v>
      </c>
      <c r="D204" s="23" t="s">
        <v>1340</v>
      </c>
      <c r="E204">
        <v>2</v>
      </c>
      <c r="F204">
        <v>3</v>
      </c>
      <c r="G204">
        <v>4</v>
      </c>
      <c r="H204" s="25">
        <v>16</v>
      </c>
      <c r="I204">
        <v>1</v>
      </c>
      <c r="J204">
        <v>0</v>
      </c>
      <c r="K204">
        <v>0</v>
      </c>
      <c r="L204" s="25">
        <v>3</v>
      </c>
      <c r="M204">
        <v>0</v>
      </c>
      <c r="N204">
        <v>0</v>
      </c>
      <c r="O204">
        <v>0</v>
      </c>
      <c r="P204" s="25">
        <v>0</v>
      </c>
      <c r="Q204">
        <v>2</v>
      </c>
      <c r="R204">
        <v>3</v>
      </c>
      <c r="S204">
        <v>3</v>
      </c>
      <c r="T204" s="25">
        <v>15</v>
      </c>
      <c r="U204">
        <f>AVERAGEIFS('master-bf'!$K$2:$K$38,'master-bf'!$G$2:$G$38,$D204,'master-bf'!$H$2:$H$38,$B204)</f>
        <v>3.5</v>
      </c>
      <c r="V204">
        <f>AVERAGEIFS('master-bf'!$L$2:$L$38,'master-bf'!$G$2:$G$38,$D204,'master-bf'!$H$2:$H$38,$B204)</f>
        <v>4</v>
      </c>
      <c r="W204">
        <f>AVERAGEIFS('master-bf'!$M$2:$M$38,'master-bf'!$G$2:$G$38,$D204,'master-bf'!$H$2:$H$38,$B204)</f>
        <v>3.5</v>
      </c>
      <c r="X204">
        <f>AVERAGEIFS('master-bf'!$N$2:$N$38,'master-bf'!$G$2:$G$38,$D204,'master-bf'!$H$2:$H$38,$B204)</f>
        <v>4</v>
      </c>
      <c r="Y204">
        <f>AVERAGEIFS('master-bf'!$AI$2:$AI$38,'master-bf'!$G$2:$G$38,$D204,'master-bf'!$AF$2:$AF$38,$B204)</f>
        <v>3</v>
      </c>
      <c r="Z204">
        <f>AVERAGEIFS('master-bf'!$AJ$2:$AJ$38,'master-bf'!$G$2:$G$38,$D204,'master-bf'!$AF$2:$AF$38,$B204)</f>
        <v>5</v>
      </c>
      <c r="AA204">
        <f>AVERAGEIFS('master-bf'!$AK$2:$AK$38,'master-bf'!$G$2:$G$38,$D204,'master-bf'!$AF$2:$AF$38,$B204)</f>
        <v>2</v>
      </c>
      <c r="AB204">
        <f>AVERAGEIFS('master-bf'!$AL$2:$AL$38,'master-bf'!$G$2:$G$38,$D204,'master-bf'!$AF$2:$AF$38,$B204)</f>
        <v>4</v>
      </c>
      <c r="AC204" t="e">
        <f>AVERAGEIFS('master-bf'!$BG$2:$BG$38,'master-bf'!$G$2:$G$38,$D204,'master-bf'!$BD$2:$BD$38,$B204)</f>
        <v>#DIV/0!</v>
      </c>
      <c r="AD204" t="e">
        <f>AVERAGEIFS('master-bf'!$BH$2:$BH$38,'master-bf'!$G$2:$G$38,$D204,'master-bf'!$BD$2:$BD$38,$B204)</f>
        <v>#DIV/0!</v>
      </c>
      <c r="AE204" t="e">
        <f>AVERAGEIFS('master-bf'!$BI$2:$BI$38,'master-bf'!$G$2:$G$38,$D204,'master-bf'!$BD$2:$BD$38,$B204)</f>
        <v>#DIV/0!</v>
      </c>
      <c r="AF204" t="e">
        <f>AVERAGEIFS('master-bf'!$BJ$2:$BJ$38,'master-bf'!$G$2:$G$38,$D204,'master-bf'!$BD$2:$BD$38,$B204)</f>
        <v>#DIV/0!</v>
      </c>
      <c r="AG204">
        <f>AVERAGEIFS('master-bf'!$CE$2:$CE$38,'master-bf'!$G$2:$G$38,$D204,'master-bf'!$CB$2:$CB$38,$B204)</f>
        <v>2.25</v>
      </c>
      <c r="AH204">
        <f>AVERAGEIFS('master-bf'!$CF$2:$CF$38,'master-bf'!$G$2:$G$38,$D204,'master-bf'!$CB$2:$CB$38,$B204)</f>
        <v>2.5</v>
      </c>
      <c r="AI204">
        <f>AVERAGEIFS('master-bf'!$CG$2:$CG$38,'master-bf'!$G$2:$G$38,$D204,'master-bf'!$CB$2:$CB$38,$B204)</f>
        <v>2.5</v>
      </c>
      <c r="AJ204">
        <f>AVERAGEIFS('master-bf'!$CH$2:$CH$38,'master-bf'!$G$2:$G$38,$D204,'master-bf'!$CB$2:$CB$38,$B204)</f>
        <v>1</v>
      </c>
      <c r="AK204" s="31" t="s">
        <v>495</v>
      </c>
      <c r="AL204" s="30" t="s">
        <v>506</v>
      </c>
    </row>
    <row r="205" spans="1:38" x14ac:dyDescent="0.2">
      <c r="A205" s="14" t="s">
        <v>1323</v>
      </c>
      <c r="B205" s="6" t="s">
        <v>214</v>
      </c>
      <c r="C205" s="6">
        <v>5</v>
      </c>
      <c r="D205" s="23" t="s">
        <v>1340</v>
      </c>
      <c r="E205">
        <v>0</v>
      </c>
      <c r="F205">
        <v>0</v>
      </c>
      <c r="G205">
        <v>1</v>
      </c>
      <c r="H205" s="25">
        <v>1</v>
      </c>
      <c r="I205">
        <v>0</v>
      </c>
      <c r="J205">
        <v>1</v>
      </c>
      <c r="K205">
        <v>0</v>
      </c>
      <c r="L205" s="25">
        <v>2</v>
      </c>
      <c r="M205">
        <v>0</v>
      </c>
      <c r="N205">
        <v>0</v>
      </c>
      <c r="O205">
        <v>0</v>
      </c>
      <c r="P205" s="25">
        <v>0</v>
      </c>
      <c r="Q205">
        <v>2</v>
      </c>
      <c r="R205">
        <v>0</v>
      </c>
      <c r="S205">
        <v>2</v>
      </c>
      <c r="T205" s="25">
        <v>8</v>
      </c>
      <c r="U205">
        <f>AVERAGEIFS('master-bf'!$K$2:$K$38,'master-bf'!$G$2:$G$38,$D205,'master-bf'!$H$2:$H$38,$B205)</f>
        <v>3.5</v>
      </c>
      <c r="V205">
        <f>AVERAGEIFS('master-bf'!$L$2:$L$38,'master-bf'!$G$2:$G$38,$D205,'master-bf'!$H$2:$H$38,$B205)</f>
        <v>4</v>
      </c>
      <c r="W205">
        <f>AVERAGEIFS('master-bf'!$M$2:$M$38,'master-bf'!$G$2:$G$38,$D205,'master-bf'!$H$2:$H$38,$B205)</f>
        <v>3.5</v>
      </c>
      <c r="X205">
        <f>AVERAGEIFS('master-bf'!$N$2:$N$38,'master-bf'!$G$2:$G$38,$D205,'master-bf'!$H$2:$H$38,$B205)</f>
        <v>4</v>
      </c>
      <c r="Y205">
        <f>AVERAGEIFS('master-bf'!$AI$2:$AI$38,'master-bf'!$G$2:$G$38,$D205,'master-bf'!$AF$2:$AF$38,$B205)</f>
        <v>3</v>
      </c>
      <c r="Z205">
        <f>AVERAGEIFS('master-bf'!$AJ$2:$AJ$38,'master-bf'!$G$2:$G$38,$D205,'master-bf'!$AF$2:$AF$38,$B205)</f>
        <v>5</v>
      </c>
      <c r="AA205">
        <f>AVERAGEIFS('master-bf'!$AK$2:$AK$38,'master-bf'!$G$2:$G$38,$D205,'master-bf'!$AF$2:$AF$38,$B205)</f>
        <v>2</v>
      </c>
      <c r="AB205">
        <f>AVERAGEIFS('master-bf'!$AL$2:$AL$38,'master-bf'!$G$2:$G$38,$D205,'master-bf'!$AF$2:$AF$38,$B205)</f>
        <v>4</v>
      </c>
      <c r="AC205" t="e">
        <f>AVERAGEIFS('master-bf'!$BG$2:$BG$38,'master-bf'!$G$2:$G$38,$D205,'master-bf'!$BD$2:$BD$38,$B205)</f>
        <v>#DIV/0!</v>
      </c>
      <c r="AD205" t="e">
        <f>AVERAGEIFS('master-bf'!$BH$2:$BH$38,'master-bf'!$G$2:$G$38,$D205,'master-bf'!$BD$2:$BD$38,$B205)</f>
        <v>#DIV/0!</v>
      </c>
      <c r="AE205" t="e">
        <f>AVERAGEIFS('master-bf'!$BI$2:$BI$38,'master-bf'!$G$2:$G$38,$D205,'master-bf'!$BD$2:$BD$38,$B205)</f>
        <v>#DIV/0!</v>
      </c>
      <c r="AF205" t="e">
        <f>AVERAGEIFS('master-bf'!$BJ$2:$BJ$38,'master-bf'!$G$2:$G$38,$D205,'master-bf'!$BD$2:$BD$38,$B205)</f>
        <v>#DIV/0!</v>
      </c>
      <c r="AG205">
        <f>AVERAGEIFS('master-bf'!$CE$2:$CE$38,'master-bf'!$G$2:$G$38,$D205,'master-bf'!$CB$2:$CB$38,$B205)</f>
        <v>2.25</v>
      </c>
      <c r="AH205">
        <f>AVERAGEIFS('master-bf'!$CF$2:$CF$38,'master-bf'!$G$2:$G$38,$D205,'master-bf'!$CB$2:$CB$38,$B205)</f>
        <v>2.5</v>
      </c>
      <c r="AI205">
        <f>AVERAGEIFS('master-bf'!$CG$2:$CG$38,'master-bf'!$G$2:$G$38,$D205,'master-bf'!$CB$2:$CB$38,$B205)</f>
        <v>2.5</v>
      </c>
      <c r="AJ205">
        <f>AVERAGEIFS('master-bf'!$CH$2:$CH$38,'master-bf'!$G$2:$G$38,$D205,'master-bf'!$CB$2:$CB$38,$B205)</f>
        <v>1</v>
      </c>
      <c r="AK205" s="31" t="s">
        <v>495</v>
      </c>
      <c r="AL205" s="30" t="s">
        <v>506</v>
      </c>
    </row>
    <row r="206" spans="1:38" x14ac:dyDescent="0.2">
      <c r="A206" s="14" t="s">
        <v>1323</v>
      </c>
      <c r="B206" s="6" t="s">
        <v>231</v>
      </c>
      <c r="C206" s="6">
        <v>0</v>
      </c>
      <c r="D206" s="23" t="s">
        <v>1339</v>
      </c>
      <c r="E206">
        <v>0</v>
      </c>
      <c r="F206">
        <v>0</v>
      </c>
      <c r="G206">
        <v>0</v>
      </c>
      <c r="H206" s="25">
        <v>0</v>
      </c>
      <c r="I206">
        <v>0</v>
      </c>
      <c r="J206">
        <v>0</v>
      </c>
      <c r="K206">
        <v>0</v>
      </c>
      <c r="L206" s="25">
        <v>0</v>
      </c>
      <c r="M206">
        <v>0</v>
      </c>
      <c r="N206">
        <v>0</v>
      </c>
      <c r="O206">
        <v>0</v>
      </c>
      <c r="P206" s="25">
        <v>0</v>
      </c>
      <c r="Q206">
        <v>0</v>
      </c>
      <c r="R206">
        <v>0</v>
      </c>
      <c r="S206">
        <v>0</v>
      </c>
      <c r="T206" s="25">
        <v>0</v>
      </c>
      <c r="U206" t="e">
        <f>AVERAGEIFS('master-bf'!$K$2:$K$38,'master-bf'!$G$2:$G$38,$D206,'master-bf'!$H$2:$H$38,$B206)</f>
        <v>#DIV/0!</v>
      </c>
      <c r="V206" t="e">
        <f>AVERAGEIFS('master-bf'!$L$2:$L$38,'master-bf'!$G$2:$G$38,$D206,'master-bf'!$H$2:$H$38,$B206)</f>
        <v>#DIV/0!</v>
      </c>
      <c r="W206" t="e">
        <f>AVERAGEIFS('master-bf'!$M$2:$M$38,'master-bf'!$G$2:$G$38,$D206,'master-bf'!$H$2:$H$38,$B206)</f>
        <v>#DIV/0!</v>
      </c>
      <c r="X206" t="e">
        <f>AVERAGEIFS('master-bf'!$N$2:$N$38,'master-bf'!$G$2:$G$38,$D206,'master-bf'!$H$2:$H$38,$B206)</f>
        <v>#DIV/0!</v>
      </c>
      <c r="Y206">
        <f>AVERAGEIFS('master-bf'!$AI$2:$AI$38,'master-bf'!$G$2:$G$38,$D206,'master-bf'!$AF$2:$AF$38,$B206)</f>
        <v>3.2</v>
      </c>
      <c r="Z206">
        <f>AVERAGEIFS('master-bf'!$AJ$2:$AJ$38,'master-bf'!$G$2:$G$38,$D206,'master-bf'!$AF$2:$AF$38,$B206)</f>
        <v>1.6</v>
      </c>
      <c r="AA206">
        <f>AVERAGEIFS('master-bf'!$AK$2:$AK$38,'master-bf'!$G$2:$G$38,$D206,'master-bf'!$AF$2:$AF$38,$B206)</f>
        <v>2</v>
      </c>
      <c r="AB206">
        <f>AVERAGEIFS('master-bf'!$AL$2:$AL$38,'master-bf'!$G$2:$G$38,$D206,'master-bf'!$AF$2:$AF$38,$B206)</f>
        <v>1.2</v>
      </c>
      <c r="AC206" t="e">
        <f>AVERAGEIFS('master-bf'!$BG$2:$BG$38,'master-bf'!$G$2:$G$38,$D206,'master-bf'!$BD$2:$BD$38,$B206)</f>
        <v>#DIV/0!</v>
      </c>
      <c r="AD206" t="e">
        <f>AVERAGEIFS('master-bf'!$BH$2:$BH$38,'master-bf'!$G$2:$G$38,$D206,'master-bf'!$BD$2:$BD$38,$B206)</f>
        <v>#DIV/0!</v>
      </c>
      <c r="AE206" t="e">
        <f>AVERAGEIFS('master-bf'!$BI$2:$BI$38,'master-bf'!$G$2:$G$38,$D206,'master-bf'!$BD$2:$BD$38,$B206)</f>
        <v>#DIV/0!</v>
      </c>
      <c r="AF206" t="e">
        <f>AVERAGEIFS('master-bf'!$BJ$2:$BJ$38,'master-bf'!$G$2:$G$38,$D206,'master-bf'!$BD$2:$BD$38,$B206)</f>
        <v>#DIV/0!</v>
      </c>
      <c r="AG206" t="e">
        <f>AVERAGEIFS('master-bf'!$CE$2:$CE$38,'master-bf'!$G$2:$G$38,$D206,'master-bf'!$CB$2:$CB$38,$B206)</f>
        <v>#DIV/0!</v>
      </c>
      <c r="AH206" t="e">
        <f>AVERAGEIFS('master-bf'!$CF$2:$CF$38,'master-bf'!$G$2:$G$38,$D206,'master-bf'!$CB$2:$CB$38,$B206)</f>
        <v>#DIV/0!</v>
      </c>
      <c r="AI206" t="e">
        <f>AVERAGEIFS('master-bf'!$CG$2:$CG$38,'master-bf'!$G$2:$G$38,$D206,'master-bf'!$CB$2:$CB$38,$B206)</f>
        <v>#DIV/0!</v>
      </c>
      <c r="AJ206" t="e">
        <f>AVERAGEIFS('master-bf'!$CH$2:$CH$38,'master-bf'!$G$2:$G$38,$D206,'master-bf'!$CB$2:$CB$38,$B206)</f>
        <v>#DIV/0!</v>
      </c>
      <c r="AK206" s="31" t="s">
        <v>495</v>
      </c>
      <c r="AL206" s="30" t="s">
        <v>527</v>
      </c>
    </row>
    <row r="207" spans="1:38" x14ac:dyDescent="0.2">
      <c r="A207" s="14" t="s">
        <v>1323</v>
      </c>
      <c r="B207" s="6" t="s">
        <v>231</v>
      </c>
      <c r="C207" s="6">
        <v>1</v>
      </c>
      <c r="D207" s="23" t="s">
        <v>1339</v>
      </c>
      <c r="E207">
        <v>0</v>
      </c>
      <c r="F207">
        <v>0</v>
      </c>
      <c r="G207">
        <v>0</v>
      </c>
      <c r="H207" s="25">
        <v>0</v>
      </c>
      <c r="I207">
        <v>1</v>
      </c>
      <c r="J207">
        <v>0</v>
      </c>
      <c r="K207">
        <v>0</v>
      </c>
      <c r="L207" s="25">
        <v>3</v>
      </c>
      <c r="M207">
        <v>0</v>
      </c>
      <c r="N207">
        <v>0</v>
      </c>
      <c r="O207">
        <v>0</v>
      </c>
      <c r="P207" s="25">
        <v>0</v>
      </c>
      <c r="Q207">
        <v>0</v>
      </c>
      <c r="R207">
        <v>0</v>
      </c>
      <c r="S207">
        <v>0</v>
      </c>
      <c r="T207" s="25">
        <v>0</v>
      </c>
      <c r="U207" t="e">
        <f>AVERAGEIFS('master-bf'!$K$2:$K$38,'master-bf'!$G$2:$G$38,$D207,'master-bf'!$H$2:$H$38,$B207)</f>
        <v>#DIV/0!</v>
      </c>
      <c r="V207" t="e">
        <f>AVERAGEIFS('master-bf'!$L$2:$L$38,'master-bf'!$G$2:$G$38,$D207,'master-bf'!$H$2:$H$38,$B207)</f>
        <v>#DIV/0!</v>
      </c>
      <c r="W207" t="e">
        <f>AVERAGEIFS('master-bf'!$M$2:$M$38,'master-bf'!$G$2:$G$38,$D207,'master-bf'!$H$2:$H$38,$B207)</f>
        <v>#DIV/0!</v>
      </c>
      <c r="X207" t="e">
        <f>AVERAGEIFS('master-bf'!$N$2:$N$38,'master-bf'!$G$2:$G$38,$D207,'master-bf'!$H$2:$H$38,$B207)</f>
        <v>#DIV/0!</v>
      </c>
      <c r="Y207">
        <f>AVERAGEIFS('master-bf'!$AI$2:$AI$38,'master-bf'!$G$2:$G$38,$D207,'master-bf'!$AF$2:$AF$38,$B207)</f>
        <v>3.2</v>
      </c>
      <c r="Z207">
        <f>AVERAGEIFS('master-bf'!$AJ$2:$AJ$38,'master-bf'!$G$2:$G$38,$D207,'master-bf'!$AF$2:$AF$38,$B207)</f>
        <v>1.6</v>
      </c>
      <c r="AA207">
        <f>AVERAGEIFS('master-bf'!$AK$2:$AK$38,'master-bf'!$G$2:$G$38,$D207,'master-bf'!$AF$2:$AF$38,$B207)</f>
        <v>2</v>
      </c>
      <c r="AB207">
        <f>AVERAGEIFS('master-bf'!$AL$2:$AL$38,'master-bf'!$G$2:$G$38,$D207,'master-bf'!$AF$2:$AF$38,$B207)</f>
        <v>1.2</v>
      </c>
      <c r="AC207" t="e">
        <f>AVERAGEIFS('master-bf'!$BG$2:$BG$38,'master-bf'!$G$2:$G$38,$D207,'master-bf'!$BD$2:$BD$38,$B207)</f>
        <v>#DIV/0!</v>
      </c>
      <c r="AD207" t="e">
        <f>AVERAGEIFS('master-bf'!$BH$2:$BH$38,'master-bf'!$G$2:$G$38,$D207,'master-bf'!$BD$2:$BD$38,$B207)</f>
        <v>#DIV/0!</v>
      </c>
      <c r="AE207" t="e">
        <f>AVERAGEIFS('master-bf'!$BI$2:$BI$38,'master-bf'!$G$2:$G$38,$D207,'master-bf'!$BD$2:$BD$38,$B207)</f>
        <v>#DIV/0!</v>
      </c>
      <c r="AF207" t="e">
        <f>AVERAGEIFS('master-bf'!$BJ$2:$BJ$38,'master-bf'!$G$2:$G$38,$D207,'master-bf'!$BD$2:$BD$38,$B207)</f>
        <v>#DIV/0!</v>
      </c>
      <c r="AG207" t="e">
        <f>AVERAGEIFS('master-bf'!$CE$2:$CE$38,'master-bf'!$G$2:$G$38,$D207,'master-bf'!$CB$2:$CB$38,$B207)</f>
        <v>#DIV/0!</v>
      </c>
      <c r="AH207" t="e">
        <f>AVERAGEIFS('master-bf'!$CF$2:$CF$38,'master-bf'!$G$2:$G$38,$D207,'master-bf'!$CB$2:$CB$38,$B207)</f>
        <v>#DIV/0!</v>
      </c>
      <c r="AI207" t="e">
        <f>AVERAGEIFS('master-bf'!$CG$2:$CG$38,'master-bf'!$G$2:$G$38,$D207,'master-bf'!$CB$2:$CB$38,$B207)</f>
        <v>#DIV/0!</v>
      </c>
      <c r="AJ207" t="e">
        <f>AVERAGEIFS('master-bf'!$CH$2:$CH$38,'master-bf'!$G$2:$G$38,$D207,'master-bf'!$CB$2:$CB$38,$B207)</f>
        <v>#DIV/0!</v>
      </c>
      <c r="AK207" s="31" t="s">
        <v>495</v>
      </c>
      <c r="AL207" s="30" t="s">
        <v>527</v>
      </c>
    </row>
    <row r="208" spans="1:38" x14ac:dyDescent="0.2">
      <c r="A208" s="14" t="s">
        <v>1323</v>
      </c>
      <c r="B208" s="6" t="s">
        <v>231</v>
      </c>
      <c r="C208" s="6">
        <v>2</v>
      </c>
      <c r="D208" s="23" t="s">
        <v>1339</v>
      </c>
      <c r="E208">
        <v>0</v>
      </c>
      <c r="F208">
        <v>0</v>
      </c>
      <c r="G208">
        <v>0</v>
      </c>
      <c r="H208" s="25">
        <v>0</v>
      </c>
      <c r="I208">
        <v>0</v>
      </c>
      <c r="J208">
        <v>0</v>
      </c>
      <c r="K208">
        <v>1</v>
      </c>
      <c r="L208" s="25">
        <v>1</v>
      </c>
      <c r="M208">
        <v>0</v>
      </c>
      <c r="N208">
        <v>0</v>
      </c>
      <c r="O208">
        <v>0</v>
      </c>
      <c r="P208" s="25">
        <v>0</v>
      </c>
      <c r="Q208">
        <v>0</v>
      </c>
      <c r="R208">
        <v>0</v>
      </c>
      <c r="S208">
        <v>0</v>
      </c>
      <c r="T208" s="25">
        <v>0</v>
      </c>
      <c r="U208" t="e">
        <f>AVERAGEIFS('master-bf'!$K$2:$K$38,'master-bf'!$G$2:$G$38,$D208,'master-bf'!$H$2:$H$38,$B208)</f>
        <v>#DIV/0!</v>
      </c>
      <c r="V208" t="e">
        <f>AVERAGEIFS('master-bf'!$L$2:$L$38,'master-bf'!$G$2:$G$38,$D208,'master-bf'!$H$2:$H$38,$B208)</f>
        <v>#DIV/0!</v>
      </c>
      <c r="W208" t="e">
        <f>AVERAGEIFS('master-bf'!$M$2:$M$38,'master-bf'!$G$2:$G$38,$D208,'master-bf'!$H$2:$H$38,$B208)</f>
        <v>#DIV/0!</v>
      </c>
      <c r="X208" t="e">
        <f>AVERAGEIFS('master-bf'!$N$2:$N$38,'master-bf'!$G$2:$G$38,$D208,'master-bf'!$H$2:$H$38,$B208)</f>
        <v>#DIV/0!</v>
      </c>
      <c r="Y208">
        <f>AVERAGEIFS('master-bf'!$AI$2:$AI$38,'master-bf'!$G$2:$G$38,$D208,'master-bf'!$AF$2:$AF$38,$B208)</f>
        <v>3.2</v>
      </c>
      <c r="Z208">
        <f>AVERAGEIFS('master-bf'!$AJ$2:$AJ$38,'master-bf'!$G$2:$G$38,$D208,'master-bf'!$AF$2:$AF$38,$B208)</f>
        <v>1.6</v>
      </c>
      <c r="AA208">
        <f>AVERAGEIFS('master-bf'!$AK$2:$AK$38,'master-bf'!$G$2:$G$38,$D208,'master-bf'!$AF$2:$AF$38,$B208)</f>
        <v>2</v>
      </c>
      <c r="AB208">
        <f>AVERAGEIFS('master-bf'!$AL$2:$AL$38,'master-bf'!$G$2:$G$38,$D208,'master-bf'!$AF$2:$AF$38,$B208)</f>
        <v>1.2</v>
      </c>
      <c r="AC208" t="e">
        <f>AVERAGEIFS('master-bf'!$BG$2:$BG$38,'master-bf'!$G$2:$G$38,$D208,'master-bf'!$BD$2:$BD$38,$B208)</f>
        <v>#DIV/0!</v>
      </c>
      <c r="AD208" t="e">
        <f>AVERAGEIFS('master-bf'!$BH$2:$BH$38,'master-bf'!$G$2:$G$38,$D208,'master-bf'!$BD$2:$BD$38,$B208)</f>
        <v>#DIV/0!</v>
      </c>
      <c r="AE208" t="e">
        <f>AVERAGEIFS('master-bf'!$BI$2:$BI$38,'master-bf'!$G$2:$G$38,$D208,'master-bf'!$BD$2:$BD$38,$B208)</f>
        <v>#DIV/0!</v>
      </c>
      <c r="AF208" t="e">
        <f>AVERAGEIFS('master-bf'!$BJ$2:$BJ$38,'master-bf'!$G$2:$G$38,$D208,'master-bf'!$BD$2:$BD$38,$B208)</f>
        <v>#DIV/0!</v>
      </c>
      <c r="AG208" t="e">
        <f>AVERAGEIFS('master-bf'!$CE$2:$CE$38,'master-bf'!$G$2:$G$38,$D208,'master-bf'!$CB$2:$CB$38,$B208)</f>
        <v>#DIV/0!</v>
      </c>
      <c r="AH208" t="e">
        <f>AVERAGEIFS('master-bf'!$CF$2:$CF$38,'master-bf'!$G$2:$G$38,$D208,'master-bf'!$CB$2:$CB$38,$B208)</f>
        <v>#DIV/0!</v>
      </c>
      <c r="AI208" t="e">
        <f>AVERAGEIFS('master-bf'!$CG$2:$CG$38,'master-bf'!$G$2:$G$38,$D208,'master-bf'!$CB$2:$CB$38,$B208)</f>
        <v>#DIV/0!</v>
      </c>
      <c r="AJ208" t="e">
        <f>AVERAGEIFS('master-bf'!$CH$2:$CH$38,'master-bf'!$G$2:$G$38,$D208,'master-bf'!$CB$2:$CB$38,$B208)</f>
        <v>#DIV/0!</v>
      </c>
      <c r="AK208" s="31" t="s">
        <v>495</v>
      </c>
      <c r="AL208" s="30" t="s">
        <v>527</v>
      </c>
    </row>
    <row r="209" spans="1:38" x14ac:dyDescent="0.2">
      <c r="A209" s="14" t="s">
        <v>1323</v>
      </c>
      <c r="B209" s="6" t="s">
        <v>231</v>
      </c>
      <c r="C209" s="6">
        <v>3</v>
      </c>
      <c r="D209" s="23" t="s">
        <v>1339</v>
      </c>
      <c r="E209">
        <v>0</v>
      </c>
      <c r="F209">
        <v>0</v>
      </c>
      <c r="G209">
        <v>0</v>
      </c>
      <c r="H209" s="25">
        <v>0</v>
      </c>
      <c r="I209">
        <v>4</v>
      </c>
      <c r="J209">
        <v>1</v>
      </c>
      <c r="K209">
        <v>0</v>
      </c>
      <c r="L209" s="25">
        <v>14</v>
      </c>
      <c r="M209">
        <v>0</v>
      </c>
      <c r="N209">
        <v>0</v>
      </c>
      <c r="O209">
        <v>0</v>
      </c>
      <c r="P209" s="25">
        <v>0</v>
      </c>
      <c r="Q209">
        <v>0</v>
      </c>
      <c r="R209">
        <v>2</v>
      </c>
      <c r="S209">
        <v>0</v>
      </c>
      <c r="T209" s="25">
        <v>4</v>
      </c>
      <c r="U209" t="e">
        <f>AVERAGEIFS('master-bf'!$K$2:$K$38,'master-bf'!$G$2:$G$38,$D209,'master-bf'!$H$2:$H$38,$B209)</f>
        <v>#DIV/0!</v>
      </c>
      <c r="V209" t="e">
        <f>AVERAGEIFS('master-bf'!$L$2:$L$38,'master-bf'!$G$2:$G$38,$D209,'master-bf'!$H$2:$H$38,$B209)</f>
        <v>#DIV/0!</v>
      </c>
      <c r="W209" t="e">
        <f>AVERAGEIFS('master-bf'!$M$2:$M$38,'master-bf'!$G$2:$G$38,$D209,'master-bf'!$H$2:$H$38,$B209)</f>
        <v>#DIV/0!</v>
      </c>
      <c r="X209" t="e">
        <f>AVERAGEIFS('master-bf'!$N$2:$N$38,'master-bf'!$G$2:$G$38,$D209,'master-bf'!$H$2:$H$38,$B209)</f>
        <v>#DIV/0!</v>
      </c>
      <c r="Y209">
        <f>AVERAGEIFS('master-bf'!$AI$2:$AI$38,'master-bf'!$G$2:$G$38,$D209,'master-bf'!$AF$2:$AF$38,$B209)</f>
        <v>3.2</v>
      </c>
      <c r="Z209">
        <f>AVERAGEIFS('master-bf'!$AJ$2:$AJ$38,'master-bf'!$G$2:$G$38,$D209,'master-bf'!$AF$2:$AF$38,$B209)</f>
        <v>1.6</v>
      </c>
      <c r="AA209">
        <f>AVERAGEIFS('master-bf'!$AK$2:$AK$38,'master-bf'!$G$2:$G$38,$D209,'master-bf'!$AF$2:$AF$38,$B209)</f>
        <v>2</v>
      </c>
      <c r="AB209">
        <f>AVERAGEIFS('master-bf'!$AL$2:$AL$38,'master-bf'!$G$2:$G$38,$D209,'master-bf'!$AF$2:$AF$38,$B209)</f>
        <v>1.2</v>
      </c>
      <c r="AC209" t="e">
        <f>AVERAGEIFS('master-bf'!$BG$2:$BG$38,'master-bf'!$G$2:$G$38,$D209,'master-bf'!$BD$2:$BD$38,$B209)</f>
        <v>#DIV/0!</v>
      </c>
      <c r="AD209" t="e">
        <f>AVERAGEIFS('master-bf'!$BH$2:$BH$38,'master-bf'!$G$2:$G$38,$D209,'master-bf'!$BD$2:$BD$38,$B209)</f>
        <v>#DIV/0!</v>
      </c>
      <c r="AE209" t="e">
        <f>AVERAGEIFS('master-bf'!$BI$2:$BI$38,'master-bf'!$G$2:$G$38,$D209,'master-bf'!$BD$2:$BD$38,$B209)</f>
        <v>#DIV/0!</v>
      </c>
      <c r="AF209" t="e">
        <f>AVERAGEIFS('master-bf'!$BJ$2:$BJ$38,'master-bf'!$G$2:$G$38,$D209,'master-bf'!$BD$2:$BD$38,$B209)</f>
        <v>#DIV/0!</v>
      </c>
      <c r="AG209" t="e">
        <f>AVERAGEIFS('master-bf'!$CE$2:$CE$38,'master-bf'!$G$2:$G$38,$D209,'master-bf'!$CB$2:$CB$38,$B209)</f>
        <v>#DIV/0!</v>
      </c>
      <c r="AH209" t="e">
        <f>AVERAGEIFS('master-bf'!$CF$2:$CF$38,'master-bf'!$G$2:$G$38,$D209,'master-bf'!$CB$2:$CB$38,$B209)</f>
        <v>#DIV/0!</v>
      </c>
      <c r="AI209" t="e">
        <f>AVERAGEIFS('master-bf'!$CG$2:$CG$38,'master-bf'!$G$2:$G$38,$D209,'master-bf'!$CB$2:$CB$38,$B209)</f>
        <v>#DIV/0!</v>
      </c>
      <c r="AJ209" t="e">
        <f>AVERAGEIFS('master-bf'!$CH$2:$CH$38,'master-bf'!$G$2:$G$38,$D209,'master-bf'!$CB$2:$CB$38,$B209)</f>
        <v>#DIV/0!</v>
      </c>
      <c r="AK209" s="31" t="s">
        <v>495</v>
      </c>
      <c r="AL209" s="30" t="s">
        <v>527</v>
      </c>
    </row>
    <row r="210" spans="1:38" x14ac:dyDescent="0.2">
      <c r="A210" s="14" t="s">
        <v>1323</v>
      </c>
      <c r="B210" s="6" t="s">
        <v>231</v>
      </c>
      <c r="C210" s="6">
        <v>4</v>
      </c>
      <c r="D210" s="23" t="s">
        <v>1340</v>
      </c>
      <c r="E210">
        <v>0</v>
      </c>
      <c r="F210">
        <v>0</v>
      </c>
      <c r="G210">
        <v>0</v>
      </c>
      <c r="H210" s="25">
        <v>0</v>
      </c>
      <c r="I210">
        <v>4</v>
      </c>
      <c r="J210">
        <v>5</v>
      </c>
      <c r="K210">
        <v>4</v>
      </c>
      <c r="L210" s="25">
        <v>26</v>
      </c>
      <c r="M210">
        <v>0</v>
      </c>
      <c r="N210">
        <v>0</v>
      </c>
      <c r="O210">
        <v>0</v>
      </c>
      <c r="P210" s="25">
        <v>0</v>
      </c>
      <c r="Q210">
        <v>2</v>
      </c>
      <c r="R210">
        <v>0</v>
      </c>
      <c r="S210">
        <v>2</v>
      </c>
      <c r="T210" s="25">
        <v>8</v>
      </c>
      <c r="U210" t="e">
        <f>AVERAGEIFS('master-bf'!$K$2:$K$38,'master-bf'!$G$2:$G$38,$D210,'master-bf'!$H$2:$H$38,$B210)</f>
        <v>#DIV/0!</v>
      </c>
      <c r="V210" t="e">
        <f>AVERAGEIFS('master-bf'!$L$2:$L$38,'master-bf'!$G$2:$G$38,$D210,'master-bf'!$H$2:$H$38,$B210)</f>
        <v>#DIV/0!</v>
      </c>
      <c r="W210" t="e">
        <f>AVERAGEIFS('master-bf'!$M$2:$M$38,'master-bf'!$G$2:$G$38,$D210,'master-bf'!$H$2:$H$38,$B210)</f>
        <v>#DIV/0!</v>
      </c>
      <c r="X210" t="e">
        <f>AVERAGEIFS('master-bf'!$N$2:$N$38,'master-bf'!$G$2:$G$38,$D210,'master-bf'!$H$2:$H$38,$B210)</f>
        <v>#DIV/0!</v>
      </c>
      <c r="Y210">
        <f>AVERAGEIFS('master-bf'!$AI$2:$AI$38,'master-bf'!$G$2:$G$38,$D210,'master-bf'!$AF$2:$AF$38,$B210)</f>
        <v>2.4</v>
      </c>
      <c r="Z210">
        <f>AVERAGEIFS('master-bf'!$AJ$2:$AJ$38,'master-bf'!$G$2:$G$38,$D210,'master-bf'!$AF$2:$AF$38,$B210)</f>
        <v>1.6</v>
      </c>
      <c r="AA210">
        <f>AVERAGEIFS('master-bf'!$AK$2:$AK$38,'master-bf'!$G$2:$G$38,$D210,'master-bf'!$AF$2:$AF$38,$B210)</f>
        <v>1.2</v>
      </c>
      <c r="AB210">
        <f>AVERAGEIFS('master-bf'!$AL$2:$AL$38,'master-bf'!$G$2:$G$38,$D210,'master-bf'!$AF$2:$AF$38,$B210)</f>
        <v>1.2</v>
      </c>
      <c r="AC210" t="e">
        <f>AVERAGEIFS('master-bf'!$BG$2:$BG$38,'master-bf'!$G$2:$G$38,$D210,'master-bf'!$BD$2:$BD$38,$B210)</f>
        <v>#DIV/0!</v>
      </c>
      <c r="AD210" t="e">
        <f>AVERAGEIFS('master-bf'!$BH$2:$BH$38,'master-bf'!$G$2:$G$38,$D210,'master-bf'!$BD$2:$BD$38,$B210)</f>
        <v>#DIV/0!</v>
      </c>
      <c r="AE210" t="e">
        <f>AVERAGEIFS('master-bf'!$BI$2:$BI$38,'master-bf'!$G$2:$G$38,$D210,'master-bf'!$BD$2:$BD$38,$B210)</f>
        <v>#DIV/0!</v>
      </c>
      <c r="AF210" t="e">
        <f>AVERAGEIFS('master-bf'!$BJ$2:$BJ$38,'master-bf'!$G$2:$G$38,$D210,'master-bf'!$BD$2:$BD$38,$B210)</f>
        <v>#DIV/0!</v>
      </c>
      <c r="AG210">
        <f>AVERAGEIFS('master-bf'!$CE$2:$CE$38,'master-bf'!$G$2:$G$38,$D210,'master-bf'!$CB$2:$CB$38,$B210)</f>
        <v>2.6666666666666665</v>
      </c>
      <c r="AH210">
        <f>AVERAGEIFS('master-bf'!$CF$2:$CF$38,'master-bf'!$G$2:$G$38,$D210,'master-bf'!$CB$2:$CB$38,$B210)</f>
        <v>1</v>
      </c>
      <c r="AI210">
        <f>AVERAGEIFS('master-bf'!$CG$2:$CG$38,'master-bf'!$G$2:$G$38,$D210,'master-bf'!$CB$2:$CB$38,$B210)</f>
        <v>3.6666666666666665</v>
      </c>
      <c r="AJ210">
        <f>AVERAGEIFS('master-bf'!$CH$2:$CH$38,'master-bf'!$G$2:$G$38,$D210,'master-bf'!$CB$2:$CB$38,$B210)</f>
        <v>1</v>
      </c>
      <c r="AK210" s="31" t="s">
        <v>495</v>
      </c>
      <c r="AL210" s="30" t="s">
        <v>527</v>
      </c>
    </row>
    <row r="211" spans="1:38" x14ac:dyDescent="0.2">
      <c r="A211" s="14" t="s">
        <v>1323</v>
      </c>
      <c r="B211" s="6" t="s">
        <v>231</v>
      </c>
      <c r="C211" s="6">
        <v>5</v>
      </c>
      <c r="D211" s="23" t="s">
        <v>1340</v>
      </c>
      <c r="E211">
        <v>0</v>
      </c>
      <c r="F211">
        <v>0</v>
      </c>
      <c r="G211">
        <v>0</v>
      </c>
      <c r="H211" s="25">
        <v>0</v>
      </c>
      <c r="I211">
        <v>1</v>
      </c>
      <c r="J211">
        <v>1</v>
      </c>
      <c r="K211">
        <v>1</v>
      </c>
      <c r="L211" s="25">
        <v>6</v>
      </c>
      <c r="M211">
        <v>0</v>
      </c>
      <c r="N211">
        <v>0</v>
      </c>
      <c r="O211">
        <v>1</v>
      </c>
      <c r="P211" s="25">
        <v>1</v>
      </c>
      <c r="Q211">
        <v>1</v>
      </c>
      <c r="R211">
        <v>0</v>
      </c>
      <c r="S211">
        <v>0</v>
      </c>
      <c r="T211" s="25">
        <v>3</v>
      </c>
      <c r="U211" t="e">
        <f>AVERAGEIFS('master-bf'!$K$2:$K$38,'master-bf'!$G$2:$G$38,$D211,'master-bf'!$H$2:$H$38,$B211)</f>
        <v>#DIV/0!</v>
      </c>
      <c r="V211" t="e">
        <f>AVERAGEIFS('master-bf'!$L$2:$L$38,'master-bf'!$G$2:$G$38,$D211,'master-bf'!$H$2:$H$38,$B211)</f>
        <v>#DIV/0!</v>
      </c>
      <c r="W211" t="e">
        <f>AVERAGEIFS('master-bf'!$M$2:$M$38,'master-bf'!$G$2:$G$38,$D211,'master-bf'!$H$2:$H$38,$B211)</f>
        <v>#DIV/0!</v>
      </c>
      <c r="X211" t="e">
        <f>AVERAGEIFS('master-bf'!$N$2:$N$38,'master-bf'!$G$2:$G$38,$D211,'master-bf'!$H$2:$H$38,$B211)</f>
        <v>#DIV/0!</v>
      </c>
      <c r="Y211">
        <f>AVERAGEIFS('master-bf'!$AI$2:$AI$38,'master-bf'!$G$2:$G$38,$D211,'master-bf'!$AF$2:$AF$38,$B211)</f>
        <v>2.4</v>
      </c>
      <c r="Z211">
        <f>AVERAGEIFS('master-bf'!$AJ$2:$AJ$38,'master-bf'!$G$2:$G$38,$D211,'master-bf'!$AF$2:$AF$38,$B211)</f>
        <v>1.6</v>
      </c>
      <c r="AA211">
        <f>AVERAGEIFS('master-bf'!$AK$2:$AK$38,'master-bf'!$G$2:$G$38,$D211,'master-bf'!$AF$2:$AF$38,$B211)</f>
        <v>1.2</v>
      </c>
      <c r="AB211">
        <f>AVERAGEIFS('master-bf'!$AL$2:$AL$38,'master-bf'!$G$2:$G$38,$D211,'master-bf'!$AF$2:$AF$38,$B211)</f>
        <v>1.2</v>
      </c>
      <c r="AC211" t="e">
        <f>AVERAGEIFS('master-bf'!$BG$2:$BG$38,'master-bf'!$G$2:$G$38,$D211,'master-bf'!$BD$2:$BD$38,$B211)</f>
        <v>#DIV/0!</v>
      </c>
      <c r="AD211" t="e">
        <f>AVERAGEIFS('master-bf'!$BH$2:$BH$38,'master-bf'!$G$2:$G$38,$D211,'master-bf'!$BD$2:$BD$38,$B211)</f>
        <v>#DIV/0!</v>
      </c>
      <c r="AE211" t="e">
        <f>AVERAGEIFS('master-bf'!$BI$2:$BI$38,'master-bf'!$G$2:$G$38,$D211,'master-bf'!$BD$2:$BD$38,$B211)</f>
        <v>#DIV/0!</v>
      </c>
      <c r="AF211" t="e">
        <f>AVERAGEIFS('master-bf'!$BJ$2:$BJ$38,'master-bf'!$G$2:$G$38,$D211,'master-bf'!$BD$2:$BD$38,$B211)</f>
        <v>#DIV/0!</v>
      </c>
      <c r="AG211">
        <f>AVERAGEIFS('master-bf'!$CE$2:$CE$38,'master-bf'!$G$2:$G$38,$D211,'master-bf'!$CB$2:$CB$38,$B211)</f>
        <v>2.6666666666666665</v>
      </c>
      <c r="AH211">
        <f>AVERAGEIFS('master-bf'!$CF$2:$CF$38,'master-bf'!$G$2:$G$38,$D211,'master-bf'!$CB$2:$CB$38,$B211)</f>
        <v>1</v>
      </c>
      <c r="AI211">
        <f>AVERAGEIFS('master-bf'!$CG$2:$CG$38,'master-bf'!$G$2:$G$38,$D211,'master-bf'!$CB$2:$CB$38,$B211)</f>
        <v>3.6666666666666665</v>
      </c>
      <c r="AJ211">
        <f>AVERAGEIFS('master-bf'!$CH$2:$CH$38,'master-bf'!$G$2:$G$38,$D211,'master-bf'!$CB$2:$CB$38,$B211)</f>
        <v>1</v>
      </c>
      <c r="AK211" s="31" t="s">
        <v>495</v>
      </c>
      <c r="AL211" s="30" t="s">
        <v>527</v>
      </c>
    </row>
    <row r="212" spans="1:38" x14ac:dyDescent="0.2">
      <c r="A212" s="14" t="s">
        <v>1323</v>
      </c>
      <c r="B212" s="6" t="s">
        <v>205</v>
      </c>
      <c r="C212" s="6">
        <v>0</v>
      </c>
      <c r="D212" s="23" t="s">
        <v>1339</v>
      </c>
      <c r="E212">
        <v>0</v>
      </c>
      <c r="F212">
        <v>0</v>
      </c>
      <c r="G212">
        <v>0</v>
      </c>
      <c r="H212" s="25">
        <v>0</v>
      </c>
      <c r="I212">
        <v>0</v>
      </c>
      <c r="J212">
        <v>0</v>
      </c>
      <c r="K212">
        <v>0</v>
      </c>
      <c r="L212" s="25">
        <v>0</v>
      </c>
      <c r="M212">
        <v>0</v>
      </c>
      <c r="N212">
        <v>0</v>
      </c>
      <c r="O212">
        <v>0</v>
      </c>
      <c r="P212" s="25">
        <v>0</v>
      </c>
      <c r="Q212">
        <v>0</v>
      </c>
      <c r="R212">
        <v>0</v>
      </c>
      <c r="S212">
        <v>0</v>
      </c>
      <c r="T212" s="25">
        <v>0</v>
      </c>
      <c r="U212" t="e">
        <f>AVERAGEIFS('master-bf'!$K$2:$K$38,'master-bf'!$G$2:$G$38,$D212,'master-bf'!$H$2:$H$38,$B212)</f>
        <v>#DIV/0!</v>
      </c>
      <c r="V212" t="e">
        <f>AVERAGEIFS('master-bf'!$L$2:$L$38,'master-bf'!$G$2:$G$38,$D212,'master-bf'!$H$2:$H$38,$B212)</f>
        <v>#DIV/0!</v>
      </c>
      <c r="W212" t="e">
        <f>AVERAGEIFS('master-bf'!$M$2:$M$38,'master-bf'!$G$2:$G$38,$D212,'master-bf'!$H$2:$H$38,$B212)</f>
        <v>#DIV/0!</v>
      </c>
      <c r="X212" t="e">
        <f>AVERAGEIFS('master-bf'!$N$2:$N$38,'master-bf'!$G$2:$G$38,$D212,'master-bf'!$H$2:$H$38,$B212)</f>
        <v>#DIV/0!</v>
      </c>
      <c r="Y212" t="e">
        <f>AVERAGEIFS('master-bf'!$AI$2:$AI$38,'master-bf'!$G$2:$G$38,$D212,'master-bf'!$AF$2:$AF$38,$B212)</f>
        <v>#DIV/0!</v>
      </c>
      <c r="Z212" t="e">
        <f>AVERAGEIFS('master-bf'!$AJ$2:$AJ$38,'master-bf'!$G$2:$G$38,$D212,'master-bf'!$AF$2:$AF$38,$B212)</f>
        <v>#DIV/0!</v>
      </c>
      <c r="AA212" t="e">
        <f>AVERAGEIFS('master-bf'!$AK$2:$AK$38,'master-bf'!$G$2:$G$38,$D212,'master-bf'!$AF$2:$AF$38,$B212)</f>
        <v>#DIV/0!</v>
      </c>
      <c r="AB212" t="e">
        <f>AVERAGEIFS('master-bf'!$AL$2:$AL$38,'master-bf'!$G$2:$G$38,$D212,'master-bf'!$AF$2:$AF$38,$B212)</f>
        <v>#DIV/0!</v>
      </c>
      <c r="AC212" t="e">
        <f>AVERAGEIFS('master-bf'!$BG$2:$BG$38,'master-bf'!$G$2:$G$38,$D212,'master-bf'!$BD$2:$BD$38,$B212)</f>
        <v>#DIV/0!</v>
      </c>
      <c r="AD212" t="e">
        <f>AVERAGEIFS('master-bf'!$BH$2:$BH$38,'master-bf'!$G$2:$G$38,$D212,'master-bf'!$BD$2:$BD$38,$B212)</f>
        <v>#DIV/0!</v>
      </c>
      <c r="AE212" t="e">
        <f>AVERAGEIFS('master-bf'!$BI$2:$BI$38,'master-bf'!$G$2:$G$38,$D212,'master-bf'!$BD$2:$BD$38,$B212)</f>
        <v>#DIV/0!</v>
      </c>
      <c r="AF212" t="e">
        <f>AVERAGEIFS('master-bf'!$BJ$2:$BJ$38,'master-bf'!$G$2:$G$38,$D212,'master-bf'!$BD$2:$BD$38,$B212)</f>
        <v>#DIV/0!</v>
      </c>
      <c r="AG212">
        <f>AVERAGEIFS('master-bf'!$CE$2:$CE$38,'master-bf'!$G$2:$G$38,$D212,'master-bf'!$CB$2:$CB$38,$B212)</f>
        <v>2.5</v>
      </c>
      <c r="AH212">
        <f>AVERAGEIFS('master-bf'!$CF$2:$CF$38,'master-bf'!$G$2:$G$38,$D212,'master-bf'!$CB$2:$CB$38,$B212)</f>
        <v>2.5</v>
      </c>
      <c r="AI212">
        <f>AVERAGEIFS('master-bf'!$CG$2:$CG$38,'master-bf'!$G$2:$G$38,$D212,'master-bf'!$CB$2:$CB$38,$B212)</f>
        <v>2</v>
      </c>
      <c r="AJ212">
        <f>AVERAGEIFS('master-bf'!$CH$2:$CH$38,'master-bf'!$G$2:$G$38,$D212,'master-bf'!$CB$2:$CB$38,$B212)</f>
        <v>1</v>
      </c>
      <c r="AK212" s="31" t="s">
        <v>495</v>
      </c>
      <c r="AL212" s="30" t="s">
        <v>507</v>
      </c>
    </row>
    <row r="213" spans="1:38" x14ac:dyDescent="0.2">
      <c r="A213" s="14" t="s">
        <v>1323</v>
      </c>
      <c r="B213" s="6" t="s">
        <v>205</v>
      </c>
      <c r="C213" s="6">
        <v>1</v>
      </c>
      <c r="D213" s="23" t="s">
        <v>1339</v>
      </c>
      <c r="E213">
        <v>0</v>
      </c>
      <c r="F213">
        <v>1</v>
      </c>
      <c r="G213">
        <v>0</v>
      </c>
      <c r="H213" s="25">
        <v>2</v>
      </c>
      <c r="I213">
        <v>0</v>
      </c>
      <c r="J213">
        <v>0</v>
      </c>
      <c r="K213">
        <v>1</v>
      </c>
      <c r="L213" s="25">
        <v>1</v>
      </c>
      <c r="M213">
        <v>0</v>
      </c>
      <c r="N213">
        <v>0</v>
      </c>
      <c r="O213">
        <v>0</v>
      </c>
      <c r="P213" s="25">
        <v>0</v>
      </c>
      <c r="Q213">
        <v>2</v>
      </c>
      <c r="R213">
        <v>0</v>
      </c>
      <c r="S213">
        <v>0</v>
      </c>
      <c r="T213" s="25">
        <v>6</v>
      </c>
      <c r="U213" t="e">
        <f>AVERAGEIFS('master-bf'!$K$2:$K$38,'master-bf'!$G$2:$G$38,$D213,'master-bf'!$H$2:$H$38,$B213)</f>
        <v>#DIV/0!</v>
      </c>
      <c r="V213" t="e">
        <f>AVERAGEIFS('master-bf'!$L$2:$L$38,'master-bf'!$G$2:$G$38,$D213,'master-bf'!$H$2:$H$38,$B213)</f>
        <v>#DIV/0!</v>
      </c>
      <c r="W213" t="e">
        <f>AVERAGEIFS('master-bf'!$M$2:$M$38,'master-bf'!$G$2:$G$38,$D213,'master-bf'!$H$2:$H$38,$B213)</f>
        <v>#DIV/0!</v>
      </c>
      <c r="X213" t="e">
        <f>AVERAGEIFS('master-bf'!$N$2:$N$38,'master-bf'!$G$2:$G$38,$D213,'master-bf'!$H$2:$H$38,$B213)</f>
        <v>#DIV/0!</v>
      </c>
      <c r="Y213" t="e">
        <f>AVERAGEIFS('master-bf'!$AI$2:$AI$38,'master-bf'!$G$2:$G$38,$D213,'master-bf'!$AF$2:$AF$38,$B213)</f>
        <v>#DIV/0!</v>
      </c>
      <c r="Z213" t="e">
        <f>AVERAGEIFS('master-bf'!$AJ$2:$AJ$38,'master-bf'!$G$2:$G$38,$D213,'master-bf'!$AF$2:$AF$38,$B213)</f>
        <v>#DIV/0!</v>
      </c>
      <c r="AA213" t="e">
        <f>AVERAGEIFS('master-bf'!$AK$2:$AK$38,'master-bf'!$G$2:$G$38,$D213,'master-bf'!$AF$2:$AF$38,$B213)</f>
        <v>#DIV/0!</v>
      </c>
      <c r="AB213" t="e">
        <f>AVERAGEIFS('master-bf'!$AL$2:$AL$38,'master-bf'!$G$2:$G$38,$D213,'master-bf'!$AF$2:$AF$38,$B213)</f>
        <v>#DIV/0!</v>
      </c>
      <c r="AC213" t="e">
        <f>AVERAGEIFS('master-bf'!$BG$2:$BG$38,'master-bf'!$G$2:$G$38,$D213,'master-bf'!$BD$2:$BD$38,$B213)</f>
        <v>#DIV/0!</v>
      </c>
      <c r="AD213" t="e">
        <f>AVERAGEIFS('master-bf'!$BH$2:$BH$38,'master-bf'!$G$2:$G$38,$D213,'master-bf'!$BD$2:$BD$38,$B213)</f>
        <v>#DIV/0!</v>
      </c>
      <c r="AE213" t="e">
        <f>AVERAGEIFS('master-bf'!$BI$2:$BI$38,'master-bf'!$G$2:$G$38,$D213,'master-bf'!$BD$2:$BD$38,$B213)</f>
        <v>#DIV/0!</v>
      </c>
      <c r="AF213" t="e">
        <f>AVERAGEIFS('master-bf'!$BJ$2:$BJ$38,'master-bf'!$G$2:$G$38,$D213,'master-bf'!$BD$2:$BD$38,$B213)</f>
        <v>#DIV/0!</v>
      </c>
      <c r="AG213">
        <f>AVERAGEIFS('master-bf'!$CE$2:$CE$38,'master-bf'!$G$2:$G$38,$D213,'master-bf'!$CB$2:$CB$38,$B213)</f>
        <v>2.5</v>
      </c>
      <c r="AH213">
        <f>AVERAGEIFS('master-bf'!$CF$2:$CF$38,'master-bf'!$G$2:$G$38,$D213,'master-bf'!$CB$2:$CB$38,$B213)</f>
        <v>2.5</v>
      </c>
      <c r="AI213">
        <f>AVERAGEIFS('master-bf'!$CG$2:$CG$38,'master-bf'!$G$2:$G$38,$D213,'master-bf'!$CB$2:$CB$38,$B213)</f>
        <v>2</v>
      </c>
      <c r="AJ213">
        <f>AVERAGEIFS('master-bf'!$CH$2:$CH$38,'master-bf'!$G$2:$G$38,$D213,'master-bf'!$CB$2:$CB$38,$B213)</f>
        <v>1</v>
      </c>
      <c r="AK213" s="31" t="s">
        <v>495</v>
      </c>
      <c r="AL213" s="30" t="s">
        <v>507</v>
      </c>
    </row>
    <row r="214" spans="1:38" x14ac:dyDescent="0.2">
      <c r="A214" s="14" t="s">
        <v>1323</v>
      </c>
      <c r="B214" s="6" t="s">
        <v>205</v>
      </c>
      <c r="C214" s="6">
        <v>2</v>
      </c>
      <c r="D214" s="23" t="s">
        <v>1339</v>
      </c>
      <c r="E214">
        <v>0</v>
      </c>
      <c r="F214">
        <v>0</v>
      </c>
      <c r="G214">
        <v>0</v>
      </c>
      <c r="H214" s="25">
        <v>0</v>
      </c>
      <c r="I214">
        <v>0</v>
      </c>
      <c r="J214">
        <v>0</v>
      </c>
      <c r="K214">
        <v>0</v>
      </c>
      <c r="L214" s="25">
        <v>0</v>
      </c>
      <c r="M214">
        <v>0</v>
      </c>
      <c r="N214">
        <v>0</v>
      </c>
      <c r="O214">
        <v>0</v>
      </c>
      <c r="P214" s="25">
        <v>0</v>
      </c>
      <c r="Q214">
        <v>0</v>
      </c>
      <c r="R214">
        <v>0</v>
      </c>
      <c r="S214">
        <v>0</v>
      </c>
      <c r="T214" s="25">
        <v>0</v>
      </c>
      <c r="U214" t="e">
        <f>AVERAGEIFS('master-bf'!$K$2:$K$38,'master-bf'!$G$2:$G$38,$D214,'master-bf'!$H$2:$H$38,$B214)</f>
        <v>#DIV/0!</v>
      </c>
      <c r="V214" t="e">
        <f>AVERAGEIFS('master-bf'!$L$2:$L$38,'master-bf'!$G$2:$G$38,$D214,'master-bf'!$H$2:$H$38,$B214)</f>
        <v>#DIV/0!</v>
      </c>
      <c r="W214" t="e">
        <f>AVERAGEIFS('master-bf'!$M$2:$M$38,'master-bf'!$G$2:$G$38,$D214,'master-bf'!$H$2:$H$38,$B214)</f>
        <v>#DIV/0!</v>
      </c>
      <c r="X214" t="e">
        <f>AVERAGEIFS('master-bf'!$N$2:$N$38,'master-bf'!$G$2:$G$38,$D214,'master-bf'!$H$2:$H$38,$B214)</f>
        <v>#DIV/0!</v>
      </c>
      <c r="Y214" t="e">
        <f>AVERAGEIFS('master-bf'!$AI$2:$AI$38,'master-bf'!$G$2:$G$38,$D214,'master-bf'!$AF$2:$AF$38,$B214)</f>
        <v>#DIV/0!</v>
      </c>
      <c r="Z214" t="e">
        <f>AVERAGEIFS('master-bf'!$AJ$2:$AJ$38,'master-bf'!$G$2:$G$38,$D214,'master-bf'!$AF$2:$AF$38,$B214)</f>
        <v>#DIV/0!</v>
      </c>
      <c r="AA214" t="e">
        <f>AVERAGEIFS('master-bf'!$AK$2:$AK$38,'master-bf'!$G$2:$G$38,$D214,'master-bf'!$AF$2:$AF$38,$B214)</f>
        <v>#DIV/0!</v>
      </c>
      <c r="AB214" t="e">
        <f>AVERAGEIFS('master-bf'!$AL$2:$AL$38,'master-bf'!$G$2:$G$38,$D214,'master-bf'!$AF$2:$AF$38,$B214)</f>
        <v>#DIV/0!</v>
      </c>
      <c r="AC214" t="e">
        <f>AVERAGEIFS('master-bf'!$BG$2:$BG$38,'master-bf'!$G$2:$G$38,$D214,'master-bf'!$BD$2:$BD$38,$B214)</f>
        <v>#DIV/0!</v>
      </c>
      <c r="AD214" t="e">
        <f>AVERAGEIFS('master-bf'!$BH$2:$BH$38,'master-bf'!$G$2:$G$38,$D214,'master-bf'!$BD$2:$BD$38,$B214)</f>
        <v>#DIV/0!</v>
      </c>
      <c r="AE214" t="e">
        <f>AVERAGEIFS('master-bf'!$BI$2:$BI$38,'master-bf'!$G$2:$G$38,$D214,'master-bf'!$BD$2:$BD$38,$B214)</f>
        <v>#DIV/0!</v>
      </c>
      <c r="AF214" t="e">
        <f>AVERAGEIFS('master-bf'!$BJ$2:$BJ$38,'master-bf'!$G$2:$G$38,$D214,'master-bf'!$BD$2:$BD$38,$B214)</f>
        <v>#DIV/0!</v>
      </c>
      <c r="AG214">
        <f>AVERAGEIFS('master-bf'!$CE$2:$CE$38,'master-bf'!$G$2:$G$38,$D214,'master-bf'!$CB$2:$CB$38,$B214)</f>
        <v>2.5</v>
      </c>
      <c r="AH214">
        <f>AVERAGEIFS('master-bf'!$CF$2:$CF$38,'master-bf'!$G$2:$G$38,$D214,'master-bf'!$CB$2:$CB$38,$B214)</f>
        <v>2.5</v>
      </c>
      <c r="AI214">
        <f>AVERAGEIFS('master-bf'!$CG$2:$CG$38,'master-bf'!$G$2:$G$38,$D214,'master-bf'!$CB$2:$CB$38,$B214)</f>
        <v>2</v>
      </c>
      <c r="AJ214">
        <f>AVERAGEIFS('master-bf'!$CH$2:$CH$38,'master-bf'!$G$2:$G$38,$D214,'master-bf'!$CB$2:$CB$38,$B214)</f>
        <v>1</v>
      </c>
      <c r="AK214" s="31" t="s">
        <v>495</v>
      </c>
      <c r="AL214" s="30" t="s">
        <v>507</v>
      </c>
    </row>
    <row r="215" spans="1:38" x14ac:dyDescent="0.2">
      <c r="A215" s="14" t="s">
        <v>1323</v>
      </c>
      <c r="B215" s="6" t="s">
        <v>205</v>
      </c>
      <c r="C215" s="6">
        <v>3</v>
      </c>
      <c r="D215" s="23" t="s">
        <v>1339</v>
      </c>
      <c r="E215">
        <v>0</v>
      </c>
      <c r="F215">
        <v>0</v>
      </c>
      <c r="G215">
        <v>3</v>
      </c>
      <c r="H215" s="25">
        <v>3</v>
      </c>
      <c r="I215">
        <v>0</v>
      </c>
      <c r="J215">
        <v>0</v>
      </c>
      <c r="K215">
        <v>0</v>
      </c>
      <c r="L215" s="25">
        <v>0</v>
      </c>
      <c r="M215">
        <v>0</v>
      </c>
      <c r="N215">
        <v>0</v>
      </c>
      <c r="O215">
        <v>0</v>
      </c>
      <c r="P215" s="25">
        <v>0</v>
      </c>
      <c r="Q215">
        <v>0</v>
      </c>
      <c r="R215">
        <v>3</v>
      </c>
      <c r="S215">
        <v>1</v>
      </c>
      <c r="T215" s="25">
        <v>7</v>
      </c>
      <c r="U215" t="e">
        <f>AVERAGEIFS('master-bf'!$K$2:$K$38,'master-bf'!$G$2:$G$38,$D215,'master-bf'!$H$2:$H$38,$B215)</f>
        <v>#DIV/0!</v>
      </c>
      <c r="V215" t="e">
        <f>AVERAGEIFS('master-bf'!$L$2:$L$38,'master-bf'!$G$2:$G$38,$D215,'master-bf'!$H$2:$H$38,$B215)</f>
        <v>#DIV/0!</v>
      </c>
      <c r="W215" t="e">
        <f>AVERAGEIFS('master-bf'!$M$2:$M$38,'master-bf'!$G$2:$G$38,$D215,'master-bf'!$H$2:$H$38,$B215)</f>
        <v>#DIV/0!</v>
      </c>
      <c r="X215" t="e">
        <f>AVERAGEIFS('master-bf'!$N$2:$N$38,'master-bf'!$G$2:$G$38,$D215,'master-bf'!$H$2:$H$38,$B215)</f>
        <v>#DIV/0!</v>
      </c>
      <c r="Y215" t="e">
        <f>AVERAGEIFS('master-bf'!$AI$2:$AI$38,'master-bf'!$G$2:$G$38,$D215,'master-bf'!$AF$2:$AF$38,$B215)</f>
        <v>#DIV/0!</v>
      </c>
      <c r="Z215" t="e">
        <f>AVERAGEIFS('master-bf'!$AJ$2:$AJ$38,'master-bf'!$G$2:$G$38,$D215,'master-bf'!$AF$2:$AF$38,$B215)</f>
        <v>#DIV/0!</v>
      </c>
      <c r="AA215" t="e">
        <f>AVERAGEIFS('master-bf'!$AK$2:$AK$38,'master-bf'!$G$2:$G$38,$D215,'master-bf'!$AF$2:$AF$38,$B215)</f>
        <v>#DIV/0!</v>
      </c>
      <c r="AB215" t="e">
        <f>AVERAGEIFS('master-bf'!$AL$2:$AL$38,'master-bf'!$G$2:$G$38,$D215,'master-bf'!$AF$2:$AF$38,$B215)</f>
        <v>#DIV/0!</v>
      </c>
      <c r="AC215" t="e">
        <f>AVERAGEIFS('master-bf'!$BG$2:$BG$38,'master-bf'!$G$2:$G$38,$D215,'master-bf'!$BD$2:$BD$38,$B215)</f>
        <v>#DIV/0!</v>
      </c>
      <c r="AD215" t="e">
        <f>AVERAGEIFS('master-bf'!$BH$2:$BH$38,'master-bf'!$G$2:$G$38,$D215,'master-bf'!$BD$2:$BD$38,$B215)</f>
        <v>#DIV/0!</v>
      </c>
      <c r="AE215" t="e">
        <f>AVERAGEIFS('master-bf'!$BI$2:$BI$38,'master-bf'!$G$2:$G$38,$D215,'master-bf'!$BD$2:$BD$38,$B215)</f>
        <v>#DIV/0!</v>
      </c>
      <c r="AF215" t="e">
        <f>AVERAGEIFS('master-bf'!$BJ$2:$BJ$38,'master-bf'!$G$2:$G$38,$D215,'master-bf'!$BD$2:$BD$38,$B215)</f>
        <v>#DIV/0!</v>
      </c>
      <c r="AG215">
        <f>AVERAGEIFS('master-bf'!$CE$2:$CE$38,'master-bf'!$G$2:$G$38,$D215,'master-bf'!$CB$2:$CB$38,$B215)</f>
        <v>2.5</v>
      </c>
      <c r="AH215">
        <f>AVERAGEIFS('master-bf'!$CF$2:$CF$38,'master-bf'!$G$2:$G$38,$D215,'master-bf'!$CB$2:$CB$38,$B215)</f>
        <v>2.5</v>
      </c>
      <c r="AI215">
        <f>AVERAGEIFS('master-bf'!$CG$2:$CG$38,'master-bf'!$G$2:$G$38,$D215,'master-bf'!$CB$2:$CB$38,$B215)</f>
        <v>2</v>
      </c>
      <c r="AJ215">
        <f>AVERAGEIFS('master-bf'!$CH$2:$CH$38,'master-bf'!$G$2:$G$38,$D215,'master-bf'!$CB$2:$CB$38,$B215)</f>
        <v>1</v>
      </c>
      <c r="AK215" s="31" t="s">
        <v>495</v>
      </c>
      <c r="AL215" s="30" t="s">
        <v>507</v>
      </c>
    </row>
    <row r="216" spans="1:38" x14ac:dyDescent="0.2">
      <c r="A216" s="14" t="s">
        <v>1323</v>
      </c>
      <c r="B216" s="6" t="s">
        <v>205</v>
      </c>
      <c r="C216" s="6">
        <v>4</v>
      </c>
      <c r="D216" s="23" t="s">
        <v>1340</v>
      </c>
      <c r="E216">
        <v>4</v>
      </c>
      <c r="F216">
        <v>3</v>
      </c>
      <c r="G216">
        <v>1</v>
      </c>
      <c r="H216" s="25">
        <v>19</v>
      </c>
      <c r="I216">
        <v>0</v>
      </c>
      <c r="J216">
        <v>0</v>
      </c>
      <c r="K216">
        <v>0</v>
      </c>
      <c r="L216" s="25">
        <v>0</v>
      </c>
      <c r="M216">
        <v>0</v>
      </c>
      <c r="N216">
        <v>0</v>
      </c>
      <c r="O216">
        <v>0</v>
      </c>
      <c r="P216" s="25">
        <v>0</v>
      </c>
      <c r="Q216">
        <v>1</v>
      </c>
      <c r="R216">
        <v>2</v>
      </c>
      <c r="S216">
        <v>2</v>
      </c>
      <c r="T216" s="25">
        <v>9</v>
      </c>
      <c r="U216">
        <f>AVERAGEIFS('master-bf'!$K$2:$K$38,'master-bf'!$G$2:$G$38,$D216,'master-bf'!$H$2:$H$38,$B216)</f>
        <v>4</v>
      </c>
      <c r="V216">
        <f>AVERAGEIFS('master-bf'!$L$2:$L$38,'master-bf'!$G$2:$G$38,$D216,'master-bf'!$H$2:$H$38,$B216)</f>
        <v>4</v>
      </c>
      <c r="W216">
        <f>AVERAGEIFS('master-bf'!$M$2:$M$38,'master-bf'!$G$2:$G$38,$D216,'master-bf'!$H$2:$H$38,$B216)</f>
        <v>4</v>
      </c>
      <c r="X216">
        <f>AVERAGEIFS('master-bf'!$N$2:$N$38,'master-bf'!$G$2:$G$38,$D216,'master-bf'!$H$2:$H$38,$B216)</f>
        <v>4.75</v>
      </c>
      <c r="Y216" t="e">
        <f>AVERAGEIFS('master-bf'!$AI$2:$AI$38,'master-bf'!$G$2:$G$38,$D216,'master-bf'!$AF$2:$AF$38,$B216)</f>
        <v>#DIV/0!</v>
      </c>
      <c r="Z216" t="e">
        <f>AVERAGEIFS('master-bf'!$AJ$2:$AJ$38,'master-bf'!$G$2:$G$38,$D216,'master-bf'!$AF$2:$AF$38,$B216)</f>
        <v>#DIV/0!</v>
      </c>
      <c r="AA216" t="e">
        <f>AVERAGEIFS('master-bf'!$AK$2:$AK$38,'master-bf'!$G$2:$G$38,$D216,'master-bf'!$AF$2:$AF$38,$B216)</f>
        <v>#DIV/0!</v>
      </c>
      <c r="AB216" t="e">
        <f>AVERAGEIFS('master-bf'!$AL$2:$AL$38,'master-bf'!$G$2:$G$38,$D216,'master-bf'!$AF$2:$AF$38,$B216)</f>
        <v>#DIV/0!</v>
      </c>
      <c r="AC216" t="e">
        <f>AVERAGEIFS('master-bf'!$BG$2:$BG$38,'master-bf'!$G$2:$G$38,$D216,'master-bf'!$BD$2:$BD$38,$B216)</f>
        <v>#DIV/0!</v>
      </c>
      <c r="AD216" t="e">
        <f>AVERAGEIFS('master-bf'!$BH$2:$BH$38,'master-bf'!$G$2:$G$38,$D216,'master-bf'!$BD$2:$BD$38,$B216)</f>
        <v>#DIV/0!</v>
      </c>
      <c r="AE216" t="e">
        <f>AVERAGEIFS('master-bf'!$BI$2:$BI$38,'master-bf'!$G$2:$G$38,$D216,'master-bf'!$BD$2:$BD$38,$B216)</f>
        <v>#DIV/0!</v>
      </c>
      <c r="AF216" t="e">
        <f>AVERAGEIFS('master-bf'!$BJ$2:$BJ$38,'master-bf'!$G$2:$G$38,$D216,'master-bf'!$BD$2:$BD$38,$B216)</f>
        <v>#DIV/0!</v>
      </c>
      <c r="AG216">
        <f>AVERAGEIFS('master-bf'!$CE$2:$CE$38,'master-bf'!$G$2:$G$38,$D216,'master-bf'!$CB$2:$CB$38,$B216)</f>
        <v>2.3333333333333335</v>
      </c>
      <c r="AH216">
        <f>AVERAGEIFS('master-bf'!$CF$2:$CF$38,'master-bf'!$G$2:$G$38,$D216,'master-bf'!$CB$2:$CB$38,$B216)</f>
        <v>3</v>
      </c>
      <c r="AI216">
        <f>AVERAGEIFS('master-bf'!$CG$2:$CG$38,'master-bf'!$G$2:$G$38,$D216,'master-bf'!$CB$2:$CB$38,$B216)</f>
        <v>1.3333333333333333</v>
      </c>
      <c r="AJ216">
        <f>AVERAGEIFS('master-bf'!$CH$2:$CH$38,'master-bf'!$G$2:$G$38,$D216,'master-bf'!$CB$2:$CB$38,$B216)</f>
        <v>1.3333333333333333</v>
      </c>
      <c r="AK216" s="31" t="s">
        <v>495</v>
      </c>
      <c r="AL216" s="30" t="s">
        <v>507</v>
      </c>
    </row>
    <row r="217" spans="1:38" x14ac:dyDescent="0.2">
      <c r="A217" s="14" t="s">
        <v>1323</v>
      </c>
      <c r="B217" s="6" t="s">
        <v>205</v>
      </c>
      <c r="C217" s="6">
        <v>5</v>
      </c>
      <c r="D217" s="23" t="s">
        <v>1340</v>
      </c>
      <c r="E217">
        <v>0</v>
      </c>
      <c r="F217">
        <v>1</v>
      </c>
      <c r="G217">
        <v>0</v>
      </c>
      <c r="H217" s="25">
        <v>2</v>
      </c>
      <c r="I217">
        <v>0</v>
      </c>
      <c r="J217">
        <v>0</v>
      </c>
      <c r="K217">
        <v>2</v>
      </c>
      <c r="L217" s="25">
        <v>2</v>
      </c>
      <c r="M217">
        <v>0</v>
      </c>
      <c r="N217">
        <v>0</v>
      </c>
      <c r="O217">
        <v>0</v>
      </c>
      <c r="P217" s="25">
        <v>0</v>
      </c>
      <c r="Q217">
        <v>2</v>
      </c>
      <c r="R217">
        <v>2</v>
      </c>
      <c r="S217">
        <v>4</v>
      </c>
      <c r="T217" s="25">
        <v>14</v>
      </c>
      <c r="U217">
        <f>AVERAGEIFS('master-bf'!$K$2:$K$38,'master-bf'!$G$2:$G$38,$D217,'master-bf'!$H$2:$H$38,$B217)</f>
        <v>4</v>
      </c>
      <c r="V217">
        <f>AVERAGEIFS('master-bf'!$L$2:$L$38,'master-bf'!$G$2:$G$38,$D217,'master-bf'!$H$2:$H$38,$B217)</f>
        <v>4</v>
      </c>
      <c r="W217">
        <f>AVERAGEIFS('master-bf'!$M$2:$M$38,'master-bf'!$G$2:$G$38,$D217,'master-bf'!$H$2:$H$38,$B217)</f>
        <v>4</v>
      </c>
      <c r="X217">
        <f>AVERAGEIFS('master-bf'!$N$2:$N$38,'master-bf'!$G$2:$G$38,$D217,'master-bf'!$H$2:$H$38,$B217)</f>
        <v>4.75</v>
      </c>
      <c r="Y217" t="e">
        <f>AVERAGEIFS('master-bf'!$AI$2:$AI$38,'master-bf'!$G$2:$G$38,$D217,'master-bf'!$AF$2:$AF$38,$B217)</f>
        <v>#DIV/0!</v>
      </c>
      <c r="Z217" t="e">
        <f>AVERAGEIFS('master-bf'!$AJ$2:$AJ$38,'master-bf'!$G$2:$G$38,$D217,'master-bf'!$AF$2:$AF$38,$B217)</f>
        <v>#DIV/0!</v>
      </c>
      <c r="AA217" t="e">
        <f>AVERAGEIFS('master-bf'!$AK$2:$AK$38,'master-bf'!$G$2:$G$38,$D217,'master-bf'!$AF$2:$AF$38,$B217)</f>
        <v>#DIV/0!</v>
      </c>
      <c r="AB217" t="e">
        <f>AVERAGEIFS('master-bf'!$AL$2:$AL$38,'master-bf'!$G$2:$G$38,$D217,'master-bf'!$AF$2:$AF$38,$B217)</f>
        <v>#DIV/0!</v>
      </c>
      <c r="AC217" t="e">
        <f>AVERAGEIFS('master-bf'!$BG$2:$BG$38,'master-bf'!$G$2:$G$38,$D217,'master-bf'!$BD$2:$BD$38,$B217)</f>
        <v>#DIV/0!</v>
      </c>
      <c r="AD217" t="e">
        <f>AVERAGEIFS('master-bf'!$BH$2:$BH$38,'master-bf'!$G$2:$G$38,$D217,'master-bf'!$BD$2:$BD$38,$B217)</f>
        <v>#DIV/0!</v>
      </c>
      <c r="AE217" t="e">
        <f>AVERAGEIFS('master-bf'!$BI$2:$BI$38,'master-bf'!$G$2:$G$38,$D217,'master-bf'!$BD$2:$BD$38,$B217)</f>
        <v>#DIV/0!</v>
      </c>
      <c r="AF217" t="e">
        <f>AVERAGEIFS('master-bf'!$BJ$2:$BJ$38,'master-bf'!$G$2:$G$38,$D217,'master-bf'!$BD$2:$BD$38,$B217)</f>
        <v>#DIV/0!</v>
      </c>
      <c r="AG217">
        <f>AVERAGEIFS('master-bf'!$CE$2:$CE$38,'master-bf'!$G$2:$G$38,$D217,'master-bf'!$CB$2:$CB$38,$B217)</f>
        <v>2.3333333333333335</v>
      </c>
      <c r="AH217">
        <f>AVERAGEIFS('master-bf'!$CF$2:$CF$38,'master-bf'!$G$2:$G$38,$D217,'master-bf'!$CB$2:$CB$38,$B217)</f>
        <v>3</v>
      </c>
      <c r="AI217">
        <f>AVERAGEIFS('master-bf'!$CG$2:$CG$38,'master-bf'!$G$2:$G$38,$D217,'master-bf'!$CB$2:$CB$38,$B217)</f>
        <v>1.3333333333333333</v>
      </c>
      <c r="AJ217">
        <f>AVERAGEIFS('master-bf'!$CH$2:$CH$38,'master-bf'!$G$2:$G$38,$D217,'master-bf'!$CB$2:$CB$38,$B217)</f>
        <v>1.3333333333333333</v>
      </c>
      <c r="AK217" s="31" t="s">
        <v>495</v>
      </c>
      <c r="AL217" s="30" t="s">
        <v>507</v>
      </c>
    </row>
    <row r="218" spans="1:38" x14ac:dyDescent="0.2">
      <c r="A218" s="14" t="s">
        <v>1323</v>
      </c>
      <c r="B218" s="6" t="s">
        <v>209</v>
      </c>
      <c r="C218" s="6">
        <v>0</v>
      </c>
      <c r="D218" s="23" t="s">
        <v>1339</v>
      </c>
      <c r="E218">
        <v>0</v>
      </c>
      <c r="F218">
        <v>0</v>
      </c>
      <c r="G218">
        <v>0</v>
      </c>
      <c r="H218" s="25">
        <v>0</v>
      </c>
      <c r="I218">
        <v>0</v>
      </c>
      <c r="J218">
        <v>0</v>
      </c>
      <c r="K218">
        <v>0</v>
      </c>
      <c r="L218" s="25">
        <v>0</v>
      </c>
      <c r="M218">
        <v>0</v>
      </c>
      <c r="N218">
        <v>0</v>
      </c>
      <c r="O218">
        <v>0</v>
      </c>
      <c r="P218" s="25">
        <v>0</v>
      </c>
      <c r="Q218">
        <v>0</v>
      </c>
      <c r="R218">
        <v>0</v>
      </c>
      <c r="S218">
        <v>0</v>
      </c>
      <c r="T218" s="25">
        <v>0</v>
      </c>
      <c r="U218">
        <f>AVERAGEIFS('master-bf'!$K$2:$K$38,'master-bf'!$G$2:$G$38,$D218,'master-bf'!$H$2:$H$38,$B218)</f>
        <v>4</v>
      </c>
      <c r="V218">
        <f>AVERAGEIFS('master-bf'!$L$2:$L$38,'master-bf'!$G$2:$G$38,$D218,'master-bf'!$H$2:$H$38,$B218)</f>
        <v>4</v>
      </c>
      <c r="W218">
        <f>AVERAGEIFS('master-bf'!$M$2:$M$38,'master-bf'!$G$2:$G$38,$D218,'master-bf'!$H$2:$H$38,$B218)</f>
        <v>3.5</v>
      </c>
      <c r="X218">
        <f>AVERAGEIFS('master-bf'!$N$2:$N$38,'master-bf'!$G$2:$G$38,$D218,'master-bf'!$H$2:$H$38,$B218)</f>
        <v>3.5</v>
      </c>
      <c r="Y218" t="e">
        <f>AVERAGEIFS('master-bf'!$AI$2:$AI$38,'master-bf'!$G$2:$G$38,$D218,'master-bf'!$AF$2:$AF$38,$B218)</f>
        <v>#DIV/0!</v>
      </c>
      <c r="Z218" t="e">
        <f>AVERAGEIFS('master-bf'!$AJ$2:$AJ$38,'master-bf'!$G$2:$G$38,$D218,'master-bf'!$AF$2:$AF$38,$B218)</f>
        <v>#DIV/0!</v>
      </c>
      <c r="AA218" t="e">
        <f>AVERAGEIFS('master-bf'!$AK$2:$AK$38,'master-bf'!$G$2:$G$38,$D218,'master-bf'!$AF$2:$AF$38,$B218)</f>
        <v>#DIV/0!</v>
      </c>
      <c r="AB218" t="e">
        <f>AVERAGEIFS('master-bf'!$AL$2:$AL$38,'master-bf'!$G$2:$G$38,$D218,'master-bf'!$AF$2:$AF$38,$B218)</f>
        <v>#DIV/0!</v>
      </c>
      <c r="AC218" t="e">
        <f>AVERAGEIFS('master-bf'!$BG$2:$BG$38,'master-bf'!$G$2:$G$38,$D218,'master-bf'!$BD$2:$BD$38,$B218)</f>
        <v>#DIV/0!</v>
      </c>
      <c r="AD218" t="e">
        <f>AVERAGEIFS('master-bf'!$BH$2:$BH$38,'master-bf'!$G$2:$G$38,$D218,'master-bf'!$BD$2:$BD$38,$B218)</f>
        <v>#DIV/0!</v>
      </c>
      <c r="AE218" t="e">
        <f>AVERAGEIFS('master-bf'!$BI$2:$BI$38,'master-bf'!$G$2:$G$38,$D218,'master-bf'!$BD$2:$BD$38,$B218)</f>
        <v>#DIV/0!</v>
      </c>
      <c r="AF218" t="e">
        <f>AVERAGEIFS('master-bf'!$BJ$2:$BJ$38,'master-bf'!$G$2:$G$38,$D218,'master-bf'!$BD$2:$BD$38,$B218)</f>
        <v>#DIV/0!</v>
      </c>
      <c r="AG218">
        <f>AVERAGEIFS('master-bf'!$CE$2:$CE$38,'master-bf'!$G$2:$G$38,$D218,'master-bf'!$CB$2:$CB$38,$B218)</f>
        <v>4</v>
      </c>
      <c r="AH218">
        <f>AVERAGEIFS('master-bf'!$CF$2:$CF$38,'master-bf'!$G$2:$G$38,$D218,'master-bf'!$CB$2:$CB$38,$B218)</f>
        <v>4</v>
      </c>
      <c r="AI218">
        <f>AVERAGEIFS('master-bf'!$CG$2:$CG$38,'master-bf'!$G$2:$G$38,$D218,'master-bf'!$CB$2:$CB$38,$B218)</f>
        <v>2</v>
      </c>
      <c r="AJ218">
        <f>AVERAGEIFS('master-bf'!$CH$2:$CH$38,'master-bf'!$G$2:$G$38,$D218,'master-bf'!$CB$2:$CB$38,$B218)</f>
        <v>2</v>
      </c>
      <c r="AK218" s="31" t="s">
        <v>495</v>
      </c>
      <c r="AL218" s="30" t="s">
        <v>508</v>
      </c>
    </row>
    <row r="219" spans="1:38" x14ac:dyDescent="0.2">
      <c r="A219" s="14" t="s">
        <v>1323</v>
      </c>
      <c r="B219" s="6" t="s">
        <v>209</v>
      </c>
      <c r="C219" s="6">
        <v>1</v>
      </c>
      <c r="D219" s="23" t="s">
        <v>1339</v>
      </c>
      <c r="E219">
        <v>1</v>
      </c>
      <c r="F219">
        <v>0</v>
      </c>
      <c r="G219">
        <v>0</v>
      </c>
      <c r="H219" s="25">
        <v>3</v>
      </c>
      <c r="I219">
        <v>0</v>
      </c>
      <c r="J219">
        <v>1</v>
      </c>
      <c r="K219">
        <v>0</v>
      </c>
      <c r="L219" s="25">
        <v>2</v>
      </c>
      <c r="M219">
        <v>0</v>
      </c>
      <c r="N219">
        <v>0</v>
      </c>
      <c r="O219">
        <v>0</v>
      </c>
      <c r="P219" s="25">
        <v>0</v>
      </c>
      <c r="Q219">
        <v>0</v>
      </c>
      <c r="R219">
        <v>0</v>
      </c>
      <c r="S219">
        <v>2</v>
      </c>
      <c r="T219" s="25">
        <v>2</v>
      </c>
      <c r="U219">
        <f>AVERAGEIFS('master-bf'!$K$2:$K$38,'master-bf'!$G$2:$G$38,$D219,'master-bf'!$H$2:$H$38,$B219)</f>
        <v>4</v>
      </c>
      <c r="V219">
        <f>AVERAGEIFS('master-bf'!$L$2:$L$38,'master-bf'!$G$2:$G$38,$D219,'master-bf'!$H$2:$H$38,$B219)</f>
        <v>4</v>
      </c>
      <c r="W219">
        <f>AVERAGEIFS('master-bf'!$M$2:$M$38,'master-bf'!$G$2:$G$38,$D219,'master-bf'!$H$2:$H$38,$B219)</f>
        <v>3.5</v>
      </c>
      <c r="X219">
        <f>AVERAGEIFS('master-bf'!$N$2:$N$38,'master-bf'!$G$2:$G$38,$D219,'master-bf'!$H$2:$H$38,$B219)</f>
        <v>3.5</v>
      </c>
      <c r="Y219" t="e">
        <f>AVERAGEIFS('master-bf'!$AI$2:$AI$38,'master-bf'!$G$2:$G$38,$D219,'master-bf'!$AF$2:$AF$38,$B219)</f>
        <v>#DIV/0!</v>
      </c>
      <c r="Z219" t="e">
        <f>AVERAGEIFS('master-bf'!$AJ$2:$AJ$38,'master-bf'!$G$2:$G$38,$D219,'master-bf'!$AF$2:$AF$38,$B219)</f>
        <v>#DIV/0!</v>
      </c>
      <c r="AA219" t="e">
        <f>AVERAGEIFS('master-bf'!$AK$2:$AK$38,'master-bf'!$G$2:$G$38,$D219,'master-bf'!$AF$2:$AF$38,$B219)</f>
        <v>#DIV/0!</v>
      </c>
      <c r="AB219" t="e">
        <f>AVERAGEIFS('master-bf'!$AL$2:$AL$38,'master-bf'!$G$2:$G$38,$D219,'master-bf'!$AF$2:$AF$38,$B219)</f>
        <v>#DIV/0!</v>
      </c>
      <c r="AC219" t="e">
        <f>AVERAGEIFS('master-bf'!$BG$2:$BG$38,'master-bf'!$G$2:$G$38,$D219,'master-bf'!$BD$2:$BD$38,$B219)</f>
        <v>#DIV/0!</v>
      </c>
      <c r="AD219" t="e">
        <f>AVERAGEIFS('master-bf'!$BH$2:$BH$38,'master-bf'!$G$2:$G$38,$D219,'master-bf'!$BD$2:$BD$38,$B219)</f>
        <v>#DIV/0!</v>
      </c>
      <c r="AE219" t="e">
        <f>AVERAGEIFS('master-bf'!$BI$2:$BI$38,'master-bf'!$G$2:$G$38,$D219,'master-bf'!$BD$2:$BD$38,$B219)</f>
        <v>#DIV/0!</v>
      </c>
      <c r="AF219" t="e">
        <f>AVERAGEIFS('master-bf'!$BJ$2:$BJ$38,'master-bf'!$G$2:$G$38,$D219,'master-bf'!$BD$2:$BD$38,$B219)</f>
        <v>#DIV/0!</v>
      </c>
      <c r="AG219">
        <f>AVERAGEIFS('master-bf'!$CE$2:$CE$38,'master-bf'!$G$2:$G$38,$D219,'master-bf'!$CB$2:$CB$38,$B219)</f>
        <v>4</v>
      </c>
      <c r="AH219">
        <f>AVERAGEIFS('master-bf'!$CF$2:$CF$38,'master-bf'!$G$2:$G$38,$D219,'master-bf'!$CB$2:$CB$38,$B219)</f>
        <v>4</v>
      </c>
      <c r="AI219">
        <f>AVERAGEIFS('master-bf'!$CG$2:$CG$38,'master-bf'!$G$2:$G$38,$D219,'master-bf'!$CB$2:$CB$38,$B219)</f>
        <v>2</v>
      </c>
      <c r="AJ219">
        <f>AVERAGEIFS('master-bf'!$CH$2:$CH$38,'master-bf'!$G$2:$G$38,$D219,'master-bf'!$CB$2:$CB$38,$B219)</f>
        <v>2</v>
      </c>
      <c r="AK219" s="31" t="s">
        <v>495</v>
      </c>
      <c r="AL219" s="30" t="s">
        <v>508</v>
      </c>
    </row>
    <row r="220" spans="1:38" x14ac:dyDescent="0.2">
      <c r="A220" s="14" t="s">
        <v>1323</v>
      </c>
      <c r="B220" s="6" t="s">
        <v>209</v>
      </c>
      <c r="C220" s="6">
        <v>2</v>
      </c>
      <c r="D220" s="23" t="s">
        <v>1339</v>
      </c>
      <c r="E220">
        <v>0</v>
      </c>
      <c r="F220">
        <v>1</v>
      </c>
      <c r="G220">
        <v>0</v>
      </c>
      <c r="H220" s="25">
        <v>2</v>
      </c>
      <c r="I220">
        <v>0</v>
      </c>
      <c r="J220">
        <v>0</v>
      </c>
      <c r="K220">
        <v>0</v>
      </c>
      <c r="L220" s="25">
        <v>0</v>
      </c>
      <c r="M220">
        <v>0</v>
      </c>
      <c r="N220">
        <v>1</v>
      </c>
      <c r="O220">
        <v>1</v>
      </c>
      <c r="P220" s="25">
        <v>3</v>
      </c>
      <c r="Q220">
        <v>0</v>
      </c>
      <c r="R220">
        <v>1</v>
      </c>
      <c r="S220">
        <v>1</v>
      </c>
      <c r="T220" s="25">
        <v>3</v>
      </c>
      <c r="U220">
        <f>AVERAGEIFS('master-bf'!$K$2:$K$38,'master-bf'!$G$2:$G$38,$D220,'master-bf'!$H$2:$H$38,$B220)</f>
        <v>4</v>
      </c>
      <c r="V220">
        <f>AVERAGEIFS('master-bf'!$L$2:$L$38,'master-bf'!$G$2:$G$38,$D220,'master-bf'!$H$2:$H$38,$B220)</f>
        <v>4</v>
      </c>
      <c r="W220">
        <f>AVERAGEIFS('master-bf'!$M$2:$M$38,'master-bf'!$G$2:$G$38,$D220,'master-bf'!$H$2:$H$38,$B220)</f>
        <v>3.5</v>
      </c>
      <c r="X220">
        <f>AVERAGEIFS('master-bf'!$N$2:$N$38,'master-bf'!$G$2:$G$38,$D220,'master-bf'!$H$2:$H$38,$B220)</f>
        <v>3.5</v>
      </c>
      <c r="Y220" t="e">
        <f>AVERAGEIFS('master-bf'!$AI$2:$AI$38,'master-bf'!$G$2:$G$38,$D220,'master-bf'!$AF$2:$AF$38,$B220)</f>
        <v>#DIV/0!</v>
      </c>
      <c r="Z220" t="e">
        <f>AVERAGEIFS('master-bf'!$AJ$2:$AJ$38,'master-bf'!$G$2:$G$38,$D220,'master-bf'!$AF$2:$AF$38,$B220)</f>
        <v>#DIV/0!</v>
      </c>
      <c r="AA220" t="e">
        <f>AVERAGEIFS('master-bf'!$AK$2:$AK$38,'master-bf'!$G$2:$G$38,$D220,'master-bf'!$AF$2:$AF$38,$B220)</f>
        <v>#DIV/0!</v>
      </c>
      <c r="AB220" t="e">
        <f>AVERAGEIFS('master-bf'!$AL$2:$AL$38,'master-bf'!$G$2:$G$38,$D220,'master-bf'!$AF$2:$AF$38,$B220)</f>
        <v>#DIV/0!</v>
      </c>
      <c r="AC220" t="e">
        <f>AVERAGEIFS('master-bf'!$BG$2:$BG$38,'master-bf'!$G$2:$G$38,$D220,'master-bf'!$BD$2:$BD$38,$B220)</f>
        <v>#DIV/0!</v>
      </c>
      <c r="AD220" t="e">
        <f>AVERAGEIFS('master-bf'!$BH$2:$BH$38,'master-bf'!$G$2:$G$38,$D220,'master-bf'!$BD$2:$BD$38,$B220)</f>
        <v>#DIV/0!</v>
      </c>
      <c r="AE220" t="e">
        <f>AVERAGEIFS('master-bf'!$BI$2:$BI$38,'master-bf'!$G$2:$G$38,$D220,'master-bf'!$BD$2:$BD$38,$B220)</f>
        <v>#DIV/0!</v>
      </c>
      <c r="AF220" t="e">
        <f>AVERAGEIFS('master-bf'!$BJ$2:$BJ$38,'master-bf'!$G$2:$G$38,$D220,'master-bf'!$BD$2:$BD$38,$B220)</f>
        <v>#DIV/0!</v>
      </c>
      <c r="AG220">
        <f>AVERAGEIFS('master-bf'!$CE$2:$CE$38,'master-bf'!$G$2:$G$38,$D220,'master-bf'!$CB$2:$CB$38,$B220)</f>
        <v>4</v>
      </c>
      <c r="AH220">
        <f>AVERAGEIFS('master-bf'!$CF$2:$CF$38,'master-bf'!$G$2:$G$38,$D220,'master-bf'!$CB$2:$CB$38,$B220)</f>
        <v>4</v>
      </c>
      <c r="AI220">
        <f>AVERAGEIFS('master-bf'!$CG$2:$CG$38,'master-bf'!$G$2:$G$38,$D220,'master-bf'!$CB$2:$CB$38,$B220)</f>
        <v>2</v>
      </c>
      <c r="AJ220">
        <f>AVERAGEIFS('master-bf'!$CH$2:$CH$38,'master-bf'!$G$2:$G$38,$D220,'master-bf'!$CB$2:$CB$38,$B220)</f>
        <v>2</v>
      </c>
      <c r="AK220" s="31" t="s">
        <v>495</v>
      </c>
      <c r="AL220" s="30" t="s">
        <v>508</v>
      </c>
    </row>
    <row r="221" spans="1:38" x14ac:dyDescent="0.2">
      <c r="A221" s="14" t="s">
        <v>1323</v>
      </c>
      <c r="B221" s="6" t="s">
        <v>209</v>
      </c>
      <c r="C221" s="6">
        <v>3</v>
      </c>
      <c r="D221" s="23" t="s">
        <v>1339</v>
      </c>
      <c r="E221">
        <v>1</v>
      </c>
      <c r="F221">
        <v>2</v>
      </c>
      <c r="G221">
        <v>0</v>
      </c>
      <c r="H221" s="25">
        <v>7</v>
      </c>
      <c r="I221">
        <v>0</v>
      </c>
      <c r="J221">
        <v>0</v>
      </c>
      <c r="K221">
        <v>1</v>
      </c>
      <c r="L221" s="25">
        <v>1</v>
      </c>
      <c r="M221">
        <v>0</v>
      </c>
      <c r="N221">
        <v>0</v>
      </c>
      <c r="O221">
        <v>0</v>
      </c>
      <c r="P221" s="25">
        <v>0</v>
      </c>
      <c r="Q221">
        <v>1</v>
      </c>
      <c r="R221">
        <v>0</v>
      </c>
      <c r="S221">
        <v>3</v>
      </c>
      <c r="T221" s="25">
        <v>6</v>
      </c>
      <c r="U221">
        <f>AVERAGEIFS('master-bf'!$K$2:$K$38,'master-bf'!$G$2:$G$38,$D221,'master-bf'!$H$2:$H$38,$B221)</f>
        <v>4</v>
      </c>
      <c r="V221">
        <f>AVERAGEIFS('master-bf'!$L$2:$L$38,'master-bf'!$G$2:$G$38,$D221,'master-bf'!$H$2:$H$38,$B221)</f>
        <v>4</v>
      </c>
      <c r="W221">
        <f>AVERAGEIFS('master-bf'!$M$2:$M$38,'master-bf'!$G$2:$G$38,$D221,'master-bf'!$H$2:$H$38,$B221)</f>
        <v>3.5</v>
      </c>
      <c r="X221">
        <f>AVERAGEIFS('master-bf'!$N$2:$N$38,'master-bf'!$G$2:$G$38,$D221,'master-bf'!$H$2:$H$38,$B221)</f>
        <v>3.5</v>
      </c>
      <c r="Y221" t="e">
        <f>AVERAGEIFS('master-bf'!$AI$2:$AI$38,'master-bf'!$G$2:$G$38,$D221,'master-bf'!$AF$2:$AF$38,$B221)</f>
        <v>#DIV/0!</v>
      </c>
      <c r="Z221" t="e">
        <f>AVERAGEIFS('master-bf'!$AJ$2:$AJ$38,'master-bf'!$G$2:$G$38,$D221,'master-bf'!$AF$2:$AF$38,$B221)</f>
        <v>#DIV/0!</v>
      </c>
      <c r="AA221" t="e">
        <f>AVERAGEIFS('master-bf'!$AK$2:$AK$38,'master-bf'!$G$2:$G$38,$D221,'master-bf'!$AF$2:$AF$38,$B221)</f>
        <v>#DIV/0!</v>
      </c>
      <c r="AB221" t="e">
        <f>AVERAGEIFS('master-bf'!$AL$2:$AL$38,'master-bf'!$G$2:$G$38,$D221,'master-bf'!$AF$2:$AF$38,$B221)</f>
        <v>#DIV/0!</v>
      </c>
      <c r="AC221" t="e">
        <f>AVERAGEIFS('master-bf'!$BG$2:$BG$38,'master-bf'!$G$2:$G$38,$D221,'master-bf'!$BD$2:$BD$38,$B221)</f>
        <v>#DIV/0!</v>
      </c>
      <c r="AD221" t="e">
        <f>AVERAGEIFS('master-bf'!$BH$2:$BH$38,'master-bf'!$G$2:$G$38,$D221,'master-bf'!$BD$2:$BD$38,$B221)</f>
        <v>#DIV/0!</v>
      </c>
      <c r="AE221" t="e">
        <f>AVERAGEIFS('master-bf'!$BI$2:$BI$38,'master-bf'!$G$2:$G$38,$D221,'master-bf'!$BD$2:$BD$38,$B221)</f>
        <v>#DIV/0!</v>
      </c>
      <c r="AF221" t="e">
        <f>AVERAGEIFS('master-bf'!$BJ$2:$BJ$38,'master-bf'!$G$2:$G$38,$D221,'master-bf'!$BD$2:$BD$38,$B221)</f>
        <v>#DIV/0!</v>
      </c>
      <c r="AG221">
        <f>AVERAGEIFS('master-bf'!$CE$2:$CE$38,'master-bf'!$G$2:$G$38,$D221,'master-bf'!$CB$2:$CB$38,$B221)</f>
        <v>4</v>
      </c>
      <c r="AH221">
        <f>AVERAGEIFS('master-bf'!$CF$2:$CF$38,'master-bf'!$G$2:$G$38,$D221,'master-bf'!$CB$2:$CB$38,$B221)</f>
        <v>4</v>
      </c>
      <c r="AI221">
        <f>AVERAGEIFS('master-bf'!$CG$2:$CG$38,'master-bf'!$G$2:$G$38,$D221,'master-bf'!$CB$2:$CB$38,$B221)</f>
        <v>2</v>
      </c>
      <c r="AJ221">
        <f>AVERAGEIFS('master-bf'!$CH$2:$CH$38,'master-bf'!$G$2:$G$38,$D221,'master-bf'!$CB$2:$CB$38,$B221)</f>
        <v>2</v>
      </c>
      <c r="AK221" s="31" t="s">
        <v>495</v>
      </c>
      <c r="AL221" s="30" t="s">
        <v>508</v>
      </c>
    </row>
    <row r="222" spans="1:38" x14ac:dyDescent="0.2">
      <c r="A222" s="14" t="s">
        <v>1323</v>
      </c>
      <c r="B222" s="6" t="s">
        <v>209</v>
      </c>
      <c r="C222" s="6">
        <v>4</v>
      </c>
      <c r="D222" s="23" t="s">
        <v>1340</v>
      </c>
      <c r="E222">
        <v>3</v>
      </c>
      <c r="F222">
        <v>2</v>
      </c>
      <c r="G222">
        <v>1</v>
      </c>
      <c r="H222" s="25">
        <v>14</v>
      </c>
      <c r="I222">
        <v>0</v>
      </c>
      <c r="J222">
        <v>1</v>
      </c>
      <c r="K222">
        <v>1</v>
      </c>
      <c r="L222" s="25">
        <v>3</v>
      </c>
      <c r="M222">
        <v>0</v>
      </c>
      <c r="N222">
        <v>0</v>
      </c>
      <c r="O222">
        <v>0</v>
      </c>
      <c r="P222" s="25">
        <v>0</v>
      </c>
      <c r="Q222">
        <v>4</v>
      </c>
      <c r="R222">
        <v>4</v>
      </c>
      <c r="S222">
        <v>2</v>
      </c>
      <c r="T222" s="25">
        <v>22</v>
      </c>
      <c r="U222">
        <f>AVERAGEIFS('master-bf'!$K$2:$K$38,'master-bf'!$G$2:$G$38,$D222,'master-bf'!$H$2:$H$38,$B222)</f>
        <v>4.5</v>
      </c>
      <c r="V222">
        <f>AVERAGEIFS('master-bf'!$L$2:$L$38,'master-bf'!$G$2:$G$38,$D222,'master-bf'!$H$2:$H$38,$B222)</f>
        <v>4.25</v>
      </c>
      <c r="W222">
        <f>AVERAGEIFS('master-bf'!$M$2:$M$38,'master-bf'!$G$2:$G$38,$D222,'master-bf'!$H$2:$H$38,$B222)</f>
        <v>4.25</v>
      </c>
      <c r="X222">
        <f>AVERAGEIFS('master-bf'!$N$2:$N$38,'master-bf'!$G$2:$G$38,$D222,'master-bf'!$H$2:$H$38,$B222)</f>
        <v>4.5</v>
      </c>
      <c r="Y222" t="e">
        <f>AVERAGEIFS('master-bf'!$AI$2:$AI$38,'master-bf'!$G$2:$G$38,$D222,'master-bf'!$AF$2:$AF$38,$B222)</f>
        <v>#DIV/0!</v>
      </c>
      <c r="Z222" t="e">
        <f>AVERAGEIFS('master-bf'!$AJ$2:$AJ$38,'master-bf'!$G$2:$G$38,$D222,'master-bf'!$AF$2:$AF$38,$B222)</f>
        <v>#DIV/0!</v>
      </c>
      <c r="AA222" t="e">
        <f>AVERAGEIFS('master-bf'!$AK$2:$AK$38,'master-bf'!$G$2:$G$38,$D222,'master-bf'!$AF$2:$AF$38,$B222)</f>
        <v>#DIV/0!</v>
      </c>
      <c r="AB222" t="e">
        <f>AVERAGEIFS('master-bf'!$AL$2:$AL$38,'master-bf'!$G$2:$G$38,$D222,'master-bf'!$AF$2:$AF$38,$B222)</f>
        <v>#DIV/0!</v>
      </c>
      <c r="AC222" t="e">
        <f>AVERAGEIFS('master-bf'!$BG$2:$BG$38,'master-bf'!$G$2:$G$38,$D222,'master-bf'!$BD$2:$BD$38,$B222)</f>
        <v>#DIV/0!</v>
      </c>
      <c r="AD222" t="e">
        <f>AVERAGEIFS('master-bf'!$BH$2:$BH$38,'master-bf'!$G$2:$G$38,$D222,'master-bf'!$BD$2:$BD$38,$B222)</f>
        <v>#DIV/0!</v>
      </c>
      <c r="AE222" t="e">
        <f>AVERAGEIFS('master-bf'!$BI$2:$BI$38,'master-bf'!$G$2:$G$38,$D222,'master-bf'!$BD$2:$BD$38,$B222)</f>
        <v>#DIV/0!</v>
      </c>
      <c r="AF222" t="e">
        <f>AVERAGEIFS('master-bf'!$BJ$2:$BJ$38,'master-bf'!$G$2:$G$38,$D222,'master-bf'!$BD$2:$BD$38,$B222)</f>
        <v>#DIV/0!</v>
      </c>
      <c r="AG222">
        <f>AVERAGEIFS('master-bf'!$CE$2:$CE$38,'master-bf'!$G$2:$G$38,$D222,'master-bf'!$CB$2:$CB$38,$B222)</f>
        <v>1.75</v>
      </c>
      <c r="AH222">
        <f>AVERAGEIFS('master-bf'!$CF$2:$CF$38,'master-bf'!$G$2:$G$38,$D222,'master-bf'!$CB$2:$CB$38,$B222)</f>
        <v>3.5</v>
      </c>
      <c r="AI222">
        <f>AVERAGEIFS('master-bf'!$CG$2:$CG$38,'master-bf'!$G$2:$G$38,$D222,'master-bf'!$CB$2:$CB$38,$B222)</f>
        <v>1.75</v>
      </c>
      <c r="AJ222">
        <f>AVERAGEIFS('master-bf'!$CH$2:$CH$38,'master-bf'!$G$2:$G$38,$D222,'master-bf'!$CB$2:$CB$38,$B222)</f>
        <v>1.25</v>
      </c>
      <c r="AK222" s="31" t="s">
        <v>495</v>
      </c>
      <c r="AL222" s="30" t="s">
        <v>508</v>
      </c>
    </row>
    <row r="223" spans="1:38" x14ac:dyDescent="0.2">
      <c r="A223" s="14" t="s">
        <v>1323</v>
      </c>
      <c r="B223" s="6" t="s">
        <v>209</v>
      </c>
      <c r="C223" s="6">
        <v>5</v>
      </c>
      <c r="D223" s="23" t="s">
        <v>1340</v>
      </c>
      <c r="E223">
        <v>1</v>
      </c>
      <c r="F223">
        <v>0</v>
      </c>
      <c r="G223">
        <v>2</v>
      </c>
      <c r="H223" s="25">
        <v>5</v>
      </c>
      <c r="I223">
        <v>0</v>
      </c>
      <c r="J223">
        <v>1</v>
      </c>
      <c r="K223">
        <v>0</v>
      </c>
      <c r="L223" s="25">
        <v>2</v>
      </c>
      <c r="M223">
        <v>0</v>
      </c>
      <c r="N223">
        <v>0</v>
      </c>
      <c r="O223">
        <v>1</v>
      </c>
      <c r="P223" s="25">
        <v>1</v>
      </c>
      <c r="Q223">
        <v>0</v>
      </c>
      <c r="R223">
        <v>2</v>
      </c>
      <c r="S223">
        <v>1</v>
      </c>
      <c r="T223" s="25">
        <v>5</v>
      </c>
      <c r="U223">
        <f>AVERAGEIFS('master-bf'!$K$2:$K$38,'master-bf'!$G$2:$G$38,$D223,'master-bf'!$H$2:$H$38,$B223)</f>
        <v>4.5</v>
      </c>
      <c r="V223">
        <f>AVERAGEIFS('master-bf'!$L$2:$L$38,'master-bf'!$G$2:$G$38,$D223,'master-bf'!$H$2:$H$38,$B223)</f>
        <v>4.25</v>
      </c>
      <c r="W223">
        <f>AVERAGEIFS('master-bf'!$M$2:$M$38,'master-bf'!$G$2:$G$38,$D223,'master-bf'!$H$2:$H$38,$B223)</f>
        <v>4.25</v>
      </c>
      <c r="X223">
        <f>AVERAGEIFS('master-bf'!$N$2:$N$38,'master-bf'!$G$2:$G$38,$D223,'master-bf'!$H$2:$H$38,$B223)</f>
        <v>4.5</v>
      </c>
      <c r="Y223" t="e">
        <f>AVERAGEIFS('master-bf'!$AI$2:$AI$38,'master-bf'!$G$2:$G$38,$D223,'master-bf'!$AF$2:$AF$38,$B223)</f>
        <v>#DIV/0!</v>
      </c>
      <c r="Z223" t="e">
        <f>AVERAGEIFS('master-bf'!$AJ$2:$AJ$38,'master-bf'!$G$2:$G$38,$D223,'master-bf'!$AF$2:$AF$38,$B223)</f>
        <v>#DIV/0!</v>
      </c>
      <c r="AA223" t="e">
        <f>AVERAGEIFS('master-bf'!$AK$2:$AK$38,'master-bf'!$G$2:$G$38,$D223,'master-bf'!$AF$2:$AF$38,$B223)</f>
        <v>#DIV/0!</v>
      </c>
      <c r="AB223" t="e">
        <f>AVERAGEIFS('master-bf'!$AL$2:$AL$38,'master-bf'!$G$2:$G$38,$D223,'master-bf'!$AF$2:$AF$38,$B223)</f>
        <v>#DIV/0!</v>
      </c>
      <c r="AC223" t="e">
        <f>AVERAGEIFS('master-bf'!$BG$2:$BG$38,'master-bf'!$G$2:$G$38,$D223,'master-bf'!$BD$2:$BD$38,$B223)</f>
        <v>#DIV/0!</v>
      </c>
      <c r="AD223" t="e">
        <f>AVERAGEIFS('master-bf'!$BH$2:$BH$38,'master-bf'!$G$2:$G$38,$D223,'master-bf'!$BD$2:$BD$38,$B223)</f>
        <v>#DIV/0!</v>
      </c>
      <c r="AE223" t="e">
        <f>AVERAGEIFS('master-bf'!$BI$2:$BI$38,'master-bf'!$G$2:$G$38,$D223,'master-bf'!$BD$2:$BD$38,$B223)</f>
        <v>#DIV/0!</v>
      </c>
      <c r="AF223" t="e">
        <f>AVERAGEIFS('master-bf'!$BJ$2:$BJ$38,'master-bf'!$G$2:$G$38,$D223,'master-bf'!$BD$2:$BD$38,$B223)</f>
        <v>#DIV/0!</v>
      </c>
      <c r="AG223">
        <f>AVERAGEIFS('master-bf'!$CE$2:$CE$38,'master-bf'!$G$2:$G$38,$D223,'master-bf'!$CB$2:$CB$38,$B223)</f>
        <v>1.75</v>
      </c>
      <c r="AH223">
        <f>AVERAGEIFS('master-bf'!$CF$2:$CF$38,'master-bf'!$G$2:$G$38,$D223,'master-bf'!$CB$2:$CB$38,$B223)</f>
        <v>3.5</v>
      </c>
      <c r="AI223">
        <f>AVERAGEIFS('master-bf'!$CG$2:$CG$38,'master-bf'!$G$2:$G$38,$D223,'master-bf'!$CB$2:$CB$38,$B223)</f>
        <v>1.75</v>
      </c>
      <c r="AJ223">
        <f>AVERAGEIFS('master-bf'!$CH$2:$CH$38,'master-bf'!$G$2:$G$38,$D223,'master-bf'!$CB$2:$CB$38,$B223)</f>
        <v>1.25</v>
      </c>
      <c r="AK223" s="31" t="s">
        <v>495</v>
      </c>
      <c r="AL223" s="30" t="s">
        <v>508</v>
      </c>
    </row>
    <row r="224" spans="1:38" x14ac:dyDescent="0.2">
      <c r="A224" s="14" t="s">
        <v>1323</v>
      </c>
      <c r="B224" s="6" t="s">
        <v>239</v>
      </c>
      <c r="C224" s="6">
        <v>0</v>
      </c>
      <c r="D224" s="23" t="s">
        <v>1339</v>
      </c>
      <c r="E224">
        <v>0</v>
      </c>
      <c r="F224">
        <v>0</v>
      </c>
      <c r="G224">
        <v>0</v>
      </c>
      <c r="H224" s="25">
        <v>0</v>
      </c>
      <c r="I224">
        <v>0</v>
      </c>
      <c r="J224">
        <v>0</v>
      </c>
      <c r="K224">
        <v>0</v>
      </c>
      <c r="L224" s="25">
        <v>0</v>
      </c>
      <c r="M224">
        <v>0</v>
      </c>
      <c r="N224">
        <v>0</v>
      </c>
      <c r="O224">
        <v>0</v>
      </c>
      <c r="P224" s="25">
        <v>0</v>
      </c>
      <c r="Q224">
        <v>0</v>
      </c>
      <c r="R224">
        <v>0</v>
      </c>
      <c r="S224">
        <v>0</v>
      </c>
      <c r="T224" s="25">
        <v>0</v>
      </c>
      <c r="U224">
        <f>AVERAGEIFS('master-bf'!$K$2:$K$38,'master-bf'!$G$2:$G$38,$D224,'master-bf'!$H$2:$H$38,$B224)</f>
        <v>5</v>
      </c>
      <c r="V224" t="e">
        <f>AVERAGEIFS('master-bf'!$L$2:$L$38,'master-bf'!$G$2:$G$38,$D224,'master-bf'!$H$2:$H$38,$B224)</f>
        <v>#DIV/0!</v>
      </c>
      <c r="W224">
        <f>AVERAGEIFS('master-bf'!$M$2:$M$38,'master-bf'!$G$2:$G$38,$D224,'master-bf'!$H$2:$H$38,$B224)</f>
        <v>5</v>
      </c>
      <c r="X224">
        <f>AVERAGEIFS('master-bf'!$N$2:$N$38,'master-bf'!$G$2:$G$38,$D224,'master-bf'!$H$2:$H$38,$B224)</f>
        <v>5</v>
      </c>
      <c r="Y224" t="e">
        <f>AVERAGEIFS('master-bf'!$AI$2:$AI$38,'master-bf'!$G$2:$G$38,$D224,'master-bf'!$AF$2:$AF$38,$B224)</f>
        <v>#DIV/0!</v>
      </c>
      <c r="Z224" t="e">
        <f>AVERAGEIFS('master-bf'!$AJ$2:$AJ$38,'master-bf'!$G$2:$G$38,$D224,'master-bf'!$AF$2:$AF$38,$B224)</f>
        <v>#DIV/0!</v>
      </c>
      <c r="AA224" t="e">
        <f>AVERAGEIFS('master-bf'!$AK$2:$AK$38,'master-bf'!$G$2:$G$38,$D224,'master-bf'!$AF$2:$AF$38,$B224)</f>
        <v>#DIV/0!</v>
      </c>
      <c r="AB224" t="e">
        <f>AVERAGEIFS('master-bf'!$AL$2:$AL$38,'master-bf'!$G$2:$G$38,$D224,'master-bf'!$AF$2:$AF$38,$B224)</f>
        <v>#DIV/0!</v>
      </c>
      <c r="AC224">
        <f>AVERAGEIFS('master-bf'!$BG$2:$BG$38,'master-bf'!$G$2:$G$38,$D224,'master-bf'!$BD$2:$BD$38,$B224)</f>
        <v>3.625</v>
      </c>
      <c r="AD224">
        <f>AVERAGEIFS('master-bf'!$BH$2:$BH$38,'master-bf'!$G$2:$G$38,$D224,'master-bf'!$BD$2:$BD$38,$B224)</f>
        <v>2.625</v>
      </c>
      <c r="AE224">
        <f>AVERAGEIFS('master-bf'!$BI$2:$BI$38,'master-bf'!$G$2:$G$38,$D224,'master-bf'!$BD$2:$BD$38,$B224)</f>
        <v>4</v>
      </c>
      <c r="AF224">
        <f>AVERAGEIFS('master-bf'!$BJ$2:$BJ$38,'master-bf'!$G$2:$G$38,$D224,'master-bf'!$BD$2:$BD$38,$B224)</f>
        <v>4</v>
      </c>
      <c r="AG224" t="e">
        <f>AVERAGEIFS('master-bf'!$CE$2:$CE$38,'master-bf'!$G$2:$G$38,$D224,'master-bf'!$CB$2:$CB$38,$B224)</f>
        <v>#DIV/0!</v>
      </c>
      <c r="AH224" t="e">
        <f>AVERAGEIFS('master-bf'!$CF$2:$CF$38,'master-bf'!$G$2:$G$38,$D224,'master-bf'!$CB$2:$CB$38,$B224)</f>
        <v>#DIV/0!</v>
      </c>
      <c r="AI224" t="e">
        <f>AVERAGEIFS('master-bf'!$CG$2:$CG$38,'master-bf'!$G$2:$G$38,$D224,'master-bf'!$CB$2:$CB$38,$B224)</f>
        <v>#DIV/0!</v>
      </c>
      <c r="AJ224" t="e">
        <f>AVERAGEIFS('master-bf'!$CH$2:$CH$38,'master-bf'!$G$2:$G$38,$D224,'master-bf'!$CB$2:$CB$38,$B224)</f>
        <v>#DIV/0!</v>
      </c>
      <c r="AK224" s="31" t="s">
        <v>495</v>
      </c>
      <c r="AL224" s="30" t="s">
        <v>498</v>
      </c>
    </row>
    <row r="225" spans="1:38" x14ac:dyDescent="0.2">
      <c r="A225" s="14" t="s">
        <v>1323</v>
      </c>
      <c r="B225" s="6" t="s">
        <v>239</v>
      </c>
      <c r="C225" s="6">
        <v>1</v>
      </c>
      <c r="D225" s="23" t="s">
        <v>1339</v>
      </c>
      <c r="E225">
        <v>0</v>
      </c>
      <c r="F225">
        <v>0</v>
      </c>
      <c r="G225">
        <v>0</v>
      </c>
      <c r="H225" s="25">
        <v>0</v>
      </c>
      <c r="I225">
        <v>0</v>
      </c>
      <c r="J225">
        <v>0</v>
      </c>
      <c r="K225">
        <v>0</v>
      </c>
      <c r="L225" s="25">
        <v>0</v>
      </c>
      <c r="M225">
        <v>0</v>
      </c>
      <c r="N225">
        <v>1</v>
      </c>
      <c r="O225">
        <v>0</v>
      </c>
      <c r="P225" s="25">
        <v>2</v>
      </c>
      <c r="Q225">
        <v>0</v>
      </c>
      <c r="R225">
        <v>0</v>
      </c>
      <c r="S225">
        <v>0</v>
      </c>
      <c r="T225" s="25">
        <v>0</v>
      </c>
      <c r="U225">
        <f>AVERAGEIFS('master-bf'!$K$2:$K$38,'master-bf'!$G$2:$G$38,$D225,'master-bf'!$H$2:$H$38,$B225)</f>
        <v>5</v>
      </c>
      <c r="V225" t="e">
        <f>AVERAGEIFS('master-bf'!$L$2:$L$38,'master-bf'!$G$2:$G$38,$D225,'master-bf'!$H$2:$H$38,$B225)</f>
        <v>#DIV/0!</v>
      </c>
      <c r="W225">
        <f>AVERAGEIFS('master-bf'!$M$2:$M$38,'master-bf'!$G$2:$G$38,$D225,'master-bf'!$H$2:$H$38,$B225)</f>
        <v>5</v>
      </c>
      <c r="X225">
        <f>AVERAGEIFS('master-bf'!$N$2:$N$38,'master-bf'!$G$2:$G$38,$D225,'master-bf'!$H$2:$H$38,$B225)</f>
        <v>5</v>
      </c>
      <c r="Y225" t="e">
        <f>AVERAGEIFS('master-bf'!$AI$2:$AI$38,'master-bf'!$G$2:$G$38,$D225,'master-bf'!$AF$2:$AF$38,$B225)</f>
        <v>#DIV/0!</v>
      </c>
      <c r="Z225" t="e">
        <f>AVERAGEIFS('master-bf'!$AJ$2:$AJ$38,'master-bf'!$G$2:$G$38,$D225,'master-bf'!$AF$2:$AF$38,$B225)</f>
        <v>#DIV/0!</v>
      </c>
      <c r="AA225" t="e">
        <f>AVERAGEIFS('master-bf'!$AK$2:$AK$38,'master-bf'!$G$2:$G$38,$D225,'master-bf'!$AF$2:$AF$38,$B225)</f>
        <v>#DIV/0!</v>
      </c>
      <c r="AB225" t="e">
        <f>AVERAGEIFS('master-bf'!$AL$2:$AL$38,'master-bf'!$G$2:$G$38,$D225,'master-bf'!$AF$2:$AF$38,$B225)</f>
        <v>#DIV/0!</v>
      </c>
      <c r="AC225">
        <f>AVERAGEIFS('master-bf'!$BG$2:$BG$38,'master-bf'!$G$2:$G$38,$D225,'master-bf'!$BD$2:$BD$38,$B225)</f>
        <v>3.625</v>
      </c>
      <c r="AD225">
        <f>AVERAGEIFS('master-bf'!$BH$2:$BH$38,'master-bf'!$G$2:$G$38,$D225,'master-bf'!$BD$2:$BD$38,$B225)</f>
        <v>2.625</v>
      </c>
      <c r="AE225">
        <f>AVERAGEIFS('master-bf'!$BI$2:$BI$38,'master-bf'!$G$2:$G$38,$D225,'master-bf'!$BD$2:$BD$38,$B225)</f>
        <v>4</v>
      </c>
      <c r="AF225">
        <f>AVERAGEIFS('master-bf'!$BJ$2:$BJ$38,'master-bf'!$G$2:$G$38,$D225,'master-bf'!$BD$2:$BD$38,$B225)</f>
        <v>4</v>
      </c>
      <c r="AG225" t="e">
        <f>AVERAGEIFS('master-bf'!$CE$2:$CE$38,'master-bf'!$G$2:$G$38,$D225,'master-bf'!$CB$2:$CB$38,$B225)</f>
        <v>#DIV/0!</v>
      </c>
      <c r="AH225" t="e">
        <f>AVERAGEIFS('master-bf'!$CF$2:$CF$38,'master-bf'!$G$2:$G$38,$D225,'master-bf'!$CB$2:$CB$38,$B225)</f>
        <v>#DIV/0!</v>
      </c>
      <c r="AI225" t="e">
        <f>AVERAGEIFS('master-bf'!$CG$2:$CG$38,'master-bf'!$G$2:$G$38,$D225,'master-bf'!$CB$2:$CB$38,$B225)</f>
        <v>#DIV/0!</v>
      </c>
      <c r="AJ225" t="e">
        <f>AVERAGEIFS('master-bf'!$CH$2:$CH$38,'master-bf'!$G$2:$G$38,$D225,'master-bf'!$CB$2:$CB$38,$B225)</f>
        <v>#DIV/0!</v>
      </c>
      <c r="AK225" s="31" t="s">
        <v>495</v>
      </c>
      <c r="AL225" s="30" t="s">
        <v>498</v>
      </c>
    </row>
    <row r="226" spans="1:38" x14ac:dyDescent="0.2">
      <c r="A226" s="14" t="s">
        <v>1323</v>
      </c>
      <c r="B226" s="6" t="s">
        <v>239</v>
      </c>
      <c r="C226" s="6">
        <v>2</v>
      </c>
      <c r="D226" s="23" t="s">
        <v>1339</v>
      </c>
      <c r="E226">
        <v>0</v>
      </c>
      <c r="F226">
        <v>0</v>
      </c>
      <c r="G226">
        <v>1</v>
      </c>
      <c r="H226" s="25">
        <v>1</v>
      </c>
      <c r="I226">
        <v>0</v>
      </c>
      <c r="J226">
        <v>0</v>
      </c>
      <c r="K226">
        <v>1</v>
      </c>
      <c r="L226" s="25">
        <v>1</v>
      </c>
      <c r="M226">
        <v>1</v>
      </c>
      <c r="N226">
        <v>0</v>
      </c>
      <c r="O226">
        <v>0</v>
      </c>
      <c r="P226" s="25">
        <v>3</v>
      </c>
      <c r="Q226">
        <v>0</v>
      </c>
      <c r="R226">
        <v>0</v>
      </c>
      <c r="S226">
        <v>0</v>
      </c>
      <c r="T226" s="25">
        <v>0</v>
      </c>
      <c r="U226">
        <f>AVERAGEIFS('master-bf'!$K$2:$K$38,'master-bf'!$G$2:$G$38,$D226,'master-bf'!$H$2:$H$38,$B226)</f>
        <v>5</v>
      </c>
      <c r="V226" t="e">
        <f>AVERAGEIFS('master-bf'!$L$2:$L$38,'master-bf'!$G$2:$G$38,$D226,'master-bf'!$H$2:$H$38,$B226)</f>
        <v>#DIV/0!</v>
      </c>
      <c r="W226">
        <f>AVERAGEIFS('master-bf'!$M$2:$M$38,'master-bf'!$G$2:$G$38,$D226,'master-bf'!$H$2:$H$38,$B226)</f>
        <v>5</v>
      </c>
      <c r="X226">
        <f>AVERAGEIFS('master-bf'!$N$2:$N$38,'master-bf'!$G$2:$G$38,$D226,'master-bf'!$H$2:$H$38,$B226)</f>
        <v>5</v>
      </c>
      <c r="Y226" t="e">
        <f>AVERAGEIFS('master-bf'!$AI$2:$AI$38,'master-bf'!$G$2:$G$38,$D226,'master-bf'!$AF$2:$AF$38,$B226)</f>
        <v>#DIV/0!</v>
      </c>
      <c r="Z226" t="e">
        <f>AVERAGEIFS('master-bf'!$AJ$2:$AJ$38,'master-bf'!$G$2:$G$38,$D226,'master-bf'!$AF$2:$AF$38,$B226)</f>
        <v>#DIV/0!</v>
      </c>
      <c r="AA226" t="e">
        <f>AVERAGEIFS('master-bf'!$AK$2:$AK$38,'master-bf'!$G$2:$G$38,$D226,'master-bf'!$AF$2:$AF$38,$B226)</f>
        <v>#DIV/0!</v>
      </c>
      <c r="AB226" t="e">
        <f>AVERAGEIFS('master-bf'!$AL$2:$AL$38,'master-bf'!$G$2:$G$38,$D226,'master-bf'!$AF$2:$AF$38,$B226)</f>
        <v>#DIV/0!</v>
      </c>
      <c r="AC226">
        <f>AVERAGEIFS('master-bf'!$BG$2:$BG$38,'master-bf'!$G$2:$G$38,$D226,'master-bf'!$BD$2:$BD$38,$B226)</f>
        <v>3.625</v>
      </c>
      <c r="AD226">
        <f>AVERAGEIFS('master-bf'!$BH$2:$BH$38,'master-bf'!$G$2:$G$38,$D226,'master-bf'!$BD$2:$BD$38,$B226)</f>
        <v>2.625</v>
      </c>
      <c r="AE226">
        <f>AVERAGEIFS('master-bf'!$BI$2:$BI$38,'master-bf'!$G$2:$G$38,$D226,'master-bf'!$BD$2:$BD$38,$B226)</f>
        <v>4</v>
      </c>
      <c r="AF226">
        <f>AVERAGEIFS('master-bf'!$BJ$2:$BJ$38,'master-bf'!$G$2:$G$38,$D226,'master-bf'!$BD$2:$BD$38,$B226)</f>
        <v>4</v>
      </c>
      <c r="AG226" t="e">
        <f>AVERAGEIFS('master-bf'!$CE$2:$CE$38,'master-bf'!$G$2:$G$38,$D226,'master-bf'!$CB$2:$CB$38,$B226)</f>
        <v>#DIV/0!</v>
      </c>
      <c r="AH226" t="e">
        <f>AVERAGEIFS('master-bf'!$CF$2:$CF$38,'master-bf'!$G$2:$G$38,$D226,'master-bf'!$CB$2:$CB$38,$B226)</f>
        <v>#DIV/0!</v>
      </c>
      <c r="AI226" t="e">
        <f>AVERAGEIFS('master-bf'!$CG$2:$CG$38,'master-bf'!$G$2:$G$38,$D226,'master-bf'!$CB$2:$CB$38,$B226)</f>
        <v>#DIV/0!</v>
      </c>
      <c r="AJ226" t="e">
        <f>AVERAGEIFS('master-bf'!$CH$2:$CH$38,'master-bf'!$G$2:$G$38,$D226,'master-bf'!$CB$2:$CB$38,$B226)</f>
        <v>#DIV/0!</v>
      </c>
      <c r="AK226" s="31" t="s">
        <v>495</v>
      </c>
      <c r="AL226" s="30" t="s">
        <v>498</v>
      </c>
    </row>
    <row r="227" spans="1:38" x14ac:dyDescent="0.2">
      <c r="A227" s="14" t="s">
        <v>1323</v>
      </c>
      <c r="B227" s="6" t="s">
        <v>239</v>
      </c>
      <c r="C227" s="6">
        <v>3</v>
      </c>
      <c r="D227" s="23" t="s">
        <v>1339</v>
      </c>
      <c r="E227">
        <v>1</v>
      </c>
      <c r="F227">
        <v>0</v>
      </c>
      <c r="G227">
        <v>1</v>
      </c>
      <c r="H227" s="25">
        <v>4</v>
      </c>
      <c r="I227">
        <v>0</v>
      </c>
      <c r="J227">
        <v>0</v>
      </c>
      <c r="K227">
        <v>1</v>
      </c>
      <c r="L227" s="25">
        <v>1</v>
      </c>
      <c r="M227">
        <v>7</v>
      </c>
      <c r="N227">
        <v>0</v>
      </c>
      <c r="O227">
        <v>1</v>
      </c>
      <c r="P227" s="25">
        <v>22</v>
      </c>
      <c r="Q227">
        <v>0</v>
      </c>
      <c r="R227">
        <v>0</v>
      </c>
      <c r="S227">
        <v>0</v>
      </c>
      <c r="T227" s="25">
        <v>0</v>
      </c>
      <c r="U227">
        <f>AVERAGEIFS('master-bf'!$K$2:$K$38,'master-bf'!$G$2:$G$38,$D227,'master-bf'!$H$2:$H$38,$B227)</f>
        <v>5</v>
      </c>
      <c r="V227" t="e">
        <f>AVERAGEIFS('master-bf'!$L$2:$L$38,'master-bf'!$G$2:$G$38,$D227,'master-bf'!$H$2:$H$38,$B227)</f>
        <v>#DIV/0!</v>
      </c>
      <c r="W227">
        <f>AVERAGEIFS('master-bf'!$M$2:$M$38,'master-bf'!$G$2:$G$38,$D227,'master-bf'!$H$2:$H$38,$B227)</f>
        <v>5</v>
      </c>
      <c r="X227">
        <f>AVERAGEIFS('master-bf'!$N$2:$N$38,'master-bf'!$G$2:$G$38,$D227,'master-bf'!$H$2:$H$38,$B227)</f>
        <v>5</v>
      </c>
      <c r="Y227" t="e">
        <f>AVERAGEIFS('master-bf'!$AI$2:$AI$38,'master-bf'!$G$2:$G$38,$D227,'master-bf'!$AF$2:$AF$38,$B227)</f>
        <v>#DIV/0!</v>
      </c>
      <c r="Z227" t="e">
        <f>AVERAGEIFS('master-bf'!$AJ$2:$AJ$38,'master-bf'!$G$2:$G$38,$D227,'master-bf'!$AF$2:$AF$38,$B227)</f>
        <v>#DIV/0!</v>
      </c>
      <c r="AA227" t="e">
        <f>AVERAGEIFS('master-bf'!$AK$2:$AK$38,'master-bf'!$G$2:$G$38,$D227,'master-bf'!$AF$2:$AF$38,$B227)</f>
        <v>#DIV/0!</v>
      </c>
      <c r="AB227" t="e">
        <f>AVERAGEIFS('master-bf'!$AL$2:$AL$38,'master-bf'!$G$2:$G$38,$D227,'master-bf'!$AF$2:$AF$38,$B227)</f>
        <v>#DIV/0!</v>
      </c>
      <c r="AC227">
        <f>AVERAGEIFS('master-bf'!$BG$2:$BG$38,'master-bf'!$G$2:$G$38,$D227,'master-bf'!$BD$2:$BD$38,$B227)</f>
        <v>3.625</v>
      </c>
      <c r="AD227">
        <f>AVERAGEIFS('master-bf'!$BH$2:$BH$38,'master-bf'!$G$2:$G$38,$D227,'master-bf'!$BD$2:$BD$38,$B227)</f>
        <v>2.625</v>
      </c>
      <c r="AE227">
        <f>AVERAGEIFS('master-bf'!$BI$2:$BI$38,'master-bf'!$G$2:$G$38,$D227,'master-bf'!$BD$2:$BD$38,$B227)</f>
        <v>4</v>
      </c>
      <c r="AF227">
        <f>AVERAGEIFS('master-bf'!$BJ$2:$BJ$38,'master-bf'!$G$2:$G$38,$D227,'master-bf'!$BD$2:$BD$38,$B227)</f>
        <v>4</v>
      </c>
      <c r="AG227" t="e">
        <f>AVERAGEIFS('master-bf'!$CE$2:$CE$38,'master-bf'!$G$2:$G$38,$D227,'master-bf'!$CB$2:$CB$38,$B227)</f>
        <v>#DIV/0!</v>
      </c>
      <c r="AH227" t="e">
        <f>AVERAGEIFS('master-bf'!$CF$2:$CF$38,'master-bf'!$G$2:$G$38,$D227,'master-bf'!$CB$2:$CB$38,$B227)</f>
        <v>#DIV/0!</v>
      </c>
      <c r="AI227" t="e">
        <f>AVERAGEIFS('master-bf'!$CG$2:$CG$38,'master-bf'!$G$2:$G$38,$D227,'master-bf'!$CB$2:$CB$38,$B227)</f>
        <v>#DIV/0!</v>
      </c>
      <c r="AJ227" t="e">
        <f>AVERAGEIFS('master-bf'!$CH$2:$CH$38,'master-bf'!$G$2:$G$38,$D227,'master-bf'!$CB$2:$CB$38,$B227)</f>
        <v>#DIV/0!</v>
      </c>
      <c r="AK227" s="31" t="s">
        <v>495</v>
      </c>
      <c r="AL227" s="30" t="s">
        <v>498</v>
      </c>
    </row>
    <row r="228" spans="1:38" x14ac:dyDescent="0.2">
      <c r="A228" s="14" t="s">
        <v>1323</v>
      </c>
      <c r="B228" s="6" t="s">
        <v>239</v>
      </c>
      <c r="C228" s="6">
        <v>4</v>
      </c>
      <c r="D228" s="23" t="s">
        <v>1340</v>
      </c>
      <c r="E228">
        <v>4</v>
      </c>
      <c r="F228">
        <v>0</v>
      </c>
      <c r="G228">
        <v>1</v>
      </c>
      <c r="H228" s="25">
        <v>13</v>
      </c>
      <c r="I228">
        <v>0</v>
      </c>
      <c r="J228">
        <v>0</v>
      </c>
      <c r="K228">
        <v>0</v>
      </c>
      <c r="L228" s="25">
        <v>0</v>
      </c>
      <c r="M228">
        <v>11</v>
      </c>
      <c r="N228">
        <v>3</v>
      </c>
      <c r="O228">
        <v>0</v>
      </c>
      <c r="P228" s="25">
        <v>39</v>
      </c>
      <c r="Q228">
        <v>0</v>
      </c>
      <c r="R228">
        <v>0</v>
      </c>
      <c r="S228">
        <v>0</v>
      </c>
      <c r="T228" s="25">
        <v>0</v>
      </c>
      <c r="U228">
        <f>AVERAGEIFS('master-bf'!$K$2:$K$38,'master-bf'!$G$2:$G$38,$D228,'master-bf'!$H$2:$H$38,$B228)</f>
        <v>4</v>
      </c>
      <c r="V228">
        <f>AVERAGEIFS('master-bf'!$L$2:$L$38,'master-bf'!$G$2:$G$38,$D228,'master-bf'!$H$2:$H$38,$B228)</f>
        <v>3.4</v>
      </c>
      <c r="W228">
        <f>AVERAGEIFS('master-bf'!$M$2:$M$38,'master-bf'!$G$2:$G$38,$D228,'master-bf'!$H$2:$H$38,$B228)</f>
        <v>4.2</v>
      </c>
      <c r="X228">
        <f>AVERAGEIFS('master-bf'!$N$2:$N$38,'master-bf'!$G$2:$G$38,$D228,'master-bf'!$H$2:$H$38,$B228)</f>
        <v>4.2</v>
      </c>
      <c r="Y228" t="e">
        <f>AVERAGEIFS('master-bf'!$AI$2:$AI$38,'master-bf'!$G$2:$G$38,$D228,'master-bf'!$AF$2:$AF$38,$B228)</f>
        <v>#DIV/0!</v>
      </c>
      <c r="Z228" t="e">
        <f>AVERAGEIFS('master-bf'!$AJ$2:$AJ$38,'master-bf'!$G$2:$G$38,$D228,'master-bf'!$AF$2:$AF$38,$B228)</f>
        <v>#DIV/0!</v>
      </c>
      <c r="AA228" t="e">
        <f>AVERAGEIFS('master-bf'!$AK$2:$AK$38,'master-bf'!$G$2:$G$38,$D228,'master-bf'!$AF$2:$AF$38,$B228)</f>
        <v>#DIV/0!</v>
      </c>
      <c r="AB228" t="e">
        <f>AVERAGEIFS('master-bf'!$AL$2:$AL$38,'master-bf'!$G$2:$G$38,$D228,'master-bf'!$AF$2:$AF$38,$B228)</f>
        <v>#DIV/0!</v>
      </c>
      <c r="AC228">
        <f>AVERAGEIFS('master-bf'!$BG$2:$BG$38,'master-bf'!$G$2:$G$38,$D228,'master-bf'!$BD$2:$BD$38,$B228)</f>
        <v>4.375</v>
      </c>
      <c r="AD228">
        <f>AVERAGEIFS('master-bf'!$BH$2:$BH$38,'master-bf'!$G$2:$G$38,$D228,'master-bf'!$BD$2:$BD$38,$B228)</f>
        <v>3.125</v>
      </c>
      <c r="AE228">
        <f>AVERAGEIFS('master-bf'!$BI$2:$BI$38,'master-bf'!$G$2:$G$38,$D228,'master-bf'!$BD$2:$BD$38,$B228)</f>
        <v>4.3125</v>
      </c>
      <c r="AF228">
        <f>AVERAGEIFS('master-bf'!$BJ$2:$BJ$38,'master-bf'!$G$2:$G$38,$D228,'master-bf'!$BD$2:$BD$38,$B228)</f>
        <v>4.375</v>
      </c>
      <c r="AG228" t="e">
        <f>AVERAGEIFS('master-bf'!$CE$2:$CE$38,'master-bf'!$G$2:$G$38,$D228,'master-bf'!$CB$2:$CB$38,$B228)</f>
        <v>#DIV/0!</v>
      </c>
      <c r="AH228" t="e">
        <f>AVERAGEIFS('master-bf'!$CF$2:$CF$38,'master-bf'!$G$2:$G$38,$D228,'master-bf'!$CB$2:$CB$38,$B228)</f>
        <v>#DIV/0!</v>
      </c>
      <c r="AI228" t="e">
        <f>AVERAGEIFS('master-bf'!$CG$2:$CG$38,'master-bf'!$G$2:$G$38,$D228,'master-bf'!$CB$2:$CB$38,$B228)</f>
        <v>#DIV/0!</v>
      </c>
      <c r="AJ228" t="e">
        <f>AVERAGEIFS('master-bf'!$CH$2:$CH$38,'master-bf'!$G$2:$G$38,$D228,'master-bf'!$CB$2:$CB$38,$B228)</f>
        <v>#DIV/0!</v>
      </c>
      <c r="AK228" s="31" t="s">
        <v>495</v>
      </c>
      <c r="AL228" s="30" t="s">
        <v>498</v>
      </c>
    </row>
    <row r="229" spans="1:38" x14ac:dyDescent="0.2">
      <c r="A229" s="14" t="s">
        <v>1323</v>
      </c>
      <c r="B229" s="6" t="s">
        <v>239</v>
      </c>
      <c r="C229" s="6">
        <v>5</v>
      </c>
      <c r="D229" s="23" t="s">
        <v>1340</v>
      </c>
      <c r="E229">
        <v>1</v>
      </c>
      <c r="F229">
        <v>2</v>
      </c>
      <c r="G229">
        <v>2</v>
      </c>
      <c r="H229" s="25">
        <v>9</v>
      </c>
      <c r="I229">
        <v>0</v>
      </c>
      <c r="J229">
        <v>0</v>
      </c>
      <c r="K229">
        <v>0</v>
      </c>
      <c r="L229" s="25">
        <v>0</v>
      </c>
      <c r="M229">
        <v>5</v>
      </c>
      <c r="N229">
        <v>0</v>
      </c>
      <c r="O229">
        <v>1</v>
      </c>
      <c r="P229" s="25">
        <v>16</v>
      </c>
      <c r="Q229">
        <v>0</v>
      </c>
      <c r="R229">
        <v>0</v>
      </c>
      <c r="S229">
        <v>0</v>
      </c>
      <c r="T229" s="25">
        <v>0</v>
      </c>
      <c r="U229">
        <f>AVERAGEIFS('master-bf'!$K$2:$K$38,'master-bf'!$G$2:$G$38,$D229,'master-bf'!$H$2:$H$38,$B229)</f>
        <v>4</v>
      </c>
      <c r="V229">
        <f>AVERAGEIFS('master-bf'!$L$2:$L$38,'master-bf'!$G$2:$G$38,$D229,'master-bf'!$H$2:$H$38,$B229)</f>
        <v>3.4</v>
      </c>
      <c r="W229">
        <f>AVERAGEIFS('master-bf'!$M$2:$M$38,'master-bf'!$G$2:$G$38,$D229,'master-bf'!$H$2:$H$38,$B229)</f>
        <v>4.2</v>
      </c>
      <c r="X229">
        <f>AVERAGEIFS('master-bf'!$N$2:$N$38,'master-bf'!$G$2:$G$38,$D229,'master-bf'!$H$2:$H$38,$B229)</f>
        <v>4.2</v>
      </c>
      <c r="Y229" t="e">
        <f>AVERAGEIFS('master-bf'!$AI$2:$AI$38,'master-bf'!$G$2:$G$38,$D229,'master-bf'!$AF$2:$AF$38,$B229)</f>
        <v>#DIV/0!</v>
      </c>
      <c r="Z229" t="e">
        <f>AVERAGEIFS('master-bf'!$AJ$2:$AJ$38,'master-bf'!$G$2:$G$38,$D229,'master-bf'!$AF$2:$AF$38,$B229)</f>
        <v>#DIV/0!</v>
      </c>
      <c r="AA229" t="e">
        <f>AVERAGEIFS('master-bf'!$AK$2:$AK$38,'master-bf'!$G$2:$G$38,$D229,'master-bf'!$AF$2:$AF$38,$B229)</f>
        <v>#DIV/0!</v>
      </c>
      <c r="AB229" t="e">
        <f>AVERAGEIFS('master-bf'!$AL$2:$AL$38,'master-bf'!$G$2:$G$38,$D229,'master-bf'!$AF$2:$AF$38,$B229)</f>
        <v>#DIV/0!</v>
      </c>
      <c r="AC229">
        <f>AVERAGEIFS('master-bf'!$BG$2:$BG$38,'master-bf'!$G$2:$G$38,$D229,'master-bf'!$BD$2:$BD$38,$B229)</f>
        <v>4.375</v>
      </c>
      <c r="AD229">
        <f>AVERAGEIFS('master-bf'!$BH$2:$BH$38,'master-bf'!$G$2:$G$38,$D229,'master-bf'!$BD$2:$BD$38,$B229)</f>
        <v>3.125</v>
      </c>
      <c r="AE229">
        <f>AVERAGEIFS('master-bf'!$BI$2:$BI$38,'master-bf'!$G$2:$G$38,$D229,'master-bf'!$BD$2:$BD$38,$B229)</f>
        <v>4.3125</v>
      </c>
      <c r="AF229">
        <f>AVERAGEIFS('master-bf'!$BJ$2:$BJ$38,'master-bf'!$G$2:$G$38,$D229,'master-bf'!$BD$2:$BD$38,$B229)</f>
        <v>4.375</v>
      </c>
      <c r="AG229" t="e">
        <f>AVERAGEIFS('master-bf'!$CE$2:$CE$38,'master-bf'!$G$2:$G$38,$D229,'master-bf'!$CB$2:$CB$38,$B229)</f>
        <v>#DIV/0!</v>
      </c>
      <c r="AH229" t="e">
        <f>AVERAGEIFS('master-bf'!$CF$2:$CF$38,'master-bf'!$G$2:$G$38,$D229,'master-bf'!$CB$2:$CB$38,$B229)</f>
        <v>#DIV/0!</v>
      </c>
      <c r="AI229" t="e">
        <f>AVERAGEIFS('master-bf'!$CG$2:$CG$38,'master-bf'!$G$2:$G$38,$D229,'master-bf'!$CB$2:$CB$38,$B229)</f>
        <v>#DIV/0!</v>
      </c>
      <c r="AJ229" t="e">
        <f>AVERAGEIFS('master-bf'!$CH$2:$CH$38,'master-bf'!$G$2:$G$38,$D229,'master-bf'!$CB$2:$CB$38,$B229)</f>
        <v>#DIV/0!</v>
      </c>
      <c r="AK229" s="31" t="s">
        <v>495</v>
      </c>
      <c r="AL229" s="30" t="s">
        <v>498</v>
      </c>
    </row>
    <row r="230" spans="1:38" x14ac:dyDescent="0.2">
      <c r="A230" s="14" t="s">
        <v>1323</v>
      </c>
      <c r="B230" s="6" t="s">
        <v>204</v>
      </c>
      <c r="C230" s="6">
        <v>0</v>
      </c>
      <c r="D230" s="23" t="s">
        <v>1339</v>
      </c>
      <c r="E230">
        <v>0</v>
      </c>
      <c r="F230">
        <v>0</v>
      </c>
      <c r="G230">
        <v>0</v>
      </c>
      <c r="H230" s="25">
        <v>0</v>
      </c>
      <c r="I230">
        <v>0</v>
      </c>
      <c r="J230">
        <v>0</v>
      </c>
      <c r="K230">
        <v>0</v>
      </c>
      <c r="L230" s="25">
        <v>0</v>
      </c>
      <c r="M230">
        <v>0</v>
      </c>
      <c r="N230">
        <v>0</v>
      </c>
      <c r="O230">
        <v>0</v>
      </c>
      <c r="P230" s="25">
        <v>0</v>
      </c>
      <c r="Q230">
        <v>0</v>
      </c>
      <c r="R230">
        <v>0</v>
      </c>
      <c r="S230">
        <v>0</v>
      </c>
      <c r="T230" s="25">
        <v>0</v>
      </c>
      <c r="U230">
        <f>AVERAGEIFS('master-bf'!$K$2:$K$38,'master-bf'!$G$2:$G$38,$D230,'master-bf'!$H$2:$H$38,$B230)</f>
        <v>4</v>
      </c>
      <c r="V230">
        <f>AVERAGEIFS('master-bf'!$L$2:$L$38,'master-bf'!$G$2:$G$38,$D230,'master-bf'!$H$2:$H$38,$B230)</f>
        <v>4</v>
      </c>
      <c r="W230">
        <f>AVERAGEIFS('master-bf'!$M$2:$M$38,'master-bf'!$G$2:$G$38,$D230,'master-bf'!$H$2:$H$38,$B230)</f>
        <v>4</v>
      </c>
      <c r="X230">
        <f>AVERAGEIFS('master-bf'!$N$2:$N$38,'master-bf'!$G$2:$G$38,$D230,'master-bf'!$H$2:$H$38,$B230)</f>
        <v>4</v>
      </c>
      <c r="Y230" t="e">
        <f>AVERAGEIFS('master-bf'!$AI$2:$AI$38,'master-bf'!$G$2:$G$38,$D230,'master-bf'!$AF$2:$AF$38,$B230)</f>
        <v>#DIV/0!</v>
      </c>
      <c r="Z230" t="e">
        <f>AVERAGEIFS('master-bf'!$AJ$2:$AJ$38,'master-bf'!$G$2:$G$38,$D230,'master-bf'!$AF$2:$AF$38,$B230)</f>
        <v>#DIV/0!</v>
      </c>
      <c r="AA230" t="e">
        <f>AVERAGEIFS('master-bf'!$AK$2:$AK$38,'master-bf'!$G$2:$G$38,$D230,'master-bf'!$AF$2:$AF$38,$B230)</f>
        <v>#DIV/0!</v>
      </c>
      <c r="AB230" t="e">
        <f>AVERAGEIFS('master-bf'!$AL$2:$AL$38,'master-bf'!$G$2:$G$38,$D230,'master-bf'!$AF$2:$AF$38,$B230)</f>
        <v>#DIV/0!</v>
      </c>
      <c r="AC230">
        <f>AVERAGEIFS('master-bf'!$BG$2:$BG$38,'master-bf'!$G$2:$G$38,$D230,'master-bf'!$BD$2:$BD$38,$B230)</f>
        <v>4</v>
      </c>
      <c r="AD230">
        <f>AVERAGEIFS('master-bf'!$BH$2:$BH$38,'master-bf'!$G$2:$G$38,$D230,'master-bf'!$BD$2:$BD$38,$B230)</f>
        <v>3.5</v>
      </c>
      <c r="AE230">
        <f>AVERAGEIFS('master-bf'!$BI$2:$BI$38,'master-bf'!$G$2:$G$38,$D230,'master-bf'!$BD$2:$BD$38,$B230)</f>
        <v>4</v>
      </c>
      <c r="AF230">
        <f>AVERAGEIFS('master-bf'!$BJ$2:$BJ$38,'master-bf'!$G$2:$G$38,$D230,'master-bf'!$BD$2:$BD$38,$B230)</f>
        <v>4.333333333333333</v>
      </c>
      <c r="AG230" t="e">
        <f>AVERAGEIFS('master-bf'!$CE$2:$CE$38,'master-bf'!$G$2:$G$38,$D230,'master-bf'!$CB$2:$CB$38,$B230)</f>
        <v>#DIV/0!</v>
      </c>
      <c r="AH230" t="e">
        <f>AVERAGEIFS('master-bf'!$CF$2:$CF$38,'master-bf'!$G$2:$G$38,$D230,'master-bf'!$CB$2:$CB$38,$B230)</f>
        <v>#DIV/0!</v>
      </c>
      <c r="AI230" t="e">
        <f>AVERAGEIFS('master-bf'!$CG$2:$CG$38,'master-bf'!$G$2:$G$38,$D230,'master-bf'!$CB$2:$CB$38,$B230)</f>
        <v>#DIV/0!</v>
      </c>
      <c r="AJ230" t="e">
        <f>AVERAGEIFS('master-bf'!$CH$2:$CH$38,'master-bf'!$G$2:$G$38,$D230,'master-bf'!$CB$2:$CB$38,$B230)</f>
        <v>#DIV/0!</v>
      </c>
      <c r="AK230" s="31" t="s">
        <v>495</v>
      </c>
      <c r="AL230" s="30" t="s">
        <v>532</v>
      </c>
    </row>
    <row r="231" spans="1:38" x14ac:dyDescent="0.2">
      <c r="A231" s="14" t="s">
        <v>1323</v>
      </c>
      <c r="B231" s="6" t="s">
        <v>204</v>
      </c>
      <c r="C231" s="6">
        <v>1</v>
      </c>
      <c r="D231" s="23" t="s">
        <v>1339</v>
      </c>
      <c r="E231">
        <v>1</v>
      </c>
      <c r="F231">
        <v>0</v>
      </c>
      <c r="G231">
        <v>0</v>
      </c>
      <c r="H231" s="25">
        <v>3</v>
      </c>
      <c r="I231">
        <v>0</v>
      </c>
      <c r="J231">
        <v>0</v>
      </c>
      <c r="K231">
        <v>0</v>
      </c>
      <c r="L231" s="25">
        <v>0</v>
      </c>
      <c r="M231">
        <v>2</v>
      </c>
      <c r="N231">
        <v>0</v>
      </c>
      <c r="O231">
        <v>0</v>
      </c>
      <c r="P231" s="25">
        <v>6</v>
      </c>
      <c r="Q231">
        <v>0</v>
      </c>
      <c r="R231">
        <v>0</v>
      </c>
      <c r="S231">
        <v>0</v>
      </c>
      <c r="T231" s="25">
        <v>0</v>
      </c>
      <c r="U231">
        <f>AVERAGEIFS('master-bf'!$K$2:$K$38,'master-bf'!$G$2:$G$38,$D231,'master-bf'!$H$2:$H$38,$B231)</f>
        <v>4</v>
      </c>
      <c r="V231">
        <f>AVERAGEIFS('master-bf'!$L$2:$L$38,'master-bf'!$G$2:$G$38,$D231,'master-bf'!$H$2:$H$38,$B231)</f>
        <v>4</v>
      </c>
      <c r="W231">
        <f>AVERAGEIFS('master-bf'!$M$2:$M$38,'master-bf'!$G$2:$G$38,$D231,'master-bf'!$H$2:$H$38,$B231)</f>
        <v>4</v>
      </c>
      <c r="X231">
        <f>AVERAGEIFS('master-bf'!$N$2:$N$38,'master-bf'!$G$2:$G$38,$D231,'master-bf'!$H$2:$H$38,$B231)</f>
        <v>4</v>
      </c>
      <c r="Y231" t="e">
        <f>AVERAGEIFS('master-bf'!$AI$2:$AI$38,'master-bf'!$G$2:$G$38,$D231,'master-bf'!$AF$2:$AF$38,$B231)</f>
        <v>#DIV/0!</v>
      </c>
      <c r="Z231" t="e">
        <f>AVERAGEIFS('master-bf'!$AJ$2:$AJ$38,'master-bf'!$G$2:$G$38,$D231,'master-bf'!$AF$2:$AF$38,$B231)</f>
        <v>#DIV/0!</v>
      </c>
      <c r="AA231" t="e">
        <f>AVERAGEIFS('master-bf'!$AK$2:$AK$38,'master-bf'!$G$2:$G$38,$D231,'master-bf'!$AF$2:$AF$38,$B231)</f>
        <v>#DIV/0!</v>
      </c>
      <c r="AB231" t="e">
        <f>AVERAGEIFS('master-bf'!$AL$2:$AL$38,'master-bf'!$G$2:$G$38,$D231,'master-bf'!$AF$2:$AF$38,$B231)</f>
        <v>#DIV/0!</v>
      </c>
      <c r="AC231">
        <f>AVERAGEIFS('master-bf'!$BG$2:$BG$38,'master-bf'!$G$2:$G$38,$D231,'master-bf'!$BD$2:$BD$38,$B231)</f>
        <v>4</v>
      </c>
      <c r="AD231">
        <f>AVERAGEIFS('master-bf'!$BH$2:$BH$38,'master-bf'!$G$2:$G$38,$D231,'master-bf'!$BD$2:$BD$38,$B231)</f>
        <v>3.5</v>
      </c>
      <c r="AE231">
        <f>AVERAGEIFS('master-bf'!$BI$2:$BI$38,'master-bf'!$G$2:$G$38,$D231,'master-bf'!$BD$2:$BD$38,$B231)</f>
        <v>4</v>
      </c>
      <c r="AF231">
        <f>AVERAGEIFS('master-bf'!$BJ$2:$BJ$38,'master-bf'!$G$2:$G$38,$D231,'master-bf'!$BD$2:$BD$38,$B231)</f>
        <v>4.333333333333333</v>
      </c>
      <c r="AG231" t="e">
        <f>AVERAGEIFS('master-bf'!$CE$2:$CE$38,'master-bf'!$G$2:$G$38,$D231,'master-bf'!$CB$2:$CB$38,$B231)</f>
        <v>#DIV/0!</v>
      </c>
      <c r="AH231" t="e">
        <f>AVERAGEIFS('master-bf'!$CF$2:$CF$38,'master-bf'!$G$2:$G$38,$D231,'master-bf'!$CB$2:$CB$38,$B231)</f>
        <v>#DIV/0!</v>
      </c>
      <c r="AI231" t="e">
        <f>AVERAGEIFS('master-bf'!$CG$2:$CG$38,'master-bf'!$G$2:$G$38,$D231,'master-bf'!$CB$2:$CB$38,$B231)</f>
        <v>#DIV/0!</v>
      </c>
      <c r="AJ231" t="e">
        <f>AVERAGEIFS('master-bf'!$CH$2:$CH$38,'master-bf'!$G$2:$G$38,$D231,'master-bf'!$CB$2:$CB$38,$B231)</f>
        <v>#DIV/0!</v>
      </c>
      <c r="AK231" s="31" t="s">
        <v>495</v>
      </c>
      <c r="AL231" s="30" t="s">
        <v>532</v>
      </c>
    </row>
    <row r="232" spans="1:38" x14ac:dyDescent="0.2">
      <c r="A232" s="14" t="s">
        <v>1323</v>
      </c>
      <c r="B232" s="6" t="s">
        <v>204</v>
      </c>
      <c r="C232" s="6">
        <v>2</v>
      </c>
      <c r="D232" s="23" t="s">
        <v>1339</v>
      </c>
      <c r="E232">
        <v>0</v>
      </c>
      <c r="F232">
        <v>0</v>
      </c>
      <c r="G232">
        <v>0</v>
      </c>
      <c r="H232" s="25">
        <v>0</v>
      </c>
      <c r="I232">
        <v>0</v>
      </c>
      <c r="J232">
        <v>0</v>
      </c>
      <c r="K232">
        <v>0</v>
      </c>
      <c r="L232" s="25">
        <v>0</v>
      </c>
      <c r="M232">
        <v>0</v>
      </c>
      <c r="N232">
        <v>0</v>
      </c>
      <c r="O232">
        <v>1</v>
      </c>
      <c r="P232" s="25">
        <v>1</v>
      </c>
      <c r="Q232">
        <v>0</v>
      </c>
      <c r="R232">
        <v>0</v>
      </c>
      <c r="S232">
        <v>0</v>
      </c>
      <c r="T232" s="25">
        <v>0</v>
      </c>
      <c r="U232">
        <f>AVERAGEIFS('master-bf'!$K$2:$K$38,'master-bf'!$G$2:$G$38,$D232,'master-bf'!$H$2:$H$38,$B232)</f>
        <v>4</v>
      </c>
      <c r="V232">
        <f>AVERAGEIFS('master-bf'!$L$2:$L$38,'master-bf'!$G$2:$G$38,$D232,'master-bf'!$H$2:$H$38,$B232)</f>
        <v>4</v>
      </c>
      <c r="W232">
        <f>AVERAGEIFS('master-bf'!$M$2:$M$38,'master-bf'!$G$2:$G$38,$D232,'master-bf'!$H$2:$H$38,$B232)</f>
        <v>4</v>
      </c>
      <c r="X232">
        <f>AVERAGEIFS('master-bf'!$N$2:$N$38,'master-bf'!$G$2:$G$38,$D232,'master-bf'!$H$2:$H$38,$B232)</f>
        <v>4</v>
      </c>
      <c r="Y232" t="e">
        <f>AVERAGEIFS('master-bf'!$AI$2:$AI$38,'master-bf'!$G$2:$G$38,$D232,'master-bf'!$AF$2:$AF$38,$B232)</f>
        <v>#DIV/0!</v>
      </c>
      <c r="Z232" t="e">
        <f>AVERAGEIFS('master-bf'!$AJ$2:$AJ$38,'master-bf'!$G$2:$G$38,$D232,'master-bf'!$AF$2:$AF$38,$B232)</f>
        <v>#DIV/0!</v>
      </c>
      <c r="AA232" t="e">
        <f>AVERAGEIFS('master-bf'!$AK$2:$AK$38,'master-bf'!$G$2:$G$38,$D232,'master-bf'!$AF$2:$AF$38,$B232)</f>
        <v>#DIV/0!</v>
      </c>
      <c r="AB232" t="e">
        <f>AVERAGEIFS('master-bf'!$AL$2:$AL$38,'master-bf'!$G$2:$G$38,$D232,'master-bf'!$AF$2:$AF$38,$B232)</f>
        <v>#DIV/0!</v>
      </c>
      <c r="AC232">
        <f>AVERAGEIFS('master-bf'!$BG$2:$BG$38,'master-bf'!$G$2:$G$38,$D232,'master-bf'!$BD$2:$BD$38,$B232)</f>
        <v>4</v>
      </c>
      <c r="AD232">
        <f>AVERAGEIFS('master-bf'!$BH$2:$BH$38,'master-bf'!$G$2:$G$38,$D232,'master-bf'!$BD$2:$BD$38,$B232)</f>
        <v>3.5</v>
      </c>
      <c r="AE232">
        <f>AVERAGEIFS('master-bf'!$BI$2:$BI$38,'master-bf'!$G$2:$G$38,$D232,'master-bf'!$BD$2:$BD$38,$B232)</f>
        <v>4</v>
      </c>
      <c r="AF232">
        <f>AVERAGEIFS('master-bf'!$BJ$2:$BJ$38,'master-bf'!$G$2:$G$38,$D232,'master-bf'!$BD$2:$BD$38,$B232)</f>
        <v>4.333333333333333</v>
      </c>
      <c r="AG232" t="e">
        <f>AVERAGEIFS('master-bf'!$CE$2:$CE$38,'master-bf'!$G$2:$G$38,$D232,'master-bf'!$CB$2:$CB$38,$B232)</f>
        <v>#DIV/0!</v>
      </c>
      <c r="AH232" t="e">
        <f>AVERAGEIFS('master-bf'!$CF$2:$CF$38,'master-bf'!$G$2:$G$38,$D232,'master-bf'!$CB$2:$CB$38,$B232)</f>
        <v>#DIV/0!</v>
      </c>
      <c r="AI232" t="e">
        <f>AVERAGEIFS('master-bf'!$CG$2:$CG$38,'master-bf'!$G$2:$G$38,$D232,'master-bf'!$CB$2:$CB$38,$B232)</f>
        <v>#DIV/0!</v>
      </c>
      <c r="AJ232" t="e">
        <f>AVERAGEIFS('master-bf'!$CH$2:$CH$38,'master-bf'!$G$2:$G$38,$D232,'master-bf'!$CB$2:$CB$38,$B232)</f>
        <v>#DIV/0!</v>
      </c>
      <c r="AK232" s="31" t="s">
        <v>495</v>
      </c>
      <c r="AL232" s="30" t="s">
        <v>532</v>
      </c>
    </row>
    <row r="233" spans="1:38" x14ac:dyDescent="0.2">
      <c r="A233" s="14" t="s">
        <v>1323</v>
      </c>
      <c r="B233" s="6" t="s">
        <v>204</v>
      </c>
      <c r="C233" s="6">
        <v>3</v>
      </c>
      <c r="D233" s="23" t="s">
        <v>1339</v>
      </c>
      <c r="E233">
        <v>0</v>
      </c>
      <c r="F233">
        <v>2</v>
      </c>
      <c r="G233">
        <v>1</v>
      </c>
      <c r="H233" s="25">
        <v>5</v>
      </c>
      <c r="I233">
        <v>0</v>
      </c>
      <c r="J233">
        <v>0</v>
      </c>
      <c r="K233">
        <v>0</v>
      </c>
      <c r="L233" s="25">
        <v>0</v>
      </c>
      <c r="M233">
        <v>1</v>
      </c>
      <c r="N233">
        <v>5</v>
      </c>
      <c r="O233">
        <v>2</v>
      </c>
      <c r="P233" s="25">
        <v>15</v>
      </c>
      <c r="Q233">
        <v>0</v>
      </c>
      <c r="R233">
        <v>0</v>
      </c>
      <c r="S233">
        <v>0</v>
      </c>
      <c r="T233" s="25">
        <v>0</v>
      </c>
      <c r="U233">
        <f>AVERAGEIFS('master-bf'!$K$2:$K$38,'master-bf'!$G$2:$G$38,$D233,'master-bf'!$H$2:$H$38,$B233)</f>
        <v>4</v>
      </c>
      <c r="V233">
        <f>AVERAGEIFS('master-bf'!$L$2:$L$38,'master-bf'!$G$2:$G$38,$D233,'master-bf'!$H$2:$H$38,$B233)</f>
        <v>4</v>
      </c>
      <c r="W233">
        <f>AVERAGEIFS('master-bf'!$M$2:$M$38,'master-bf'!$G$2:$G$38,$D233,'master-bf'!$H$2:$H$38,$B233)</f>
        <v>4</v>
      </c>
      <c r="X233">
        <f>AVERAGEIFS('master-bf'!$N$2:$N$38,'master-bf'!$G$2:$G$38,$D233,'master-bf'!$H$2:$H$38,$B233)</f>
        <v>4</v>
      </c>
      <c r="Y233" t="e">
        <f>AVERAGEIFS('master-bf'!$AI$2:$AI$38,'master-bf'!$G$2:$G$38,$D233,'master-bf'!$AF$2:$AF$38,$B233)</f>
        <v>#DIV/0!</v>
      </c>
      <c r="Z233" t="e">
        <f>AVERAGEIFS('master-bf'!$AJ$2:$AJ$38,'master-bf'!$G$2:$G$38,$D233,'master-bf'!$AF$2:$AF$38,$B233)</f>
        <v>#DIV/0!</v>
      </c>
      <c r="AA233" t="e">
        <f>AVERAGEIFS('master-bf'!$AK$2:$AK$38,'master-bf'!$G$2:$G$38,$D233,'master-bf'!$AF$2:$AF$38,$B233)</f>
        <v>#DIV/0!</v>
      </c>
      <c r="AB233" t="e">
        <f>AVERAGEIFS('master-bf'!$AL$2:$AL$38,'master-bf'!$G$2:$G$38,$D233,'master-bf'!$AF$2:$AF$38,$B233)</f>
        <v>#DIV/0!</v>
      </c>
      <c r="AC233">
        <f>AVERAGEIFS('master-bf'!$BG$2:$BG$38,'master-bf'!$G$2:$G$38,$D233,'master-bf'!$BD$2:$BD$38,$B233)</f>
        <v>4</v>
      </c>
      <c r="AD233">
        <f>AVERAGEIFS('master-bf'!$BH$2:$BH$38,'master-bf'!$G$2:$G$38,$D233,'master-bf'!$BD$2:$BD$38,$B233)</f>
        <v>3.5</v>
      </c>
      <c r="AE233">
        <f>AVERAGEIFS('master-bf'!$BI$2:$BI$38,'master-bf'!$G$2:$G$38,$D233,'master-bf'!$BD$2:$BD$38,$B233)</f>
        <v>4</v>
      </c>
      <c r="AF233">
        <f>AVERAGEIFS('master-bf'!$BJ$2:$BJ$38,'master-bf'!$G$2:$G$38,$D233,'master-bf'!$BD$2:$BD$38,$B233)</f>
        <v>4.333333333333333</v>
      </c>
      <c r="AG233" t="e">
        <f>AVERAGEIFS('master-bf'!$CE$2:$CE$38,'master-bf'!$G$2:$G$38,$D233,'master-bf'!$CB$2:$CB$38,$B233)</f>
        <v>#DIV/0!</v>
      </c>
      <c r="AH233" t="e">
        <f>AVERAGEIFS('master-bf'!$CF$2:$CF$38,'master-bf'!$G$2:$G$38,$D233,'master-bf'!$CB$2:$CB$38,$B233)</f>
        <v>#DIV/0!</v>
      </c>
      <c r="AI233" t="e">
        <f>AVERAGEIFS('master-bf'!$CG$2:$CG$38,'master-bf'!$G$2:$G$38,$D233,'master-bf'!$CB$2:$CB$38,$B233)</f>
        <v>#DIV/0!</v>
      </c>
      <c r="AJ233" t="e">
        <f>AVERAGEIFS('master-bf'!$CH$2:$CH$38,'master-bf'!$G$2:$G$38,$D233,'master-bf'!$CB$2:$CB$38,$B233)</f>
        <v>#DIV/0!</v>
      </c>
      <c r="AK233" s="31" t="s">
        <v>495</v>
      </c>
      <c r="AL233" s="30" t="s">
        <v>532</v>
      </c>
    </row>
    <row r="234" spans="1:38" x14ac:dyDescent="0.2">
      <c r="A234" s="14" t="s">
        <v>1323</v>
      </c>
      <c r="B234" s="6" t="s">
        <v>204</v>
      </c>
      <c r="C234" s="6">
        <v>4</v>
      </c>
      <c r="D234" s="23" t="s">
        <v>1340</v>
      </c>
      <c r="E234">
        <v>1</v>
      </c>
      <c r="F234">
        <v>2</v>
      </c>
      <c r="G234">
        <v>0</v>
      </c>
      <c r="H234" s="25">
        <v>7</v>
      </c>
      <c r="I234">
        <v>0</v>
      </c>
      <c r="J234">
        <v>0</v>
      </c>
      <c r="K234">
        <v>1</v>
      </c>
      <c r="L234" s="25">
        <v>1</v>
      </c>
      <c r="M234">
        <v>2</v>
      </c>
      <c r="N234">
        <v>7</v>
      </c>
      <c r="O234">
        <v>6</v>
      </c>
      <c r="P234" s="25">
        <v>26</v>
      </c>
      <c r="Q234">
        <v>0</v>
      </c>
      <c r="R234">
        <v>0</v>
      </c>
      <c r="S234">
        <v>0</v>
      </c>
      <c r="T234" s="25">
        <v>0</v>
      </c>
      <c r="U234">
        <f>AVERAGEIFS('master-bf'!$K$2:$K$38,'master-bf'!$G$2:$G$38,$D234,'master-bf'!$H$2:$H$38,$B234)</f>
        <v>4.333333333333333</v>
      </c>
      <c r="V234">
        <f>AVERAGEIFS('master-bf'!$L$2:$L$38,'master-bf'!$G$2:$G$38,$D234,'master-bf'!$H$2:$H$38,$B234)</f>
        <v>3</v>
      </c>
      <c r="W234">
        <f>AVERAGEIFS('master-bf'!$M$2:$M$38,'master-bf'!$G$2:$G$38,$D234,'master-bf'!$H$2:$H$38,$B234)</f>
        <v>5</v>
      </c>
      <c r="X234">
        <f>AVERAGEIFS('master-bf'!$N$2:$N$38,'master-bf'!$G$2:$G$38,$D234,'master-bf'!$H$2:$H$38,$B234)</f>
        <v>4.666666666666667</v>
      </c>
      <c r="Y234" t="e">
        <f>AVERAGEIFS('master-bf'!$AI$2:$AI$38,'master-bf'!$G$2:$G$38,$D234,'master-bf'!$AF$2:$AF$38,$B234)</f>
        <v>#DIV/0!</v>
      </c>
      <c r="Z234" t="e">
        <f>AVERAGEIFS('master-bf'!$AJ$2:$AJ$38,'master-bf'!$G$2:$G$38,$D234,'master-bf'!$AF$2:$AF$38,$B234)</f>
        <v>#DIV/0!</v>
      </c>
      <c r="AA234" t="e">
        <f>AVERAGEIFS('master-bf'!$AK$2:$AK$38,'master-bf'!$G$2:$G$38,$D234,'master-bf'!$AF$2:$AF$38,$B234)</f>
        <v>#DIV/0!</v>
      </c>
      <c r="AB234" t="e">
        <f>AVERAGEIFS('master-bf'!$AL$2:$AL$38,'master-bf'!$G$2:$G$38,$D234,'master-bf'!$AF$2:$AF$38,$B234)</f>
        <v>#DIV/0!</v>
      </c>
      <c r="AC234">
        <f>AVERAGEIFS('master-bf'!$BG$2:$BG$38,'master-bf'!$G$2:$G$38,$D234,'master-bf'!$BD$2:$BD$38,$B234)</f>
        <v>3.6</v>
      </c>
      <c r="AD234">
        <f>AVERAGEIFS('master-bf'!$BH$2:$BH$38,'master-bf'!$G$2:$G$38,$D234,'master-bf'!$BD$2:$BD$38,$B234)</f>
        <v>3</v>
      </c>
      <c r="AE234">
        <f>AVERAGEIFS('master-bf'!$BI$2:$BI$38,'master-bf'!$G$2:$G$38,$D234,'master-bf'!$BD$2:$BD$38,$B234)</f>
        <v>3.6</v>
      </c>
      <c r="AF234">
        <f>AVERAGEIFS('master-bf'!$BJ$2:$BJ$38,'master-bf'!$G$2:$G$38,$D234,'master-bf'!$BD$2:$BD$38,$B234)</f>
        <v>3.8</v>
      </c>
      <c r="AG234" t="e">
        <f>AVERAGEIFS('master-bf'!$CE$2:$CE$38,'master-bf'!$G$2:$G$38,$D234,'master-bf'!$CB$2:$CB$38,$B234)</f>
        <v>#DIV/0!</v>
      </c>
      <c r="AH234" t="e">
        <f>AVERAGEIFS('master-bf'!$CF$2:$CF$38,'master-bf'!$G$2:$G$38,$D234,'master-bf'!$CB$2:$CB$38,$B234)</f>
        <v>#DIV/0!</v>
      </c>
      <c r="AI234" t="e">
        <f>AVERAGEIFS('master-bf'!$CG$2:$CG$38,'master-bf'!$G$2:$G$38,$D234,'master-bf'!$CB$2:$CB$38,$B234)</f>
        <v>#DIV/0!</v>
      </c>
      <c r="AJ234" t="e">
        <f>AVERAGEIFS('master-bf'!$CH$2:$CH$38,'master-bf'!$G$2:$G$38,$D234,'master-bf'!$CB$2:$CB$38,$B234)</f>
        <v>#DIV/0!</v>
      </c>
      <c r="AK234" s="31" t="s">
        <v>495</v>
      </c>
      <c r="AL234" s="30" t="s">
        <v>532</v>
      </c>
    </row>
    <row r="235" spans="1:38" x14ac:dyDescent="0.2">
      <c r="A235" s="14" t="s">
        <v>1323</v>
      </c>
      <c r="B235" s="6" t="s">
        <v>204</v>
      </c>
      <c r="C235" s="6">
        <v>5</v>
      </c>
      <c r="D235" s="23" t="s">
        <v>1340</v>
      </c>
      <c r="E235">
        <v>2</v>
      </c>
      <c r="F235">
        <v>3</v>
      </c>
      <c r="G235">
        <v>0</v>
      </c>
      <c r="H235" s="25">
        <v>12</v>
      </c>
      <c r="I235">
        <v>0</v>
      </c>
      <c r="J235">
        <v>0</v>
      </c>
      <c r="K235">
        <v>0</v>
      </c>
      <c r="L235" s="25">
        <v>0</v>
      </c>
      <c r="M235">
        <v>3</v>
      </c>
      <c r="N235">
        <v>2</v>
      </c>
      <c r="O235">
        <v>2</v>
      </c>
      <c r="P235" s="25">
        <v>15</v>
      </c>
      <c r="Q235">
        <v>0</v>
      </c>
      <c r="R235">
        <v>0</v>
      </c>
      <c r="S235">
        <v>0</v>
      </c>
      <c r="T235" s="25">
        <v>0</v>
      </c>
      <c r="U235">
        <f>AVERAGEIFS('master-bf'!$K$2:$K$38,'master-bf'!$G$2:$G$38,$D235,'master-bf'!$H$2:$H$38,$B235)</f>
        <v>4.333333333333333</v>
      </c>
      <c r="V235">
        <f>AVERAGEIFS('master-bf'!$L$2:$L$38,'master-bf'!$G$2:$G$38,$D235,'master-bf'!$H$2:$H$38,$B235)</f>
        <v>3</v>
      </c>
      <c r="W235">
        <f>AVERAGEIFS('master-bf'!$M$2:$M$38,'master-bf'!$G$2:$G$38,$D235,'master-bf'!$H$2:$H$38,$B235)</f>
        <v>5</v>
      </c>
      <c r="X235">
        <f>AVERAGEIFS('master-bf'!$N$2:$N$38,'master-bf'!$G$2:$G$38,$D235,'master-bf'!$H$2:$H$38,$B235)</f>
        <v>4.666666666666667</v>
      </c>
      <c r="Y235" t="e">
        <f>AVERAGEIFS('master-bf'!$AI$2:$AI$38,'master-bf'!$G$2:$G$38,$D235,'master-bf'!$AF$2:$AF$38,$B235)</f>
        <v>#DIV/0!</v>
      </c>
      <c r="Z235" t="e">
        <f>AVERAGEIFS('master-bf'!$AJ$2:$AJ$38,'master-bf'!$G$2:$G$38,$D235,'master-bf'!$AF$2:$AF$38,$B235)</f>
        <v>#DIV/0!</v>
      </c>
      <c r="AA235" t="e">
        <f>AVERAGEIFS('master-bf'!$AK$2:$AK$38,'master-bf'!$G$2:$G$38,$D235,'master-bf'!$AF$2:$AF$38,$B235)</f>
        <v>#DIV/0!</v>
      </c>
      <c r="AB235" t="e">
        <f>AVERAGEIFS('master-bf'!$AL$2:$AL$38,'master-bf'!$G$2:$G$38,$D235,'master-bf'!$AF$2:$AF$38,$B235)</f>
        <v>#DIV/0!</v>
      </c>
      <c r="AC235">
        <f>AVERAGEIFS('master-bf'!$BG$2:$BG$38,'master-bf'!$G$2:$G$38,$D235,'master-bf'!$BD$2:$BD$38,$B235)</f>
        <v>3.6</v>
      </c>
      <c r="AD235">
        <f>AVERAGEIFS('master-bf'!$BH$2:$BH$38,'master-bf'!$G$2:$G$38,$D235,'master-bf'!$BD$2:$BD$38,$B235)</f>
        <v>3</v>
      </c>
      <c r="AE235">
        <f>AVERAGEIFS('master-bf'!$BI$2:$BI$38,'master-bf'!$G$2:$G$38,$D235,'master-bf'!$BD$2:$BD$38,$B235)</f>
        <v>3.6</v>
      </c>
      <c r="AF235">
        <f>AVERAGEIFS('master-bf'!$BJ$2:$BJ$38,'master-bf'!$G$2:$G$38,$D235,'master-bf'!$BD$2:$BD$38,$B235)</f>
        <v>3.8</v>
      </c>
      <c r="AG235" t="e">
        <f>AVERAGEIFS('master-bf'!$CE$2:$CE$38,'master-bf'!$G$2:$G$38,$D235,'master-bf'!$CB$2:$CB$38,$B235)</f>
        <v>#DIV/0!</v>
      </c>
      <c r="AH235" t="e">
        <f>AVERAGEIFS('master-bf'!$CF$2:$CF$38,'master-bf'!$G$2:$G$38,$D235,'master-bf'!$CB$2:$CB$38,$B235)</f>
        <v>#DIV/0!</v>
      </c>
      <c r="AI235" t="e">
        <f>AVERAGEIFS('master-bf'!$CG$2:$CG$38,'master-bf'!$G$2:$G$38,$D235,'master-bf'!$CB$2:$CB$38,$B235)</f>
        <v>#DIV/0!</v>
      </c>
      <c r="AJ235" t="e">
        <f>AVERAGEIFS('master-bf'!$CH$2:$CH$38,'master-bf'!$G$2:$G$38,$D235,'master-bf'!$CB$2:$CB$38,$B235)</f>
        <v>#DIV/0!</v>
      </c>
      <c r="AK235" s="31" t="s">
        <v>495</v>
      </c>
      <c r="AL235" s="30" t="s">
        <v>532</v>
      </c>
    </row>
    <row r="236" spans="1:38" x14ac:dyDescent="0.2">
      <c r="A236" s="14" t="s">
        <v>1323</v>
      </c>
      <c r="B236" s="6" t="s">
        <v>211</v>
      </c>
      <c r="C236" s="6">
        <v>0</v>
      </c>
      <c r="D236" s="23" t="s">
        <v>1339</v>
      </c>
      <c r="E236">
        <v>0</v>
      </c>
      <c r="F236">
        <v>0</v>
      </c>
      <c r="G236">
        <v>0</v>
      </c>
      <c r="H236" s="25">
        <v>0</v>
      </c>
      <c r="I236">
        <v>0</v>
      </c>
      <c r="J236">
        <v>0</v>
      </c>
      <c r="K236">
        <v>0</v>
      </c>
      <c r="L236" s="25">
        <v>0</v>
      </c>
      <c r="M236">
        <v>0</v>
      </c>
      <c r="N236">
        <v>0</v>
      </c>
      <c r="O236">
        <v>0</v>
      </c>
      <c r="P236" s="25">
        <v>0</v>
      </c>
      <c r="Q236">
        <v>0</v>
      </c>
      <c r="R236">
        <v>0</v>
      </c>
      <c r="S236">
        <v>0</v>
      </c>
      <c r="T236" s="25">
        <v>0</v>
      </c>
      <c r="U236" t="e">
        <f>AVERAGEIFS('master-bf'!$K$2:$K$38,'master-bf'!$G$2:$G$38,$D236,'master-bf'!$H$2:$H$38,$B236)</f>
        <v>#DIV/0!</v>
      </c>
      <c r="V236" t="e">
        <f>AVERAGEIFS('master-bf'!$L$2:$L$38,'master-bf'!$G$2:$G$38,$D236,'master-bf'!$H$2:$H$38,$B236)</f>
        <v>#DIV/0!</v>
      </c>
      <c r="W236" t="e">
        <f>AVERAGEIFS('master-bf'!$M$2:$M$38,'master-bf'!$G$2:$G$38,$D236,'master-bf'!$H$2:$H$38,$B236)</f>
        <v>#DIV/0!</v>
      </c>
      <c r="X236" t="e">
        <f>AVERAGEIFS('master-bf'!$N$2:$N$38,'master-bf'!$G$2:$G$38,$D236,'master-bf'!$H$2:$H$38,$B236)</f>
        <v>#DIV/0!</v>
      </c>
      <c r="Y236">
        <f>AVERAGEIFS('master-bf'!$AI$2:$AI$38,'master-bf'!$G$2:$G$38,$D236,'master-bf'!$AF$2:$AF$38,$B236)</f>
        <v>2</v>
      </c>
      <c r="Z236">
        <f>AVERAGEIFS('master-bf'!$AJ$2:$AJ$38,'master-bf'!$G$2:$G$38,$D236,'master-bf'!$AF$2:$AF$38,$B236)</f>
        <v>1</v>
      </c>
      <c r="AA236">
        <f>AVERAGEIFS('master-bf'!$AK$2:$AK$38,'master-bf'!$G$2:$G$38,$D236,'master-bf'!$AF$2:$AF$38,$B236)</f>
        <v>1</v>
      </c>
      <c r="AB236">
        <f>AVERAGEIFS('master-bf'!$AL$2:$AL$38,'master-bf'!$G$2:$G$38,$D236,'master-bf'!$AF$2:$AF$38,$B236)</f>
        <v>1</v>
      </c>
      <c r="AC236" t="e">
        <f>AVERAGEIFS('master-bf'!$BG$2:$BG$38,'master-bf'!$G$2:$G$38,$D236,'master-bf'!$BD$2:$BD$38,$B236)</f>
        <v>#DIV/0!</v>
      </c>
      <c r="AD236" t="e">
        <f>AVERAGEIFS('master-bf'!$BH$2:$BH$38,'master-bf'!$G$2:$G$38,$D236,'master-bf'!$BD$2:$BD$38,$B236)</f>
        <v>#DIV/0!</v>
      </c>
      <c r="AE236" t="e">
        <f>AVERAGEIFS('master-bf'!$BI$2:$BI$38,'master-bf'!$G$2:$G$38,$D236,'master-bf'!$BD$2:$BD$38,$B236)</f>
        <v>#DIV/0!</v>
      </c>
      <c r="AF236" t="e">
        <f>AVERAGEIFS('master-bf'!$BJ$2:$BJ$38,'master-bf'!$G$2:$G$38,$D236,'master-bf'!$BD$2:$BD$38,$B236)</f>
        <v>#DIV/0!</v>
      </c>
      <c r="AG236">
        <f>AVERAGEIFS('master-bf'!$CE$2:$CE$38,'master-bf'!$G$2:$G$38,$D236,'master-bf'!$CB$2:$CB$38,$B236)</f>
        <v>2</v>
      </c>
      <c r="AH236" t="e">
        <f>AVERAGEIFS('master-bf'!$CF$2:$CF$38,'master-bf'!$G$2:$G$38,$D236,'master-bf'!$CB$2:$CB$38,$B236)</f>
        <v>#DIV/0!</v>
      </c>
      <c r="AI236">
        <f>AVERAGEIFS('master-bf'!$CG$2:$CG$38,'master-bf'!$G$2:$G$38,$D236,'master-bf'!$CB$2:$CB$38,$B236)</f>
        <v>3</v>
      </c>
      <c r="AJ236">
        <f>AVERAGEIFS('master-bf'!$CH$2:$CH$38,'master-bf'!$G$2:$G$38,$D236,'master-bf'!$CB$2:$CB$38,$B236)</f>
        <v>2</v>
      </c>
      <c r="AK236" s="31" t="s">
        <v>495</v>
      </c>
      <c r="AL236" s="30" t="s">
        <v>499</v>
      </c>
    </row>
    <row r="237" spans="1:38" x14ac:dyDescent="0.2">
      <c r="A237" s="14" t="s">
        <v>1323</v>
      </c>
      <c r="B237" s="6" t="s">
        <v>211</v>
      </c>
      <c r="C237" s="6">
        <v>1</v>
      </c>
      <c r="D237" s="23" t="s">
        <v>1339</v>
      </c>
      <c r="E237">
        <v>0</v>
      </c>
      <c r="F237">
        <v>0</v>
      </c>
      <c r="G237">
        <v>0</v>
      </c>
      <c r="H237" s="25">
        <v>0</v>
      </c>
      <c r="I237">
        <v>0</v>
      </c>
      <c r="J237">
        <v>1</v>
      </c>
      <c r="K237">
        <v>0</v>
      </c>
      <c r="L237" s="25">
        <v>2</v>
      </c>
      <c r="M237">
        <v>0</v>
      </c>
      <c r="N237">
        <v>0</v>
      </c>
      <c r="O237">
        <v>0</v>
      </c>
      <c r="P237" s="25">
        <v>0</v>
      </c>
      <c r="Q237">
        <v>0</v>
      </c>
      <c r="R237">
        <v>0</v>
      </c>
      <c r="S237">
        <v>0</v>
      </c>
      <c r="T237" s="25">
        <v>0</v>
      </c>
      <c r="U237" t="e">
        <f>AVERAGEIFS('master-bf'!$K$2:$K$38,'master-bf'!$G$2:$G$38,$D237,'master-bf'!$H$2:$H$38,$B237)</f>
        <v>#DIV/0!</v>
      </c>
      <c r="V237" t="e">
        <f>AVERAGEIFS('master-bf'!$L$2:$L$38,'master-bf'!$G$2:$G$38,$D237,'master-bf'!$H$2:$H$38,$B237)</f>
        <v>#DIV/0!</v>
      </c>
      <c r="W237" t="e">
        <f>AVERAGEIFS('master-bf'!$M$2:$M$38,'master-bf'!$G$2:$G$38,$D237,'master-bf'!$H$2:$H$38,$B237)</f>
        <v>#DIV/0!</v>
      </c>
      <c r="X237" t="e">
        <f>AVERAGEIFS('master-bf'!$N$2:$N$38,'master-bf'!$G$2:$G$38,$D237,'master-bf'!$H$2:$H$38,$B237)</f>
        <v>#DIV/0!</v>
      </c>
      <c r="Y237">
        <f>AVERAGEIFS('master-bf'!$AI$2:$AI$38,'master-bf'!$G$2:$G$38,$D237,'master-bf'!$AF$2:$AF$38,$B237)</f>
        <v>2</v>
      </c>
      <c r="Z237">
        <f>AVERAGEIFS('master-bf'!$AJ$2:$AJ$38,'master-bf'!$G$2:$G$38,$D237,'master-bf'!$AF$2:$AF$38,$B237)</f>
        <v>1</v>
      </c>
      <c r="AA237">
        <f>AVERAGEIFS('master-bf'!$AK$2:$AK$38,'master-bf'!$G$2:$G$38,$D237,'master-bf'!$AF$2:$AF$38,$B237)</f>
        <v>1</v>
      </c>
      <c r="AB237">
        <f>AVERAGEIFS('master-bf'!$AL$2:$AL$38,'master-bf'!$G$2:$G$38,$D237,'master-bf'!$AF$2:$AF$38,$B237)</f>
        <v>1</v>
      </c>
      <c r="AC237" t="e">
        <f>AVERAGEIFS('master-bf'!$BG$2:$BG$38,'master-bf'!$G$2:$G$38,$D237,'master-bf'!$BD$2:$BD$38,$B237)</f>
        <v>#DIV/0!</v>
      </c>
      <c r="AD237" t="e">
        <f>AVERAGEIFS('master-bf'!$BH$2:$BH$38,'master-bf'!$G$2:$G$38,$D237,'master-bf'!$BD$2:$BD$38,$B237)</f>
        <v>#DIV/0!</v>
      </c>
      <c r="AE237" t="e">
        <f>AVERAGEIFS('master-bf'!$BI$2:$BI$38,'master-bf'!$G$2:$G$38,$D237,'master-bf'!$BD$2:$BD$38,$B237)</f>
        <v>#DIV/0!</v>
      </c>
      <c r="AF237" t="e">
        <f>AVERAGEIFS('master-bf'!$BJ$2:$BJ$38,'master-bf'!$G$2:$G$38,$D237,'master-bf'!$BD$2:$BD$38,$B237)</f>
        <v>#DIV/0!</v>
      </c>
      <c r="AG237">
        <f>AVERAGEIFS('master-bf'!$CE$2:$CE$38,'master-bf'!$G$2:$G$38,$D237,'master-bf'!$CB$2:$CB$38,$B237)</f>
        <v>2</v>
      </c>
      <c r="AH237" t="e">
        <f>AVERAGEIFS('master-bf'!$CF$2:$CF$38,'master-bf'!$G$2:$G$38,$D237,'master-bf'!$CB$2:$CB$38,$B237)</f>
        <v>#DIV/0!</v>
      </c>
      <c r="AI237">
        <f>AVERAGEIFS('master-bf'!$CG$2:$CG$38,'master-bf'!$G$2:$G$38,$D237,'master-bf'!$CB$2:$CB$38,$B237)</f>
        <v>3</v>
      </c>
      <c r="AJ237">
        <f>AVERAGEIFS('master-bf'!$CH$2:$CH$38,'master-bf'!$G$2:$G$38,$D237,'master-bf'!$CB$2:$CB$38,$B237)</f>
        <v>2</v>
      </c>
      <c r="AK237" s="31" t="s">
        <v>495</v>
      </c>
      <c r="AL237" s="30" t="s">
        <v>499</v>
      </c>
    </row>
    <row r="238" spans="1:38" x14ac:dyDescent="0.2">
      <c r="A238" s="14" t="s">
        <v>1323</v>
      </c>
      <c r="B238" s="6" t="s">
        <v>211</v>
      </c>
      <c r="C238" s="6">
        <v>2</v>
      </c>
      <c r="D238" s="23" t="s">
        <v>1339</v>
      </c>
      <c r="E238">
        <v>0</v>
      </c>
      <c r="F238">
        <v>0</v>
      </c>
      <c r="G238">
        <v>0</v>
      </c>
      <c r="H238" s="25">
        <v>0</v>
      </c>
      <c r="I238">
        <v>0</v>
      </c>
      <c r="J238">
        <v>0</v>
      </c>
      <c r="K238">
        <v>0</v>
      </c>
      <c r="L238" s="25">
        <v>0</v>
      </c>
      <c r="M238">
        <v>0</v>
      </c>
      <c r="N238">
        <v>0</v>
      </c>
      <c r="O238">
        <v>0</v>
      </c>
      <c r="P238" s="25">
        <v>0</v>
      </c>
      <c r="Q238">
        <v>0</v>
      </c>
      <c r="R238">
        <v>0</v>
      </c>
      <c r="S238">
        <v>0</v>
      </c>
      <c r="T238" s="25">
        <v>0</v>
      </c>
      <c r="U238" t="e">
        <f>AVERAGEIFS('master-bf'!$K$2:$K$38,'master-bf'!$G$2:$G$38,$D238,'master-bf'!$H$2:$H$38,$B238)</f>
        <v>#DIV/0!</v>
      </c>
      <c r="V238" t="e">
        <f>AVERAGEIFS('master-bf'!$L$2:$L$38,'master-bf'!$G$2:$G$38,$D238,'master-bf'!$H$2:$H$38,$B238)</f>
        <v>#DIV/0!</v>
      </c>
      <c r="W238" t="e">
        <f>AVERAGEIFS('master-bf'!$M$2:$M$38,'master-bf'!$G$2:$G$38,$D238,'master-bf'!$H$2:$H$38,$B238)</f>
        <v>#DIV/0!</v>
      </c>
      <c r="X238" t="e">
        <f>AVERAGEIFS('master-bf'!$N$2:$N$38,'master-bf'!$G$2:$G$38,$D238,'master-bf'!$H$2:$H$38,$B238)</f>
        <v>#DIV/0!</v>
      </c>
      <c r="Y238">
        <f>AVERAGEIFS('master-bf'!$AI$2:$AI$38,'master-bf'!$G$2:$G$38,$D238,'master-bf'!$AF$2:$AF$38,$B238)</f>
        <v>2</v>
      </c>
      <c r="Z238">
        <f>AVERAGEIFS('master-bf'!$AJ$2:$AJ$38,'master-bf'!$G$2:$G$38,$D238,'master-bf'!$AF$2:$AF$38,$B238)</f>
        <v>1</v>
      </c>
      <c r="AA238">
        <f>AVERAGEIFS('master-bf'!$AK$2:$AK$38,'master-bf'!$G$2:$G$38,$D238,'master-bf'!$AF$2:$AF$38,$B238)</f>
        <v>1</v>
      </c>
      <c r="AB238">
        <f>AVERAGEIFS('master-bf'!$AL$2:$AL$38,'master-bf'!$G$2:$G$38,$D238,'master-bf'!$AF$2:$AF$38,$B238)</f>
        <v>1</v>
      </c>
      <c r="AC238" t="e">
        <f>AVERAGEIFS('master-bf'!$BG$2:$BG$38,'master-bf'!$G$2:$G$38,$D238,'master-bf'!$BD$2:$BD$38,$B238)</f>
        <v>#DIV/0!</v>
      </c>
      <c r="AD238" t="e">
        <f>AVERAGEIFS('master-bf'!$BH$2:$BH$38,'master-bf'!$G$2:$G$38,$D238,'master-bf'!$BD$2:$BD$38,$B238)</f>
        <v>#DIV/0!</v>
      </c>
      <c r="AE238" t="e">
        <f>AVERAGEIFS('master-bf'!$BI$2:$BI$38,'master-bf'!$G$2:$G$38,$D238,'master-bf'!$BD$2:$BD$38,$B238)</f>
        <v>#DIV/0!</v>
      </c>
      <c r="AF238" t="e">
        <f>AVERAGEIFS('master-bf'!$BJ$2:$BJ$38,'master-bf'!$G$2:$G$38,$D238,'master-bf'!$BD$2:$BD$38,$B238)</f>
        <v>#DIV/0!</v>
      </c>
      <c r="AG238">
        <f>AVERAGEIFS('master-bf'!$CE$2:$CE$38,'master-bf'!$G$2:$G$38,$D238,'master-bf'!$CB$2:$CB$38,$B238)</f>
        <v>2</v>
      </c>
      <c r="AH238" t="e">
        <f>AVERAGEIFS('master-bf'!$CF$2:$CF$38,'master-bf'!$G$2:$G$38,$D238,'master-bf'!$CB$2:$CB$38,$B238)</f>
        <v>#DIV/0!</v>
      </c>
      <c r="AI238">
        <f>AVERAGEIFS('master-bf'!$CG$2:$CG$38,'master-bf'!$G$2:$G$38,$D238,'master-bf'!$CB$2:$CB$38,$B238)</f>
        <v>3</v>
      </c>
      <c r="AJ238">
        <f>AVERAGEIFS('master-bf'!$CH$2:$CH$38,'master-bf'!$G$2:$G$38,$D238,'master-bf'!$CB$2:$CB$38,$B238)</f>
        <v>2</v>
      </c>
      <c r="AK238" s="31" t="s">
        <v>495</v>
      </c>
      <c r="AL238" s="30" t="s">
        <v>499</v>
      </c>
    </row>
    <row r="239" spans="1:38" x14ac:dyDescent="0.2">
      <c r="A239" s="14" t="s">
        <v>1323</v>
      </c>
      <c r="B239" s="6" t="s">
        <v>211</v>
      </c>
      <c r="C239" s="6">
        <v>3</v>
      </c>
      <c r="D239" s="23" t="s">
        <v>1339</v>
      </c>
      <c r="E239">
        <v>0</v>
      </c>
      <c r="F239">
        <v>0</v>
      </c>
      <c r="G239">
        <v>0</v>
      </c>
      <c r="H239" s="25">
        <v>0</v>
      </c>
      <c r="I239">
        <v>1</v>
      </c>
      <c r="J239">
        <v>3</v>
      </c>
      <c r="K239">
        <v>0</v>
      </c>
      <c r="L239" s="25">
        <v>9</v>
      </c>
      <c r="M239">
        <v>0</v>
      </c>
      <c r="N239">
        <v>0</v>
      </c>
      <c r="O239">
        <v>1</v>
      </c>
      <c r="P239" s="25">
        <v>1</v>
      </c>
      <c r="Q239">
        <v>1</v>
      </c>
      <c r="R239">
        <v>0</v>
      </c>
      <c r="S239">
        <v>0</v>
      </c>
      <c r="T239" s="25">
        <v>3</v>
      </c>
      <c r="U239" t="e">
        <f>AVERAGEIFS('master-bf'!$K$2:$K$38,'master-bf'!$G$2:$G$38,$D239,'master-bf'!$H$2:$H$38,$B239)</f>
        <v>#DIV/0!</v>
      </c>
      <c r="V239" t="e">
        <f>AVERAGEIFS('master-bf'!$L$2:$L$38,'master-bf'!$G$2:$G$38,$D239,'master-bf'!$H$2:$H$38,$B239)</f>
        <v>#DIV/0!</v>
      </c>
      <c r="W239" t="e">
        <f>AVERAGEIFS('master-bf'!$M$2:$M$38,'master-bf'!$G$2:$G$38,$D239,'master-bf'!$H$2:$H$38,$B239)</f>
        <v>#DIV/0!</v>
      </c>
      <c r="X239" t="e">
        <f>AVERAGEIFS('master-bf'!$N$2:$N$38,'master-bf'!$G$2:$G$38,$D239,'master-bf'!$H$2:$H$38,$B239)</f>
        <v>#DIV/0!</v>
      </c>
      <c r="Y239">
        <f>AVERAGEIFS('master-bf'!$AI$2:$AI$38,'master-bf'!$G$2:$G$38,$D239,'master-bf'!$AF$2:$AF$38,$B239)</f>
        <v>2</v>
      </c>
      <c r="Z239">
        <f>AVERAGEIFS('master-bf'!$AJ$2:$AJ$38,'master-bf'!$G$2:$G$38,$D239,'master-bf'!$AF$2:$AF$38,$B239)</f>
        <v>1</v>
      </c>
      <c r="AA239">
        <f>AVERAGEIFS('master-bf'!$AK$2:$AK$38,'master-bf'!$G$2:$G$38,$D239,'master-bf'!$AF$2:$AF$38,$B239)</f>
        <v>1</v>
      </c>
      <c r="AB239">
        <f>AVERAGEIFS('master-bf'!$AL$2:$AL$38,'master-bf'!$G$2:$G$38,$D239,'master-bf'!$AF$2:$AF$38,$B239)</f>
        <v>1</v>
      </c>
      <c r="AC239" t="e">
        <f>AVERAGEIFS('master-bf'!$BG$2:$BG$38,'master-bf'!$G$2:$G$38,$D239,'master-bf'!$BD$2:$BD$38,$B239)</f>
        <v>#DIV/0!</v>
      </c>
      <c r="AD239" t="e">
        <f>AVERAGEIFS('master-bf'!$BH$2:$BH$38,'master-bf'!$G$2:$G$38,$D239,'master-bf'!$BD$2:$BD$38,$B239)</f>
        <v>#DIV/0!</v>
      </c>
      <c r="AE239" t="e">
        <f>AVERAGEIFS('master-bf'!$BI$2:$BI$38,'master-bf'!$G$2:$G$38,$D239,'master-bf'!$BD$2:$BD$38,$B239)</f>
        <v>#DIV/0!</v>
      </c>
      <c r="AF239" t="e">
        <f>AVERAGEIFS('master-bf'!$BJ$2:$BJ$38,'master-bf'!$G$2:$G$38,$D239,'master-bf'!$BD$2:$BD$38,$B239)</f>
        <v>#DIV/0!</v>
      </c>
      <c r="AG239">
        <f>AVERAGEIFS('master-bf'!$CE$2:$CE$38,'master-bf'!$G$2:$G$38,$D239,'master-bf'!$CB$2:$CB$38,$B239)</f>
        <v>2</v>
      </c>
      <c r="AH239" t="e">
        <f>AVERAGEIFS('master-bf'!$CF$2:$CF$38,'master-bf'!$G$2:$G$38,$D239,'master-bf'!$CB$2:$CB$38,$B239)</f>
        <v>#DIV/0!</v>
      </c>
      <c r="AI239">
        <f>AVERAGEIFS('master-bf'!$CG$2:$CG$38,'master-bf'!$G$2:$G$38,$D239,'master-bf'!$CB$2:$CB$38,$B239)</f>
        <v>3</v>
      </c>
      <c r="AJ239">
        <f>AVERAGEIFS('master-bf'!$CH$2:$CH$38,'master-bf'!$G$2:$G$38,$D239,'master-bf'!$CB$2:$CB$38,$B239)</f>
        <v>2</v>
      </c>
      <c r="AK239" s="31" t="s">
        <v>495</v>
      </c>
      <c r="AL239" s="30" t="s">
        <v>499</v>
      </c>
    </row>
    <row r="240" spans="1:38" x14ac:dyDescent="0.2">
      <c r="A240" s="14" t="s">
        <v>1323</v>
      </c>
      <c r="B240" s="6" t="s">
        <v>211</v>
      </c>
      <c r="C240" s="6">
        <v>4</v>
      </c>
      <c r="D240" s="23" t="s">
        <v>1340</v>
      </c>
      <c r="E240">
        <v>1</v>
      </c>
      <c r="F240">
        <v>0</v>
      </c>
      <c r="G240">
        <v>0</v>
      </c>
      <c r="H240" s="25">
        <v>3</v>
      </c>
      <c r="I240">
        <v>3</v>
      </c>
      <c r="J240">
        <v>4</v>
      </c>
      <c r="K240">
        <v>1</v>
      </c>
      <c r="L240" s="25">
        <v>18</v>
      </c>
      <c r="M240">
        <v>0</v>
      </c>
      <c r="N240">
        <v>0</v>
      </c>
      <c r="O240">
        <v>2</v>
      </c>
      <c r="P240" s="25">
        <v>2</v>
      </c>
      <c r="Q240">
        <v>0</v>
      </c>
      <c r="R240">
        <v>2</v>
      </c>
      <c r="S240">
        <v>1</v>
      </c>
      <c r="T240" s="25">
        <v>5</v>
      </c>
      <c r="U240">
        <f>AVERAGEIFS('master-bf'!$K$2:$K$38,'master-bf'!$G$2:$G$38,$D240,'master-bf'!$H$2:$H$38,$B240)</f>
        <v>4</v>
      </c>
      <c r="V240">
        <f>AVERAGEIFS('master-bf'!$L$2:$L$38,'master-bf'!$G$2:$G$38,$D240,'master-bf'!$H$2:$H$38,$B240)</f>
        <v>1</v>
      </c>
      <c r="W240">
        <f>AVERAGEIFS('master-bf'!$M$2:$M$38,'master-bf'!$G$2:$G$38,$D240,'master-bf'!$H$2:$H$38,$B240)</f>
        <v>3</v>
      </c>
      <c r="X240">
        <f>AVERAGEIFS('master-bf'!$N$2:$N$38,'master-bf'!$G$2:$G$38,$D240,'master-bf'!$H$2:$H$38,$B240)</f>
        <v>4</v>
      </c>
      <c r="Y240">
        <f>AVERAGEIFS('master-bf'!$AI$2:$AI$38,'master-bf'!$G$2:$G$38,$D240,'master-bf'!$AF$2:$AF$38,$B240)</f>
        <v>3</v>
      </c>
      <c r="Z240">
        <f>AVERAGEIFS('master-bf'!$AJ$2:$AJ$38,'master-bf'!$G$2:$G$38,$D240,'master-bf'!$AF$2:$AF$38,$B240)</f>
        <v>1</v>
      </c>
      <c r="AA240">
        <f>AVERAGEIFS('master-bf'!$AK$2:$AK$38,'master-bf'!$G$2:$G$38,$D240,'master-bf'!$AF$2:$AF$38,$B240)</f>
        <v>2</v>
      </c>
      <c r="AB240">
        <f>AVERAGEIFS('master-bf'!$AL$2:$AL$38,'master-bf'!$G$2:$G$38,$D240,'master-bf'!$AF$2:$AF$38,$B240)</f>
        <v>1.25</v>
      </c>
      <c r="AC240" t="e">
        <f>AVERAGEIFS('master-bf'!$BG$2:$BG$38,'master-bf'!$G$2:$G$38,$D240,'master-bf'!$BD$2:$BD$38,$B240)</f>
        <v>#DIV/0!</v>
      </c>
      <c r="AD240" t="e">
        <f>AVERAGEIFS('master-bf'!$BH$2:$BH$38,'master-bf'!$G$2:$G$38,$D240,'master-bf'!$BD$2:$BD$38,$B240)</f>
        <v>#DIV/0!</v>
      </c>
      <c r="AE240" t="e">
        <f>AVERAGEIFS('master-bf'!$BI$2:$BI$38,'master-bf'!$G$2:$G$38,$D240,'master-bf'!$BD$2:$BD$38,$B240)</f>
        <v>#DIV/0!</v>
      </c>
      <c r="AF240" t="e">
        <f>AVERAGEIFS('master-bf'!$BJ$2:$BJ$38,'master-bf'!$G$2:$G$38,$D240,'master-bf'!$BD$2:$BD$38,$B240)</f>
        <v>#DIV/0!</v>
      </c>
      <c r="AG240" t="e">
        <f>AVERAGEIFS('master-bf'!$CE$2:$CE$38,'master-bf'!$G$2:$G$38,$D240,'master-bf'!$CB$2:$CB$38,$B240)</f>
        <v>#DIV/0!</v>
      </c>
      <c r="AH240" t="e">
        <f>AVERAGEIFS('master-bf'!$CF$2:$CF$38,'master-bf'!$G$2:$G$38,$D240,'master-bf'!$CB$2:$CB$38,$B240)</f>
        <v>#DIV/0!</v>
      </c>
      <c r="AI240" t="e">
        <f>AVERAGEIFS('master-bf'!$CG$2:$CG$38,'master-bf'!$G$2:$G$38,$D240,'master-bf'!$CB$2:$CB$38,$B240)</f>
        <v>#DIV/0!</v>
      </c>
      <c r="AJ240" t="e">
        <f>AVERAGEIFS('master-bf'!$CH$2:$CH$38,'master-bf'!$G$2:$G$38,$D240,'master-bf'!$CB$2:$CB$38,$B240)</f>
        <v>#DIV/0!</v>
      </c>
      <c r="AK240" s="31" t="s">
        <v>495</v>
      </c>
      <c r="AL240" s="30" t="s">
        <v>499</v>
      </c>
    </row>
    <row r="241" spans="1:38" x14ac:dyDescent="0.2">
      <c r="A241" s="14" t="s">
        <v>1323</v>
      </c>
      <c r="B241" s="6" t="s">
        <v>211</v>
      </c>
      <c r="C241" s="6">
        <v>5</v>
      </c>
      <c r="D241" s="23" t="s">
        <v>1340</v>
      </c>
      <c r="E241">
        <v>0</v>
      </c>
      <c r="F241">
        <v>0</v>
      </c>
      <c r="G241">
        <v>1</v>
      </c>
      <c r="H241" s="25">
        <v>1</v>
      </c>
      <c r="I241">
        <v>1</v>
      </c>
      <c r="J241">
        <v>1</v>
      </c>
      <c r="K241">
        <v>0</v>
      </c>
      <c r="L241" s="25">
        <v>5</v>
      </c>
      <c r="M241">
        <v>0</v>
      </c>
      <c r="N241">
        <v>1</v>
      </c>
      <c r="O241">
        <v>1</v>
      </c>
      <c r="P241" s="25">
        <v>3</v>
      </c>
      <c r="Q241">
        <v>0</v>
      </c>
      <c r="R241">
        <v>0</v>
      </c>
      <c r="S241">
        <v>2</v>
      </c>
      <c r="T241" s="25">
        <v>2</v>
      </c>
      <c r="U241">
        <f>AVERAGEIFS('master-bf'!$K$2:$K$38,'master-bf'!$G$2:$G$38,$D241,'master-bf'!$H$2:$H$38,$B241)</f>
        <v>4</v>
      </c>
      <c r="V241">
        <f>AVERAGEIFS('master-bf'!$L$2:$L$38,'master-bf'!$G$2:$G$38,$D241,'master-bf'!$H$2:$H$38,$B241)</f>
        <v>1</v>
      </c>
      <c r="W241">
        <f>AVERAGEIFS('master-bf'!$M$2:$M$38,'master-bf'!$G$2:$G$38,$D241,'master-bf'!$H$2:$H$38,$B241)</f>
        <v>3</v>
      </c>
      <c r="X241">
        <f>AVERAGEIFS('master-bf'!$N$2:$N$38,'master-bf'!$G$2:$G$38,$D241,'master-bf'!$H$2:$H$38,$B241)</f>
        <v>4</v>
      </c>
      <c r="Y241">
        <f>AVERAGEIFS('master-bf'!$AI$2:$AI$38,'master-bf'!$G$2:$G$38,$D241,'master-bf'!$AF$2:$AF$38,$B241)</f>
        <v>3</v>
      </c>
      <c r="Z241">
        <f>AVERAGEIFS('master-bf'!$AJ$2:$AJ$38,'master-bf'!$G$2:$G$38,$D241,'master-bf'!$AF$2:$AF$38,$B241)</f>
        <v>1</v>
      </c>
      <c r="AA241">
        <f>AVERAGEIFS('master-bf'!$AK$2:$AK$38,'master-bf'!$G$2:$G$38,$D241,'master-bf'!$AF$2:$AF$38,$B241)</f>
        <v>2</v>
      </c>
      <c r="AB241">
        <f>AVERAGEIFS('master-bf'!$AL$2:$AL$38,'master-bf'!$G$2:$G$38,$D241,'master-bf'!$AF$2:$AF$38,$B241)</f>
        <v>1.25</v>
      </c>
      <c r="AC241" t="e">
        <f>AVERAGEIFS('master-bf'!$BG$2:$BG$38,'master-bf'!$G$2:$G$38,$D241,'master-bf'!$BD$2:$BD$38,$B241)</f>
        <v>#DIV/0!</v>
      </c>
      <c r="AD241" t="e">
        <f>AVERAGEIFS('master-bf'!$BH$2:$BH$38,'master-bf'!$G$2:$G$38,$D241,'master-bf'!$BD$2:$BD$38,$B241)</f>
        <v>#DIV/0!</v>
      </c>
      <c r="AE241" t="e">
        <f>AVERAGEIFS('master-bf'!$BI$2:$BI$38,'master-bf'!$G$2:$G$38,$D241,'master-bf'!$BD$2:$BD$38,$B241)</f>
        <v>#DIV/0!</v>
      </c>
      <c r="AF241" t="e">
        <f>AVERAGEIFS('master-bf'!$BJ$2:$BJ$38,'master-bf'!$G$2:$G$38,$D241,'master-bf'!$BD$2:$BD$38,$B241)</f>
        <v>#DIV/0!</v>
      </c>
      <c r="AG241" t="e">
        <f>AVERAGEIFS('master-bf'!$CE$2:$CE$38,'master-bf'!$G$2:$G$38,$D241,'master-bf'!$CB$2:$CB$38,$B241)</f>
        <v>#DIV/0!</v>
      </c>
      <c r="AH241" t="e">
        <f>AVERAGEIFS('master-bf'!$CF$2:$CF$38,'master-bf'!$G$2:$G$38,$D241,'master-bf'!$CB$2:$CB$38,$B241)</f>
        <v>#DIV/0!</v>
      </c>
      <c r="AI241" t="e">
        <f>AVERAGEIFS('master-bf'!$CG$2:$CG$38,'master-bf'!$G$2:$G$38,$D241,'master-bf'!$CB$2:$CB$38,$B241)</f>
        <v>#DIV/0!</v>
      </c>
      <c r="AJ241" t="e">
        <f>AVERAGEIFS('master-bf'!$CH$2:$CH$38,'master-bf'!$G$2:$G$38,$D241,'master-bf'!$CB$2:$CB$38,$B241)</f>
        <v>#DIV/0!</v>
      </c>
      <c r="AK241" s="31" t="s">
        <v>495</v>
      </c>
      <c r="AL241" s="30" t="s">
        <v>499</v>
      </c>
    </row>
    <row r="242" spans="1:38" x14ac:dyDescent="0.2">
      <c r="A242" s="14" t="s">
        <v>1323</v>
      </c>
      <c r="B242" s="6" t="s">
        <v>210</v>
      </c>
      <c r="C242" s="6">
        <v>0</v>
      </c>
      <c r="D242" s="23" t="s">
        <v>1339</v>
      </c>
      <c r="E242">
        <v>0</v>
      </c>
      <c r="F242">
        <v>0</v>
      </c>
      <c r="G242">
        <v>0</v>
      </c>
      <c r="H242" s="25">
        <v>0</v>
      </c>
      <c r="I242">
        <v>0</v>
      </c>
      <c r="J242">
        <v>0</v>
      </c>
      <c r="K242">
        <v>0</v>
      </c>
      <c r="L242" s="25">
        <v>0</v>
      </c>
      <c r="M242">
        <v>0</v>
      </c>
      <c r="N242">
        <v>0</v>
      </c>
      <c r="O242">
        <v>0</v>
      </c>
      <c r="P242" s="25">
        <v>0</v>
      </c>
      <c r="Q242">
        <v>0</v>
      </c>
      <c r="R242">
        <v>0</v>
      </c>
      <c r="S242">
        <v>0</v>
      </c>
      <c r="T242" s="25">
        <v>0</v>
      </c>
      <c r="U242">
        <f>AVERAGEIFS('master-bf'!$K$2:$K$38,'master-bf'!$G$2:$G$38,$D242,'master-bf'!$H$2:$H$38,$B242)</f>
        <v>3.3333333333333335</v>
      </c>
      <c r="V242">
        <f>AVERAGEIFS('master-bf'!$L$2:$L$38,'master-bf'!$G$2:$G$38,$D242,'master-bf'!$H$2:$H$38,$B242)</f>
        <v>4</v>
      </c>
      <c r="W242">
        <f>AVERAGEIFS('master-bf'!$M$2:$M$38,'master-bf'!$G$2:$G$38,$D242,'master-bf'!$H$2:$H$38,$B242)</f>
        <v>3.6666666666666665</v>
      </c>
      <c r="X242">
        <f>AVERAGEIFS('master-bf'!$N$2:$N$38,'master-bf'!$G$2:$G$38,$D242,'master-bf'!$H$2:$H$38,$B242)</f>
        <v>4</v>
      </c>
      <c r="Y242" t="e">
        <f>AVERAGEIFS('master-bf'!$AI$2:$AI$38,'master-bf'!$G$2:$G$38,$D242,'master-bf'!$AF$2:$AF$38,$B242)</f>
        <v>#DIV/0!</v>
      </c>
      <c r="Z242" t="e">
        <f>AVERAGEIFS('master-bf'!$AJ$2:$AJ$38,'master-bf'!$G$2:$G$38,$D242,'master-bf'!$AF$2:$AF$38,$B242)</f>
        <v>#DIV/0!</v>
      </c>
      <c r="AA242" t="e">
        <f>AVERAGEIFS('master-bf'!$AK$2:$AK$38,'master-bf'!$G$2:$G$38,$D242,'master-bf'!$AF$2:$AF$38,$B242)</f>
        <v>#DIV/0!</v>
      </c>
      <c r="AB242" t="e">
        <f>AVERAGEIFS('master-bf'!$AL$2:$AL$38,'master-bf'!$G$2:$G$38,$D242,'master-bf'!$AF$2:$AF$38,$B242)</f>
        <v>#DIV/0!</v>
      </c>
      <c r="AC242" t="e">
        <f>AVERAGEIFS('master-bf'!$BG$2:$BG$38,'master-bf'!$G$2:$G$38,$D242,'master-bf'!$BD$2:$BD$38,$B242)</f>
        <v>#DIV/0!</v>
      </c>
      <c r="AD242" t="e">
        <f>AVERAGEIFS('master-bf'!$BH$2:$BH$38,'master-bf'!$G$2:$G$38,$D242,'master-bf'!$BD$2:$BD$38,$B242)</f>
        <v>#DIV/0!</v>
      </c>
      <c r="AE242" t="e">
        <f>AVERAGEIFS('master-bf'!$BI$2:$BI$38,'master-bf'!$G$2:$G$38,$D242,'master-bf'!$BD$2:$BD$38,$B242)</f>
        <v>#DIV/0!</v>
      </c>
      <c r="AF242" t="e">
        <f>AVERAGEIFS('master-bf'!$BJ$2:$BJ$38,'master-bf'!$G$2:$G$38,$D242,'master-bf'!$BD$2:$BD$38,$B242)</f>
        <v>#DIV/0!</v>
      </c>
      <c r="AG242">
        <f>AVERAGEIFS('master-bf'!$CE$2:$CE$38,'master-bf'!$G$2:$G$38,$D242,'master-bf'!$CB$2:$CB$38,$B242)</f>
        <v>3</v>
      </c>
      <c r="AH242">
        <f>AVERAGEIFS('master-bf'!$CF$2:$CF$38,'master-bf'!$G$2:$G$38,$D242,'master-bf'!$CB$2:$CB$38,$B242)</f>
        <v>3.5</v>
      </c>
      <c r="AI242">
        <f>AVERAGEIFS('master-bf'!$CG$2:$CG$38,'master-bf'!$G$2:$G$38,$D242,'master-bf'!$CB$2:$CB$38,$B242)</f>
        <v>2.5</v>
      </c>
      <c r="AJ242">
        <f>AVERAGEIFS('master-bf'!$CH$2:$CH$38,'master-bf'!$G$2:$G$38,$D242,'master-bf'!$CB$2:$CB$38,$B242)</f>
        <v>2</v>
      </c>
      <c r="AK242" s="31" t="s">
        <v>495</v>
      </c>
      <c r="AL242" s="30" t="s">
        <v>1328</v>
      </c>
    </row>
    <row r="243" spans="1:38" x14ac:dyDescent="0.2">
      <c r="A243" s="14" t="s">
        <v>1323</v>
      </c>
      <c r="B243" s="6" t="s">
        <v>210</v>
      </c>
      <c r="C243" s="6">
        <v>1</v>
      </c>
      <c r="D243" s="23" t="s">
        <v>1339</v>
      </c>
      <c r="E243">
        <v>0</v>
      </c>
      <c r="F243">
        <v>0</v>
      </c>
      <c r="G243">
        <v>0</v>
      </c>
      <c r="H243" s="25">
        <v>0</v>
      </c>
      <c r="I243">
        <v>0</v>
      </c>
      <c r="J243">
        <v>0</v>
      </c>
      <c r="K243">
        <v>0</v>
      </c>
      <c r="L243" s="25">
        <v>0</v>
      </c>
      <c r="M243">
        <v>0</v>
      </c>
      <c r="N243">
        <v>0</v>
      </c>
      <c r="O243">
        <v>0</v>
      </c>
      <c r="P243" s="25">
        <v>0</v>
      </c>
      <c r="Q243">
        <v>0</v>
      </c>
      <c r="R243">
        <v>1</v>
      </c>
      <c r="S243">
        <v>0</v>
      </c>
      <c r="T243" s="25">
        <v>2</v>
      </c>
      <c r="U243">
        <f>AVERAGEIFS('master-bf'!$K$2:$K$38,'master-bf'!$G$2:$G$38,$D243,'master-bf'!$H$2:$H$38,$B243)</f>
        <v>3.3333333333333335</v>
      </c>
      <c r="V243">
        <f>AVERAGEIFS('master-bf'!$L$2:$L$38,'master-bf'!$G$2:$G$38,$D243,'master-bf'!$H$2:$H$38,$B243)</f>
        <v>4</v>
      </c>
      <c r="W243">
        <f>AVERAGEIFS('master-bf'!$M$2:$M$38,'master-bf'!$G$2:$G$38,$D243,'master-bf'!$H$2:$H$38,$B243)</f>
        <v>3.6666666666666665</v>
      </c>
      <c r="X243">
        <f>AVERAGEIFS('master-bf'!$N$2:$N$38,'master-bf'!$G$2:$G$38,$D243,'master-bf'!$H$2:$H$38,$B243)</f>
        <v>4</v>
      </c>
      <c r="Y243" t="e">
        <f>AVERAGEIFS('master-bf'!$AI$2:$AI$38,'master-bf'!$G$2:$G$38,$D243,'master-bf'!$AF$2:$AF$38,$B243)</f>
        <v>#DIV/0!</v>
      </c>
      <c r="Z243" t="e">
        <f>AVERAGEIFS('master-bf'!$AJ$2:$AJ$38,'master-bf'!$G$2:$G$38,$D243,'master-bf'!$AF$2:$AF$38,$B243)</f>
        <v>#DIV/0!</v>
      </c>
      <c r="AA243" t="e">
        <f>AVERAGEIFS('master-bf'!$AK$2:$AK$38,'master-bf'!$G$2:$G$38,$D243,'master-bf'!$AF$2:$AF$38,$B243)</f>
        <v>#DIV/0!</v>
      </c>
      <c r="AB243" t="e">
        <f>AVERAGEIFS('master-bf'!$AL$2:$AL$38,'master-bf'!$G$2:$G$38,$D243,'master-bf'!$AF$2:$AF$38,$B243)</f>
        <v>#DIV/0!</v>
      </c>
      <c r="AC243" t="e">
        <f>AVERAGEIFS('master-bf'!$BG$2:$BG$38,'master-bf'!$G$2:$G$38,$D243,'master-bf'!$BD$2:$BD$38,$B243)</f>
        <v>#DIV/0!</v>
      </c>
      <c r="AD243" t="e">
        <f>AVERAGEIFS('master-bf'!$BH$2:$BH$38,'master-bf'!$G$2:$G$38,$D243,'master-bf'!$BD$2:$BD$38,$B243)</f>
        <v>#DIV/0!</v>
      </c>
      <c r="AE243" t="e">
        <f>AVERAGEIFS('master-bf'!$BI$2:$BI$38,'master-bf'!$G$2:$G$38,$D243,'master-bf'!$BD$2:$BD$38,$B243)</f>
        <v>#DIV/0!</v>
      </c>
      <c r="AF243" t="e">
        <f>AVERAGEIFS('master-bf'!$BJ$2:$BJ$38,'master-bf'!$G$2:$G$38,$D243,'master-bf'!$BD$2:$BD$38,$B243)</f>
        <v>#DIV/0!</v>
      </c>
      <c r="AG243">
        <f>AVERAGEIFS('master-bf'!$CE$2:$CE$38,'master-bf'!$G$2:$G$38,$D243,'master-bf'!$CB$2:$CB$38,$B243)</f>
        <v>3</v>
      </c>
      <c r="AH243">
        <f>AVERAGEIFS('master-bf'!$CF$2:$CF$38,'master-bf'!$G$2:$G$38,$D243,'master-bf'!$CB$2:$CB$38,$B243)</f>
        <v>3.5</v>
      </c>
      <c r="AI243">
        <f>AVERAGEIFS('master-bf'!$CG$2:$CG$38,'master-bf'!$G$2:$G$38,$D243,'master-bf'!$CB$2:$CB$38,$B243)</f>
        <v>2.5</v>
      </c>
      <c r="AJ243">
        <f>AVERAGEIFS('master-bf'!$CH$2:$CH$38,'master-bf'!$G$2:$G$38,$D243,'master-bf'!$CB$2:$CB$38,$B243)</f>
        <v>2</v>
      </c>
      <c r="AK243" s="31" t="s">
        <v>495</v>
      </c>
      <c r="AL243" s="30" t="s">
        <v>1328</v>
      </c>
    </row>
    <row r="244" spans="1:38" x14ac:dyDescent="0.2">
      <c r="A244" s="14" t="s">
        <v>1323</v>
      </c>
      <c r="B244" s="6" t="s">
        <v>210</v>
      </c>
      <c r="C244" s="6">
        <v>2</v>
      </c>
      <c r="D244" s="23" t="s">
        <v>1339</v>
      </c>
      <c r="E244">
        <v>1</v>
      </c>
      <c r="F244">
        <v>0</v>
      </c>
      <c r="G244">
        <v>0</v>
      </c>
      <c r="H244" s="25">
        <v>3</v>
      </c>
      <c r="I244">
        <v>0</v>
      </c>
      <c r="J244">
        <v>0</v>
      </c>
      <c r="K244">
        <v>0</v>
      </c>
      <c r="L244" s="25">
        <v>0</v>
      </c>
      <c r="M244">
        <v>0</v>
      </c>
      <c r="N244">
        <v>0</v>
      </c>
      <c r="O244">
        <v>0</v>
      </c>
      <c r="P244" s="25">
        <v>0</v>
      </c>
      <c r="Q244">
        <v>0</v>
      </c>
      <c r="R244">
        <v>0</v>
      </c>
      <c r="S244">
        <v>0</v>
      </c>
      <c r="T244" s="25">
        <v>0</v>
      </c>
      <c r="U244">
        <f>AVERAGEIFS('master-bf'!$K$2:$K$38,'master-bf'!$G$2:$G$38,$D244,'master-bf'!$H$2:$H$38,$B244)</f>
        <v>3.3333333333333335</v>
      </c>
      <c r="V244">
        <f>AVERAGEIFS('master-bf'!$L$2:$L$38,'master-bf'!$G$2:$G$38,$D244,'master-bf'!$H$2:$H$38,$B244)</f>
        <v>4</v>
      </c>
      <c r="W244">
        <f>AVERAGEIFS('master-bf'!$M$2:$M$38,'master-bf'!$G$2:$G$38,$D244,'master-bf'!$H$2:$H$38,$B244)</f>
        <v>3.6666666666666665</v>
      </c>
      <c r="X244">
        <f>AVERAGEIFS('master-bf'!$N$2:$N$38,'master-bf'!$G$2:$G$38,$D244,'master-bf'!$H$2:$H$38,$B244)</f>
        <v>4</v>
      </c>
      <c r="Y244" t="e">
        <f>AVERAGEIFS('master-bf'!$AI$2:$AI$38,'master-bf'!$G$2:$G$38,$D244,'master-bf'!$AF$2:$AF$38,$B244)</f>
        <v>#DIV/0!</v>
      </c>
      <c r="Z244" t="e">
        <f>AVERAGEIFS('master-bf'!$AJ$2:$AJ$38,'master-bf'!$G$2:$G$38,$D244,'master-bf'!$AF$2:$AF$38,$B244)</f>
        <v>#DIV/0!</v>
      </c>
      <c r="AA244" t="e">
        <f>AVERAGEIFS('master-bf'!$AK$2:$AK$38,'master-bf'!$G$2:$G$38,$D244,'master-bf'!$AF$2:$AF$38,$B244)</f>
        <v>#DIV/0!</v>
      </c>
      <c r="AB244" t="e">
        <f>AVERAGEIFS('master-bf'!$AL$2:$AL$38,'master-bf'!$G$2:$G$38,$D244,'master-bf'!$AF$2:$AF$38,$B244)</f>
        <v>#DIV/0!</v>
      </c>
      <c r="AC244" t="e">
        <f>AVERAGEIFS('master-bf'!$BG$2:$BG$38,'master-bf'!$G$2:$G$38,$D244,'master-bf'!$BD$2:$BD$38,$B244)</f>
        <v>#DIV/0!</v>
      </c>
      <c r="AD244" t="e">
        <f>AVERAGEIFS('master-bf'!$BH$2:$BH$38,'master-bf'!$G$2:$G$38,$D244,'master-bf'!$BD$2:$BD$38,$B244)</f>
        <v>#DIV/0!</v>
      </c>
      <c r="AE244" t="e">
        <f>AVERAGEIFS('master-bf'!$BI$2:$BI$38,'master-bf'!$G$2:$G$38,$D244,'master-bf'!$BD$2:$BD$38,$B244)</f>
        <v>#DIV/0!</v>
      </c>
      <c r="AF244" t="e">
        <f>AVERAGEIFS('master-bf'!$BJ$2:$BJ$38,'master-bf'!$G$2:$G$38,$D244,'master-bf'!$BD$2:$BD$38,$B244)</f>
        <v>#DIV/0!</v>
      </c>
      <c r="AG244">
        <f>AVERAGEIFS('master-bf'!$CE$2:$CE$38,'master-bf'!$G$2:$G$38,$D244,'master-bf'!$CB$2:$CB$38,$B244)</f>
        <v>3</v>
      </c>
      <c r="AH244">
        <f>AVERAGEIFS('master-bf'!$CF$2:$CF$38,'master-bf'!$G$2:$G$38,$D244,'master-bf'!$CB$2:$CB$38,$B244)</f>
        <v>3.5</v>
      </c>
      <c r="AI244">
        <f>AVERAGEIFS('master-bf'!$CG$2:$CG$38,'master-bf'!$G$2:$G$38,$D244,'master-bf'!$CB$2:$CB$38,$B244)</f>
        <v>2.5</v>
      </c>
      <c r="AJ244">
        <f>AVERAGEIFS('master-bf'!$CH$2:$CH$38,'master-bf'!$G$2:$G$38,$D244,'master-bf'!$CB$2:$CB$38,$B244)</f>
        <v>2</v>
      </c>
      <c r="AK244" s="31" t="s">
        <v>495</v>
      </c>
      <c r="AL244" s="30" t="s">
        <v>1328</v>
      </c>
    </row>
    <row r="245" spans="1:38" x14ac:dyDescent="0.2">
      <c r="A245" s="14" t="s">
        <v>1323</v>
      </c>
      <c r="B245" s="6" t="s">
        <v>210</v>
      </c>
      <c r="C245" s="6">
        <v>3</v>
      </c>
      <c r="D245" s="23" t="s">
        <v>1339</v>
      </c>
      <c r="E245">
        <v>2</v>
      </c>
      <c r="F245">
        <v>2</v>
      </c>
      <c r="G245">
        <v>0</v>
      </c>
      <c r="H245" s="25">
        <v>10</v>
      </c>
      <c r="I245">
        <v>0</v>
      </c>
      <c r="J245">
        <v>1</v>
      </c>
      <c r="K245">
        <v>0</v>
      </c>
      <c r="L245" s="25">
        <v>2</v>
      </c>
      <c r="M245">
        <v>0</v>
      </c>
      <c r="N245">
        <v>0</v>
      </c>
      <c r="O245">
        <v>0</v>
      </c>
      <c r="P245" s="25">
        <v>0</v>
      </c>
      <c r="Q245">
        <v>2</v>
      </c>
      <c r="R245">
        <v>0</v>
      </c>
      <c r="S245">
        <v>1</v>
      </c>
      <c r="T245" s="25">
        <v>7</v>
      </c>
      <c r="U245">
        <f>AVERAGEIFS('master-bf'!$K$2:$K$38,'master-bf'!$G$2:$G$38,$D245,'master-bf'!$H$2:$H$38,$B245)</f>
        <v>3.3333333333333335</v>
      </c>
      <c r="V245">
        <f>AVERAGEIFS('master-bf'!$L$2:$L$38,'master-bf'!$G$2:$G$38,$D245,'master-bf'!$H$2:$H$38,$B245)</f>
        <v>4</v>
      </c>
      <c r="W245">
        <f>AVERAGEIFS('master-bf'!$M$2:$M$38,'master-bf'!$G$2:$G$38,$D245,'master-bf'!$H$2:$H$38,$B245)</f>
        <v>3.6666666666666665</v>
      </c>
      <c r="X245">
        <f>AVERAGEIFS('master-bf'!$N$2:$N$38,'master-bf'!$G$2:$G$38,$D245,'master-bf'!$H$2:$H$38,$B245)</f>
        <v>4</v>
      </c>
      <c r="Y245" t="e">
        <f>AVERAGEIFS('master-bf'!$AI$2:$AI$38,'master-bf'!$G$2:$G$38,$D245,'master-bf'!$AF$2:$AF$38,$B245)</f>
        <v>#DIV/0!</v>
      </c>
      <c r="Z245" t="e">
        <f>AVERAGEIFS('master-bf'!$AJ$2:$AJ$38,'master-bf'!$G$2:$G$38,$D245,'master-bf'!$AF$2:$AF$38,$B245)</f>
        <v>#DIV/0!</v>
      </c>
      <c r="AA245" t="e">
        <f>AVERAGEIFS('master-bf'!$AK$2:$AK$38,'master-bf'!$G$2:$G$38,$D245,'master-bf'!$AF$2:$AF$38,$B245)</f>
        <v>#DIV/0!</v>
      </c>
      <c r="AB245" t="e">
        <f>AVERAGEIFS('master-bf'!$AL$2:$AL$38,'master-bf'!$G$2:$G$38,$D245,'master-bf'!$AF$2:$AF$38,$B245)</f>
        <v>#DIV/0!</v>
      </c>
      <c r="AC245" t="e">
        <f>AVERAGEIFS('master-bf'!$BG$2:$BG$38,'master-bf'!$G$2:$G$38,$D245,'master-bf'!$BD$2:$BD$38,$B245)</f>
        <v>#DIV/0!</v>
      </c>
      <c r="AD245" t="e">
        <f>AVERAGEIFS('master-bf'!$BH$2:$BH$38,'master-bf'!$G$2:$G$38,$D245,'master-bf'!$BD$2:$BD$38,$B245)</f>
        <v>#DIV/0!</v>
      </c>
      <c r="AE245" t="e">
        <f>AVERAGEIFS('master-bf'!$BI$2:$BI$38,'master-bf'!$G$2:$G$38,$D245,'master-bf'!$BD$2:$BD$38,$B245)</f>
        <v>#DIV/0!</v>
      </c>
      <c r="AF245" t="e">
        <f>AVERAGEIFS('master-bf'!$BJ$2:$BJ$38,'master-bf'!$G$2:$G$38,$D245,'master-bf'!$BD$2:$BD$38,$B245)</f>
        <v>#DIV/0!</v>
      </c>
      <c r="AG245">
        <f>AVERAGEIFS('master-bf'!$CE$2:$CE$38,'master-bf'!$G$2:$G$38,$D245,'master-bf'!$CB$2:$CB$38,$B245)</f>
        <v>3</v>
      </c>
      <c r="AH245">
        <f>AVERAGEIFS('master-bf'!$CF$2:$CF$38,'master-bf'!$G$2:$G$38,$D245,'master-bf'!$CB$2:$CB$38,$B245)</f>
        <v>3.5</v>
      </c>
      <c r="AI245">
        <f>AVERAGEIFS('master-bf'!$CG$2:$CG$38,'master-bf'!$G$2:$G$38,$D245,'master-bf'!$CB$2:$CB$38,$B245)</f>
        <v>2.5</v>
      </c>
      <c r="AJ245">
        <f>AVERAGEIFS('master-bf'!$CH$2:$CH$38,'master-bf'!$G$2:$G$38,$D245,'master-bf'!$CB$2:$CB$38,$B245)</f>
        <v>2</v>
      </c>
      <c r="AK245" s="31" t="s">
        <v>495</v>
      </c>
      <c r="AL245" s="30" t="s">
        <v>1328</v>
      </c>
    </row>
    <row r="246" spans="1:38" x14ac:dyDescent="0.2">
      <c r="A246" s="14" t="s">
        <v>1323</v>
      </c>
      <c r="B246" s="6" t="s">
        <v>210</v>
      </c>
      <c r="C246" s="6">
        <v>4</v>
      </c>
      <c r="D246" s="23" t="s">
        <v>1340</v>
      </c>
      <c r="E246">
        <v>1</v>
      </c>
      <c r="F246">
        <v>2</v>
      </c>
      <c r="G246">
        <v>3</v>
      </c>
      <c r="H246" s="25">
        <v>10</v>
      </c>
      <c r="I246">
        <v>0</v>
      </c>
      <c r="J246">
        <v>1</v>
      </c>
      <c r="K246">
        <v>0</v>
      </c>
      <c r="L246" s="25">
        <v>2</v>
      </c>
      <c r="M246">
        <v>0</v>
      </c>
      <c r="N246">
        <v>0</v>
      </c>
      <c r="O246">
        <v>0</v>
      </c>
      <c r="P246" s="25">
        <v>0</v>
      </c>
      <c r="Q246">
        <v>1</v>
      </c>
      <c r="R246">
        <v>1</v>
      </c>
      <c r="S246">
        <v>2</v>
      </c>
      <c r="T246" s="25">
        <v>7</v>
      </c>
      <c r="U246">
        <f>AVERAGEIFS('master-bf'!$K$2:$K$38,'master-bf'!$G$2:$G$38,$D246,'master-bf'!$H$2:$H$38,$B246)</f>
        <v>3.5</v>
      </c>
      <c r="V246">
        <f>AVERAGEIFS('master-bf'!$L$2:$L$38,'master-bf'!$G$2:$G$38,$D246,'master-bf'!$H$2:$H$38,$B246)</f>
        <v>3.3333333333333335</v>
      </c>
      <c r="W246">
        <f>AVERAGEIFS('master-bf'!$M$2:$M$38,'master-bf'!$G$2:$G$38,$D246,'master-bf'!$H$2:$H$38,$B246)</f>
        <v>4</v>
      </c>
      <c r="X246">
        <f>AVERAGEIFS('master-bf'!$N$2:$N$38,'master-bf'!$G$2:$G$38,$D246,'master-bf'!$H$2:$H$38,$B246)</f>
        <v>3.6666666666666665</v>
      </c>
      <c r="Y246">
        <f>AVERAGEIFS('master-bf'!$AI$2:$AI$38,'master-bf'!$G$2:$G$38,$D246,'master-bf'!$AF$2:$AF$38,$B246)</f>
        <v>4</v>
      </c>
      <c r="Z246">
        <f>AVERAGEIFS('master-bf'!$AJ$2:$AJ$38,'master-bf'!$G$2:$G$38,$D246,'master-bf'!$AF$2:$AF$38,$B246)</f>
        <v>3</v>
      </c>
      <c r="AA246">
        <f>AVERAGEIFS('master-bf'!$AK$2:$AK$38,'master-bf'!$G$2:$G$38,$D246,'master-bf'!$AF$2:$AF$38,$B246)</f>
        <v>4</v>
      </c>
      <c r="AB246">
        <f>AVERAGEIFS('master-bf'!$AL$2:$AL$38,'master-bf'!$G$2:$G$38,$D246,'master-bf'!$AF$2:$AF$38,$B246)</f>
        <v>4</v>
      </c>
      <c r="AC246" t="e">
        <f>AVERAGEIFS('master-bf'!$BG$2:$BG$38,'master-bf'!$G$2:$G$38,$D246,'master-bf'!$BD$2:$BD$38,$B246)</f>
        <v>#DIV/0!</v>
      </c>
      <c r="AD246" t="e">
        <f>AVERAGEIFS('master-bf'!$BH$2:$BH$38,'master-bf'!$G$2:$G$38,$D246,'master-bf'!$BD$2:$BD$38,$B246)</f>
        <v>#DIV/0!</v>
      </c>
      <c r="AE246" t="e">
        <f>AVERAGEIFS('master-bf'!$BI$2:$BI$38,'master-bf'!$G$2:$G$38,$D246,'master-bf'!$BD$2:$BD$38,$B246)</f>
        <v>#DIV/0!</v>
      </c>
      <c r="AF246" t="e">
        <f>AVERAGEIFS('master-bf'!$BJ$2:$BJ$38,'master-bf'!$G$2:$G$38,$D246,'master-bf'!$BD$2:$BD$38,$B246)</f>
        <v>#DIV/0!</v>
      </c>
      <c r="AG246">
        <f>AVERAGEIFS('master-bf'!$CE$2:$CE$38,'master-bf'!$G$2:$G$38,$D246,'master-bf'!$CB$2:$CB$38,$B246)</f>
        <v>2</v>
      </c>
      <c r="AH246">
        <f>AVERAGEIFS('master-bf'!$CF$2:$CF$38,'master-bf'!$G$2:$G$38,$D246,'master-bf'!$CB$2:$CB$38,$B246)</f>
        <v>2.6666666666666665</v>
      </c>
      <c r="AI246">
        <f>AVERAGEIFS('master-bf'!$CG$2:$CG$38,'master-bf'!$G$2:$G$38,$D246,'master-bf'!$CB$2:$CB$38,$B246)</f>
        <v>1.5</v>
      </c>
      <c r="AJ246">
        <f>AVERAGEIFS('master-bf'!$CH$2:$CH$38,'master-bf'!$G$2:$G$38,$D246,'master-bf'!$CB$2:$CB$38,$B246)</f>
        <v>1.25</v>
      </c>
      <c r="AK246" s="31" t="s">
        <v>495</v>
      </c>
      <c r="AL246" s="30" t="s">
        <v>1328</v>
      </c>
    </row>
    <row r="247" spans="1:38" x14ac:dyDescent="0.2">
      <c r="A247" s="14" t="s">
        <v>1323</v>
      </c>
      <c r="B247" s="6" t="s">
        <v>210</v>
      </c>
      <c r="C247" s="6">
        <v>5</v>
      </c>
      <c r="D247" s="23" t="s">
        <v>1340</v>
      </c>
      <c r="E247">
        <v>2</v>
      </c>
      <c r="F247">
        <v>1</v>
      </c>
      <c r="G247">
        <v>0</v>
      </c>
      <c r="H247" s="25">
        <v>8</v>
      </c>
      <c r="I247">
        <v>1</v>
      </c>
      <c r="J247">
        <v>1</v>
      </c>
      <c r="K247">
        <v>0</v>
      </c>
      <c r="L247" s="25">
        <v>5</v>
      </c>
      <c r="M247">
        <v>0</v>
      </c>
      <c r="N247">
        <v>0</v>
      </c>
      <c r="O247">
        <v>0</v>
      </c>
      <c r="P247" s="25">
        <v>0</v>
      </c>
      <c r="Q247">
        <v>3</v>
      </c>
      <c r="R247">
        <v>0</v>
      </c>
      <c r="S247">
        <v>0</v>
      </c>
      <c r="T247" s="25">
        <v>9</v>
      </c>
      <c r="U247">
        <f>AVERAGEIFS('master-bf'!$K$2:$K$38,'master-bf'!$G$2:$G$38,$D247,'master-bf'!$H$2:$H$38,$B247)</f>
        <v>3.5</v>
      </c>
      <c r="V247">
        <f>AVERAGEIFS('master-bf'!$L$2:$L$38,'master-bf'!$G$2:$G$38,$D247,'master-bf'!$H$2:$H$38,$B247)</f>
        <v>3.3333333333333335</v>
      </c>
      <c r="W247">
        <f>AVERAGEIFS('master-bf'!$M$2:$M$38,'master-bf'!$G$2:$G$38,$D247,'master-bf'!$H$2:$H$38,$B247)</f>
        <v>4</v>
      </c>
      <c r="X247">
        <f>AVERAGEIFS('master-bf'!$N$2:$N$38,'master-bf'!$G$2:$G$38,$D247,'master-bf'!$H$2:$H$38,$B247)</f>
        <v>3.6666666666666665</v>
      </c>
      <c r="Y247">
        <f>AVERAGEIFS('master-bf'!$AI$2:$AI$38,'master-bf'!$G$2:$G$38,$D247,'master-bf'!$AF$2:$AF$38,$B247)</f>
        <v>4</v>
      </c>
      <c r="Z247">
        <f>AVERAGEIFS('master-bf'!$AJ$2:$AJ$38,'master-bf'!$G$2:$G$38,$D247,'master-bf'!$AF$2:$AF$38,$B247)</f>
        <v>3</v>
      </c>
      <c r="AA247">
        <f>AVERAGEIFS('master-bf'!$AK$2:$AK$38,'master-bf'!$G$2:$G$38,$D247,'master-bf'!$AF$2:$AF$38,$B247)</f>
        <v>4</v>
      </c>
      <c r="AB247">
        <f>AVERAGEIFS('master-bf'!$AL$2:$AL$38,'master-bf'!$G$2:$G$38,$D247,'master-bf'!$AF$2:$AF$38,$B247)</f>
        <v>4</v>
      </c>
      <c r="AC247" t="e">
        <f>AVERAGEIFS('master-bf'!$BG$2:$BG$38,'master-bf'!$G$2:$G$38,$D247,'master-bf'!$BD$2:$BD$38,$B247)</f>
        <v>#DIV/0!</v>
      </c>
      <c r="AD247" t="e">
        <f>AVERAGEIFS('master-bf'!$BH$2:$BH$38,'master-bf'!$G$2:$G$38,$D247,'master-bf'!$BD$2:$BD$38,$B247)</f>
        <v>#DIV/0!</v>
      </c>
      <c r="AE247" t="e">
        <f>AVERAGEIFS('master-bf'!$BI$2:$BI$38,'master-bf'!$G$2:$G$38,$D247,'master-bf'!$BD$2:$BD$38,$B247)</f>
        <v>#DIV/0!</v>
      </c>
      <c r="AF247" t="e">
        <f>AVERAGEIFS('master-bf'!$BJ$2:$BJ$38,'master-bf'!$G$2:$G$38,$D247,'master-bf'!$BD$2:$BD$38,$B247)</f>
        <v>#DIV/0!</v>
      </c>
      <c r="AG247">
        <f>AVERAGEIFS('master-bf'!$CE$2:$CE$38,'master-bf'!$G$2:$G$38,$D247,'master-bf'!$CB$2:$CB$38,$B247)</f>
        <v>2</v>
      </c>
      <c r="AH247">
        <f>AVERAGEIFS('master-bf'!$CF$2:$CF$38,'master-bf'!$G$2:$G$38,$D247,'master-bf'!$CB$2:$CB$38,$B247)</f>
        <v>2.6666666666666665</v>
      </c>
      <c r="AI247">
        <f>AVERAGEIFS('master-bf'!$CG$2:$CG$38,'master-bf'!$G$2:$G$38,$D247,'master-bf'!$CB$2:$CB$38,$B247)</f>
        <v>1.5</v>
      </c>
      <c r="AJ247">
        <f>AVERAGEIFS('master-bf'!$CH$2:$CH$38,'master-bf'!$G$2:$G$38,$D247,'master-bf'!$CB$2:$CB$38,$B247)</f>
        <v>1.25</v>
      </c>
      <c r="AK247" s="31" t="s">
        <v>495</v>
      </c>
      <c r="AL247" s="30" t="s">
        <v>1328</v>
      </c>
    </row>
    <row r="248" spans="1:38" x14ac:dyDescent="0.2">
      <c r="A248" s="14" t="s">
        <v>1323</v>
      </c>
      <c r="B248" s="6" t="s">
        <v>542</v>
      </c>
      <c r="C248" s="6">
        <v>0</v>
      </c>
      <c r="D248" s="23" t="s">
        <v>1339</v>
      </c>
      <c r="E248">
        <v>0</v>
      </c>
      <c r="F248">
        <v>0</v>
      </c>
      <c r="G248">
        <v>0</v>
      </c>
      <c r="H248" s="25">
        <v>0</v>
      </c>
      <c r="I248">
        <v>0</v>
      </c>
      <c r="J248">
        <v>0</v>
      </c>
      <c r="K248">
        <v>0</v>
      </c>
      <c r="L248" s="25">
        <v>0</v>
      </c>
      <c r="M248">
        <v>0</v>
      </c>
      <c r="N248">
        <v>0</v>
      </c>
      <c r="O248">
        <v>0</v>
      </c>
      <c r="P248" s="25">
        <v>0</v>
      </c>
      <c r="Q248">
        <v>0</v>
      </c>
      <c r="R248">
        <v>0</v>
      </c>
      <c r="S248">
        <v>0</v>
      </c>
      <c r="T248" s="25">
        <v>0</v>
      </c>
      <c r="U248" t="e">
        <f>AVERAGEIFS('master-bf'!$K$2:$K$38,'master-bf'!$G$2:$G$38,$D248,'master-bf'!$H$2:$H$38,$B248)</f>
        <v>#DIV/0!</v>
      </c>
      <c r="V248" t="e">
        <f>AVERAGEIFS('master-bf'!$L$2:$L$38,'master-bf'!$G$2:$G$38,$D248,'master-bf'!$H$2:$H$38,$B248)</f>
        <v>#DIV/0!</v>
      </c>
      <c r="W248" t="e">
        <f>AVERAGEIFS('master-bf'!$M$2:$M$38,'master-bf'!$G$2:$G$38,$D248,'master-bf'!$H$2:$H$38,$B248)</f>
        <v>#DIV/0!</v>
      </c>
      <c r="X248" t="e">
        <f>AVERAGEIFS('master-bf'!$N$2:$N$38,'master-bf'!$G$2:$G$38,$D248,'master-bf'!$H$2:$H$38,$B248)</f>
        <v>#DIV/0!</v>
      </c>
      <c r="Y248">
        <f>AVERAGEIFS('master-bf'!$AI$2:$AI$38,'master-bf'!$G$2:$G$38,$D248,'master-bf'!$AF$2:$AF$38,$B248)</f>
        <v>2</v>
      </c>
      <c r="Z248">
        <f>AVERAGEIFS('master-bf'!$AJ$2:$AJ$38,'master-bf'!$G$2:$G$38,$D248,'master-bf'!$AF$2:$AF$38,$B248)</f>
        <v>1</v>
      </c>
      <c r="AA248">
        <f>AVERAGEIFS('master-bf'!$AK$2:$AK$38,'master-bf'!$G$2:$G$38,$D248,'master-bf'!$AF$2:$AF$38,$B248)</f>
        <v>2</v>
      </c>
      <c r="AB248">
        <f>AVERAGEIFS('master-bf'!$AL$2:$AL$38,'master-bf'!$G$2:$G$38,$D248,'master-bf'!$AF$2:$AF$38,$B248)</f>
        <v>1</v>
      </c>
      <c r="AC248" t="e">
        <f>AVERAGEIFS('master-bf'!$BG$2:$BG$38,'master-bf'!$G$2:$G$38,$D248,'master-bf'!$BD$2:$BD$38,$B248)</f>
        <v>#DIV/0!</v>
      </c>
      <c r="AD248" t="e">
        <f>AVERAGEIFS('master-bf'!$BH$2:$BH$38,'master-bf'!$G$2:$G$38,$D248,'master-bf'!$BD$2:$BD$38,$B248)</f>
        <v>#DIV/0!</v>
      </c>
      <c r="AE248" t="e">
        <f>AVERAGEIFS('master-bf'!$BI$2:$BI$38,'master-bf'!$G$2:$G$38,$D248,'master-bf'!$BD$2:$BD$38,$B248)</f>
        <v>#DIV/0!</v>
      </c>
      <c r="AF248" t="e">
        <f>AVERAGEIFS('master-bf'!$BJ$2:$BJ$38,'master-bf'!$G$2:$G$38,$D248,'master-bf'!$BD$2:$BD$38,$B248)</f>
        <v>#DIV/0!</v>
      </c>
      <c r="AG248">
        <f>AVERAGEIFS('master-bf'!$CE$2:$CE$38,'master-bf'!$G$2:$G$38,$D248,'master-bf'!$CB$2:$CB$38,$B248)</f>
        <v>2</v>
      </c>
      <c r="AH248">
        <f>AVERAGEIFS('master-bf'!$CF$2:$CF$38,'master-bf'!$G$2:$G$38,$D248,'master-bf'!$CB$2:$CB$38,$B248)</f>
        <v>2</v>
      </c>
      <c r="AI248">
        <f>AVERAGEIFS('master-bf'!$CG$2:$CG$38,'master-bf'!$G$2:$G$38,$D248,'master-bf'!$CB$2:$CB$38,$B248)</f>
        <v>3</v>
      </c>
      <c r="AJ248">
        <f>AVERAGEIFS('master-bf'!$CH$2:$CH$38,'master-bf'!$G$2:$G$38,$D248,'master-bf'!$CB$2:$CB$38,$B248)</f>
        <v>2</v>
      </c>
      <c r="AK248" s="31" t="s">
        <v>495</v>
      </c>
      <c r="AL248" s="30" t="s">
        <v>1329</v>
      </c>
    </row>
    <row r="249" spans="1:38" x14ac:dyDescent="0.2">
      <c r="A249" s="14" t="s">
        <v>1323</v>
      </c>
      <c r="B249" s="6" t="s">
        <v>542</v>
      </c>
      <c r="C249" s="6">
        <v>1</v>
      </c>
      <c r="D249" s="23" t="s">
        <v>1339</v>
      </c>
      <c r="E249">
        <v>0</v>
      </c>
      <c r="F249">
        <v>0</v>
      </c>
      <c r="G249">
        <v>0</v>
      </c>
      <c r="H249" s="25">
        <v>0</v>
      </c>
      <c r="I249">
        <v>0</v>
      </c>
      <c r="J249">
        <v>0</v>
      </c>
      <c r="K249">
        <v>0</v>
      </c>
      <c r="L249" s="25">
        <v>0</v>
      </c>
      <c r="M249">
        <v>0</v>
      </c>
      <c r="N249">
        <v>0</v>
      </c>
      <c r="O249">
        <v>0</v>
      </c>
      <c r="P249" s="25">
        <v>0</v>
      </c>
      <c r="Q249">
        <v>0</v>
      </c>
      <c r="R249">
        <v>0</v>
      </c>
      <c r="S249">
        <v>0</v>
      </c>
      <c r="T249" s="25">
        <v>0</v>
      </c>
      <c r="U249" t="e">
        <f>AVERAGEIFS('master-bf'!$K$2:$K$38,'master-bf'!$G$2:$G$38,$D249,'master-bf'!$H$2:$H$38,$B249)</f>
        <v>#DIV/0!</v>
      </c>
      <c r="V249" t="e">
        <f>AVERAGEIFS('master-bf'!$L$2:$L$38,'master-bf'!$G$2:$G$38,$D249,'master-bf'!$H$2:$H$38,$B249)</f>
        <v>#DIV/0!</v>
      </c>
      <c r="W249" t="e">
        <f>AVERAGEIFS('master-bf'!$M$2:$M$38,'master-bf'!$G$2:$G$38,$D249,'master-bf'!$H$2:$H$38,$B249)</f>
        <v>#DIV/0!</v>
      </c>
      <c r="X249" t="e">
        <f>AVERAGEIFS('master-bf'!$N$2:$N$38,'master-bf'!$G$2:$G$38,$D249,'master-bf'!$H$2:$H$38,$B249)</f>
        <v>#DIV/0!</v>
      </c>
      <c r="Y249">
        <f>AVERAGEIFS('master-bf'!$AI$2:$AI$38,'master-bf'!$G$2:$G$38,$D249,'master-bf'!$AF$2:$AF$38,$B249)</f>
        <v>2</v>
      </c>
      <c r="Z249">
        <f>AVERAGEIFS('master-bf'!$AJ$2:$AJ$38,'master-bf'!$G$2:$G$38,$D249,'master-bf'!$AF$2:$AF$38,$B249)</f>
        <v>1</v>
      </c>
      <c r="AA249">
        <f>AVERAGEIFS('master-bf'!$AK$2:$AK$38,'master-bf'!$G$2:$G$38,$D249,'master-bf'!$AF$2:$AF$38,$B249)</f>
        <v>2</v>
      </c>
      <c r="AB249">
        <f>AVERAGEIFS('master-bf'!$AL$2:$AL$38,'master-bf'!$G$2:$G$38,$D249,'master-bf'!$AF$2:$AF$38,$B249)</f>
        <v>1</v>
      </c>
      <c r="AC249" t="e">
        <f>AVERAGEIFS('master-bf'!$BG$2:$BG$38,'master-bf'!$G$2:$G$38,$D249,'master-bf'!$BD$2:$BD$38,$B249)</f>
        <v>#DIV/0!</v>
      </c>
      <c r="AD249" t="e">
        <f>AVERAGEIFS('master-bf'!$BH$2:$BH$38,'master-bf'!$G$2:$G$38,$D249,'master-bf'!$BD$2:$BD$38,$B249)</f>
        <v>#DIV/0!</v>
      </c>
      <c r="AE249" t="e">
        <f>AVERAGEIFS('master-bf'!$BI$2:$BI$38,'master-bf'!$G$2:$G$38,$D249,'master-bf'!$BD$2:$BD$38,$B249)</f>
        <v>#DIV/0!</v>
      </c>
      <c r="AF249" t="e">
        <f>AVERAGEIFS('master-bf'!$BJ$2:$BJ$38,'master-bf'!$G$2:$G$38,$D249,'master-bf'!$BD$2:$BD$38,$B249)</f>
        <v>#DIV/0!</v>
      </c>
      <c r="AG249">
        <f>AVERAGEIFS('master-bf'!$CE$2:$CE$38,'master-bf'!$G$2:$G$38,$D249,'master-bf'!$CB$2:$CB$38,$B249)</f>
        <v>2</v>
      </c>
      <c r="AH249">
        <f>AVERAGEIFS('master-bf'!$CF$2:$CF$38,'master-bf'!$G$2:$G$38,$D249,'master-bf'!$CB$2:$CB$38,$B249)</f>
        <v>2</v>
      </c>
      <c r="AI249">
        <f>AVERAGEIFS('master-bf'!$CG$2:$CG$38,'master-bf'!$G$2:$G$38,$D249,'master-bf'!$CB$2:$CB$38,$B249)</f>
        <v>3</v>
      </c>
      <c r="AJ249">
        <f>AVERAGEIFS('master-bf'!$CH$2:$CH$38,'master-bf'!$G$2:$G$38,$D249,'master-bf'!$CB$2:$CB$38,$B249)</f>
        <v>2</v>
      </c>
      <c r="AK249" s="31" t="s">
        <v>495</v>
      </c>
      <c r="AL249" s="30" t="s">
        <v>1329</v>
      </c>
    </row>
    <row r="250" spans="1:38" x14ac:dyDescent="0.2">
      <c r="A250" s="14" t="s">
        <v>1323</v>
      </c>
      <c r="B250" s="6" t="s">
        <v>542</v>
      </c>
      <c r="C250" s="6">
        <v>2</v>
      </c>
      <c r="D250" s="23" t="s">
        <v>1339</v>
      </c>
      <c r="E250">
        <v>0</v>
      </c>
      <c r="F250">
        <v>0</v>
      </c>
      <c r="G250">
        <v>0</v>
      </c>
      <c r="H250" s="25">
        <v>0</v>
      </c>
      <c r="I250">
        <v>0</v>
      </c>
      <c r="J250">
        <v>0</v>
      </c>
      <c r="K250">
        <v>0</v>
      </c>
      <c r="L250" s="25">
        <v>0</v>
      </c>
      <c r="M250">
        <v>0</v>
      </c>
      <c r="N250">
        <v>0</v>
      </c>
      <c r="O250">
        <v>0</v>
      </c>
      <c r="P250" s="25">
        <v>0</v>
      </c>
      <c r="Q250">
        <v>0</v>
      </c>
      <c r="R250">
        <v>0</v>
      </c>
      <c r="S250">
        <v>0</v>
      </c>
      <c r="T250" s="25">
        <v>0</v>
      </c>
      <c r="U250" t="e">
        <f>AVERAGEIFS('master-bf'!$K$2:$K$38,'master-bf'!$G$2:$G$38,$D250,'master-bf'!$H$2:$H$38,$B250)</f>
        <v>#DIV/0!</v>
      </c>
      <c r="V250" t="e">
        <f>AVERAGEIFS('master-bf'!$L$2:$L$38,'master-bf'!$G$2:$G$38,$D250,'master-bf'!$H$2:$H$38,$B250)</f>
        <v>#DIV/0!</v>
      </c>
      <c r="W250" t="e">
        <f>AVERAGEIFS('master-bf'!$M$2:$M$38,'master-bf'!$G$2:$G$38,$D250,'master-bf'!$H$2:$H$38,$B250)</f>
        <v>#DIV/0!</v>
      </c>
      <c r="X250" t="e">
        <f>AVERAGEIFS('master-bf'!$N$2:$N$38,'master-bf'!$G$2:$G$38,$D250,'master-bf'!$H$2:$H$38,$B250)</f>
        <v>#DIV/0!</v>
      </c>
      <c r="Y250">
        <f>AVERAGEIFS('master-bf'!$AI$2:$AI$38,'master-bf'!$G$2:$G$38,$D250,'master-bf'!$AF$2:$AF$38,$B250)</f>
        <v>2</v>
      </c>
      <c r="Z250">
        <f>AVERAGEIFS('master-bf'!$AJ$2:$AJ$38,'master-bf'!$G$2:$G$38,$D250,'master-bf'!$AF$2:$AF$38,$B250)</f>
        <v>1</v>
      </c>
      <c r="AA250">
        <f>AVERAGEIFS('master-bf'!$AK$2:$AK$38,'master-bf'!$G$2:$G$38,$D250,'master-bf'!$AF$2:$AF$38,$B250)</f>
        <v>2</v>
      </c>
      <c r="AB250">
        <f>AVERAGEIFS('master-bf'!$AL$2:$AL$38,'master-bf'!$G$2:$G$38,$D250,'master-bf'!$AF$2:$AF$38,$B250)</f>
        <v>1</v>
      </c>
      <c r="AC250" t="e">
        <f>AVERAGEIFS('master-bf'!$BG$2:$BG$38,'master-bf'!$G$2:$G$38,$D250,'master-bf'!$BD$2:$BD$38,$B250)</f>
        <v>#DIV/0!</v>
      </c>
      <c r="AD250" t="e">
        <f>AVERAGEIFS('master-bf'!$BH$2:$BH$38,'master-bf'!$G$2:$G$38,$D250,'master-bf'!$BD$2:$BD$38,$B250)</f>
        <v>#DIV/0!</v>
      </c>
      <c r="AE250" t="e">
        <f>AVERAGEIFS('master-bf'!$BI$2:$BI$38,'master-bf'!$G$2:$G$38,$D250,'master-bf'!$BD$2:$BD$38,$B250)</f>
        <v>#DIV/0!</v>
      </c>
      <c r="AF250" t="e">
        <f>AVERAGEIFS('master-bf'!$BJ$2:$BJ$38,'master-bf'!$G$2:$G$38,$D250,'master-bf'!$BD$2:$BD$38,$B250)</f>
        <v>#DIV/0!</v>
      </c>
      <c r="AG250">
        <f>AVERAGEIFS('master-bf'!$CE$2:$CE$38,'master-bf'!$G$2:$G$38,$D250,'master-bf'!$CB$2:$CB$38,$B250)</f>
        <v>2</v>
      </c>
      <c r="AH250">
        <f>AVERAGEIFS('master-bf'!$CF$2:$CF$38,'master-bf'!$G$2:$G$38,$D250,'master-bf'!$CB$2:$CB$38,$B250)</f>
        <v>2</v>
      </c>
      <c r="AI250">
        <f>AVERAGEIFS('master-bf'!$CG$2:$CG$38,'master-bf'!$G$2:$G$38,$D250,'master-bf'!$CB$2:$CB$38,$B250)</f>
        <v>3</v>
      </c>
      <c r="AJ250">
        <f>AVERAGEIFS('master-bf'!$CH$2:$CH$38,'master-bf'!$G$2:$G$38,$D250,'master-bf'!$CB$2:$CB$38,$B250)</f>
        <v>2</v>
      </c>
      <c r="AK250" s="31" t="s">
        <v>495</v>
      </c>
      <c r="AL250" s="30" t="s">
        <v>1329</v>
      </c>
    </row>
    <row r="251" spans="1:38" x14ac:dyDescent="0.2">
      <c r="A251" s="14" t="s">
        <v>1323</v>
      </c>
      <c r="B251" s="6" t="s">
        <v>542</v>
      </c>
      <c r="C251" s="6">
        <v>3</v>
      </c>
      <c r="D251" s="23" t="s">
        <v>1339</v>
      </c>
      <c r="E251">
        <v>0</v>
      </c>
      <c r="F251">
        <v>0</v>
      </c>
      <c r="G251">
        <v>2</v>
      </c>
      <c r="H251" s="25">
        <v>2</v>
      </c>
      <c r="I251">
        <v>1</v>
      </c>
      <c r="J251">
        <v>0</v>
      </c>
      <c r="K251">
        <v>0</v>
      </c>
      <c r="L251" s="25">
        <v>3</v>
      </c>
      <c r="M251">
        <v>0</v>
      </c>
      <c r="N251">
        <v>1</v>
      </c>
      <c r="O251">
        <v>0</v>
      </c>
      <c r="P251" s="25">
        <v>2</v>
      </c>
      <c r="Q251">
        <v>1</v>
      </c>
      <c r="R251">
        <v>0</v>
      </c>
      <c r="S251">
        <v>0</v>
      </c>
      <c r="T251" s="25">
        <v>3</v>
      </c>
      <c r="U251" t="e">
        <f>AVERAGEIFS('master-bf'!$K$2:$K$38,'master-bf'!$G$2:$G$38,$D251,'master-bf'!$H$2:$H$38,$B251)</f>
        <v>#DIV/0!</v>
      </c>
      <c r="V251" t="e">
        <f>AVERAGEIFS('master-bf'!$L$2:$L$38,'master-bf'!$G$2:$G$38,$D251,'master-bf'!$H$2:$H$38,$B251)</f>
        <v>#DIV/0!</v>
      </c>
      <c r="W251" t="e">
        <f>AVERAGEIFS('master-bf'!$M$2:$M$38,'master-bf'!$G$2:$G$38,$D251,'master-bf'!$H$2:$H$38,$B251)</f>
        <v>#DIV/0!</v>
      </c>
      <c r="X251" t="e">
        <f>AVERAGEIFS('master-bf'!$N$2:$N$38,'master-bf'!$G$2:$G$38,$D251,'master-bf'!$H$2:$H$38,$B251)</f>
        <v>#DIV/0!</v>
      </c>
      <c r="Y251">
        <f>AVERAGEIFS('master-bf'!$AI$2:$AI$38,'master-bf'!$G$2:$G$38,$D251,'master-bf'!$AF$2:$AF$38,$B251)</f>
        <v>2</v>
      </c>
      <c r="Z251">
        <f>AVERAGEIFS('master-bf'!$AJ$2:$AJ$38,'master-bf'!$G$2:$G$38,$D251,'master-bf'!$AF$2:$AF$38,$B251)</f>
        <v>1</v>
      </c>
      <c r="AA251">
        <f>AVERAGEIFS('master-bf'!$AK$2:$AK$38,'master-bf'!$G$2:$G$38,$D251,'master-bf'!$AF$2:$AF$38,$B251)</f>
        <v>2</v>
      </c>
      <c r="AB251">
        <f>AVERAGEIFS('master-bf'!$AL$2:$AL$38,'master-bf'!$G$2:$G$38,$D251,'master-bf'!$AF$2:$AF$38,$B251)</f>
        <v>1</v>
      </c>
      <c r="AC251" t="e">
        <f>AVERAGEIFS('master-bf'!$BG$2:$BG$38,'master-bf'!$G$2:$G$38,$D251,'master-bf'!$BD$2:$BD$38,$B251)</f>
        <v>#DIV/0!</v>
      </c>
      <c r="AD251" t="e">
        <f>AVERAGEIFS('master-bf'!$BH$2:$BH$38,'master-bf'!$G$2:$G$38,$D251,'master-bf'!$BD$2:$BD$38,$B251)</f>
        <v>#DIV/0!</v>
      </c>
      <c r="AE251" t="e">
        <f>AVERAGEIFS('master-bf'!$BI$2:$BI$38,'master-bf'!$G$2:$G$38,$D251,'master-bf'!$BD$2:$BD$38,$B251)</f>
        <v>#DIV/0!</v>
      </c>
      <c r="AF251" t="e">
        <f>AVERAGEIFS('master-bf'!$BJ$2:$BJ$38,'master-bf'!$G$2:$G$38,$D251,'master-bf'!$BD$2:$BD$38,$B251)</f>
        <v>#DIV/0!</v>
      </c>
      <c r="AG251">
        <f>AVERAGEIFS('master-bf'!$CE$2:$CE$38,'master-bf'!$G$2:$G$38,$D251,'master-bf'!$CB$2:$CB$38,$B251)</f>
        <v>2</v>
      </c>
      <c r="AH251">
        <f>AVERAGEIFS('master-bf'!$CF$2:$CF$38,'master-bf'!$G$2:$G$38,$D251,'master-bf'!$CB$2:$CB$38,$B251)</f>
        <v>2</v>
      </c>
      <c r="AI251">
        <f>AVERAGEIFS('master-bf'!$CG$2:$CG$38,'master-bf'!$G$2:$G$38,$D251,'master-bf'!$CB$2:$CB$38,$B251)</f>
        <v>3</v>
      </c>
      <c r="AJ251">
        <f>AVERAGEIFS('master-bf'!$CH$2:$CH$38,'master-bf'!$G$2:$G$38,$D251,'master-bf'!$CB$2:$CB$38,$B251)</f>
        <v>2</v>
      </c>
      <c r="AK251" s="31" t="s">
        <v>495</v>
      </c>
      <c r="AL251" s="30" t="s">
        <v>1329</v>
      </c>
    </row>
    <row r="252" spans="1:38" x14ac:dyDescent="0.2">
      <c r="A252" s="14" t="s">
        <v>1323</v>
      </c>
      <c r="B252" s="6" t="s">
        <v>542</v>
      </c>
      <c r="C252" s="6">
        <v>4</v>
      </c>
      <c r="D252" s="23" t="s">
        <v>1340</v>
      </c>
      <c r="E252">
        <v>0</v>
      </c>
      <c r="F252">
        <v>1</v>
      </c>
      <c r="G252">
        <v>3</v>
      </c>
      <c r="H252" s="25">
        <v>5</v>
      </c>
      <c r="I252">
        <v>2</v>
      </c>
      <c r="J252">
        <v>0</v>
      </c>
      <c r="K252">
        <v>0</v>
      </c>
      <c r="L252" s="25">
        <v>6</v>
      </c>
      <c r="M252">
        <v>1</v>
      </c>
      <c r="N252">
        <v>0</v>
      </c>
      <c r="O252">
        <v>3</v>
      </c>
      <c r="P252" s="25">
        <v>6</v>
      </c>
      <c r="Q252">
        <v>0</v>
      </c>
      <c r="R252">
        <v>1</v>
      </c>
      <c r="S252">
        <v>0</v>
      </c>
      <c r="T252" s="25">
        <v>2</v>
      </c>
      <c r="U252" t="e">
        <f>AVERAGEIFS('master-bf'!$K$2:$K$38,'master-bf'!$G$2:$G$38,$D252,'master-bf'!$H$2:$H$38,$B252)</f>
        <v>#DIV/0!</v>
      </c>
      <c r="V252" t="e">
        <f>AVERAGEIFS('master-bf'!$L$2:$L$38,'master-bf'!$G$2:$G$38,$D252,'master-bf'!$H$2:$H$38,$B252)</f>
        <v>#DIV/0!</v>
      </c>
      <c r="W252" t="e">
        <f>AVERAGEIFS('master-bf'!$M$2:$M$38,'master-bf'!$G$2:$G$38,$D252,'master-bf'!$H$2:$H$38,$B252)</f>
        <v>#DIV/0!</v>
      </c>
      <c r="X252" t="e">
        <f>AVERAGEIFS('master-bf'!$N$2:$N$38,'master-bf'!$G$2:$G$38,$D252,'master-bf'!$H$2:$H$38,$B252)</f>
        <v>#DIV/0!</v>
      </c>
      <c r="Y252">
        <f>AVERAGEIFS('master-bf'!$AI$2:$AI$38,'master-bf'!$G$2:$G$38,$D252,'master-bf'!$AF$2:$AF$38,$B252)</f>
        <v>3</v>
      </c>
      <c r="Z252">
        <f>AVERAGEIFS('master-bf'!$AJ$2:$AJ$38,'master-bf'!$G$2:$G$38,$D252,'master-bf'!$AF$2:$AF$38,$B252)</f>
        <v>2.5</v>
      </c>
      <c r="AA252">
        <f>AVERAGEIFS('master-bf'!$AK$2:$AK$38,'master-bf'!$G$2:$G$38,$D252,'master-bf'!$AF$2:$AF$38,$B252)</f>
        <v>3.5</v>
      </c>
      <c r="AB252">
        <f>AVERAGEIFS('master-bf'!$AL$2:$AL$38,'master-bf'!$G$2:$G$38,$D252,'master-bf'!$AF$2:$AF$38,$B252)</f>
        <v>2</v>
      </c>
      <c r="AC252">
        <f>AVERAGEIFS('master-bf'!$BG$2:$BG$38,'master-bf'!$G$2:$G$38,$D252,'master-bf'!$BD$2:$BD$38,$B252)</f>
        <v>3.5</v>
      </c>
      <c r="AD252">
        <f>AVERAGEIFS('master-bf'!$BH$2:$BH$38,'master-bf'!$G$2:$G$38,$D252,'master-bf'!$BD$2:$BD$38,$B252)</f>
        <v>3</v>
      </c>
      <c r="AE252">
        <f>AVERAGEIFS('master-bf'!$BI$2:$BI$38,'master-bf'!$G$2:$G$38,$D252,'master-bf'!$BD$2:$BD$38,$B252)</f>
        <v>4.5</v>
      </c>
      <c r="AF252">
        <f>AVERAGEIFS('master-bf'!$BJ$2:$BJ$38,'master-bf'!$G$2:$G$38,$D252,'master-bf'!$BD$2:$BD$38,$B252)</f>
        <v>4.5</v>
      </c>
      <c r="AG252" t="e">
        <f>AVERAGEIFS('master-bf'!$CE$2:$CE$38,'master-bf'!$G$2:$G$38,$D252,'master-bf'!$CB$2:$CB$38,$B252)</f>
        <v>#DIV/0!</v>
      </c>
      <c r="AH252" t="e">
        <f>AVERAGEIFS('master-bf'!$CF$2:$CF$38,'master-bf'!$G$2:$G$38,$D252,'master-bf'!$CB$2:$CB$38,$B252)</f>
        <v>#DIV/0!</v>
      </c>
      <c r="AI252" t="e">
        <f>AVERAGEIFS('master-bf'!$CG$2:$CG$38,'master-bf'!$G$2:$G$38,$D252,'master-bf'!$CB$2:$CB$38,$B252)</f>
        <v>#DIV/0!</v>
      </c>
      <c r="AJ252" t="e">
        <f>AVERAGEIFS('master-bf'!$CH$2:$CH$38,'master-bf'!$G$2:$G$38,$D252,'master-bf'!$CB$2:$CB$38,$B252)</f>
        <v>#DIV/0!</v>
      </c>
      <c r="AK252" s="31" t="s">
        <v>495</v>
      </c>
      <c r="AL252" s="30" t="s">
        <v>1329</v>
      </c>
    </row>
    <row r="253" spans="1:38" x14ac:dyDescent="0.2">
      <c r="A253" s="14" t="s">
        <v>1323</v>
      </c>
      <c r="B253" s="6" t="s">
        <v>542</v>
      </c>
      <c r="C253" s="6">
        <v>5</v>
      </c>
      <c r="D253" s="23" t="s">
        <v>1340</v>
      </c>
      <c r="E253">
        <v>0</v>
      </c>
      <c r="F253">
        <v>0</v>
      </c>
      <c r="G253">
        <v>3</v>
      </c>
      <c r="H253" s="25">
        <v>3</v>
      </c>
      <c r="I253">
        <v>0</v>
      </c>
      <c r="J253">
        <v>1</v>
      </c>
      <c r="K253">
        <v>0</v>
      </c>
      <c r="L253" s="25">
        <v>2</v>
      </c>
      <c r="M253">
        <v>1</v>
      </c>
      <c r="N253">
        <v>0</v>
      </c>
      <c r="O253">
        <v>1</v>
      </c>
      <c r="P253" s="25">
        <v>4</v>
      </c>
      <c r="Q253">
        <v>0</v>
      </c>
      <c r="R253">
        <v>0</v>
      </c>
      <c r="S253">
        <v>0</v>
      </c>
      <c r="T253" s="25">
        <v>0</v>
      </c>
      <c r="U253" t="e">
        <f>AVERAGEIFS('master-bf'!$K$2:$K$38,'master-bf'!$G$2:$G$38,$D253,'master-bf'!$H$2:$H$38,$B253)</f>
        <v>#DIV/0!</v>
      </c>
      <c r="V253" t="e">
        <f>AVERAGEIFS('master-bf'!$L$2:$L$38,'master-bf'!$G$2:$G$38,$D253,'master-bf'!$H$2:$H$38,$B253)</f>
        <v>#DIV/0!</v>
      </c>
      <c r="W253" t="e">
        <f>AVERAGEIFS('master-bf'!$M$2:$M$38,'master-bf'!$G$2:$G$38,$D253,'master-bf'!$H$2:$H$38,$B253)</f>
        <v>#DIV/0!</v>
      </c>
      <c r="X253" t="e">
        <f>AVERAGEIFS('master-bf'!$N$2:$N$38,'master-bf'!$G$2:$G$38,$D253,'master-bf'!$H$2:$H$38,$B253)</f>
        <v>#DIV/0!</v>
      </c>
      <c r="Y253">
        <f>AVERAGEIFS('master-bf'!$AI$2:$AI$38,'master-bf'!$G$2:$G$38,$D253,'master-bf'!$AF$2:$AF$38,$B253)</f>
        <v>3</v>
      </c>
      <c r="Z253">
        <f>AVERAGEIFS('master-bf'!$AJ$2:$AJ$38,'master-bf'!$G$2:$G$38,$D253,'master-bf'!$AF$2:$AF$38,$B253)</f>
        <v>2.5</v>
      </c>
      <c r="AA253">
        <f>AVERAGEIFS('master-bf'!$AK$2:$AK$38,'master-bf'!$G$2:$G$38,$D253,'master-bf'!$AF$2:$AF$38,$B253)</f>
        <v>3.5</v>
      </c>
      <c r="AB253">
        <f>AVERAGEIFS('master-bf'!$AL$2:$AL$38,'master-bf'!$G$2:$G$38,$D253,'master-bf'!$AF$2:$AF$38,$B253)</f>
        <v>2</v>
      </c>
      <c r="AC253">
        <f>AVERAGEIFS('master-bf'!$BG$2:$BG$38,'master-bf'!$G$2:$G$38,$D253,'master-bf'!$BD$2:$BD$38,$B253)</f>
        <v>3.5</v>
      </c>
      <c r="AD253">
        <f>AVERAGEIFS('master-bf'!$BH$2:$BH$38,'master-bf'!$G$2:$G$38,$D253,'master-bf'!$BD$2:$BD$38,$B253)</f>
        <v>3</v>
      </c>
      <c r="AE253">
        <f>AVERAGEIFS('master-bf'!$BI$2:$BI$38,'master-bf'!$G$2:$G$38,$D253,'master-bf'!$BD$2:$BD$38,$B253)</f>
        <v>4.5</v>
      </c>
      <c r="AF253">
        <f>AVERAGEIFS('master-bf'!$BJ$2:$BJ$38,'master-bf'!$G$2:$G$38,$D253,'master-bf'!$BD$2:$BD$38,$B253)</f>
        <v>4.5</v>
      </c>
      <c r="AG253" t="e">
        <f>AVERAGEIFS('master-bf'!$CE$2:$CE$38,'master-bf'!$G$2:$G$38,$D253,'master-bf'!$CB$2:$CB$38,$B253)</f>
        <v>#DIV/0!</v>
      </c>
      <c r="AH253" t="e">
        <f>AVERAGEIFS('master-bf'!$CF$2:$CF$38,'master-bf'!$G$2:$G$38,$D253,'master-bf'!$CB$2:$CB$38,$B253)</f>
        <v>#DIV/0!</v>
      </c>
      <c r="AI253" t="e">
        <f>AVERAGEIFS('master-bf'!$CG$2:$CG$38,'master-bf'!$G$2:$G$38,$D253,'master-bf'!$CB$2:$CB$38,$B253)</f>
        <v>#DIV/0!</v>
      </c>
      <c r="AJ253" t="e">
        <f>AVERAGEIFS('master-bf'!$CH$2:$CH$38,'master-bf'!$G$2:$G$38,$D253,'master-bf'!$CB$2:$CB$38,$B253)</f>
        <v>#DIV/0!</v>
      </c>
      <c r="AK253" s="31" t="s">
        <v>495</v>
      </c>
      <c r="AL253" s="30" t="s">
        <v>1329</v>
      </c>
    </row>
    <row r="254" spans="1:38" x14ac:dyDescent="0.2">
      <c r="A254" s="14" t="s">
        <v>1324</v>
      </c>
      <c r="B254" s="6" t="s">
        <v>222</v>
      </c>
      <c r="C254" s="23">
        <v>0</v>
      </c>
      <c r="D254" s="23" t="s">
        <v>1339</v>
      </c>
      <c r="E254">
        <f>(COUNTIFS('master-aneur'!$G$2:$G$38,C254,'master-aneur'!$H$2:$H$38,B254))</f>
        <v>1</v>
      </c>
      <c r="F254">
        <f>(COUNTIFS('master-aneur'!$G$2:$G$38,C254,'master-aneur'!$I$2:$I$38,B254))</f>
        <v>0</v>
      </c>
      <c r="G254">
        <f>(COUNTIFS('master-aneur'!$G$2:$G$38,C254,'master-aneur'!$J$2:$J$38,B254))</f>
        <v>0</v>
      </c>
      <c r="H254" s="10">
        <f t="shared" ref="H254:H317" si="0">E254*3+F254*2+G254*1</f>
        <v>3</v>
      </c>
      <c r="I254">
        <v>0</v>
      </c>
      <c r="J254">
        <v>0</v>
      </c>
      <c r="K254">
        <v>0</v>
      </c>
      <c r="L254" s="25">
        <v>0</v>
      </c>
      <c r="M254">
        <v>0</v>
      </c>
      <c r="N254">
        <v>1</v>
      </c>
      <c r="O254">
        <v>0</v>
      </c>
      <c r="P254" s="6">
        <v>2</v>
      </c>
      <c r="Q254">
        <v>0</v>
      </c>
      <c r="R254">
        <v>0</v>
      </c>
      <c r="S254">
        <v>0</v>
      </c>
      <c r="T254" s="25">
        <v>0</v>
      </c>
      <c r="U254">
        <f>AVERAGEIFS('master-aneur'!$K$2:$K$38,'master-aneur'!$G$2:$G$38,$D254,'master-aneur'!$H$2:$H$38,$B254)</f>
        <v>4.5</v>
      </c>
      <c r="V254">
        <f>AVERAGEIFS('master-aneur'!$L$2:$L$38,'master-aneur'!$G$2:$G$38,$D254,'master-aneur'!$H$2:$H$38,$B254)</f>
        <v>4</v>
      </c>
      <c r="W254">
        <f>AVERAGEIFS('master-aneur'!$M$2:$M$38,'master-aneur'!$G$2:$G$38,$D254,'master-aneur'!$H$2:$H$38,$B254)</f>
        <v>5</v>
      </c>
      <c r="X254">
        <f>AVERAGEIFS('master-aneur'!$N$2:$N$38,'master-aneur'!$G$2:$G$38,$D254,'master-aneur'!$H$2:$H$38,$B254)</f>
        <v>4</v>
      </c>
      <c r="Y254">
        <f>AVERAGEIFS('master-aneur'!$AI$2:$AI$38,'master-aneur'!$G$2:$G$38,$D254,'master-aneur'!$AF$2:$AF$38,$B254)</f>
        <v>4</v>
      </c>
      <c r="Z254">
        <f>AVERAGEIFS('master-aneur'!$AJ$2:$AJ$38,'master-aneur'!$G$2:$G$38,$D254,'master-aneur'!$AF$2:$AF$38,$B254)</f>
        <v>2</v>
      </c>
      <c r="AA254">
        <f>AVERAGEIFS('master-aneur'!$AK$2:$AK$38,'master-aneur'!$G$2:$G$38,$D254,'master-aneur'!$AF$2:$AF$38,$B254)</f>
        <v>3</v>
      </c>
      <c r="AB254">
        <f>AVERAGEIFS('master-aneur'!$AL$2:$AL$38,'master-aneur'!$G$2:$G$38,$D254,'master-aneur'!$AF$2:$AF$38,$B254)</f>
        <v>1</v>
      </c>
      <c r="AC254">
        <f>AVERAGEIFS('master-aneur'!$BG$2:$BG$38,'master-aneur'!$G$2:$G$38,$D254,'master-aneur'!$BD$2:$BD$38,$B254)</f>
        <v>3.6666666666666665</v>
      </c>
      <c r="AD254">
        <f>AVERAGEIFS('master-aneur'!$BH$2:$BH$38,'master-aneur'!$G$2:$G$38,$D254,'master-aneur'!$BD$2:$BD$38,$B254)</f>
        <v>3.3333333333333335</v>
      </c>
      <c r="AE254">
        <f>AVERAGEIFS('master-aneur'!$BI$2:$BI$38,'master-aneur'!$G$2:$G$38,$D254,'master-aneur'!$BD$2:$BD$38,$B254)</f>
        <v>4</v>
      </c>
      <c r="AF254">
        <f>AVERAGEIFS('master-aneur'!$BJ$2:$BJ$38,'master-aneur'!$G$2:$G$38,$D254,'master-aneur'!$BD$2:$BD$38,$B254)</f>
        <v>4</v>
      </c>
      <c r="AG254" t="e">
        <f>AVERAGEIFS('master-aneur'!$CE$2:$CE$38,'master-aneur'!$G$2:$G$38,$D254,'master-aneur'!$CB$2:$CB$38,$B254)</f>
        <v>#DIV/0!</v>
      </c>
      <c r="AH254" t="e">
        <f>AVERAGEIFS('master-aneur'!$CF$2:$CF$38,'master-aneur'!$G$2:$G$38,$D254,'master-aneur'!$CB$2:$CB$38,$B254)</f>
        <v>#DIV/0!</v>
      </c>
      <c r="AI254" t="e">
        <f>AVERAGEIFS('master-aneur'!$CG$2:$CG$38,'master-aneur'!$G$2:$G$38,$D254,'master-aneur'!$CB$2:$CB$38,$B254)</f>
        <v>#DIV/0!</v>
      </c>
      <c r="AJ254" t="e">
        <f>AVERAGEIFS('master-aneur'!$CH$2:$CH$38,'master-aneur'!$G$2:$G$38,$D254,'master-aneur'!$CB$2:$CB$38,$B254)</f>
        <v>#DIV/0!</v>
      </c>
      <c r="AK254" s="31" t="s">
        <v>495</v>
      </c>
      <c r="AL254" s="30" t="s">
        <v>502</v>
      </c>
    </row>
    <row r="255" spans="1:38" x14ac:dyDescent="0.2">
      <c r="A255" s="14" t="s">
        <v>1324</v>
      </c>
      <c r="B255" s="6" t="s">
        <v>222</v>
      </c>
      <c r="C255">
        <v>1</v>
      </c>
      <c r="D255" s="23" t="s">
        <v>1339</v>
      </c>
      <c r="E255">
        <f>(COUNTIFS('master-aneur'!$G$2:$G$38,C255,'master-aneur'!$H$2:$H$38,B255))</f>
        <v>0</v>
      </c>
      <c r="F255">
        <f>(COUNTIFS('master-aneur'!$G$2:$G$38,C255,'master-aneur'!$I$2:$I$38,B255))</f>
        <v>0</v>
      </c>
      <c r="G255">
        <f>(COUNTIFS('master-aneur'!$G$2:$G$38,C255,'master-aneur'!$J$2:$J$38,B255))</f>
        <v>0</v>
      </c>
      <c r="H255" s="10">
        <f t="shared" si="0"/>
        <v>0</v>
      </c>
      <c r="I255">
        <v>0</v>
      </c>
      <c r="J255">
        <v>0</v>
      </c>
      <c r="K255">
        <v>0</v>
      </c>
      <c r="L255" s="25">
        <v>0</v>
      </c>
      <c r="M255">
        <v>0</v>
      </c>
      <c r="N255">
        <v>0</v>
      </c>
      <c r="O255">
        <v>0</v>
      </c>
      <c r="P255" s="6">
        <v>0</v>
      </c>
      <c r="Q255">
        <v>0</v>
      </c>
      <c r="R255">
        <v>0</v>
      </c>
      <c r="S255">
        <v>0</v>
      </c>
      <c r="T255" s="25">
        <v>0</v>
      </c>
      <c r="U255">
        <f>AVERAGEIFS('master-aneur'!$K$2:$K$38,'master-aneur'!$G$2:$G$38,$D255,'master-aneur'!$H$2:$H$38,$B255)</f>
        <v>4.5</v>
      </c>
      <c r="V255">
        <f>AVERAGEIFS('master-aneur'!$L$2:$L$38,'master-aneur'!$G$2:$G$38,$D255,'master-aneur'!$H$2:$H$38,$B255)</f>
        <v>4</v>
      </c>
      <c r="W255">
        <f>AVERAGEIFS('master-aneur'!$M$2:$M$38,'master-aneur'!$G$2:$G$38,$D255,'master-aneur'!$H$2:$H$38,$B255)</f>
        <v>5</v>
      </c>
      <c r="X255">
        <f>AVERAGEIFS('master-aneur'!$N$2:$N$38,'master-aneur'!$G$2:$G$38,$D255,'master-aneur'!$H$2:$H$38,$B255)</f>
        <v>4</v>
      </c>
      <c r="Y255">
        <f>AVERAGEIFS('master-aneur'!$AI$2:$AI$38,'master-aneur'!$G$2:$G$38,$D255,'master-aneur'!$AF$2:$AF$38,$B255)</f>
        <v>4</v>
      </c>
      <c r="Z255">
        <f>AVERAGEIFS('master-aneur'!$AJ$2:$AJ$38,'master-aneur'!$G$2:$G$38,$D255,'master-aneur'!$AF$2:$AF$38,$B255)</f>
        <v>2</v>
      </c>
      <c r="AA255">
        <f>AVERAGEIFS('master-aneur'!$AK$2:$AK$38,'master-aneur'!$G$2:$G$38,$D255,'master-aneur'!$AF$2:$AF$38,$B255)</f>
        <v>3</v>
      </c>
      <c r="AB255">
        <f>AVERAGEIFS('master-aneur'!$AL$2:$AL$38,'master-aneur'!$G$2:$G$38,$D255,'master-aneur'!$AF$2:$AF$38,$B255)</f>
        <v>1</v>
      </c>
      <c r="AC255">
        <f>AVERAGEIFS('master-aneur'!$BG$2:$BG$38,'master-aneur'!$G$2:$G$38,$D255,'master-aneur'!$BD$2:$BD$38,$B255)</f>
        <v>3.6666666666666665</v>
      </c>
      <c r="AD255">
        <f>AVERAGEIFS('master-aneur'!$BH$2:$BH$38,'master-aneur'!$G$2:$G$38,$D255,'master-aneur'!$BD$2:$BD$38,$B255)</f>
        <v>3.3333333333333335</v>
      </c>
      <c r="AE255">
        <f>AVERAGEIFS('master-aneur'!$BI$2:$BI$38,'master-aneur'!$G$2:$G$38,$D255,'master-aneur'!$BD$2:$BD$38,$B255)</f>
        <v>4</v>
      </c>
      <c r="AF255">
        <f>AVERAGEIFS('master-aneur'!$BJ$2:$BJ$38,'master-aneur'!$G$2:$G$38,$D255,'master-aneur'!$BD$2:$BD$38,$B255)</f>
        <v>4</v>
      </c>
      <c r="AG255" t="e">
        <f>AVERAGEIFS('master-aneur'!$CE$2:$CE$38,'master-aneur'!$G$2:$G$38,$D255,'master-aneur'!$CB$2:$CB$38,$B255)</f>
        <v>#DIV/0!</v>
      </c>
      <c r="AH255" t="e">
        <f>AVERAGEIFS('master-aneur'!$CF$2:$CF$38,'master-aneur'!$G$2:$G$38,$D255,'master-aneur'!$CB$2:$CB$38,$B255)</f>
        <v>#DIV/0!</v>
      </c>
      <c r="AI255" t="e">
        <f>AVERAGEIFS('master-aneur'!$CG$2:$CG$38,'master-aneur'!$G$2:$G$38,$D255,'master-aneur'!$CB$2:$CB$38,$B255)</f>
        <v>#DIV/0!</v>
      </c>
      <c r="AJ255" t="e">
        <f>AVERAGEIFS('master-aneur'!$CH$2:$CH$38,'master-aneur'!$G$2:$G$38,$D255,'master-aneur'!$CB$2:$CB$38,$B255)</f>
        <v>#DIV/0!</v>
      </c>
      <c r="AK255" s="31" t="s">
        <v>495</v>
      </c>
      <c r="AL255" s="30" t="s">
        <v>502</v>
      </c>
    </row>
    <row r="256" spans="1:38" x14ac:dyDescent="0.2">
      <c r="A256" s="14" t="s">
        <v>1324</v>
      </c>
      <c r="B256" s="6" t="s">
        <v>222</v>
      </c>
      <c r="C256">
        <v>2</v>
      </c>
      <c r="D256" s="23" t="s">
        <v>1339</v>
      </c>
      <c r="E256">
        <f>(COUNTIFS('master-aneur'!$G$2:$G$38,C256,'master-aneur'!$H$2:$H$38,B256))</f>
        <v>0</v>
      </c>
      <c r="F256">
        <f>(COUNTIFS('master-aneur'!$G$2:$G$38,C256,'master-aneur'!$I$2:$I$38,B256))</f>
        <v>1</v>
      </c>
      <c r="G256">
        <f>(COUNTIFS('master-aneur'!$G$2:$G$38,C256,'master-aneur'!$J$2:$J$38,B256))</f>
        <v>1</v>
      </c>
      <c r="H256" s="10">
        <f t="shared" si="0"/>
        <v>3</v>
      </c>
      <c r="I256">
        <v>1</v>
      </c>
      <c r="J256">
        <v>0</v>
      </c>
      <c r="K256">
        <v>0</v>
      </c>
      <c r="L256" s="25">
        <v>3</v>
      </c>
      <c r="M256">
        <v>1</v>
      </c>
      <c r="N256">
        <v>2</v>
      </c>
      <c r="O256">
        <v>0</v>
      </c>
      <c r="P256" s="6">
        <v>7</v>
      </c>
      <c r="Q256">
        <v>0</v>
      </c>
      <c r="R256">
        <v>0</v>
      </c>
      <c r="S256">
        <v>0</v>
      </c>
      <c r="T256" s="25">
        <v>0</v>
      </c>
      <c r="U256">
        <f>AVERAGEIFS('master-aneur'!$K$2:$K$38,'master-aneur'!$G$2:$G$38,$D256,'master-aneur'!$H$2:$H$38,$B256)</f>
        <v>4.5</v>
      </c>
      <c r="V256">
        <f>AVERAGEIFS('master-aneur'!$L$2:$L$38,'master-aneur'!$G$2:$G$38,$D256,'master-aneur'!$H$2:$H$38,$B256)</f>
        <v>4</v>
      </c>
      <c r="W256">
        <f>AVERAGEIFS('master-aneur'!$M$2:$M$38,'master-aneur'!$G$2:$G$38,$D256,'master-aneur'!$H$2:$H$38,$B256)</f>
        <v>5</v>
      </c>
      <c r="X256">
        <f>AVERAGEIFS('master-aneur'!$N$2:$N$38,'master-aneur'!$G$2:$G$38,$D256,'master-aneur'!$H$2:$H$38,$B256)</f>
        <v>4</v>
      </c>
      <c r="Y256">
        <f>AVERAGEIFS('master-aneur'!$AI$2:$AI$38,'master-aneur'!$G$2:$G$38,$D256,'master-aneur'!$AF$2:$AF$38,$B256)</f>
        <v>4</v>
      </c>
      <c r="Z256">
        <f>AVERAGEIFS('master-aneur'!$AJ$2:$AJ$38,'master-aneur'!$G$2:$G$38,$D256,'master-aneur'!$AF$2:$AF$38,$B256)</f>
        <v>2</v>
      </c>
      <c r="AA256">
        <f>AVERAGEIFS('master-aneur'!$AK$2:$AK$38,'master-aneur'!$G$2:$G$38,$D256,'master-aneur'!$AF$2:$AF$38,$B256)</f>
        <v>3</v>
      </c>
      <c r="AB256">
        <f>AVERAGEIFS('master-aneur'!$AL$2:$AL$38,'master-aneur'!$G$2:$G$38,$D256,'master-aneur'!$AF$2:$AF$38,$B256)</f>
        <v>1</v>
      </c>
      <c r="AC256">
        <f>AVERAGEIFS('master-aneur'!$BG$2:$BG$38,'master-aneur'!$G$2:$G$38,$D256,'master-aneur'!$BD$2:$BD$38,$B256)</f>
        <v>3.6666666666666665</v>
      </c>
      <c r="AD256">
        <f>AVERAGEIFS('master-aneur'!$BH$2:$BH$38,'master-aneur'!$G$2:$G$38,$D256,'master-aneur'!$BD$2:$BD$38,$B256)</f>
        <v>3.3333333333333335</v>
      </c>
      <c r="AE256">
        <f>AVERAGEIFS('master-aneur'!$BI$2:$BI$38,'master-aneur'!$G$2:$G$38,$D256,'master-aneur'!$BD$2:$BD$38,$B256)</f>
        <v>4</v>
      </c>
      <c r="AF256">
        <f>AVERAGEIFS('master-aneur'!$BJ$2:$BJ$38,'master-aneur'!$G$2:$G$38,$D256,'master-aneur'!$BD$2:$BD$38,$B256)</f>
        <v>4</v>
      </c>
      <c r="AG256" t="e">
        <f>AVERAGEIFS('master-aneur'!$CE$2:$CE$38,'master-aneur'!$G$2:$G$38,$D256,'master-aneur'!$CB$2:$CB$38,$B256)</f>
        <v>#DIV/0!</v>
      </c>
      <c r="AH256" t="e">
        <f>AVERAGEIFS('master-aneur'!$CF$2:$CF$38,'master-aneur'!$G$2:$G$38,$D256,'master-aneur'!$CB$2:$CB$38,$B256)</f>
        <v>#DIV/0!</v>
      </c>
      <c r="AI256" t="e">
        <f>AVERAGEIFS('master-aneur'!$CG$2:$CG$38,'master-aneur'!$G$2:$G$38,$D256,'master-aneur'!$CB$2:$CB$38,$B256)</f>
        <v>#DIV/0!</v>
      </c>
      <c r="AJ256" t="e">
        <f>AVERAGEIFS('master-aneur'!$CH$2:$CH$38,'master-aneur'!$G$2:$G$38,$D256,'master-aneur'!$CB$2:$CB$38,$B256)</f>
        <v>#DIV/0!</v>
      </c>
      <c r="AK256" s="31" t="s">
        <v>495</v>
      </c>
      <c r="AL256" s="30" t="s">
        <v>502</v>
      </c>
    </row>
    <row r="257" spans="1:38" x14ac:dyDescent="0.2">
      <c r="A257" s="14" t="s">
        <v>1324</v>
      </c>
      <c r="B257" s="6" t="s">
        <v>222</v>
      </c>
      <c r="C257">
        <v>3</v>
      </c>
      <c r="D257" s="23" t="s">
        <v>1339</v>
      </c>
      <c r="E257">
        <f>(COUNTIFS('master-aneur'!$G$2:$G$38,C257,'master-aneur'!$H$2:$H$38,B257))</f>
        <v>1</v>
      </c>
      <c r="F257">
        <f>(COUNTIFS('master-aneur'!$G$2:$G$38,C257,'master-aneur'!$I$2:$I$38,B257))</f>
        <v>0</v>
      </c>
      <c r="G257">
        <f>(COUNTIFS('master-aneur'!$G$2:$G$38,C257,'master-aneur'!$J$2:$J$38,B257))</f>
        <v>2</v>
      </c>
      <c r="H257" s="10">
        <f t="shared" si="0"/>
        <v>5</v>
      </c>
      <c r="I257">
        <v>0</v>
      </c>
      <c r="J257">
        <v>0</v>
      </c>
      <c r="K257">
        <v>0</v>
      </c>
      <c r="L257" s="25">
        <v>0</v>
      </c>
      <c r="M257">
        <v>2</v>
      </c>
      <c r="N257">
        <v>3</v>
      </c>
      <c r="O257">
        <v>3</v>
      </c>
      <c r="P257" s="6">
        <v>15</v>
      </c>
      <c r="Q257">
        <v>0</v>
      </c>
      <c r="R257">
        <v>0</v>
      </c>
      <c r="S257">
        <v>0</v>
      </c>
      <c r="T257" s="25">
        <v>0</v>
      </c>
      <c r="U257">
        <f>AVERAGEIFS('master-aneur'!$K$2:$K$38,'master-aneur'!$G$2:$G$38,$D257,'master-aneur'!$H$2:$H$38,$B257)</f>
        <v>4.5</v>
      </c>
      <c r="V257">
        <f>AVERAGEIFS('master-aneur'!$L$2:$L$38,'master-aneur'!$G$2:$G$38,$D257,'master-aneur'!$H$2:$H$38,$B257)</f>
        <v>4</v>
      </c>
      <c r="W257">
        <f>AVERAGEIFS('master-aneur'!$M$2:$M$38,'master-aneur'!$G$2:$G$38,$D257,'master-aneur'!$H$2:$H$38,$B257)</f>
        <v>5</v>
      </c>
      <c r="X257">
        <f>AVERAGEIFS('master-aneur'!$N$2:$N$38,'master-aneur'!$G$2:$G$38,$D257,'master-aneur'!$H$2:$H$38,$B257)</f>
        <v>4</v>
      </c>
      <c r="Y257">
        <f>AVERAGEIFS('master-aneur'!$AI$2:$AI$38,'master-aneur'!$G$2:$G$38,$D257,'master-aneur'!$AF$2:$AF$38,$B257)</f>
        <v>4</v>
      </c>
      <c r="Z257">
        <f>AVERAGEIFS('master-aneur'!$AJ$2:$AJ$38,'master-aneur'!$G$2:$G$38,$D257,'master-aneur'!$AF$2:$AF$38,$B257)</f>
        <v>2</v>
      </c>
      <c r="AA257">
        <f>AVERAGEIFS('master-aneur'!$AK$2:$AK$38,'master-aneur'!$G$2:$G$38,$D257,'master-aneur'!$AF$2:$AF$38,$B257)</f>
        <v>3</v>
      </c>
      <c r="AB257">
        <f>AVERAGEIFS('master-aneur'!$AL$2:$AL$38,'master-aneur'!$G$2:$G$38,$D257,'master-aneur'!$AF$2:$AF$38,$B257)</f>
        <v>1</v>
      </c>
      <c r="AC257">
        <f>AVERAGEIFS('master-aneur'!$BG$2:$BG$38,'master-aneur'!$G$2:$G$38,$D257,'master-aneur'!$BD$2:$BD$38,$B257)</f>
        <v>3.6666666666666665</v>
      </c>
      <c r="AD257">
        <f>AVERAGEIFS('master-aneur'!$BH$2:$BH$38,'master-aneur'!$G$2:$G$38,$D257,'master-aneur'!$BD$2:$BD$38,$B257)</f>
        <v>3.3333333333333335</v>
      </c>
      <c r="AE257">
        <f>AVERAGEIFS('master-aneur'!$BI$2:$BI$38,'master-aneur'!$G$2:$G$38,$D257,'master-aneur'!$BD$2:$BD$38,$B257)</f>
        <v>4</v>
      </c>
      <c r="AF257">
        <f>AVERAGEIFS('master-aneur'!$BJ$2:$BJ$38,'master-aneur'!$G$2:$G$38,$D257,'master-aneur'!$BD$2:$BD$38,$B257)</f>
        <v>4</v>
      </c>
      <c r="AG257" t="e">
        <f>AVERAGEIFS('master-aneur'!$CE$2:$CE$38,'master-aneur'!$G$2:$G$38,$D257,'master-aneur'!$CB$2:$CB$38,$B257)</f>
        <v>#DIV/0!</v>
      </c>
      <c r="AH257" t="e">
        <f>AVERAGEIFS('master-aneur'!$CF$2:$CF$38,'master-aneur'!$G$2:$G$38,$D257,'master-aneur'!$CB$2:$CB$38,$B257)</f>
        <v>#DIV/0!</v>
      </c>
      <c r="AI257" t="e">
        <f>AVERAGEIFS('master-aneur'!$CG$2:$CG$38,'master-aneur'!$G$2:$G$38,$D257,'master-aneur'!$CB$2:$CB$38,$B257)</f>
        <v>#DIV/0!</v>
      </c>
      <c r="AJ257" t="e">
        <f>AVERAGEIFS('master-aneur'!$CH$2:$CH$38,'master-aneur'!$G$2:$G$38,$D257,'master-aneur'!$CB$2:$CB$38,$B257)</f>
        <v>#DIV/0!</v>
      </c>
      <c r="AK257" s="31" t="s">
        <v>495</v>
      </c>
      <c r="AL257" s="30" t="s">
        <v>502</v>
      </c>
    </row>
    <row r="258" spans="1:38" x14ac:dyDescent="0.2">
      <c r="A258" s="14" t="s">
        <v>1324</v>
      </c>
      <c r="B258" s="6" t="s">
        <v>222</v>
      </c>
      <c r="C258">
        <v>4</v>
      </c>
      <c r="D258" s="23" t="s">
        <v>1340</v>
      </c>
      <c r="E258">
        <f>(COUNTIFS('master-aneur'!$G$2:$G$38,C258,'master-aneur'!$H$2:$H$38,B258))</f>
        <v>2</v>
      </c>
      <c r="F258">
        <f>(COUNTIFS('master-aneur'!$G$2:$G$38,C258,'master-aneur'!$I$2:$I$38,B258))</f>
        <v>2</v>
      </c>
      <c r="G258">
        <f>(COUNTIFS('master-aneur'!$G$2:$G$38,C258,'master-aneur'!$J$2:$J$38,B258))</f>
        <v>1</v>
      </c>
      <c r="H258" s="10">
        <f t="shared" si="0"/>
        <v>11</v>
      </c>
      <c r="I258">
        <v>0</v>
      </c>
      <c r="J258">
        <v>0</v>
      </c>
      <c r="K258">
        <v>0</v>
      </c>
      <c r="L258" s="25">
        <v>0</v>
      </c>
      <c r="M258">
        <v>1</v>
      </c>
      <c r="N258">
        <v>1</v>
      </c>
      <c r="O258">
        <v>4</v>
      </c>
      <c r="P258" s="6">
        <v>9</v>
      </c>
      <c r="Q258">
        <v>0</v>
      </c>
      <c r="R258">
        <v>0</v>
      </c>
      <c r="S258">
        <v>0</v>
      </c>
      <c r="T258" s="25">
        <v>0</v>
      </c>
      <c r="U258">
        <f>AVERAGEIFS('master-aneur'!$K$2:$K$38,'master-aneur'!$G$2:$G$38,$D258,'master-aneur'!$H$2:$H$38,$B258)</f>
        <v>4.25</v>
      </c>
      <c r="V258">
        <f>AVERAGEIFS('master-aneur'!$L$2:$L$38,'master-aneur'!$G$2:$G$38,$D258,'master-aneur'!$H$2:$H$38,$B258)</f>
        <v>4</v>
      </c>
      <c r="W258">
        <f>AVERAGEIFS('master-aneur'!$M$2:$M$38,'master-aneur'!$G$2:$G$38,$D258,'master-aneur'!$H$2:$H$38,$B258)</f>
        <v>4.75</v>
      </c>
      <c r="X258">
        <f>AVERAGEIFS('master-aneur'!$N$2:$N$38,'master-aneur'!$G$2:$G$38,$D258,'master-aneur'!$H$2:$H$38,$B258)</f>
        <v>4.5</v>
      </c>
      <c r="Y258" t="e">
        <f>AVERAGEIFS('master-aneur'!$AI$2:$AI$38,'master-aneur'!$G$2:$G$38,$D258,'master-aneur'!$AF$2:$AF$38,$B258)</f>
        <v>#DIV/0!</v>
      </c>
      <c r="Z258" t="e">
        <f>AVERAGEIFS('master-aneur'!$AJ$2:$AJ$38,'master-aneur'!$G$2:$G$38,$D258,'master-aneur'!$AF$2:$AF$38,$B258)</f>
        <v>#DIV/0!</v>
      </c>
      <c r="AA258" t="e">
        <f>AVERAGEIFS('master-aneur'!$AK$2:$AK$38,'master-aneur'!$G$2:$G$38,$D258,'master-aneur'!$AF$2:$AF$38,$B258)</f>
        <v>#DIV/0!</v>
      </c>
      <c r="AB258" t="e">
        <f>AVERAGEIFS('master-aneur'!$AL$2:$AL$38,'master-aneur'!$G$2:$G$38,$D258,'master-aneur'!$AF$2:$AF$38,$B258)</f>
        <v>#DIV/0!</v>
      </c>
      <c r="AC258">
        <f>AVERAGEIFS('master-aneur'!$BG$2:$BG$38,'master-aneur'!$G$2:$G$38,$D258,'master-aneur'!$BD$2:$BD$38,$B258)</f>
        <v>4</v>
      </c>
      <c r="AD258">
        <f>AVERAGEIFS('master-aneur'!$BH$2:$BH$38,'master-aneur'!$G$2:$G$38,$D258,'master-aneur'!$BD$2:$BD$38,$B258)</f>
        <v>3.5</v>
      </c>
      <c r="AE258">
        <f>AVERAGEIFS('master-aneur'!$BI$2:$BI$38,'master-aneur'!$G$2:$G$38,$D258,'master-aneur'!$BD$2:$BD$38,$B258)</f>
        <v>4.5</v>
      </c>
      <c r="AF258">
        <f>AVERAGEIFS('master-aneur'!$BJ$2:$BJ$38,'master-aneur'!$G$2:$G$38,$D258,'master-aneur'!$BD$2:$BD$38,$B258)</f>
        <v>4.5</v>
      </c>
      <c r="AG258" t="e">
        <f>AVERAGEIFS('master-aneur'!$CE$2:$CE$38,'master-aneur'!$G$2:$G$38,$D258,'master-aneur'!$CB$2:$CB$38,$B258)</f>
        <v>#DIV/0!</v>
      </c>
      <c r="AH258" t="e">
        <f>AVERAGEIFS('master-aneur'!$CF$2:$CF$38,'master-aneur'!$G$2:$G$38,$D258,'master-aneur'!$CB$2:$CB$38,$B258)</f>
        <v>#DIV/0!</v>
      </c>
      <c r="AI258" t="e">
        <f>AVERAGEIFS('master-aneur'!$CG$2:$CG$38,'master-aneur'!$G$2:$G$38,$D258,'master-aneur'!$CB$2:$CB$38,$B258)</f>
        <v>#DIV/0!</v>
      </c>
      <c r="AJ258" t="e">
        <f>AVERAGEIFS('master-aneur'!$CH$2:$CH$38,'master-aneur'!$G$2:$G$38,$D258,'master-aneur'!$CB$2:$CB$38,$B258)</f>
        <v>#DIV/0!</v>
      </c>
      <c r="AK258" s="31" t="s">
        <v>495</v>
      </c>
      <c r="AL258" s="30" t="s">
        <v>502</v>
      </c>
    </row>
    <row r="259" spans="1:38" x14ac:dyDescent="0.2">
      <c r="A259" s="14" t="s">
        <v>1324</v>
      </c>
      <c r="B259" s="6" t="s">
        <v>222</v>
      </c>
      <c r="C259">
        <v>5</v>
      </c>
      <c r="D259" s="23" t="s">
        <v>1340</v>
      </c>
      <c r="E259">
        <f>(COUNTIFS('master-aneur'!$G$2:$G$38,C259,'master-aneur'!$H$2:$H$38,B259))</f>
        <v>2</v>
      </c>
      <c r="F259">
        <f>(COUNTIFS('master-aneur'!$G$2:$G$38,C259,'master-aneur'!$I$2:$I$38,B259))</f>
        <v>0</v>
      </c>
      <c r="G259">
        <f>(COUNTIFS('master-aneur'!$G$2:$G$38,C259,'master-aneur'!$J$2:$J$38,B259))</f>
        <v>1</v>
      </c>
      <c r="H259" s="10">
        <f t="shared" si="0"/>
        <v>7</v>
      </c>
      <c r="I259">
        <v>0</v>
      </c>
      <c r="J259">
        <v>0</v>
      </c>
      <c r="K259">
        <v>1</v>
      </c>
      <c r="L259" s="25">
        <v>1</v>
      </c>
      <c r="M259">
        <v>1</v>
      </c>
      <c r="N259">
        <v>1</v>
      </c>
      <c r="O259">
        <v>1</v>
      </c>
      <c r="P259" s="6">
        <v>6</v>
      </c>
      <c r="Q259">
        <v>0</v>
      </c>
      <c r="R259">
        <v>0</v>
      </c>
      <c r="S259">
        <v>0</v>
      </c>
      <c r="T259" s="25">
        <v>0</v>
      </c>
      <c r="U259">
        <f>AVERAGEIFS('master-aneur'!$K$2:$K$38,'master-aneur'!$G$2:$G$38,$D259,'master-aneur'!$H$2:$H$38,$B259)</f>
        <v>4.25</v>
      </c>
      <c r="V259">
        <f>AVERAGEIFS('master-aneur'!$L$2:$L$38,'master-aneur'!$G$2:$G$38,$D259,'master-aneur'!$H$2:$H$38,$B259)</f>
        <v>4</v>
      </c>
      <c r="W259">
        <f>AVERAGEIFS('master-aneur'!$M$2:$M$38,'master-aneur'!$G$2:$G$38,$D259,'master-aneur'!$H$2:$H$38,$B259)</f>
        <v>4.75</v>
      </c>
      <c r="X259">
        <f>AVERAGEIFS('master-aneur'!$N$2:$N$38,'master-aneur'!$G$2:$G$38,$D259,'master-aneur'!$H$2:$H$38,$B259)</f>
        <v>4.5</v>
      </c>
      <c r="Y259" t="e">
        <f>AVERAGEIFS('master-aneur'!$AI$2:$AI$38,'master-aneur'!$G$2:$G$38,$D259,'master-aneur'!$AF$2:$AF$38,$B259)</f>
        <v>#DIV/0!</v>
      </c>
      <c r="Z259" t="e">
        <f>AVERAGEIFS('master-aneur'!$AJ$2:$AJ$38,'master-aneur'!$G$2:$G$38,$D259,'master-aneur'!$AF$2:$AF$38,$B259)</f>
        <v>#DIV/0!</v>
      </c>
      <c r="AA259" t="e">
        <f>AVERAGEIFS('master-aneur'!$AK$2:$AK$38,'master-aneur'!$G$2:$G$38,$D259,'master-aneur'!$AF$2:$AF$38,$B259)</f>
        <v>#DIV/0!</v>
      </c>
      <c r="AB259" t="e">
        <f>AVERAGEIFS('master-aneur'!$AL$2:$AL$38,'master-aneur'!$G$2:$G$38,$D259,'master-aneur'!$AF$2:$AF$38,$B259)</f>
        <v>#DIV/0!</v>
      </c>
      <c r="AC259">
        <f>AVERAGEIFS('master-aneur'!$BG$2:$BG$38,'master-aneur'!$G$2:$G$38,$D259,'master-aneur'!$BD$2:$BD$38,$B259)</f>
        <v>4</v>
      </c>
      <c r="AD259">
        <f>AVERAGEIFS('master-aneur'!$BH$2:$BH$38,'master-aneur'!$G$2:$G$38,$D259,'master-aneur'!$BD$2:$BD$38,$B259)</f>
        <v>3.5</v>
      </c>
      <c r="AE259">
        <f>AVERAGEIFS('master-aneur'!$BI$2:$BI$38,'master-aneur'!$G$2:$G$38,$D259,'master-aneur'!$BD$2:$BD$38,$B259)</f>
        <v>4.5</v>
      </c>
      <c r="AF259">
        <f>AVERAGEIFS('master-aneur'!$BJ$2:$BJ$38,'master-aneur'!$G$2:$G$38,$D259,'master-aneur'!$BD$2:$BD$38,$B259)</f>
        <v>4.5</v>
      </c>
      <c r="AG259" t="e">
        <f>AVERAGEIFS('master-aneur'!$CE$2:$CE$38,'master-aneur'!$G$2:$G$38,$D259,'master-aneur'!$CB$2:$CB$38,$B259)</f>
        <v>#DIV/0!</v>
      </c>
      <c r="AH259" t="e">
        <f>AVERAGEIFS('master-aneur'!$CF$2:$CF$38,'master-aneur'!$G$2:$G$38,$D259,'master-aneur'!$CB$2:$CB$38,$B259)</f>
        <v>#DIV/0!</v>
      </c>
      <c r="AI259" t="e">
        <f>AVERAGEIFS('master-aneur'!$CG$2:$CG$38,'master-aneur'!$G$2:$G$38,$D259,'master-aneur'!$CB$2:$CB$38,$B259)</f>
        <v>#DIV/0!</v>
      </c>
      <c r="AJ259" t="e">
        <f>AVERAGEIFS('master-aneur'!$CH$2:$CH$38,'master-aneur'!$G$2:$G$38,$D259,'master-aneur'!$CB$2:$CB$38,$B259)</f>
        <v>#DIV/0!</v>
      </c>
      <c r="AK259" s="31" t="s">
        <v>495</v>
      </c>
      <c r="AL259" s="30" t="s">
        <v>502</v>
      </c>
    </row>
    <row r="260" spans="1:38" x14ac:dyDescent="0.2">
      <c r="A260" s="14" t="s">
        <v>1324</v>
      </c>
      <c r="B260" s="6" t="s">
        <v>225</v>
      </c>
      <c r="C260">
        <v>0</v>
      </c>
      <c r="D260" s="23" t="s">
        <v>1339</v>
      </c>
      <c r="E260">
        <f>(COUNTIFS('master-aneur'!$G$2:$G$38,C260,'master-aneur'!$H$2:$H$38,B260))</f>
        <v>0</v>
      </c>
      <c r="F260">
        <f>(COUNTIFS('master-aneur'!$G$2:$G$38,C260,'master-aneur'!$I$2:$I$38,B260))</f>
        <v>0</v>
      </c>
      <c r="G260">
        <f>(COUNTIFS('master-aneur'!$G$2:$G$38,C260,'master-aneur'!$J$2:$J$38,B260))</f>
        <v>0</v>
      </c>
      <c r="H260" s="10">
        <f t="shared" si="0"/>
        <v>0</v>
      </c>
      <c r="I260">
        <v>1</v>
      </c>
      <c r="J260">
        <v>0</v>
      </c>
      <c r="K260">
        <v>0</v>
      </c>
      <c r="L260" s="25">
        <v>3</v>
      </c>
      <c r="M260">
        <v>0</v>
      </c>
      <c r="N260">
        <v>0</v>
      </c>
      <c r="O260">
        <v>0</v>
      </c>
      <c r="P260" s="6">
        <v>0</v>
      </c>
      <c r="Q260">
        <v>0</v>
      </c>
      <c r="R260">
        <v>0</v>
      </c>
      <c r="S260">
        <v>1</v>
      </c>
      <c r="T260" s="25">
        <v>1</v>
      </c>
      <c r="U260">
        <f>AVERAGEIFS('master-aneur'!$K$2:$K$38,'master-aneur'!$G$2:$G$38,$D260,'master-aneur'!$H$2:$H$38,$B260)</f>
        <v>3.5</v>
      </c>
      <c r="V260">
        <f>AVERAGEIFS('master-aneur'!$L$2:$L$38,'master-aneur'!$G$2:$G$38,$D260,'master-aneur'!$H$2:$H$38,$B260)</f>
        <v>4</v>
      </c>
      <c r="W260">
        <f>AVERAGEIFS('master-aneur'!$M$2:$M$38,'master-aneur'!$G$2:$G$38,$D260,'master-aneur'!$H$2:$H$38,$B260)</f>
        <v>4</v>
      </c>
      <c r="X260">
        <f>AVERAGEIFS('master-aneur'!$N$2:$N$38,'master-aneur'!$G$2:$G$38,$D260,'master-aneur'!$H$2:$H$38,$B260)</f>
        <v>3.5</v>
      </c>
      <c r="Y260">
        <f>AVERAGEIFS('master-aneur'!$AI$2:$AI$38,'master-aneur'!$G$2:$G$38,$D260,'master-aneur'!$AF$2:$AF$38,$B260)</f>
        <v>3</v>
      </c>
      <c r="Z260">
        <f>AVERAGEIFS('master-aneur'!$AJ$2:$AJ$38,'master-aneur'!$G$2:$G$38,$D260,'master-aneur'!$AF$2:$AF$38,$B260)</f>
        <v>3</v>
      </c>
      <c r="AA260">
        <f>AVERAGEIFS('master-aneur'!$AK$2:$AK$38,'master-aneur'!$G$2:$G$38,$D260,'master-aneur'!$AF$2:$AF$38,$B260)</f>
        <v>1</v>
      </c>
      <c r="AB260">
        <f>AVERAGEIFS('master-aneur'!$AL$2:$AL$38,'master-aneur'!$G$2:$G$38,$D260,'master-aneur'!$AF$2:$AF$38,$B260)</f>
        <v>1</v>
      </c>
      <c r="AC260" t="e">
        <f>AVERAGEIFS('master-aneur'!$BG$2:$BG$38,'master-aneur'!$G$2:$G$38,$D260,'master-aneur'!$BD$2:$BD$38,$B260)</f>
        <v>#DIV/0!</v>
      </c>
      <c r="AD260" t="e">
        <f>AVERAGEIFS('master-aneur'!$BH$2:$BH$38,'master-aneur'!$G$2:$G$38,$D260,'master-aneur'!$BD$2:$BD$38,$B260)</f>
        <v>#DIV/0!</v>
      </c>
      <c r="AE260" t="e">
        <f>AVERAGEIFS('master-aneur'!$BI$2:$BI$38,'master-aneur'!$G$2:$G$38,$D260,'master-aneur'!$BD$2:$BD$38,$B260)</f>
        <v>#DIV/0!</v>
      </c>
      <c r="AF260" t="e">
        <f>AVERAGEIFS('master-aneur'!$BJ$2:$BJ$38,'master-aneur'!$G$2:$G$38,$D260,'master-aneur'!$BD$2:$BD$38,$B260)</f>
        <v>#DIV/0!</v>
      </c>
      <c r="AG260">
        <f>AVERAGEIFS('master-aneur'!$CE$2:$CE$38,'master-aneur'!$G$2:$G$38,$D260,'master-aneur'!$CB$2:$CB$38,$B260)</f>
        <v>2</v>
      </c>
      <c r="AH260">
        <f>AVERAGEIFS('master-aneur'!$CF$2:$CF$38,'master-aneur'!$G$2:$G$38,$D260,'master-aneur'!$CB$2:$CB$38,$B260)</f>
        <v>5</v>
      </c>
      <c r="AI260">
        <f>AVERAGEIFS('master-aneur'!$CG$2:$CG$38,'master-aneur'!$G$2:$G$38,$D260,'master-aneur'!$CB$2:$CB$38,$B260)</f>
        <v>1</v>
      </c>
      <c r="AJ260">
        <f>AVERAGEIFS('master-aneur'!$CH$2:$CH$38,'master-aneur'!$G$2:$G$38,$D260,'master-aneur'!$CB$2:$CB$38,$B260)</f>
        <v>1</v>
      </c>
      <c r="AK260" s="31" t="s">
        <v>495</v>
      </c>
      <c r="AL260" s="30" t="s">
        <v>503</v>
      </c>
    </row>
    <row r="261" spans="1:38" x14ac:dyDescent="0.2">
      <c r="A261" s="14" t="s">
        <v>1324</v>
      </c>
      <c r="B261" s="6" t="s">
        <v>225</v>
      </c>
      <c r="C261">
        <v>1</v>
      </c>
      <c r="D261" s="23" t="s">
        <v>1339</v>
      </c>
      <c r="E261">
        <f>(COUNTIFS('master-aneur'!$G$2:$G$38,C261,'master-aneur'!$H$2:$H$38,B261))</f>
        <v>0</v>
      </c>
      <c r="F261">
        <f>(COUNTIFS('master-aneur'!$G$2:$G$38,C261,'master-aneur'!$I$2:$I$38,B261))</f>
        <v>0</v>
      </c>
      <c r="G261">
        <f>(COUNTIFS('master-aneur'!$G$2:$G$38,C261,'master-aneur'!$J$2:$J$38,B261))</f>
        <v>0</v>
      </c>
      <c r="H261" s="10">
        <f t="shared" si="0"/>
        <v>0</v>
      </c>
      <c r="I261">
        <v>0</v>
      </c>
      <c r="J261">
        <v>0</v>
      </c>
      <c r="K261">
        <v>1</v>
      </c>
      <c r="L261" s="25">
        <v>1</v>
      </c>
      <c r="M261">
        <v>0</v>
      </c>
      <c r="N261">
        <v>0</v>
      </c>
      <c r="O261">
        <v>0</v>
      </c>
      <c r="P261" s="6">
        <v>0</v>
      </c>
      <c r="Q261">
        <v>0</v>
      </c>
      <c r="R261">
        <v>0</v>
      </c>
      <c r="S261">
        <v>0</v>
      </c>
      <c r="T261" s="25">
        <v>0</v>
      </c>
      <c r="U261">
        <f>AVERAGEIFS('master-aneur'!$K$2:$K$38,'master-aneur'!$G$2:$G$38,$D261,'master-aneur'!$H$2:$H$38,$B261)</f>
        <v>3.5</v>
      </c>
      <c r="V261">
        <f>AVERAGEIFS('master-aneur'!$L$2:$L$38,'master-aneur'!$G$2:$G$38,$D261,'master-aneur'!$H$2:$H$38,$B261)</f>
        <v>4</v>
      </c>
      <c r="W261">
        <f>AVERAGEIFS('master-aneur'!$M$2:$M$38,'master-aneur'!$G$2:$G$38,$D261,'master-aneur'!$H$2:$H$38,$B261)</f>
        <v>4</v>
      </c>
      <c r="X261">
        <f>AVERAGEIFS('master-aneur'!$N$2:$N$38,'master-aneur'!$G$2:$G$38,$D261,'master-aneur'!$H$2:$H$38,$B261)</f>
        <v>3.5</v>
      </c>
      <c r="Y261">
        <f>AVERAGEIFS('master-aneur'!$AI$2:$AI$38,'master-aneur'!$G$2:$G$38,$D261,'master-aneur'!$AF$2:$AF$38,$B261)</f>
        <v>3</v>
      </c>
      <c r="Z261">
        <f>AVERAGEIFS('master-aneur'!$AJ$2:$AJ$38,'master-aneur'!$G$2:$G$38,$D261,'master-aneur'!$AF$2:$AF$38,$B261)</f>
        <v>3</v>
      </c>
      <c r="AA261">
        <f>AVERAGEIFS('master-aneur'!$AK$2:$AK$38,'master-aneur'!$G$2:$G$38,$D261,'master-aneur'!$AF$2:$AF$38,$B261)</f>
        <v>1</v>
      </c>
      <c r="AB261">
        <f>AVERAGEIFS('master-aneur'!$AL$2:$AL$38,'master-aneur'!$G$2:$G$38,$D261,'master-aneur'!$AF$2:$AF$38,$B261)</f>
        <v>1</v>
      </c>
      <c r="AC261" t="e">
        <f>AVERAGEIFS('master-aneur'!$BG$2:$BG$38,'master-aneur'!$G$2:$G$38,$D261,'master-aneur'!$BD$2:$BD$38,$B261)</f>
        <v>#DIV/0!</v>
      </c>
      <c r="AD261" t="e">
        <f>AVERAGEIFS('master-aneur'!$BH$2:$BH$38,'master-aneur'!$G$2:$G$38,$D261,'master-aneur'!$BD$2:$BD$38,$B261)</f>
        <v>#DIV/0!</v>
      </c>
      <c r="AE261" t="e">
        <f>AVERAGEIFS('master-aneur'!$BI$2:$BI$38,'master-aneur'!$G$2:$G$38,$D261,'master-aneur'!$BD$2:$BD$38,$B261)</f>
        <v>#DIV/0!</v>
      </c>
      <c r="AF261" t="e">
        <f>AVERAGEIFS('master-aneur'!$BJ$2:$BJ$38,'master-aneur'!$G$2:$G$38,$D261,'master-aneur'!$BD$2:$BD$38,$B261)</f>
        <v>#DIV/0!</v>
      </c>
      <c r="AG261">
        <f>AVERAGEIFS('master-aneur'!$CE$2:$CE$38,'master-aneur'!$G$2:$G$38,$D261,'master-aneur'!$CB$2:$CB$38,$B261)</f>
        <v>2</v>
      </c>
      <c r="AH261">
        <f>AVERAGEIFS('master-aneur'!$CF$2:$CF$38,'master-aneur'!$G$2:$G$38,$D261,'master-aneur'!$CB$2:$CB$38,$B261)</f>
        <v>5</v>
      </c>
      <c r="AI261">
        <f>AVERAGEIFS('master-aneur'!$CG$2:$CG$38,'master-aneur'!$G$2:$G$38,$D261,'master-aneur'!$CB$2:$CB$38,$B261)</f>
        <v>1</v>
      </c>
      <c r="AJ261">
        <f>AVERAGEIFS('master-aneur'!$CH$2:$CH$38,'master-aneur'!$G$2:$G$38,$D261,'master-aneur'!$CB$2:$CB$38,$B261)</f>
        <v>1</v>
      </c>
      <c r="AK261" s="31" t="s">
        <v>495</v>
      </c>
      <c r="AL261" s="30" t="s">
        <v>503</v>
      </c>
    </row>
    <row r="262" spans="1:38" x14ac:dyDescent="0.2">
      <c r="A262" s="14" t="s">
        <v>1324</v>
      </c>
      <c r="B262" s="6" t="s">
        <v>225</v>
      </c>
      <c r="C262">
        <v>2</v>
      </c>
      <c r="D262" s="23" t="s">
        <v>1339</v>
      </c>
      <c r="E262">
        <f>(COUNTIFS('master-aneur'!$G$2:$G$38,C262,'master-aneur'!$H$2:$H$38,B262))</f>
        <v>0</v>
      </c>
      <c r="F262">
        <f>(COUNTIFS('master-aneur'!$G$2:$G$38,C262,'master-aneur'!$I$2:$I$38,B262))</f>
        <v>0</v>
      </c>
      <c r="G262">
        <f>(COUNTIFS('master-aneur'!$G$2:$G$38,C262,'master-aneur'!$J$2:$J$38,B262))</f>
        <v>0</v>
      </c>
      <c r="H262" s="10">
        <f t="shared" si="0"/>
        <v>0</v>
      </c>
      <c r="I262">
        <v>0</v>
      </c>
      <c r="J262">
        <v>0</v>
      </c>
      <c r="K262">
        <v>0</v>
      </c>
      <c r="L262" s="25">
        <v>0</v>
      </c>
      <c r="M262">
        <v>0</v>
      </c>
      <c r="N262">
        <v>0</v>
      </c>
      <c r="O262">
        <v>0</v>
      </c>
      <c r="P262" s="6">
        <v>0</v>
      </c>
      <c r="Q262">
        <v>1</v>
      </c>
      <c r="R262">
        <v>0</v>
      </c>
      <c r="S262">
        <v>0</v>
      </c>
      <c r="T262" s="25">
        <v>3</v>
      </c>
      <c r="U262">
        <f>AVERAGEIFS('master-aneur'!$K$2:$K$38,'master-aneur'!$G$2:$G$38,$D262,'master-aneur'!$H$2:$H$38,$B262)</f>
        <v>3.5</v>
      </c>
      <c r="V262">
        <f>AVERAGEIFS('master-aneur'!$L$2:$L$38,'master-aneur'!$G$2:$G$38,$D262,'master-aneur'!$H$2:$H$38,$B262)</f>
        <v>4</v>
      </c>
      <c r="W262">
        <f>AVERAGEIFS('master-aneur'!$M$2:$M$38,'master-aneur'!$G$2:$G$38,$D262,'master-aneur'!$H$2:$H$38,$B262)</f>
        <v>4</v>
      </c>
      <c r="X262">
        <f>AVERAGEIFS('master-aneur'!$N$2:$N$38,'master-aneur'!$G$2:$G$38,$D262,'master-aneur'!$H$2:$H$38,$B262)</f>
        <v>3.5</v>
      </c>
      <c r="Y262">
        <f>AVERAGEIFS('master-aneur'!$AI$2:$AI$38,'master-aneur'!$G$2:$G$38,$D262,'master-aneur'!$AF$2:$AF$38,$B262)</f>
        <v>3</v>
      </c>
      <c r="Z262">
        <f>AVERAGEIFS('master-aneur'!$AJ$2:$AJ$38,'master-aneur'!$G$2:$G$38,$D262,'master-aneur'!$AF$2:$AF$38,$B262)</f>
        <v>3</v>
      </c>
      <c r="AA262">
        <f>AVERAGEIFS('master-aneur'!$AK$2:$AK$38,'master-aneur'!$G$2:$G$38,$D262,'master-aneur'!$AF$2:$AF$38,$B262)</f>
        <v>1</v>
      </c>
      <c r="AB262">
        <f>AVERAGEIFS('master-aneur'!$AL$2:$AL$38,'master-aneur'!$G$2:$G$38,$D262,'master-aneur'!$AF$2:$AF$38,$B262)</f>
        <v>1</v>
      </c>
      <c r="AC262" t="e">
        <f>AVERAGEIFS('master-aneur'!$BG$2:$BG$38,'master-aneur'!$G$2:$G$38,$D262,'master-aneur'!$BD$2:$BD$38,$B262)</f>
        <v>#DIV/0!</v>
      </c>
      <c r="AD262" t="e">
        <f>AVERAGEIFS('master-aneur'!$BH$2:$BH$38,'master-aneur'!$G$2:$G$38,$D262,'master-aneur'!$BD$2:$BD$38,$B262)</f>
        <v>#DIV/0!</v>
      </c>
      <c r="AE262" t="e">
        <f>AVERAGEIFS('master-aneur'!$BI$2:$BI$38,'master-aneur'!$G$2:$G$38,$D262,'master-aneur'!$BD$2:$BD$38,$B262)</f>
        <v>#DIV/0!</v>
      </c>
      <c r="AF262" t="e">
        <f>AVERAGEIFS('master-aneur'!$BJ$2:$BJ$38,'master-aneur'!$G$2:$G$38,$D262,'master-aneur'!$BD$2:$BD$38,$B262)</f>
        <v>#DIV/0!</v>
      </c>
      <c r="AG262">
        <f>AVERAGEIFS('master-aneur'!$CE$2:$CE$38,'master-aneur'!$G$2:$G$38,$D262,'master-aneur'!$CB$2:$CB$38,$B262)</f>
        <v>2</v>
      </c>
      <c r="AH262">
        <f>AVERAGEIFS('master-aneur'!$CF$2:$CF$38,'master-aneur'!$G$2:$G$38,$D262,'master-aneur'!$CB$2:$CB$38,$B262)</f>
        <v>5</v>
      </c>
      <c r="AI262">
        <f>AVERAGEIFS('master-aneur'!$CG$2:$CG$38,'master-aneur'!$G$2:$G$38,$D262,'master-aneur'!$CB$2:$CB$38,$B262)</f>
        <v>1</v>
      </c>
      <c r="AJ262">
        <f>AVERAGEIFS('master-aneur'!$CH$2:$CH$38,'master-aneur'!$G$2:$G$38,$D262,'master-aneur'!$CB$2:$CB$38,$B262)</f>
        <v>1</v>
      </c>
      <c r="AK262" s="31" t="s">
        <v>495</v>
      </c>
      <c r="AL262" s="30" t="s">
        <v>503</v>
      </c>
    </row>
    <row r="263" spans="1:38" x14ac:dyDescent="0.2">
      <c r="A263" s="14" t="s">
        <v>1324</v>
      </c>
      <c r="B263" s="6" t="s">
        <v>225</v>
      </c>
      <c r="C263">
        <v>3</v>
      </c>
      <c r="D263" s="23" t="s">
        <v>1339</v>
      </c>
      <c r="E263">
        <f>(COUNTIFS('master-aneur'!$G$2:$G$38,C263,'master-aneur'!$H$2:$H$38,B263))</f>
        <v>2</v>
      </c>
      <c r="F263">
        <f>(COUNTIFS('master-aneur'!$G$2:$G$38,C263,'master-aneur'!$I$2:$I$38,B263))</f>
        <v>2</v>
      </c>
      <c r="G263">
        <f>(COUNTIFS('master-aneur'!$G$2:$G$38,C263,'master-aneur'!$J$2:$J$38,B263))</f>
        <v>2</v>
      </c>
      <c r="H263" s="10">
        <f t="shared" si="0"/>
        <v>12</v>
      </c>
      <c r="I263">
        <v>0</v>
      </c>
      <c r="J263">
        <v>1</v>
      </c>
      <c r="K263">
        <v>0</v>
      </c>
      <c r="L263" s="25">
        <v>2</v>
      </c>
      <c r="M263">
        <v>0</v>
      </c>
      <c r="N263">
        <v>0</v>
      </c>
      <c r="O263">
        <v>0</v>
      </c>
      <c r="P263" s="6">
        <v>0</v>
      </c>
      <c r="Q263">
        <v>0</v>
      </c>
      <c r="R263">
        <v>1</v>
      </c>
      <c r="S263">
        <v>4</v>
      </c>
      <c r="T263" s="25">
        <v>6</v>
      </c>
      <c r="U263">
        <f>AVERAGEIFS('master-aneur'!$K$2:$K$38,'master-aneur'!$G$2:$G$38,$D263,'master-aneur'!$H$2:$H$38,$B263)</f>
        <v>3.5</v>
      </c>
      <c r="V263">
        <f>AVERAGEIFS('master-aneur'!$L$2:$L$38,'master-aneur'!$G$2:$G$38,$D263,'master-aneur'!$H$2:$H$38,$B263)</f>
        <v>4</v>
      </c>
      <c r="W263">
        <f>AVERAGEIFS('master-aneur'!$M$2:$M$38,'master-aneur'!$G$2:$G$38,$D263,'master-aneur'!$H$2:$H$38,$B263)</f>
        <v>4</v>
      </c>
      <c r="X263">
        <f>AVERAGEIFS('master-aneur'!$N$2:$N$38,'master-aneur'!$G$2:$G$38,$D263,'master-aneur'!$H$2:$H$38,$B263)</f>
        <v>3.5</v>
      </c>
      <c r="Y263">
        <f>AVERAGEIFS('master-aneur'!$AI$2:$AI$38,'master-aneur'!$G$2:$G$38,$D263,'master-aneur'!$AF$2:$AF$38,$B263)</f>
        <v>3</v>
      </c>
      <c r="Z263">
        <f>AVERAGEIFS('master-aneur'!$AJ$2:$AJ$38,'master-aneur'!$G$2:$G$38,$D263,'master-aneur'!$AF$2:$AF$38,$B263)</f>
        <v>3</v>
      </c>
      <c r="AA263">
        <f>AVERAGEIFS('master-aneur'!$AK$2:$AK$38,'master-aneur'!$G$2:$G$38,$D263,'master-aneur'!$AF$2:$AF$38,$B263)</f>
        <v>1</v>
      </c>
      <c r="AB263">
        <f>AVERAGEIFS('master-aneur'!$AL$2:$AL$38,'master-aneur'!$G$2:$G$38,$D263,'master-aneur'!$AF$2:$AF$38,$B263)</f>
        <v>1</v>
      </c>
      <c r="AC263" t="e">
        <f>AVERAGEIFS('master-aneur'!$BG$2:$BG$38,'master-aneur'!$G$2:$G$38,$D263,'master-aneur'!$BD$2:$BD$38,$B263)</f>
        <v>#DIV/0!</v>
      </c>
      <c r="AD263" t="e">
        <f>AVERAGEIFS('master-aneur'!$BH$2:$BH$38,'master-aneur'!$G$2:$G$38,$D263,'master-aneur'!$BD$2:$BD$38,$B263)</f>
        <v>#DIV/0!</v>
      </c>
      <c r="AE263" t="e">
        <f>AVERAGEIFS('master-aneur'!$BI$2:$BI$38,'master-aneur'!$G$2:$G$38,$D263,'master-aneur'!$BD$2:$BD$38,$B263)</f>
        <v>#DIV/0!</v>
      </c>
      <c r="AF263" t="e">
        <f>AVERAGEIFS('master-aneur'!$BJ$2:$BJ$38,'master-aneur'!$G$2:$G$38,$D263,'master-aneur'!$BD$2:$BD$38,$B263)</f>
        <v>#DIV/0!</v>
      </c>
      <c r="AG263">
        <f>AVERAGEIFS('master-aneur'!$CE$2:$CE$38,'master-aneur'!$G$2:$G$38,$D263,'master-aneur'!$CB$2:$CB$38,$B263)</f>
        <v>2</v>
      </c>
      <c r="AH263">
        <f>AVERAGEIFS('master-aneur'!$CF$2:$CF$38,'master-aneur'!$G$2:$G$38,$D263,'master-aneur'!$CB$2:$CB$38,$B263)</f>
        <v>5</v>
      </c>
      <c r="AI263">
        <f>AVERAGEIFS('master-aneur'!$CG$2:$CG$38,'master-aneur'!$G$2:$G$38,$D263,'master-aneur'!$CB$2:$CB$38,$B263)</f>
        <v>1</v>
      </c>
      <c r="AJ263">
        <f>AVERAGEIFS('master-aneur'!$CH$2:$CH$38,'master-aneur'!$G$2:$G$38,$D263,'master-aneur'!$CB$2:$CB$38,$B263)</f>
        <v>1</v>
      </c>
      <c r="AK263" s="31" t="s">
        <v>495</v>
      </c>
      <c r="AL263" s="30" t="s">
        <v>503</v>
      </c>
    </row>
    <row r="264" spans="1:38" x14ac:dyDescent="0.2">
      <c r="A264" s="14" t="s">
        <v>1324</v>
      </c>
      <c r="B264" s="6" t="s">
        <v>225</v>
      </c>
      <c r="C264">
        <v>4</v>
      </c>
      <c r="D264" s="23" t="s">
        <v>1340</v>
      </c>
      <c r="E264">
        <f>(COUNTIFS('master-aneur'!$G$2:$G$38,C264,'master-aneur'!$H$2:$H$38,B264))</f>
        <v>1</v>
      </c>
      <c r="F264">
        <f>(COUNTIFS('master-aneur'!$G$2:$G$38,C264,'master-aneur'!$I$2:$I$38,B264))</f>
        <v>0</v>
      </c>
      <c r="G264">
        <f>(COUNTIFS('master-aneur'!$G$2:$G$38,C264,'master-aneur'!$J$2:$J$38,B264))</f>
        <v>5</v>
      </c>
      <c r="H264" s="10">
        <f t="shared" si="0"/>
        <v>8</v>
      </c>
      <c r="I264">
        <v>0</v>
      </c>
      <c r="J264">
        <v>2</v>
      </c>
      <c r="K264">
        <v>2</v>
      </c>
      <c r="L264" s="25">
        <v>6</v>
      </c>
      <c r="M264">
        <v>0</v>
      </c>
      <c r="N264">
        <v>0</v>
      </c>
      <c r="O264">
        <v>0</v>
      </c>
      <c r="P264" s="6">
        <v>0</v>
      </c>
      <c r="Q264">
        <v>7</v>
      </c>
      <c r="R264">
        <v>1</v>
      </c>
      <c r="S264">
        <v>5</v>
      </c>
      <c r="T264" s="25">
        <v>28</v>
      </c>
      <c r="U264">
        <f>AVERAGEIFS('master-aneur'!$K$2:$K$38,'master-aneur'!$G$2:$G$38,$D264,'master-aneur'!$H$2:$H$38,$B264)</f>
        <v>3</v>
      </c>
      <c r="V264">
        <f>AVERAGEIFS('master-aneur'!$L$2:$L$38,'master-aneur'!$G$2:$G$38,$D264,'master-aneur'!$H$2:$H$38,$B264)</f>
        <v>4</v>
      </c>
      <c r="W264">
        <f>AVERAGEIFS('master-aneur'!$M$2:$M$38,'master-aneur'!$G$2:$G$38,$D264,'master-aneur'!$H$2:$H$38,$B264)</f>
        <v>3</v>
      </c>
      <c r="X264">
        <f>AVERAGEIFS('master-aneur'!$N$2:$N$38,'master-aneur'!$G$2:$G$38,$D264,'master-aneur'!$H$2:$H$38,$B264)</f>
        <v>4</v>
      </c>
      <c r="Y264">
        <f>AVERAGEIFS('master-aneur'!$AI$2:$AI$38,'master-aneur'!$G$2:$G$38,$D264,'master-aneur'!$AF$2:$AF$38,$B264)</f>
        <v>1</v>
      </c>
      <c r="Z264">
        <f>AVERAGEIFS('master-aneur'!$AJ$2:$AJ$38,'master-aneur'!$G$2:$G$38,$D264,'master-aneur'!$AF$2:$AF$38,$B264)</f>
        <v>3</v>
      </c>
      <c r="AA264">
        <f>AVERAGEIFS('master-aneur'!$AK$2:$AK$38,'master-aneur'!$G$2:$G$38,$D264,'master-aneur'!$AF$2:$AF$38,$B264)</f>
        <v>2</v>
      </c>
      <c r="AB264">
        <f>AVERAGEIFS('master-aneur'!$AL$2:$AL$38,'master-aneur'!$G$2:$G$38,$D264,'master-aneur'!$AF$2:$AF$38,$B264)</f>
        <v>2</v>
      </c>
      <c r="AC264" t="e">
        <f>AVERAGEIFS('master-aneur'!$BG$2:$BG$38,'master-aneur'!$G$2:$G$38,$D264,'master-aneur'!$BD$2:$BD$38,$B264)</f>
        <v>#DIV/0!</v>
      </c>
      <c r="AD264" t="e">
        <f>AVERAGEIFS('master-aneur'!$BH$2:$BH$38,'master-aneur'!$G$2:$G$38,$D264,'master-aneur'!$BD$2:$BD$38,$B264)</f>
        <v>#DIV/0!</v>
      </c>
      <c r="AE264" t="e">
        <f>AVERAGEIFS('master-aneur'!$BI$2:$BI$38,'master-aneur'!$G$2:$G$38,$D264,'master-aneur'!$BD$2:$BD$38,$B264)</f>
        <v>#DIV/0!</v>
      </c>
      <c r="AF264" t="e">
        <f>AVERAGEIFS('master-aneur'!$BJ$2:$BJ$38,'master-aneur'!$G$2:$G$38,$D264,'master-aneur'!$BD$2:$BD$38,$B264)</f>
        <v>#DIV/0!</v>
      </c>
      <c r="AG264">
        <f>AVERAGEIFS('master-aneur'!$CE$2:$CE$38,'master-aneur'!$G$2:$G$38,$D264,'master-aneur'!$CB$2:$CB$38,$B264)</f>
        <v>1.7777777777777777</v>
      </c>
      <c r="AH264">
        <f>AVERAGEIFS('master-aneur'!$CF$2:$CF$38,'master-aneur'!$G$2:$G$38,$D264,'master-aneur'!$CB$2:$CB$38,$B264)</f>
        <v>3.4444444444444446</v>
      </c>
      <c r="AI264">
        <f>AVERAGEIFS('master-aneur'!$CG$2:$CG$38,'master-aneur'!$G$2:$G$38,$D264,'master-aneur'!$CB$2:$CB$38,$B264)</f>
        <v>1.2222222222222223</v>
      </c>
      <c r="AJ264">
        <f>AVERAGEIFS('master-aneur'!$CH$2:$CH$38,'master-aneur'!$G$2:$G$38,$D264,'master-aneur'!$CB$2:$CB$38,$B264)</f>
        <v>1.4444444444444444</v>
      </c>
      <c r="AK264" s="31" t="s">
        <v>495</v>
      </c>
      <c r="AL264" s="30" t="s">
        <v>503</v>
      </c>
    </row>
    <row r="265" spans="1:38" x14ac:dyDescent="0.2">
      <c r="A265" s="14" t="s">
        <v>1324</v>
      </c>
      <c r="B265" s="6" t="s">
        <v>225</v>
      </c>
      <c r="C265">
        <v>5</v>
      </c>
      <c r="D265" s="23" t="s">
        <v>1340</v>
      </c>
      <c r="E265">
        <f>(COUNTIFS('master-aneur'!$G$2:$G$38,C265,'master-aneur'!$H$2:$H$38,B265))</f>
        <v>0</v>
      </c>
      <c r="F265">
        <f>(COUNTIFS('master-aneur'!$G$2:$G$38,C265,'master-aneur'!$I$2:$I$38,B265))</f>
        <v>0</v>
      </c>
      <c r="G265">
        <f>(COUNTIFS('master-aneur'!$G$2:$G$38,C265,'master-aneur'!$J$2:$J$38,B265))</f>
        <v>0</v>
      </c>
      <c r="H265" s="10">
        <f t="shared" si="0"/>
        <v>0</v>
      </c>
      <c r="I265">
        <v>1</v>
      </c>
      <c r="J265">
        <v>1</v>
      </c>
      <c r="K265">
        <v>0</v>
      </c>
      <c r="L265" s="25">
        <v>5</v>
      </c>
      <c r="M265">
        <v>0</v>
      </c>
      <c r="N265">
        <v>0</v>
      </c>
      <c r="O265">
        <v>0</v>
      </c>
      <c r="P265" s="6">
        <v>0</v>
      </c>
      <c r="Q265">
        <v>2</v>
      </c>
      <c r="R265">
        <v>2</v>
      </c>
      <c r="S265">
        <v>0</v>
      </c>
      <c r="T265" s="25">
        <v>10</v>
      </c>
      <c r="U265">
        <f>AVERAGEIFS('master-aneur'!$K$2:$K$38,'master-aneur'!$G$2:$G$38,$D265,'master-aneur'!$H$2:$H$38,$B265)</f>
        <v>3</v>
      </c>
      <c r="V265">
        <f>AVERAGEIFS('master-aneur'!$L$2:$L$38,'master-aneur'!$G$2:$G$38,$D265,'master-aneur'!$H$2:$H$38,$B265)</f>
        <v>4</v>
      </c>
      <c r="W265">
        <f>AVERAGEIFS('master-aneur'!$M$2:$M$38,'master-aneur'!$G$2:$G$38,$D265,'master-aneur'!$H$2:$H$38,$B265)</f>
        <v>3</v>
      </c>
      <c r="X265">
        <f>AVERAGEIFS('master-aneur'!$N$2:$N$38,'master-aneur'!$G$2:$G$38,$D265,'master-aneur'!$H$2:$H$38,$B265)</f>
        <v>4</v>
      </c>
      <c r="Y265">
        <f>AVERAGEIFS('master-aneur'!$AI$2:$AI$38,'master-aneur'!$G$2:$G$38,$D265,'master-aneur'!$AF$2:$AF$38,$B265)</f>
        <v>1</v>
      </c>
      <c r="Z265">
        <f>AVERAGEIFS('master-aneur'!$AJ$2:$AJ$38,'master-aneur'!$G$2:$G$38,$D265,'master-aneur'!$AF$2:$AF$38,$B265)</f>
        <v>3</v>
      </c>
      <c r="AA265">
        <f>AVERAGEIFS('master-aneur'!$AK$2:$AK$38,'master-aneur'!$G$2:$G$38,$D265,'master-aneur'!$AF$2:$AF$38,$B265)</f>
        <v>2</v>
      </c>
      <c r="AB265">
        <f>AVERAGEIFS('master-aneur'!$AL$2:$AL$38,'master-aneur'!$G$2:$G$38,$D265,'master-aneur'!$AF$2:$AF$38,$B265)</f>
        <v>2</v>
      </c>
      <c r="AC265" t="e">
        <f>AVERAGEIFS('master-aneur'!$BG$2:$BG$38,'master-aneur'!$G$2:$G$38,$D265,'master-aneur'!$BD$2:$BD$38,$B265)</f>
        <v>#DIV/0!</v>
      </c>
      <c r="AD265" t="e">
        <f>AVERAGEIFS('master-aneur'!$BH$2:$BH$38,'master-aneur'!$G$2:$G$38,$D265,'master-aneur'!$BD$2:$BD$38,$B265)</f>
        <v>#DIV/0!</v>
      </c>
      <c r="AE265" t="e">
        <f>AVERAGEIFS('master-aneur'!$BI$2:$BI$38,'master-aneur'!$G$2:$G$38,$D265,'master-aneur'!$BD$2:$BD$38,$B265)</f>
        <v>#DIV/0!</v>
      </c>
      <c r="AF265" t="e">
        <f>AVERAGEIFS('master-aneur'!$BJ$2:$BJ$38,'master-aneur'!$G$2:$G$38,$D265,'master-aneur'!$BD$2:$BD$38,$B265)</f>
        <v>#DIV/0!</v>
      </c>
      <c r="AG265">
        <f>AVERAGEIFS('master-aneur'!$CE$2:$CE$38,'master-aneur'!$G$2:$G$38,$D265,'master-aneur'!$CB$2:$CB$38,$B265)</f>
        <v>1.7777777777777777</v>
      </c>
      <c r="AH265">
        <f>AVERAGEIFS('master-aneur'!$CF$2:$CF$38,'master-aneur'!$G$2:$G$38,$D265,'master-aneur'!$CB$2:$CB$38,$B265)</f>
        <v>3.4444444444444446</v>
      </c>
      <c r="AI265">
        <f>AVERAGEIFS('master-aneur'!$CG$2:$CG$38,'master-aneur'!$G$2:$G$38,$D265,'master-aneur'!$CB$2:$CB$38,$B265)</f>
        <v>1.2222222222222223</v>
      </c>
      <c r="AJ265">
        <f>AVERAGEIFS('master-aneur'!$CH$2:$CH$38,'master-aneur'!$G$2:$G$38,$D265,'master-aneur'!$CB$2:$CB$38,$B265)</f>
        <v>1.4444444444444444</v>
      </c>
      <c r="AK265" s="31" t="s">
        <v>495</v>
      </c>
      <c r="AL265" s="30" t="s">
        <v>503</v>
      </c>
    </row>
    <row r="266" spans="1:38" x14ac:dyDescent="0.2">
      <c r="A266" s="14" t="s">
        <v>1324</v>
      </c>
      <c r="B266" t="s">
        <v>206</v>
      </c>
      <c r="C266">
        <v>0</v>
      </c>
      <c r="D266" s="23" t="s">
        <v>1339</v>
      </c>
      <c r="E266">
        <f>(COUNTIFS('master-aneur'!$G$2:$G$38,C266,'master-aneur'!$H$2:$H$38,B266))</f>
        <v>0</v>
      </c>
      <c r="F266">
        <f>(COUNTIFS('master-aneur'!$G$2:$G$38,C266,'master-aneur'!$I$2:$I$38,B266))</f>
        <v>0</v>
      </c>
      <c r="G266">
        <f>(COUNTIFS('master-aneur'!$G$2:$G$38,C266,'master-aneur'!$J$2:$J$38,B266))</f>
        <v>0</v>
      </c>
      <c r="H266" s="10">
        <f t="shared" si="0"/>
        <v>0</v>
      </c>
      <c r="I266">
        <v>0</v>
      </c>
      <c r="J266">
        <v>0</v>
      </c>
      <c r="K266">
        <v>0</v>
      </c>
      <c r="L266" s="25">
        <v>0</v>
      </c>
      <c r="M266">
        <v>0</v>
      </c>
      <c r="N266">
        <v>0</v>
      </c>
      <c r="O266">
        <v>0</v>
      </c>
      <c r="P266" s="6">
        <v>0</v>
      </c>
      <c r="Q266">
        <v>0</v>
      </c>
      <c r="R266">
        <v>0</v>
      </c>
      <c r="S266">
        <v>0</v>
      </c>
      <c r="T266" s="25">
        <v>0</v>
      </c>
      <c r="U266" t="e">
        <f>AVERAGEIFS('master-aneur'!$K$2:$K$38,'master-aneur'!$G$2:$G$38,$D266,'master-aneur'!$H$2:$H$38,$B266)</f>
        <v>#DIV/0!</v>
      </c>
      <c r="V266" t="e">
        <f>AVERAGEIFS('master-aneur'!$L$2:$L$38,'master-aneur'!$G$2:$G$38,$D266,'master-aneur'!$H$2:$H$38,$B266)</f>
        <v>#DIV/0!</v>
      </c>
      <c r="W266" t="e">
        <f>AVERAGEIFS('master-aneur'!$M$2:$M$38,'master-aneur'!$G$2:$G$38,$D266,'master-aneur'!$H$2:$H$38,$B266)</f>
        <v>#DIV/0!</v>
      </c>
      <c r="X266" t="e">
        <f>AVERAGEIFS('master-aneur'!$N$2:$N$38,'master-aneur'!$G$2:$G$38,$D266,'master-aneur'!$H$2:$H$38,$B266)</f>
        <v>#DIV/0!</v>
      </c>
      <c r="Y266">
        <f>AVERAGEIFS('master-aneur'!$AI$2:$AI$38,'master-aneur'!$G$2:$G$38,$D266,'master-aneur'!$AF$2:$AF$38,$B266)</f>
        <v>3</v>
      </c>
      <c r="Z266">
        <f>AVERAGEIFS('master-aneur'!$AJ$2:$AJ$38,'master-aneur'!$G$2:$G$38,$D266,'master-aneur'!$AF$2:$AF$38,$B266)</f>
        <v>2</v>
      </c>
      <c r="AA266">
        <f>AVERAGEIFS('master-aneur'!$AK$2:$AK$38,'master-aneur'!$G$2:$G$38,$D266,'master-aneur'!$AF$2:$AF$38,$B266)</f>
        <v>3</v>
      </c>
      <c r="AB266">
        <f>AVERAGEIFS('master-aneur'!$AL$2:$AL$38,'master-aneur'!$G$2:$G$38,$D266,'master-aneur'!$AF$2:$AF$38,$B266)</f>
        <v>1</v>
      </c>
      <c r="AC266" t="e">
        <f>AVERAGEIFS('master-aneur'!$BG$2:$BG$38,'master-aneur'!$G$2:$G$38,$D266,'master-aneur'!$BD$2:$BD$38,$B266)</f>
        <v>#DIV/0!</v>
      </c>
      <c r="AD266" t="e">
        <f>AVERAGEIFS('master-aneur'!$BH$2:$BH$38,'master-aneur'!$G$2:$G$38,$D266,'master-aneur'!$BD$2:$BD$38,$B266)</f>
        <v>#DIV/0!</v>
      </c>
      <c r="AE266" t="e">
        <f>AVERAGEIFS('master-aneur'!$BI$2:$BI$38,'master-aneur'!$G$2:$G$38,$D266,'master-aneur'!$BD$2:$BD$38,$B266)</f>
        <v>#DIV/0!</v>
      </c>
      <c r="AF266" t="e">
        <f>AVERAGEIFS('master-aneur'!$BJ$2:$BJ$38,'master-aneur'!$G$2:$G$38,$D266,'master-aneur'!$BD$2:$BD$38,$B266)</f>
        <v>#DIV/0!</v>
      </c>
      <c r="AG266" t="e">
        <f>AVERAGEIFS('master-aneur'!$CE$2:$CE$38,'master-aneur'!$G$2:$G$38,$D266,'master-aneur'!$CB$2:$CB$38,$B266)</f>
        <v>#DIV/0!</v>
      </c>
      <c r="AH266" t="e">
        <f>AVERAGEIFS('master-aneur'!$CF$2:$CF$38,'master-aneur'!$G$2:$G$38,$D266,'master-aneur'!$CB$2:$CB$38,$B266)</f>
        <v>#DIV/0!</v>
      </c>
      <c r="AI266" t="e">
        <f>AVERAGEIFS('master-aneur'!$CG$2:$CG$38,'master-aneur'!$G$2:$G$38,$D266,'master-aneur'!$CB$2:$CB$38,$B266)</f>
        <v>#DIV/0!</v>
      </c>
      <c r="AJ266" t="e">
        <f>AVERAGEIFS('master-aneur'!$CH$2:$CH$38,'master-aneur'!$G$2:$G$38,$D266,'master-aneur'!$CB$2:$CB$38,$B266)</f>
        <v>#DIV/0!</v>
      </c>
      <c r="AK266" s="31" t="s">
        <v>495</v>
      </c>
      <c r="AL266" s="30" t="s">
        <v>1327</v>
      </c>
    </row>
    <row r="267" spans="1:38" x14ac:dyDescent="0.2">
      <c r="A267" s="14" t="s">
        <v>1324</v>
      </c>
      <c r="B267" t="s">
        <v>206</v>
      </c>
      <c r="C267">
        <v>1</v>
      </c>
      <c r="D267" s="23" t="s">
        <v>1339</v>
      </c>
      <c r="E267">
        <f>(COUNTIFS('master-aneur'!$G$2:$G$38,C267,'master-aneur'!$H$2:$H$38,B267))</f>
        <v>0</v>
      </c>
      <c r="F267">
        <f>(COUNTIFS('master-aneur'!$G$2:$G$38,C267,'master-aneur'!$I$2:$I$38,B267))</f>
        <v>0</v>
      </c>
      <c r="G267">
        <f>(COUNTIFS('master-aneur'!$G$2:$G$38,C267,'master-aneur'!$J$2:$J$38,B267))</f>
        <v>0</v>
      </c>
      <c r="H267" s="10">
        <f t="shared" si="0"/>
        <v>0</v>
      </c>
      <c r="I267">
        <v>0</v>
      </c>
      <c r="J267">
        <v>0</v>
      </c>
      <c r="K267">
        <v>0</v>
      </c>
      <c r="L267" s="25">
        <v>0</v>
      </c>
      <c r="M267">
        <v>0</v>
      </c>
      <c r="N267">
        <v>0</v>
      </c>
      <c r="O267">
        <v>0</v>
      </c>
      <c r="P267" s="6">
        <v>0</v>
      </c>
      <c r="Q267">
        <v>0</v>
      </c>
      <c r="R267">
        <v>0</v>
      </c>
      <c r="S267">
        <v>0</v>
      </c>
      <c r="T267" s="25">
        <v>0</v>
      </c>
      <c r="U267" t="e">
        <f>AVERAGEIFS('master-aneur'!$K$2:$K$38,'master-aneur'!$G$2:$G$38,$D267,'master-aneur'!$H$2:$H$38,$B267)</f>
        <v>#DIV/0!</v>
      </c>
      <c r="V267" t="e">
        <f>AVERAGEIFS('master-aneur'!$L$2:$L$38,'master-aneur'!$G$2:$G$38,$D267,'master-aneur'!$H$2:$H$38,$B267)</f>
        <v>#DIV/0!</v>
      </c>
      <c r="W267" t="e">
        <f>AVERAGEIFS('master-aneur'!$M$2:$M$38,'master-aneur'!$G$2:$G$38,$D267,'master-aneur'!$H$2:$H$38,$B267)</f>
        <v>#DIV/0!</v>
      </c>
      <c r="X267" t="e">
        <f>AVERAGEIFS('master-aneur'!$N$2:$N$38,'master-aneur'!$G$2:$G$38,$D267,'master-aneur'!$H$2:$H$38,$B267)</f>
        <v>#DIV/0!</v>
      </c>
      <c r="Y267">
        <f>AVERAGEIFS('master-aneur'!$AI$2:$AI$38,'master-aneur'!$G$2:$G$38,$D267,'master-aneur'!$AF$2:$AF$38,$B267)</f>
        <v>3</v>
      </c>
      <c r="Z267">
        <f>AVERAGEIFS('master-aneur'!$AJ$2:$AJ$38,'master-aneur'!$G$2:$G$38,$D267,'master-aneur'!$AF$2:$AF$38,$B267)</f>
        <v>2</v>
      </c>
      <c r="AA267">
        <f>AVERAGEIFS('master-aneur'!$AK$2:$AK$38,'master-aneur'!$G$2:$G$38,$D267,'master-aneur'!$AF$2:$AF$38,$B267)</f>
        <v>3</v>
      </c>
      <c r="AB267">
        <f>AVERAGEIFS('master-aneur'!$AL$2:$AL$38,'master-aneur'!$G$2:$G$38,$D267,'master-aneur'!$AF$2:$AF$38,$B267)</f>
        <v>1</v>
      </c>
      <c r="AC267" t="e">
        <f>AVERAGEIFS('master-aneur'!$BG$2:$BG$38,'master-aneur'!$G$2:$G$38,$D267,'master-aneur'!$BD$2:$BD$38,$B267)</f>
        <v>#DIV/0!</v>
      </c>
      <c r="AD267" t="e">
        <f>AVERAGEIFS('master-aneur'!$BH$2:$BH$38,'master-aneur'!$G$2:$G$38,$D267,'master-aneur'!$BD$2:$BD$38,$B267)</f>
        <v>#DIV/0!</v>
      </c>
      <c r="AE267" t="e">
        <f>AVERAGEIFS('master-aneur'!$BI$2:$BI$38,'master-aneur'!$G$2:$G$38,$D267,'master-aneur'!$BD$2:$BD$38,$B267)</f>
        <v>#DIV/0!</v>
      </c>
      <c r="AF267" t="e">
        <f>AVERAGEIFS('master-aneur'!$BJ$2:$BJ$38,'master-aneur'!$G$2:$G$38,$D267,'master-aneur'!$BD$2:$BD$38,$B267)</f>
        <v>#DIV/0!</v>
      </c>
      <c r="AG267" t="e">
        <f>AVERAGEIFS('master-aneur'!$CE$2:$CE$38,'master-aneur'!$G$2:$G$38,$D267,'master-aneur'!$CB$2:$CB$38,$B267)</f>
        <v>#DIV/0!</v>
      </c>
      <c r="AH267" t="e">
        <f>AVERAGEIFS('master-aneur'!$CF$2:$CF$38,'master-aneur'!$G$2:$G$38,$D267,'master-aneur'!$CB$2:$CB$38,$B267)</f>
        <v>#DIV/0!</v>
      </c>
      <c r="AI267" t="e">
        <f>AVERAGEIFS('master-aneur'!$CG$2:$CG$38,'master-aneur'!$G$2:$G$38,$D267,'master-aneur'!$CB$2:$CB$38,$B267)</f>
        <v>#DIV/0!</v>
      </c>
      <c r="AJ267" t="e">
        <f>AVERAGEIFS('master-aneur'!$CH$2:$CH$38,'master-aneur'!$G$2:$G$38,$D267,'master-aneur'!$CB$2:$CB$38,$B267)</f>
        <v>#DIV/0!</v>
      </c>
      <c r="AK267" s="31" t="s">
        <v>495</v>
      </c>
      <c r="AL267" s="30" t="s">
        <v>1327</v>
      </c>
    </row>
    <row r="268" spans="1:38" x14ac:dyDescent="0.2">
      <c r="A268" s="14" t="s">
        <v>1324</v>
      </c>
      <c r="B268" t="s">
        <v>206</v>
      </c>
      <c r="C268">
        <v>2</v>
      </c>
      <c r="D268" s="23" t="s">
        <v>1339</v>
      </c>
      <c r="E268">
        <f>(COUNTIFS('master-aneur'!$G$2:$G$38,C268,'master-aneur'!$H$2:$H$38,B268))</f>
        <v>0</v>
      </c>
      <c r="F268">
        <f>(COUNTIFS('master-aneur'!$G$2:$G$38,C268,'master-aneur'!$I$2:$I$38,B268))</f>
        <v>0</v>
      </c>
      <c r="G268">
        <f>(COUNTIFS('master-aneur'!$G$2:$G$38,C268,'master-aneur'!$J$2:$J$38,B268))</f>
        <v>0</v>
      </c>
      <c r="H268" s="10">
        <f t="shared" si="0"/>
        <v>0</v>
      </c>
      <c r="I268">
        <v>0</v>
      </c>
      <c r="J268">
        <v>2</v>
      </c>
      <c r="K268">
        <v>0</v>
      </c>
      <c r="L268" s="25">
        <v>4</v>
      </c>
      <c r="M268">
        <v>0</v>
      </c>
      <c r="N268">
        <v>0</v>
      </c>
      <c r="O268">
        <v>1</v>
      </c>
      <c r="P268" s="6">
        <v>1</v>
      </c>
      <c r="Q268">
        <v>0</v>
      </c>
      <c r="R268">
        <v>0</v>
      </c>
      <c r="S268">
        <v>0</v>
      </c>
      <c r="T268" s="25">
        <v>0</v>
      </c>
      <c r="U268" t="e">
        <f>AVERAGEIFS('master-aneur'!$K$2:$K$38,'master-aneur'!$G$2:$G$38,$D268,'master-aneur'!$H$2:$H$38,$B268)</f>
        <v>#DIV/0!</v>
      </c>
      <c r="V268" t="e">
        <f>AVERAGEIFS('master-aneur'!$L$2:$L$38,'master-aneur'!$G$2:$G$38,$D268,'master-aneur'!$H$2:$H$38,$B268)</f>
        <v>#DIV/0!</v>
      </c>
      <c r="W268" t="e">
        <f>AVERAGEIFS('master-aneur'!$M$2:$M$38,'master-aneur'!$G$2:$G$38,$D268,'master-aneur'!$H$2:$H$38,$B268)</f>
        <v>#DIV/0!</v>
      </c>
      <c r="X268" t="e">
        <f>AVERAGEIFS('master-aneur'!$N$2:$N$38,'master-aneur'!$G$2:$G$38,$D268,'master-aneur'!$H$2:$H$38,$B268)</f>
        <v>#DIV/0!</v>
      </c>
      <c r="Y268">
        <f>AVERAGEIFS('master-aneur'!$AI$2:$AI$38,'master-aneur'!$G$2:$G$38,$D268,'master-aneur'!$AF$2:$AF$38,$B268)</f>
        <v>3</v>
      </c>
      <c r="Z268">
        <f>AVERAGEIFS('master-aneur'!$AJ$2:$AJ$38,'master-aneur'!$G$2:$G$38,$D268,'master-aneur'!$AF$2:$AF$38,$B268)</f>
        <v>2</v>
      </c>
      <c r="AA268">
        <f>AVERAGEIFS('master-aneur'!$AK$2:$AK$38,'master-aneur'!$G$2:$G$38,$D268,'master-aneur'!$AF$2:$AF$38,$B268)</f>
        <v>3</v>
      </c>
      <c r="AB268">
        <f>AVERAGEIFS('master-aneur'!$AL$2:$AL$38,'master-aneur'!$G$2:$G$38,$D268,'master-aneur'!$AF$2:$AF$38,$B268)</f>
        <v>1</v>
      </c>
      <c r="AC268" t="e">
        <f>AVERAGEIFS('master-aneur'!$BG$2:$BG$38,'master-aneur'!$G$2:$G$38,$D268,'master-aneur'!$BD$2:$BD$38,$B268)</f>
        <v>#DIV/0!</v>
      </c>
      <c r="AD268" t="e">
        <f>AVERAGEIFS('master-aneur'!$BH$2:$BH$38,'master-aneur'!$G$2:$G$38,$D268,'master-aneur'!$BD$2:$BD$38,$B268)</f>
        <v>#DIV/0!</v>
      </c>
      <c r="AE268" t="e">
        <f>AVERAGEIFS('master-aneur'!$BI$2:$BI$38,'master-aneur'!$G$2:$G$38,$D268,'master-aneur'!$BD$2:$BD$38,$B268)</f>
        <v>#DIV/0!</v>
      </c>
      <c r="AF268" t="e">
        <f>AVERAGEIFS('master-aneur'!$BJ$2:$BJ$38,'master-aneur'!$G$2:$G$38,$D268,'master-aneur'!$BD$2:$BD$38,$B268)</f>
        <v>#DIV/0!</v>
      </c>
      <c r="AG268" t="e">
        <f>AVERAGEIFS('master-aneur'!$CE$2:$CE$38,'master-aneur'!$G$2:$G$38,$D268,'master-aneur'!$CB$2:$CB$38,$B268)</f>
        <v>#DIV/0!</v>
      </c>
      <c r="AH268" t="e">
        <f>AVERAGEIFS('master-aneur'!$CF$2:$CF$38,'master-aneur'!$G$2:$G$38,$D268,'master-aneur'!$CB$2:$CB$38,$B268)</f>
        <v>#DIV/0!</v>
      </c>
      <c r="AI268" t="e">
        <f>AVERAGEIFS('master-aneur'!$CG$2:$CG$38,'master-aneur'!$G$2:$G$38,$D268,'master-aneur'!$CB$2:$CB$38,$B268)</f>
        <v>#DIV/0!</v>
      </c>
      <c r="AJ268" t="e">
        <f>AVERAGEIFS('master-aneur'!$CH$2:$CH$38,'master-aneur'!$G$2:$G$38,$D268,'master-aneur'!$CB$2:$CB$38,$B268)</f>
        <v>#DIV/0!</v>
      </c>
      <c r="AK268" s="31" t="s">
        <v>495</v>
      </c>
      <c r="AL268" s="30" t="s">
        <v>1327</v>
      </c>
    </row>
    <row r="269" spans="1:38" x14ac:dyDescent="0.2">
      <c r="A269" s="14" t="s">
        <v>1324</v>
      </c>
      <c r="B269" t="s">
        <v>206</v>
      </c>
      <c r="C269">
        <v>3</v>
      </c>
      <c r="D269" s="23" t="s">
        <v>1339</v>
      </c>
      <c r="E269">
        <f>(COUNTIFS('master-aneur'!$G$2:$G$38,C269,'master-aneur'!$H$2:$H$38,B269))</f>
        <v>0</v>
      </c>
      <c r="F269">
        <f>(COUNTIFS('master-aneur'!$G$2:$G$38,C269,'master-aneur'!$I$2:$I$38,B269))</f>
        <v>0</v>
      </c>
      <c r="G269">
        <f>(COUNTIFS('master-aneur'!$G$2:$G$38,C269,'master-aneur'!$J$2:$J$38,B269))</f>
        <v>0</v>
      </c>
      <c r="H269" s="10">
        <f t="shared" si="0"/>
        <v>0</v>
      </c>
      <c r="I269">
        <v>1</v>
      </c>
      <c r="J269">
        <v>0</v>
      </c>
      <c r="K269">
        <v>2</v>
      </c>
      <c r="L269" s="25">
        <v>5</v>
      </c>
      <c r="M269">
        <v>0</v>
      </c>
      <c r="N269">
        <v>0</v>
      </c>
      <c r="O269">
        <v>0</v>
      </c>
      <c r="P269" s="6">
        <v>0</v>
      </c>
      <c r="Q269">
        <v>0</v>
      </c>
      <c r="R269">
        <v>0</v>
      </c>
      <c r="S269">
        <v>2</v>
      </c>
      <c r="T269" s="25">
        <v>2</v>
      </c>
      <c r="U269" t="e">
        <f>AVERAGEIFS('master-aneur'!$K$2:$K$38,'master-aneur'!$G$2:$G$38,$D269,'master-aneur'!$H$2:$H$38,$B269)</f>
        <v>#DIV/0!</v>
      </c>
      <c r="V269" t="e">
        <f>AVERAGEIFS('master-aneur'!$L$2:$L$38,'master-aneur'!$G$2:$G$38,$D269,'master-aneur'!$H$2:$H$38,$B269)</f>
        <v>#DIV/0!</v>
      </c>
      <c r="W269" t="e">
        <f>AVERAGEIFS('master-aneur'!$M$2:$M$38,'master-aneur'!$G$2:$G$38,$D269,'master-aneur'!$H$2:$H$38,$B269)</f>
        <v>#DIV/0!</v>
      </c>
      <c r="X269" t="e">
        <f>AVERAGEIFS('master-aneur'!$N$2:$N$38,'master-aneur'!$G$2:$G$38,$D269,'master-aneur'!$H$2:$H$38,$B269)</f>
        <v>#DIV/0!</v>
      </c>
      <c r="Y269">
        <f>AVERAGEIFS('master-aneur'!$AI$2:$AI$38,'master-aneur'!$G$2:$G$38,$D269,'master-aneur'!$AF$2:$AF$38,$B269)</f>
        <v>3</v>
      </c>
      <c r="Z269">
        <f>AVERAGEIFS('master-aneur'!$AJ$2:$AJ$38,'master-aneur'!$G$2:$G$38,$D269,'master-aneur'!$AF$2:$AF$38,$B269)</f>
        <v>2</v>
      </c>
      <c r="AA269">
        <f>AVERAGEIFS('master-aneur'!$AK$2:$AK$38,'master-aneur'!$G$2:$G$38,$D269,'master-aneur'!$AF$2:$AF$38,$B269)</f>
        <v>3</v>
      </c>
      <c r="AB269">
        <f>AVERAGEIFS('master-aneur'!$AL$2:$AL$38,'master-aneur'!$G$2:$G$38,$D269,'master-aneur'!$AF$2:$AF$38,$B269)</f>
        <v>1</v>
      </c>
      <c r="AC269" t="e">
        <f>AVERAGEIFS('master-aneur'!$BG$2:$BG$38,'master-aneur'!$G$2:$G$38,$D269,'master-aneur'!$BD$2:$BD$38,$B269)</f>
        <v>#DIV/0!</v>
      </c>
      <c r="AD269" t="e">
        <f>AVERAGEIFS('master-aneur'!$BH$2:$BH$38,'master-aneur'!$G$2:$G$38,$D269,'master-aneur'!$BD$2:$BD$38,$B269)</f>
        <v>#DIV/0!</v>
      </c>
      <c r="AE269" t="e">
        <f>AVERAGEIFS('master-aneur'!$BI$2:$BI$38,'master-aneur'!$G$2:$G$38,$D269,'master-aneur'!$BD$2:$BD$38,$B269)</f>
        <v>#DIV/0!</v>
      </c>
      <c r="AF269" t="e">
        <f>AVERAGEIFS('master-aneur'!$BJ$2:$BJ$38,'master-aneur'!$G$2:$G$38,$D269,'master-aneur'!$BD$2:$BD$38,$B269)</f>
        <v>#DIV/0!</v>
      </c>
      <c r="AG269" t="e">
        <f>AVERAGEIFS('master-aneur'!$CE$2:$CE$38,'master-aneur'!$G$2:$G$38,$D269,'master-aneur'!$CB$2:$CB$38,$B269)</f>
        <v>#DIV/0!</v>
      </c>
      <c r="AH269" t="e">
        <f>AVERAGEIFS('master-aneur'!$CF$2:$CF$38,'master-aneur'!$G$2:$G$38,$D269,'master-aneur'!$CB$2:$CB$38,$B269)</f>
        <v>#DIV/0!</v>
      </c>
      <c r="AI269" t="e">
        <f>AVERAGEIFS('master-aneur'!$CG$2:$CG$38,'master-aneur'!$G$2:$G$38,$D269,'master-aneur'!$CB$2:$CB$38,$B269)</f>
        <v>#DIV/0!</v>
      </c>
      <c r="AJ269" t="e">
        <f>AVERAGEIFS('master-aneur'!$CH$2:$CH$38,'master-aneur'!$G$2:$G$38,$D269,'master-aneur'!$CB$2:$CB$38,$B269)</f>
        <v>#DIV/0!</v>
      </c>
      <c r="AK269" s="31" t="s">
        <v>495</v>
      </c>
      <c r="AL269" s="30" t="s">
        <v>1327</v>
      </c>
    </row>
    <row r="270" spans="1:38" x14ac:dyDescent="0.2">
      <c r="A270" s="14" t="s">
        <v>1324</v>
      </c>
      <c r="B270" t="s">
        <v>206</v>
      </c>
      <c r="C270">
        <v>4</v>
      </c>
      <c r="D270" s="23" t="s">
        <v>1340</v>
      </c>
      <c r="E270">
        <f>(COUNTIFS('master-aneur'!$G$2:$G$38,C270,'master-aneur'!$H$2:$H$38,B270))</f>
        <v>0</v>
      </c>
      <c r="F270">
        <f>(COUNTIFS('master-aneur'!$G$2:$G$38,C270,'master-aneur'!$I$2:$I$38,B270))</f>
        <v>0</v>
      </c>
      <c r="G270">
        <f>(COUNTIFS('master-aneur'!$G$2:$G$38,C270,'master-aneur'!$J$2:$J$38,B270))</f>
        <v>0</v>
      </c>
      <c r="H270" s="10">
        <f t="shared" si="0"/>
        <v>0</v>
      </c>
      <c r="I270">
        <v>1</v>
      </c>
      <c r="J270">
        <v>7</v>
      </c>
      <c r="K270">
        <v>3</v>
      </c>
      <c r="L270" s="25">
        <v>20</v>
      </c>
      <c r="M270">
        <v>0</v>
      </c>
      <c r="N270">
        <v>0</v>
      </c>
      <c r="O270">
        <v>1</v>
      </c>
      <c r="P270" s="6">
        <v>1</v>
      </c>
      <c r="Q270">
        <v>0</v>
      </c>
      <c r="R270">
        <v>0</v>
      </c>
      <c r="S270">
        <v>0</v>
      </c>
      <c r="T270" s="25">
        <v>0</v>
      </c>
      <c r="U270" t="e">
        <f>AVERAGEIFS('master-aneur'!$K$2:$K$38,'master-aneur'!$G$2:$G$38,$D270,'master-aneur'!$H$2:$H$38,$B270)</f>
        <v>#DIV/0!</v>
      </c>
      <c r="V270" t="e">
        <f>AVERAGEIFS('master-aneur'!$L$2:$L$38,'master-aneur'!$G$2:$G$38,$D270,'master-aneur'!$H$2:$H$38,$B270)</f>
        <v>#DIV/0!</v>
      </c>
      <c r="W270" t="e">
        <f>AVERAGEIFS('master-aneur'!$M$2:$M$38,'master-aneur'!$G$2:$G$38,$D270,'master-aneur'!$H$2:$H$38,$B270)</f>
        <v>#DIV/0!</v>
      </c>
      <c r="X270" t="e">
        <f>AVERAGEIFS('master-aneur'!$N$2:$N$38,'master-aneur'!$G$2:$G$38,$D270,'master-aneur'!$H$2:$H$38,$B270)</f>
        <v>#DIV/0!</v>
      </c>
      <c r="Y270">
        <f>AVERAGEIFS('master-aneur'!$AI$2:$AI$38,'master-aneur'!$G$2:$G$38,$D270,'master-aneur'!$AF$2:$AF$38,$B270)</f>
        <v>4</v>
      </c>
      <c r="Z270">
        <f>AVERAGEIFS('master-aneur'!$AJ$2:$AJ$38,'master-aneur'!$G$2:$G$38,$D270,'master-aneur'!$AF$2:$AF$38,$B270)</f>
        <v>2.5</v>
      </c>
      <c r="AA270">
        <f>AVERAGEIFS('master-aneur'!$AK$2:$AK$38,'master-aneur'!$G$2:$G$38,$D270,'master-aneur'!$AF$2:$AF$38,$B270)</f>
        <v>3</v>
      </c>
      <c r="AB270">
        <f>AVERAGEIFS('master-aneur'!$AL$2:$AL$38,'master-aneur'!$G$2:$G$38,$D270,'master-aneur'!$AF$2:$AF$38,$B270)</f>
        <v>2.5</v>
      </c>
      <c r="AC270" t="e">
        <f>AVERAGEIFS('master-aneur'!$BG$2:$BG$38,'master-aneur'!$G$2:$G$38,$D270,'master-aneur'!$BD$2:$BD$38,$B270)</f>
        <v>#DIV/0!</v>
      </c>
      <c r="AD270" t="e">
        <f>AVERAGEIFS('master-aneur'!$BH$2:$BH$38,'master-aneur'!$G$2:$G$38,$D270,'master-aneur'!$BD$2:$BD$38,$B270)</f>
        <v>#DIV/0!</v>
      </c>
      <c r="AE270" t="e">
        <f>AVERAGEIFS('master-aneur'!$BI$2:$BI$38,'master-aneur'!$G$2:$G$38,$D270,'master-aneur'!$BD$2:$BD$38,$B270)</f>
        <v>#DIV/0!</v>
      </c>
      <c r="AF270" t="e">
        <f>AVERAGEIFS('master-aneur'!$BJ$2:$BJ$38,'master-aneur'!$G$2:$G$38,$D270,'master-aneur'!$BD$2:$BD$38,$B270)</f>
        <v>#DIV/0!</v>
      </c>
      <c r="AG270" t="e">
        <f>AVERAGEIFS('master-aneur'!$CE$2:$CE$38,'master-aneur'!$G$2:$G$38,$D270,'master-aneur'!$CB$2:$CB$38,$B270)</f>
        <v>#DIV/0!</v>
      </c>
      <c r="AH270" t="e">
        <f>AVERAGEIFS('master-aneur'!$CF$2:$CF$38,'master-aneur'!$G$2:$G$38,$D270,'master-aneur'!$CB$2:$CB$38,$B270)</f>
        <v>#DIV/0!</v>
      </c>
      <c r="AI270" t="e">
        <f>AVERAGEIFS('master-aneur'!$CG$2:$CG$38,'master-aneur'!$G$2:$G$38,$D270,'master-aneur'!$CB$2:$CB$38,$B270)</f>
        <v>#DIV/0!</v>
      </c>
      <c r="AJ270" t="e">
        <f>AVERAGEIFS('master-aneur'!$CH$2:$CH$38,'master-aneur'!$G$2:$G$38,$D270,'master-aneur'!$CB$2:$CB$38,$B270)</f>
        <v>#DIV/0!</v>
      </c>
      <c r="AK270" s="31" t="s">
        <v>495</v>
      </c>
      <c r="AL270" s="30" t="s">
        <v>1327</v>
      </c>
    </row>
    <row r="271" spans="1:38" x14ac:dyDescent="0.2">
      <c r="A271" s="14" t="s">
        <v>1324</v>
      </c>
      <c r="B271" t="s">
        <v>206</v>
      </c>
      <c r="C271">
        <v>5</v>
      </c>
      <c r="D271" s="23" t="s">
        <v>1340</v>
      </c>
      <c r="E271">
        <f>(COUNTIFS('master-aneur'!$G$2:$G$38,C271,'master-aneur'!$H$2:$H$38,B271))</f>
        <v>0</v>
      </c>
      <c r="F271">
        <f>(COUNTIFS('master-aneur'!$G$2:$G$38,C271,'master-aneur'!$I$2:$I$38,B271))</f>
        <v>0</v>
      </c>
      <c r="G271">
        <f>(COUNTIFS('master-aneur'!$G$2:$G$38,C271,'master-aneur'!$J$2:$J$38,B271))</f>
        <v>0</v>
      </c>
      <c r="H271" s="10">
        <f t="shared" si="0"/>
        <v>0</v>
      </c>
      <c r="I271">
        <v>1</v>
      </c>
      <c r="J271">
        <v>0</v>
      </c>
      <c r="K271">
        <v>1</v>
      </c>
      <c r="L271" s="25">
        <v>4</v>
      </c>
      <c r="M271">
        <v>0</v>
      </c>
      <c r="N271">
        <v>1</v>
      </c>
      <c r="O271">
        <v>0</v>
      </c>
      <c r="P271" s="6">
        <v>2</v>
      </c>
      <c r="Q271">
        <v>0</v>
      </c>
      <c r="R271">
        <v>0</v>
      </c>
      <c r="S271">
        <v>1</v>
      </c>
      <c r="T271" s="25">
        <v>1</v>
      </c>
      <c r="U271" t="e">
        <f>AVERAGEIFS('master-aneur'!$K$2:$K$38,'master-aneur'!$G$2:$G$38,$D271,'master-aneur'!$H$2:$H$38,$B271)</f>
        <v>#DIV/0!</v>
      </c>
      <c r="V271" t="e">
        <f>AVERAGEIFS('master-aneur'!$L$2:$L$38,'master-aneur'!$G$2:$G$38,$D271,'master-aneur'!$H$2:$H$38,$B271)</f>
        <v>#DIV/0!</v>
      </c>
      <c r="W271" t="e">
        <f>AVERAGEIFS('master-aneur'!$M$2:$M$38,'master-aneur'!$G$2:$G$38,$D271,'master-aneur'!$H$2:$H$38,$B271)</f>
        <v>#DIV/0!</v>
      </c>
      <c r="X271" t="e">
        <f>AVERAGEIFS('master-aneur'!$N$2:$N$38,'master-aneur'!$G$2:$G$38,$D271,'master-aneur'!$H$2:$H$38,$B271)</f>
        <v>#DIV/0!</v>
      </c>
      <c r="Y271">
        <f>AVERAGEIFS('master-aneur'!$AI$2:$AI$38,'master-aneur'!$G$2:$G$38,$D271,'master-aneur'!$AF$2:$AF$38,$B271)</f>
        <v>4</v>
      </c>
      <c r="Z271">
        <f>AVERAGEIFS('master-aneur'!$AJ$2:$AJ$38,'master-aneur'!$G$2:$G$38,$D271,'master-aneur'!$AF$2:$AF$38,$B271)</f>
        <v>2.5</v>
      </c>
      <c r="AA271">
        <f>AVERAGEIFS('master-aneur'!$AK$2:$AK$38,'master-aneur'!$G$2:$G$38,$D271,'master-aneur'!$AF$2:$AF$38,$B271)</f>
        <v>3</v>
      </c>
      <c r="AB271">
        <f>AVERAGEIFS('master-aneur'!$AL$2:$AL$38,'master-aneur'!$G$2:$G$38,$D271,'master-aneur'!$AF$2:$AF$38,$B271)</f>
        <v>2.5</v>
      </c>
      <c r="AC271" t="e">
        <f>AVERAGEIFS('master-aneur'!$BG$2:$BG$38,'master-aneur'!$G$2:$G$38,$D271,'master-aneur'!$BD$2:$BD$38,$B271)</f>
        <v>#DIV/0!</v>
      </c>
      <c r="AD271" t="e">
        <f>AVERAGEIFS('master-aneur'!$BH$2:$BH$38,'master-aneur'!$G$2:$G$38,$D271,'master-aneur'!$BD$2:$BD$38,$B271)</f>
        <v>#DIV/0!</v>
      </c>
      <c r="AE271" t="e">
        <f>AVERAGEIFS('master-aneur'!$BI$2:$BI$38,'master-aneur'!$G$2:$G$38,$D271,'master-aneur'!$BD$2:$BD$38,$B271)</f>
        <v>#DIV/0!</v>
      </c>
      <c r="AF271" t="e">
        <f>AVERAGEIFS('master-aneur'!$BJ$2:$BJ$38,'master-aneur'!$G$2:$G$38,$D271,'master-aneur'!$BD$2:$BD$38,$B271)</f>
        <v>#DIV/0!</v>
      </c>
      <c r="AG271" t="e">
        <f>AVERAGEIFS('master-aneur'!$CE$2:$CE$38,'master-aneur'!$G$2:$G$38,$D271,'master-aneur'!$CB$2:$CB$38,$B271)</f>
        <v>#DIV/0!</v>
      </c>
      <c r="AH271" t="e">
        <f>AVERAGEIFS('master-aneur'!$CF$2:$CF$38,'master-aneur'!$G$2:$G$38,$D271,'master-aneur'!$CB$2:$CB$38,$B271)</f>
        <v>#DIV/0!</v>
      </c>
      <c r="AI271" t="e">
        <f>AVERAGEIFS('master-aneur'!$CG$2:$CG$38,'master-aneur'!$G$2:$G$38,$D271,'master-aneur'!$CB$2:$CB$38,$B271)</f>
        <v>#DIV/0!</v>
      </c>
      <c r="AJ271" t="e">
        <f>AVERAGEIFS('master-aneur'!$CH$2:$CH$38,'master-aneur'!$G$2:$G$38,$D271,'master-aneur'!$CB$2:$CB$38,$B271)</f>
        <v>#DIV/0!</v>
      </c>
      <c r="AK271" s="31" t="s">
        <v>495</v>
      </c>
      <c r="AL271" s="30" t="s">
        <v>1327</v>
      </c>
    </row>
    <row r="272" spans="1:38" x14ac:dyDescent="0.2">
      <c r="A272" s="14" t="s">
        <v>1324</v>
      </c>
      <c r="B272" t="s">
        <v>221</v>
      </c>
      <c r="C272">
        <v>0</v>
      </c>
      <c r="D272" s="23" t="s">
        <v>1339</v>
      </c>
      <c r="E272">
        <f>(COUNTIFS('master-aneur'!$G$2:$G$38,C272,'master-aneur'!$H$2:$H$38,B272))</f>
        <v>0</v>
      </c>
      <c r="F272">
        <f>(COUNTIFS('master-aneur'!$G$2:$G$38,C272,'master-aneur'!$I$2:$I$38,B272))</f>
        <v>0</v>
      </c>
      <c r="G272">
        <f>(COUNTIFS('master-aneur'!$G$2:$G$38,C272,'master-aneur'!$J$2:$J$38,B272))</f>
        <v>0</v>
      </c>
      <c r="H272" s="10">
        <f t="shared" si="0"/>
        <v>0</v>
      </c>
      <c r="I272">
        <v>0</v>
      </c>
      <c r="J272">
        <v>0</v>
      </c>
      <c r="K272">
        <v>1</v>
      </c>
      <c r="L272" s="25">
        <v>1</v>
      </c>
      <c r="M272">
        <v>0</v>
      </c>
      <c r="N272">
        <v>0</v>
      </c>
      <c r="O272">
        <v>0</v>
      </c>
      <c r="P272" s="6">
        <v>0</v>
      </c>
      <c r="Q272">
        <v>1</v>
      </c>
      <c r="R272">
        <v>0</v>
      </c>
      <c r="S272">
        <v>0</v>
      </c>
      <c r="T272" s="25">
        <v>3</v>
      </c>
      <c r="U272" t="e">
        <f>AVERAGEIFS('master-aneur'!$K$2:$K$38,'master-aneur'!$G$2:$G$38,$D272,'master-aneur'!$H$2:$H$38,$B272)</f>
        <v>#DIV/0!</v>
      </c>
      <c r="V272" t="e">
        <f>AVERAGEIFS('master-aneur'!$L$2:$L$38,'master-aneur'!$G$2:$G$38,$D272,'master-aneur'!$H$2:$H$38,$B272)</f>
        <v>#DIV/0!</v>
      </c>
      <c r="W272" t="e">
        <f>AVERAGEIFS('master-aneur'!$M$2:$M$38,'master-aneur'!$G$2:$G$38,$D272,'master-aneur'!$H$2:$H$38,$B272)</f>
        <v>#DIV/0!</v>
      </c>
      <c r="X272" t="e">
        <f>AVERAGEIFS('master-aneur'!$N$2:$N$38,'master-aneur'!$G$2:$G$38,$D272,'master-aneur'!$H$2:$H$38,$B272)</f>
        <v>#DIV/0!</v>
      </c>
      <c r="Y272">
        <f>AVERAGEIFS('master-aneur'!$AI$2:$AI$38,'master-aneur'!$G$2:$G$38,$D272,'master-aneur'!$AF$2:$AF$38,$B272)</f>
        <v>3.75</v>
      </c>
      <c r="Z272">
        <f>AVERAGEIFS('master-aneur'!$AJ$2:$AJ$38,'master-aneur'!$G$2:$G$38,$D272,'master-aneur'!$AF$2:$AF$38,$B272)</f>
        <v>1.75</v>
      </c>
      <c r="AA272">
        <f>AVERAGEIFS('master-aneur'!$AK$2:$AK$38,'master-aneur'!$G$2:$G$38,$D272,'master-aneur'!$AF$2:$AF$38,$B272)</f>
        <v>1.5</v>
      </c>
      <c r="AB272">
        <f>AVERAGEIFS('master-aneur'!$AL$2:$AL$38,'master-aneur'!$G$2:$G$38,$D272,'master-aneur'!$AF$2:$AF$38,$B272)</f>
        <v>1.25</v>
      </c>
      <c r="AC272" t="e">
        <f>AVERAGEIFS('master-aneur'!$BG$2:$BG$38,'master-aneur'!$G$2:$G$38,$D272,'master-aneur'!$BD$2:$BD$38,$B272)</f>
        <v>#DIV/0!</v>
      </c>
      <c r="AD272" t="e">
        <f>AVERAGEIFS('master-aneur'!$BH$2:$BH$38,'master-aneur'!$G$2:$G$38,$D272,'master-aneur'!$BD$2:$BD$38,$B272)</f>
        <v>#DIV/0!</v>
      </c>
      <c r="AE272" t="e">
        <f>AVERAGEIFS('master-aneur'!$BI$2:$BI$38,'master-aneur'!$G$2:$G$38,$D272,'master-aneur'!$BD$2:$BD$38,$B272)</f>
        <v>#DIV/0!</v>
      </c>
      <c r="AF272" t="e">
        <f>AVERAGEIFS('master-aneur'!$BJ$2:$BJ$38,'master-aneur'!$G$2:$G$38,$D272,'master-aneur'!$BD$2:$BD$38,$B272)</f>
        <v>#DIV/0!</v>
      </c>
      <c r="AG272">
        <f>AVERAGEIFS('master-aneur'!$CE$2:$CE$38,'master-aneur'!$G$2:$G$38,$D272,'master-aneur'!$CB$2:$CB$38,$B272)</f>
        <v>1</v>
      </c>
      <c r="AH272">
        <f>AVERAGEIFS('master-aneur'!$CF$2:$CF$38,'master-aneur'!$G$2:$G$38,$D272,'master-aneur'!$CB$2:$CB$38,$B272)</f>
        <v>2.5</v>
      </c>
      <c r="AI272">
        <f>AVERAGEIFS('master-aneur'!$CG$2:$CG$38,'master-aneur'!$G$2:$G$38,$D272,'master-aneur'!$CB$2:$CB$38,$B272)</f>
        <v>1.5</v>
      </c>
      <c r="AJ272">
        <f>AVERAGEIFS('master-aneur'!$CH$2:$CH$38,'master-aneur'!$G$2:$G$38,$D272,'master-aneur'!$CB$2:$CB$38,$B272)</f>
        <v>1.5</v>
      </c>
      <c r="AK272" s="31" t="s">
        <v>495</v>
      </c>
      <c r="AL272" s="30" t="s">
        <v>504</v>
      </c>
    </row>
    <row r="273" spans="1:38" x14ac:dyDescent="0.2">
      <c r="A273" s="14" t="s">
        <v>1324</v>
      </c>
      <c r="B273" t="s">
        <v>221</v>
      </c>
      <c r="C273">
        <v>1</v>
      </c>
      <c r="D273" s="23" t="s">
        <v>1339</v>
      </c>
      <c r="E273">
        <f>(COUNTIFS('master-aneur'!$G$2:$G$38,C273,'master-aneur'!$H$2:$H$38,B273))</f>
        <v>0</v>
      </c>
      <c r="F273">
        <f>(COUNTIFS('master-aneur'!$G$2:$G$38,C273,'master-aneur'!$I$2:$I$38,B273))</f>
        <v>0</v>
      </c>
      <c r="G273">
        <f>(COUNTIFS('master-aneur'!$G$2:$G$38,C273,'master-aneur'!$J$2:$J$38,B273))</f>
        <v>0</v>
      </c>
      <c r="H273" s="10">
        <f t="shared" si="0"/>
        <v>0</v>
      </c>
      <c r="I273">
        <v>0</v>
      </c>
      <c r="J273">
        <v>0</v>
      </c>
      <c r="K273">
        <v>0</v>
      </c>
      <c r="L273" s="25">
        <v>0</v>
      </c>
      <c r="M273">
        <v>0</v>
      </c>
      <c r="N273">
        <v>0</v>
      </c>
      <c r="O273">
        <v>0</v>
      </c>
      <c r="P273" s="6">
        <v>0</v>
      </c>
      <c r="Q273">
        <v>0</v>
      </c>
      <c r="R273">
        <v>0</v>
      </c>
      <c r="S273">
        <v>0</v>
      </c>
      <c r="T273" s="25">
        <v>0</v>
      </c>
      <c r="U273" t="e">
        <f>AVERAGEIFS('master-aneur'!$K$2:$K$38,'master-aneur'!$G$2:$G$38,$D273,'master-aneur'!$H$2:$H$38,$B273)</f>
        <v>#DIV/0!</v>
      </c>
      <c r="V273" t="e">
        <f>AVERAGEIFS('master-aneur'!$L$2:$L$38,'master-aneur'!$G$2:$G$38,$D273,'master-aneur'!$H$2:$H$38,$B273)</f>
        <v>#DIV/0!</v>
      </c>
      <c r="W273" t="e">
        <f>AVERAGEIFS('master-aneur'!$M$2:$M$38,'master-aneur'!$G$2:$G$38,$D273,'master-aneur'!$H$2:$H$38,$B273)</f>
        <v>#DIV/0!</v>
      </c>
      <c r="X273" t="e">
        <f>AVERAGEIFS('master-aneur'!$N$2:$N$38,'master-aneur'!$G$2:$G$38,$D273,'master-aneur'!$H$2:$H$38,$B273)</f>
        <v>#DIV/0!</v>
      </c>
      <c r="Y273">
        <f>AVERAGEIFS('master-aneur'!$AI$2:$AI$38,'master-aneur'!$G$2:$G$38,$D273,'master-aneur'!$AF$2:$AF$38,$B273)</f>
        <v>3.75</v>
      </c>
      <c r="Z273">
        <f>AVERAGEIFS('master-aneur'!$AJ$2:$AJ$38,'master-aneur'!$G$2:$G$38,$D273,'master-aneur'!$AF$2:$AF$38,$B273)</f>
        <v>1.75</v>
      </c>
      <c r="AA273">
        <f>AVERAGEIFS('master-aneur'!$AK$2:$AK$38,'master-aneur'!$G$2:$G$38,$D273,'master-aneur'!$AF$2:$AF$38,$B273)</f>
        <v>1.5</v>
      </c>
      <c r="AB273">
        <f>AVERAGEIFS('master-aneur'!$AL$2:$AL$38,'master-aneur'!$G$2:$G$38,$D273,'master-aneur'!$AF$2:$AF$38,$B273)</f>
        <v>1.25</v>
      </c>
      <c r="AC273" t="e">
        <f>AVERAGEIFS('master-aneur'!$BG$2:$BG$38,'master-aneur'!$G$2:$G$38,$D273,'master-aneur'!$BD$2:$BD$38,$B273)</f>
        <v>#DIV/0!</v>
      </c>
      <c r="AD273" t="e">
        <f>AVERAGEIFS('master-aneur'!$BH$2:$BH$38,'master-aneur'!$G$2:$G$38,$D273,'master-aneur'!$BD$2:$BD$38,$B273)</f>
        <v>#DIV/0!</v>
      </c>
      <c r="AE273" t="e">
        <f>AVERAGEIFS('master-aneur'!$BI$2:$BI$38,'master-aneur'!$G$2:$G$38,$D273,'master-aneur'!$BD$2:$BD$38,$B273)</f>
        <v>#DIV/0!</v>
      </c>
      <c r="AF273" t="e">
        <f>AVERAGEIFS('master-aneur'!$BJ$2:$BJ$38,'master-aneur'!$G$2:$G$38,$D273,'master-aneur'!$BD$2:$BD$38,$B273)</f>
        <v>#DIV/0!</v>
      </c>
      <c r="AG273">
        <f>AVERAGEIFS('master-aneur'!$CE$2:$CE$38,'master-aneur'!$G$2:$G$38,$D273,'master-aneur'!$CB$2:$CB$38,$B273)</f>
        <v>1</v>
      </c>
      <c r="AH273">
        <f>AVERAGEIFS('master-aneur'!$CF$2:$CF$38,'master-aneur'!$G$2:$G$38,$D273,'master-aneur'!$CB$2:$CB$38,$B273)</f>
        <v>2.5</v>
      </c>
      <c r="AI273">
        <f>AVERAGEIFS('master-aneur'!$CG$2:$CG$38,'master-aneur'!$G$2:$G$38,$D273,'master-aneur'!$CB$2:$CB$38,$B273)</f>
        <v>1.5</v>
      </c>
      <c r="AJ273">
        <f>AVERAGEIFS('master-aneur'!$CH$2:$CH$38,'master-aneur'!$G$2:$G$38,$D273,'master-aneur'!$CB$2:$CB$38,$B273)</f>
        <v>1.5</v>
      </c>
      <c r="AK273" s="31" t="s">
        <v>495</v>
      </c>
      <c r="AL273" s="30" t="s">
        <v>504</v>
      </c>
    </row>
    <row r="274" spans="1:38" x14ac:dyDescent="0.2">
      <c r="A274" s="14" t="s">
        <v>1324</v>
      </c>
      <c r="B274" t="s">
        <v>221</v>
      </c>
      <c r="C274">
        <v>2</v>
      </c>
      <c r="D274" s="23" t="s">
        <v>1339</v>
      </c>
      <c r="E274">
        <f>(COUNTIFS('master-aneur'!$G$2:$G$38,C274,'master-aneur'!$H$2:$H$38,B274))</f>
        <v>0</v>
      </c>
      <c r="F274">
        <f>(COUNTIFS('master-aneur'!$G$2:$G$38,C274,'master-aneur'!$I$2:$I$38,B274))</f>
        <v>0</v>
      </c>
      <c r="G274">
        <f>(COUNTIFS('master-aneur'!$G$2:$G$38,C274,'master-aneur'!$J$2:$J$38,B274))</f>
        <v>0</v>
      </c>
      <c r="H274" s="10">
        <f t="shared" si="0"/>
        <v>0</v>
      </c>
      <c r="I274">
        <v>2</v>
      </c>
      <c r="J274">
        <v>0</v>
      </c>
      <c r="K274">
        <v>1</v>
      </c>
      <c r="L274" s="25">
        <v>7</v>
      </c>
      <c r="M274">
        <v>0</v>
      </c>
      <c r="N274">
        <v>0</v>
      </c>
      <c r="O274">
        <v>0</v>
      </c>
      <c r="P274" s="6">
        <v>0</v>
      </c>
      <c r="Q274">
        <v>0</v>
      </c>
      <c r="R274">
        <v>0</v>
      </c>
      <c r="S274">
        <v>1</v>
      </c>
      <c r="T274" s="25">
        <v>1</v>
      </c>
      <c r="U274" t="e">
        <f>AVERAGEIFS('master-aneur'!$K$2:$K$38,'master-aneur'!$G$2:$G$38,$D274,'master-aneur'!$H$2:$H$38,$B274)</f>
        <v>#DIV/0!</v>
      </c>
      <c r="V274" t="e">
        <f>AVERAGEIFS('master-aneur'!$L$2:$L$38,'master-aneur'!$G$2:$G$38,$D274,'master-aneur'!$H$2:$H$38,$B274)</f>
        <v>#DIV/0!</v>
      </c>
      <c r="W274" t="e">
        <f>AVERAGEIFS('master-aneur'!$M$2:$M$38,'master-aneur'!$G$2:$G$38,$D274,'master-aneur'!$H$2:$H$38,$B274)</f>
        <v>#DIV/0!</v>
      </c>
      <c r="X274" t="e">
        <f>AVERAGEIFS('master-aneur'!$N$2:$N$38,'master-aneur'!$G$2:$G$38,$D274,'master-aneur'!$H$2:$H$38,$B274)</f>
        <v>#DIV/0!</v>
      </c>
      <c r="Y274">
        <f>AVERAGEIFS('master-aneur'!$AI$2:$AI$38,'master-aneur'!$G$2:$G$38,$D274,'master-aneur'!$AF$2:$AF$38,$B274)</f>
        <v>3.75</v>
      </c>
      <c r="Z274">
        <f>AVERAGEIFS('master-aneur'!$AJ$2:$AJ$38,'master-aneur'!$G$2:$G$38,$D274,'master-aneur'!$AF$2:$AF$38,$B274)</f>
        <v>1.75</v>
      </c>
      <c r="AA274">
        <f>AVERAGEIFS('master-aneur'!$AK$2:$AK$38,'master-aneur'!$G$2:$G$38,$D274,'master-aneur'!$AF$2:$AF$38,$B274)</f>
        <v>1.5</v>
      </c>
      <c r="AB274">
        <f>AVERAGEIFS('master-aneur'!$AL$2:$AL$38,'master-aneur'!$G$2:$G$38,$D274,'master-aneur'!$AF$2:$AF$38,$B274)</f>
        <v>1.25</v>
      </c>
      <c r="AC274" t="e">
        <f>AVERAGEIFS('master-aneur'!$BG$2:$BG$38,'master-aneur'!$G$2:$G$38,$D274,'master-aneur'!$BD$2:$BD$38,$B274)</f>
        <v>#DIV/0!</v>
      </c>
      <c r="AD274" t="e">
        <f>AVERAGEIFS('master-aneur'!$BH$2:$BH$38,'master-aneur'!$G$2:$G$38,$D274,'master-aneur'!$BD$2:$BD$38,$B274)</f>
        <v>#DIV/0!</v>
      </c>
      <c r="AE274" t="e">
        <f>AVERAGEIFS('master-aneur'!$BI$2:$BI$38,'master-aneur'!$G$2:$G$38,$D274,'master-aneur'!$BD$2:$BD$38,$B274)</f>
        <v>#DIV/0!</v>
      </c>
      <c r="AF274" t="e">
        <f>AVERAGEIFS('master-aneur'!$BJ$2:$BJ$38,'master-aneur'!$G$2:$G$38,$D274,'master-aneur'!$BD$2:$BD$38,$B274)</f>
        <v>#DIV/0!</v>
      </c>
      <c r="AG274">
        <f>AVERAGEIFS('master-aneur'!$CE$2:$CE$38,'master-aneur'!$G$2:$G$38,$D274,'master-aneur'!$CB$2:$CB$38,$B274)</f>
        <v>1</v>
      </c>
      <c r="AH274">
        <f>AVERAGEIFS('master-aneur'!$CF$2:$CF$38,'master-aneur'!$G$2:$G$38,$D274,'master-aneur'!$CB$2:$CB$38,$B274)</f>
        <v>2.5</v>
      </c>
      <c r="AI274">
        <f>AVERAGEIFS('master-aneur'!$CG$2:$CG$38,'master-aneur'!$G$2:$G$38,$D274,'master-aneur'!$CB$2:$CB$38,$B274)</f>
        <v>1.5</v>
      </c>
      <c r="AJ274">
        <f>AVERAGEIFS('master-aneur'!$CH$2:$CH$38,'master-aneur'!$G$2:$G$38,$D274,'master-aneur'!$CB$2:$CB$38,$B274)</f>
        <v>1.5</v>
      </c>
      <c r="AK274" s="31" t="s">
        <v>495</v>
      </c>
      <c r="AL274" s="30" t="s">
        <v>504</v>
      </c>
    </row>
    <row r="275" spans="1:38" x14ac:dyDescent="0.2">
      <c r="A275" s="14" t="s">
        <v>1324</v>
      </c>
      <c r="B275" t="s">
        <v>221</v>
      </c>
      <c r="C275">
        <v>3</v>
      </c>
      <c r="D275" s="23" t="s">
        <v>1339</v>
      </c>
      <c r="E275">
        <f>(COUNTIFS('master-aneur'!$G$2:$G$38,C275,'master-aneur'!$H$2:$H$38,B275))</f>
        <v>0</v>
      </c>
      <c r="F275">
        <f>(COUNTIFS('master-aneur'!$G$2:$G$38,C275,'master-aneur'!$I$2:$I$38,B275))</f>
        <v>0</v>
      </c>
      <c r="G275">
        <f>(COUNTIFS('master-aneur'!$G$2:$G$38,C275,'master-aneur'!$J$2:$J$38,B275))</f>
        <v>0</v>
      </c>
      <c r="H275" s="10">
        <f t="shared" si="0"/>
        <v>0</v>
      </c>
      <c r="I275">
        <v>2</v>
      </c>
      <c r="J275">
        <v>3</v>
      </c>
      <c r="K275">
        <v>3</v>
      </c>
      <c r="L275" s="25">
        <v>15</v>
      </c>
      <c r="M275">
        <v>0</v>
      </c>
      <c r="N275">
        <v>0</v>
      </c>
      <c r="O275">
        <v>0</v>
      </c>
      <c r="P275" s="6">
        <v>0</v>
      </c>
      <c r="Q275">
        <v>1</v>
      </c>
      <c r="R275">
        <v>1</v>
      </c>
      <c r="S275">
        <v>1</v>
      </c>
      <c r="T275" s="25">
        <v>6</v>
      </c>
      <c r="U275" t="e">
        <f>AVERAGEIFS('master-aneur'!$K$2:$K$38,'master-aneur'!$G$2:$G$38,$D275,'master-aneur'!$H$2:$H$38,$B275)</f>
        <v>#DIV/0!</v>
      </c>
      <c r="V275" t="e">
        <f>AVERAGEIFS('master-aneur'!$L$2:$L$38,'master-aneur'!$G$2:$G$38,$D275,'master-aneur'!$H$2:$H$38,$B275)</f>
        <v>#DIV/0!</v>
      </c>
      <c r="W275" t="e">
        <f>AVERAGEIFS('master-aneur'!$M$2:$M$38,'master-aneur'!$G$2:$G$38,$D275,'master-aneur'!$H$2:$H$38,$B275)</f>
        <v>#DIV/0!</v>
      </c>
      <c r="X275" t="e">
        <f>AVERAGEIFS('master-aneur'!$N$2:$N$38,'master-aneur'!$G$2:$G$38,$D275,'master-aneur'!$H$2:$H$38,$B275)</f>
        <v>#DIV/0!</v>
      </c>
      <c r="Y275">
        <f>AVERAGEIFS('master-aneur'!$AI$2:$AI$38,'master-aneur'!$G$2:$G$38,$D275,'master-aneur'!$AF$2:$AF$38,$B275)</f>
        <v>3.75</v>
      </c>
      <c r="Z275">
        <f>AVERAGEIFS('master-aneur'!$AJ$2:$AJ$38,'master-aneur'!$G$2:$G$38,$D275,'master-aneur'!$AF$2:$AF$38,$B275)</f>
        <v>1.75</v>
      </c>
      <c r="AA275">
        <f>AVERAGEIFS('master-aneur'!$AK$2:$AK$38,'master-aneur'!$G$2:$G$38,$D275,'master-aneur'!$AF$2:$AF$38,$B275)</f>
        <v>1.5</v>
      </c>
      <c r="AB275">
        <f>AVERAGEIFS('master-aneur'!$AL$2:$AL$38,'master-aneur'!$G$2:$G$38,$D275,'master-aneur'!$AF$2:$AF$38,$B275)</f>
        <v>1.25</v>
      </c>
      <c r="AC275" t="e">
        <f>AVERAGEIFS('master-aneur'!$BG$2:$BG$38,'master-aneur'!$G$2:$G$38,$D275,'master-aneur'!$BD$2:$BD$38,$B275)</f>
        <v>#DIV/0!</v>
      </c>
      <c r="AD275" t="e">
        <f>AVERAGEIFS('master-aneur'!$BH$2:$BH$38,'master-aneur'!$G$2:$G$38,$D275,'master-aneur'!$BD$2:$BD$38,$B275)</f>
        <v>#DIV/0!</v>
      </c>
      <c r="AE275" t="e">
        <f>AVERAGEIFS('master-aneur'!$BI$2:$BI$38,'master-aneur'!$G$2:$G$38,$D275,'master-aneur'!$BD$2:$BD$38,$B275)</f>
        <v>#DIV/0!</v>
      </c>
      <c r="AF275" t="e">
        <f>AVERAGEIFS('master-aneur'!$BJ$2:$BJ$38,'master-aneur'!$G$2:$G$38,$D275,'master-aneur'!$BD$2:$BD$38,$B275)</f>
        <v>#DIV/0!</v>
      </c>
      <c r="AG275">
        <f>AVERAGEIFS('master-aneur'!$CE$2:$CE$38,'master-aneur'!$G$2:$G$38,$D275,'master-aneur'!$CB$2:$CB$38,$B275)</f>
        <v>1</v>
      </c>
      <c r="AH275">
        <f>AVERAGEIFS('master-aneur'!$CF$2:$CF$38,'master-aneur'!$G$2:$G$38,$D275,'master-aneur'!$CB$2:$CB$38,$B275)</f>
        <v>2.5</v>
      </c>
      <c r="AI275">
        <f>AVERAGEIFS('master-aneur'!$CG$2:$CG$38,'master-aneur'!$G$2:$G$38,$D275,'master-aneur'!$CB$2:$CB$38,$B275)</f>
        <v>1.5</v>
      </c>
      <c r="AJ275">
        <f>AVERAGEIFS('master-aneur'!$CH$2:$CH$38,'master-aneur'!$G$2:$G$38,$D275,'master-aneur'!$CB$2:$CB$38,$B275)</f>
        <v>1.5</v>
      </c>
      <c r="AK275" s="31" t="s">
        <v>495</v>
      </c>
      <c r="AL275" s="30" t="s">
        <v>504</v>
      </c>
    </row>
    <row r="276" spans="1:38" x14ac:dyDescent="0.2">
      <c r="A276" s="14" t="s">
        <v>1324</v>
      </c>
      <c r="B276" t="s">
        <v>221</v>
      </c>
      <c r="C276">
        <v>4</v>
      </c>
      <c r="D276" s="23" t="s">
        <v>1340</v>
      </c>
      <c r="E276">
        <f>(COUNTIFS('master-aneur'!$G$2:$G$38,C276,'master-aneur'!$H$2:$H$38,B276))</f>
        <v>0</v>
      </c>
      <c r="F276">
        <f>(COUNTIFS('master-aneur'!$G$2:$G$38,C276,'master-aneur'!$I$2:$I$38,B276))</f>
        <v>0</v>
      </c>
      <c r="G276">
        <f>(COUNTIFS('master-aneur'!$G$2:$G$38,C276,'master-aneur'!$J$2:$J$38,B276))</f>
        <v>0</v>
      </c>
      <c r="H276" s="10">
        <f t="shared" si="0"/>
        <v>0</v>
      </c>
      <c r="I276">
        <v>8</v>
      </c>
      <c r="J276">
        <v>1</v>
      </c>
      <c r="K276">
        <v>1</v>
      </c>
      <c r="L276" s="25">
        <v>27</v>
      </c>
      <c r="M276">
        <v>0</v>
      </c>
      <c r="N276">
        <v>2</v>
      </c>
      <c r="O276">
        <v>0</v>
      </c>
      <c r="P276" s="6">
        <v>4</v>
      </c>
      <c r="Q276">
        <v>0</v>
      </c>
      <c r="R276">
        <v>0</v>
      </c>
      <c r="S276">
        <v>1</v>
      </c>
      <c r="T276" s="25">
        <v>1</v>
      </c>
      <c r="U276" t="e">
        <f>AVERAGEIFS('master-aneur'!$K$2:$K$38,'master-aneur'!$G$2:$G$38,$D276,'master-aneur'!$H$2:$H$38,$B276)</f>
        <v>#DIV/0!</v>
      </c>
      <c r="V276" t="e">
        <f>AVERAGEIFS('master-aneur'!$L$2:$L$38,'master-aneur'!$G$2:$G$38,$D276,'master-aneur'!$H$2:$H$38,$B276)</f>
        <v>#DIV/0!</v>
      </c>
      <c r="W276" t="e">
        <f>AVERAGEIFS('master-aneur'!$M$2:$M$38,'master-aneur'!$G$2:$G$38,$D276,'master-aneur'!$H$2:$H$38,$B276)</f>
        <v>#DIV/0!</v>
      </c>
      <c r="X276" t="e">
        <f>AVERAGEIFS('master-aneur'!$N$2:$N$38,'master-aneur'!$G$2:$G$38,$D276,'master-aneur'!$H$2:$H$38,$B276)</f>
        <v>#DIV/0!</v>
      </c>
      <c r="Y276">
        <f>AVERAGEIFS('master-aneur'!$AI$2:$AI$38,'master-aneur'!$G$2:$G$38,$D276,'master-aneur'!$AF$2:$AF$38,$B276)</f>
        <v>3</v>
      </c>
      <c r="Z276">
        <f>AVERAGEIFS('master-aneur'!$AJ$2:$AJ$38,'master-aneur'!$G$2:$G$38,$D276,'master-aneur'!$AF$2:$AF$38,$B276)</f>
        <v>2.375</v>
      </c>
      <c r="AA276">
        <f>AVERAGEIFS('master-aneur'!$AK$2:$AK$38,'master-aneur'!$G$2:$G$38,$D276,'master-aneur'!$AF$2:$AF$38,$B276)</f>
        <v>1.625</v>
      </c>
      <c r="AB276">
        <f>AVERAGEIFS('master-aneur'!$AL$2:$AL$38,'master-aneur'!$G$2:$G$38,$D276,'master-aneur'!$AF$2:$AF$38,$B276)</f>
        <v>1.25</v>
      </c>
      <c r="AC276" t="e">
        <f>AVERAGEIFS('master-aneur'!$BG$2:$BG$38,'master-aneur'!$G$2:$G$38,$D276,'master-aneur'!$BD$2:$BD$38,$B276)</f>
        <v>#DIV/0!</v>
      </c>
      <c r="AD276" t="e">
        <f>AVERAGEIFS('master-aneur'!$BH$2:$BH$38,'master-aneur'!$G$2:$G$38,$D276,'master-aneur'!$BD$2:$BD$38,$B276)</f>
        <v>#DIV/0!</v>
      </c>
      <c r="AE276" t="e">
        <f>AVERAGEIFS('master-aneur'!$BI$2:$BI$38,'master-aneur'!$G$2:$G$38,$D276,'master-aneur'!$BD$2:$BD$38,$B276)</f>
        <v>#DIV/0!</v>
      </c>
      <c r="AF276" t="e">
        <f>AVERAGEIFS('master-aneur'!$BJ$2:$BJ$38,'master-aneur'!$G$2:$G$38,$D276,'master-aneur'!$BD$2:$BD$38,$B276)</f>
        <v>#DIV/0!</v>
      </c>
      <c r="AG276" t="e">
        <f>AVERAGEIFS('master-aneur'!$CE$2:$CE$38,'master-aneur'!$G$2:$G$38,$D276,'master-aneur'!$CB$2:$CB$38,$B276)</f>
        <v>#DIV/0!</v>
      </c>
      <c r="AH276" t="e">
        <f>AVERAGEIFS('master-aneur'!$CF$2:$CF$38,'master-aneur'!$G$2:$G$38,$D276,'master-aneur'!$CB$2:$CB$38,$B276)</f>
        <v>#DIV/0!</v>
      </c>
      <c r="AI276" t="e">
        <f>AVERAGEIFS('master-aneur'!$CG$2:$CG$38,'master-aneur'!$G$2:$G$38,$D276,'master-aneur'!$CB$2:$CB$38,$B276)</f>
        <v>#DIV/0!</v>
      </c>
      <c r="AJ276" t="e">
        <f>AVERAGEIFS('master-aneur'!$CH$2:$CH$38,'master-aneur'!$G$2:$G$38,$D276,'master-aneur'!$CB$2:$CB$38,$B276)</f>
        <v>#DIV/0!</v>
      </c>
      <c r="AK276" s="31" t="s">
        <v>495</v>
      </c>
      <c r="AL276" s="30" t="s">
        <v>504</v>
      </c>
    </row>
    <row r="277" spans="1:38" x14ac:dyDescent="0.2">
      <c r="A277" s="14" t="s">
        <v>1324</v>
      </c>
      <c r="B277" t="s">
        <v>221</v>
      </c>
      <c r="C277">
        <v>5</v>
      </c>
      <c r="D277" s="23" t="s">
        <v>1340</v>
      </c>
      <c r="E277">
        <f>(COUNTIFS('master-aneur'!$G$2:$G$38,C277,'master-aneur'!$H$2:$H$38,B277))</f>
        <v>0</v>
      </c>
      <c r="F277">
        <f>(COUNTIFS('master-aneur'!$G$2:$G$38,C277,'master-aneur'!$I$2:$I$38,B277))</f>
        <v>0</v>
      </c>
      <c r="G277">
        <f>(COUNTIFS('master-aneur'!$G$2:$G$38,C277,'master-aneur'!$J$2:$J$38,B277))</f>
        <v>0</v>
      </c>
      <c r="H277" s="10">
        <f t="shared" si="0"/>
        <v>0</v>
      </c>
      <c r="I277">
        <v>0</v>
      </c>
      <c r="J277">
        <v>1</v>
      </c>
      <c r="K277">
        <v>1</v>
      </c>
      <c r="L277" s="25">
        <v>3</v>
      </c>
      <c r="M277">
        <v>0</v>
      </c>
      <c r="N277">
        <v>0</v>
      </c>
      <c r="O277">
        <v>0</v>
      </c>
      <c r="P277" s="6">
        <v>0</v>
      </c>
      <c r="Q277">
        <v>0</v>
      </c>
      <c r="R277">
        <v>0</v>
      </c>
      <c r="S277">
        <v>1</v>
      </c>
      <c r="T277" s="25">
        <v>1</v>
      </c>
      <c r="U277" t="e">
        <f>AVERAGEIFS('master-aneur'!$K$2:$K$38,'master-aneur'!$G$2:$G$38,$D277,'master-aneur'!$H$2:$H$38,$B277)</f>
        <v>#DIV/0!</v>
      </c>
      <c r="V277" t="e">
        <f>AVERAGEIFS('master-aneur'!$L$2:$L$38,'master-aneur'!$G$2:$G$38,$D277,'master-aneur'!$H$2:$H$38,$B277)</f>
        <v>#DIV/0!</v>
      </c>
      <c r="W277" t="e">
        <f>AVERAGEIFS('master-aneur'!$M$2:$M$38,'master-aneur'!$G$2:$G$38,$D277,'master-aneur'!$H$2:$H$38,$B277)</f>
        <v>#DIV/0!</v>
      </c>
      <c r="X277" t="e">
        <f>AVERAGEIFS('master-aneur'!$N$2:$N$38,'master-aneur'!$G$2:$G$38,$D277,'master-aneur'!$H$2:$H$38,$B277)</f>
        <v>#DIV/0!</v>
      </c>
      <c r="Y277">
        <f>AVERAGEIFS('master-aneur'!$AI$2:$AI$38,'master-aneur'!$G$2:$G$38,$D277,'master-aneur'!$AF$2:$AF$38,$B277)</f>
        <v>3</v>
      </c>
      <c r="Z277">
        <f>AVERAGEIFS('master-aneur'!$AJ$2:$AJ$38,'master-aneur'!$G$2:$G$38,$D277,'master-aneur'!$AF$2:$AF$38,$B277)</f>
        <v>2.375</v>
      </c>
      <c r="AA277">
        <f>AVERAGEIFS('master-aneur'!$AK$2:$AK$38,'master-aneur'!$G$2:$G$38,$D277,'master-aneur'!$AF$2:$AF$38,$B277)</f>
        <v>1.625</v>
      </c>
      <c r="AB277">
        <f>AVERAGEIFS('master-aneur'!$AL$2:$AL$38,'master-aneur'!$G$2:$G$38,$D277,'master-aneur'!$AF$2:$AF$38,$B277)</f>
        <v>1.25</v>
      </c>
      <c r="AC277" t="e">
        <f>AVERAGEIFS('master-aneur'!$BG$2:$BG$38,'master-aneur'!$G$2:$G$38,$D277,'master-aneur'!$BD$2:$BD$38,$B277)</f>
        <v>#DIV/0!</v>
      </c>
      <c r="AD277" t="e">
        <f>AVERAGEIFS('master-aneur'!$BH$2:$BH$38,'master-aneur'!$G$2:$G$38,$D277,'master-aneur'!$BD$2:$BD$38,$B277)</f>
        <v>#DIV/0!</v>
      </c>
      <c r="AE277" t="e">
        <f>AVERAGEIFS('master-aneur'!$BI$2:$BI$38,'master-aneur'!$G$2:$G$38,$D277,'master-aneur'!$BD$2:$BD$38,$B277)</f>
        <v>#DIV/0!</v>
      </c>
      <c r="AF277" t="e">
        <f>AVERAGEIFS('master-aneur'!$BJ$2:$BJ$38,'master-aneur'!$G$2:$G$38,$D277,'master-aneur'!$BD$2:$BD$38,$B277)</f>
        <v>#DIV/0!</v>
      </c>
      <c r="AG277" t="e">
        <f>AVERAGEIFS('master-aneur'!$CE$2:$CE$38,'master-aneur'!$G$2:$G$38,$D277,'master-aneur'!$CB$2:$CB$38,$B277)</f>
        <v>#DIV/0!</v>
      </c>
      <c r="AH277" t="e">
        <f>AVERAGEIFS('master-aneur'!$CF$2:$CF$38,'master-aneur'!$G$2:$G$38,$D277,'master-aneur'!$CB$2:$CB$38,$B277)</f>
        <v>#DIV/0!</v>
      </c>
      <c r="AI277" t="e">
        <f>AVERAGEIFS('master-aneur'!$CG$2:$CG$38,'master-aneur'!$G$2:$G$38,$D277,'master-aneur'!$CB$2:$CB$38,$B277)</f>
        <v>#DIV/0!</v>
      </c>
      <c r="AJ277" t="e">
        <f>AVERAGEIFS('master-aneur'!$CH$2:$CH$38,'master-aneur'!$G$2:$G$38,$D277,'master-aneur'!$CB$2:$CB$38,$B277)</f>
        <v>#DIV/0!</v>
      </c>
      <c r="AK277" s="31" t="s">
        <v>495</v>
      </c>
      <c r="AL277" s="30" t="s">
        <v>504</v>
      </c>
    </row>
    <row r="278" spans="1:38" x14ac:dyDescent="0.2">
      <c r="A278" s="14" t="s">
        <v>1324</v>
      </c>
      <c r="B278" s="6" t="s">
        <v>212</v>
      </c>
      <c r="C278">
        <v>0</v>
      </c>
      <c r="D278" s="23" t="s">
        <v>1339</v>
      </c>
      <c r="E278">
        <f>(COUNTIFS('master-aneur'!$G$2:$G$38,C278,'master-aneur'!$H$2:$H$38,B278))</f>
        <v>0</v>
      </c>
      <c r="F278">
        <f>(COUNTIFS('master-aneur'!$G$2:$G$38,C278,'master-aneur'!$I$2:$I$38,B278))</f>
        <v>0</v>
      </c>
      <c r="G278">
        <f>(COUNTIFS('master-aneur'!$G$2:$G$38,C278,'master-aneur'!$J$2:$J$38,B278))</f>
        <v>0</v>
      </c>
      <c r="H278" s="10">
        <f t="shared" si="0"/>
        <v>0</v>
      </c>
      <c r="I278">
        <v>0</v>
      </c>
      <c r="J278">
        <v>0</v>
      </c>
      <c r="K278">
        <v>0</v>
      </c>
      <c r="L278" s="25">
        <v>0</v>
      </c>
      <c r="M278">
        <v>0</v>
      </c>
      <c r="N278">
        <v>0</v>
      </c>
      <c r="O278">
        <v>0</v>
      </c>
      <c r="P278" s="6">
        <v>0</v>
      </c>
      <c r="Q278">
        <v>0</v>
      </c>
      <c r="R278">
        <v>0</v>
      </c>
      <c r="S278">
        <v>0</v>
      </c>
      <c r="T278" s="25">
        <v>0</v>
      </c>
      <c r="U278" t="e">
        <f>AVERAGEIFS('master-aneur'!$K$2:$K$38,'master-aneur'!$G$2:$G$38,$D278,'master-aneur'!$H$2:$H$38,$B278)</f>
        <v>#DIV/0!</v>
      </c>
      <c r="V278" t="e">
        <f>AVERAGEIFS('master-aneur'!$L$2:$L$38,'master-aneur'!$G$2:$G$38,$D278,'master-aneur'!$H$2:$H$38,$B278)</f>
        <v>#DIV/0!</v>
      </c>
      <c r="W278" t="e">
        <f>AVERAGEIFS('master-aneur'!$M$2:$M$38,'master-aneur'!$G$2:$G$38,$D278,'master-aneur'!$H$2:$H$38,$B278)</f>
        <v>#DIV/0!</v>
      </c>
      <c r="X278" t="e">
        <f>AVERAGEIFS('master-aneur'!$N$2:$N$38,'master-aneur'!$G$2:$G$38,$D278,'master-aneur'!$H$2:$H$38,$B278)</f>
        <v>#DIV/0!</v>
      </c>
      <c r="Y278" t="e">
        <f>AVERAGEIFS('master-aneur'!$AI$2:$AI$38,'master-aneur'!$G$2:$G$38,$D278,'master-aneur'!$AF$2:$AF$38,$B278)</f>
        <v>#DIV/0!</v>
      </c>
      <c r="Z278" t="e">
        <f>AVERAGEIFS('master-aneur'!$AJ$2:$AJ$38,'master-aneur'!$G$2:$G$38,$D278,'master-aneur'!$AF$2:$AF$38,$B278)</f>
        <v>#DIV/0!</v>
      </c>
      <c r="AA278" t="e">
        <f>AVERAGEIFS('master-aneur'!$AK$2:$AK$38,'master-aneur'!$G$2:$G$38,$D278,'master-aneur'!$AF$2:$AF$38,$B278)</f>
        <v>#DIV/0!</v>
      </c>
      <c r="AB278" t="e">
        <f>AVERAGEIFS('master-aneur'!$AL$2:$AL$38,'master-aneur'!$G$2:$G$38,$D278,'master-aneur'!$AF$2:$AF$38,$B278)</f>
        <v>#DIV/0!</v>
      </c>
      <c r="AC278" t="e">
        <f>AVERAGEIFS('master-aneur'!$BG$2:$BG$38,'master-aneur'!$G$2:$G$38,$D278,'master-aneur'!$BD$2:$BD$38,$B278)</f>
        <v>#DIV/0!</v>
      </c>
      <c r="AD278" t="e">
        <f>AVERAGEIFS('master-aneur'!$BH$2:$BH$38,'master-aneur'!$G$2:$G$38,$D278,'master-aneur'!$BD$2:$BD$38,$B278)</f>
        <v>#DIV/0!</v>
      </c>
      <c r="AE278" t="e">
        <f>AVERAGEIFS('master-aneur'!$BI$2:$BI$38,'master-aneur'!$G$2:$G$38,$D278,'master-aneur'!$BD$2:$BD$38,$B278)</f>
        <v>#DIV/0!</v>
      </c>
      <c r="AF278" t="e">
        <f>AVERAGEIFS('master-aneur'!$BJ$2:$BJ$38,'master-aneur'!$G$2:$G$38,$D278,'master-aneur'!$BD$2:$BD$38,$B278)</f>
        <v>#DIV/0!</v>
      </c>
      <c r="AG278" t="e">
        <f>AVERAGEIFS('master-aneur'!$CE$2:$CE$38,'master-aneur'!$G$2:$G$38,$D278,'master-aneur'!$CB$2:$CB$38,$B278)</f>
        <v>#DIV/0!</v>
      </c>
      <c r="AH278" t="e">
        <f>AVERAGEIFS('master-aneur'!$CF$2:$CF$38,'master-aneur'!$G$2:$G$38,$D278,'master-aneur'!$CB$2:$CB$38,$B278)</f>
        <v>#DIV/0!</v>
      </c>
      <c r="AI278" t="e">
        <f>AVERAGEIFS('master-aneur'!$CG$2:$CG$38,'master-aneur'!$G$2:$G$38,$D278,'master-aneur'!$CB$2:$CB$38,$B278)</f>
        <v>#DIV/0!</v>
      </c>
      <c r="AJ278" t="e">
        <f>AVERAGEIFS('master-aneur'!$CH$2:$CH$38,'master-aneur'!$G$2:$G$38,$D278,'master-aneur'!$CB$2:$CB$38,$B278)</f>
        <v>#DIV/0!</v>
      </c>
      <c r="AK278" s="31" t="s">
        <v>495</v>
      </c>
      <c r="AL278" s="30" t="s">
        <v>528</v>
      </c>
    </row>
    <row r="279" spans="1:38" x14ac:dyDescent="0.2">
      <c r="A279" s="14" t="s">
        <v>1324</v>
      </c>
      <c r="B279" s="6" t="s">
        <v>212</v>
      </c>
      <c r="C279" s="6">
        <v>1</v>
      </c>
      <c r="D279" s="23" t="s">
        <v>1339</v>
      </c>
      <c r="E279">
        <f>(COUNTIFS('master-aneur'!$G$2:$G$38,C279,'master-aneur'!$H$2:$H$38,B279))</f>
        <v>0</v>
      </c>
      <c r="F279">
        <f>(COUNTIFS('master-aneur'!$G$2:$G$38,C279,'master-aneur'!$I$2:$I$38,B279))</f>
        <v>0</v>
      </c>
      <c r="G279">
        <f>(COUNTIFS('master-aneur'!$G$2:$G$38,C279,'master-aneur'!$J$2:$J$38,B279))</f>
        <v>0</v>
      </c>
      <c r="H279" s="10">
        <f t="shared" si="0"/>
        <v>0</v>
      </c>
      <c r="I279">
        <v>0</v>
      </c>
      <c r="J279">
        <v>0</v>
      </c>
      <c r="K279">
        <v>0</v>
      </c>
      <c r="L279" s="25">
        <v>0</v>
      </c>
      <c r="M279">
        <v>0</v>
      </c>
      <c r="N279">
        <v>0</v>
      </c>
      <c r="O279">
        <v>0</v>
      </c>
      <c r="P279" s="6">
        <v>0</v>
      </c>
      <c r="Q279">
        <v>0</v>
      </c>
      <c r="R279">
        <v>0</v>
      </c>
      <c r="S279">
        <v>0</v>
      </c>
      <c r="T279" s="25">
        <v>0</v>
      </c>
      <c r="U279" t="e">
        <f>AVERAGEIFS('master-aneur'!$K$2:$K$38,'master-aneur'!$G$2:$G$38,$D279,'master-aneur'!$H$2:$H$38,$B279)</f>
        <v>#DIV/0!</v>
      </c>
      <c r="V279" t="e">
        <f>AVERAGEIFS('master-aneur'!$L$2:$L$38,'master-aneur'!$G$2:$G$38,$D279,'master-aneur'!$H$2:$H$38,$B279)</f>
        <v>#DIV/0!</v>
      </c>
      <c r="W279" t="e">
        <f>AVERAGEIFS('master-aneur'!$M$2:$M$38,'master-aneur'!$G$2:$G$38,$D279,'master-aneur'!$H$2:$H$38,$B279)</f>
        <v>#DIV/0!</v>
      </c>
      <c r="X279" t="e">
        <f>AVERAGEIFS('master-aneur'!$N$2:$N$38,'master-aneur'!$G$2:$G$38,$D279,'master-aneur'!$H$2:$H$38,$B279)</f>
        <v>#DIV/0!</v>
      </c>
      <c r="Y279" t="e">
        <f>AVERAGEIFS('master-aneur'!$AI$2:$AI$38,'master-aneur'!$G$2:$G$38,$D279,'master-aneur'!$AF$2:$AF$38,$B279)</f>
        <v>#DIV/0!</v>
      </c>
      <c r="Z279" t="e">
        <f>AVERAGEIFS('master-aneur'!$AJ$2:$AJ$38,'master-aneur'!$G$2:$G$38,$D279,'master-aneur'!$AF$2:$AF$38,$B279)</f>
        <v>#DIV/0!</v>
      </c>
      <c r="AA279" t="e">
        <f>AVERAGEIFS('master-aneur'!$AK$2:$AK$38,'master-aneur'!$G$2:$G$38,$D279,'master-aneur'!$AF$2:$AF$38,$B279)</f>
        <v>#DIV/0!</v>
      </c>
      <c r="AB279" t="e">
        <f>AVERAGEIFS('master-aneur'!$AL$2:$AL$38,'master-aneur'!$G$2:$G$38,$D279,'master-aneur'!$AF$2:$AF$38,$B279)</f>
        <v>#DIV/0!</v>
      </c>
      <c r="AC279" t="e">
        <f>AVERAGEIFS('master-aneur'!$BG$2:$BG$38,'master-aneur'!$G$2:$G$38,$D279,'master-aneur'!$BD$2:$BD$38,$B279)</f>
        <v>#DIV/0!</v>
      </c>
      <c r="AD279" t="e">
        <f>AVERAGEIFS('master-aneur'!$BH$2:$BH$38,'master-aneur'!$G$2:$G$38,$D279,'master-aneur'!$BD$2:$BD$38,$B279)</f>
        <v>#DIV/0!</v>
      </c>
      <c r="AE279" t="e">
        <f>AVERAGEIFS('master-aneur'!$BI$2:$BI$38,'master-aneur'!$G$2:$G$38,$D279,'master-aneur'!$BD$2:$BD$38,$B279)</f>
        <v>#DIV/0!</v>
      </c>
      <c r="AF279" t="e">
        <f>AVERAGEIFS('master-aneur'!$BJ$2:$BJ$38,'master-aneur'!$G$2:$G$38,$D279,'master-aneur'!$BD$2:$BD$38,$B279)</f>
        <v>#DIV/0!</v>
      </c>
      <c r="AG279" t="e">
        <f>AVERAGEIFS('master-aneur'!$CE$2:$CE$38,'master-aneur'!$G$2:$G$38,$D279,'master-aneur'!$CB$2:$CB$38,$B279)</f>
        <v>#DIV/0!</v>
      </c>
      <c r="AH279" t="e">
        <f>AVERAGEIFS('master-aneur'!$CF$2:$CF$38,'master-aneur'!$G$2:$G$38,$D279,'master-aneur'!$CB$2:$CB$38,$B279)</f>
        <v>#DIV/0!</v>
      </c>
      <c r="AI279" t="e">
        <f>AVERAGEIFS('master-aneur'!$CG$2:$CG$38,'master-aneur'!$G$2:$G$38,$D279,'master-aneur'!$CB$2:$CB$38,$B279)</f>
        <v>#DIV/0!</v>
      </c>
      <c r="AJ279" t="e">
        <f>AVERAGEIFS('master-aneur'!$CH$2:$CH$38,'master-aneur'!$G$2:$G$38,$D279,'master-aneur'!$CB$2:$CB$38,$B279)</f>
        <v>#DIV/0!</v>
      </c>
      <c r="AK279" s="31" t="s">
        <v>495</v>
      </c>
      <c r="AL279" s="30" t="s">
        <v>528</v>
      </c>
    </row>
    <row r="280" spans="1:38" x14ac:dyDescent="0.2">
      <c r="A280" s="14" t="s">
        <v>1324</v>
      </c>
      <c r="B280" s="6" t="s">
        <v>212</v>
      </c>
      <c r="C280" s="6">
        <v>2</v>
      </c>
      <c r="D280" s="23" t="s">
        <v>1339</v>
      </c>
      <c r="E280">
        <f>(COUNTIFS('master-aneur'!$G$2:$G$38,C280,'master-aneur'!$H$2:$H$38,B280))</f>
        <v>0</v>
      </c>
      <c r="F280">
        <f>(COUNTIFS('master-aneur'!$G$2:$G$38,C280,'master-aneur'!$I$2:$I$38,B280))</f>
        <v>0</v>
      </c>
      <c r="G280">
        <f>(COUNTIFS('master-aneur'!$G$2:$G$38,C280,'master-aneur'!$J$2:$J$38,B280))</f>
        <v>0</v>
      </c>
      <c r="H280" s="10">
        <f t="shared" si="0"/>
        <v>0</v>
      </c>
      <c r="I280">
        <v>0</v>
      </c>
      <c r="J280">
        <v>0</v>
      </c>
      <c r="K280">
        <v>2</v>
      </c>
      <c r="L280" s="25">
        <v>2</v>
      </c>
      <c r="M280">
        <v>0</v>
      </c>
      <c r="N280">
        <v>0</v>
      </c>
      <c r="O280">
        <v>0</v>
      </c>
      <c r="P280" s="6">
        <v>0</v>
      </c>
      <c r="Q280">
        <v>0</v>
      </c>
      <c r="R280">
        <v>1</v>
      </c>
      <c r="S280">
        <v>1</v>
      </c>
      <c r="T280" s="25">
        <v>3</v>
      </c>
      <c r="U280" t="e">
        <f>AVERAGEIFS('master-aneur'!$K$2:$K$38,'master-aneur'!$G$2:$G$38,$D280,'master-aneur'!$H$2:$H$38,$B280)</f>
        <v>#DIV/0!</v>
      </c>
      <c r="V280" t="e">
        <f>AVERAGEIFS('master-aneur'!$L$2:$L$38,'master-aneur'!$G$2:$G$38,$D280,'master-aneur'!$H$2:$H$38,$B280)</f>
        <v>#DIV/0!</v>
      </c>
      <c r="W280" t="e">
        <f>AVERAGEIFS('master-aneur'!$M$2:$M$38,'master-aneur'!$G$2:$G$38,$D280,'master-aneur'!$H$2:$H$38,$B280)</f>
        <v>#DIV/0!</v>
      </c>
      <c r="X280" t="e">
        <f>AVERAGEIFS('master-aneur'!$N$2:$N$38,'master-aneur'!$G$2:$G$38,$D280,'master-aneur'!$H$2:$H$38,$B280)</f>
        <v>#DIV/0!</v>
      </c>
      <c r="Y280" t="e">
        <f>AVERAGEIFS('master-aneur'!$AI$2:$AI$38,'master-aneur'!$G$2:$G$38,$D280,'master-aneur'!$AF$2:$AF$38,$B280)</f>
        <v>#DIV/0!</v>
      </c>
      <c r="Z280" t="e">
        <f>AVERAGEIFS('master-aneur'!$AJ$2:$AJ$38,'master-aneur'!$G$2:$G$38,$D280,'master-aneur'!$AF$2:$AF$38,$B280)</f>
        <v>#DIV/0!</v>
      </c>
      <c r="AA280" t="e">
        <f>AVERAGEIFS('master-aneur'!$AK$2:$AK$38,'master-aneur'!$G$2:$G$38,$D280,'master-aneur'!$AF$2:$AF$38,$B280)</f>
        <v>#DIV/0!</v>
      </c>
      <c r="AB280" t="e">
        <f>AVERAGEIFS('master-aneur'!$AL$2:$AL$38,'master-aneur'!$G$2:$G$38,$D280,'master-aneur'!$AF$2:$AF$38,$B280)</f>
        <v>#DIV/0!</v>
      </c>
      <c r="AC280" t="e">
        <f>AVERAGEIFS('master-aneur'!$BG$2:$BG$38,'master-aneur'!$G$2:$G$38,$D280,'master-aneur'!$BD$2:$BD$38,$B280)</f>
        <v>#DIV/0!</v>
      </c>
      <c r="AD280" t="e">
        <f>AVERAGEIFS('master-aneur'!$BH$2:$BH$38,'master-aneur'!$G$2:$G$38,$D280,'master-aneur'!$BD$2:$BD$38,$B280)</f>
        <v>#DIV/0!</v>
      </c>
      <c r="AE280" t="e">
        <f>AVERAGEIFS('master-aneur'!$BI$2:$BI$38,'master-aneur'!$G$2:$G$38,$D280,'master-aneur'!$BD$2:$BD$38,$B280)</f>
        <v>#DIV/0!</v>
      </c>
      <c r="AF280" t="e">
        <f>AVERAGEIFS('master-aneur'!$BJ$2:$BJ$38,'master-aneur'!$G$2:$G$38,$D280,'master-aneur'!$BD$2:$BD$38,$B280)</f>
        <v>#DIV/0!</v>
      </c>
      <c r="AG280" t="e">
        <f>AVERAGEIFS('master-aneur'!$CE$2:$CE$38,'master-aneur'!$G$2:$G$38,$D280,'master-aneur'!$CB$2:$CB$38,$B280)</f>
        <v>#DIV/0!</v>
      </c>
      <c r="AH280" t="e">
        <f>AVERAGEIFS('master-aneur'!$CF$2:$CF$38,'master-aneur'!$G$2:$G$38,$D280,'master-aneur'!$CB$2:$CB$38,$B280)</f>
        <v>#DIV/0!</v>
      </c>
      <c r="AI280" t="e">
        <f>AVERAGEIFS('master-aneur'!$CG$2:$CG$38,'master-aneur'!$G$2:$G$38,$D280,'master-aneur'!$CB$2:$CB$38,$B280)</f>
        <v>#DIV/0!</v>
      </c>
      <c r="AJ280" t="e">
        <f>AVERAGEIFS('master-aneur'!$CH$2:$CH$38,'master-aneur'!$G$2:$G$38,$D280,'master-aneur'!$CB$2:$CB$38,$B280)</f>
        <v>#DIV/0!</v>
      </c>
      <c r="AK280" s="31" t="s">
        <v>495</v>
      </c>
      <c r="AL280" s="30" t="s">
        <v>528</v>
      </c>
    </row>
    <row r="281" spans="1:38" x14ac:dyDescent="0.2">
      <c r="A281" s="14" t="s">
        <v>1324</v>
      </c>
      <c r="B281" s="6" t="s">
        <v>212</v>
      </c>
      <c r="C281" s="6">
        <v>3</v>
      </c>
      <c r="D281" s="23" t="s">
        <v>1339</v>
      </c>
      <c r="E281">
        <f>(COUNTIFS('master-aneur'!$G$2:$G$38,C281,'master-aneur'!$H$2:$H$38,B281))</f>
        <v>0</v>
      </c>
      <c r="F281">
        <f>(COUNTIFS('master-aneur'!$G$2:$G$38,C281,'master-aneur'!$I$2:$I$38,B281))</f>
        <v>0</v>
      </c>
      <c r="G281">
        <f>(COUNTIFS('master-aneur'!$G$2:$G$38,C281,'master-aneur'!$J$2:$J$38,B281))</f>
        <v>0</v>
      </c>
      <c r="H281" s="10">
        <f t="shared" si="0"/>
        <v>0</v>
      </c>
      <c r="I281">
        <v>0</v>
      </c>
      <c r="J281">
        <v>2</v>
      </c>
      <c r="K281">
        <v>0</v>
      </c>
      <c r="L281" s="25">
        <v>4</v>
      </c>
      <c r="M281">
        <v>0</v>
      </c>
      <c r="N281">
        <v>0</v>
      </c>
      <c r="O281">
        <v>0</v>
      </c>
      <c r="P281" s="6">
        <v>0</v>
      </c>
      <c r="Q281">
        <v>0</v>
      </c>
      <c r="R281">
        <v>0</v>
      </c>
      <c r="S281">
        <v>0</v>
      </c>
      <c r="T281" s="25">
        <v>0</v>
      </c>
      <c r="U281" t="e">
        <f>AVERAGEIFS('master-aneur'!$K$2:$K$38,'master-aneur'!$G$2:$G$38,$D281,'master-aneur'!$H$2:$H$38,$B281)</f>
        <v>#DIV/0!</v>
      </c>
      <c r="V281" t="e">
        <f>AVERAGEIFS('master-aneur'!$L$2:$L$38,'master-aneur'!$G$2:$G$38,$D281,'master-aneur'!$H$2:$H$38,$B281)</f>
        <v>#DIV/0!</v>
      </c>
      <c r="W281" t="e">
        <f>AVERAGEIFS('master-aneur'!$M$2:$M$38,'master-aneur'!$G$2:$G$38,$D281,'master-aneur'!$H$2:$H$38,$B281)</f>
        <v>#DIV/0!</v>
      </c>
      <c r="X281" t="e">
        <f>AVERAGEIFS('master-aneur'!$N$2:$N$38,'master-aneur'!$G$2:$G$38,$D281,'master-aneur'!$H$2:$H$38,$B281)</f>
        <v>#DIV/0!</v>
      </c>
      <c r="Y281" t="e">
        <f>AVERAGEIFS('master-aneur'!$AI$2:$AI$38,'master-aneur'!$G$2:$G$38,$D281,'master-aneur'!$AF$2:$AF$38,$B281)</f>
        <v>#DIV/0!</v>
      </c>
      <c r="Z281" t="e">
        <f>AVERAGEIFS('master-aneur'!$AJ$2:$AJ$38,'master-aneur'!$G$2:$G$38,$D281,'master-aneur'!$AF$2:$AF$38,$B281)</f>
        <v>#DIV/0!</v>
      </c>
      <c r="AA281" t="e">
        <f>AVERAGEIFS('master-aneur'!$AK$2:$AK$38,'master-aneur'!$G$2:$G$38,$D281,'master-aneur'!$AF$2:$AF$38,$B281)</f>
        <v>#DIV/0!</v>
      </c>
      <c r="AB281" t="e">
        <f>AVERAGEIFS('master-aneur'!$AL$2:$AL$38,'master-aneur'!$G$2:$G$38,$D281,'master-aneur'!$AF$2:$AF$38,$B281)</f>
        <v>#DIV/0!</v>
      </c>
      <c r="AC281" t="e">
        <f>AVERAGEIFS('master-aneur'!$BG$2:$BG$38,'master-aneur'!$G$2:$G$38,$D281,'master-aneur'!$BD$2:$BD$38,$B281)</f>
        <v>#DIV/0!</v>
      </c>
      <c r="AD281" t="e">
        <f>AVERAGEIFS('master-aneur'!$BH$2:$BH$38,'master-aneur'!$G$2:$G$38,$D281,'master-aneur'!$BD$2:$BD$38,$B281)</f>
        <v>#DIV/0!</v>
      </c>
      <c r="AE281" t="e">
        <f>AVERAGEIFS('master-aneur'!$BI$2:$BI$38,'master-aneur'!$G$2:$G$38,$D281,'master-aneur'!$BD$2:$BD$38,$B281)</f>
        <v>#DIV/0!</v>
      </c>
      <c r="AF281" t="e">
        <f>AVERAGEIFS('master-aneur'!$BJ$2:$BJ$38,'master-aneur'!$G$2:$G$38,$D281,'master-aneur'!$BD$2:$BD$38,$B281)</f>
        <v>#DIV/0!</v>
      </c>
      <c r="AG281" t="e">
        <f>AVERAGEIFS('master-aneur'!$CE$2:$CE$38,'master-aneur'!$G$2:$G$38,$D281,'master-aneur'!$CB$2:$CB$38,$B281)</f>
        <v>#DIV/0!</v>
      </c>
      <c r="AH281" t="e">
        <f>AVERAGEIFS('master-aneur'!$CF$2:$CF$38,'master-aneur'!$G$2:$G$38,$D281,'master-aneur'!$CB$2:$CB$38,$B281)</f>
        <v>#DIV/0!</v>
      </c>
      <c r="AI281" t="e">
        <f>AVERAGEIFS('master-aneur'!$CG$2:$CG$38,'master-aneur'!$G$2:$G$38,$D281,'master-aneur'!$CB$2:$CB$38,$B281)</f>
        <v>#DIV/0!</v>
      </c>
      <c r="AJ281" t="e">
        <f>AVERAGEIFS('master-aneur'!$CH$2:$CH$38,'master-aneur'!$G$2:$G$38,$D281,'master-aneur'!$CB$2:$CB$38,$B281)</f>
        <v>#DIV/0!</v>
      </c>
      <c r="AK281" s="31" t="s">
        <v>495</v>
      </c>
      <c r="AL281" s="30" t="s">
        <v>528</v>
      </c>
    </row>
    <row r="282" spans="1:38" x14ac:dyDescent="0.2">
      <c r="A282" s="14" t="s">
        <v>1324</v>
      </c>
      <c r="B282" s="6" t="s">
        <v>212</v>
      </c>
      <c r="C282" s="6">
        <v>4</v>
      </c>
      <c r="D282" s="23" t="s">
        <v>1340</v>
      </c>
      <c r="E282">
        <f>(COUNTIFS('master-aneur'!$G$2:$G$38,C282,'master-aneur'!$H$2:$H$38,B282))</f>
        <v>0</v>
      </c>
      <c r="F282">
        <f>(COUNTIFS('master-aneur'!$G$2:$G$38,C282,'master-aneur'!$I$2:$I$38,B282))</f>
        <v>0</v>
      </c>
      <c r="G282">
        <f>(COUNTIFS('master-aneur'!$G$2:$G$38,C282,'master-aneur'!$J$2:$J$38,B282))</f>
        <v>0</v>
      </c>
      <c r="H282" s="10">
        <f t="shared" si="0"/>
        <v>0</v>
      </c>
      <c r="I282">
        <v>0</v>
      </c>
      <c r="J282">
        <v>0</v>
      </c>
      <c r="K282">
        <v>3</v>
      </c>
      <c r="L282" s="25">
        <v>3</v>
      </c>
      <c r="M282">
        <v>0</v>
      </c>
      <c r="N282">
        <v>1</v>
      </c>
      <c r="O282">
        <v>0</v>
      </c>
      <c r="P282" s="6">
        <v>2</v>
      </c>
      <c r="Q282">
        <v>0</v>
      </c>
      <c r="R282">
        <v>0</v>
      </c>
      <c r="S282">
        <v>1</v>
      </c>
      <c r="T282" s="25">
        <v>1</v>
      </c>
      <c r="U282" t="e">
        <f>AVERAGEIFS('master-aneur'!$K$2:$K$38,'master-aneur'!$G$2:$G$38,$D282,'master-aneur'!$H$2:$H$38,$B282)</f>
        <v>#DIV/0!</v>
      </c>
      <c r="V282" t="e">
        <f>AVERAGEIFS('master-aneur'!$L$2:$L$38,'master-aneur'!$G$2:$G$38,$D282,'master-aneur'!$H$2:$H$38,$B282)</f>
        <v>#DIV/0!</v>
      </c>
      <c r="W282" t="e">
        <f>AVERAGEIFS('master-aneur'!$M$2:$M$38,'master-aneur'!$G$2:$G$38,$D282,'master-aneur'!$H$2:$H$38,$B282)</f>
        <v>#DIV/0!</v>
      </c>
      <c r="X282" t="e">
        <f>AVERAGEIFS('master-aneur'!$N$2:$N$38,'master-aneur'!$G$2:$G$38,$D282,'master-aneur'!$H$2:$H$38,$B282)</f>
        <v>#DIV/0!</v>
      </c>
      <c r="Y282" t="e">
        <f>AVERAGEIFS('master-aneur'!$AI$2:$AI$38,'master-aneur'!$G$2:$G$38,$D282,'master-aneur'!$AF$2:$AF$38,$B282)</f>
        <v>#DIV/0!</v>
      </c>
      <c r="Z282" t="e">
        <f>AVERAGEIFS('master-aneur'!$AJ$2:$AJ$38,'master-aneur'!$G$2:$G$38,$D282,'master-aneur'!$AF$2:$AF$38,$B282)</f>
        <v>#DIV/0!</v>
      </c>
      <c r="AA282" t="e">
        <f>AVERAGEIFS('master-aneur'!$AK$2:$AK$38,'master-aneur'!$G$2:$G$38,$D282,'master-aneur'!$AF$2:$AF$38,$B282)</f>
        <v>#DIV/0!</v>
      </c>
      <c r="AB282" t="e">
        <f>AVERAGEIFS('master-aneur'!$AL$2:$AL$38,'master-aneur'!$G$2:$G$38,$D282,'master-aneur'!$AF$2:$AF$38,$B282)</f>
        <v>#DIV/0!</v>
      </c>
      <c r="AC282" t="e">
        <f>AVERAGEIFS('master-aneur'!$BG$2:$BG$38,'master-aneur'!$G$2:$G$38,$D282,'master-aneur'!$BD$2:$BD$38,$B282)</f>
        <v>#DIV/0!</v>
      </c>
      <c r="AD282" t="e">
        <f>AVERAGEIFS('master-aneur'!$BH$2:$BH$38,'master-aneur'!$G$2:$G$38,$D282,'master-aneur'!$BD$2:$BD$38,$B282)</f>
        <v>#DIV/0!</v>
      </c>
      <c r="AE282" t="e">
        <f>AVERAGEIFS('master-aneur'!$BI$2:$BI$38,'master-aneur'!$G$2:$G$38,$D282,'master-aneur'!$BD$2:$BD$38,$B282)</f>
        <v>#DIV/0!</v>
      </c>
      <c r="AF282" t="e">
        <f>AVERAGEIFS('master-aneur'!$BJ$2:$BJ$38,'master-aneur'!$G$2:$G$38,$D282,'master-aneur'!$BD$2:$BD$38,$B282)</f>
        <v>#DIV/0!</v>
      </c>
      <c r="AG282" t="e">
        <f>AVERAGEIFS('master-aneur'!$CE$2:$CE$38,'master-aneur'!$G$2:$G$38,$D282,'master-aneur'!$CB$2:$CB$38,$B282)</f>
        <v>#DIV/0!</v>
      </c>
      <c r="AH282" t="e">
        <f>AVERAGEIFS('master-aneur'!$CF$2:$CF$38,'master-aneur'!$G$2:$G$38,$D282,'master-aneur'!$CB$2:$CB$38,$B282)</f>
        <v>#DIV/0!</v>
      </c>
      <c r="AI282" t="e">
        <f>AVERAGEIFS('master-aneur'!$CG$2:$CG$38,'master-aneur'!$G$2:$G$38,$D282,'master-aneur'!$CB$2:$CB$38,$B282)</f>
        <v>#DIV/0!</v>
      </c>
      <c r="AJ282" t="e">
        <f>AVERAGEIFS('master-aneur'!$CH$2:$CH$38,'master-aneur'!$G$2:$G$38,$D282,'master-aneur'!$CB$2:$CB$38,$B282)</f>
        <v>#DIV/0!</v>
      </c>
      <c r="AK282" s="31" t="s">
        <v>495</v>
      </c>
      <c r="AL282" s="30" t="s">
        <v>528</v>
      </c>
    </row>
    <row r="283" spans="1:38" x14ac:dyDescent="0.2">
      <c r="A283" s="14" t="s">
        <v>1324</v>
      </c>
      <c r="B283" s="6" t="s">
        <v>212</v>
      </c>
      <c r="C283" s="6">
        <v>5</v>
      </c>
      <c r="D283" s="23" t="s">
        <v>1340</v>
      </c>
      <c r="E283">
        <f>(COUNTIFS('master-aneur'!$G$2:$G$38,C283,'master-aneur'!$H$2:$H$38,B283))</f>
        <v>0</v>
      </c>
      <c r="F283">
        <f>(COUNTIFS('master-aneur'!$G$2:$G$38,C283,'master-aneur'!$I$2:$I$38,B283))</f>
        <v>0</v>
      </c>
      <c r="G283">
        <f>(COUNTIFS('master-aneur'!$G$2:$G$38,C283,'master-aneur'!$J$2:$J$38,B283))</f>
        <v>0</v>
      </c>
      <c r="H283" s="10">
        <f t="shared" si="0"/>
        <v>0</v>
      </c>
      <c r="I283">
        <v>0</v>
      </c>
      <c r="J283">
        <v>1</v>
      </c>
      <c r="K283">
        <v>0</v>
      </c>
      <c r="L283" s="25">
        <v>2</v>
      </c>
      <c r="M283">
        <v>0</v>
      </c>
      <c r="N283">
        <v>0</v>
      </c>
      <c r="O283">
        <v>0</v>
      </c>
      <c r="P283" s="6">
        <v>0</v>
      </c>
      <c r="Q283">
        <v>0</v>
      </c>
      <c r="R283">
        <v>0</v>
      </c>
      <c r="S283">
        <v>0</v>
      </c>
      <c r="T283" s="25">
        <v>0</v>
      </c>
      <c r="U283" t="e">
        <f>AVERAGEIFS('master-aneur'!$K$2:$K$38,'master-aneur'!$G$2:$G$38,$D283,'master-aneur'!$H$2:$H$38,$B283)</f>
        <v>#DIV/0!</v>
      </c>
      <c r="V283" t="e">
        <f>AVERAGEIFS('master-aneur'!$L$2:$L$38,'master-aneur'!$G$2:$G$38,$D283,'master-aneur'!$H$2:$H$38,$B283)</f>
        <v>#DIV/0!</v>
      </c>
      <c r="W283" t="e">
        <f>AVERAGEIFS('master-aneur'!$M$2:$M$38,'master-aneur'!$G$2:$G$38,$D283,'master-aneur'!$H$2:$H$38,$B283)</f>
        <v>#DIV/0!</v>
      </c>
      <c r="X283" t="e">
        <f>AVERAGEIFS('master-aneur'!$N$2:$N$38,'master-aneur'!$G$2:$G$38,$D283,'master-aneur'!$H$2:$H$38,$B283)</f>
        <v>#DIV/0!</v>
      </c>
      <c r="Y283" t="e">
        <f>AVERAGEIFS('master-aneur'!$AI$2:$AI$38,'master-aneur'!$G$2:$G$38,$D283,'master-aneur'!$AF$2:$AF$38,$B283)</f>
        <v>#DIV/0!</v>
      </c>
      <c r="Z283" t="e">
        <f>AVERAGEIFS('master-aneur'!$AJ$2:$AJ$38,'master-aneur'!$G$2:$G$38,$D283,'master-aneur'!$AF$2:$AF$38,$B283)</f>
        <v>#DIV/0!</v>
      </c>
      <c r="AA283" t="e">
        <f>AVERAGEIFS('master-aneur'!$AK$2:$AK$38,'master-aneur'!$G$2:$G$38,$D283,'master-aneur'!$AF$2:$AF$38,$B283)</f>
        <v>#DIV/0!</v>
      </c>
      <c r="AB283" t="e">
        <f>AVERAGEIFS('master-aneur'!$AL$2:$AL$38,'master-aneur'!$G$2:$G$38,$D283,'master-aneur'!$AF$2:$AF$38,$B283)</f>
        <v>#DIV/0!</v>
      </c>
      <c r="AC283" t="e">
        <f>AVERAGEIFS('master-aneur'!$BG$2:$BG$38,'master-aneur'!$G$2:$G$38,$D283,'master-aneur'!$BD$2:$BD$38,$B283)</f>
        <v>#DIV/0!</v>
      </c>
      <c r="AD283" t="e">
        <f>AVERAGEIFS('master-aneur'!$BH$2:$BH$38,'master-aneur'!$G$2:$G$38,$D283,'master-aneur'!$BD$2:$BD$38,$B283)</f>
        <v>#DIV/0!</v>
      </c>
      <c r="AE283" t="e">
        <f>AVERAGEIFS('master-aneur'!$BI$2:$BI$38,'master-aneur'!$G$2:$G$38,$D283,'master-aneur'!$BD$2:$BD$38,$B283)</f>
        <v>#DIV/0!</v>
      </c>
      <c r="AF283" t="e">
        <f>AVERAGEIFS('master-aneur'!$BJ$2:$BJ$38,'master-aneur'!$G$2:$G$38,$D283,'master-aneur'!$BD$2:$BD$38,$B283)</f>
        <v>#DIV/0!</v>
      </c>
      <c r="AG283" t="e">
        <f>AVERAGEIFS('master-aneur'!$CE$2:$CE$38,'master-aneur'!$G$2:$G$38,$D283,'master-aneur'!$CB$2:$CB$38,$B283)</f>
        <v>#DIV/0!</v>
      </c>
      <c r="AH283" t="e">
        <f>AVERAGEIFS('master-aneur'!$CF$2:$CF$38,'master-aneur'!$G$2:$G$38,$D283,'master-aneur'!$CB$2:$CB$38,$B283)</f>
        <v>#DIV/0!</v>
      </c>
      <c r="AI283" t="e">
        <f>AVERAGEIFS('master-aneur'!$CG$2:$CG$38,'master-aneur'!$G$2:$G$38,$D283,'master-aneur'!$CB$2:$CB$38,$B283)</f>
        <v>#DIV/0!</v>
      </c>
      <c r="AJ283" t="e">
        <f>AVERAGEIFS('master-aneur'!$CH$2:$CH$38,'master-aneur'!$G$2:$G$38,$D283,'master-aneur'!$CB$2:$CB$38,$B283)</f>
        <v>#DIV/0!</v>
      </c>
      <c r="AK283" s="31" t="s">
        <v>495</v>
      </c>
      <c r="AL283" s="30" t="s">
        <v>528</v>
      </c>
    </row>
    <row r="284" spans="1:38" x14ac:dyDescent="0.2">
      <c r="A284" s="14" t="s">
        <v>1324</v>
      </c>
      <c r="B284" s="6" t="s">
        <v>213</v>
      </c>
      <c r="C284" s="6">
        <v>0</v>
      </c>
      <c r="D284" s="23" t="s">
        <v>1339</v>
      </c>
      <c r="E284">
        <f>(COUNTIFS('master-aneur'!$G$2:$G$38,C284,'master-aneur'!$H$2:$H$38,B284))</f>
        <v>0</v>
      </c>
      <c r="F284">
        <f>(COUNTIFS('master-aneur'!$G$2:$G$38,C284,'master-aneur'!$I$2:$I$38,B284))</f>
        <v>0</v>
      </c>
      <c r="G284">
        <f>(COUNTIFS('master-aneur'!$G$2:$G$38,C284,'master-aneur'!$J$2:$J$38,B284))</f>
        <v>0</v>
      </c>
      <c r="H284" s="10">
        <f t="shared" si="0"/>
        <v>0</v>
      </c>
      <c r="I284">
        <v>0</v>
      </c>
      <c r="J284">
        <v>1</v>
      </c>
      <c r="K284">
        <v>0</v>
      </c>
      <c r="L284" s="25">
        <v>2</v>
      </c>
      <c r="M284">
        <v>0</v>
      </c>
      <c r="N284">
        <v>0</v>
      </c>
      <c r="O284">
        <v>0</v>
      </c>
      <c r="P284" s="6">
        <v>0</v>
      </c>
      <c r="Q284">
        <v>0</v>
      </c>
      <c r="R284">
        <v>1</v>
      </c>
      <c r="S284">
        <v>0</v>
      </c>
      <c r="T284" s="25">
        <v>2</v>
      </c>
      <c r="U284" t="e">
        <f>AVERAGEIFS('master-aneur'!$K$2:$K$38,'master-aneur'!$G$2:$G$38,$D284,'master-aneur'!$H$2:$H$38,$B284)</f>
        <v>#DIV/0!</v>
      </c>
      <c r="V284" t="e">
        <f>AVERAGEIFS('master-aneur'!$L$2:$L$38,'master-aneur'!$G$2:$G$38,$D284,'master-aneur'!$H$2:$H$38,$B284)</f>
        <v>#DIV/0!</v>
      </c>
      <c r="W284" t="e">
        <f>AVERAGEIFS('master-aneur'!$M$2:$M$38,'master-aneur'!$G$2:$G$38,$D284,'master-aneur'!$H$2:$H$38,$B284)</f>
        <v>#DIV/0!</v>
      </c>
      <c r="X284" t="e">
        <f>AVERAGEIFS('master-aneur'!$N$2:$N$38,'master-aneur'!$G$2:$G$38,$D284,'master-aneur'!$H$2:$H$38,$B284)</f>
        <v>#DIV/0!</v>
      </c>
      <c r="Y284">
        <f>AVERAGEIFS('master-aneur'!$AI$2:$AI$38,'master-aneur'!$G$2:$G$38,$D284,'master-aneur'!$AF$2:$AF$38,$B284)</f>
        <v>2.25</v>
      </c>
      <c r="Z284">
        <f>AVERAGEIFS('master-aneur'!$AJ$2:$AJ$38,'master-aneur'!$G$2:$G$38,$D284,'master-aneur'!$AF$2:$AF$38,$B284)</f>
        <v>1.5</v>
      </c>
      <c r="AA284">
        <f>AVERAGEIFS('master-aneur'!$AK$2:$AK$38,'master-aneur'!$G$2:$G$38,$D284,'master-aneur'!$AF$2:$AF$38,$B284)</f>
        <v>2</v>
      </c>
      <c r="AB284">
        <f>AVERAGEIFS('master-aneur'!$AL$2:$AL$38,'master-aneur'!$G$2:$G$38,$D284,'master-aneur'!$AF$2:$AF$38,$B284)</f>
        <v>1.25</v>
      </c>
      <c r="AC284">
        <f>AVERAGEIFS('master-aneur'!$BG$2:$BG$38,'master-aneur'!$G$2:$G$38,$D284,'master-aneur'!$BD$2:$BD$38,$B284)</f>
        <v>4</v>
      </c>
      <c r="AD284">
        <f>AVERAGEIFS('master-aneur'!$BH$2:$BH$38,'master-aneur'!$G$2:$G$38,$D284,'master-aneur'!$BD$2:$BD$38,$B284)</f>
        <v>1.5</v>
      </c>
      <c r="AE284">
        <f>AVERAGEIFS('master-aneur'!$BI$2:$BI$38,'master-aneur'!$G$2:$G$38,$D284,'master-aneur'!$BD$2:$BD$38,$B284)</f>
        <v>4</v>
      </c>
      <c r="AF284">
        <f>AVERAGEIFS('master-aneur'!$BJ$2:$BJ$38,'master-aneur'!$G$2:$G$38,$D284,'master-aneur'!$BD$2:$BD$38,$B284)</f>
        <v>4</v>
      </c>
      <c r="AG284">
        <f>AVERAGEIFS('master-aneur'!$CE$2:$CE$38,'master-aneur'!$G$2:$G$38,$D284,'master-aneur'!$CB$2:$CB$38,$B284)</f>
        <v>3</v>
      </c>
      <c r="AH284">
        <f>AVERAGEIFS('master-aneur'!$CF$2:$CF$38,'master-aneur'!$G$2:$G$38,$D284,'master-aneur'!$CB$2:$CB$38,$B284)</f>
        <v>2</v>
      </c>
      <c r="AI284">
        <f>AVERAGEIFS('master-aneur'!$CG$2:$CG$38,'master-aneur'!$G$2:$G$38,$D284,'master-aneur'!$CB$2:$CB$38,$B284)</f>
        <v>2</v>
      </c>
      <c r="AJ284">
        <f>AVERAGEIFS('master-aneur'!$CH$2:$CH$38,'master-aneur'!$G$2:$G$38,$D284,'master-aneur'!$CB$2:$CB$38,$B284)</f>
        <v>2</v>
      </c>
      <c r="AK284" s="31" t="s">
        <v>495</v>
      </c>
      <c r="AL284" s="30" t="s">
        <v>505</v>
      </c>
    </row>
    <row r="285" spans="1:38" x14ac:dyDescent="0.2">
      <c r="A285" s="14" t="s">
        <v>1324</v>
      </c>
      <c r="B285" s="6" t="s">
        <v>213</v>
      </c>
      <c r="C285" s="6">
        <v>1</v>
      </c>
      <c r="D285" s="23" t="s">
        <v>1339</v>
      </c>
      <c r="E285">
        <f>(COUNTIFS('master-aneur'!$G$2:$G$38,C285,'master-aneur'!$H$2:$H$38,B285))</f>
        <v>0</v>
      </c>
      <c r="F285">
        <f>(COUNTIFS('master-aneur'!$G$2:$G$38,C285,'master-aneur'!$I$2:$I$38,B285))</f>
        <v>0</v>
      </c>
      <c r="G285">
        <f>(COUNTIFS('master-aneur'!$G$2:$G$38,C285,'master-aneur'!$J$2:$J$38,B285))</f>
        <v>0</v>
      </c>
      <c r="H285" s="10">
        <f t="shared" si="0"/>
        <v>0</v>
      </c>
      <c r="I285">
        <v>1</v>
      </c>
      <c r="J285">
        <v>0</v>
      </c>
      <c r="K285">
        <v>0</v>
      </c>
      <c r="L285" s="25">
        <v>3</v>
      </c>
      <c r="M285">
        <v>0</v>
      </c>
      <c r="N285">
        <v>0</v>
      </c>
      <c r="O285">
        <v>0</v>
      </c>
      <c r="P285" s="6">
        <v>0</v>
      </c>
      <c r="Q285">
        <v>0</v>
      </c>
      <c r="R285">
        <v>0</v>
      </c>
      <c r="S285">
        <v>1</v>
      </c>
      <c r="T285" s="25">
        <v>1</v>
      </c>
      <c r="U285" t="e">
        <f>AVERAGEIFS('master-aneur'!$K$2:$K$38,'master-aneur'!$G$2:$G$38,$D285,'master-aneur'!$H$2:$H$38,$B285)</f>
        <v>#DIV/0!</v>
      </c>
      <c r="V285" t="e">
        <f>AVERAGEIFS('master-aneur'!$L$2:$L$38,'master-aneur'!$G$2:$G$38,$D285,'master-aneur'!$H$2:$H$38,$B285)</f>
        <v>#DIV/0!</v>
      </c>
      <c r="W285" t="e">
        <f>AVERAGEIFS('master-aneur'!$M$2:$M$38,'master-aneur'!$G$2:$G$38,$D285,'master-aneur'!$H$2:$H$38,$B285)</f>
        <v>#DIV/0!</v>
      </c>
      <c r="X285" t="e">
        <f>AVERAGEIFS('master-aneur'!$N$2:$N$38,'master-aneur'!$G$2:$G$38,$D285,'master-aneur'!$H$2:$H$38,$B285)</f>
        <v>#DIV/0!</v>
      </c>
      <c r="Y285">
        <f>AVERAGEIFS('master-aneur'!$AI$2:$AI$38,'master-aneur'!$G$2:$G$38,$D285,'master-aneur'!$AF$2:$AF$38,$B285)</f>
        <v>2.25</v>
      </c>
      <c r="Z285">
        <f>AVERAGEIFS('master-aneur'!$AJ$2:$AJ$38,'master-aneur'!$G$2:$G$38,$D285,'master-aneur'!$AF$2:$AF$38,$B285)</f>
        <v>1.5</v>
      </c>
      <c r="AA285">
        <f>AVERAGEIFS('master-aneur'!$AK$2:$AK$38,'master-aneur'!$G$2:$G$38,$D285,'master-aneur'!$AF$2:$AF$38,$B285)</f>
        <v>2</v>
      </c>
      <c r="AB285">
        <f>AVERAGEIFS('master-aneur'!$AL$2:$AL$38,'master-aneur'!$G$2:$G$38,$D285,'master-aneur'!$AF$2:$AF$38,$B285)</f>
        <v>1.25</v>
      </c>
      <c r="AC285">
        <f>AVERAGEIFS('master-aneur'!$BG$2:$BG$38,'master-aneur'!$G$2:$G$38,$D285,'master-aneur'!$BD$2:$BD$38,$B285)</f>
        <v>4</v>
      </c>
      <c r="AD285">
        <f>AVERAGEIFS('master-aneur'!$BH$2:$BH$38,'master-aneur'!$G$2:$G$38,$D285,'master-aneur'!$BD$2:$BD$38,$B285)</f>
        <v>1.5</v>
      </c>
      <c r="AE285">
        <f>AVERAGEIFS('master-aneur'!$BI$2:$BI$38,'master-aneur'!$G$2:$G$38,$D285,'master-aneur'!$BD$2:$BD$38,$B285)</f>
        <v>4</v>
      </c>
      <c r="AF285">
        <f>AVERAGEIFS('master-aneur'!$BJ$2:$BJ$38,'master-aneur'!$G$2:$G$38,$D285,'master-aneur'!$BD$2:$BD$38,$B285)</f>
        <v>4</v>
      </c>
      <c r="AG285">
        <f>AVERAGEIFS('master-aneur'!$CE$2:$CE$38,'master-aneur'!$G$2:$G$38,$D285,'master-aneur'!$CB$2:$CB$38,$B285)</f>
        <v>3</v>
      </c>
      <c r="AH285">
        <f>AVERAGEIFS('master-aneur'!$CF$2:$CF$38,'master-aneur'!$G$2:$G$38,$D285,'master-aneur'!$CB$2:$CB$38,$B285)</f>
        <v>2</v>
      </c>
      <c r="AI285">
        <f>AVERAGEIFS('master-aneur'!$CG$2:$CG$38,'master-aneur'!$G$2:$G$38,$D285,'master-aneur'!$CB$2:$CB$38,$B285)</f>
        <v>2</v>
      </c>
      <c r="AJ285">
        <f>AVERAGEIFS('master-aneur'!$CH$2:$CH$38,'master-aneur'!$G$2:$G$38,$D285,'master-aneur'!$CB$2:$CB$38,$B285)</f>
        <v>2</v>
      </c>
      <c r="AK285" s="31" t="s">
        <v>495</v>
      </c>
      <c r="AL285" s="30" t="s">
        <v>505</v>
      </c>
    </row>
    <row r="286" spans="1:38" x14ac:dyDescent="0.2">
      <c r="A286" s="14" t="s">
        <v>1324</v>
      </c>
      <c r="B286" s="6" t="s">
        <v>213</v>
      </c>
      <c r="C286" s="6">
        <v>2</v>
      </c>
      <c r="D286" s="23" t="s">
        <v>1339</v>
      </c>
      <c r="E286">
        <f>(COUNTIFS('master-aneur'!$G$2:$G$38,C286,'master-aneur'!$H$2:$H$38,B286))</f>
        <v>0</v>
      </c>
      <c r="F286">
        <f>(COUNTIFS('master-aneur'!$G$2:$G$38,C286,'master-aneur'!$I$2:$I$38,B286))</f>
        <v>0</v>
      </c>
      <c r="G286">
        <f>(COUNTIFS('master-aneur'!$G$2:$G$38,C286,'master-aneur'!$J$2:$J$38,B286))</f>
        <v>0</v>
      </c>
      <c r="H286" s="10">
        <f t="shared" si="0"/>
        <v>0</v>
      </c>
      <c r="I286">
        <v>0</v>
      </c>
      <c r="J286">
        <v>1</v>
      </c>
      <c r="K286">
        <v>0</v>
      </c>
      <c r="L286" s="25">
        <v>2</v>
      </c>
      <c r="M286">
        <v>1</v>
      </c>
      <c r="N286">
        <v>0</v>
      </c>
      <c r="O286">
        <v>0</v>
      </c>
      <c r="P286" s="6">
        <v>3</v>
      </c>
      <c r="Q286">
        <v>0</v>
      </c>
      <c r="R286">
        <v>0</v>
      </c>
      <c r="S286">
        <v>0</v>
      </c>
      <c r="T286" s="25">
        <v>0</v>
      </c>
      <c r="U286" t="e">
        <f>AVERAGEIFS('master-aneur'!$K$2:$K$38,'master-aneur'!$G$2:$G$38,$D286,'master-aneur'!$H$2:$H$38,$B286)</f>
        <v>#DIV/0!</v>
      </c>
      <c r="V286" t="e">
        <f>AVERAGEIFS('master-aneur'!$L$2:$L$38,'master-aneur'!$G$2:$G$38,$D286,'master-aneur'!$H$2:$H$38,$B286)</f>
        <v>#DIV/0!</v>
      </c>
      <c r="W286" t="e">
        <f>AVERAGEIFS('master-aneur'!$M$2:$M$38,'master-aneur'!$G$2:$G$38,$D286,'master-aneur'!$H$2:$H$38,$B286)</f>
        <v>#DIV/0!</v>
      </c>
      <c r="X286" t="e">
        <f>AVERAGEIFS('master-aneur'!$N$2:$N$38,'master-aneur'!$G$2:$G$38,$D286,'master-aneur'!$H$2:$H$38,$B286)</f>
        <v>#DIV/0!</v>
      </c>
      <c r="Y286">
        <f>AVERAGEIFS('master-aneur'!$AI$2:$AI$38,'master-aneur'!$G$2:$G$38,$D286,'master-aneur'!$AF$2:$AF$38,$B286)</f>
        <v>2.25</v>
      </c>
      <c r="Z286">
        <f>AVERAGEIFS('master-aneur'!$AJ$2:$AJ$38,'master-aneur'!$G$2:$G$38,$D286,'master-aneur'!$AF$2:$AF$38,$B286)</f>
        <v>1.5</v>
      </c>
      <c r="AA286">
        <f>AVERAGEIFS('master-aneur'!$AK$2:$AK$38,'master-aneur'!$G$2:$G$38,$D286,'master-aneur'!$AF$2:$AF$38,$B286)</f>
        <v>2</v>
      </c>
      <c r="AB286">
        <f>AVERAGEIFS('master-aneur'!$AL$2:$AL$38,'master-aneur'!$G$2:$G$38,$D286,'master-aneur'!$AF$2:$AF$38,$B286)</f>
        <v>1.25</v>
      </c>
      <c r="AC286">
        <f>AVERAGEIFS('master-aneur'!$BG$2:$BG$38,'master-aneur'!$G$2:$G$38,$D286,'master-aneur'!$BD$2:$BD$38,$B286)</f>
        <v>4</v>
      </c>
      <c r="AD286">
        <f>AVERAGEIFS('master-aneur'!$BH$2:$BH$38,'master-aneur'!$G$2:$G$38,$D286,'master-aneur'!$BD$2:$BD$38,$B286)</f>
        <v>1.5</v>
      </c>
      <c r="AE286">
        <f>AVERAGEIFS('master-aneur'!$BI$2:$BI$38,'master-aneur'!$G$2:$G$38,$D286,'master-aneur'!$BD$2:$BD$38,$B286)</f>
        <v>4</v>
      </c>
      <c r="AF286">
        <f>AVERAGEIFS('master-aneur'!$BJ$2:$BJ$38,'master-aneur'!$G$2:$G$38,$D286,'master-aneur'!$BD$2:$BD$38,$B286)</f>
        <v>4</v>
      </c>
      <c r="AG286">
        <f>AVERAGEIFS('master-aneur'!$CE$2:$CE$38,'master-aneur'!$G$2:$G$38,$D286,'master-aneur'!$CB$2:$CB$38,$B286)</f>
        <v>3</v>
      </c>
      <c r="AH286">
        <f>AVERAGEIFS('master-aneur'!$CF$2:$CF$38,'master-aneur'!$G$2:$G$38,$D286,'master-aneur'!$CB$2:$CB$38,$B286)</f>
        <v>2</v>
      </c>
      <c r="AI286">
        <f>AVERAGEIFS('master-aneur'!$CG$2:$CG$38,'master-aneur'!$G$2:$G$38,$D286,'master-aneur'!$CB$2:$CB$38,$B286)</f>
        <v>2</v>
      </c>
      <c r="AJ286">
        <f>AVERAGEIFS('master-aneur'!$CH$2:$CH$38,'master-aneur'!$G$2:$G$38,$D286,'master-aneur'!$CB$2:$CB$38,$B286)</f>
        <v>2</v>
      </c>
      <c r="AK286" s="31" t="s">
        <v>495</v>
      </c>
      <c r="AL286" s="30" t="s">
        <v>505</v>
      </c>
    </row>
    <row r="287" spans="1:38" x14ac:dyDescent="0.2">
      <c r="A287" s="14" t="s">
        <v>1324</v>
      </c>
      <c r="B287" s="6" t="s">
        <v>213</v>
      </c>
      <c r="C287" s="6">
        <v>3</v>
      </c>
      <c r="D287" s="23" t="s">
        <v>1339</v>
      </c>
      <c r="E287">
        <f>(COUNTIFS('master-aneur'!$G$2:$G$38,C287,'master-aneur'!$H$2:$H$38,B287))</f>
        <v>0</v>
      </c>
      <c r="F287">
        <f>(COUNTIFS('master-aneur'!$G$2:$G$38,C287,'master-aneur'!$I$2:$I$38,B287))</f>
        <v>1</v>
      </c>
      <c r="G287">
        <f>(COUNTIFS('master-aneur'!$G$2:$G$38,C287,'master-aneur'!$J$2:$J$38,B287))</f>
        <v>0</v>
      </c>
      <c r="H287" s="10">
        <f t="shared" si="0"/>
        <v>2</v>
      </c>
      <c r="I287">
        <v>3</v>
      </c>
      <c r="J287">
        <v>2</v>
      </c>
      <c r="K287">
        <v>1</v>
      </c>
      <c r="L287" s="25">
        <v>14</v>
      </c>
      <c r="M287">
        <v>1</v>
      </c>
      <c r="N287">
        <v>2</v>
      </c>
      <c r="O287">
        <v>3</v>
      </c>
      <c r="P287" s="6">
        <v>10</v>
      </c>
      <c r="Q287">
        <v>1</v>
      </c>
      <c r="R287">
        <v>1</v>
      </c>
      <c r="S287">
        <v>0</v>
      </c>
      <c r="T287" s="25">
        <v>5</v>
      </c>
      <c r="U287" t="e">
        <f>AVERAGEIFS('master-aneur'!$K$2:$K$38,'master-aneur'!$G$2:$G$38,$D287,'master-aneur'!$H$2:$H$38,$B287)</f>
        <v>#DIV/0!</v>
      </c>
      <c r="V287" t="e">
        <f>AVERAGEIFS('master-aneur'!$L$2:$L$38,'master-aneur'!$G$2:$G$38,$D287,'master-aneur'!$H$2:$H$38,$B287)</f>
        <v>#DIV/0!</v>
      </c>
      <c r="W287" t="e">
        <f>AVERAGEIFS('master-aneur'!$M$2:$M$38,'master-aneur'!$G$2:$G$38,$D287,'master-aneur'!$H$2:$H$38,$B287)</f>
        <v>#DIV/0!</v>
      </c>
      <c r="X287" t="e">
        <f>AVERAGEIFS('master-aneur'!$N$2:$N$38,'master-aneur'!$G$2:$G$38,$D287,'master-aneur'!$H$2:$H$38,$B287)</f>
        <v>#DIV/0!</v>
      </c>
      <c r="Y287">
        <f>AVERAGEIFS('master-aneur'!$AI$2:$AI$38,'master-aneur'!$G$2:$G$38,$D287,'master-aneur'!$AF$2:$AF$38,$B287)</f>
        <v>2.25</v>
      </c>
      <c r="Z287">
        <f>AVERAGEIFS('master-aneur'!$AJ$2:$AJ$38,'master-aneur'!$G$2:$G$38,$D287,'master-aneur'!$AF$2:$AF$38,$B287)</f>
        <v>1.5</v>
      </c>
      <c r="AA287">
        <f>AVERAGEIFS('master-aneur'!$AK$2:$AK$38,'master-aneur'!$G$2:$G$38,$D287,'master-aneur'!$AF$2:$AF$38,$B287)</f>
        <v>2</v>
      </c>
      <c r="AB287">
        <f>AVERAGEIFS('master-aneur'!$AL$2:$AL$38,'master-aneur'!$G$2:$G$38,$D287,'master-aneur'!$AF$2:$AF$38,$B287)</f>
        <v>1.25</v>
      </c>
      <c r="AC287">
        <f>AVERAGEIFS('master-aneur'!$BG$2:$BG$38,'master-aneur'!$G$2:$G$38,$D287,'master-aneur'!$BD$2:$BD$38,$B287)</f>
        <v>4</v>
      </c>
      <c r="AD287">
        <f>AVERAGEIFS('master-aneur'!$BH$2:$BH$38,'master-aneur'!$G$2:$G$38,$D287,'master-aneur'!$BD$2:$BD$38,$B287)</f>
        <v>1.5</v>
      </c>
      <c r="AE287">
        <f>AVERAGEIFS('master-aneur'!$BI$2:$BI$38,'master-aneur'!$G$2:$G$38,$D287,'master-aneur'!$BD$2:$BD$38,$B287)</f>
        <v>4</v>
      </c>
      <c r="AF287">
        <f>AVERAGEIFS('master-aneur'!$BJ$2:$BJ$38,'master-aneur'!$G$2:$G$38,$D287,'master-aneur'!$BD$2:$BD$38,$B287)</f>
        <v>4</v>
      </c>
      <c r="AG287">
        <f>AVERAGEIFS('master-aneur'!$CE$2:$CE$38,'master-aneur'!$G$2:$G$38,$D287,'master-aneur'!$CB$2:$CB$38,$B287)</f>
        <v>3</v>
      </c>
      <c r="AH287">
        <f>AVERAGEIFS('master-aneur'!$CF$2:$CF$38,'master-aneur'!$G$2:$G$38,$D287,'master-aneur'!$CB$2:$CB$38,$B287)</f>
        <v>2</v>
      </c>
      <c r="AI287">
        <f>AVERAGEIFS('master-aneur'!$CG$2:$CG$38,'master-aneur'!$G$2:$G$38,$D287,'master-aneur'!$CB$2:$CB$38,$B287)</f>
        <v>2</v>
      </c>
      <c r="AJ287">
        <f>AVERAGEIFS('master-aneur'!$CH$2:$CH$38,'master-aneur'!$G$2:$G$38,$D287,'master-aneur'!$CB$2:$CB$38,$B287)</f>
        <v>2</v>
      </c>
      <c r="AK287" s="31" t="s">
        <v>495</v>
      </c>
      <c r="AL287" s="30" t="s">
        <v>505</v>
      </c>
    </row>
    <row r="288" spans="1:38" x14ac:dyDescent="0.2">
      <c r="A288" s="14" t="s">
        <v>1324</v>
      </c>
      <c r="B288" s="6" t="s">
        <v>213</v>
      </c>
      <c r="C288" s="6">
        <v>4</v>
      </c>
      <c r="D288" s="23" t="s">
        <v>1340</v>
      </c>
      <c r="E288">
        <f>(COUNTIFS('master-aneur'!$G$2:$G$38,C288,'master-aneur'!$H$2:$H$38,B288))</f>
        <v>0</v>
      </c>
      <c r="F288">
        <f>(COUNTIFS('master-aneur'!$G$2:$G$38,C288,'master-aneur'!$I$2:$I$38,B288))</f>
        <v>0</v>
      </c>
      <c r="G288">
        <f>(COUNTIFS('master-aneur'!$G$2:$G$38,C288,'master-aneur'!$J$2:$J$38,B288))</f>
        <v>0</v>
      </c>
      <c r="H288" s="10">
        <f t="shared" si="0"/>
        <v>0</v>
      </c>
      <c r="I288">
        <v>5</v>
      </c>
      <c r="J288">
        <v>3</v>
      </c>
      <c r="K288">
        <v>4</v>
      </c>
      <c r="L288" s="25">
        <v>25</v>
      </c>
      <c r="M288">
        <v>4</v>
      </c>
      <c r="N288">
        <v>3</v>
      </c>
      <c r="O288">
        <v>2</v>
      </c>
      <c r="P288" s="6">
        <v>20</v>
      </c>
      <c r="Q288">
        <v>0</v>
      </c>
      <c r="R288">
        <v>0</v>
      </c>
      <c r="S288">
        <v>0</v>
      </c>
      <c r="T288" s="25">
        <v>0</v>
      </c>
      <c r="U288" t="e">
        <f>AVERAGEIFS('master-aneur'!$K$2:$K$38,'master-aneur'!$G$2:$G$38,$D288,'master-aneur'!$H$2:$H$38,$B288)</f>
        <v>#DIV/0!</v>
      </c>
      <c r="V288" t="e">
        <f>AVERAGEIFS('master-aneur'!$L$2:$L$38,'master-aneur'!$G$2:$G$38,$D288,'master-aneur'!$H$2:$H$38,$B288)</f>
        <v>#DIV/0!</v>
      </c>
      <c r="W288" t="e">
        <f>AVERAGEIFS('master-aneur'!$M$2:$M$38,'master-aneur'!$G$2:$G$38,$D288,'master-aneur'!$H$2:$H$38,$B288)</f>
        <v>#DIV/0!</v>
      </c>
      <c r="X288" t="e">
        <f>AVERAGEIFS('master-aneur'!$N$2:$N$38,'master-aneur'!$G$2:$G$38,$D288,'master-aneur'!$H$2:$H$38,$B288)</f>
        <v>#DIV/0!</v>
      </c>
      <c r="Y288">
        <f>AVERAGEIFS('master-aneur'!$AI$2:$AI$38,'master-aneur'!$G$2:$G$38,$D288,'master-aneur'!$AF$2:$AF$38,$B288)</f>
        <v>3.1666666666666665</v>
      </c>
      <c r="Z288">
        <f>AVERAGEIFS('master-aneur'!$AJ$2:$AJ$38,'master-aneur'!$G$2:$G$38,$D288,'master-aneur'!$AF$2:$AF$38,$B288)</f>
        <v>1.6666666666666667</v>
      </c>
      <c r="AA288">
        <f>AVERAGEIFS('master-aneur'!$AK$2:$AK$38,'master-aneur'!$G$2:$G$38,$D288,'master-aneur'!$AF$2:$AF$38,$B288)</f>
        <v>2.1666666666666665</v>
      </c>
      <c r="AB288">
        <f>AVERAGEIFS('master-aneur'!$AL$2:$AL$38,'master-aneur'!$G$2:$G$38,$D288,'master-aneur'!$AF$2:$AF$38,$B288)</f>
        <v>1.5</v>
      </c>
      <c r="AC288">
        <f>AVERAGEIFS('master-aneur'!$BG$2:$BG$38,'master-aneur'!$G$2:$G$38,$D288,'master-aneur'!$BD$2:$BD$38,$B288)</f>
        <v>4.2</v>
      </c>
      <c r="AD288">
        <f>AVERAGEIFS('master-aneur'!$BH$2:$BH$38,'master-aneur'!$G$2:$G$38,$D288,'master-aneur'!$BD$2:$BD$38,$B288)</f>
        <v>3.8</v>
      </c>
      <c r="AE288">
        <f>AVERAGEIFS('master-aneur'!$BI$2:$BI$38,'master-aneur'!$G$2:$G$38,$D288,'master-aneur'!$BD$2:$BD$38,$B288)</f>
        <v>4.2</v>
      </c>
      <c r="AF288">
        <f>AVERAGEIFS('master-aneur'!$BJ$2:$BJ$38,'master-aneur'!$G$2:$G$38,$D288,'master-aneur'!$BD$2:$BD$38,$B288)</f>
        <v>4.4000000000000004</v>
      </c>
      <c r="AG288" t="e">
        <f>AVERAGEIFS('master-aneur'!$CE$2:$CE$38,'master-aneur'!$G$2:$G$38,$D288,'master-aneur'!$CB$2:$CB$38,$B288)</f>
        <v>#DIV/0!</v>
      </c>
      <c r="AH288" t="e">
        <f>AVERAGEIFS('master-aneur'!$CF$2:$CF$38,'master-aneur'!$G$2:$G$38,$D288,'master-aneur'!$CB$2:$CB$38,$B288)</f>
        <v>#DIV/0!</v>
      </c>
      <c r="AI288" t="e">
        <f>AVERAGEIFS('master-aneur'!$CG$2:$CG$38,'master-aneur'!$G$2:$G$38,$D288,'master-aneur'!$CB$2:$CB$38,$B288)</f>
        <v>#DIV/0!</v>
      </c>
      <c r="AJ288" t="e">
        <f>AVERAGEIFS('master-aneur'!$CH$2:$CH$38,'master-aneur'!$G$2:$G$38,$D288,'master-aneur'!$CB$2:$CB$38,$B288)</f>
        <v>#DIV/0!</v>
      </c>
      <c r="AK288" s="31" t="s">
        <v>495</v>
      </c>
      <c r="AL288" s="30" t="s">
        <v>505</v>
      </c>
    </row>
    <row r="289" spans="1:38" x14ac:dyDescent="0.2">
      <c r="A289" s="14" t="s">
        <v>1324</v>
      </c>
      <c r="B289" s="6" t="s">
        <v>213</v>
      </c>
      <c r="C289" s="6">
        <v>5</v>
      </c>
      <c r="D289" s="23" t="s">
        <v>1340</v>
      </c>
      <c r="E289">
        <f>(COUNTIFS('master-aneur'!$G$2:$G$38,C289,'master-aneur'!$H$2:$H$38,B289))</f>
        <v>0</v>
      </c>
      <c r="F289">
        <f>(COUNTIFS('master-aneur'!$G$2:$G$38,C289,'master-aneur'!$I$2:$I$38,B289))</f>
        <v>0</v>
      </c>
      <c r="G289">
        <f>(COUNTIFS('master-aneur'!$G$2:$G$38,C289,'master-aneur'!$J$2:$J$38,B289))</f>
        <v>0</v>
      </c>
      <c r="H289" s="10">
        <f t="shared" si="0"/>
        <v>0</v>
      </c>
      <c r="I289">
        <v>1</v>
      </c>
      <c r="J289">
        <v>0</v>
      </c>
      <c r="K289">
        <v>1</v>
      </c>
      <c r="L289" s="25">
        <v>4</v>
      </c>
      <c r="M289">
        <v>1</v>
      </c>
      <c r="N289">
        <v>1</v>
      </c>
      <c r="O289">
        <v>0</v>
      </c>
      <c r="P289" s="6">
        <v>5</v>
      </c>
      <c r="Q289">
        <v>0</v>
      </c>
      <c r="R289">
        <v>0</v>
      </c>
      <c r="S289">
        <v>0</v>
      </c>
      <c r="T289" s="25">
        <v>0</v>
      </c>
      <c r="U289" t="e">
        <f>AVERAGEIFS('master-aneur'!$K$2:$K$38,'master-aneur'!$G$2:$G$38,$D289,'master-aneur'!$H$2:$H$38,$B289)</f>
        <v>#DIV/0!</v>
      </c>
      <c r="V289" t="e">
        <f>AVERAGEIFS('master-aneur'!$L$2:$L$38,'master-aneur'!$G$2:$G$38,$D289,'master-aneur'!$H$2:$H$38,$B289)</f>
        <v>#DIV/0!</v>
      </c>
      <c r="W289" t="e">
        <f>AVERAGEIFS('master-aneur'!$M$2:$M$38,'master-aneur'!$G$2:$G$38,$D289,'master-aneur'!$H$2:$H$38,$B289)</f>
        <v>#DIV/0!</v>
      </c>
      <c r="X289" t="e">
        <f>AVERAGEIFS('master-aneur'!$N$2:$N$38,'master-aneur'!$G$2:$G$38,$D289,'master-aneur'!$H$2:$H$38,$B289)</f>
        <v>#DIV/0!</v>
      </c>
      <c r="Y289">
        <f>AVERAGEIFS('master-aneur'!$AI$2:$AI$38,'master-aneur'!$G$2:$G$38,$D289,'master-aneur'!$AF$2:$AF$38,$B289)</f>
        <v>3.1666666666666665</v>
      </c>
      <c r="Z289">
        <f>AVERAGEIFS('master-aneur'!$AJ$2:$AJ$38,'master-aneur'!$G$2:$G$38,$D289,'master-aneur'!$AF$2:$AF$38,$B289)</f>
        <v>1.6666666666666667</v>
      </c>
      <c r="AA289">
        <f>AVERAGEIFS('master-aneur'!$AK$2:$AK$38,'master-aneur'!$G$2:$G$38,$D289,'master-aneur'!$AF$2:$AF$38,$B289)</f>
        <v>2.1666666666666665</v>
      </c>
      <c r="AB289">
        <f>AVERAGEIFS('master-aneur'!$AL$2:$AL$38,'master-aneur'!$G$2:$G$38,$D289,'master-aneur'!$AF$2:$AF$38,$B289)</f>
        <v>1.5</v>
      </c>
      <c r="AC289">
        <f>AVERAGEIFS('master-aneur'!$BG$2:$BG$38,'master-aneur'!$G$2:$G$38,$D289,'master-aneur'!$BD$2:$BD$38,$B289)</f>
        <v>4.2</v>
      </c>
      <c r="AD289">
        <f>AVERAGEIFS('master-aneur'!$BH$2:$BH$38,'master-aneur'!$G$2:$G$38,$D289,'master-aneur'!$BD$2:$BD$38,$B289)</f>
        <v>3.8</v>
      </c>
      <c r="AE289">
        <f>AVERAGEIFS('master-aneur'!$BI$2:$BI$38,'master-aneur'!$G$2:$G$38,$D289,'master-aneur'!$BD$2:$BD$38,$B289)</f>
        <v>4.2</v>
      </c>
      <c r="AF289">
        <f>AVERAGEIFS('master-aneur'!$BJ$2:$BJ$38,'master-aneur'!$G$2:$G$38,$D289,'master-aneur'!$BD$2:$BD$38,$B289)</f>
        <v>4.4000000000000004</v>
      </c>
      <c r="AG289" t="e">
        <f>AVERAGEIFS('master-aneur'!$CE$2:$CE$38,'master-aneur'!$G$2:$G$38,$D289,'master-aneur'!$CB$2:$CB$38,$B289)</f>
        <v>#DIV/0!</v>
      </c>
      <c r="AH289" t="e">
        <f>AVERAGEIFS('master-aneur'!$CF$2:$CF$38,'master-aneur'!$G$2:$G$38,$D289,'master-aneur'!$CB$2:$CB$38,$B289)</f>
        <v>#DIV/0!</v>
      </c>
      <c r="AI289" t="e">
        <f>AVERAGEIFS('master-aneur'!$CG$2:$CG$38,'master-aneur'!$G$2:$G$38,$D289,'master-aneur'!$CB$2:$CB$38,$B289)</f>
        <v>#DIV/0!</v>
      </c>
      <c r="AJ289" t="e">
        <f>AVERAGEIFS('master-aneur'!$CH$2:$CH$38,'master-aneur'!$G$2:$G$38,$D289,'master-aneur'!$CB$2:$CB$38,$B289)</f>
        <v>#DIV/0!</v>
      </c>
      <c r="AK289" s="31" t="s">
        <v>495</v>
      </c>
      <c r="AL289" s="30" t="s">
        <v>505</v>
      </c>
    </row>
    <row r="290" spans="1:38" x14ac:dyDescent="0.2">
      <c r="A290" s="14" t="s">
        <v>1324</v>
      </c>
      <c r="B290" s="6" t="s">
        <v>214</v>
      </c>
      <c r="C290" s="6">
        <v>0</v>
      </c>
      <c r="D290" s="23" t="s">
        <v>1339</v>
      </c>
      <c r="E290">
        <f>(COUNTIFS('master-aneur'!$G$2:$G$38,C290,'master-aneur'!$H$2:$H$38,B290))</f>
        <v>0</v>
      </c>
      <c r="F290">
        <f>(COUNTIFS('master-aneur'!$G$2:$G$38,C290,'master-aneur'!$I$2:$I$38,B290))</f>
        <v>0</v>
      </c>
      <c r="G290">
        <f>(COUNTIFS('master-aneur'!$G$2:$G$38,C290,'master-aneur'!$J$2:$J$38,B290))</f>
        <v>1</v>
      </c>
      <c r="H290" s="10">
        <f t="shared" si="0"/>
        <v>1</v>
      </c>
      <c r="I290">
        <v>0</v>
      </c>
      <c r="J290">
        <v>0</v>
      </c>
      <c r="K290">
        <v>0</v>
      </c>
      <c r="L290" s="25">
        <v>0</v>
      </c>
      <c r="M290">
        <v>0</v>
      </c>
      <c r="N290">
        <v>0</v>
      </c>
      <c r="O290">
        <v>0</v>
      </c>
      <c r="P290" s="6">
        <v>0</v>
      </c>
      <c r="Q290">
        <v>0</v>
      </c>
      <c r="R290">
        <v>0</v>
      </c>
      <c r="S290">
        <v>0</v>
      </c>
      <c r="T290" s="25">
        <v>0</v>
      </c>
      <c r="U290">
        <f>AVERAGEIFS('master-aneur'!$K$2:$K$38,'master-aneur'!$G$2:$G$38,$D290,'master-aneur'!$H$2:$H$38,$B290)</f>
        <v>4</v>
      </c>
      <c r="V290">
        <f>AVERAGEIFS('master-aneur'!$L$2:$L$38,'master-aneur'!$G$2:$G$38,$D290,'master-aneur'!$H$2:$H$38,$B290)</f>
        <v>4.166666666666667</v>
      </c>
      <c r="W290">
        <f>AVERAGEIFS('master-aneur'!$M$2:$M$38,'master-aneur'!$G$2:$G$38,$D290,'master-aneur'!$H$2:$H$38,$B290)</f>
        <v>4.333333333333333</v>
      </c>
      <c r="X290">
        <f>AVERAGEIFS('master-aneur'!$N$2:$N$38,'master-aneur'!$G$2:$G$38,$D290,'master-aneur'!$H$2:$H$38,$B290)</f>
        <v>4.5</v>
      </c>
      <c r="Y290" t="e">
        <f>AVERAGEIFS('master-aneur'!$AI$2:$AI$38,'master-aneur'!$G$2:$G$38,$D290,'master-aneur'!$AF$2:$AF$38,$B290)</f>
        <v>#DIV/0!</v>
      </c>
      <c r="Z290" t="e">
        <f>AVERAGEIFS('master-aneur'!$AJ$2:$AJ$38,'master-aneur'!$G$2:$G$38,$D290,'master-aneur'!$AF$2:$AF$38,$B290)</f>
        <v>#DIV/0!</v>
      </c>
      <c r="AA290" t="e">
        <f>AVERAGEIFS('master-aneur'!$AK$2:$AK$38,'master-aneur'!$G$2:$G$38,$D290,'master-aneur'!$AF$2:$AF$38,$B290)</f>
        <v>#DIV/0!</v>
      </c>
      <c r="AB290" t="e">
        <f>AVERAGEIFS('master-aneur'!$AL$2:$AL$38,'master-aneur'!$G$2:$G$38,$D290,'master-aneur'!$AF$2:$AF$38,$B290)</f>
        <v>#DIV/0!</v>
      </c>
      <c r="AC290" t="e">
        <f>AVERAGEIFS('master-aneur'!$BG$2:$BG$38,'master-aneur'!$G$2:$G$38,$D290,'master-aneur'!$BD$2:$BD$38,$B290)</f>
        <v>#DIV/0!</v>
      </c>
      <c r="AD290" t="e">
        <f>AVERAGEIFS('master-aneur'!$BH$2:$BH$38,'master-aneur'!$G$2:$G$38,$D290,'master-aneur'!$BD$2:$BD$38,$B290)</f>
        <v>#DIV/0!</v>
      </c>
      <c r="AE290" t="e">
        <f>AVERAGEIFS('master-aneur'!$BI$2:$BI$38,'master-aneur'!$G$2:$G$38,$D290,'master-aneur'!$BD$2:$BD$38,$B290)</f>
        <v>#DIV/0!</v>
      </c>
      <c r="AF290" t="e">
        <f>AVERAGEIFS('master-aneur'!$BJ$2:$BJ$38,'master-aneur'!$G$2:$G$38,$D290,'master-aneur'!$BD$2:$BD$38,$B290)</f>
        <v>#DIV/0!</v>
      </c>
      <c r="AG290">
        <f>AVERAGEIFS('master-aneur'!$CE$2:$CE$38,'master-aneur'!$G$2:$G$38,$D290,'master-aneur'!$CB$2:$CB$38,$B290)</f>
        <v>2</v>
      </c>
      <c r="AH290">
        <f>AVERAGEIFS('master-aneur'!$CF$2:$CF$38,'master-aneur'!$G$2:$G$38,$D290,'master-aneur'!$CB$2:$CB$38,$B290)</f>
        <v>2</v>
      </c>
      <c r="AI290">
        <f>AVERAGEIFS('master-aneur'!$CG$2:$CG$38,'master-aneur'!$G$2:$G$38,$D290,'master-aneur'!$CB$2:$CB$38,$B290)</f>
        <v>2</v>
      </c>
      <c r="AJ290">
        <f>AVERAGEIFS('master-aneur'!$CH$2:$CH$38,'master-aneur'!$G$2:$G$38,$D290,'master-aneur'!$CB$2:$CB$38,$B290)</f>
        <v>1</v>
      </c>
      <c r="AK290" s="31" t="s">
        <v>495</v>
      </c>
      <c r="AL290" s="30" t="s">
        <v>506</v>
      </c>
    </row>
    <row r="291" spans="1:38" x14ac:dyDescent="0.2">
      <c r="A291" s="14" t="s">
        <v>1324</v>
      </c>
      <c r="B291" s="6" t="s">
        <v>214</v>
      </c>
      <c r="C291" s="6">
        <v>1</v>
      </c>
      <c r="D291" s="23" t="s">
        <v>1339</v>
      </c>
      <c r="E291">
        <f>(COUNTIFS('master-aneur'!$G$2:$G$38,C291,'master-aneur'!$H$2:$H$38,B291))</f>
        <v>0</v>
      </c>
      <c r="F291">
        <f>(COUNTIFS('master-aneur'!$G$2:$G$38,C291,'master-aneur'!$I$2:$I$38,B291))</f>
        <v>0</v>
      </c>
      <c r="G291">
        <f>(COUNTIFS('master-aneur'!$G$2:$G$38,C291,'master-aneur'!$J$2:$J$38,B291))</f>
        <v>1</v>
      </c>
      <c r="H291" s="10">
        <f t="shared" si="0"/>
        <v>1</v>
      </c>
      <c r="I291">
        <v>0</v>
      </c>
      <c r="J291">
        <v>0</v>
      </c>
      <c r="K291">
        <v>0</v>
      </c>
      <c r="L291" s="25">
        <v>0</v>
      </c>
      <c r="M291">
        <v>0</v>
      </c>
      <c r="N291">
        <v>1</v>
      </c>
      <c r="O291">
        <v>0</v>
      </c>
      <c r="P291" s="6">
        <v>2</v>
      </c>
      <c r="Q291">
        <v>0</v>
      </c>
      <c r="R291">
        <v>0</v>
      </c>
      <c r="S291">
        <v>0</v>
      </c>
      <c r="T291" s="25">
        <v>0</v>
      </c>
      <c r="U291">
        <f>AVERAGEIFS('master-aneur'!$K$2:$K$38,'master-aneur'!$G$2:$G$38,$D291,'master-aneur'!$H$2:$H$38,$B291)</f>
        <v>4</v>
      </c>
      <c r="V291">
        <f>AVERAGEIFS('master-aneur'!$L$2:$L$38,'master-aneur'!$G$2:$G$38,$D291,'master-aneur'!$H$2:$H$38,$B291)</f>
        <v>4.166666666666667</v>
      </c>
      <c r="W291">
        <f>AVERAGEIFS('master-aneur'!$M$2:$M$38,'master-aneur'!$G$2:$G$38,$D291,'master-aneur'!$H$2:$H$38,$B291)</f>
        <v>4.333333333333333</v>
      </c>
      <c r="X291">
        <f>AVERAGEIFS('master-aneur'!$N$2:$N$38,'master-aneur'!$G$2:$G$38,$D291,'master-aneur'!$H$2:$H$38,$B291)</f>
        <v>4.5</v>
      </c>
      <c r="Y291" t="e">
        <f>AVERAGEIFS('master-aneur'!$AI$2:$AI$38,'master-aneur'!$G$2:$G$38,$D291,'master-aneur'!$AF$2:$AF$38,$B291)</f>
        <v>#DIV/0!</v>
      </c>
      <c r="Z291" t="e">
        <f>AVERAGEIFS('master-aneur'!$AJ$2:$AJ$38,'master-aneur'!$G$2:$G$38,$D291,'master-aneur'!$AF$2:$AF$38,$B291)</f>
        <v>#DIV/0!</v>
      </c>
      <c r="AA291" t="e">
        <f>AVERAGEIFS('master-aneur'!$AK$2:$AK$38,'master-aneur'!$G$2:$G$38,$D291,'master-aneur'!$AF$2:$AF$38,$B291)</f>
        <v>#DIV/0!</v>
      </c>
      <c r="AB291" t="e">
        <f>AVERAGEIFS('master-aneur'!$AL$2:$AL$38,'master-aneur'!$G$2:$G$38,$D291,'master-aneur'!$AF$2:$AF$38,$B291)</f>
        <v>#DIV/0!</v>
      </c>
      <c r="AC291" t="e">
        <f>AVERAGEIFS('master-aneur'!$BG$2:$BG$38,'master-aneur'!$G$2:$G$38,$D291,'master-aneur'!$BD$2:$BD$38,$B291)</f>
        <v>#DIV/0!</v>
      </c>
      <c r="AD291" t="e">
        <f>AVERAGEIFS('master-aneur'!$BH$2:$BH$38,'master-aneur'!$G$2:$G$38,$D291,'master-aneur'!$BD$2:$BD$38,$B291)</f>
        <v>#DIV/0!</v>
      </c>
      <c r="AE291" t="e">
        <f>AVERAGEIFS('master-aneur'!$BI$2:$BI$38,'master-aneur'!$G$2:$G$38,$D291,'master-aneur'!$BD$2:$BD$38,$B291)</f>
        <v>#DIV/0!</v>
      </c>
      <c r="AF291" t="e">
        <f>AVERAGEIFS('master-aneur'!$BJ$2:$BJ$38,'master-aneur'!$G$2:$G$38,$D291,'master-aneur'!$BD$2:$BD$38,$B291)</f>
        <v>#DIV/0!</v>
      </c>
      <c r="AG291">
        <f>AVERAGEIFS('master-aneur'!$CE$2:$CE$38,'master-aneur'!$G$2:$G$38,$D291,'master-aneur'!$CB$2:$CB$38,$B291)</f>
        <v>2</v>
      </c>
      <c r="AH291">
        <f>AVERAGEIFS('master-aneur'!$CF$2:$CF$38,'master-aneur'!$G$2:$G$38,$D291,'master-aneur'!$CB$2:$CB$38,$B291)</f>
        <v>2</v>
      </c>
      <c r="AI291">
        <f>AVERAGEIFS('master-aneur'!$CG$2:$CG$38,'master-aneur'!$G$2:$G$38,$D291,'master-aneur'!$CB$2:$CB$38,$B291)</f>
        <v>2</v>
      </c>
      <c r="AJ291">
        <f>AVERAGEIFS('master-aneur'!$CH$2:$CH$38,'master-aneur'!$G$2:$G$38,$D291,'master-aneur'!$CB$2:$CB$38,$B291)</f>
        <v>1</v>
      </c>
      <c r="AK291" s="31" t="s">
        <v>495</v>
      </c>
      <c r="AL291" s="30" t="s">
        <v>506</v>
      </c>
    </row>
    <row r="292" spans="1:38" x14ac:dyDescent="0.2">
      <c r="A292" s="14" t="s">
        <v>1324</v>
      </c>
      <c r="B292" s="6" t="s">
        <v>214</v>
      </c>
      <c r="C292" s="6">
        <v>2</v>
      </c>
      <c r="D292" s="23" t="s">
        <v>1339</v>
      </c>
      <c r="E292">
        <f>(COUNTIFS('master-aneur'!$G$2:$G$38,C292,'master-aneur'!$H$2:$H$38,B292))</f>
        <v>2</v>
      </c>
      <c r="F292">
        <f>(COUNTIFS('master-aneur'!$G$2:$G$38,C292,'master-aneur'!$I$2:$I$38,B292))</f>
        <v>0</v>
      </c>
      <c r="G292">
        <f>(COUNTIFS('master-aneur'!$G$2:$G$38,C292,'master-aneur'!$J$2:$J$38,B292))</f>
        <v>0</v>
      </c>
      <c r="H292" s="10">
        <f t="shared" si="0"/>
        <v>6</v>
      </c>
      <c r="I292">
        <v>0</v>
      </c>
      <c r="J292">
        <v>0</v>
      </c>
      <c r="K292">
        <v>1</v>
      </c>
      <c r="L292" s="25">
        <v>1</v>
      </c>
      <c r="M292">
        <v>0</v>
      </c>
      <c r="N292">
        <v>1</v>
      </c>
      <c r="O292">
        <v>0</v>
      </c>
      <c r="P292" s="6">
        <v>2</v>
      </c>
      <c r="Q292">
        <v>1</v>
      </c>
      <c r="R292">
        <v>0</v>
      </c>
      <c r="S292">
        <v>1</v>
      </c>
      <c r="T292" s="25">
        <v>4</v>
      </c>
      <c r="U292">
        <f>AVERAGEIFS('master-aneur'!$K$2:$K$38,'master-aneur'!$G$2:$G$38,$D292,'master-aneur'!$H$2:$H$38,$B292)</f>
        <v>4</v>
      </c>
      <c r="V292">
        <f>AVERAGEIFS('master-aneur'!$L$2:$L$38,'master-aneur'!$G$2:$G$38,$D292,'master-aneur'!$H$2:$H$38,$B292)</f>
        <v>4.166666666666667</v>
      </c>
      <c r="W292">
        <f>AVERAGEIFS('master-aneur'!$M$2:$M$38,'master-aneur'!$G$2:$G$38,$D292,'master-aneur'!$H$2:$H$38,$B292)</f>
        <v>4.333333333333333</v>
      </c>
      <c r="X292">
        <f>AVERAGEIFS('master-aneur'!$N$2:$N$38,'master-aneur'!$G$2:$G$38,$D292,'master-aneur'!$H$2:$H$38,$B292)</f>
        <v>4.5</v>
      </c>
      <c r="Y292" t="e">
        <f>AVERAGEIFS('master-aneur'!$AI$2:$AI$38,'master-aneur'!$G$2:$G$38,$D292,'master-aneur'!$AF$2:$AF$38,$B292)</f>
        <v>#DIV/0!</v>
      </c>
      <c r="Z292" t="e">
        <f>AVERAGEIFS('master-aneur'!$AJ$2:$AJ$38,'master-aneur'!$G$2:$G$38,$D292,'master-aneur'!$AF$2:$AF$38,$B292)</f>
        <v>#DIV/0!</v>
      </c>
      <c r="AA292" t="e">
        <f>AVERAGEIFS('master-aneur'!$AK$2:$AK$38,'master-aneur'!$G$2:$G$38,$D292,'master-aneur'!$AF$2:$AF$38,$B292)</f>
        <v>#DIV/0!</v>
      </c>
      <c r="AB292" t="e">
        <f>AVERAGEIFS('master-aneur'!$AL$2:$AL$38,'master-aneur'!$G$2:$G$38,$D292,'master-aneur'!$AF$2:$AF$38,$B292)</f>
        <v>#DIV/0!</v>
      </c>
      <c r="AC292" t="e">
        <f>AVERAGEIFS('master-aneur'!$BG$2:$BG$38,'master-aneur'!$G$2:$G$38,$D292,'master-aneur'!$BD$2:$BD$38,$B292)</f>
        <v>#DIV/0!</v>
      </c>
      <c r="AD292" t="e">
        <f>AVERAGEIFS('master-aneur'!$BH$2:$BH$38,'master-aneur'!$G$2:$G$38,$D292,'master-aneur'!$BD$2:$BD$38,$B292)</f>
        <v>#DIV/0!</v>
      </c>
      <c r="AE292" t="e">
        <f>AVERAGEIFS('master-aneur'!$BI$2:$BI$38,'master-aneur'!$G$2:$G$38,$D292,'master-aneur'!$BD$2:$BD$38,$B292)</f>
        <v>#DIV/0!</v>
      </c>
      <c r="AF292" t="e">
        <f>AVERAGEIFS('master-aneur'!$BJ$2:$BJ$38,'master-aneur'!$G$2:$G$38,$D292,'master-aneur'!$BD$2:$BD$38,$B292)</f>
        <v>#DIV/0!</v>
      </c>
      <c r="AG292">
        <f>AVERAGEIFS('master-aneur'!$CE$2:$CE$38,'master-aneur'!$G$2:$G$38,$D292,'master-aneur'!$CB$2:$CB$38,$B292)</f>
        <v>2</v>
      </c>
      <c r="AH292">
        <f>AVERAGEIFS('master-aneur'!$CF$2:$CF$38,'master-aneur'!$G$2:$G$38,$D292,'master-aneur'!$CB$2:$CB$38,$B292)</f>
        <v>2</v>
      </c>
      <c r="AI292">
        <f>AVERAGEIFS('master-aneur'!$CG$2:$CG$38,'master-aneur'!$G$2:$G$38,$D292,'master-aneur'!$CB$2:$CB$38,$B292)</f>
        <v>2</v>
      </c>
      <c r="AJ292">
        <f>AVERAGEIFS('master-aneur'!$CH$2:$CH$38,'master-aneur'!$G$2:$G$38,$D292,'master-aneur'!$CB$2:$CB$38,$B292)</f>
        <v>1</v>
      </c>
      <c r="AK292" s="31" t="s">
        <v>495</v>
      </c>
      <c r="AL292" s="30" t="s">
        <v>506</v>
      </c>
    </row>
    <row r="293" spans="1:38" x14ac:dyDescent="0.2">
      <c r="A293" s="14" t="s">
        <v>1324</v>
      </c>
      <c r="B293" s="6" t="s">
        <v>214</v>
      </c>
      <c r="C293" s="6">
        <v>3</v>
      </c>
      <c r="D293" s="23" t="s">
        <v>1339</v>
      </c>
      <c r="E293">
        <f>(COUNTIFS('master-aneur'!$G$2:$G$38,C293,'master-aneur'!$H$2:$H$38,B293))</f>
        <v>4</v>
      </c>
      <c r="F293">
        <f>(COUNTIFS('master-aneur'!$G$2:$G$38,C293,'master-aneur'!$I$2:$I$38,B293))</f>
        <v>3</v>
      </c>
      <c r="G293">
        <f>(COUNTIFS('master-aneur'!$G$2:$G$38,C293,'master-aneur'!$J$2:$J$38,B293))</f>
        <v>1</v>
      </c>
      <c r="H293" s="10">
        <f t="shared" si="0"/>
        <v>19</v>
      </c>
      <c r="I293">
        <v>0</v>
      </c>
      <c r="J293">
        <v>0</v>
      </c>
      <c r="K293">
        <v>0</v>
      </c>
      <c r="L293" s="25">
        <v>0</v>
      </c>
      <c r="M293">
        <v>0</v>
      </c>
      <c r="N293">
        <v>1</v>
      </c>
      <c r="O293">
        <v>0</v>
      </c>
      <c r="P293" s="6">
        <v>2</v>
      </c>
      <c r="Q293">
        <v>0</v>
      </c>
      <c r="R293">
        <v>0</v>
      </c>
      <c r="S293">
        <v>0</v>
      </c>
      <c r="T293" s="25">
        <v>0</v>
      </c>
      <c r="U293">
        <f>AVERAGEIFS('master-aneur'!$K$2:$K$38,'master-aneur'!$G$2:$G$38,$D293,'master-aneur'!$H$2:$H$38,$B293)</f>
        <v>4</v>
      </c>
      <c r="V293">
        <f>AVERAGEIFS('master-aneur'!$L$2:$L$38,'master-aneur'!$G$2:$G$38,$D293,'master-aneur'!$H$2:$H$38,$B293)</f>
        <v>4.166666666666667</v>
      </c>
      <c r="W293">
        <f>AVERAGEIFS('master-aneur'!$M$2:$M$38,'master-aneur'!$G$2:$G$38,$D293,'master-aneur'!$H$2:$H$38,$B293)</f>
        <v>4.333333333333333</v>
      </c>
      <c r="X293">
        <f>AVERAGEIFS('master-aneur'!$N$2:$N$38,'master-aneur'!$G$2:$G$38,$D293,'master-aneur'!$H$2:$H$38,$B293)</f>
        <v>4.5</v>
      </c>
      <c r="Y293" t="e">
        <f>AVERAGEIFS('master-aneur'!$AI$2:$AI$38,'master-aneur'!$G$2:$G$38,$D293,'master-aneur'!$AF$2:$AF$38,$B293)</f>
        <v>#DIV/0!</v>
      </c>
      <c r="Z293" t="e">
        <f>AVERAGEIFS('master-aneur'!$AJ$2:$AJ$38,'master-aneur'!$G$2:$G$38,$D293,'master-aneur'!$AF$2:$AF$38,$B293)</f>
        <v>#DIV/0!</v>
      </c>
      <c r="AA293" t="e">
        <f>AVERAGEIFS('master-aneur'!$AK$2:$AK$38,'master-aneur'!$G$2:$G$38,$D293,'master-aneur'!$AF$2:$AF$38,$B293)</f>
        <v>#DIV/0!</v>
      </c>
      <c r="AB293" t="e">
        <f>AVERAGEIFS('master-aneur'!$AL$2:$AL$38,'master-aneur'!$G$2:$G$38,$D293,'master-aneur'!$AF$2:$AF$38,$B293)</f>
        <v>#DIV/0!</v>
      </c>
      <c r="AC293" t="e">
        <f>AVERAGEIFS('master-aneur'!$BG$2:$BG$38,'master-aneur'!$G$2:$G$38,$D293,'master-aneur'!$BD$2:$BD$38,$B293)</f>
        <v>#DIV/0!</v>
      </c>
      <c r="AD293" t="e">
        <f>AVERAGEIFS('master-aneur'!$BH$2:$BH$38,'master-aneur'!$G$2:$G$38,$D293,'master-aneur'!$BD$2:$BD$38,$B293)</f>
        <v>#DIV/0!</v>
      </c>
      <c r="AE293" t="e">
        <f>AVERAGEIFS('master-aneur'!$BI$2:$BI$38,'master-aneur'!$G$2:$G$38,$D293,'master-aneur'!$BD$2:$BD$38,$B293)</f>
        <v>#DIV/0!</v>
      </c>
      <c r="AF293" t="e">
        <f>AVERAGEIFS('master-aneur'!$BJ$2:$BJ$38,'master-aneur'!$G$2:$G$38,$D293,'master-aneur'!$BD$2:$BD$38,$B293)</f>
        <v>#DIV/0!</v>
      </c>
      <c r="AG293">
        <f>AVERAGEIFS('master-aneur'!$CE$2:$CE$38,'master-aneur'!$G$2:$G$38,$D293,'master-aneur'!$CB$2:$CB$38,$B293)</f>
        <v>2</v>
      </c>
      <c r="AH293">
        <f>AVERAGEIFS('master-aneur'!$CF$2:$CF$38,'master-aneur'!$G$2:$G$38,$D293,'master-aneur'!$CB$2:$CB$38,$B293)</f>
        <v>2</v>
      </c>
      <c r="AI293">
        <f>AVERAGEIFS('master-aneur'!$CG$2:$CG$38,'master-aneur'!$G$2:$G$38,$D293,'master-aneur'!$CB$2:$CB$38,$B293)</f>
        <v>2</v>
      </c>
      <c r="AJ293">
        <f>AVERAGEIFS('master-aneur'!$CH$2:$CH$38,'master-aneur'!$G$2:$G$38,$D293,'master-aneur'!$CB$2:$CB$38,$B293)</f>
        <v>1</v>
      </c>
      <c r="AK293" s="31" t="s">
        <v>495</v>
      </c>
      <c r="AL293" s="30" t="s">
        <v>506</v>
      </c>
    </row>
    <row r="294" spans="1:38" x14ac:dyDescent="0.2">
      <c r="A294" s="14" t="s">
        <v>1324</v>
      </c>
      <c r="B294" s="6" t="s">
        <v>214</v>
      </c>
      <c r="C294" s="6">
        <v>4</v>
      </c>
      <c r="D294" s="23" t="s">
        <v>1340</v>
      </c>
      <c r="E294">
        <f>(COUNTIFS('master-aneur'!$G$2:$G$38,C294,'master-aneur'!$H$2:$H$38,B294))</f>
        <v>4</v>
      </c>
      <c r="F294">
        <f>(COUNTIFS('master-aneur'!$G$2:$G$38,C294,'master-aneur'!$I$2:$I$38,B294))</f>
        <v>5</v>
      </c>
      <c r="G294">
        <f>(COUNTIFS('master-aneur'!$G$2:$G$38,C294,'master-aneur'!$J$2:$J$38,B294))</f>
        <v>4</v>
      </c>
      <c r="H294" s="10">
        <f t="shared" si="0"/>
        <v>26</v>
      </c>
      <c r="I294">
        <v>0</v>
      </c>
      <c r="J294">
        <v>0</v>
      </c>
      <c r="K294">
        <v>0</v>
      </c>
      <c r="L294" s="25">
        <v>0</v>
      </c>
      <c r="M294">
        <v>0</v>
      </c>
      <c r="N294">
        <v>0</v>
      </c>
      <c r="O294">
        <v>0</v>
      </c>
      <c r="P294" s="6">
        <v>0</v>
      </c>
      <c r="Q294">
        <v>0</v>
      </c>
      <c r="R294">
        <v>0</v>
      </c>
      <c r="S294">
        <v>1</v>
      </c>
      <c r="T294" s="25">
        <v>1</v>
      </c>
      <c r="U294">
        <f>AVERAGEIFS('master-aneur'!$K$2:$K$38,'master-aneur'!$G$2:$G$38,$D294,'master-aneur'!$H$2:$H$38,$B294)</f>
        <v>3.75</v>
      </c>
      <c r="V294">
        <f>AVERAGEIFS('master-aneur'!$L$2:$L$38,'master-aneur'!$G$2:$G$38,$D294,'master-aneur'!$H$2:$H$38,$B294)</f>
        <v>4</v>
      </c>
      <c r="W294">
        <f>AVERAGEIFS('master-aneur'!$M$2:$M$38,'master-aneur'!$G$2:$G$38,$D294,'master-aneur'!$H$2:$H$38,$B294)</f>
        <v>4</v>
      </c>
      <c r="X294">
        <f>AVERAGEIFS('master-aneur'!$N$2:$N$38,'master-aneur'!$G$2:$G$38,$D294,'master-aneur'!$H$2:$H$38,$B294)</f>
        <v>4</v>
      </c>
      <c r="Y294" t="e">
        <f>AVERAGEIFS('master-aneur'!$AI$2:$AI$38,'master-aneur'!$G$2:$G$38,$D294,'master-aneur'!$AF$2:$AF$38,$B294)</f>
        <v>#DIV/0!</v>
      </c>
      <c r="Z294" t="e">
        <f>AVERAGEIFS('master-aneur'!$AJ$2:$AJ$38,'master-aneur'!$G$2:$G$38,$D294,'master-aneur'!$AF$2:$AF$38,$B294)</f>
        <v>#DIV/0!</v>
      </c>
      <c r="AA294" t="e">
        <f>AVERAGEIFS('master-aneur'!$AK$2:$AK$38,'master-aneur'!$G$2:$G$38,$D294,'master-aneur'!$AF$2:$AF$38,$B294)</f>
        <v>#DIV/0!</v>
      </c>
      <c r="AB294" t="e">
        <f>AVERAGEIFS('master-aneur'!$AL$2:$AL$38,'master-aneur'!$G$2:$G$38,$D294,'master-aneur'!$AF$2:$AF$38,$B294)</f>
        <v>#DIV/0!</v>
      </c>
      <c r="AC294" t="e">
        <f>AVERAGEIFS('master-aneur'!$BG$2:$BG$38,'master-aneur'!$G$2:$G$38,$D294,'master-aneur'!$BD$2:$BD$38,$B294)</f>
        <v>#DIV/0!</v>
      </c>
      <c r="AD294" t="e">
        <f>AVERAGEIFS('master-aneur'!$BH$2:$BH$38,'master-aneur'!$G$2:$G$38,$D294,'master-aneur'!$BD$2:$BD$38,$B294)</f>
        <v>#DIV/0!</v>
      </c>
      <c r="AE294" t="e">
        <f>AVERAGEIFS('master-aneur'!$BI$2:$BI$38,'master-aneur'!$G$2:$G$38,$D294,'master-aneur'!$BD$2:$BD$38,$B294)</f>
        <v>#DIV/0!</v>
      </c>
      <c r="AF294" t="e">
        <f>AVERAGEIFS('master-aneur'!$BJ$2:$BJ$38,'master-aneur'!$G$2:$G$38,$D294,'master-aneur'!$BD$2:$BD$38,$B294)</f>
        <v>#DIV/0!</v>
      </c>
      <c r="AG294" t="e">
        <f>AVERAGEIFS('master-aneur'!$CE$2:$CE$38,'master-aneur'!$G$2:$G$38,$D294,'master-aneur'!$CB$2:$CB$38,$B294)</f>
        <v>#DIV/0!</v>
      </c>
      <c r="AH294" t="e">
        <f>AVERAGEIFS('master-aneur'!$CF$2:$CF$38,'master-aneur'!$G$2:$G$38,$D294,'master-aneur'!$CB$2:$CB$38,$B294)</f>
        <v>#DIV/0!</v>
      </c>
      <c r="AI294" t="e">
        <f>AVERAGEIFS('master-aneur'!$CG$2:$CG$38,'master-aneur'!$G$2:$G$38,$D294,'master-aneur'!$CB$2:$CB$38,$B294)</f>
        <v>#DIV/0!</v>
      </c>
      <c r="AJ294" t="e">
        <f>AVERAGEIFS('master-aneur'!$CH$2:$CH$38,'master-aneur'!$G$2:$G$38,$D294,'master-aneur'!$CB$2:$CB$38,$B294)</f>
        <v>#DIV/0!</v>
      </c>
      <c r="AK294" s="31" t="s">
        <v>495</v>
      </c>
      <c r="AL294" s="30" t="s">
        <v>506</v>
      </c>
    </row>
    <row r="295" spans="1:38" x14ac:dyDescent="0.2">
      <c r="A295" s="14" t="s">
        <v>1324</v>
      </c>
      <c r="B295" s="6" t="s">
        <v>214</v>
      </c>
      <c r="C295" s="6">
        <v>5</v>
      </c>
      <c r="D295" s="23" t="s">
        <v>1340</v>
      </c>
      <c r="E295">
        <f>(COUNTIFS('master-aneur'!$G$2:$G$38,C295,'master-aneur'!$H$2:$H$38,B295))</f>
        <v>0</v>
      </c>
      <c r="F295">
        <f>(COUNTIFS('master-aneur'!$G$2:$G$38,C295,'master-aneur'!$I$2:$I$38,B295))</f>
        <v>3</v>
      </c>
      <c r="G295">
        <f>(COUNTIFS('master-aneur'!$G$2:$G$38,C295,'master-aneur'!$J$2:$J$38,B295))</f>
        <v>0</v>
      </c>
      <c r="H295" s="10">
        <f t="shared" si="0"/>
        <v>6</v>
      </c>
      <c r="I295">
        <v>0</v>
      </c>
      <c r="J295">
        <v>0</v>
      </c>
      <c r="K295">
        <v>0</v>
      </c>
      <c r="L295" s="25">
        <v>0</v>
      </c>
      <c r="M295">
        <v>0</v>
      </c>
      <c r="N295">
        <v>1</v>
      </c>
      <c r="O295">
        <v>0</v>
      </c>
      <c r="P295" s="6">
        <v>2</v>
      </c>
      <c r="Q295">
        <v>0</v>
      </c>
      <c r="R295">
        <v>0</v>
      </c>
      <c r="S295">
        <v>0</v>
      </c>
      <c r="T295" s="25">
        <v>0</v>
      </c>
      <c r="U295">
        <f>AVERAGEIFS('master-aneur'!$K$2:$K$38,'master-aneur'!$G$2:$G$38,$D295,'master-aneur'!$H$2:$H$38,$B295)</f>
        <v>3.75</v>
      </c>
      <c r="V295">
        <f>AVERAGEIFS('master-aneur'!$L$2:$L$38,'master-aneur'!$G$2:$G$38,$D295,'master-aneur'!$H$2:$H$38,$B295)</f>
        <v>4</v>
      </c>
      <c r="W295">
        <f>AVERAGEIFS('master-aneur'!$M$2:$M$38,'master-aneur'!$G$2:$G$38,$D295,'master-aneur'!$H$2:$H$38,$B295)</f>
        <v>4</v>
      </c>
      <c r="X295">
        <f>AVERAGEIFS('master-aneur'!$N$2:$N$38,'master-aneur'!$G$2:$G$38,$D295,'master-aneur'!$H$2:$H$38,$B295)</f>
        <v>4</v>
      </c>
      <c r="Y295" t="e">
        <f>AVERAGEIFS('master-aneur'!$AI$2:$AI$38,'master-aneur'!$G$2:$G$38,$D295,'master-aneur'!$AF$2:$AF$38,$B295)</f>
        <v>#DIV/0!</v>
      </c>
      <c r="Z295" t="e">
        <f>AVERAGEIFS('master-aneur'!$AJ$2:$AJ$38,'master-aneur'!$G$2:$G$38,$D295,'master-aneur'!$AF$2:$AF$38,$B295)</f>
        <v>#DIV/0!</v>
      </c>
      <c r="AA295" t="e">
        <f>AVERAGEIFS('master-aneur'!$AK$2:$AK$38,'master-aneur'!$G$2:$G$38,$D295,'master-aneur'!$AF$2:$AF$38,$B295)</f>
        <v>#DIV/0!</v>
      </c>
      <c r="AB295" t="e">
        <f>AVERAGEIFS('master-aneur'!$AL$2:$AL$38,'master-aneur'!$G$2:$G$38,$D295,'master-aneur'!$AF$2:$AF$38,$B295)</f>
        <v>#DIV/0!</v>
      </c>
      <c r="AC295" t="e">
        <f>AVERAGEIFS('master-aneur'!$BG$2:$BG$38,'master-aneur'!$G$2:$G$38,$D295,'master-aneur'!$BD$2:$BD$38,$B295)</f>
        <v>#DIV/0!</v>
      </c>
      <c r="AD295" t="e">
        <f>AVERAGEIFS('master-aneur'!$BH$2:$BH$38,'master-aneur'!$G$2:$G$38,$D295,'master-aneur'!$BD$2:$BD$38,$B295)</f>
        <v>#DIV/0!</v>
      </c>
      <c r="AE295" t="e">
        <f>AVERAGEIFS('master-aneur'!$BI$2:$BI$38,'master-aneur'!$G$2:$G$38,$D295,'master-aneur'!$BD$2:$BD$38,$B295)</f>
        <v>#DIV/0!</v>
      </c>
      <c r="AF295" t="e">
        <f>AVERAGEIFS('master-aneur'!$BJ$2:$BJ$38,'master-aneur'!$G$2:$G$38,$D295,'master-aneur'!$BD$2:$BD$38,$B295)</f>
        <v>#DIV/0!</v>
      </c>
      <c r="AG295" t="e">
        <f>AVERAGEIFS('master-aneur'!$CE$2:$CE$38,'master-aneur'!$G$2:$G$38,$D295,'master-aneur'!$CB$2:$CB$38,$B295)</f>
        <v>#DIV/0!</v>
      </c>
      <c r="AH295" t="e">
        <f>AVERAGEIFS('master-aneur'!$CF$2:$CF$38,'master-aneur'!$G$2:$G$38,$D295,'master-aneur'!$CB$2:$CB$38,$B295)</f>
        <v>#DIV/0!</v>
      </c>
      <c r="AI295" t="e">
        <f>AVERAGEIFS('master-aneur'!$CG$2:$CG$38,'master-aneur'!$G$2:$G$38,$D295,'master-aneur'!$CB$2:$CB$38,$B295)</f>
        <v>#DIV/0!</v>
      </c>
      <c r="AJ295" t="e">
        <f>AVERAGEIFS('master-aneur'!$CH$2:$CH$38,'master-aneur'!$G$2:$G$38,$D295,'master-aneur'!$CB$2:$CB$38,$B295)</f>
        <v>#DIV/0!</v>
      </c>
      <c r="AK295" s="31" t="s">
        <v>495</v>
      </c>
      <c r="AL295" s="30" t="s">
        <v>506</v>
      </c>
    </row>
    <row r="296" spans="1:38" x14ac:dyDescent="0.2">
      <c r="A296" s="14" t="s">
        <v>1324</v>
      </c>
      <c r="B296" s="6" t="s">
        <v>231</v>
      </c>
      <c r="C296" s="6">
        <v>0</v>
      </c>
      <c r="D296" s="23" t="s">
        <v>1339</v>
      </c>
      <c r="E296">
        <f>(COUNTIFS('master-aneur'!$G$2:$G$38,C296,'master-aneur'!$H$2:$H$38,B296))</f>
        <v>0</v>
      </c>
      <c r="F296">
        <f>(COUNTIFS('master-aneur'!$G$2:$G$38,C296,'master-aneur'!$I$2:$I$38,B296))</f>
        <v>0</v>
      </c>
      <c r="G296">
        <f>(COUNTIFS('master-aneur'!$G$2:$G$38,C296,'master-aneur'!$J$2:$J$38,B296))</f>
        <v>0</v>
      </c>
      <c r="H296" s="10">
        <f t="shared" si="0"/>
        <v>0</v>
      </c>
      <c r="I296">
        <v>0</v>
      </c>
      <c r="J296">
        <v>0</v>
      </c>
      <c r="K296">
        <v>0</v>
      </c>
      <c r="L296" s="25">
        <v>0</v>
      </c>
      <c r="M296">
        <v>0</v>
      </c>
      <c r="N296">
        <v>0</v>
      </c>
      <c r="O296">
        <v>0</v>
      </c>
      <c r="P296" s="6">
        <v>0</v>
      </c>
      <c r="Q296">
        <v>0</v>
      </c>
      <c r="R296">
        <v>0</v>
      </c>
      <c r="S296">
        <v>0</v>
      </c>
      <c r="T296" s="25">
        <v>0</v>
      </c>
      <c r="U296">
        <f>AVERAGEIFS('master-aneur'!$K$2:$K$38,'master-aneur'!$G$2:$G$38,$D296,'master-aneur'!$H$2:$H$38,$B296)</f>
        <v>4</v>
      </c>
      <c r="V296">
        <f>AVERAGEIFS('master-aneur'!$L$2:$L$38,'master-aneur'!$G$2:$G$38,$D296,'master-aneur'!$H$2:$H$38,$B296)</f>
        <v>4</v>
      </c>
      <c r="W296">
        <f>AVERAGEIFS('master-aneur'!$M$2:$M$38,'master-aneur'!$G$2:$G$38,$D296,'master-aneur'!$H$2:$H$38,$B296)</f>
        <v>4</v>
      </c>
      <c r="X296">
        <f>AVERAGEIFS('master-aneur'!$N$2:$N$38,'master-aneur'!$G$2:$G$38,$D296,'master-aneur'!$H$2:$H$38,$B296)</f>
        <v>5</v>
      </c>
      <c r="Y296">
        <f>AVERAGEIFS('master-aneur'!$AI$2:$AI$38,'master-aneur'!$G$2:$G$38,$D296,'master-aneur'!$AF$2:$AF$38,$B296)</f>
        <v>2</v>
      </c>
      <c r="Z296">
        <f>AVERAGEIFS('master-aneur'!$AJ$2:$AJ$38,'master-aneur'!$G$2:$G$38,$D296,'master-aneur'!$AF$2:$AF$38,$B296)</f>
        <v>2</v>
      </c>
      <c r="AA296">
        <f>AVERAGEIFS('master-aneur'!$AK$2:$AK$38,'master-aneur'!$G$2:$G$38,$D296,'master-aneur'!$AF$2:$AF$38,$B296)</f>
        <v>2</v>
      </c>
      <c r="AB296">
        <f>AVERAGEIFS('master-aneur'!$AL$2:$AL$38,'master-aneur'!$G$2:$G$38,$D296,'master-aneur'!$AF$2:$AF$38,$B296)</f>
        <v>2</v>
      </c>
      <c r="AC296" t="e">
        <f>AVERAGEIFS('master-aneur'!$BG$2:$BG$38,'master-aneur'!$G$2:$G$38,$D296,'master-aneur'!$BD$2:$BD$38,$B296)</f>
        <v>#DIV/0!</v>
      </c>
      <c r="AD296" t="e">
        <f>AVERAGEIFS('master-aneur'!$BH$2:$BH$38,'master-aneur'!$G$2:$G$38,$D296,'master-aneur'!$BD$2:$BD$38,$B296)</f>
        <v>#DIV/0!</v>
      </c>
      <c r="AE296" t="e">
        <f>AVERAGEIFS('master-aneur'!$BI$2:$BI$38,'master-aneur'!$G$2:$G$38,$D296,'master-aneur'!$BD$2:$BD$38,$B296)</f>
        <v>#DIV/0!</v>
      </c>
      <c r="AF296" t="e">
        <f>AVERAGEIFS('master-aneur'!$BJ$2:$BJ$38,'master-aneur'!$G$2:$G$38,$D296,'master-aneur'!$BD$2:$BD$38,$B296)</f>
        <v>#DIV/0!</v>
      </c>
      <c r="AG296">
        <f>AVERAGEIFS('master-aneur'!$CE$2:$CE$38,'master-aneur'!$G$2:$G$38,$D296,'master-aneur'!$CB$2:$CB$38,$B296)</f>
        <v>2.5</v>
      </c>
      <c r="AH296">
        <f>AVERAGEIFS('master-aneur'!$CF$2:$CF$38,'master-aneur'!$G$2:$G$38,$D296,'master-aneur'!$CB$2:$CB$38,$B296)</f>
        <v>3.4</v>
      </c>
      <c r="AI296">
        <f>AVERAGEIFS('master-aneur'!$CG$2:$CG$38,'master-aneur'!$G$2:$G$38,$D296,'master-aneur'!$CB$2:$CB$38,$B296)</f>
        <v>1.6666666666666667</v>
      </c>
      <c r="AJ296">
        <f>AVERAGEIFS('master-aneur'!$CH$2:$CH$38,'master-aneur'!$G$2:$G$38,$D296,'master-aneur'!$CB$2:$CB$38,$B296)</f>
        <v>1.3333333333333333</v>
      </c>
      <c r="AK296" s="31" t="s">
        <v>495</v>
      </c>
      <c r="AL296" s="30" t="s">
        <v>527</v>
      </c>
    </row>
    <row r="297" spans="1:38" x14ac:dyDescent="0.2">
      <c r="A297" s="14" t="s">
        <v>1324</v>
      </c>
      <c r="B297" s="6" t="s">
        <v>231</v>
      </c>
      <c r="C297" s="6">
        <v>1</v>
      </c>
      <c r="D297" s="23" t="s">
        <v>1339</v>
      </c>
      <c r="E297">
        <f>(COUNTIFS('master-aneur'!$G$2:$G$38,C297,'master-aneur'!$H$2:$H$38,B297))</f>
        <v>0</v>
      </c>
      <c r="F297">
        <f>(COUNTIFS('master-aneur'!$G$2:$G$38,C297,'master-aneur'!$I$2:$I$38,B297))</f>
        <v>0</v>
      </c>
      <c r="G297">
        <f>(COUNTIFS('master-aneur'!$G$2:$G$38,C297,'master-aneur'!$J$2:$J$38,B297))</f>
        <v>0</v>
      </c>
      <c r="H297" s="10">
        <f t="shared" si="0"/>
        <v>0</v>
      </c>
      <c r="I297">
        <v>0</v>
      </c>
      <c r="J297">
        <v>1</v>
      </c>
      <c r="K297">
        <v>0</v>
      </c>
      <c r="L297" s="25">
        <v>2</v>
      </c>
      <c r="M297">
        <v>0</v>
      </c>
      <c r="N297">
        <v>0</v>
      </c>
      <c r="O297">
        <v>0</v>
      </c>
      <c r="P297" s="6">
        <v>0</v>
      </c>
      <c r="Q297">
        <v>0</v>
      </c>
      <c r="R297">
        <v>1</v>
      </c>
      <c r="S297">
        <v>0</v>
      </c>
      <c r="T297" s="25">
        <v>2</v>
      </c>
      <c r="U297">
        <f>AVERAGEIFS('master-aneur'!$K$2:$K$38,'master-aneur'!$G$2:$G$38,$D297,'master-aneur'!$H$2:$H$38,$B297)</f>
        <v>4</v>
      </c>
      <c r="V297">
        <f>AVERAGEIFS('master-aneur'!$L$2:$L$38,'master-aneur'!$G$2:$G$38,$D297,'master-aneur'!$H$2:$H$38,$B297)</f>
        <v>4</v>
      </c>
      <c r="W297">
        <f>AVERAGEIFS('master-aneur'!$M$2:$M$38,'master-aneur'!$G$2:$G$38,$D297,'master-aneur'!$H$2:$H$38,$B297)</f>
        <v>4</v>
      </c>
      <c r="X297">
        <f>AVERAGEIFS('master-aneur'!$N$2:$N$38,'master-aneur'!$G$2:$G$38,$D297,'master-aneur'!$H$2:$H$38,$B297)</f>
        <v>5</v>
      </c>
      <c r="Y297">
        <f>AVERAGEIFS('master-aneur'!$AI$2:$AI$38,'master-aneur'!$G$2:$G$38,$D297,'master-aneur'!$AF$2:$AF$38,$B297)</f>
        <v>2</v>
      </c>
      <c r="Z297">
        <f>AVERAGEIFS('master-aneur'!$AJ$2:$AJ$38,'master-aneur'!$G$2:$G$38,$D297,'master-aneur'!$AF$2:$AF$38,$B297)</f>
        <v>2</v>
      </c>
      <c r="AA297">
        <f>AVERAGEIFS('master-aneur'!$AK$2:$AK$38,'master-aneur'!$G$2:$G$38,$D297,'master-aneur'!$AF$2:$AF$38,$B297)</f>
        <v>2</v>
      </c>
      <c r="AB297">
        <f>AVERAGEIFS('master-aneur'!$AL$2:$AL$38,'master-aneur'!$G$2:$G$38,$D297,'master-aneur'!$AF$2:$AF$38,$B297)</f>
        <v>2</v>
      </c>
      <c r="AC297" t="e">
        <f>AVERAGEIFS('master-aneur'!$BG$2:$BG$38,'master-aneur'!$G$2:$G$38,$D297,'master-aneur'!$BD$2:$BD$38,$B297)</f>
        <v>#DIV/0!</v>
      </c>
      <c r="AD297" t="e">
        <f>AVERAGEIFS('master-aneur'!$BH$2:$BH$38,'master-aneur'!$G$2:$G$38,$D297,'master-aneur'!$BD$2:$BD$38,$B297)</f>
        <v>#DIV/0!</v>
      </c>
      <c r="AE297" t="e">
        <f>AVERAGEIFS('master-aneur'!$BI$2:$BI$38,'master-aneur'!$G$2:$G$38,$D297,'master-aneur'!$BD$2:$BD$38,$B297)</f>
        <v>#DIV/0!</v>
      </c>
      <c r="AF297" t="e">
        <f>AVERAGEIFS('master-aneur'!$BJ$2:$BJ$38,'master-aneur'!$G$2:$G$38,$D297,'master-aneur'!$BD$2:$BD$38,$B297)</f>
        <v>#DIV/0!</v>
      </c>
      <c r="AG297">
        <f>AVERAGEIFS('master-aneur'!$CE$2:$CE$38,'master-aneur'!$G$2:$G$38,$D297,'master-aneur'!$CB$2:$CB$38,$B297)</f>
        <v>2.5</v>
      </c>
      <c r="AH297">
        <f>AVERAGEIFS('master-aneur'!$CF$2:$CF$38,'master-aneur'!$G$2:$G$38,$D297,'master-aneur'!$CB$2:$CB$38,$B297)</f>
        <v>3.4</v>
      </c>
      <c r="AI297">
        <f>AVERAGEIFS('master-aneur'!$CG$2:$CG$38,'master-aneur'!$G$2:$G$38,$D297,'master-aneur'!$CB$2:$CB$38,$B297)</f>
        <v>1.6666666666666667</v>
      </c>
      <c r="AJ297">
        <f>AVERAGEIFS('master-aneur'!$CH$2:$CH$38,'master-aneur'!$G$2:$G$38,$D297,'master-aneur'!$CB$2:$CB$38,$B297)</f>
        <v>1.3333333333333333</v>
      </c>
      <c r="AK297" s="31" t="s">
        <v>495</v>
      </c>
      <c r="AL297" s="30" t="s">
        <v>527</v>
      </c>
    </row>
    <row r="298" spans="1:38" x14ac:dyDescent="0.2">
      <c r="A298" s="14" t="s">
        <v>1324</v>
      </c>
      <c r="B298" s="6" t="s">
        <v>231</v>
      </c>
      <c r="C298" s="6">
        <v>2</v>
      </c>
      <c r="D298" s="23" t="s">
        <v>1339</v>
      </c>
      <c r="E298">
        <f>(COUNTIFS('master-aneur'!$G$2:$G$38,C298,'master-aneur'!$H$2:$H$38,B298))</f>
        <v>0</v>
      </c>
      <c r="F298">
        <f>(COUNTIFS('master-aneur'!$G$2:$G$38,C298,'master-aneur'!$I$2:$I$38,B298))</f>
        <v>0</v>
      </c>
      <c r="G298">
        <f>(COUNTIFS('master-aneur'!$G$2:$G$38,C298,'master-aneur'!$J$2:$J$38,B298))</f>
        <v>0</v>
      </c>
      <c r="H298" s="10">
        <f t="shared" si="0"/>
        <v>0</v>
      </c>
      <c r="I298">
        <v>0</v>
      </c>
      <c r="J298">
        <v>1</v>
      </c>
      <c r="K298">
        <v>0</v>
      </c>
      <c r="L298" s="25">
        <v>2</v>
      </c>
      <c r="M298">
        <v>0</v>
      </c>
      <c r="N298">
        <v>0</v>
      </c>
      <c r="O298">
        <v>1</v>
      </c>
      <c r="P298" s="6">
        <v>1</v>
      </c>
      <c r="Q298">
        <v>1</v>
      </c>
      <c r="R298">
        <v>1</v>
      </c>
      <c r="S298">
        <v>1</v>
      </c>
      <c r="T298" s="25">
        <v>6</v>
      </c>
      <c r="U298">
        <f>AVERAGEIFS('master-aneur'!$K$2:$K$38,'master-aneur'!$G$2:$G$38,$D298,'master-aneur'!$H$2:$H$38,$B298)</f>
        <v>4</v>
      </c>
      <c r="V298">
        <f>AVERAGEIFS('master-aneur'!$L$2:$L$38,'master-aneur'!$G$2:$G$38,$D298,'master-aneur'!$H$2:$H$38,$B298)</f>
        <v>4</v>
      </c>
      <c r="W298">
        <f>AVERAGEIFS('master-aneur'!$M$2:$M$38,'master-aneur'!$G$2:$G$38,$D298,'master-aneur'!$H$2:$H$38,$B298)</f>
        <v>4</v>
      </c>
      <c r="X298">
        <f>AVERAGEIFS('master-aneur'!$N$2:$N$38,'master-aneur'!$G$2:$G$38,$D298,'master-aneur'!$H$2:$H$38,$B298)</f>
        <v>5</v>
      </c>
      <c r="Y298">
        <f>AVERAGEIFS('master-aneur'!$AI$2:$AI$38,'master-aneur'!$G$2:$G$38,$D298,'master-aneur'!$AF$2:$AF$38,$B298)</f>
        <v>2</v>
      </c>
      <c r="Z298">
        <f>AVERAGEIFS('master-aneur'!$AJ$2:$AJ$38,'master-aneur'!$G$2:$G$38,$D298,'master-aneur'!$AF$2:$AF$38,$B298)</f>
        <v>2</v>
      </c>
      <c r="AA298">
        <f>AVERAGEIFS('master-aneur'!$AK$2:$AK$38,'master-aneur'!$G$2:$G$38,$D298,'master-aneur'!$AF$2:$AF$38,$B298)</f>
        <v>2</v>
      </c>
      <c r="AB298">
        <f>AVERAGEIFS('master-aneur'!$AL$2:$AL$38,'master-aneur'!$G$2:$G$38,$D298,'master-aneur'!$AF$2:$AF$38,$B298)</f>
        <v>2</v>
      </c>
      <c r="AC298" t="e">
        <f>AVERAGEIFS('master-aneur'!$BG$2:$BG$38,'master-aneur'!$G$2:$G$38,$D298,'master-aneur'!$BD$2:$BD$38,$B298)</f>
        <v>#DIV/0!</v>
      </c>
      <c r="AD298" t="e">
        <f>AVERAGEIFS('master-aneur'!$BH$2:$BH$38,'master-aneur'!$G$2:$G$38,$D298,'master-aneur'!$BD$2:$BD$38,$B298)</f>
        <v>#DIV/0!</v>
      </c>
      <c r="AE298" t="e">
        <f>AVERAGEIFS('master-aneur'!$BI$2:$BI$38,'master-aneur'!$G$2:$G$38,$D298,'master-aneur'!$BD$2:$BD$38,$B298)</f>
        <v>#DIV/0!</v>
      </c>
      <c r="AF298" t="e">
        <f>AVERAGEIFS('master-aneur'!$BJ$2:$BJ$38,'master-aneur'!$G$2:$G$38,$D298,'master-aneur'!$BD$2:$BD$38,$B298)</f>
        <v>#DIV/0!</v>
      </c>
      <c r="AG298">
        <f>AVERAGEIFS('master-aneur'!$CE$2:$CE$38,'master-aneur'!$G$2:$G$38,$D298,'master-aneur'!$CB$2:$CB$38,$B298)</f>
        <v>2.5</v>
      </c>
      <c r="AH298">
        <f>AVERAGEIFS('master-aneur'!$CF$2:$CF$38,'master-aneur'!$G$2:$G$38,$D298,'master-aneur'!$CB$2:$CB$38,$B298)</f>
        <v>3.4</v>
      </c>
      <c r="AI298">
        <f>AVERAGEIFS('master-aneur'!$CG$2:$CG$38,'master-aneur'!$G$2:$G$38,$D298,'master-aneur'!$CB$2:$CB$38,$B298)</f>
        <v>1.6666666666666667</v>
      </c>
      <c r="AJ298">
        <f>AVERAGEIFS('master-aneur'!$CH$2:$CH$38,'master-aneur'!$G$2:$G$38,$D298,'master-aneur'!$CB$2:$CB$38,$B298)</f>
        <v>1.3333333333333333</v>
      </c>
      <c r="AK298" s="31" t="s">
        <v>495</v>
      </c>
      <c r="AL298" s="30" t="s">
        <v>527</v>
      </c>
    </row>
    <row r="299" spans="1:38" x14ac:dyDescent="0.2">
      <c r="A299" s="14" t="s">
        <v>1324</v>
      </c>
      <c r="B299" s="6" t="s">
        <v>231</v>
      </c>
      <c r="C299" s="6">
        <v>3</v>
      </c>
      <c r="D299" s="23" t="s">
        <v>1339</v>
      </c>
      <c r="E299">
        <f>(COUNTIFS('master-aneur'!$G$2:$G$38,C299,'master-aneur'!$H$2:$H$38,B299))</f>
        <v>1</v>
      </c>
      <c r="F299">
        <f>(COUNTIFS('master-aneur'!$G$2:$G$38,C299,'master-aneur'!$I$2:$I$38,B299))</f>
        <v>0</v>
      </c>
      <c r="G299">
        <f>(COUNTIFS('master-aneur'!$G$2:$G$38,C299,'master-aneur'!$J$2:$J$38,B299))</f>
        <v>0</v>
      </c>
      <c r="H299" s="10">
        <f t="shared" si="0"/>
        <v>3</v>
      </c>
      <c r="I299">
        <v>1</v>
      </c>
      <c r="J299">
        <v>2</v>
      </c>
      <c r="K299">
        <v>2</v>
      </c>
      <c r="L299" s="25">
        <v>9</v>
      </c>
      <c r="M299">
        <v>0</v>
      </c>
      <c r="N299">
        <v>0</v>
      </c>
      <c r="O299">
        <v>0</v>
      </c>
      <c r="P299" s="6">
        <v>0</v>
      </c>
      <c r="Q299">
        <v>5</v>
      </c>
      <c r="R299">
        <v>3</v>
      </c>
      <c r="S299">
        <v>0</v>
      </c>
      <c r="T299" s="25">
        <v>21</v>
      </c>
      <c r="U299">
        <f>AVERAGEIFS('master-aneur'!$K$2:$K$38,'master-aneur'!$G$2:$G$38,$D299,'master-aneur'!$H$2:$H$38,$B299)</f>
        <v>4</v>
      </c>
      <c r="V299">
        <f>AVERAGEIFS('master-aneur'!$L$2:$L$38,'master-aneur'!$G$2:$G$38,$D299,'master-aneur'!$H$2:$H$38,$B299)</f>
        <v>4</v>
      </c>
      <c r="W299">
        <f>AVERAGEIFS('master-aneur'!$M$2:$M$38,'master-aneur'!$G$2:$G$38,$D299,'master-aneur'!$H$2:$H$38,$B299)</f>
        <v>4</v>
      </c>
      <c r="X299">
        <f>AVERAGEIFS('master-aneur'!$N$2:$N$38,'master-aneur'!$G$2:$G$38,$D299,'master-aneur'!$H$2:$H$38,$B299)</f>
        <v>5</v>
      </c>
      <c r="Y299">
        <f>AVERAGEIFS('master-aneur'!$AI$2:$AI$38,'master-aneur'!$G$2:$G$38,$D299,'master-aneur'!$AF$2:$AF$38,$B299)</f>
        <v>2</v>
      </c>
      <c r="Z299">
        <f>AVERAGEIFS('master-aneur'!$AJ$2:$AJ$38,'master-aneur'!$G$2:$G$38,$D299,'master-aneur'!$AF$2:$AF$38,$B299)</f>
        <v>2</v>
      </c>
      <c r="AA299">
        <f>AVERAGEIFS('master-aneur'!$AK$2:$AK$38,'master-aneur'!$G$2:$G$38,$D299,'master-aneur'!$AF$2:$AF$38,$B299)</f>
        <v>2</v>
      </c>
      <c r="AB299">
        <f>AVERAGEIFS('master-aneur'!$AL$2:$AL$38,'master-aneur'!$G$2:$G$38,$D299,'master-aneur'!$AF$2:$AF$38,$B299)</f>
        <v>2</v>
      </c>
      <c r="AC299" t="e">
        <f>AVERAGEIFS('master-aneur'!$BG$2:$BG$38,'master-aneur'!$G$2:$G$38,$D299,'master-aneur'!$BD$2:$BD$38,$B299)</f>
        <v>#DIV/0!</v>
      </c>
      <c r="AD299" t="e">
        <f>AVERAGEIFS('master-aneur'!$BH$2:$BH$38,'master-aneur'!$G$2:$G$38,$D299,'master-aneur'!$BD$2:$BD$38,$B299)</f>
        <v>#DIV/0!</v>
      </c>
      <c r="AE299" t="e">
        <f>AVERAGEIFS('master-aneur'!$BI$2:$BI$38,'master-aneur'!$G$2:$G$38,$D299,'master-aneur'!$BD$2:$BD$38,$B299)</f>
        <v>#DIV/0!</v>
      </c>
      <c r="AF299" t="e">
        <f>AVERAGEIFS('master-aneur'!$BJ$2:$BJ$38,'master-aneur'!$G$2:$G$38,$D299,'master-aneur'!$BD$2:$BD$38,$B299)</f>
        <v>#DIV/0!</v>
      </c>
      <c r="AG299">
        <f>AVERAGEIFS('master-aneur'!$CE$2:$CE$38,'master-aneur'!$G$2:$G$38,$D299,'master-aneur'!$CB$2:$CB$38,$B299)</f>
        <v>2.5</v>
      </c>
      <c r="AH299">
        <f>AVERAGEIFS('master-aneur'!$CF$2:$CF$38,'master-aneur'!$G$2:$G$38,$D299,'master-aneur'!$CB$2:$CB$38,$B299)</f>
        <v>3.4</v>
      </c>
      <c r="AI299">
        <f>AVERAGEIFS('master-aneur'!$CG$2:$CG$38,'master-aneur'!$G$2:$G$38,$D299,'master-aneur'!$CB$2:$CB$38,$B299)</f>
        <v>1.6666666666666667</v>
      </c>
      <c r="AJ299">
        <f>AVERAGEIFS('master-aneur'!$CH$2:$CH$38,'master-aneur'!$G$2:$G$38,$D299,'master-aneur'!$CB$2:$CB$38,$B299)</f>
        <v>1.3333333333333333</v>
      </c>
      <c r="AK299" s="31" t="s">
        <v>495</v>
      </c>
      <c r="AL299" s="30" t="s">
        <v>527</v>
      </c>
    </row>
    <row r="300" spans="1:38" x14ac:dyDescent="0.2">
      <c r="A300" s="14" t="s">
        <v>1324</v>
      </c>
      <c r="B300" s="6" t="s">
        <v>231</v>
      </c>
      <c r="C300" s="6">
        <v>4</v>
      </c>
      <c r="D300" s="23" t="s">
        <v>1340</v>
      </c>
      <c r="E300">
        <f>(COUNTIFS('master-aneur'!$G$2:$G$38,C300,'master-aneur'!$H$2:$H$38,B300))</f>
        <v>0</v>
      </c>
      <c r="F300">
        <f>(COUNTIFS('master-aneur'!$G$2:$G$38,C300,'master-aneur'!$I$2:$I$38,B300))</f>
        <v>1</v>
      </c>
      <c r="G300">
        <f>(COUNTIFS('master-aneur'!$G$2:$G$38,C300,'master-aneur'!$J$2:$J$38,B300))</f>
        <v>1</v>
      </c>
      <c r="H300" s="10">
        <f t="shared" si="0"/>
        <v>3</v>
      </c>
      <c r="I300">
        <v>1</v>
      </c>
      <c r="J300">
        <v>1</v>
      </c>
      <c r="K300">
        <v>0</v>
      </c>
      <c r="L300" s="25">
        <v>5</v>
      </c>
      <c r="M300">
        <v>0</v>
      </c>
      <c r="N300">
        <v>0</v>
      </c>
      <c r="O300">
        <v>0</v>
      </c>
      <c r="P300" s="6">
        <v>0</v>
      </c>
      <c r="Q300">
        <v>8</v>
      </c>
      <c r="R300">
        <v>2</v>
      </c>
      <c r="S300">
        <v>3</v>
      </c>
      <c r="T300" s="25">
        <v>31</v>
      </c>
      <c r="U300" t="e">
        <f>AVERAGEIFS('master-aneur'!$K$2:$K$38,'master-aneur'!$G$2:$G$38,$D300,'master-aneur'!$H$2:$H$38,$B300)</f>
        <v>#DIV/0!</v>
      </c>
      <c r="V300" t="e">
        <f>AVERAGEIFS('master-aneur'!$L$2:$L$38,'master-aneur'!$G$2:$G$38,$D300,'master-aneur'!$H$2:$H$38,$B300)</f>
        <v>#DIV/0!</v>
      </c>
      <c r="W300" t="e">
        <f>AVERAGEIFS('master-aneur'!$M$2:$M$38,'master-aneur'!$G$2:$G$38,$D300,'master-aneur'!$H$2:$H$38,$B300)</f>
        <v>#DIV/0!</v>
      </c>
      <c r="X300" t="e">
        <f>AVERAGEIFS('master-aneur'!$N$2:$N$38,'master-aneur'!$G$2:$G$38,$D300,'master-aneur'!$H$2:$H$38,$B300)</f>
        <v>#DIV/0!</v>
      </c>
      <c r="Y300">
        <f>AVERAGEIFS('master-aneur'!$AI$2:$AI$38,'master-aneur'!$G$2:$G$38,$D300,'master-aneur'!$AF$2:$AF$38,$B300)</f>
        <v>2</v>
      </c>
      <c r="Z300">
        <f>AVERAGEIFS('master-aneur'!$AJ$2:$AJ$38,'master-aneur'!$G$2:$G$38,$D300,'master-aneur'!$AF$2:$AF$38,$B300)</f>
        <v>4</v>
      </c>
      <c r="AA300">
        <f>AVERAGEIFS('master-aneur'!$AK$2:$AK$38,'master-aneur'!$G$2:$G$38,$D300,'master-aneur'!$AF$2:$AF$38,$B300)</f>
        <v>2</v>
      </c>
      <c r="AB300">
        <f>AVERAGEIFS('master-aneur'!$AL$2:$AL$38,'master-aneur'!$G$2:$G$38,$D300,'master-aneur'!$AF$2:$AF$38,$B300)</f>
        <v>4</v>
      </c>
      <c r="AC300" t="e">
        <f>AVERAGEIFS('master-aneur'!$BG$2:$BG$38,'master-aneur'!$G$2:$G$38,$D300,'master-aneur'!$BD$2:$BD$38,$B300)</f>
        <v>#DIV/0!</v>
      </c>
      <c r="AD300" t="e">
        <f>AVERAGEIFS('master-aneur'!$BH$2:$BH$38,'master-aneur'!$G$2:$G$38,$D300,'master-aneur'!$BD$2:$BD$38,$B300)</f>
        <v>#DIV/0!</v>
      </c>
      <c r="AE300" t="e">
        <f>AVERAGEIFS('master-aneur'!$BI$2:$BI$38,'master-aneur'!$G$2:$G$38,$D300,'master-aneur'!$BD$2:$BD$38,$B300)</f>
        <v>#DIV/0!</v>
      </c>
      <c r="AF300" t="e">
        <f>AVERAGEIFS('master-aneur'!$BJ$2:$BJ$38,'master-aneur'!$G$2:$G$38,$D300,'master-aneur'!$BD$2:$BD$38,$B300)</f>
        <v>#DIV/0!</v>
      </c>
      <c r="AG300">
        <f>AVERAGEIFS('master-aneur'!$CE$2:$CE$38,'master-aneur'!$G$2:$G$38,$D300,'master-aneur'!$CB$2:$CB$38,$B300)</f>
        <v>2.5</v>
      </c>
      <c r="AH300">
        <f>AVERAGEIFS('master-aneur'!$CF$2:$CF$38,'master-aneur'!$G$2:$G$38,$D300,'master-aneur'!$CB$2:$CB$38,$B300)</f>
        <v>3.5</v>
      </c>
      <c r="AI300">
        <f>AVERAGEIFS('master-aneur'!$CG$2:$CG$38,'master-aneur'!$G$2:$G$38,$D300,'master-aneur'!$CB$2:$CB$38,$B300)</f>
        <v>1.75</v>
      </c>
      <c r="AJ300">
        <f>AVERAGEIFS('master-aneur'!$CH$2:$CH$38,'master-aneur'!$G$2:$G$38,$D300,'master-aneur'!$CB$2:$CB$38,$B300)</f>
        <v>1.25</v>
      </c>
      <c r="AK300" s="31" t="s">
        <v>495</v>
      </c>
      <c r="AL300" s="30" t="s">
        <v>527</v>
      </c>
    </row>
    <row r="301" spans="1:38" x14ac:dyDescent="0.2">
      <c r="A301" s="14" t="s">
        <v>1324</v>
      </c>
      <c r="B301" s="6" t="s">
        <v>231</v>
      </c>
      <c r="C301" s="6">
        <v>5</v>
      </c>
      <c r="D301" s="23" t="s">
        <v>1340</v>
      </c>
      <c r="E301">
        <f>(COUNTIFS('master-aneur'!$G$2:$G$38,C301,'master-aneur'!$H$2:$H$38,B301))</f>
        <v>0</v>
      </c>
      <c r="F301">
        <f>(COUNTIFS('master-aneur'!$G$2:$G$38,C301,'master-aneur'!$I$2:$I$38,B301))</f>
        <v>0</v>
      </c>
      <c r="G301">
        <f>(COUNTIFS('master-aneur'!$G$2:$G$38,C301,'master-aneur'!$J$2:$J$38,B301))</f>
        <v>0</v>
      </c>
      <c r="H301" s="10">
        <f t="shared" si="0"/>
        <v>0</v>
      </c>
      <c r="I301">
        <v>0</v>
      </c>
      <c r="J301">
        <v>1</v>
      </c>
      <c r="K301">
        <v>0</v>
      </c>
      <c r="L301" s="25">
        <v>2</v>
      </c>
      <c r="M301">
        <v>0</v>
      </c>
      <c r="N301">
        <v>0</v>
      </c>
      <c r="O301">
        <v>0</v>
      </c>
      <c r="P301" s="6">
        <v>0</v>
      </c>
      <c r="Q301">
        <v>0</v>
      </c>
      <c r="R301">
        <v>2</v>
      </c>
      <c r="S301">
        <v>0</v>
      </c>
      <c r="T301" s="25">
        <v>4</v>
      </c>
      <c r="U301" t="e">
        <f>AVERAGEIFS('master-aneur'!$K$2:$K$38,'master-aneur'!$G$2:$G$38,$D301,'master-aneur'!$H$2:$H$38,$B301)</f>
        <v>#DIV/0!</v>
      </c>
      <c r="V301" t="e">
        <f>AVERAGEIFS('master-aneur'!$L$2:$L$38,'master-aneur'!$G$2:$G$38,$D301,'master-aneur'!$H$2:$H$38,$B301)</f>
        <v>#DIV/0!</v>
      </c>
      <c r="W301" t="e">
        <f>AVERAGEIFS('master-aneur'!$M$2:$M$38,'master-aneur'!$G$2:$G$38,$D301,'master-aneur'!$H$2:$H$38,$B301)</f>
        <v>#DIV/0!</v>
      </c>
      <c r="X301" t="e">
        <f>AVERAGEIFS('master-aneur'!$N$2:$N$38,'master-aneur'!$G$2:$G$38,$D301,'master-aneur'!$H$2:$H$38,$B301)</f>
        <v>#DIV/0!</v>
      </c>
      <c r="Y301">
        <f>AVERAGEIFS('master-aneur'!$AI$2:$AI$38,'master-aneur'!$G$2:$G$38,$D301,'master-aneur'!$AF$2:$AF$38,$B301)</f>
        <v>2</v>
      </c>
      <c r="Z301">
        <f>AVERAGEIFS('master-aneur'!$AJ$2:$AJ$38,'master-aneur'!$G$2:$G$38,$D301,'master-aneur'!$AF$2:$AF$38,$B301)</f>
        <v>4</v>
      </c>
      <c r="AA301">
        <f>AVERAGEIFS('master-aneur'!$AK$2:$AK$38,'master-aneur'!$G$2:$G$38,$D301,'master-aneur'!$AF$2:$AF$38,$B301)</f>
        <v>2</v>
      </c>
      <c r="AB301">
        <f>AVERAGEIFS('master-aneur'!$AL$2:$AL$38,'master-aneur'!$G$2:$G$38,$D301,'master-aneur'!$AF$2:$AF$38,$B301)</f>
        <v>4</v>
      </c>
      <c r="AC301" t="e">
        <f>AVERAGEIFS('master-aneur'!$BG$2:$BG$38,'master-aneur'!$G$2:$G$38,$D301,'master-aneur'!$BD$2:$BD$38,$B301)</f>
        <v>#DIV/0!</v>
      </c>
      <c r="AD301" t="e">
        <f>AVERAGEIFS('master-aneur'!$BH$2:$BH$38,'master-aneur'!$G$2:$G$38,$D301,'master-aneur'!$BD$2:$BD$38,$B301)</f>
        <v>#DIV/0!</v>
      </c>
      <c r="AE301" t="e">
        <f>AVERAGEIFS('master-aneur'!$BI$2:$BI$38,'master-aneur'!$G$2:$G$38,$D301,'master-aneur'!$BD$2:$BD$38,$B301)</f>
        <v>#DIV/0!</v>
      </c>
      <c r="AF301" t="e">
        <f>AVERAGEIFS('master-aneur'!$BJ$2:$BJ$38,'master-aneur'!$G$2:$G$38,$D301,'master-aneur'!$BD$2:$BD$38,$B301)</f>
        <v>#DIV/0!</v>
      </c>
      <c r="AG301">
        <f>AVERAGEIFS('master-aneur'!$CE$2:$CE$38,'master-aneur'!$G$2:$G$38,$D301,'master-aneur'!$CB$2:$CB$38,$B301)</f>
        <v>2.5</v>
      </c>
      <c r="AH301">
        <f>AVERAGEIFS('master-aneur'!$CF$2:$CF$38,'master-aneur'!$G$2:$G$38,$D301,'master-aneur'!$CB$2:$CB$38,$B301)</f>
        <v>3.5</v>
      </c>
      <c r="AI301">
        <f>AVERAGEIFS('master-aneur'!$CG$2:$CG$38,'master-aneur'!$G$2:$G$38,$D301,'master-aneur'!$CB$2:$CB$38,$B301)</f>
        <v>1.75</v>
      </c>
      <c r="AJ301">
        <f>AVERAGEIFS('master-aneur'!$CH$2:$CH$38,'master-aneur'!$G$2:$G$38,$D301,'master-aneur'!$CB$2:$CB$38,$B301)</f>
        <v>1.25</v>
      </c>
      <c r="AK301" s="31" t="s">
        <v>495</v>
      </c>
      <c r="AL301" s="30" t="s">
        <v>527</v>
      </c>
    </row>
    <row r="302" spans="1:38" x14ac:dyDescent="0.2">
      <c r="A302" s="14" t="s">
        <v>1324</v>
      </c>
      <c r="B302" s="6" t="s">
        <v>205</v>
      </c>
      <c r="C302" s="6">
        <v>0</v>
      </c>
      <c r="D302" s="23" t="s">
        <v>1339</v>
      </c>
      <c r="E302">
        <f>(COUNTIFS('master-aneur'!$G$2:$G$38,C302,'master-aneur'!$H$2:$H$38,B302))</f>
        <v>0</v>
      </c>
      <c r="F302">
        <f>(COUNTIFS('master-aneur'!$G$2:$G$38,C302,'master-aneur'!$I$2:$I$38,B302))</f>
        <v>0</v>
      </c>
      <c r="G302">
        <f>(COUNTIFS('master-aneur'!$G$2:$G$38,C302,'master-aneur'!$J$2:$J$38,B302))</f>
        <v>0</v>
      </c>
      <c r="H302" s="10">
        <f t="shared" si="0"/>
        <v>0</v>
      </c>
      <c r="I302">
        <v>0</v>
      </c>
      <c r="J302">
        <v>0</v>
      </c>
      <c r="K302">
        <v>0</v>
      </c>
      <c r="L302" s="25">
        <v>0</v>
      </c>
      <c r="M302">
        <v>0</v>
      </c>
      <c r="N302">
        <v>0</v>
      </c>
      <c r="O302">
        <v>0</v>
      </c>
      <c r="P302" s="6">
        <v>0</v>
      </c>
      <c r="Q302">
        <v>0</v>
      </c>
      <c r="R302">
        <v>0</v>
      </c>
      <c r="S302">
        <v>0</v>
      </c>
      <c r="T302" s="25">
        <v>0</v>
      </c>
      <c r="U302" t="e">
        <f>AVERAGEIFS('master-aneur'!$K$2:$K$38,'master-aneur'!$G$2:$G$38,$D302,'master-aneur'!$H$2:$H$38,$B302)</f>
        <v>#DIV/0!</v>
      </c>
      <c r="V302" t="e">
        <f>AVERAGEIFS('master-aneur'!$L$2:$L$38,'master-aneur'!$G$2:$G$38,$D302,'master-aneur'!$H$2:$H$38,$B302)</f>
        <v>#DIV/0!</v>
      </c>
      <c r="W302" t="e">
        <f>AVERAGEIFS('master-aneur'!$M$2:$M$38,'master-aneur'!$G$2:$G$38,$D302,'master-aneur'!$H$2:$H$38,$B302)</f>
        <v>#DIV/0!</v>
      </c>
      <c r="X302" t="e">
        <f>AVERAGEIFS('master-aneur'!$N$2:$N$38,'master-aneur'!$G$2:$G$38,$D302,'master-aneur'!$H$2:$H$38,$B302)</f>
        <v>#DIV/0!</v>
      </c>
      <c r="Y302">
        <f>AVERAGEIFS('master-aneur'!$AI$2:$AI$38,'master-aneur'!$G$2:$G$38,$D302,'master-aneur'!$AF$2:$AF$38,$B302)</f>
        <v>2</v>
      </c>
      <c r="Z302">
        <f>AVERAGEIFS('master-aneur'!$AJ$2:$AJ$38,'master-aneur'!$G$2:$G$38,$D302,'master-aneur'!$AF$2:$AF$38,$B302)</f>
        <v>3</v>
      </c>
      <c r="AA302">
        <f>AVERAGEIFS('master-aneur'!$AK$2:$AK$38,'master-aneur'!$G$2:$G$38,$D302,'master-aneur'!$AF$2:$AF$38,$B302)</f>
        <v>1.5</v>
      </c>
      <c r="AB302">
        <f>AVERAGEIFS('master-aneur'!$AL$2:$AL$38,'master-aneur'!$G$2:$G$38,$D302,'master-aneur'!$AF$2:$AF$38,$B302)</f>
        <v>2</v>
      </c>
      <c r="AC302" t="e">
        <f>AVERAGEIFS('master-aneur'!$BG$2:$BG$38,'master-aneur'!$G$2:$G$38,$D302,'master-aneur'!$BD$2:$BD$38,$B302)</f>
        <v>#DIV/0!</v>
      </c>
      <c r="AD302" t="e">
        <f>AVERAGEIFS('master-aneur'!$BH$2:$BH$38,'master-aneur'!$G$2:$G$38,$D302,'master-aneur'!$BD$2:$BD$38,$B302)</f>
        <v>#DIV/0!</v>
      </c>
      <c r="AE302" t="e">
        <f>AVERAGEIFS('master-aneur'!$BI$2:$BI$38,'master-aneur'!$G$2:$G$38,$D302,'master-aneur'!$BD$2:$BD$38,$B302)</f>
        <v>#DIV/0!</v>
      </c>
      <c r="AF302" t="e">
        <f>AVERAGEIFS('master-aneur'!$BJ$2:$BJ$38,'master-aneur'!$G$2:$G$38,$D302,'master-aneur'!$BD$2:$BD$38,$B302)</f>
        <v>#DIV/0!</v>
      </c>
      <c r="AG302">
        <f>AVERAGEIFS('master-aneur'!$CE$2:$CE$38,'master-aneur'!$G$2:$G$38,$D302,'master-aneur'!$CB$2:$CB$38,$B302)</f>
        <v>1</v>
      </c>
      <c r="AH302">
        <f>AVERAGEIFS('master-aneur'!$CF$2:$CF$38,'master-aneur'!$G$2:$G$38,$D302,'master-aneur'!$CB$2:$CB$38,$B302)</f>
        <v>2.5</v>
      </c>
      <c r="AI302">
        <f>AVERAGEIFS('master-aneur'!$CG$2:$CG$38,'master-aneur'!$G$2:$G$38,$D302,'master-aneur'!$CB$2:$CB$38,$B302)</f>
        <v>1</v>
      </c>
      <c r="AJ302">
        <f>AVERAGEIFS('master-aneur'!$CH$2:$CH$38,'master-aneur'!$G$2:$G$38,$D302,'master-aneur'!$CB$2:$CB$38,$B302)</f>
        <v>1</v>
      </c>
      <c r="AK302" s="31" t="s">
        <v>495</v>
      </c>
      <c r="AL302" s="30" t="s">
        <v>507</v>
      </c>
    </row>
    <row r="303" spans="1:38" x14ac:dyDescent="0.2">
      <c r="A303" s="14" t="s">
        <v>1324</v>
      </c>
      <c r="B303" s="6" t="s">
        <v>205</v>
      </c>
      <c r="C303" s="6">
        <v>1</v>
      </c>
      <c r="D303" s="23" t="s">
        <v>1339</v>
      </c>
      <c r="E303">
        <f>(COUNTIFS('master-aneur'!$G$2:$G$38,C303,'master-aneur'!$H$2:$H$38,B303))</f>
        <v>0</v>
      </c>
      <c r="F303">
        <f>(COUNTIFS('master-aneur'!$G$2:$G$38,C303,'master-aneur'!$I$2:$I$38,B303))</f>
        <v>0</v>
      </c>
      <c r="G303">
        <f>(COUNTIFS('master-aneur'!$G$2:$G$38,C303,'master-aneur'!$J$2:$J$38,B303))</f>
        <v>0</v>
      </c>
      <c r="H303" s="10">
        <f t="shared" si="0"/>
        <v>0</v>
      </c>
      <c r="I303">
        <v>0</v>
      </c>
      <c r="J303">
        <v>0</v>
      </c>
      <c r="K303">
        <v>0</v>
      </c>
      <c r="L303" s="25">
        <v>0</v>
      </c>
      <c r="M303">
        <v>0</v>
      </c>
      <c r="N303">
        <v>0</v>
      </c>
      <c r="O303">
        <v>0</v>
      </c>
      <c r="P303" s="6">
        <v>0</v>
      </c>
      <c r="Q303">
        <v>1</v>
      </c>
      <c r="R303">
        <v>0</v>
      </c>
      <c r="S303">
        <v>0</v>
      </c>
      <c r="T303" s="25">
        <v>3</v>
      </c>
      <c r="U303" t="e">
        <f>AVERAGEIFS('master-aneur'!$K$2:$K$38,'master-aneur'!$G$2:$G$38,$D303,'master-aneur'!$H$2:$H$38,$B303)</f>
        <v>#DIV/0!</v>
      </c>
      <c r="V303" t="e">
        <f>AVERAGEIFS('master-aneur'!$L$2:$L$38,'master-aneur'!$G$2:$G$38,$D303,'master-aneur'!$H$2:$H$38,$B303)</f>
        <v>#DIV/0!</v>
      </c>
      <c r="W303" t="e">
        <f>AVERAGEIFS('master-aneur'!$M$2:$M$38,'master-aneur'!$G$2:$G$38,$D303,'master-aneur'!$H$2:$H$38,$B303)</f>
        <v>#DIV/0!</v>
      </c>
      <c r="X303" t="e">
        <f>AVERAGEIFS('master-aneur'!$N$2:$N$38,'master-aneur'!$G$2:$G$38,$D303,'master-aneur'!$H$2:$H$38,$B303)</f>
        <v>#DIV/0!</v>
      </c>
      <c r="Y303">
        <f>AVERAGEIFS('master-aneur'!$AI$2:$AI$38,'master-aneur'!$G$2:$G$38,$D303,'master-aneur'!$AF$2:$AF$38,$B303)</f>
        <v>2</v>
      </c>
      <c r="Z303">
        <f>AVERAGEIFS('master-aneur'!$AJ$2:$AJ$38,'master-aneur'!$G$2:$G$38,$D303,'master-aneur'!$AF$2:$AF$38,$B303)</f>
        <v>3</v>
      </c>
      <c r="AA303">
        <f>AVERAGEIFS('master-aneur'!$AK$2:$AK$38,'master-aneur'!$G$2:$G$38,$D303,'master-aneur'!$AF$2:$AF$38,$B303)</f>
        <v>1.5</v>
      </c>
      <c r="AB303">
        <f>AVERAGEIFS('master-aneur'!$AL$2:$AL$38,'master-aneur'!$G$2:$G$38,$D303,'master-aneur'!$AF$2:$AF$38,$B303)</f>
        <v>2</v>
      </c>
      <c r="AC303" t="e">
        <f>AVERAGEIFS('master-aneur'!$BG$2:$BG$38,'master-aneur'!$G$2:$G$38,$D303,'master-aneur'!$BD$2:$BD$38,$B303)</f>
        <v>#DIV/0!</v>
      </c>
      <c r="AD303" t="e">
        <f>AVERAGEIFS('master-aneur'!$BH$2:$BH$38,'master-aneur'!$G$2:$G$38,$D303,'master-aneur'!$BD$2:$BD$38,$B303)</f>
        <v>#DIV/0!</v>
      </c>
      <c r="AE303" t="e">
        <f>AVERAGEIFS('master-aneur'!$BI$2:$BI$38,'master-aneur'!$G$2:$G$38,$D303,'master-aneur'!$BD$2:$BD$38,$B303)</f>
        <v>#DIV/0!</v>
      </c>
      <c r="AF303" t="e">
        <f>AVERAGEIFS('master-aneur'!$BJ$2:$BJ$38,'master-aneur'!$G$2:$G$38,$D303,'master-aneur'!$BD$2:$BD$38,$B303)</f>
        <v>#DIV/0!</v>
      </c>
      <c r="AG303">
        <f>AVERAGEIFS('master-aneur'!$CE$2:$CE$38,'master-aneur'!$G$2:$G$38,$D303,'master-aneur'!$CB$2:$CB$38,$B303)</f>
        <v>1</v>
      </c>
      <c r="AH303">
        <f>AVERAGEIFS('master-aneur'!$CF$2:$CF$38,'master-aneur'!$G$2:$G$38,$D303,'master-aneur'!$CB$2:$CB$38,$B303)</f>
        <v>2.5</v>
      </c>
      <c r="AI303">
        <f>AVERAGEIFS('master-aneur'!$CG$2:$CG$38,'master-aneur'!$G$2:$G$38,$D303,'master-aneur'!$CB$2:$CB$38,$B303)</f>
        <v>1</v>
      </c>
      <c r="AJ303">
        <f>AVERAGEIFS('master-aneur'!$CH$2:$CH$38,'master-aneur'!$G$2:$G$38,$D303,'master-aneur'!$CB$2:$CB$38,$B303)</f>
        <v>1</v>
      </c>
      <c r="AK303" s="31" t="s">
        <v>495</v>
      </c>
      <c r="AL303" s="30" t="s">
        <v>507</v>
      </c>
    </row>
    <row r="304" spans="1:38" x14ac:dyDescent="0.2">
      <c r="A304" s="14" t="s">
        <v>1324</v>
      </c>
      <c r="B304" s="6" t="s">
        <v>205</v>
      </c>
      <c r="C304" s="6">
        <v>2</v>
      </c>
      <c r="D304" s="23" t="s">
        <v>1339</v>
      </c>
      <c r="E304">
        <f>(COUNTIFS('master-aneur'!$G$2:$G$38,C304,'master-aneur'!$H$2:$H$38,B304))</f>
        <v>0</v>
      </c>
      <c r="F304">
        <f>(COUNTIFS('master-aneur'!$G$2:$G$38,C304,'master-aneur'!$I$2:$I$38,B304))</f>
        <v>0</v>
      </c>
      <c r="G304">
        <f>(COUNTIFS('master-aneur'!$G$2:$G$38,C304,'master-aneur'!$J$2:$J$38,B304))</f>
        <v>2</v>
      </c>
      <c r="H304" s="10">
        <f t="shared" si="0"/>
        <v>2</v>
      </c>
      <c r="I304">
        <v>1</v>
      </c>
      <c r="J304">
        <v>0</v>
      </c>
      <c r="K304">
        <v>0</v>
      </c>
      <c r="L304" s="25">
        <v>3</v>
      </c>
      <c r="M304">
        <v>0</v>
      </c>
      <c r="N304">
        <v>0</v>
      </c>
      <c r="O304">
        <v>0</v>
      </c>
      <c r="P304" s="6">
        <v>0</v>
      </c>
      <c r="Q304">
        <v>0</v>
      </c>
      <c r="R304">
        <v>2</v>
      </c>
      <c r="S304">
        <v>0</v>
      </c>
      <c r="T304" s="25">
        <v>4</v>
      </c>
      <c r="U304" t="e">
        <f>AVERAGEIFS('master-aneur'!$K$2:$K$38,'master-aneur'!$G$2:$G$38,$D304,'master-aneur'!$H$2:$H$38,$B304)</f>
        <v>#DIV/0!</v>
      </c>
      <c r="V304" t="e">
        <f>AVERAGEIFS('master-aneur'!$L$2:$L$38,'master-aneur'!$G$2:$G$38,$D304,'master-aneur'!$H$2:$H$38,$B304)</f>
        <v>#DIV/0!</v>
      </c>
      <c r="W304" t="e">
        <f>AVERAGEIFS('master-aneur'!$M$2:$M$38,'master-aneur'!$G$2:$G$38,$D304,'master-aneur'!$H$2:$H$38,$B304)</f>
        <v>#DIV/0!</v>
      </c>
      <c r="X304" t="e">
        <f>AVERAGEIFS('master-aneur'!$N$2:$N$38,'master-aneur'!$G$2:$G$38,$D304,'master-aneur'!$H$2:$H$38,$B304)</f>
        <v>#DIV/0!</v>
      </c>
      <c r="Y304">
        <f>AVERAGEIFS('master-aneur'!$AI$2:$AI$38,'master-aneur'!$G$2:$G$38,$D304,'master-aneur'!$AF$2:$AF$38,$B304)</f>
        <v>2</v>
      </c>
      <c r="Z304">
        <f>AVERAGEIFS('master-aneur'!$AJ$2:$AJ$38,'master-aneur'!$G$2:$G$38,$D304,'master-aneur'!$AF$2:$AF$38,$B304)</f>
        <v>3</v>
      </c>
      <c r="AA304">
        <f>AVERAGEIFS('master-aneur'!$AK$2:$AK$38,'master-aneur'!$G$2:$G$38,$D304,'master-aneur'!$AF$2:$AF$38,$B304)</f>
        <v>1.5</v>
      </c>
      <c r="AB304">
        <f>AVERAGEIFS('master-aneur'!$AL$2:$AL$38,'master-aneur'!$G$2:$G$38,$D304,'master-aneur'!$AF$2:$AF$38,$B304)</f>
        <v>2</v>
      </c>
      <c r="AC304" t="e">
        <f>AVERAGEIFS('master-aneur'!$BG$2:$BG$38,'master-aneur'!$G$2:$G$38,$D304,'master-aneur'!$BD$2:$BD$38,$B304)</f>
        <v>#DIV/0!</v>
      </c>
      <c r="AD304" t="e">
        <f>AVERAGEIFS('master-aneur'!$BH$2:$BH$38,'master-aneur'!$G$2:$G$38,$D304,'master-aneur'!$BD$2:$BD$38,$B304)</f>
        <v>#DIV/0!</v>
      </c>
      <c r="AE304" t="e">
        <f>AVERAGEIFS('master-aneur'!$BI$2:$BI$38,'master-aneur'!$G$2:$G$38,$D304,'master-aneur'!$BD$2:$BD$38,$B304)</f>
        <v>#DIV/0!</v>
      </c>
      <c r="AF304" t="e">
        <f>AVERAGEIFS('master-aneur'!$BJ$2:$BJ$38,'master-aneur'!$G$2:$G$38,$D304,'master-aneur'!$BD$2:$BD$38,$B304)</f>
        <v>#DIV/0!</v>
      </c>
      <c r="AG304">
        <f>AVERAGEIFS('master-aneur'!$CE$2:$CE$38,'master-aneur'!$G$2:$G$38,$D304,'master-aneur'!$CB$2:$CB$38,$B304)</f>
        <v>1</v>
      </c>
      <c r="AH304">
        <f>AVERAGEIFS('master-aneur'!$CF$2:$CF$38,'master-aneur'!$G$2:$G$38,$D304,'master-aneur'!$CB$2:$CB$38,$B304)</f>
        <v>2.5</v>
      </c>
      <c r="AI304">
        <f>AVERAGEIFS('master-aneur'!$CG$2:$CG$38,'master-aneur'!$G$2:$G$38,$D304,'master-aneur'!$CB$2:$CB$38,$B304)</f>
        <v>1</v>
      </c>
      <c r="AJ304">
        <f>AVERAGEIFS('master-aneur'!$CH$2:$CH$38,'master-aneur'!$G$2:$G$38,$D304,'master-aneur'!$CB$2:$CB$38,$B304)</f>
        <v>1</v>
      </c>
      <c r="AK304" s="31" t="s">
        <v>495</v>
      </c>
      <c r="AL304" s="30" t="s">
        <v>507</v>
      </c>
    </row>
    <row r="305" spans="1:38" x14ac:dyDescent="0.2">
      <c r="A305" s="14" t="s">
        <v>1324</v>
      </c>
      <c r="B305" s="6" t="s">
        <v>205</v>
      </c>
      <c r="C305" s="6">
        <v>3</v>
      </c>
      <c r="D305" s="23" t="s">
        <v>1339</v>
      </c>
      <c r="E305">
        <f>(COUNTIFS('master-aneur'!$G$2:$G$38,C305,'master-aneur'!$H$2:$H$38,B305))</f>
        <v>0</v>
      </c>
      <c r="F305">
        <f>(COUNTIFS('master-aneur'!$G$2:$G$38,C305,'master-aneur'!$I$2:$I$38,B305))</f>
        <v>1</v>
      </c>
      <c r="G305">
        <f>(COUNTIFS('master-aneur'!$G$2:$G$38,C305,'master-aneur'!$J$2:$J$38,B305))</f>
        <v>1</v>
      </c>
      <c r="H305" s="10">
        <f t="shared" si="0"/>
        <v>3</v>
      </c>
      <c r="I305">
        <v>1</v>
      </c>
      <c r="J305">
        <v>0</v>
      </c>
      <c r="K305">
        <v>1</v>
      </c>
      <c r="L305" s="25">
        <v>4</v>
      </c>
      <c r="M305">
        <v>0</v>
      </c>
      <c r="N305">
        <v>0</v>
      </c>
      <c r="O305">
        <v>0</v>
      </c>
      <c r="P305" s="6">
        <v>0</v>
      </c>
      <c r="Q305">
        <v>1</v>
      </c>
      <c r="R305">
        <v>4</v>
      </c>
      <c r="S305">
        <v>2</v>
      </c>
      <c r="T305" s="25">
        <v>13</v>
      </c>
      <c r="U305" t="e">
        <f>AVERAGEIFS('master-aneur'!$K$2:$K$38,'master-aneur'!$G$2:$G$38,$D305,'master-aneur'!$H$2:$H$38,$B305)</f>
        <v>#DIV/0!</v>
      </c>
      <c r="V305" t="e">
        <f>AVERAGEIFS('master-aneur'!$L$2:$L$38,'master-aneur'!$G$2:$G$38,$D305,'master-aneur'!$H$2:$H$38,$B305)</f>
        <v>#DIV/0!</v>
      </c>
      <c r="W305" t="e">
        <f>AVERAGEIFS('master-aneur'!$M$2:$M$38,'master-aneur'!$G$2:$G$38,$D305,'master-aneur'!$H$2:$H$38,$B305)</f>
        <v>#DIV/0!</v>
      </c>
      <c r="X305" t="e">
        <f>AVERAGEIFS('master-aneur'!$N$2:$N$38,'master-aneur'!$G$2:$G$38,$D305,'master-aneur'!$H$2:$H$38,$B305)</f>
        <v>#DIV/0!</v>
      </c>
      <c r="Y305">
        <f>AVERAGEIFS('master-aneur'!$AI$2:$AI$38,'master-aneur'!$G$2:$G$38,$D305,'master-aneur'!$AF$2:$AF$38,$B305)</f>
        <v>2</v>
      </c>
      <c r="Z305">
        <f>AVERAGEIFS('master-aneur'!$AJ$2:$AJ$38,'master-aneur'!$G$2:$G$38,$D305,'master-aneur'!$AF$2:$AF$38,$B305)</f>
        <v>3</v>
      </c>
      <c r="AA305">
        <f>AVERAGEIFS('master-aneur'!$AK$2:$AK$38,'master-aneur'!$G$2:$G$38,$D305,'master-aneur'!$AF$2:$AF$38,$B305)</f>
        <v>1.5</v>
      </c>
      <c r="AB305">
        <f>AVERAGEIFS('master-aneur'!$AL$2:$AL$38,'master-aneur'!$G$2:$G$38,$D305,'master-aneur'!$AF$2:$AF$38,$B305)</f>
        <v>2</v>
      </c>
      <c r="AC305" t="e">
        <f>AVERAGEIFS('master-aneur'!$BG$2:$BG$38,'master-aneur'!$G$2:$G$38,$D305,'master-aneur'!$BD$2:$BD$38,$B305)</f>
        <v>#DIV/0!</v>
      </c>
      <c r="AD305" t="e">
        <f>AVERAGEIFS('master-aneur'!$BH$2:$BH$38,'master-aneur'!$G$2:$G$38,$D305,'master-aneur'!$BD$2:$BD$38,$B305)</f>
        <v>#DIV/0!</v>
      </c>
      <c r="AE305" t="e">
        <f>AVERAGEIFS('master-aneur'!$BI$2:$BI$38,'master-aneur'!$G$2:$G$38,$D305,'master-aneur'!$BD$2:$BD$38,$B305)</f>
        <v>#DIV/0!</v>
      </c>
      <c r="AF305" t="e">
        <f>AVERAGEIFS('master-aneur'!$BJ$2:$BJ$38,'master-aneur'!$G$2:$G$38,$D305,'master-aneur'!$BD$2:$BD$38,$B305)</f>
        <v>#DIV/0!</v>
      </c>
      <c r="AG305">
        <f>AVERAGEIFS('master-aneur'!$CE$2:$CE$38,'master-aneur'!$G$2:$G$38,$D305,'master-aneur'!$CB$2:$CB$38,$B305)</f>
        <v>1</v>
      </c>
      <c r="AH305">
        <f>AVERAGEIFS('master-aneur'!$CF$2:$CF$38,'master-aneur'!$G$2:$G$38,$D305,'master-aneur'!$CB$2:$CB$38,$B305)</f>
        <v>2.5</v>
      </c>
      <c r="AI305">
        <f>AVERAGEIFS('master-aneur'!$CG$2:$CG$38,'master-aneur'!$G$2:$G$38,$D305,'master-aneur'!$CB$2:$CB$38,$B305)</f>
        <v>1</v>
      </c>
      <c r="AJ305">
        <f>AVERAGEIFS('master-aneur'!$CH$2:$CH$38,'master-aneur'!$G$2:$G$38,$D305,'master-aneur'!$CB$2:$CB$38,$B305)</f>
        <v>1</v>
      </c>
      <c r="AK305" s="31" t="s">
        <v>495</v>
      </c>
      <c r="AL305" s="30" t="s">
        <v>507</v>
      </c>
    </row>
    <row r="306" spans="1:38" x14ac:dyDescent="0.2">
      <c r="A306" s="14" t="s">
        <v>1324</v>
      </c>
      <c r="B306" s="6" t="s">
        <v>205</v>
      </c>
      <c r="C306" s="6">
        <v>4</v>
      </c>
      <c r="D306" s="23" t="s">
        <v>1340</v>
      </c>
      <c r="E306">
        <f>(COUNTIFS('master-aneur'!$G$2:$G$38,C306,'master-aneur'!$H$2:$H$38,B306))</f>
        <v>1</v>
      </c>
      <c r="F306">
        <f>(COUNTIFS('master-aneur'!$G$2:$G$38,C306,'master-aneur'!$I$2:$I$38,B306))</f>
        <v>0</v>
      </c>
      <c r="G306">
        <f>(COUNTIFS('master-aneur'!$G$2:$G$38,C306,'master-aneur'!$J$2:$J$38,B306))</f>
        <v>0</v>
      </c>
      <c r="H306" s="10">
        <f t="shared" si="0"/>
        <v>3</v>
      </c>
      <c r="I306">
        <v>0</v>
      </c>
      <c r="J306">
        <v>1</v>
      </c>
      <c r="K306">
        <v>2</v>
      </c>
      <c r="L306" s="25">
        <v>4</v>
      </c>
      <c r="M306">
        <v>0</v>
      </c>
      <c r="N306">
        <v>0</v>
      </c>
      <c r="O306">
        <v>0</v>
      </c>
      <c r="P306" s="6">
        <v>0</v>
      </c>
      <c r="Q306">
        <v>0</v>
      </c>
      <c r="R306">
        <v>11</v>
      </c>
      <c r="S306">
        <v>4</v>
      </c>
      <c r="T306" s="25">
        <v>26</v>
      </c>
      <c r="U306">
        <f>AVERAGEIFS('master-aneur'!$K$2:$K$38,'master-aneur'!$G$2:$G$38,$D306,'master-aneur'!$H$2:$H$38,$B306)</f>
        <v>4</v>
      </c>
      <c r="V306">
        <f>AVERAGEIFS('master-aneur'!$L$2:$L$38,'master-aneur'!$G$2:$G$38,$D306,'master-aneur'!$H$2:$H$38,$B306)</f>
        <v>4</v>
      </c>
      <c r="W306">
        <f>AVERAGEIFS('master-aneur'!$M$2:$M$38,'master-aneur'!$G$2:$G$38,$D306,'master-aneur'!$H$2:$H$38,$B306)</f>
        <v>4</v>
      </c>
      <c r="X306">
        <f>AVERAGEIFS('master-aneur'!$N$2:$N$38,'master-aneur'!$G$2:$G$38,$D306,'master-aneur'!$H$2:$H$38,$B306)</f>
        <v>4</v>
      </c>
      <c r="Y306">
        <f>AVERAGEIFS('master-aneur'!$AI$2:$AI$38,'master-aneur'!$G$2:$G$38,$D306,'master-aneur'!$AF$2:$AF$38,$B306)</f>
        <v>1</v>
      </c>
      <c r="Z306">
        <f>AVERAGEIFS('master-aneur'!$AJ$2:$AJ$38,'master-aneur'!$G$2:$G$38,$D306,'master-aneur'!$AF$2:$AF$38,$B306)</f>
        <v>4</v>
      </c>
      <c r="AA306">
        <f>AVERAGEIFS('master-aneur'!$AK$2:$AK$38,'master-aneur'!$G$2:$G$38,$D306,'master-aneur'!$AF$2:$AF$38,$B306)</f>
        <v>1</v>
      </c>
      <c r="AB306">
        <f>AVERAGEIFS('master-aneur'!$AL$2:$AL$38,'master-aneur'!$G$2:$G$38,$D306,'master-aneur'!$AF$2:$AF$38,$B306)</f>
        <v>1</v>
      </c>
      <c r="AC306" t="e">
        <f>AVERAGEIFS('master-aneur'!$BG$2:$BG$38,'master-aneur'!$G$2:$G$38,$D306,'master-aneur'!$BD$2:$BD$38,$B306)</f>
        <v>#DIV/0!</v>
      </c>
      <c r="AD306" t="e">
        <f>AVERAGEIFS('master-aneur'!$BH$2:$BH$38,'master-aneur'!$G$2:$G$38,$D306,'master-aneur'!$BD$2:$BD$38,$B306)</f>
        <v>#DIV/0!</v>
      </c>
      <c r="AE306" t="e">
        <f>AVERAGEIFS('master-aneur'!$BI$2:$BI$38,'master-aneur'!$G$2:$G$38,$D306,'master-aneur'!$BD$2:$BD$38,$B306)</f>
        <v>#DIV/0!</v>
      </c>
      <c r="AF306" t="e">
        <f>AVERAGEIFS('master-aneur'!$BJ$2:$BJ$38,'master-aneur'!$G$2:$G$38,$D306,'master-aneur'!$BD$2:$BD$38,$B306)</f>
        <v>#DIV/0!</v>
      </c>
      <c r="AG306">
        <f>AVERAGEIFS('master-aneur'!$CE$2:$CE$38,'master-aneur'!$G$2:$G$38,$D306,'master-aneur'!$CB$2:$CB$38,$B306)</f>
        <v>1</v>
      </c>
      <c r="AH306">
        <f>AVERAGEIFS('master-aneur'!$CF$2:$CF$38,'master-aneur'!$G$2:$G$38,$D306,'master-aneur'!$CB$2:$CB$38,$B306)</f>
        <v>4</v>
      </c>
      <c r="AI306">
        <f>AVERAGEIFS('master-aneur'!$CG$2:$CG$38,'master-aneur'!$G$2:$G$38,$D306,'master-aneur'!$CB$2:$CB$38,$B306)</f>
        <v>1</v>
      </c>
      <c r="AJ306">
        <f>AVERAGEIFS('master-aneur'!$CH$2:$CH$38,'master-aneur'!$G$2:$G$38,$D306,'master-aneur'!$CB$2:$CB$38,$B306)</f>
        <v>1</v>
      </c>
      <c r="AK306" s="31" t="s">
        <v>495</v>
      </c>
      <c r="AL306" s="30" t="s">
        <v>507</v>
      </c>
    </row>
    <row r="307" spans="1:38" x14ac:dyDescent="0.2">
      <c r="A307" s="14" t="s">
        <v>1324</v>
      </c>
      <c r="B307" s="6" t="s">
        <v>205</v>
      </c>
      <c r="C307" s="6">
        <v>5</v>
      </c>
      <c r="D307" s="23" t="s">
        <v>1340</v>
      </c>
      <c r="E307">
        <f>(COUNTIFS('master-aneur'!$G$2:$G$38,C307,'master-aneur'!$H$2:$H$38,B307))</f>
        <v>0</v>
      </c>
      <c r="F307">
        <f>(COUNTIFS('master-aneur'!$G$2:$G$38,C307,'master-aneur'!$I$2:$I$38,B307))</f>
        <v>0</v>
      </c>
      <c r="G307">
        <f>(COUNTIFS('master-aneur'!$G$2:$G$38,C307,'master-aneur'!$J$2:$J$38,B307))</f>
        <v>0</v>
      </c>
      <c r="H307" s="10">
        <f t="shared" si="0"/>
        <v>0</v>
      </c>
      <c r="I307">
        <v>1</v>
      </c>
      <c r="J307">
        <v>0</v>
      </c>
      <c r="K307">
        <v>0</v>
      </c>
      <c r="L307" s="25">
        <v>3</v>
      </c>
      <c r="M307">
        <v>0</v>
      </c>
      <c r="N307">
        <v>0</v>
      </c>
      <c r="O307">
        <v>0</v>
      </c>
      <c r="P307" s="6">
        <v>0</v>
      </c>
      <c r="Q307">
        <v>1</v>
      </c>
      <c r="R307">
        <v>0</v>
      </c>
      <c r="S307">
        <v>2</v>
      </c>
      <c r="T307" s="25">
        <v>5</v>
      </c>
      <c r="U307">
        <f>AVERAGEIFS('master-aneur'!$K$2:$K$38,'master-aneur'!$G$2:$G$38,$D307,'master-aneur'!$H$2:$H$38,$B307)</f>
        <v>4</v>
      </c>
      <c r="V307">
        <f>AVERAGEIFS('master-aneur'!$L$2:$L$38,'master-aneur'!$G$2:$G$38,$D307,'master-aneur'!$H$2:$H$38,$B307)</f>
        <v>4</v>
      </c>
      <c r="W307">
        <f>AVERAGEIFS('master-aneur'!$M$2:$M$38,'master-aneur'!$G$2:$G$38,$D307,'master-aneur'!$H$2:$H$38,$B307)</f>
        <v>4</v>
      </c>
      <c r="X307">
        <f>AVERAGEIFS('master-aneur'!$N$2:$N$38,'master-aneur'!$G$2:$G$38,$D307,'master-aneur'!$H$2:$H$38,$B307)</f>
        <v>4</v>
      </c>
      <c r="Y307">
        <f>AVERAGEIFS('master-aneur'!$AI$2:$AI$38,'master-aneur'!$G$2:$G$38,$D307,'master-aneur'!$AF$2:$AF$38,$B307)</f>
        <v>1</v>
      </c>
      <c r="Z307">
        <f>AVERAGEIFS('master-aneur'!$AJ$2:$AJ$38,'master-aneur'!$G$2:$G$38,$D307,'master-aneur'!$AF$2:$AF$38,$B307)</f>
        <v>4</v>
      </c>
      <c r="AA307">
        <f>AVERAGEIFS('master-aneur'!$AK$2:$AK$38,'master-aneur'!$G$2:$G$38,$D307,'master-aneur'!$AF$2:$AF$38,$B307)</f>
        <v>1</v>
      </c>
      <c r="AB307">
        <f>AVERAGEIFS('master-aneur'!$AL$2:$AL$38,'master-aneur'!$G$2:$G$38,$D307,'master-aneur'!$AF$2:$AF$38,$B307)</f>
        <v>1</v>
      </c>
      <c r="AC307" t="e">
        <f>AVERAGEIFS('master-aneur'!$BG$2:$BG$38,'master-aneur'!$G$2:$G$38,$D307,'master-aneur'!$BD$2:$BD$38,$B307)</f>
        <v>#DIV/0!</v>
      </c>
      <c r="AD307" t="e">
        <f>AVERAGEIFS('master-aneur'!$BH$2:$BH$38,'master-aneur'!$G$2:$G$38,$D307,'master-aneur'!$BD$2:$BD$38,$B307)</f>
        <v>#DIV/0!</v>
      </c>
      <c r="AE307" t="e">
        <f>AVERAGEIFS('master-aneur'!$BI$2:$BI$38,'master-aneur'!$G$2:$G$38,$D307,'master-aneur'!$BD$2:$BD$38,$B307)</f>
        <v>#DIV/0!</v>
      </c>
      <c r="AF307" t="e">
        <f>AVERAGEIFS('master-aneur'!$BJ$2:$BJ$38,'master-aneur'!$G$2:$G$38,$D307,'master-aneur'!$BD$2:$BD$38,$B307)</f>
        <v>#DIV/0!</v>
      </c>
      <c r="AG307">
        <f>AVERAGEIFS('master-aneur'!$CE$2:$CE$38,'master-aneur'!$G$2:$G$38,$D307,'master-aneur'!$CB$2:$CB$38,$B307)</f>
        <v>1</v>
      </c>
      <c r="AH307">
        <f>AVERAGEIFS('master-aneur'!$CF$2:$CF$38,'master-aneur'!$G$2:$G$38,$D307,'master-aneur'!$CB$2:$CB$38,$B307)</f>
        <v>4</v>
      </c>
      <c r="AI307">
        <f>AVERAGEIFS('master-aneur'!$CG$2:$CG$38,'master-aneur'!$G$2:$G$38,$D307,'master-aneur'!$CB$2:$CB$38,$B307)</f>
        <v>1</v>
      </c>
      <c r="AJ307">
        <f>AVERAGEIFS('master-aneur'!$CH$2:$CH$38,'master-aneur'!$G$2:$G$38,$D307,'master-aneur'!$CB$2:$CB$38,$B307)</f>
        <v>1</v>
      </c>
      <c r="AK307" s="31" t="s">
        <v>495</v>
      </c>
      <c r="AL307" s="30" t="s">
        <v>507</v>
      </c>
    </row>
    <row r="308" spans="1:38" x14ac:dyDescent="0.2">
      <c r="A308" s="14" t="s">
        <v>1324</v>
      </c>
      <c r="B308" s="6" t="s">
        <v>239</v>
      </c>
      <c r="C308" s="6">
        <v>0</v>
      </c>
      <c r="D308" s="23" t="s">
        <v>1339</v>
      </c>
      <c r="E308">
        <f>(COUNTIFS('master-aneur'!$G$2:$G$38,C308,'master-aneur'!$H$2:$H$38,B308))</f>
        <v>0</v>
      </c>
      <c r="F308">
        <f>(COUNTIFS('master-aneur'!$G$2:$G$38,C308,'master-aneur'!$I$2:$I$38,B308))</f>
        <v>0</v>
      </c>
      <c r="G308">
        <f>(COUNTIFS('master-aneur'!$G$2:$G$38,C308,'master-aneur'!$J$2:$J$38,B308))</f>
        <v>0</v>
      </c>
      <c r="H308" s="10">
        <f t="shared" si="0"/>
        <v>0</v>
      </c>
      <c r="I308">
        <v>0</v>
      </c>
      <c r="J308">
        <v>0</v>
      </c>
      <c r="K308">
        <v>0</v>
      </c>
      <c r="L308" s="25">
        <v>0</v>
      </c>
      <c r="M308">
        <v>0</v>
      </c>
      <c r="N308">
        <v>0</v>
      </c>
      <c r="O308">
        <v>1</v>
      </c>
      <c r="P308" s="6">
        <v>1</v>
      </c>
      <c r="Q308">
        <v>0</v>
      </c>
      <c r="R308">
        <v>0</v>
      </c>
      <c r="S308">
        <v>0</v>
      </c>
      <c r="T308" s="25">
        <v>0</v>
      </c>
      <c r="U308">
        <f>AVERAGEIFS('master-aneur'!$K$2:$K$38,'master-aneur'!$G$2:$G$38,$D308,'master-aneur'!$H$2:$H$38,$B308)</f>
        <v>5</v>
      </c>
      <c r="V308">
        <f>AVERAGEIFS('master-aneur'!$L$2:$L$38,'master-aneur'!$G$2:$G$38,$D308,'master-aneur'!$H$2:$H$38,$B308)</f>
        <v>2</v>
      </c>
      <c r="W308">
        <f>AVERAGEIFS('master-aneur'!$M$2:$M$38,'master-aneur'!$G$2:$G$38,$D308,'master-aneur'!$H$2:$H$38,$B308)</f>
        <v>4</v>
      </c>
      <c r="X308">
        <f>AVERAGEIFS('master-aneur'!$N$2:$N$38,'master-aneur'!$G$2:$G$38,$D308,'master-aneur'!$H$2:$H$38,$B308)</f>
        <v>4</v>
      </c>
      <c r="Y308" t="e">
        <f>AVERAGEIFS('master-aneur'!$AI$2:$AI$38,'master-aneur'!$G$2:$G$38,$D308,'master-aneur'!$AF$2:$AF$38,$B308)</f>
        <v>#DIV/0!</v>
      </c>
      <c r="Z308" t="e">
        <f>AVERAGEIFS('master-aneur'!$AJ$2:$AJ$38,'master-aneur'!$G$2:$G$38,$D308,'master-aneur'!$AF$2:$AF$38,$B308)</f>
        <v>#DIV/0!</v>
      </c>
      <c r="AA308" t="e">
        <f>AVERAGEIFS('master-aneur'!$AK$2:$AK$38,'master-aneur'!$G$2:$G$38,$D308,'master-aneur'!$AF$2:$AF$38,$B308)</f>
        <v>#DIV/0!</v>
      </c>
      <c r="AB308" t="e">
        <f>AVERAGEIFS('master-aneur'!$AL$2:$AL$38,'master-aneur'!$G$2:$G$38,$D308,'master-aneur'!$AF$2:$AF$38,$B308)</f>
        <v>#DIV/0!</v>
      </c>
      <c r="AC308">
        <f>AVERAGEIFS('master-aneur'!$BG$2:$BG$38,'master-aneur'!$G$2:$G$38,$D308,'master-aneur'!$BD$2:$BD$38,$B308)</f>
        <v>3.6666666666666665</v>
      </c>
      <c r="AD308">
        <f>AVERAGEIFS('master-aneur'!$BH$2:$BH$38,'master-aneur'!$G$2:$G$38,$D308,'master-aneur'!$BD$2:$BD$38,$B308)</f>
        <v>3.2</v>
      </c>
      <c r="AE308">
        <f>AVERAGEIFS('master-aneur'!$BI$2:$BI$38,'master-aneur'!$G$2:$G$38,$D308,'master-aneur'!$BD$2:$BD$38,$B308)</f>
        <v>4.333333333333333</v>
      </c>
      <c r="AF308">
        <f>AVERAGEIFS('master-aneur'!$BJ$2:$BJ$38,'master-aneur'!$G$2:$G$38,$D308,'master-aneur'!$BD$2:$BD$38,$B308)</f>
        <v>3.8333333333333335</v>
      </c>
      <c r="AG308" t="e">
        <f>AVERAGEIFS('master-aneur'!$CE$2:$CE$38,'master-aneur'!$G$2:$G$38,$D308,'master-aneur'!$CB$2:$CB$38,$B308)</f>
        <v>#DIV/0!</v>
      </c>
      <c r="AH308" t="e">
        <f>AVERAGEIFS('master-aneur'!$CF$2:$CF$38,'master-aneur'!$G$2:$G$38,$D308,'master-aneur'!$CB$2:$CB$38,$B308)</f>
        <v>#DIV/0!</v>
      </c>
      <c r="AI308" t="e">
        <f>AVERAGEIFS('master-aneur'!$CG$2:$CG$38,'master-aneur'!$G$2:$G$38,$D308,'master-aneur'!$CB$2:$CB$38,$B308)</f>
        <v>#DIV/0!</v>
      </c>
      <c r="AJ308" t="e">
        <f>AVERAGEIFS('master-aneur'!$CH$2:$CH$38,'master-aneur'!$G$2:$G$38,$D308,'master-aneur'!$CB$2:$CB$38,$B308)</f>
        <v>#DIV/0!</v>
      </c>
      <c r="AK308" s="31" t="s">
        <v>495</v>
      </c>
      <c r="AL308" s="30" t="s">
        <v>498</v>
      </c>
    </row>
    <row r="309" spans="1:38" x14ac:dyDescent="0.2">
      <c r="A309" s="14" t="s">
        <v>1324</v>
      </c>
      <c r="B309" s="6" t="s">
        <v>239</v>
      </c>
      <c r="C309" s="6">
        <v>1</v>
      </c>
      <c r="D309" s="23" t="s">
        <v>1339</v>
      </c>
      <c r="E309">
        <f>(COUNTIFS('master-aneur'!$G$2:$G$38,C309,'master-aneur'!$H$2:$H$38,B309))</f>
        <v>0</v>
      </c>
      <c r="F309">
        <f>(COUNTIFS('master-aneur'!$G$2:$G$38,C309,'master-aneur'!$I$2:$I$38,B309))</f>
        <v>0</v>
      </c>
      <c r="G309">
        <f>(COUNTIFS('master-aneur'!$G$2:$G$38,C309,'master-aneur'!$J$2:$J$38,B309))</f>
        <v>0</v>
      </c>
      <c r="H309" s="10">
        <f t="shared" si="0"/>
        <v>0</v>
      </c>
      <c r="I309">
        <v>0</v>
      </c>
      <c r="J309">
        <v>0</v>
      </c>
      <c r="K309">
        <v>0</v>
      </c>
      <c r="L309" s="25">
        <v>0</v>
      </c>
      <c r="M309">
        <v>0</v>
      </c>
      <c r="N309">
        <v>0</v>
      </c>
      <c r="O309">
        <v>0</v>
      </c>
      <c r="P309" s="6">
        <v>0</v>
      </c>
      <c r="Q309">
        <v>0</v>
      </c>
      <c r="R309">
        <v>0</v>
      </c>
      <c r="S309">
        <v>0</v>
      </c>
      <c r="T309" s="25">
        <v>0</v>
      </c>
      <c r="U309">
        <f>AVERAGEIFS('master-aneur'!$K$2:$K$38,'master-aneur'!$G$2:$G$38,$D309,'master-aneur'!$H$2:$H$38,$B309)</f>
        <v>5</v>
      </c>
      <c r="V309">
        <f>AVERAGEIFS('master-aneur'!$L$2:$L$38,'master-aneur'!$G$2:$G$38,$D309,'master-aneur'!$H$2:$H$38,$B309)</f>
        <v>2</v>
      </c>
      <c r="W309">
        <f>AVERAGEIFS('master-aneur'!$M$2:$M$38,'master-aneur'!$G$2:$G$38,$D309,'master-aneur'!$H$2:$H$38,$B309)</f>
        <v>4</v>
      </c>
      <c r="X309">
        <f>AVERAGEIFS('master-aneur'!$N$2:$N$38,'master-aneur'!$G$2:$G$38,$D309,'master-aneur'!$H$2:$H$38,$B309)</f>
        <v>4</v>
      </c>
      <c r="Y309" t="e">
        <f>AVERAGEIFS('master-aneur'!$AI$2:$AI$38,'master-aneur'!$G$2:$G$38,$D309,'master-aneur'!$AF$2:$AF$38,$B309)</f>
        <v>#DIV/0!</v>
      </c>
      <c r="Z309" t="e">
        <f>AVERAGEIFS('master-aneur'!$AJ$2:$AJ$38,'master-aneur'!$G$2:$G$38,$D309,'master-aneur'!$AF$2:$AF$38,$B309)</f>
        <v>#DIV/0!</v>
      </c>
      <c r="AA309" t="e">
        <f>AVERAGEIFS('master-aneur'!$AK$2:$AK$38,'master-aneur'!$G$2:$G$38,$D309,'master-aneur'!$AF$2:$AF$38,$B309)</f>
        <v>#DIV/0!</v>
      </c>
      <c r="AB309" t="e">
        <f>AVERAGEIFS('master-aneur'!$AL$2:$AL$38,'master-aneur'!$G$2:$G$38,$D309,'master-aneur'!$AF$2:$AF$38,$B309)</f>
        <v>#DIV/0!</v>
      </c>
      <c r="AC309">
        <f>AVERAGEIFS('master-aneur'!$BG$2:$BG$38,'master-aneur'!$G$2:$G$38,$D309,'master-aneur'!$BD$2:$BD$38,$B309)</f>
        <v>3.6666666666666665</v>
      </c>
      <c r="AD309">
        <f>AVERAGEIFS('master-aneur'!$BH$2:$BH$38,'master-aneur'!$G$2:$G$38,$D309,'master-aneur'!$BD$2:$BD$38,$B309)</f>
        <v>3.2</v>
      </c>
      <c r="AE309">
        <f>AVERAGEIFS('master-aneur'!$BI$2:$BI$38,'master-aneur'!$G$2:$G$38,$D309,'master-aneur'!$BD$2:$BD$38,$B309)</f>
        <v>4.333333333333333</v>
      </c>
      <c r="AF309">
        <f>AVERAGEIFS('master-aneur'!$BJ$2:$BJ$38,'master-aneur'!$G$2:$G$38,$D309,'master-aneur'!$BD$2:$BD$38,$B309)</f>
        <v>3.8333333333333335</v>
      </c>
      <c r="AG309" t="e">
        <f>AVERAGEIFS('master-aneur'!$CE$2:$CE$38,'master-aneur'!$G$2:$G$38,$D309,'master-aneur'!$CB$2:$CB$38,$B309)</f>
        <v>#DIV/0!</v>
      </c>
      <c r="AH309" t="e">
        <f>AVERAGEIFS('master-aneur'!$CF$2:$CF$38,'master-aneur'!$G$2:$G$38,$D309,'master-aneur'!$CB$2:$CB$38,$B309)</f>
        <v>#DIV/0!</v>
      </c>
      <c r="AI309" t="e">
        <f>AVERAGEIFS('master-aneur'!$CG$2:$CG$38,'master-aneur'!$G$2:$G$38,$D309,'master-aneur'!$CB$2:$CB$38,$B309)</f>
        <v>#DIV/0!</v>
      </c>
      <c r="AJ309" t="e">
        <f>AVERAGEIFS('master-aneur'!$CH$2:$CH$38,'master-aneur'!$G$2:$G$38,$D309,'master-aneur'!$CB$2:$CB$38,$B309)</f>
        <v>#DIV/0!</v>
      </c>
      <c r="AK309" s="31" t="s">
        <v>495</v>
      </c>
      <c r="AL309" s="30" t="s">
        <v>498</v>
      </c>
    </row>
    <row r="310" spans="1:38" x14ac:dyDescent="0.2">
      <c r="A310" s="14" t="s">
        <v>1324</v>
      </c>
      <c r="B310" s="6" t="s">
        <v>239</v>
      </c>
      <c r="C310" s="6">
        <v>2</v>
      </c>
      <c r="D310" s="23" t="s">
        <v>1339</v>
      </c>
      <c r="E310">
        <f>(COUNTIFS('master-aneur'!$G$2:$G$38,C310,'master-aneur'!$H$2:$H$38,B310))</f>
        <v>1</v>
      </c>
      <c r="F310">
        <f>(COUNTIFS('master-aneur'!$G$2:$G$38,C310,'master-aneur'!$I$2:$I$38,B310))</f>
        <v>1</v>
      </c>
      <c r="G310">
        <f>(COUNTIFS('master-aneur'!$G$2:$G$38,C310,'master-aneur'!$J$2:$J$38,B310))</f>
        <v>0</v>
      </c>
      <c r="H310" s="10">
        <f t="shared" si="0"/>
        <v>5</v>
      </c>
      <c r="I310">
        <v>0</v>
      </c>
      <c r="J310">
        <v>0</v>
      </c>
      <c r="K310">
        <v>0</v>
      </c>
      <c r="L310" s="25">
        <v>0</v>
      </c>
      <c r="M310">
        <v>1</v>
      </c>
      <c r="N310">
        <v>0</v>
      </c>
      <c r="O310">
        <v>1</v>
      </c>
      <c r="P310" s="6">
        <v>4</v>
      </c>
      <c r="Q310">
        <v>0</v>
      </c>
      <c r="R310">
        <v>0</v>
      </c>
      <c r="S310">
        <v>0</v>
      </c>
      <c r="T310" s="25">
        <v>0</v>
      </c>
      <c r="U310">
        <f>AVERAGEIFS('master-aneur'!$K$2:$K$38,'master-aneur'!$G$2:$G$38,$D310,'master-aneur'!$H$2:$H$38,$B310)</f>
        <v>5</v>
      </c>
      <c r="V310">
        <f>AVERAGEIFS('master-aneur'!$L$2:$L$38,'master-aneur'!$G$2:$G$38,$D310,'master-aneur'!$H$2:$H$38,$B310)</f>
        <v>2</v>
      </c>
      <c r="W310">
        <f>AVERAGEIFS('master-aneur'!$M$2:$M$38,'master-aneur'!$G$2:$G$38,$D310,'master-aneur'!$H$2:$H$38,$B310)</f>
        <v>4</v>
      </c>
      <c r="X310">
        <f>AVERAGEIFS('master-aneur'!$N$2:$N$38,'master-aneur'!$G$2:$G$38,$D310,'master-aneur'!$H$2:$H$38,$B310)</f>
        <v>4</v>
      </c>
      <c r="Y310" t="e">
        <f>AVERAGEIFS('master-aneur'!$AI$2:$AI$38,'master-aneur'!$G$2:$G$38,$D310,'master-aneur'!$AF$2:$AF$38,$B310)</f>
        <v>#DIV/0!</v>
      </c>
      <c r="Z310" t="e">
        <f>AVERAGEIFS('master-aneur'!$AJ$2:$AJ$38,'master-aneur'!$G$2:$G$38,$D310,'master-aneur'!$AF$2:$AF$38,$B310)</f>
        <v>#DIV/0!</v>
      </c>
      <c r="AA310" t="e">
        <f>AVERAGEIFS('master-aneur'!$AK$2:$AK$38,'master-aneur'!$G$2:$G$38,$D310,'master-aneur'!$AF$2:$AF$38,$B310)</f>
        <v>#DIV/0!</v>
      </c>
      <c r="AB310" t="e">
        <f>AVERAGEIFS('master-aneur'!$AL$2:$AL$38,'master-aneur'!$G$2:$G$38,$D310,'master-aneur'!$AF$2:$AF$38,$B310)</f>
        <v>#DIV/0!</v>
      </c>
      <c r="AC310">
        <f>AVERAGEIFS('master-aneur'!$BG$2:$BG$38,'master-aneur'!$G$2:$G$38,$D310,'master-aneur'!$BD$2:$BD$38,$B310)</f>
        <v>3.6666666666666665</v>
      </c>
      <c r="AD310">
        <f>AVERAGEIFS('master-aneur'!$BH$2:$BH$38,'master-aneur'!$G$2:$G$38,$D310,'master-aneur'!$BD$2:$BD$38,$B310)</f>
        <v>3.2</v>
      </c>
      <c r="AE310">
        <f>AVERAGEIFS('master-aneur'!$BI$2:$BI$38,'master-aneur'!$G$2:$G$38,$D310,'master-aneur'!$BD$2:$BD$38,$B310)</f>
        <v>4.333333333333333</v>
      </c>
      <c r="AF310">
        <f>AVERAGEIFS('master-aneur'!$BJ$2:$BJ$38,'master-aneur'!$G$2:$G$38,$D310,'master-aneur'!$BD$2:$BD$38,$B310)</f>
        <v>3.8333333333333335</v>
      </c>
      <c r="AG310" t="e">
        <f>AVERAGEIFS('master-aneur'!$CE$2:$CE$38,'master-aneur'!$G$2:$G$38,$D310,'master-aneur'!$CB$2:$CB$38,$B310)</f>
        <v>#DIV/0!</v>
      </c>
      <c r="AH310" t="e">
        <f>AVERAGEIFS('master-aneur'!$CF$2:$CF$38,'master-aneur'!$G$2:$G$38,$D310,'master-aneur'!$CB$2:$CB$38,$B310)</f>
        <v>#DIV/0!</v>
      </c>
      <c r="AI310" t="e">
        <f>AVERAGEIFS('master-aneur'!$CG$2:$CG$38,'master-aneur'!$G$2:$G$38,$D310,'master-aneur'!$CB$2:$CB$38,$B310)</f>
        <v>#DIV/0!</v>
      </c>
      <c r="AJ310" t="e">
        <f>AVERAGEIFS('master-aneur'!$CH$2:$CH$38,'master-aneur'!$G$2:$G$38,$D310,'master-aneur'!$CB$2:$CB$38,$B310)</f>
        <v>#DIV/0!</v>
      </c>
      <c r="AK310" s="31" t="s">
        <v>495</v>
      </c>
      <c r="AL310" s="30" t="s">
        <v>498</v>
      </c>
    </row>
    <row r="311" spans="1:38" x14ac:dyDescent="0.2">
      <c r="A311" s="14" t="s">
        <v>1324</v>
      </c>
      <c r="B311" s="6" t="s">
        <v>239</v>
      </c>
      <c r="C311" s="6">
        <v>3</v>
      </c>
      <c r="D311" s="23" t="s">
        <v>1339</v>
      </c>
      <c r="E311">
        <f>(COUNTIFS('master-aneur'!$G$2:$G$38,C311,'master-aneur'!$H$2:$H$38,B311))</f>
        <v>0</v>
      </c>
      <c r="F311">
        <f>(COUNTIFS('master-aneur'!$G$2:$G$38,C311,'master-aneur'!$I$2:$I$38,B311))</f>
        <v>2</v>
      </c>
      <c r="G311">
        <f>(COUNTIFS('master-aneur'!$G$2:$G$38,C311,'master-aneur'!$J$2:$J$38,B311))</f>
        <v>1</v>
      </c>
      <c r="H311" s="10">
        <f t="shared" si="0"/>
        <v>5</v>
      </c>
      <c r="I311">
        <v>0</v>
      </c>
      <c r="J311">
        <v>0</v>
      </c>
      <c r="K311">
        <v>0</v>
      </c>
      <c r="L311" s="25">
        <v>0</v>
      </c>
      <c r="M311">
        <v>5</v>
      </c>
      <c r="N311">
        <v>2</v>
      </c>
      <c r="O311">
        <v>2</v>
      </c>
      <c r="P311" s="6">
        <v>21</v>
      </c>
      <c r="Q311">
        <v>0</v>
      </c>
      <c r="R311">
        <v>0</v>
      </c>
      <c r="S311">
        <v>0</v>
      </c>
      <c r="T311" s="25">
        <v>0</v>
      </c>
      <c r="U311">
        <f>AVERAGEIFS('master-aneur'!$K$2:$K$38,'master-aneur'!$G$2:$G$38,$D311,'master-aneur'!$H$2:$H$38,$B311)</f>
        <v>5</v>
      </c>
      <c r="V311">
        <f>AVERAGEIFS('master-aneur'!$L$2:$L$38,'master-aneur'!$G$2:$G$38,$D311,'master-aneur'!$H$2:$H$38,$B311)</f>
        <v>2</v>
      </c>
      <c r="W311">
        <f>AVERAGEIFS('master-aneur'!$M$2:$M$38,'master-aneur'!$G$2:$G$38,$D311,'master-aneur'!$H$2:$H$38,$B311)</f>
        <v>4</v>
      </c>
      <c r="X311">
        <f>AVERAGEIFS('master-aneur'!$N$2:$N$38,'master-aneur'!$G$2:$G$38,$D311,'master-aneur'!$H$2:$H$38,$B311)</f>
        <v>4</v>
      </c>
      <c r="Y311" t="e">
        <f>AVERAGEIFS('master-aneur'!$AI$2:$AI$38,'master-aneur'!$G$2:$G$38,$D311,'master-aneur'!$AF$2:$AF$38,$B311)</f>
        <v>#DIV/0!</v>
      </c>
      <c r="Z311" t="e">
        <f>AVERAGEIFS('master-aneur'!$AJ$2:$AJ$38,'master-aneur'!$G$2:$G$38,$D311,'master-aneur'!$AF$2:$AF$38,$B311)</f>
        <v>#DIV/0!</v>
      </c>
      <c r="AA311" t="e">
        <f>AVERAGEIFS('master-aneur'!$AK$2:$AK$38,'master-aneur'!$G$2:$G$38,$D311,'master-aneur'!$AF$2:$AF$38,$B311)</f>
        <v>#DIV/0!</v>
      </c>
      <c r="AB311" t="e">
        <f>AVERAGEIFS('master-aneur'!$AL$2:$AL$38,'master-aneur'!$G$2:$G$38,$D311,'master-aneur'!$AF$2:$AF$38,$B311)</f>
        <v>#DIV/0!</v>
      </c>
      <c r="AC311">
        <f>AVERAGEIFS('master-aneur'!$BG$2:$BG$38,'master-aneur'!$G$2:$G$38,$D311,'master-aneur'!$BD$2:$BD$38,$B311)</f>
        <v>3.6666666666666665</v>
      </c>
      <c r="AD311">
        <f>AVERAGEIFS('master-aneur'!$BH$2:$BH$38,'master-aneur'!$G$2:$G$38,$D311,'master-aneur'!$BD$2:$BD$38,$B311)</f>
        <v>3.2</v>
      </c>
      <c r="AE311">
        <f>AVERAGEIFS('master-aneur'!$BI$2:$BI$38,'master-aneur'!$G$2:$G$38,$D311,'master-aneur'!$BD$2:$BD$38,$B311)</f>
        <v>4.333333333333333</v>
      </c>
      <c r="AF311">
        <f>AVERAGEIFS('master-aneur'!$BJ$2:$BJ$38,'master-aneur'!$G$2:$G$38,$D311,'master-aneur'!$BD$2:$BD$38,$B311)</f>
        <v>3.8333333333333335</v>
      </c>
      <c r="AG311" t="e">
        <f>AVERAGEIFS('master-aneur'!$CE$2:$CE$38,'master-aneur'!$G$2:$G$38,$D311,'master-aneur'!$CB$2:$CB$38,$B311)</f>
        <v>#DIV/0!</v>
      </c>
      <c r="AH311" t="e">
        <f>AVERAGEIFS('master-aneur'!$CF$2:$CF$38,'master-aneur'!$G$2:$G$38,$D311,'master-aneur'!$CB$2:$CB$38,$B311)</f>
        <v>#DIV/0!</v>
      </c>
      <c r="AI311" t="e">
        <f>AVERAGEIFS('master-aneur'!$CG$2:$CG$38,'master-aneur'!$G$2:$G$38,$D311,'master-aneur'!$CB$2:$CB$38,$B311)</f>
        <v>#DIV/0!</v>
      </c>
      <c r="AJ311" t="e">
        <f>AVERAGEIFS('master-aneur'!$CH$2:$CH$38,'master-aneur'!$G$2:$G$38,$D311,'master-aneur'!$CB$2:$CB$38,$B311)</f>
        <v>#DIV/0!</v>
      </c>
      <c r="AK311" s="31" t="s">
        <v>495</v>
      </c>
      <c r="AL311" s="30" t="s">
        <v>498</v>
      </c>
    </row>
    <row r="312" spans="1:38" x14ac:dyDescent="0.2">
      <c r="A312" s="14" t="s">
        <v>1324</v>
      </c>
      <c r="B312" s="6" t="s">
        <v>239</v>
      </c>
      <c r="C312" s="6">
        <v>4</v>
      </c>
      <c r="D312" s="23" t="s">
        <v>1340</v>
      </c>
      <c r="E312">
        <f>(COUNTIFS('master-aneur'!$G$2:$G$38,C312,'master-aneur'!$H$2:$H$38,B312))</f>
        <v>1</v>
      </c>
      <c r="F312">
        <f>(COUNTIFS('master-aneur'!$G$2:$G$38,C312,'master-aneur'!$I$2:$I$38,B312))</f>
        <v>3</v>
      </c>
      <c r="G312">
        <f>(COUNTIFS('master-aneur'!$G$2:$G$38,C312,'master-aneur'!$J$2:$J$38,B312))</f>
        <v>1</v>
      </c>
      <c r="H312" s="10">
        <f t="shared" si="0"/>
        <v>10</v>
      </c>
      <c r="I312">
        <v>0</v>
      </c>
      <c r="J312">
        <v>0</v>
      </c>
      <c r="K312">
        <v>0</v>
      </c>
      <c r="L312" s="25">
        <v>0</v>
      </c>
      <c r="M312">
        <v>5</v>
      </c>
      <c r="N312">
        <v>4</v>
      </c>
      <c r="O312">
        <v>3</v>
      </c>
      <c r="P312" s="6">
        <v>26</v>
      </c>
      <c r="Q312">
        <v>0</v>
      </c>
      <c r="R312">
        <v>0</v>
      </c>
      <c r="S312">
        <v>0</v>
      </c>
      <c r="T312" s="25">
        <v>0</v>
      </c>
      <c r="U312">
        <f>AVERAGEIFS('master-aneur'!$K$2:$K$38,'master-aneur'!$G$2:$G$38,$D312,'master-aneur'!$H$2:$H$38,$B312)</f>
        <v>4</v>
      </c>
      <c r="V312">
        <f>AVERAGEIFS('master-aneur'!$L$2:$L$38,'master-aneur'!$G$2:$G$38,$D312,'master-aneur'!$H$2:$H$38,$B312)</f>
        <v>4</v>
      </c>
      <c r="W312">
        <f>AVERAGEIFS('master-aneur'!$M$2:$M$38,'master-aneur'!$G$2:$G$38,$D312,'master-aneur'!$H$2:$H$38,$B312)</f>
        <v>5</v>
      </c>
      <c r="X312">
        <f>AVERAGEIFS('master-aneur'!$N$2:$N$38,'master-aneur'!$G$2:$G$38,$D312,'master-aneur'!$H$2:$H$38,$B312)</f>
        <v>4</v>
      </c>
      <c r="Y312" t="e">
        <f>AVERAGEIFS('master-aneur'!$AI$2:$AI$38,'master-aneur'!$G$2:$G$38,$D312,'master-aneur'!$AF$2:$AF$38,$B312)</f>
        <v>#DIV/0!</v>
      </c>
      <c r="Z312" t="e">
        <f>AVERAGEIFS('master-aneur'!$AJ$2:$AJ$38,'master-aneur'!$G$2:$G$38,$D312,'master-aneur'!$AF$2:$AF$38,$B312)</f>
        <v>#DIV/0!</v>
      </c>
      <c r="AA312" t="e">
        <f>AVERAGEIFS('master-aneur'!$AK$2:$AK$38,'master-aneur'!$G$2:$G$38,$D312,'master-aneur'!$AF$2:$AF$38,$B312)</f>
        <v>#DIV/0!</v>
      </c>
      <c r="AB312" t="e">
        <f>AVERAGEIFS('master-aneur'!$AL$2:$AL$38,'master-aneur'!$G$2:$G$38,$D312,'master-aneur'!$AF$2:$AF$38,$B312)</f>
        <v>#DIV/0!</v>
      </c>
      <c r="AC312">
        <f>AVERAGEIFS('master-aneur'!$BG$2:$BG$38,'master-aneur'!$G$2:$G$38,$D312,'master-aneur'!$BD$2:$BD$38,$B312)</f>
        <v>4</v>
      </c>
      <c r="AD312">
        <f>AVERAGEIFS('master-aneur'!$BH$2:$BH$38,'master-aneur'!$G$2:$G$38,$D312,'master-aneur'!$BD$2:$BD$38,$B312)</f>
        <v>3.8571428571428572</v>
      </c>
      <c r="AE312">
        <f>AVERAGEIFS('master-aneur'!$BI$2:$BI$38,'master-aneur'!$G$2:$G$38,$D312,'master-aneur'!$BD$2:$BD$38,$B312)</f>
        <v>4.2857142857142856</v>
      </c>
      <c r="AF312">
        <f>AVERAGEIFS('master-aneur'!$BJ$2:$BJ$38,'master-aneur'!$G$2:$G$38,$D312,'master-aneur'!$BD$2:$BD$38,$B312)</f>
        <v>4</v>
      </c>
      <c r="AG312" t="e">
        <f>AVERAGEIFS('master-aneur'!$CE$2:$CE$38,'master-aneur'!$G$2:$G$38,$D312,'master-aneur'!$CB$2:$CB$38,$B312)</f>
        <v>#DIV/0!</v>
      </c>
      <c r="AH312" t="e">
        <f>AVERAGEIFS('master-aneur'!$CF$2:$CF$38,'master-aneur'!$G$2:$G$38,$D312,'master-aneur'!$CB$2:$CB$38,$B312)</f>
        <v>#DIV/0!</v>
      </c>
      <c r="AI312" t="e">
        <f>AVERAGEIFS('master-aneur'!$CG$2:$CG$38,'master-aneur'!$G$2:$G$38,$D312,'master-aneur'!$CB$2:$CB$38,$B312)</f>
        <v>#DIV/0!</v>
      </c>
      <c r="AJ312" t="e">
        <f>AVERAGEIFS('master-aneur'!$CH$2:$CH$38,'master-aneur'!$G$2:$G$38,$D312,'master-aneur'!$CB$2:$CB$38,$B312)</f>
        <v>#DIV/0!</v>
      </c>
      <c r="AK312" s="31" t="s">
        <v>495</v>
      </c>
      <c r="AL312" s="30" t="s">
        <v>498</v>
      </c>
    </row>
    <row r="313" spans="1:38" x14ac:dyDescent="0.2">
      <c r="A313" s="14" t="s">
        <v>1324</v>
      </c>
      <c r="B313" s="6" t="s">
        <v>239</v>
      </c>
      <c r="C313" s="6">
        <v>5</v>
      </c>
      <c r="D313" s="23" t="s">
        <v>1340</v>
      </c>
      <c r="E313">
        <f>(COUNTIFS('master-aneur'!$G$2:$G$38,C313,'master-aneur'!$H$2:$H$38,B313))</f>
        <v>0</v>
      </c>
      <c r="F313">
        <f>(COUNTIFS('master-aneur'!$G$2:$G$38,C313,'master-aneur'!$I$2:$I$38,B313))</f>
        <v>1</v>
      </c>
      <c r="G313">
        <f>(COUNTIFS('master-aneur'!$G$2:$G$38,C313,'master-aneur'!$J$2:$J$38,B313))</f>
        <v>2</v>
      </c>
      <c r="H313" s="10">
        <f t="shared" si="0"/>
        <v>4</v>
      </c>
      <c r="I313">
        <v>0</v>
      </c>
      <c r="J313">
        <v>0</v>
      </c>
      <c r="K313">
        <v>0</v>
      </c>
      <c r="L313" s="25">
        <v>0</v>
      </c>
      <c r="M313">
        <v>2</v>
      </c>
      <c r="N313">
        <v>0</v>
      </c>
      <c r="O313">
        <v>1</v>
      </c>
      <c r="P313" s="6">
        <v>7</v>
      </c>
      <c r="Q313">
        <v>0</v>
      </c>
      <c r="R313">
        <v>0</v>
      </c>
      <c r="S313">
        <v>0</v>
      </c>
      <c r="T313" s="25">
        <v>0</v>
      </c>
      <c r="U313">
        <f>AVERAGEIFS('master-aneur'!$K$2:$K$38,'master-aneur'!$G$2:$G$38,$D313,'master-aneur'!$H$2:$H$38,$B313)</f>
        <v>4</v>
      </c>
      <c r="V313">
        <f>AVERAGEIFS('master-aneur'!$L$2:$L$38,'master-aneur'!$G$2:$G$38,$D313,'master-aneur'!$H$2:$H$38,$B313)</f>
        <v>4</v>
      </c>
      <c r="W313">
        <f>AVERAGEIFS('master-aneur'!$M$2:$M$38,'master-aneur'!$G$2:$G$38,$D313,'master-aneur'!$H$2:$H$38,$B313)</f>
        <v>5</v>
      </c>
      <c r="X313">
        <f>AVERAGEIFS('master-aneur'!$N$2:$N$38,'master-aneur'!$G$2:$G$38,$D313,'master-aneur'!$H$2:$H$38,$B313)</f>
        <v>4</v>
      </c>
      <c r="Y313" t="e">
        <f>AVERAGEIFS('master-aneur'!$AI$2:$AI$38,'master-aneur'!$G$2:$G$38,$D313,'master-aneur'!$AF$2:$AF$38,$B313)</f>
        <v>#DIV/0!</v>
      </c>
      <c r="Z313" t="e">
        <f>AVERAGEIFS('master-aneur'!$AJ$2:$AJ$38,'master-aneur'!$G$2:$G$38,$D313,'master-aneur'!$AF$2:$AF$38,$B313)</f>
        <v>#DIV/0!</v>
      </c>
      <c r="AA313" t="e">
        <f>AVERAGEIFS('master-aneur'!$AK$2:$AK$38,'master-aneur'!$G$2:$G$38,$D313,'master-aneur'!$AF$2:$AF$38,$B313)</f>
        <v>#DIV/0!</v>
      </c>
      <c r="AB313" t="e">
        <f>AVERAGEIFS('master-aneur'!$AL$2:$AL$38,'master-aneur'!$G$2:$G$38,$D313,'master-aneur'!$AF$2:$AF$38,$B313)</f>
        <v>#DIV/0!</v>
      </c>
      <c r="AC313">
        <f>AVERAGEIFS('master-aneur'!$BG$2:$BG$38,'master-aneur'!$G$2:$G$38,$D313,'master-aneur'!$BD$2:$BD$38,$B313)</f>
        <v>4</v>
      </c>
      <c r="AD313">
        <f>AVERAGEIFS('master-aneur'!$BH$2:$BH$38,'master-aneur'!$G$2:$G$38,$D313,'master-aneur'!$BD$2:$BD$38,$B313)</f>
        <v>3.8571428571428572</v>
      </c>
      <c r="AE313">
        <f>AVERAGEIFS('master-aneur'!$BI$2:$BI$38,'master-aneur'!$G$2:$G$38,$D313,'master-aneur'!$BD$2:$BD$38,$B313)</f>
        <v>4.2857142857142856</v>
      </c>
      <c r="AF313">
        <f>AVERAGEIFS('master-aneur'!$BJ$2:$BJ$38,'master-aneur'!$G$2:$G$38,$D313,'master-aneur'!$BD$2:$BD$38,$B313)</f>
        <v>4</v>
      </c>
      <c r="AG313" t="e">
        <f>AVERAGEIFS('master-aneur'!$CE$2:$CE$38,'master-aneur'!$G$2:$G$38,$D313,'master-aneur'!$CB$2:$CB$38,$B313)</f>
        <v>#DIV/0!</v>
      </c>
      <c r="AH313" t="e">
        <f>AVERAGEIFS('master-aneur'!$CF$2:$CF$38,'master-aneur'!$G$2:$G$38,$D313,'master-aneur'!$CB$2:$CB$38,$B313)</f>
        <v>#DIV/0!</v>
      </c>
      <c r="AI313" t="e">
        <f>AVERAGEIFS('master-aneur'!$CG$2:$CG$38,'master-aneur'!$G$2:$G$38,$D313,'master-aneur'!$CB$2:$CB$38,$B313)</f>
        <v>#DIV/0!</v>
      </c>
      <c r="AJ313" t="e">
        <f>AVERAGEIFS('master-aneur'!$CH$2:$CH$38,'master-aneur'!$G$2:$G$38,$D313,'master-aneur'!$CB$2:$CB$38,$B313)</f>
        <v>#DIV/0!</v>
      </c>
      <c r="AK313" s="31" t="s">
        <v>495</v>
      </c>
      <c r="AL313" s="30" t="s">
        <v>498</v>
      </c>
    </row>
    <row r="314" spans="1:38" x14ac:dyDescent="0.2">
      <c r="A314" s="14" t="s">
        <v>1324</v>
      </c>
      <c r="B314" s="6" t="s">
        <v>204</v>
      </c>
      <c r="C314" s="6">
        <v>0</v>
      </c>
      <c r="D314" s="23" t="s">
        <v>1339</v>
      </c>
      <c r="E314">
        <f>(COUNTIFS('master-aneur'!$G$2:$G$38,C314,'master-aneur'!$H$2:$H$38,B314))</f>
        <v>0</v>
      </c>
      <c r="F314">
        <f>(COUNTIFS('master-aneur'!$G$2:$G$38,C314,'master-aneur'!$I$2:$I$38,B314))</f>
        <v>1</v>
      </c>
      <c r="G314">
        <f>(COUNTIFS('master-aneur'!$G$2:$G$38,C314,'master-aneur'!$J$2:$J$38,B314))</f>
        <v>0</v>
      </c>
      <c r="H314" s="10">
        <f t="shared" si="0"/>
        <v>2</v>
      </c>
      <c r="I314">
        <v>0</v>
      </c>
      <c r="J314">
        <v>0</v>
      </c>
      <c r="K314">
        <v>0</v>
      </c>
      <c r="L314" s="25">
        <v>0</v>
      </c>
      <c r="M314">
        <v>1</v>
      </c>
      <c r="N314">
        <v>0</v>
      </c>
      <c r="O314">
        <v>0</v>
      </c>
      <c r="P314" s="6">
        <v>3</v>
      </c>
      <c r="Q314">
        <v>0</v>
      </c>
      <c r="R314">
        <v>0</v>
      </c>
      <c r="S314">
        <v>0</v>
      </c>
      <c r="T314" s="25">
        <v>0</v>
      </c>
      <c r="U314">
        <f>AVERAGEIFS('master-aneur'!$K$2:$K$38,'master-aneur'!$G$2:$G$38,$D314,'master-aneur'!$H$2:$H$38,$B314)</f>
        <v>3.3333333333333335</v>
      </c>
      <c r="V314">
        <f>AVERAGEIFS('master-aneur'!$L$2:$L$38,'master-aneur'!$G$2:$G$38,$D314,'master-aneur'!$H$2:$H$38,$B314)</f>
        <v>4</v>
      </c>
      <c r="W314">
        <f>AVERAGEIFS('master-aneur'!$M$2:$M$38,'master-aneur'!$G$2:$G$38,$D314,'master-aneur'!$H$2:$H$38,$B314)</f>
        <v>4</v>
      </c>
      <c r="X314">
        <f>AVERAGEIFS('master-aneur'!$N$2:$N$38,'master-aneur'!$G$2:$G$38,$D314,'master-aneur'!$H$2:$H$38,$B314)</f>
        <v>4</v>
      </c>
      <c r="Y314">
        <f>AVERAGEIFS('master-aneur'!$AI$2:$AI$38,'master-aneur'!$G$2:$G$38,$D314,'master-aneur'!$AF$2:$AF$38,$B314)</f>
        <v>3</v>
      </c>
      <c r="Z314">
        <f>AVERAGEIFS('master-aneur'!$AJ$2:$AJ$38,'master-aneur'!$G$2:$G$38,$D314,'master-aneur'!$AF$2:$AF$38,$B314)</f>
        <v>2</v>
      </c>
      <c r="AA314">
        <f>AVERAGEIFS('master-aneur'!$AK$2:$AK$38,'master-aneur'!$G$2:$G$38,$D314,'master-aneur'!$AF$2:$AF$38,$B314)</f>
        <v>1</v>
      </c>
      <c r="AB314">
        <f>AVERAGEIFS('master-aneur'!$AL$2:$AL$38,'master-aneur'!$G$2:$G$38,$D314,'master-aneur'!$AF$2:$AF$38,$B314)</f>
        <v>1</v>
      </c>
      <c r="AC314">
        <f>AVERAGEIFS('master-aneur'!$BG$2:$BG$38,'master-aneur'!$G$2:$G$38,$D314,'master-aneur'!$BD$2:$BD$38,$B314)</f>
        <v>4.5</v>
      </c>
      <c r="AD314">
        <f>AVERAGEIFS('master-aneur'!$BH$2:$BH$38,'master-aneur'!$G$2:$G$38,$D314,'master-aneur'!$BD$2:$BD$38,$B314)</f>
        <v>4</v>
      </c>
      <c r="AE314">
        <f>AVERAGEIFS('master-aneur'!$BI$2:$BI$38,'master-aneur'!$G$2:$G$38,$D314,'master-aneur'!$BD$2:$BD$38,$B314)</f>
        <v>4</v>
      </c>
      <c r="AF314">
        <f>AVERAGEIFS('master-aneur'!$BJ$2:$BJ$38,'master-aneur'!$G$2:$G$38,$D314,'master-aneur'!$BD$2:$BD$38,$B314)</f>
        <v>4.5</v>
      </c>
      <c r="AG314">
        <f>AVERAGEIFS('master-aneur'!$CE$2:$CE$38,'master-aneur'!$G$2:$G$38,$D314,'master-aneur'!$CB$2:$CB$38,$B314)</f>
        <v>3</v>
      </c>
      <c r="AH314">
        <f>AVERAGEIFS('master-aneur'!$CF$2:$CF$38,'master-aneur'!$G$2:$G$38,$D314,'master-aneur'!$CB$2:$CB$38,$B314)</f>
        <v>3</v>
      </c>
      <c r="AI314">
        <f>AVERAGEIFS('master-aneur'!$CG$2:$CG$38,'master-aneur'!$G$2:$G$38,$D314,'master-aneur'!$CB$2:$CB$38,$B314)</f>
        <v>2.6666666666666665</v>
      </c>
      <c r="AJ314">
        <f>AVERAGEIFS('master-aneur'!$CH$2:$CH$38,'master-aneur'!$G$2:$G$38,$D314,'master-aneur'!$CB$2:$CB$38,$B314)</f>
        <v>1.6666666666666667</v>
      </c>
      <c r="AK314" s="31" t="s">
        <v>495</v>
      </c>
      <c r="AL314" s="30" t="s">
        <v>532</v>
      </c>
    </row>
    <row r="315" spans="1:38" x14ac:dyDescent="0.2">
      <c r="A315" s="14" t="s">
        <v>1324</v>
      </c>
      <c r="B315" s="6" t="s">
        <v>204</v>
      </c>
      <c r="C315" s="6">
        <v>1</v>
      </c>
      <c r="D315" s="23" t="s">
        <v>1339</v>
      </c>
      <c r="E315">
        <f>(COUNTIFS('master-aneur'!$G$2:$G$38,C315,'master-aneur'!$H$2:$H$38,B315))</f>
        <v>1</v>
      </c>
      <c r="F315">
        <f>(COUNTIFS('master-aneur'!$G$2:$G$38,C315,'master-aneur'!$I$2:$I$38,B315))</f>
        <v>0</v>
      </c>
      <c r="G315">
        <f>(COUNTIFS('master-aneur'!$G$2:$G$38,C315,'master-aneur'!$J$2:$J$38,B315))</f>
        <v>0</v>
      </c>
      <c r="H315" s="10">
        <f t="shared" si="0"/>
        <v>3</v>
      </c>
      <c r="I315">
        <v>0</v>
      </c>
      <c r="J315">
        <v>0</v>
      </c>
      <c r="K315">
        <v>0</v>
      </c>
      <c r="L315" s="25">
        <v>0</v>
      </c>
      <c r="M315">
        <v>1</v>
      </c>
      <c r="N315">
        <v>0</v>
      </c>
      <c r="O315">
        <v>0</v>
      </c>
      <c r="P315" s="6">
        <v>3</v>
      </c>
      <c r="Q315">
        <v>0</v>
      </c>
      <c r="R315">
        <v>0</v>
      </c>
      <c r="S315">
        <v>0</v>
      </c>
      <c r="T315" s="25">
        <v>0</v>
      </c>
      <c r="U315">
        <f>AVERAGEIFS('master-aneur'!$K$2:$K$38,'master-aneur'!$G$2:$G$38,$D315,'master-aneur'!$H$2:$H$38,$B315)</f>
        <v>3.3333333333333335</v>
      </c>
      <c r="V315">
        <f>AVERAGEIFS('master-aneur'!$L$2:$L$38,'master-aneur'!$G$2:$G$38,$D315,'master-aneur'!$H$2:$H$38,$B315)</f>
        <v>4</v>
      </c>
      <c r="W315">
        <f>AVERAGEIFS('master-aneur'!$M$2:$M$38,'master-aneur'!$G$2:$G$38,$D315,'master-aneur'!$H$2:$H$38,$B315)</f>
        <v>4</v>
      </c>
      <c r="X315">
        <f>AVERAGEIFS('master-aneur'!$N$2:$N$38,'master-aneur'!$G$2:$G$38,$D315,'master-aneur'!$H$2:$H$38,$B315)</f>
        <v>4</v>
      </c>
      <c r="Y315">
        <f>AVERAGEIFS('master-aneur'!$AI$2:$AI$38,'master-aneur'!$G$2:$G$38,$D315,'master-aneur'!$AF$2:$AF$38,$B315)</f>
        <v>3</v>
      </c>
      <c r="Z315">
        <f>AVERAGEIFS('master-aneur'!$AJ$2:$AJ$38,'master-aneur'!$G$2:$G$38,$D315,'master-aneur'!$AF$2:$AF$38,$B315)</f>
        <v>2</v>
      </c>
      <c r="AA315">
        <f>AVERAGEIFS('master-aneur'!$AK$2:$AK$38,'master-aneur'!$G$2:$G$38,$D315,'master-aneur'!$AF$2:$AF$38,$B315)</f>
        <v>1</v>
      </c>
      <c r="AB315">
        <f>AVERAGEIFS('master-aneur'!$AL$2:$AL$38,'master-aneur'!$G$2:$G$38,$D315,'master-aneur'!$AF$2:$AF$38,$B315)</f>
        <v>1</v>
      </c>
      <c r="AC315">
        <f>AVERAGEIFS('master-aneur'!$BG$2:$BG$38,'master-aneur'!$G$2:$G$38,$D315,'master-aneur'!$BD$2:$BD$38,$B315)</f>
        <v>4.5</v>
      </c>
      <c r="AD315">
        <f>AVERAGEIFS('master-aneur'!$BH$2:$BH$38,'master-aneur'!$G$2:$G$38,$D315,'master-aneur'!$BD$2:$BD$38,$B315)</f>
        <v>4</v>
      </c>
      <c r="AE315">
        <f>AVERAGEIFS('master-aneur'!$BI$2:$BI$38,'master-aneur'!$G$2:$G$38,$D315,'master-aneur'!$BD$2:$BD$38,$B315)</f>
        <v>4</v>
      </c>
      <c r="AF315">
        <f>AVERAGEIFS('master-aneur'!$BJ$2:$BJ$38,'master-aneur'!$G$2:$G$38,$D315,'master-aneur'!$BD$2:$BD$38,$B315)</f>
        <v>4.5</v>
      </c>
      <c r="AG315">
        <f>AVERAGEIFS('master-aneur'!$CE$2:$CE$38,'master-aneur'!$G$2:$G$38,$D315,'master-aneur'!$CB$2:$CB$38,$B315)</f>
        <v>3</v>
      </c>
      <c r="AH315">
        <f>AVERAGEIFS('master-aneur'!$CF$2:$CF$38,'master-aneur'!$G$2:$G$38,$D315,'master-aneur'!$CB$2:$CB$38,$B315)</f>
        <v>3</v>
      </c>
      <c r="AI315">
        <f>AVERAGEIFS('master-aneur'!$CG$2:$CG$38,'master-aneur'!$G$2:$G$38,$D315,'master-aneur'!$CB$2:$CB$38,$B315)</f>
        <v>2.6666666666666665</v>
      </c>
      <c r="AJ315">
        <f>AVERAGEIFS('master-aneur'!$CH$2:$CH$38,'master-aneur'!$G$2:$G$38,$D315,'master-aneur'!$CB$2:$CB$38,$B315)</f>
        <v>1.6666666666666667</v>
      </c>
      <c r="AK315" s="31" t="s">
        <v>495</v>
      </c>
      <c r="AL315" s="30" t="s">
        <v>532</v>
      </c>
    </row>
    <row r="316" spans="1:38" x14ac:dyDescent="0.2">
      <c r="A316" s="14" t="s">
        <v>1324</v>
      </c>
      <c r="B316" s="6" t="s">
        <v>204</v>
      </c>
      <c r="C316" s="6">
        <v>2</v>
      </c>
      <c r="D316" s="23" t="s">
        <v>1339</v>
      </c>
      <c r="E316">
        <f>(COUNTIFS('master-aneur'!$G$2:$G$38,C316,'master-aneur'!$H$2:$H$38,B316))</f>
        <v>0</v>
      </c>
      <c r="F316">
        <f>(COUNTIFS('master-aneur'!$G$2:$G$38,C316,'master-aneur'!$I$2:$I$38,B316))</f>
        <v>1</v>
      </c>
      <c r="G316">
        <f>(COUNTIFS('master-aneur'!$G$2:$G$38,C316,'master-aneur'!$J$2:$J$38,B316))</f>
        <v>1</v>
      </c>
      <c r="H316" s="10">
        <f t="shared" si="0"/>
        <v>3</v>
      </c>
      <c r="I316">
        <v>0</v>
      </c>
      <c r="J316">
        <v>0</v>
      </c>
      <c r="K316">
        <v>0</v>
      </c>
      <c r="L316" s="25">
        <v>0</v>
      </c>
      <c r="M316">
        <v>0</v>
      </c>
      <c r="N316">
        <v>1</v>
      </c>
      <c r="O316">
        <v>0</v>
      </c>
      <c r="P316" s="6">
        <v>2</v>
      </c>
      <c r="Q316">
        <v>1</v>
      </c>
      <c r="R316">
        <v>0</v>
      </c>
      <c r="S316">
        <v>0</v>
      </c>
      <c r="T316" s="25">
        <v>3</v>
      </c>
      <c r="U316">
        <f>AVERAGEIFS('master-aneur'!$K$2:$K$38,'master-aneur'!$G$2:$G$38,$D316,'master-aneur'!$H$2:$H$38,$B316)</f>
        <v>3.3333333333333335</v>
      </c>
      <c r="V316">
        <f>AVERAGEIFS('master-aneur'!$L$2:$L$38,'master-aneur'!$G$2:$G$38,$D316,'master-aneur'!$H$2:$H$38,$B316)</f>
        <v>4</v>
      </c>
      <c r="W316">
        <f>AVERAGEIFS('master-aneur'!$M$2:$M$38,'master-aneur'!$G$2:$G$38,$D316,'master-aneur'!$H$2:$H$38,$B316)</f>
        <v>4</v>
      </c>
      <c r="X316">
        <f>AVERAGEIFS('master-aneur'!$N$2:$N$38,'master-aneur'!$G$2:$G$38,$D316,'master-aneur'!$H$2:$H$38,$B316)</f>
        <v>4</v>
      </c>
      <c r="Y316">
        <f>AVERAGEIFS('master-aneur'!$AI$2:$AI$38,'master-aneur'!$G$2:$G$38,$D316,'master-aneur'!$AF$2:$AF$38,$B316)</f>
        <v>3</v>
      </c>
      <c r="Z316">
        <f>AVERAGEIFS('master-aneur'!$AJ$2:$AJ$38,'master-aneur'!$G$2:$G$38,$D316,'master-aneur'!$AF$2:$AF$38,$B316)</f>
        <v>2</v>
      </c>
      <c r="AA316">
        <f>AVERAGEIFS('master-aneur'!$AK$2:$AK$38,'master-aneur'!$G$2:$G$38,$D316,'master-aneur'!$AF$2:$AF$38,$B316)</f>
        <v>1</v>
      </c>
      <c r="AB316">
        <f>AVERAGEIFS('master-aneur'!$AL$2:$AL$38,'master-aneur'!$G$2:$G$38,$D316,'master-aneur'!$AF$2:$AF$38,$B316)</f>
        <v>1</v>
      </c>
      <c r="AC316">
        <f>AVERAGEIFS('master-aneur'!$BG$2:$BG$38,'master-aneur'!$G$2:$G$38,$D316,'master-aneur'!$BD$2:$BD$38,$B316)</f>
        <v>4.5</v>
      </c>
      <c r="AD316">
        <f>AVERAGEIFS('master-aneur'!$BH$2:$BH$38,'master-aneur'!$G$2:$G$38,$D316,'master-aneur'!$BD$2:$BD$38,$B316)</f>
        <v>4</v>
      </c>
      <c r="AE316">
        <f>AVERAGEIFS('master-aneur'!$BI$2:$BI$38,'master-aneur'!$G$2:$G$38,$D316,'master-aneur'!$BD$2:$BD$38,$B316)</f>
        <v>4</v>
      </c>
      <c r="AF316">
        <f>AVERAGEIFS('master-aneur'!$BJ$2:$BJ$38,'master-aneur'!$G$2:$G$38,$D316,'master-aneur'!$BD$2:$BD$38,$B316)</f>
        <v>4.5</v>
      </c>
      <c r="AG316">
        <f>AVERAGEIFS('master-aneur'!$CE$2:$CE$38,'master-aneur'!$G$2:$G$38,$D316,'master-aneur'!$CB$2:$CB$38,$B316)</f>
        <v>3</v>
      </c>
      <c r="AH316">
        <f>AVERAGEIFS('master-aneur'!$CF$2:$CF$38,'master-aneur'!$G$2:$G$38,$D316,'master-aneur'!$CB$2:$CB$38,$B316)</f>
        <v>3</v>
      </c>
      <c r="AI316">
        <f>AVERAGEIFS('master-aneur'!$CG$2:$CG$38,'master-aneur'!$G$2:$G$38,$D316,'master-aneur'!$CB$2:$CB$38,$B316)</f>
        <v>2.6666666666666665</v>
      </c>
      <c r="AJ316">
        <f>AVERAGEIFS('master-aneur'!$CH$2:$CH$38,'master-aneur'!$G$2:$G$38,$D316,'master-aneur'!$CB$2:$CB$38,$B316)</f>
        <v>1.6666666666666667</v>
      </c>
      <c r="AK316" s="31" t="s">
        <v>495</v>
      </c>
      <c r="AL316" s="30" t="s">
        <v>532</v>
      </c>
    </row>
    <row r="317" spans="1:38" x14ac:dyDescent="0.2">
      <c r="A317" s="14" t="s">
        <v>1324</v>
      </c>
      <c r="B317" s="6" t="s">
        <v>204</v>
      </c>
      <c r="C317" s="6">
        <v>3</v>
      </c>
      <c r="D317" s="23" t="s">
        <v>1339</v>
      </c>
      <c r="E317">
        <f>(COUNTIFS('master-aneur'!$G$2:$G$38,C317,'master-aneur'!$H$2:$H$38,B317))</f>
        <v>2</v>
      </c>
      <c r="F317">
        <f>(COUNTIFS('master-aneur'!$G$2:$G$38,C317,'master-aneur'!$I$2:$I$38,B317))</f>
        <v>1</v>
      </c>
      <c r="G317">
        <f>(COUNTIFS('master-aneur'!$G$2:$G$38,C317,'master-aneur'!$J$2:$J$38,B317))</f>
        <v>1</v>
      </c>
      <c r="H317" s="10">
        <f t="shared" si="0"/>
        <v>9</v>
      </c>
      <c r="I317">
        <v>1</v>
      </c>
      <c r="J317">
        <v>0</v>
      </c>
      <c r="K317">
        <v>0</v>
      </c>
      <c r="L317" s="25">
        <v>3</v>
      </c>
      <c r="M317">
        <v>0</v>
      </c>
      <c r="N317">
        <v>1</v>
      </c>
      <c r="O317">
        <v>1</v>
      </c>
      <c r="P317" s="6">
        <v>3</v>
      </c>
      <c r="Q317">
        <v>2</v>
      </c>
      <c r="R317">
        <v>0</v>
      </c>
      <c r="S317">
        <v>1</v>
      </c>
      <c r="T317" s="25">
        <v>7</v>
      </c>
      <c r="U317">
        <f>AVERAGEIFS('master-aneur'!$K$2:$K$38,'master-aneur'!$G$2:$G$38,$D317,'master-aneur'!$H$2:$H$38,$B317)</f>
        <v>3.3333333333333335</v>
      </c>
      <c r="V317">
        <f>AVERAGEIFS('master-aneur'!$L$2:$L$38,'master-aneur'!$G$2:$G$38,$D317,'master-aneur'!$H$2:$H$38,$B317)</f>
        <v>4</v>
      </c>
      <c r="W317">
        <f>AVERAGEIFS('master-aneur'!$M$2:$M$38,'master-aneur'!$G$2:$G$38,$D317,'master-aneur'!$H$2:$H$38,$B317)</f>
        <v>4</v>
      </c>
      <c r="X317">
        <f>AVERAGEIFS('master-aneur'!$N$2:$N$38,'master-aneur'!$G$2:$G$38,$D317,'master-aneur'!$H$2:$H$38,$B317)</f>
        <v>4</v>
      </c>
      <c r="Y317">
        <f>AVERAGEIFS('master-aneur'!$AI$2:$AI$38,'master-aneur'!$G$2:$G$38,$D317,'master-aneur'!$AF$2:$AF$38,$B317)</f>
        <v>3</v>
      </c>
      <c r="Z317">
        <f>AVERAGEIFS('master-aneur'!$AJ$2:$AJ$38,'master-aneur'!$G$2:$G$38,$D317,'master-aneur'!$AF$2:$AF$38,$B317)</f>
        <v>2</v>
      </c>
      <c r="AA317">
        <f>AVERAGEIFS('master-aneur'!$AK$2:$AK$38,'master-aneur'!$G$2:$G$38,$D317,'master-aneur'!$AF$2:$AF$38,$B317)</f>
        <v>1</v>
      </c>
      <c r="AB317">
        <f>AVERAGEIFS('master-aneur'!$AL$2:$AL$38,'master-aneur'!$G$2:$G$38,$D317,'master-aneur'!$AF$2:$AF$38,$B317)</f>
        <v>1</v>
      </c>
      <c r="AC317">
        <f>AVERAGEIFS('master-aneur'!$BG$2:$BG$38,'master-aneur'!$G$2:$G$38,$D317,'master-aneur'!$BD$2:$BD$38,$B317)</f>
        <v>4.5</v>
      </c>
      <c r="AD317">
        <f>AVERAGEIFS('master-aneur'!$BH$2:$BH$38,'master-aneur'!$G$2:$G$38,$D317,'master-aneur'!$BD$2:$BD$38,$B317)</f>
        <v>4</v>
      </c>
      <c r="AE317">
        <f>AVERAGEIFS('master-aneur'!$BI$2:$BI$38,'master-aneur'!$G$2:$G$38,$D317,'master-aneur'!$BD$2:$BD$38,$B317)</f>
        <v>4</v>
      </c>
      <c r="AF317">
        <f>AVERAGEIFS('master-aneur'!$BJ$2:$BJ$38,'master-aneur'!$G$2:$G$38,$D317,'master-aneur'!$BD$2:$BD$38,$B317)</f>
        <v>4.5</v>
      </c>
      <c r="AG317">
        <f>AVERAGEIFS('master-aneur'!$CE$2:$CE$38,'master-aneur'!$G$2:$G$38,$D317,'master-aneur'!$CB$2:$CB$38,$B317)</f>
        <v>3</v>
      </c>
      <c r="AH317">
        <f>AVERAGEIFS('master-aneur'!$CF$2:$CF$38,'master-aneur'!$G$2:$G$38,$D317,'master-aneur'!$CB$2:$CB$38,$B317)</f>
        <v>3</v>
      </c>
      <c r="AI317">
        <f>AVERAGEIFS('master-aneur'!$CG$2:$CG$38,'master-aneur'!$G$2:$G$38,$D317,'master-aneur'!$CB$2:$CB$38,$B317)</f>
        <v>2.6666666666666665</v>
      </c>
      <c r="AJ317">
        <f>AVERAGEIFS('master-aneur'!$CH$2:$CH$38,'master-aneur'!$G$2:$G$38,$D317,'master-aneur'!$CB$2:$CB$38,$B317)</f>
        <v>1.6666666666666667</v>
      </c>
      <c r="AK317" s="31" t="s">
        <v>495</v>
      </c>
      <c r="AL317" s="30" t="s">
        <v>532</v>
      </c>
    </row>
    <row r="318" spans="1:38" x14ac:dyDescent="0.2">
      <c r="A318" s="14" t="s">
        <v>1324</v>
      </c>
      <c r="B318" s="6" t="s">
        <v>204</v>
      </c>
      <c r="C318" s="6">
        <v>4</v>
      </c>
      <c r="D318" s="23" t="s">
        <v>1340</v>
      </c>
      <c r="E318">
        <f>(COUNTIFS('master-aneur'!$G$2:$G$38,C318,'master-aneur'!$H$2:$H$38,B318))</f>
        <v>6</v>
      </c>
      <c r="F318">
        <f>(COUNTIFS('master-aneur'!$G$2:$G$38,C318,'master-aneur'!$I$2:$I$38,B318))</f>
        <v>4</v>
      </c>
      <c r="G318">
        <f>(COUNTIFS('master-aneur'!$G$2:$G$38,C318,'master-aneur'!$J$2:$J$38,B318))</f>
        <v>2</v>
      </c>
      <c r="H318" s="10">
        <f t="shared" ref="H318:H325" si="1">E318*3+F318*2+G318*1</f>
        <v>28</v>
      </c>
      <c r="I318">
        <v>0</v>
      </c>
      <c r="J318">
        <v>0</v>
      </c>
      <c r="K318">
        <v>0</v>
      </c>
      <c r="L318" s="25">
        <v>0</v>
      </c>
      <c r="M318">
        <v>2</v>
      </c>
      <c r="N318">
        <v>0</v>
      </c>
      <c r="O318">
        <v>1</v>
      </c>
      <c r="P318" s="6">
        <v>7</v>
      </c>
      <c r="Q318">
        <v>0</v>
      </c>
      <c r="R318">
        <v>1</v>
      </c>
      <c r="S318">
        <v>0</v>
      </c>
      <c r="T318" s="25">
        <v>2</v>
      </c>
      <c r="U318">
        <f>AVERAGEIFS('master-aneur'!$K$2:$K$38,'master-aneur'!$G$2:$G$38,$D318,'master-aneur'!$H$2:$H$38,$B318)</f>
        <v>3.25</v>
      </c>
      <c r="V318">
        <f>AVERAGEIFS('master-aneur'!$L$2:$L$38,'master-aneur'!$G$2:$G$38,$D318,'master-aneur'!$H$2:$H$38,$B318)</f>
        <v>4.125</v>
      </c>
      <c r="W318">
        <f>AVERAGEIFS('master-aneur'!$M$2:$M$38,'master-aneur'!$G$2:$G$38,$D318,'master-aneur'!$H$2:$H$38,$B318)</f>
        <v>4.375</v>
      </c>
      <c r="X318">
        <f>AVERAGEIFS('master-aneur'!$N$2:$N$38,'master-aneur'!$G$2:$G$38,$D318,'master-aneur'!$H$2:$H$38,$B318)</f>
        <v>4.25</v>
      </c>
      <c r="Y318" t="e">
        <f>AVERAGEIFS('master-aneur'!$AI$2:$AI$38,'master-aneur'!$G$2:$G$38,$D318,'master-aneur'!$AF$2:$AF$38,$B318)</f>
        <v>#DIV/0!</v>
      </c>
      <c r="Z318" t="e">
        <f>AVERAGEIFS('master-aneur'!$AJ$2:$AJ$38,'master-aneur'!$G$2:$G$38,$D318,'master-aneur'!$AF$2:$AF$38,$B318)</f>
        <v>#DIV/0!</v>
      </c>
      <c r="AA318" t="e">
        <f>AVERAGEIFS('master-aneur'!$AK$2:$AK$38,'master-aneur'!$G$2:$G$38,$D318,'master-aneur'!$AF$2:$AF$38,$B318)</f>
        <v>#DIV/0!</v>
      </c>
      <c r="AB318" t="e">
        <f>AVERAGEIFS('master-aneur'!$AL$2:$AL$38,'master-aneur'!$G$2:$G$38,$D318,'master-aneur'!$AF$2:$AF$38,$B318)</f>
        <v>#DIV/0!</v>
      </c>
      <c r="AC318">
        <f>AVERAGEIFS('master-aneur'!$BG$2:$BG$38,'master-aneur'!$G$2:$G$38,$D318,'master-aneur'!$BD$2:$BD$38,$B318)</f>
        <v>4</v>
      </c>
      <c r="AD318">
        <f>AVERAGEIFS('master-aneur'!$BH$2:$BH$38,'master-aneur'!$G$2:$G$38,$D318,'master-aneur'!$BD$2:$BD$38,$B318)</f>
        <v>4.5</v>
      </c>
      <c r="AE318">
        <f>AVERAGEIFS('master-aneur'!$BI$2:$BI$38,'master-aneur'!$G$2:$G$38,$D318,'master-aneur'!$BD$2:$BD$38,$B318)</f>
        <v>4.5</v>
      </c>
      <c r="AF318">
        <f>AVERAGEIFS('master-aneur'!$BJ$2:$BJ$38,'master-aneur'!$G$2:$G$38,$D318,'master-aneur'!$BD$2:$BD$38,$B318)</f>
        <v>4.5</v>
      </c>
      <c r="AG318" t="e">
        <f>AVERAGEIFS('master-aneur'!$CE$2:$CE$38,'master-aneur'!$G$2:$G$38,$D318,'master-aneur'!$CB$2:$CB$38,$B318)</f>
        <v>#DIV/0!</v>
      </c>
      <c r="AH318" t="e">
        <f>AVERAGEIFS('master-aneur'!$CF$2:$CF$38,'master-aneur'!$G$2:$G$38,$D318,'master-aneur'!$CB$2:$CB$38,$B318)</f>
        <v>#DIV/0!</v>
      </c>
      <c r="AI318" t="e">
        <f>AVERAGEIFS('master-aneur'!$CG$2:$CG$38,'master-aneur'!$G$2:$G$38,$D318,'master-aneur'!$CB$2:$CB$38,$B318)</f>
        <v>#DIV/0!</v>
      </c>
      <c r="AJ318" t="e">
        <f>AVERAGEIFS('master-aneur'!$CH$2:$CH$38,'master-aneur'!$G$2:$G$38,$D318,'master-aneur'!$CB$2:$CB$38,$B318)</f>
        <v>#DIV/0!</v>
      </c>
      <c r="AK318" s="31" t="s">
        <v>495</v>
      </c>
      <c r="AL318" s="30" t="s">
        <v>532</v>
      </c>
    </row>
    <row r="319" spans="1:38" x14ac:dyDescent="0.2">
      <c r="A319" s="14" t="s">
        <v>1324</v>
      </c>
      <c r="B319" s="6" t="s">
        <v>204</v>
      </c>
      <c r="C319" s="6">
        <v>5</v>
      </c>
      <c r="D319" s="23" t="s">
        <v>1340</v>
      </c>
      <c r="E319">
        <f>(COUNTIFS('master-aneur'!$G$2:$G$38,C319,'master-aneur'!$H$2:$H$38,B319))</f>
        <v>2</v>
      </c>
      <c r="F319">
        <f>(COUNTIFS('master-aneur'!$G$2:$G$38,C319,'master-aneur'!$I$2:$I$38,B319))</f>
        <v>0</v>
      </c>
      <c r="G319">
        <f>(COUNTIFS('master-aneur'!$G$2:$G$38,C319,'master-aneur'!$J$2:$J$38,B319))</f>
        <v>0</v>
      </c>
      <c r="H319" s="10">
        <f t="shared" si="1"/>
        <v>6</v>
      </c>
      <c r="I319">
        <v>0</v>
      </c>
      <c r="J319">
        <v>0</v>
      </c>
      <c r="K319">
        <v>0</v>
      </c>
      <c r="L319" s="25">
        <v>0</v>
      </c>
      <c r="M319">
        <v>0</v>
      </c>
      <c r="N319">
        <v>0</v>
      </c>
      <c r="O319">
        <v>2</v>
      </c>
      <c r="P319" s="6">
        <v>2</v>
      </c>
      <c r="Q319">
        <v>0</v>
      </c>
      <c r="R319">
        <v>0</v>
      </c>
      <c r="S319">
        <v>0</v>
      </c>
      <c r="T319" s="25">
        <v>0</v>
      </c>
      <c r="U319">
        <f>AVERAGEIFS('master-aneur'!$K$2:$K$38,'master-aneur'!$G$2:$G$38,$D319,'master-aneur'!$H$2:$H$38,$B319)</f>
        <v>3.25</v>
      </c>
      <c r="V319">
        <f>AVERAGEIFS('master-aneur'!$L$2:$L$38,'master-aneur'!$G$2:$G$38,$D319,'master-aneur'!$H$2:$H$38,$B319)</f>
        <v>4.125</v>
      </c>
      <c r="W319">
        <f>AVERAGEIFS('master-aneur'!$M$2:$M$38,'master-aneur'!$G$2:$G$38,$D319,'master-aneur'!$H$2:$H$38,$B319)</f>
        <v>4.375</v>
      </c>
      <c r="X319">
        <f>AVERAGEIFS('master-aneur'!$N$2:$N$38,'master-aneur'!$G$2:$G$38,$D319,'master-aneur'!$H$2:$H$38,$B319)</f>
        <v>4.25</v>
      </c>
      <c r="Y319" t="e">
        <f>AVERAGEIFS('master-aneur'!$AI$2:$AI$38,'master-aneur'!$G$2:$G$38,$D319,'master-aneur'!$AF$2:$AF$38,$B319)</f>
        <v>#DIV/0!</v>
      </c>
      <c r="Z319" t="e">
        <f>AVERAGEIFS('master-aneur'!$AJ$2:$AJ$38,'master-aneur'!$G$2:$G$38,$D319,'master-aneur'!$AF$2:$AF$38,$B319)</f>
        <v>#DIV/0!</v>
      </c>
      <c r="AA319" t="e">
        <f>AVERAGEIFS('master-aneur'!$AK$2:$AK$38,'master-aneur'!$G$2:$G$38,$D319,'master-aneur'!$AF$2:$AF$38,$B319)</f>
        <v>#DIV/0!</v>
      </c>
      <c r="AB319" t="e">
        <f>AVERAGEIFS('master-aneur'!$AL$2:$AL$38,'master-aneur'!$G$2:$G$38,$D319,'master-aneur'!$AF$2:$AF$38,$B319)</f>
        <v>#DIV/0!</v>
      </c>
      <c r="AC319">
        <f>AVERAGEIFS('master-aneur'!$BG$2:$BG$38,'master-aneur'!$G$2:$G$38,$D319,'master-aneur'!$BD$2:$BD$38,$B319)</f>
        <v>4</v>
      </c>
      <c r="AD319">
        <f>AVERAGEIFS('master-aneur'!$BH$2:$BH$38,'master-aneur'!$G$2:$G$38,$D319,'master-aneur'!$BD$2:$BD$38,$B319)</f>
        <v>4.5</v>
      </c>
      <c r="AE319">
        <f>AVERAGEIFS('master-aneur'!$BI$2:$BI$38,'master-aneur'!$G$2:$G$38,$D319,'master-aneur'!$BD$2:$BD$38,$B319)</f>
        <v>4.5</v>
      </c>
      <c r="AF319">
        <f>AVERAGEIFS('master-aneur'!$BJ$2:$BJ$38,'master-aneur'!$G$2:$G$38,$D319,'master-aneur'!$BD$2:$BD$38,$B319)</f>
        <v>4.5</v>
      </c>
      <c r="AG319" t="e">
        <f>AVERAGEIFS('master-aneur'!$CE$2:$CE$38,'master-aneur'!$G$2:$G$38,$D319,'master-aneur'!$CB$2:$CB$38,$B319)</f>
        <v>#DIV/0!</v>
      </c>
      <c r="AH319" t="e">
        <f>AVERAGEIFS('master-aneur'!$CF$2:$CF$38,'master-aneur'!$G$2:$G$38,$D319,'master-aneur'!$CB$2:$CB$38,$B319)</f>
        <v>#DIV/0!</v>
      </c>
      <c r="AI319" t="e">
        <f>AVERAGEIFS('master-aneur'!$CG$2:$CG$38,'master-aneur'!$G$2:$G$38,$D319,'master-aneur'!$CB$2:$CB$38,$B319)</f>
        <v>#DIV/0!</v>
      </c>
      <c r="AJ319" t="e">
        <f>AVERAGEIFS('master-aneur'!$CH$2:$CH$38,'master-aneur'!$G$2:$G$38,$D319,'master-aneur'!$CB$2:$CB$38,$B319)</f>
        <v>#DIV/0!</v>
      </c>
      <c r="AK319" s="31" t="s">
        <v>495</v>
      </c>
      <c r="AL319" s="30" t="s">
        <v>532</v>
      </c>
    </row>
    <row r="320" spans="1:38" x14ac:dyDescent="0.2">
      <c r="A320" s="14" t="s">
        <v>1324</v>
      </c>
      <c r="B320" s="6" t="s">
        <v>211</v>
      </c>
      <c r="C320" s="6">
        <v>0</v>
      </c>
      <c r="D320" s="23" t="s">
        <v>1339</v>
      </c>
      <c r="E320">
        <f>(COUNTIFS('master-aneur'!$G$2:$G$38,C320,'master-aneur'!$H$2:$H$38,B320))</f>
        <v>0</v>
      </c>
      <c r="F320">
        <f>(COUNTIFS('master-aneur'!$G$2:$G$38,C320,'master-aneur'!$I$2:$I$38,B320))</f>
        <v>0</v>
      </c>
      <c r="G320">
        <f>(COUNTIFS('master-aneur'!$G$2:$G$38,C320,'master-aneur'!$J$2:$J$38,B320))</f>
        <v>0</v>
      </c>
      <c r="H320" s="10">
        <f t="shared" si="1"/>
        <v>0</v>
      </c>
      <c r="I320">
        <v>0</v>
      </c>
      <c r="J320">
        <v>0</v>
      </c>
      <c r="K320">
        <v>0</v>
      </c>
      <c r="L320" s="25">
        <v>0</v>
      </c>
      <c r="M320">
        <v>0</v>
      </c>
      <c r="N320">
        <v>0</v>
      </c>
      <c r="O320">
        <v>0</v>
      </c>
      <c r="P320" s="6">
        <v>0</v>
      </c>
      <c r="Q320">
        <v>0</v>
      </c>
      <c r="R320">
        <v>0</v>
      </c>
      <c r="S320">
        <v>0</v>
      </c>
      <c r="T320" s="25">
        <v>0</v>
      </c>
      <c r="U320">
        <f>AVERAGEIFS('master-aneur'!$K$2:$K$38,'master-aneur'!$G$2:$G$38,$D320,'master-aneur'!$H$2:$H$38,$B320)</f>
        <v>4</v>
      </c>
      <c r="V320" t="e">
        <f>AVERAGEIFS('master-aneur'!$L$2:$L$38,'master-aneur'!$G$2:$G$38,$D320,'master-aneur'!$H$2:$H$38,$B320)</f>
        <v>#DIV/0!</v>
      </c>
      <c r="W320">
        <f>AVERAGEIFS('master-aneur'!$M$2:$M$38,'master-aneur'!$G$2:$G$38,$D320,'master-aneur'!$H$2:$H$38,$B320)</f>
        <v>4</v>
      </c>
      <c r="X320">
        <f>AVERAGEIFS('master-aneur'!$N$2:$N$38,'master-aneur'!$G$2:$G$38,$D320,'master-aneur'!$H$2:$H$38,$B320)</f>
        <v>4</v>
      </c>
      <c r="Y320">
        <f>AVERAGEIFS('master-aneur'!$AI$2:$AI$38,'master-aneur'!$G$2:$G$38,$D320,'master-aneur'!$AF$2:$AF$38,$B320)</f>
        <v>4</v>
      </c>
      <c r="Z320">
        <f>AVERAGEIFS('master-aneur'!$AJ$2:$AJ$38,'master-aneur'!$G$2:$G$38,$D320,'master-aneur'!$AF$2:$AF$38,$B320)</f>
        <v>4</v>
      </c>
      <c r="AA320">
        <f>AVERAGEIFS('master-aneur'!$AK$2:$AK$38,'master-aneur'!$G$2:$G$38,$D320,'master-aneur'!$AF$2:$AF$38,$B320)</f>
        <v>2</v>
      </c>
      <c r="AB320">
        <f>AVERAGEIFS('master-aneur'!$AL$2:$AL$38,'master-aneur'!$G$2:$G$38,$D320,'master-aneur'!$AF$2:$AF$38,$B320)</f>
        <v>3</v>
      </c>
      <c r="AC320">
        <f>AVERAGEIFS('master-aneur'!$BG$2:$BG$38,'master-aneur'!$G$2:$G$38,$D320,'master-aneur'!$BD$2:$BD$38,$B320)</f>
        <v>4.666666666666667</v>
      </c>
      <c r="AD320">
        <f>AVERAGEIFS('master-aneur'!$BH$2:$BH$38,'master-aneur'!$G$2:$G$38,$D320,'master-aneur'!$BD$2:$BD$38,$B320)</f>
        <v>3.3333333333333335</v>
      </c>
      <c r="AE320">
        <f>AVERAGEIFS('master-aneur'!$BI$2:$BI$38,'master-aneur'!$G$2:$G$38,$D320,'master-aneur'!$BD$2:$BD$38,$B320)</f>
        <v>3.6666666666666665</v>
      </c>
      <c r="AF320">
        <f>AVERAGEIFS('master-aneur'!$BJ$2:$BJ$38,'master-aneur'!$G$2:$G$38,$D320,'master-aneur'!$BD$2:$BD$38,$B320)</f>
        <v>4</v>
      </c>
      <c r="AG320" t="e">
        <f>AVERAGEIFS('master-aneur'!$CE$2:$CE$38,'master-aneur'!$G$2:$G$38,$D320,'master-aneur'!$CB$2:$CB$38,$B320)</f>
        <v>#DIV/0!</v>
      </c>
      <c r="AH320" t="e">
        <f>AVERAGEIFS('master-aneur'!$CF$2:$CF$38,'master-aneur'!$G$2:$G$38,$D320,'master-aneur'!$CB$2:$CB$38,$B320)</f>
        <v>#DIV/0!</v>
      </c>
      <c r="AI320" t="e">
        <f>AVERAGEIFS('master-aneur'!$CG$2:$CG$38,'master-aneur'!$G$2:$G$38,$D320,'master-aneur'!$CB$2:$CB$38,$B320)</f>
        <v>#DIV/0!</v>
      </c>
      <c r="AJ320" t="e">
        <f>AVERAGEIFS('master-aneur'!$CH$2:$CH$38,'master-aneur'!$G$2:$G$38,$D320,'master-aneur'!$CB$2:$CB$38,$B320)</f>
        <v>#DIV/0!</v>
      </c>
      <c r="AK320" s="31" t="s">
        <v>495</v>
      </c>
      <c r="AL320" s="30" t="s">
        <v>499</v>
      </c>
    </row>
    <row r="321" spans="1:38" x14ac:dyDescent="0.2">
      <c r="A321" s="14" t="s">
        <v>1324</v>
      </c>
      <c r="B321" s="6" t="s">
        <v>211</v>
      </c>
      <c r="C321" s="6">
        <v>1</v>
      </c>
      <c r="D321" s="23" t="s">
        <v>1339</v>
      </c>
      <c r="E321">
        <f>(COUNTIFS('master-aneur'!$G$2:$G$38,C321,'master-aneur'!$H$2:$H$38,B321))</f>
        <v>0</v>
      </c>
      <c r="F321">
        <f>(COUNTIFS('master-aneur'!$G$2:$G$38,C321,'master-aneur'!$I$2:$I$38,B321))</f>
        <v>1</v>
      </c>
      <c r="G321">
        <f>(COUNTIFS('master-aneur'!$G$2:$G$38,C321,'master-aneur'!$J$2:$J$38,B321))</f>
        <v>0</v>
      </c>
      <c r="H321" s="10">
        <f t="shared" si="1"/>
        <v>2</v>
      </c>
      <c r="I321">
        <v>0</v>
      </c>
      <c r="J321">
        <v>0</v>
      </c>
      <c r="K321">
        <v>0</v>
      </c>
      <c r="L321" s="25">
        <v>0</v>
      </c>
      <c r="M321">
        <v>0</v>
      </c>
      <c r="N321">
        <v>0</v>
      </c>
      <c r="O321">
        <v>1</v>
      </c>
      <c r="P321" s="6">
        <v>1</v>
      </c>
      <c r="Q321">
        <v>0</v>
      </c>
      <c r="R321">
        <v>0</v>
      </c>
      <c r="S321">
        <v>0</v>
      </c>
      <c r="T321" s="25">
        <v>0</v>
      </c>
      <c r="U321">
        <f>AVERAGEIFS('master-aneur'!$K$2:$K$38,'master-aneur'!$G$2:$G$38,$D321,'master-aneur'!$H$2:$H$38,$B321)</f>
        <v>4</v>
      </c>
      <c r="V321" t="e">
        <f>AVERAGEIFS('master-aneur'!$L$2:$L$38,'master-aneur'!$G$2:$G$38,$D321,'master-aneur'!$H$2:$H$38,$B321)</f>
        <v>#DIV/0!</v>
      </c>
      <c r="W321">
        <f>AVERAGEIFS('master-aneur'!$M$2:$M$38,'master-aneur'!$G$2:$G$38,$D321,'master-aneur'!$H$2:$H$38,$B321)</f>
        <v>4</v>
      </c>
      <c r="X321">
        <f>AVERAGEIFS('master-aneur'!$N$2:$N$38,'master-aneur'!$G$2:$G$38,$D321,'master-aneur'!$H$2:$H$38,$B321)</f>
        <v>4</v>
      </c>
      <c r="Y321">
        <f>AVERAGEIFS('master-aneur'!$AI$2:$AI$38,'master-aneur'!$G$2:$G$38,$D321,'master-aneur'!$AF$2:$AF$38,$B321)</f>
        <v>4</v>
      </c>
      <c r="Z321">
        <f>AVERAGEIFS('master-aneur'!$AJ$2:$AJ$38,'master-aneur'!$G$2:$G$38,$D321,'master-aneur'!$AF$2:$AF$38,$B321)</f>
        <v>4</v>
      </c>
      <c r="AA321">
        <f>AVERAGEIFS('master-aneur'!$AK$2:$AK$38,'master-aneur'!$G$2:$G$38,$D321,'master-aneur'!$AF$2:$AF$38,$B321)</f>
        <v>2</v>
      </c>
      <c r="AB321">
        <f>AVERAGEIFS('master-aneur'!$AL$2:$AL$38,'master-aneur'!$G$2:$G$38,$D321,'master-aneur'!$AF$2:$AF$38,$B321)</f>
        <v>3</v>
      </c>
      <c r="AC321">
        <f>AVERAGEIFS('master-aneur'!$BG$2:$BG$38,'master-aneur'!$G$2:$G$38,$D321,'master-aneur'!$BD$2:$BD$38,$B321)</f>
        <v>4.666666666666667</v>
      </c>
      <c r="AD321">
        <f>AVERAGEIFS('master-aneur'!$BH$2:$BH$38,'master-aneur'!$G$2:$G$38,$D321,'master-aneur'!$BD$2:$BD$38,$B321)</f>
        <v>3.3333333333333335</v>
      </c>
      <c r="AE321">
        <f>AVERAGEIFS('master-aneur'!$BI$2:$BI$38,'master-aneur'!$G$2:$G$38,$D321,'master-aneur'!$BD$2:$BD$38,$B321)</f>
        <v>3.6666666666666665</v>
      </c>
      <c r="AF321">
        <f>AVERAGEIFS('master-aneur'!$BJ$2:$BJ$38,'master-aneur'!$G$2:$G$38,$D321,'master-aneur'!$BD$2:$BD$38,$B321)</f>
        <v>4</v>
      </c>
      <c r="AG321" t="e">
        <f>AVERAGEIFS('master-aneur'!$CE$2:$CE$38,'master-aneur'!$G$2:$G$38,$D321,'master-aneur'!$CB$2:$CB$38,$B321)</f>
        <v>#DIV/0!</v>
      </c>
      <c r="AH321" t="e">
        <f>AVERAGEIFS('master-aneur'!$CF$2:$CF$38,'master-aneur'!$G$2:$G$38,$D321,'master-aneur'!$CB$2:$CB$38,$B321)</f>
        <v>#DIV/0!</v>
      </c>
      <c r="AI321" t="e">
        <f>AVERAGEIFS('master-aneur'!$CG$2:$CG$38,'master-aneur'!$G$2:$G$38,$D321,'master-aneur'!$CB$2:$CB$38,$B321)</f>
        <v>#DIV/0!</v>
      </c>
      <c r="AJ321" t="e">
        <f>AVERAGEIFS('master-aneur'!$CH$2:$CH$38,'master-aneur'!$G$2:$G$38,$D321,'master-aneur'!$CB$2:$CB$38,$B321)</f>
        <v>#DIV/0!</v>
      </c>
      <c r="AK321" s="31" t="s">
        <v>495</v>
      </c>
      <c r="AL321" s="30" t="s">
        <v>499</v>
      </c>
    </row>
    <row r="322" spans="1:38" x14ac:dyDescent="0.2">
      <c r="A322" s="14" t="s">
        <v>1324</v>
      </c>
      <c r="B322" s="6" t="s">
        <v>211</v>
      </c>
      <c r="C322" s="6">
        <v>2</v>
      </c>
      <c r="D322" s="23" t="s">
        <v>1339</v>
      </c>
      <c r="E322">
        <f>(COUNTIFS('master-aneur'!$G$2:$G$38,C322,'master-aneur'!$H$2:$H$38,B322))</f>
        <v>1</v>
      </c>
      <c r="F322">
        <f>(COUNTIFS('master-aneur'!$G$2:$G$38,C322,'master-aneur'!$I$2:$I$38,B322))</f>
        <v>1</v>
      </c>
      <c r="G322">
        <f>(COUNTIFS('master-aneur'!$G$2:$G$38,C322,'master-aneur'!$J$2:$J$38,B322))</f>
        <v>0</v>
      </c>
      <c r="H322" s="10">
        <f t="shared" si="1"/>
        <v>5</v>
      </c>
      <c r="I322">
        <v>0</v>
      </c>
      <c r="J322">
        <v>0</v>
      </c>
      <c r="K322">
        <v>0</v>
      </c>
      <c r="L322" s="25">
        <v>0</v>
      </c>
      <c r="M322">
        <v>1</v>
      </c>
      <c r="N322">
        <v>0</v>
      </c>
      <c r="O322">
        <v>1</v>
      </c>
      <c r="P322" s="6">
        <v>4</v>
      </c>
      <c r="Q322">
        <v>0</v>
      </c>
      <c r="R322">
        <v>0</v>
      </c>
      <c r="S322">
        <v>0</v>
      </c>
      <c r="T322" s="25">
        <v>0</v>
      </c>
      <c r="U322">
        <f>AVERAGEIFS('master-aneur'!$K$2:$K$38,'master-aneur'!$G$2:$G$38,$D322,'master-aneur'!$H$2:$H$38,$B322)</f>
        <v>4</v>
      </c>
      <c r="V322" t="e">
        <f>AVERAGEIFS('master-aneur'!$L$2:$L$38,'master-aneur'!$G$2:$G$38,$D322,'master-aneur'!$H$2:$H$38,$B322)</f>
        <v>#DIV/0!</v>
      </c>
      <c r="W322">
        <f>AVERAGEIFS('master-aneur'!$M$2:$M$38,'master-aneur'!$G$2:$G$38,$D322,'master-aneur'!$H$2:$H$38,$B322)</f>
        <v>4</v>
      </c>
      <c r="X322">
        <f>AVERAGEIFS('master-aneur'!$N$2:$N$38,'master-aneur'!$G$2:$G$38,$D322,'master-aneur'!$H$2:$H$38,$B322)</f>
        <v>4</v>
      </c>
      <c r="Y322">
        <f>AVERAGEIFS('master-aneur'!$AI$2:$AI$38,'master-aneur'!$G$2:$G$38,$D322,'master-aneur'!$AF$2:$AF$38,$B322)</f>
        <v>4</v>
      </c>
      <c r="Z322">
        <f>AVERAGEIFS('master-aneur'!$AJ$2:$AJ$38,'master-aneur'!$G$2:$G$38,$D322,'master-aneur'!$AF$2:$AF$38,$B322)</f>
        <v>4</v>
      </c>
      <c r="AA322">
        <f>AVERAGEIFS('master-aneur'!$AK$2:$AK$38,'master-aneur'!$G$2:$G$38,$D322,'master-aneur'!$AF$2:$AF$38,$B322)</f>
        <v>2</v>
      </c>
      <c r="AB322">
        <f>AVERAGEIFS('master-aneur'!$AL$2:$AL$38,'master-aneur'!$G$2:$G$38,$D322,'master-aneur'!$AF$2:$AF$38,$B322)</f>
        <v>3</v>
      </c>
      <c r="AC322">
        <f>AVERAGEIFS('master-aneur'!$BG$2:$BG$38,'master-aneur'!$G$2:$G$38,$D322,'master-aneur'!$BD$2:$BD$38,$B322)</f>
        <v>4.666666666666667</v>
      </c>
      <c r="AD322">
        <f>AVERAGEIFS('master-aneur'!$BH$2:$BH$38,'master-aneur'!$G$2:$G$38,$D322,'master-aneur'!$BD$2:$BD$38,$B322)</f>
        <v>3.3333333333333335</v>
      </c>
      <c r="AE322">
        <f>AVERAGEIFS('master-aneur'!$BI$2:$BI$38,'master-aneur'!$G$2:$G$38,$D322,'master-aneur'!$BD$2:$BD$38,$B322)</f>
        <v>3.6666666666666665</v>
      </c>
      <c r="AF322">
        <f>AVERAGEIFS('master-aneur'!$BJ$2:$BJ$38,'master-aneur'!$G$2:$G$38,$D322,'master-aneur'!$BD$2:$BD$38,$B322)</f>
        <v>4</v>
      </c>
      <c r="AG322" t="e">
        <f>AVERAGEIFS('master-aneur'!$CE$2:$CE$38,'master-aneur'!$G$2:$G$38,$D322,'master-aneur'!$CB$2:$CB$38,$B322)</f>
        <v>#DIV/0!</v>
      </c>
      <c r="AH322" t="e">
        <f>AVERAGEIFS('master-aneur'!$CF$2:$CF$38,'master-aneur'!$G$2:$G$38,$D322,'master-aneur'!$CB$2:$CB$38,$B322)</f>
        <v>#DIV/0!</v>
      </c>
      <c r="AI322" t="e">
        <f>AVERAGEIFS('master-aneur'!$CG$2:$CG$38,'master-aneur'!$G$2:$G$38,$D322,'master-aneur'!$CB$2:$CB$38,$B322)</f>
        <v>#DIV/0!</v>
      </c>
      <c r="AJ322" t="e">
        <f>AVERAGEIFS('master-aneur'!$CH$2:$CH$38,'master-aneur'!$G$2:$G$38,$D322,'master-aneur'!$CB$2:$CB$38,$B322)</f>
        <v>#DIV/0!</v>
      </c>
      <c r="AK322" s="31" t="s">
        <v>495</v>
      </c>
      <c r="AL322" s="30" t="s">
        <v>499</v>
      </c>
    </row>
    <row r="323" spans="1:38" x14ac:dyDescent="0.2">
      <c r="A323" s="14" t="s">
        <v>1324</v>
      </c>
      <c r="B323" s="6" t="s">
        <v>211</v>
      </c>
      <c r="C323" s="6">
        <v>3</v>
      </c>
      <c r="D323" s="23" t="s">
        <v>1339</v>
      </c>
      <c r="E323">
        <f>(COUNTIFS('master-aneur'!$G$2:$G$38,C323,'master-aneur'!$H$2:$H$38,B323))</f>
        <v>0</v>
      </c>
      <c r="F323">
        <f>(COUNTIFS('master-aneur'!$G$2:$G$38,C323,'master-aneur'!$I$2:$I$38,B323))</f>
        <v>0</v>
      </c>
      <c r="G323">
        <f>(COUNTIFS('master-aneur'!$G$2:$G$38,C323,'master-aneur'!$J$2:$J$38,B323))</f>
        <v>2</v>
      </c>
      <c r="H323" s="10">
        <f t="shared" si="1"/>
        <v>2</v>
      </c>
      <c r="I323">
        <v>1</v>
      </c>
      <c r="J323">
        <v>0</v>
      </c>
      <c r="K323">
        <v>1</v>
      </c>
      <c r="L323" s="25">
        <v>4</v>
      </c>
      <c r="M323">
        <v>2</v>
      </c>
      <c r="N323">
        <v>1</v>
      </c>
      <c r="O323">
        <v>1</v>
      </c>
      <c r="P323" s="6">
        <v>9</v>
      </c>
      <c r="Q323">
        <v>0</v>
      </c>
      <c r="R323">
        <v>0</v>
      </c>
      <c r="S323">
        <v>0</v>
      </c>
      <c r="T323" s="25">
        <v>0</v>
      </c>
      <c r="U323">
        <f>AVERAGEIFS('master-aneur'!$K$2:$K$38,'master-aneur'!$G$2:$G$38,$D323,'master-aneur'!$H$2:$H$38,$B323)</f>
        <v>4</v>
      </c>
      <c r="V323" t="e">
        <f>AVERAGEIFS('master-aneur'!$L$2:$L$38,'master-aneur'!$G$2:$G$38,$D323,'master-aneur'!$H$2:$H$38,$B323)</f>
        <v>#DIV/0!</v>
      </c>
      <c r="W323">
        <f>AVERAGEIFS('master-aneur'!$M$2:$M$38,'master-aneur'!$G$2:$G$38,$D323,'master-aneur'!$H$2:$H$38,$B323)</f>
        <v>4</v>
      </c>
      <c r="X323">
        <f>AVERAGEIFS('master-aneur'!$N$2:$N$38,'master-aneur'!$G$2:$G$38,$D323,'master-aneur'!$H$2:$H$38,$B323)</f>
        <v>4</v>
      </c>
      <c r="Y323">
        <f>AVERAGEIFS('master-aneur'!$AI$2:$AI$38,'master-aneur'!$G$2:$G$38,$D323,'master-aneur'!$AF$2:$AF$38,$B323)</f>
        <v>4</v>
      </c>
      <c r="Z323">
        <f>AVERAGEIFS('master-aneur'!$AJ$2:$AJ$38,'master-aneur'!$G$2:$G$38,$D323,'master-aneur'!$AF$2:$AF$38,$B323)</f>
        <v>4</v>
      </c>
      <c r="AA323">
        <f>AVERAGEIFS('master-aneur'!$AK$2:$AK$38,'master-aneur'!$G$2:$G$38,$D323,'master-aneur'!$AF$2:$AF$38,$B323)</f>
        <v>2</v>
      </c>
      <c r="AB323">
        <f>AVERAGEIFS('master-aneur'!$AL$2:$AL$38,'master-aneur'!$G$2:$G$38,$D323,'master-aneur'!$AF$2:$AF$38,$B323)</f>
        <v>3</v>
      </c>
      <c r="AC323">
        <f>AVERAGEIFS('master-aneur'!$BG$2:$BG$38,'master-aneur'!$G$2:$G$38,$D323,'master-aneur'!$BD$2:$BD$38,$B323)</f>
        <v>4.666666666666667</v>
      </c>
      <c r="AD323">
        <f>AVERAGEIFS('master-aneur'!$BH$2:$BH$38,'master-aneur'!$G$2:$G$38,$D323,'master-aneur'!$BD$2:$BD$38,$B323)</f>
        <v>3.3333333333333335</v>
      </c>
      <c r="AE323">
        <f>AVERAGEIFS('master-aneur'!$BI$2:$BI$38,'master-aneur'!$G$2:$G$38,$D323,'master-aneur'!$BD$2:$BD$38,$B323)</f>
        <v>3.6666666666666665</v>
      </c>
      <c r="AF323">
        <f>AVERAGEIFS('master-aneur'!$BJ$2:$BJ$38,'master-aneur'!$G$2:$G$38,$D323,'master-aneur'!$BD$2:$BD$38,$B323)</f>
        <v>4</v>
      </c>
      <c r="AG323" t="e">
        <f>AVERAGEIFS('master-aneur'!$CE$2:$CE$38,'master-aneur'!$G$2:$G$38,$D323,'master-aneur'!$CB$2:$CB$38,$B323)</f>
        <v>#DIV/0!</v>
      </c>
      <c r="AH323" t="e">
        <f>AVERAGEIFS('master-aneur'!$CF$2:$CF$38,'master-aneur'!$G$2:$G$38,$D323,'master-aneur'!$CB$2:$CB$38,$B323)</f>
        <v>#DIV/0!</v>
      </c>
      <c r="AI323" t="e">
        <f>AVERAGEIFS('master-aneur'!$CG$2:$CG$38,'master-aneur'!$G$2:$G$38,$D323,'master-aneur'!$CB$2:$CB$38,$B323)</f>
        <v>#DIV/0!</v>
      </c>
      <c r="AJ323" t="e">
        <f>AVERAGEIFS('master-aneur'!$CH$2:$CH$38,'master-aneur'!$G$2:$G$38,$D323,'master-aneur'!$CB$2:$CB$38,$B323)</f>
        <v>#DIV/0!</v>
      </c>
      <c r="AK323" s="31" t="s">
        <v>495</v>
      </c>
      <c r="AL323" s="30" t="s">
        <v>499</v>
      </c>
    </row>
    <row r="324" spans="1:38" x14ac:dyDescent="0.2">
      <c r="A324" s="14" t="s">
        <v>1324</v>
      </c>
      <c r="B324" s="6" t="s">
        <v>211</v>
      </c>
      <c r="C324" s="6">
        <v>4</v>
      </c>
      <c r="D324" s="23" t="s">
        <v>1340</v>
      </c>
      <c r="E324">
        <f>(COUNTIFS('master-aneur'!$G$2:$G$38,C324,'master-aneur'!$H$2:$H$38,B324))</f>
        <v>0</v>
      </c>
      <c r="F324">
        <f>(COUNTIFS('master-aneur'!$G$2:$G$38,C324,'master-aneur'!$I$2:$I$38,B324))</f>
        <v>0</v>
      </c>
      <c r="G324">
        <f>(COUNTIFS('master-aneur'!$G$2:$G$38,C324,'master-aneur'!$J$2:$J$38,B324))</f>
        <v>1</v>
      </c>
      <c r="H324" s="10">
        <f t="shared" si="1"/>
        <v>1</v>
      </c>
      <c r="I324">
        <v>0</v>
      </c>
      <c r="J324">
        <v>0</v>
      </c>
      <c r="K324">
        <v>0</v>
      </c>
      <c r="L324" s="25">
        <v>0</v>
      </c>
      <c r="M324">
        <v>3</v>
      </c>
      <c r="N324">
        <v>4</v>
      </c>
      <c r="O324">
        <v>4</v>
      </c>
      <c r="P324" s="6">
        <v>21</v>
      </c>
      <c r="Q324">
        <v>0</v>
      </c>
      <c r="R324">
        <v>0</v>
      </c>
      <c r="S324">
        <v>0</v>
      </c>
      <c r="T324" s="25">
        <v>0</v>
      </c>
      <c r="U324" t="e">
        <f>AVERAGEIFS('master-aneur'!$K$2:$K$38,'master-aneur'!$G$2:$G$38,$D324,'master-aneur'!$H$2:$H$38,$B324)</f>
        <v>#DIV/0!</v>
      </c>
      <c r="V324" t="e">
        <f>AVERAGEIFS('master-aneur'!$L$2:$L$38,'master-aneur'!$G$2:$G$38,$D324,'master-aneur'!$H$2:$H$38,$B324)</f>
        <v>#DIV/0!</v>
      </c>
      <c r="W324" t="e">
        <f>AVERAGEIFS('master-aneur'!$M$2:$M$38,'master-aneur'!$G$2:$G$38,$D324,'master-aneur'!$H$2:$H$38,$B324)</f>
        <v>#DIV/0!</v>
      </c>
      <c r="X324" t="e">
        <f>AVERAGEIFS('master-aneur'!$N$2:$N$38,'master-aneur'!$G$2:$G$38,$D324,'master-aneur'!$H$2:$H$38,$B324)</f>
        <v>#DIV/0!</v>
      </c>
      <c r="Y324" t="e">
        <f>AVERAGEIFS('master-aneur'!$AI$2:$AI$38,'master-aneur'!$G$2:$G$38,$D324,'master-aneur'!$AF$2:$AF$38,$B324)</f>
        <v>#DIV/0!</v>
      </c>
      <c r="Z324" t="e">
        <f>AVERAGEIFS('master-aneur'!$AJ$2:$AJ$38,'master-aneur'!$G$2:$G$38,$D324,'master-aneur'!$AF$2:$AF$38,$B324)</f>
        <v>#DIV/0!</v>
      </c>
      <c r="AA324" t="e">
        <f>AVERAGEIFS('master-aneur'!$AK$2:$AK$38,'master-aneur'!$G$2:$G$38,$D324,'master-aneur'!$AF$2:$AF$38,$B324)</f>
        <v>#DIV/0!</v>
      </c>
      <c r="AB324" t="e">
        <f>AVERAGEIFS('master-aneur'!$AL$2:$AL$38,'master-aneur'!$G$2:$G$38,$D324,'master-aneur'!$AF$2:$AF$38,$B324)</f>
        <v>#DIV/0!</v>
      </c>
      <c r="AC324">
        <f>AVERAGEIFS('master-aneur'!$BG$2:$BG$38,'master-aneur'!$G$2:$G$38,$D324,'master-aneur'!$BD$2:$BD$38,$B324)</f>
        <v>4</v>
      </c>
      <c r="AD324">
        <f>AVERAGEIFS('master-aneur'!$BH$2:$BH$38,'master-aneur'!$G$2:$G$38,$D324,'master-aneur'!$BD$2:$BD$38,$B324)</f>
        <v>3</v>
      </c>
      <c r="AE324">
        <f>AVERAGEIFS('master-aneur'!$BI$2:$BI$38,'master-aneur'!$G$2:$G$38,$D324,'master-aneur'!$BD$2:$BD$38,$B324)</f>
        <v>4</v>
      </c>
      <c r="AF324">
        <f>AVERAGEIFS('master-aneur'!$BJ$2:$BJ$38,'master-aneur'!$G$2:$G$38,$D324,'master-aneur'!$BD$2:$BD$38,$B324)</f>
        <v>4</v>
      </c>
      <c r="AG324">
        <f>AVERAGEIFS('master-aneur'!$CE$2:$CE$38,'master-aneur'!$G$2:$G$38,$D324,'master-aneur'!$CB$2:$CB$38,$B324)</f>
        <v>4</v>
      </c>
      <c r="AH324">
        <f>AVERAGEIFS('master-aneur'!$CF$2:$CF$38,'master-aneur'!$G$2:$G$38,$D324,'master-aneur'!$CB$2:$CB$38,$B324)</f>
        <v>1</v>
      </c>
      <c r="AI324">
        <f>AVERAGEIFS('master-aneur'!$CG$2:$CG$38,'master-aneur'!$G$2:$G$38,$D324,'master-aneur'!$CB$2:$CB$38,$B324)</f>
        <v>1</v>
      </c>
      <c r="AJ324">
        <f>AVERAGEIFS('master-aneur'!$CH$2:$CH$38,'master-aneur'!$G$2:$G$38,$D324,'master-aneur'!$CB$2:$CB$38,$B324)</f>
        <v>2</v>
      </c>
      <c r="AK324" s="31" t="s">
        <v>495</v>
      </c>
      <c r="AL324" s="30" t="s">
        <v>499</v>
      </c>
    </row>
    <row r="325" spans="1:38" x14ac:dyDescent="0.2">
      <c r="A325" s="14" t="s">
        <v>1324</v>
      </c>
      <c r="B325" s="6" t="s">
        <v>211</v>
      </c>
      <c r="C325" s="6">
        <v>5</v>
      </c>
      <c r="D325" s="23" t="s">
        <v>1340</v>
      </c>
      <c r="E325">
        <f>(COUNTIFS('master-aneur'!$G$2:$G$38,C325,'master-aneur'!$H$2:$H$38,B325))</f>
        <v>0</v>
      </c>
      <c r="F325">
        <f>(COUNTIFS('master-aneur'!$G$2:$G$38,C325,'master-aneur'!$I$2:$I$38,B325))</f>
        <v>0</v>
      </c>
      <c r="G325">
        <f>(COUNTIFS('master-aneur'!$G$2:$G$38,C325,'master-aneur'!$J$2:$J$38,B325))</f>
        <v>1</v>
      </c>
      <c r="H325" s="10">
        <f t="shared" si="1"/>
        <v>1</v>
      </c>
      <c r="I325">
        <v>0</v>
      </c>
      <c r="J325">
        <v>0</v>
      </c>
      <c r="K325">
        <v>0</v>
      </c>
      <c r="L325" s="25">
        <v>0</v>
      </c>
      <c r="M325">
        <v>0</v>
      </c>
      <c r="N325">
        <v>0</v>
      </c>
      <c r="O325">
        <v>0</v>
      </c>
      <c r="P325" s="6">
        <v>0</v>
      </c>
      <c r="Q325">
        <v>1</v>
      </c>
      <c r="R325">
        <v>0</v>
      </c>
      <c r="S325">
        <v>0</v>
      </c>
      <c r="T325" s="25">
        <v>3</v>
      </c>
      <c r="U325" t="e">
        <f>AVERAGEIFS('master-aneur'!$K$2:$K$38,'master-aneur'!$G$2:$G$38,$D325,'master-aneur'!$H$2:$H$38,$B325)</f>
        <v>#DIV/0!</v>
      </c>
      <c r="V325" t="e">
        <f>AVERAGEIFS('master-aneur'!$L$2:$L$38,'master-aneur'!$G$2:$G$38,$D325,'master-aneur'!$H$2:$H$38,$B325)</f>
        <v>#DIV/0!</v>
      </c>
      <c r="W325" t="e">
        <f>AVERAGEIFS('master-aneur'!$M$2:$M$38,'master-aneur'!$G$2:$G$38,$D325,'master-aneur'!$H$2:$H$38,$B325)</f>
        <v>#DIV/0!</v>
      </c>
      <c r="X325" t="e">
        <f>AVERAGEIFS('master-aneur'!$N$2:$N$38,'master-aneur'!$G$2:$G$38,$D325,'master-aneur'!$H$2:$H$38,$B325)</f>
        <v>#DIV/0!</v>
      </c>
      <c r="Y325" t="e">
        <f>AVERAGEIFS('master-aneur'!$AI$2:$AI$38,'master-aneur'!$G$2:$G$38,$D325,'master-aneur'!$AF$2:$AF$38,$B325)</f>
        <v>#DIV/0!</v>
      </c>
      <c r="Z325" t="e">
        <f>AVERAGEIFS('master-aneur'!$AJ$2:$AJ$38,'master-aneur'!$G$2:$G$38,$D325,'master-aneur'!$AF$2:$AF$38,$B325)</f>
        <v>#DIV/0!</v>
      </c>
      <c r="AA325" t="e">
        <f>AVERAGEIFS('master-aneur'!$AK$2:$AK$38,'master-aneur'!$G$2:$G$38,$D325,'master-aneur'!$AF$2:$AF$38,$B325)</f>
        <v>#DIV/0!</v>
      </c>
      <c r="AB325" t="e">
        <f>AVERAGEIFS('master-aneur'!$AL$2:$AL$38,'master-aneur'!$G$2:$G$38,$D325,'master-aneur'!$AF$2:$AF$38,$B325)</f>
        <v>#DIV/0!</v>
      </c>
      <c r="AC325">
        <f>AVERAGEIFS('master-aneur'!$BG$2:$BG$38,'master-aneur'!$G$2:$G$38,$D325,'master-aneur'!$BD$2:$BD$38,$B325)</f>
        <v>4</v>
      </c>
      <c r="AD325">
        <f>AVERAGEIFS('master-aneur'!$BH$2:$BH$38,'master-aneur'!$G$2:$G$38,$D325,'master-aneur'!$BD$2:$BD$38,$B325)</f>
        <v>3</v>
      </c>
      <c r="AE325">
        <f>AVERAGEIFS('master-aneur'!$BI$2:$BI$38,'master-aneur'!$G$2:$G$38,$D325,'master-aneur'!$BD$2:$BD$38,$B325)</f>
        <v>4</v>
      </c>
      <c r="AF325">
        <f>AVERAGEIFS('master-aneur'!$BJ$2:$BJ$38,'master-aneur'!$G$2:$G$38,$D325,'master-aneur'!$BD$2:$BD$38,$B325)</f>
        <v>4</v>
      </c>
      <c r="AG325">
        <f>AVERAGEIFS('master-aneur'!$CE$2:$CE$38,'master-aneur'!$G$2:$G$38,$D325,'master-aneur'!$CB$2:$CB$38,$B325)</f>
        <v>4</v>
      </c>
      <c r="AH325">
        <f>AVERAGEIFS('master-aneur'!$CF$2:$CF$38,'master-aneur'!$G$2:$G$38,$D325,'master-aneur'!$CB$2:$CB$38,$B325)</f>
        <v>1</v>
      </c>
      <c r="AI325">
        <f>AVERAGEIFS('master-aneur'!$CG$2:$CG$38,'master-aneur'!$G$2:$G$38,$D325,'master-aneur'!$CB$2:$CB$38,$B325)</f>
        <v>1</v>
      </c>
      <c r="AJ325">
        <f>AVERAGEIFS('master-aneur'!$CH$2:$CH$38,'master-aneur'!$G$2:$G$38,$D325,'master-aneur'!$CB$2:$CB$38,$B325)</f>
        <v>2</v>
      </c>
      <c r="AK325" s="31" t="s">
        <v>495</v>
      </c>
      <c r="AL325" s="30" t="s">
        <v>499</v>
      </c>
    </row>
    <row r="326" spans="1:38" x14ac:dyDescent="0.2">
      <c r="A326" s="14" t="s">
        <v>1325</v>
      </c>
      <c r="B326" s="6" t="s">
        <v>222</v>
      </c>
      <c r="C326" s="23">
        <v>0</v>
      </c>
      <c r="D326" s="23" t="s">
        <v>1339</v>
      </c>
      <c r="E326">
        <v>0</v>
      </c>
      <c r="F326">
        <v>0</v>
      </c>
      <c r="G326">
        <v>0</v>
      </c>
      <c r="H326" s="25">
        <v>0</v>
      </c>
      <c r="I326">
        <v>0</v>
      </c>
      <c r="J326">
        <v>0</v>
      </c>
      <c r="K326">
        <v>0</v>
      </c>
      <c r="L326" s="25">
        <v>0</v>
      </c>
      <c r="M326">
        <v>0</v>
      </c>
      <c r="N326">
        <v>0</v>
      </c>
      <c r="O326">
        <v>0</v>
      </c>
      <c r="P326" s="25">
        <v>0</v>
      </c>
      <c r="Q326">
        <v>0</v>
      </c>
      <c r="R326">
        <v>0</v>
      </c>
      <c r="S326">
        <v>0</v>
      </c>
      <c r="T326" s="25">
        <v>0</v>
      </c>
      <c r="U326" t="e">
        <f>AVERAGEIFS('master-meta'!$K$2:$K$23,'master-meta'!$G$2:$G$23,$D326,'master-meta'!$H$2:$H$23,$B326)</f>
        <v>#DIV/0!</v>
      </c>
      <c r="V326" t="e">
        <f>AVERAGEIFS('master-meta'!$L$2:$L$23,'master-meta'!$G$2:$G$23,$D326,'master-meta'!$H$2:$H$23,$B326)</f>
        <v>#DIV/0!</v>
      </c>
      <c r="W326" t="e">
        <f>AVERAGEIFS('master-meta'!$M$2:$M$23,'master-meta'!$G$2:$G$23,$D326,'master-meta'!$H$2:$H$23,$B326)</f>
        <v>#DIV/0!</v>
      </c>
      <c r="X326" t="e">
        <f>AVERAGEIFS('master-meta'!$N$2:$N$23,'master-meta'!$G$2:$G$23,$D326,'master-meta'!$H$2:$H$23,$B326)</f>
        <v>#DIV/0!</v>
      </c>
      <c r="Y326">
        <f>AVERAGEIFS('master-meta'!$AI$2:$AI$23,'master-meta'!$G$2:$G$23,$D326,'master-meta'!$AF$2:$AF$23,$B326)</f>
        <v>3</v>
      </c>
      <c r="Z326">
        <f>AVERAGEIFS('master-meta'!$AJ$2:$AJ$23,'master-meta'!$G$2:$G$23,$D326,'master-meta'!$AF$2:$AF$23,$B326)</f>
        <v>1.5</v>
      </c>
      <c r="AA326">
        <f>AVERAGEIFS('master-meta'!$AK$2:$AK$23,'master-meta'!$G$2:$G$23,$D326,'master-meta'!$AF$2:$AF$23,$B326)</f>
        <v>1.75</v>
      </c>
      <c r="AB326">
        <f>AVERAGEIFS('master-meta'!$AL$2:$AL$23,'master-meta'!$G$2:$G$23,$D326,'master-meta'!$AF$2:$AF$23,$B326)</f>
        <v>1.25</v>
      </c>
      <c r="AC326" t="e">
        <f>AVERAGEIFS('master-meta'!$BG$2:$BG$23,'master-meta'!$G$2:$G$23,$D326,'master-meta'!$BD$2:$BD$23,$B326)</f>
        <v>#DIV/0!</v>
      </c>
      <c r="AD326" t="e">
        <f>AVERAGEIFS('master-meta'!$BH$2:$BH$23,'master-meta'!$G$2:$G$23,$D326,'master-meta'!$BD$2:$BD$23,$B326)</f>
        <v>#DIV/0!</v>
      </c>
      <c r="AE326" t="e">
        <f>AVERAGEIFS('master-meta'!$BI$2:$BI$23,'master-meta'!$G$2:$G$23,$D326,'master-meta'!$BD$2:$BD$23,$B326)</f>
        <v>#DIV/0!</v>
      </c>
      <c r="AF326" t="e">
        <f>AVERAGEIFS('master-meta'!$BJ$2:$BJ$23,'master-meta'!$G$2:$G$23,$D326,'master-meta'!$BD$2:$BD$23,$B326)</f>
        <v>#DIV/0!</v>
      </c>
      <c r="AG326">
        <f>AVERAGEIFS('master-meta'!$CE$2:$CE$23,'master-meta'!$G$2:$G$23,$D326,'master-meta'!$CB$2:$CB$23,$B326)</f>
        <v>3</v>
      </c>
      <c r="AH326">
        <f>AVERAGEIFS('master-meta'!$CF$2:$CF$23,'master-meta'!$G$2:$G$23,$D326,'master-meta'!$CB$2:$CB$23,$B326)</f>
        <v>1</v>
      </c>
      <c r="AI326">
        <f>AVERAGEIFS('master-meta'!$CG$2:$CG$23,'master-meta'!$G$2:$G$23,$D326,'master-meta'!$CB$2:$CB$23,$B326)</f>
        <v>1</v>
      </c>
      <c r="AJ326">
        <f>AVERAGEIFS('master-meta'!$CH$2:$CH$23,'master-meta'!$G$2:$G$23,$D326,'master-meta'!$CB$2:$CB$23,$B326)</f>
        <v>2</v>
      </c>
      <c r="AK326" s="31" t="s">
        <v>495</v>
      </c>
      <c r="AL326" s="30" t="s">
        <v>502</v>
      </c>
    </row>
    <row r="327" spans="1:38" x14ac:dyDescent="0.2">
      <c r="A327" s="14" t="s">
        <v>1325</v>
      </c>
      <c r="B327" s="6" t="s">
        <v>222</v>
      </c>
      <c r="C327">
        <v>1</v>
      </c>
      <c r="D327" s="23" t="s">
        <v>1339</v>
      </c>
      <c r="E327">
        <v>0</v>
      </c>
      <c r="F327">
        <v>0</v>
      </c>
      <c r="G327">
        <v>0</v>
      </c>
      <c r="H327" s="25">
        <v>0</v>
      </c>
      <c r="I327">
        <v>0</v>
      </c>
      <c r="J327">
        <v>0</v>
      </c>
      <c r="K327">
        <v>0</v>
      </c>
      <c r="L327" s="25">
        <v>0</v>
      </c>
      <c r="M327">
        <v>0</v>
      </c>
      <c r="N327">
        <v>0</v>
      </c>
      <c r="O327">
        <v>0</v>
      </c>
      <c r="P327" s="25">
        <v>0</v>
      </c>
      <c r="Q327">
        <v>0</v>
      </c>
      <c r="R327">
        <v>0</v>
      </c>
      <c r="S327">
        <v>0</v>
      </c>
      <c r="T327" s="25">
        <v>0</v>
      </c>
      <c r="U327" t="e">
        <f>AVERAGEIFS('master-meta'!$K$2:$K$23,'master-meta'!$G$2:$G$23,$D327,'master-meta'!$H$2:$H$23,$B327)</f>
        <v>#DIV/0!</v>
      </c>
      <c r="V327" t="e">
        <f>AVERAGEIFS('master-meta'!$L$2:$L$23,'master-meta'!$G$2:$G$23,$D327,'master-meta'!$H$2:$H$23,$B327)</f>
        <v>#DIV/0!</v>
      </c>
      <c r="W327" t="e">
        <f>AVERAGEIFS('master-meta'!$M$2:$M$23,'master-meta'!$G$2:$G$23,$D327,'master-meta'!$H$2:$H$23,$B327)</f>
        <v>#DIV/0!</v>
      </c>
      <c r="X327" t="e">
        <f>AVERAGEIFS('master-meta'!$N$2:$N$23,'master-meta'!$G$2:$G$23,$D327,'master-meta'!$H$2:$H$23,$B327)</f>
        <v>#DIV/0!</v>
      </c>
      <c r="Y327">
        <f>AVERAGEIFS('master-meta'!$AI$2:$AI$23,'master-meta'!$G$2:$G$23,$D327,'master-meta'!$AF$2:$AF$23,$B327)</f>
        <v>3</v>
      </c>
      <c r="Z327">
        <f>AVERAGEIFS('master-meta'!$AJ$2:$AJ$23,'master-meta'!$G$2:$G$23,$D327,'master-meta'!$AF$2:$AF$23,$B327)</f>
        <v>1.5</v>
      </c>
      <c r="AA327">
        <f>AVERAGEIFS('master-meta'!$AK$2:$AK$23,'master-meta'!$G$2:$G$23,$D327,'master-meta'!$AF$2:$AF$23,$B327)</f>
        <v>1.75</v>
      </c>
      <c r="AB327">
        <f>AVERAGEIFS('master-meta'!$AL$2:$AL$23,'master-meta'!$G$2:$G$23,$D327,'master-meta'!$AF$2:$AF$23,$B327)</f>
        <v>1.25</v>
      </c>
      <c r="AC327" t="e">
        <f>AVERAGEIFS('master-meta'!$BG$2:$BG$23,'master-meta'!$G$2:$G$23,$D327,'master-meta'!$BD$2:$BD$23,$B327)</f>
        <v>#DIV/0!</v>
      </c>
      <c r="AD327" t="e">
        <f>AVERAGEIFS('master-meta'!$BH$2:$BH$23,'master-meta'!$G$2:$G$23,$D327,'master-meta'!$BD$2:$BD$23,$B327)</f>
        <v>#DIV/0!</v>
      </c>
      <c r="AE327" t="e">
        <f>AVERAGEIFS('master-meta'!$BI$2:$BI$23,'master-meta'!$G$2:$G$23,$D327,'master-meta'!$BD$2:$BD$23,$B327)</f>
        <v>#DIV/0!</v>
      </c>
      <c r="AF327" t="e">
        <f>AVERAGEIFS('master-meta'!$BJ$2:$BJ$23,'master-meta'!$G$2:$G$23,$D327,'master-meta'!$BD$2:$BD$23,$B327)</f>
        <v>#DIV/0!</v>
      </c>
      <c r="AG327">
        <f>AVERAGEIFS('master-meta'!$CE$2:$CE$23,'master-meta'!$G$2:$G$23,$D327,'master-meta'!$CB$2:$CB$23,$B327)</f>
        <v>3</v>
      </c>
      <c r="AH327">
        <f>AVERAGEIFS('master-meta'!$CF$2:$CF$23,'master-meta'!$G$2:$G$23,$D327,'master-meta'!$CB$2:$CB$23,$B327)</f>
        <v>1</v>
      </c>
      <c r="AI327">
        <f>AVERAGEIFS('master-meta'!$CG$2:$CG$23,'master-meta'!$G$2:$G$23,$D327,'master-meta'!$CB$2:$CB$23,$B327)</f>
        <v>1</v>
      </c>
      <c r="AJ327">
        <f>AVERAGEIFS('master-meta'!$CH$2:$CH$23,'master-meta'!$G$2:$G$23,$D327,'master-meta'!$CB$2:$CB$23,$B327)</f>
        <v>2</v>
      </c>
      <c r="AK327" s="31" t="s">
        <v>495</v>
      </c>
      <c r="AL327" s="30" t="s">
        <v>502</v>
      </c>
    </row>
    <row r="328" spans="1:38" x14ac:dyDescent="0.2">
      <c r="A328" s="14" t="s">
        <v>1325</v>
      </c>
      <c r="B328" s="6" t="s">
        <v>222</v>
      </c>
      <c r="C328">
        <v>2</v>
      </c>
      <c r="D328" s="23" t="s">
        <v>1339</v>
      </c>
      <c r="E328">
        <v>0</v>
      </c>
      <c r="F328">
        <v>0</v>
      </c>
      <c r="G328">
        <v>0</v>
      </c>
      <c r="H328" s="25">
        <v>0</v>
      </c>
      <c r="I328">
        <v>0</v>
      </c>
      <c r="J328">
        <v>0</v>
      </c>
      <c r="K328">
        <v>0</v>
      </c>
      <c r="L328" s="25">
        <v>0</v>
      </c>
      <c r="M328">
        <v>0</v>
      </c>
      <c r="N328">
        <v>0</v>
      </c>
      <c r="O328">
        <v>0</v>
      </c>
      <c r="P328" s="25">
        <v>0</v>
      </c>
      <c r="Q328">
        <v>0</v>
      </c>
      <c r="R328">
        <v>0</v>
      </c>
      <c r="S328">
        <v>0</v>
      </c>
      <c r="T328" s="25">
        <v>0</v>
      </c>
      <c r="U328" t="e">
        <f>AVERAGEIFS('master-meta'!$K$2:$K$23,'master-meta'!$G$2:$G$23,$D328,'master-meta'!$H$2:$H$23,$B328)</f>
        <v>#DIV/0!</v>
      </c>
      <c r="V328" t="e">
        <f>AVERAGEIFS('master-meta'!$L$2:$L$23,'master-meta'!$G$2:$G$23,$D328,'master-meta'!$H$2:$H$23,$B328)</f>
        <v>#DIV/0!</v>
      </c>
      <c r="W328" t="e">
        <f>AVERAGEIFS('master-meta'!$M$2:$M$23,'master-meta'!$G$2:$G$23,$D328,'master-meta'!$H$2:$H$23,$B328)</f>
        <v>#DIV/0!</v>
      </c>
      <c r="X328" t="e">
        <f>AVERAGEIFS('master-meta'!$N$2:$N$23,'master-meta'!$G$2:$G$23,$D328,'master-meta'!$H$2:$H$23,$B328)</f>
        <v>#DIV/0!</v>
      </c>
      <c r="Y328">
        <f>AVERAGEIFS('master-meta'!$AI$2:$AI$23,'master-meta'!$G$2:$G$23,$D328,'master-meta'!$AF$2:$AF$23,$B328)</f>
        <v>3</v>
      </c>
      <c r="Z328">
        <f>AVERAGEIFS('master-meta'!$AJ$2:$AJ$23,'master-meta'!$G$2:$G$23,$D328,'master-meta'!$AF$2:$AF$23,$B328)</f>
        <v>1.5</v>
      </c>
      <c r="AA328">
        <f>AVERAGEIFS('master-meta'!$AK$2:$AK$23,'master-meta'!$G$2:$G$23,$D328,'master-meta'!$AF$2:$AF$23,$B328)</f>
        <v>1.75</v>
      </c>
      <c r="AB328">
        <f>AVERAGEIFS('master-meta'!$AL$2:$AL$23,'master-meta'!$G$2:$G$23,$D328,'master-meta'!$AF$2:$AF$23,$B328)</f>
        <v>1.25</v>
      </c>
      <c r="AC328" t="e">
        <f>AVERAGEIFS('master-meta'!$BG$2:$BG$23,'master-meta'!$G$2:$G$23,$D328,'master-meta'!$BD$2:$BD$23,$B328)</f>
        <v>#DIV/0!</v>
      </c>
      <c r="AD328" t="e">
        <f>AVERAGEIFS('master-meta'!$BH$2:$BH$23,'master-meta'!$G$2:$G$23,$D328,'master-meta'!$BD$2:$BD$23,$B328)</f>
        <v>#DIV/0!</v>
      </c>
      <c r="AE328" t="e">
        <f>AVERAGEIFS('master-meta'!$BI$2:$BI$23,'master-meta'!$G$2:$G$23,$D328,'master-meta'!$BD$2:$BD$23,$B328)</f>
        <v>#DIV/0!</v>
      </c>
      <c r="AF328" t="e">
        <f>AVERAGEIFS('master-meta'!$BJ$2:$BJ$23,'master-meta'!$G$2:$G$23,$D328,'master-meta'!$BD$2:$BD$23,$B328)</f>
        <v>#DIV/0!</v>
      </c>
      <c r="AG328">
        <f>AVERAGEIFS('master-meta'!$CE$2:$CE$23,'master-meta'!$G$2:$G$23,$D328,'master-meta'!$CB$2:$CB$23,$B328)</f>
        <v>3</v>
      </c>
      <c r="AH328">
        <f>AVERAGEIFS('master-meta'!$CF$2:$CF$23,'master-meta'!$G$2:$G$23,$D328,'master-meta'!$CB$2:$CB$23,$B328)</f>
        <v>1</v>
      </c>
      <c r="AI328">
        <f>AVERAGEIFS('master-meta'!$CG$2:$CG$23,'master-meta'!$G$2:$G$23,$D328,'master-meta'!$CB$2:$CB$23,$B328)</f>
        <v>1</v>
      </c>
      <c r="AJ328">
        <f>AVERAGEIFS('master-meta'!$CH$2:$CH$23,'master-meta'!$G$2:$G$23,$D328,'master-meta'!$CB$2:$CB$23,$B328)</f>
        <v>2</v>
      </c>
      <c r="AK328" s="31" t="s">
        <v>495</v>
      </c>
      <c r="AL328" s="30" t="s">
        <v>502</v>
      </c>
    </row>
    <row r="329" spans="1:38" x14ac:dyDescent="0.2">
      <c r="A329" s="14" t="s">
        <v>1325</v>
      </c>
      <c r="B329" s="6" t="s">
        <v>222</v>
      </c>
      <c r="C329">
        <v>3</v>
      </c>
      <c r="D329" s="23" t="s">
        <v>1339</v>
      </c>
      <c r="E329">
        <v>0</v>
      </c>
      <c r="F329">
        <v>0</v>
      </c>
      <c r="G329">
        <v>0</v>
      </c>
      <c r="H329" s="25">
        <v>0</v>
      </c>
      <c r="I329">
        <v>4</v>
      </c>
      <c r="J329">
        <v>2</v>
      </c>
      <c r="K329">
        <v>4</v>
      </c>
      <c r="L329" s="25">
        <v>20</v>
      </c>
      <c r="M329">
        <v>0</v>
      </c>
      <c r="N329">
        <v>0</v>
      </c>
      <c r="O329">
        <v>0</v>
      </c>
      <c r="P329" s="25">
        <v>0</v>
      </c>
      <c r="Q329">
        <v>1</v>
      </c>
      <c r="R329">
        <v>0</v>
      </c>
      <c r="S329">
        <v>4</v>
      </c>
      <c r="T329" s="25">
        <v>7</v>
      </c>
      <c r="U329" t="e">
        <f>AVERAGEIFS('master-meta'!$K$2:$K$23,'master-meta'!$G$2:$G$23,$D329,'master-meta'!$H$2:$H$23,$B329)</f>
        <v>#DIV/0!</v>
      </c>
      <c r="V329" t="e">
        <f>AVERAGEIFS('master-meta'!$L$2:$L$23,'master-meta'!$G$2:$G$23,$D329,'master-meta'!$H$2:$H$23,$B329)</f>
        <v>#DIV/0!</v>
      </c>
      <c r="W329" t="e">
        <f>AVERAGEIFS('master-meta'!$M$2:$M$23,'master-meta'!$G$2:$G$23,$D329,'master-meta'!$H$2:$H$23,$B329)</f>
        <v>#DIV/0!</v>
      </c>
      <c r="X329" t="e">
        <f>AVERAGEIFS('master-meta'!$N$2:$N$23,'master-meta'!$G$2:$G$23,$D329,'master-meta'!$H$2:$H$23,$B329)</f>
        <v>#DIV/0!</v>
      </c>
      <c r="Y329">
        <f>AVERAGEIFS('master-meta'!$AI$2:$AI$23,'master-meta'!$G$2:$G$23,$D329,'master-meta'!$AF$2:$AF$23,$B329)</f>
        <v>3</v>
      </c>
      <c r="Z329">
        <f>AVERAGEIFS('master-meta'!$AJ$2:$AJ$23,'master-meta'!$G$2:$G$23,$D329,'master-meta'!$AF$2:$AF$23,$B329)</f>
        <v>1.5</v>
      </c>
      <c r="AA329">
        <f>AVERAGEIFS('master-meta'!$AK$2:$AK$23,'master-meta'!$G$2:$G$23,$D329,'master-meta'!$AF$2:$AF$23,$B329)</f>
        <v>1.75</v>
      </c>
      <c r="AB329">
        <f>AVERAGEIFS('master-meta'!$AL$2:$AL$23,'master-meta'!$G$2:$G$23,$D329,'master-meta'!$AF$2:$AF$23,$B329)</f>
        <v>1.25</v>
      </c>
      <c r="AC329" t="e">
        <f>AVERAGEIFS('master-meta'!$BG$2:$BG$23,'master-meta'!$G$2:$G$23,$D329,'master-meta'!$BD$2:$BD$23,$B329)</f>
        <v>#DIV/0!</v>
      </c>
      <c r="AD329" t="e">
        <f>AVERAGEIFS('master-meta'!$BH$2:$BH$23,'master-meta'!$G$2:$G$23,$D329,'master-meta'!$BD$2:$BD$23,$B329)</f>
        <v>#DIV/0!</v>
      </c>
      <c r="AE329" t="e">
        <f>AVERAGEIFS('master-meta'!$BI$2:$BI$23,'master-meta'!$G$2:$G$23,$D329,'master-meta'!$BD$2:$BD$23,$B329)</f>
        <v>#DIV/0!</v>
      </c>
      <c r="AF329" t="e">
        <f>AVERAGEIFS('master-meta'!$BJ$2:$BJ$23,'master-meta'!$G$2:$G$23,$D329,'master-meta'!$BD$2:$BD$23,$B329)</f>
        <v>#DIV/0!</v>
      </c>
      <c r="AG329">
        <f>AVERAGEIFS('master-meta'!$CE$2:$CE$23,'master-meta'!$G$2:$G$23,$D329,'master-meta'!$CB$2:$CB$23,$B329)</f>
        <v>3</v>
      </c>
      <c r="AH329">
        <f>AVERAGEIFS('master-meta'!$CF$2:$CF$23,'master-meta'!$G$2:$G$23,$D329,'master-meta'!$CB$2:$CB$23,$B329)</f>
        <v>1</v>
      </c>
      <c r="AI329">
        <f>AVERAGEIFS('master-meta'!$CG$2:$CG$23,'master-meta'!$G$2:$G$23,$D329,'master-meta'!$CB$2:$CB$23,$B329)</f>
        <v>1</v>
      </c>
      <c r="AJ329">
        <f>AVERAGEIFS('master-meta'!$CH$2:$CH$23,'master-meta'!$G$2:$G$23,$D329,'master-meta'!$CB$2:$CB$23,$B329)</f>
        <v>2</v>
      </c>
      <c r="AK329" s="31" t="s">
        <v>495</v>
      </c>
      <c r="AL329" s="30" t="s">
        <v>502</v>
      </c>
    </row>
    <row r="330" spans="1:38" x14ac:dyDescent="0.2">
      <c r="A330" s="14" t="s">
        <v>1325</v>
      </c>
      <c r="B330" s="6" t="s">
        <v>222</v>
      </c>
      <c r="C330">
        <v>4</v>
      </c>
      <c r="D330" s="23" t="s">
        <v>1340</v>
      </c>
      <c r="E330">
        <v>0</v>
      </c>
      <c r="F330">
        <v>0</v>
      </c>
      <c r="G330">
        <v>0</v>
      </c>
      <c r="H330" s="25">
        <v>0</v>
      </c>
      <c r="I330">
        <v>2</v>
      </c>
      <c r="J330">
        <v>1</v>
      </c>
      <c r="K330">
        <v>0</v>
      </c>
      <c r="L330" s="25">
        <v>8</v>
      </c>
      <c r="M330">
        <v>0</v>
      </c>
      <c r="N330">
        <v>0</v>
      </c>
      <c r="O330">
        <v>0</v>
      </c>
      <c r="P330" s="25">
        <v>0</v>
      </c>
      <c r="Q330">
        <v>1</v>
      </c>
      <c r="R330">
        <v>0</v>
      </c>
      <c r="S330">
        <v>0</v>
      </c>
      <c r="T330" s="25">
        <v>3</v>
      </c>
      <c r="U330" t="e">
        <f>AVERAGEIFS('master-meta'!$K$2:$K$23,'master-meta'!$G$2:$G$23,$D330,'master-meta'!$H$2:$H$23,$B330)</f>
        <v>#DIV/0!</v>
      </c>
      <c r="V330" t="e">
        <f>AVERAGEIFS('master-meta'!$L$2:$L$23,'master-meta'!$G$2:$G$23,$D330,'master-meta'!$H$2:$H$23,$B330)</f>
        <v>#DIV/0!</v>
      </c>
      <c r="W330" t="e">
        <f>AVERAGEIFS('master-meta'!$M$2:$M$23,'master-meta'!$G$2:$G$23,$D330,'master-meta'!$H$2:$H$23,$B330)</f>
        <v>#DIV/0!</v>
      </c>
      <c r="X330" t="e">
        <f>AVERAGEIFS('master-meta'!$N$2:$N$23,'master-meta'!$G$2:$G$23,$D330,'master-meta'!$H$2:$H$23,$B330)</f>
        <v>#DIV/0!</v>
      </c>
      <c r="Y330">
        <f>AVERAGEIFS('master-meta'!$AI$2:$AI$23,'master-meta'!$G$2:$G$23,$D330,'master-meta'!$AF$2:$AF$23,$B330)</f>
        <v>2.5</v>
      </c>
      <c r="Z330">
        <f>AVERAGEIFS('master-meta'!$AJ$2:$AJ$23,'master-meta'!$G$2:$G$23,$D330,'master-meta'!$AF$2:$AF$23,$B330)</f>
        <v>1</v>
      </c>
      <c r="AA330">
        <f>AVERAGEIFS('master-meta'!$AK$2:$AK$23,'master-meta'!$G$2:$G$23,$D330,'master-meta'!$AF$2:$AF$23,$B330)</f>
        <v>3.5</v>
      </c>
      <c r="AB330">
        <f>AVERAGEIFS('master-meta'!$AL$2:$AL$23,'master-meta'!$G$2:$G$23,$D330,'master-meta'!$AF$2:$AF$23,$B330)</f>
        <v>1</v>
      </c>
      <c r="AC330" t="e">
        <f>AVERAGEIFS('master-meta'!$BG$2:$BG$23,'master-meta'!$G$2:$G$23,$D330,'master-meta'!$BD$2:$BD$23,$B330)</f>
        <v>#DIV/0!</v>
      </c>
      <c r="AD330" t="e">
        <f>AVERAGEIFS('master-meta'!$BH$2:$BH$23,'master-meta'!$G$2:$G$23,$D330,'master-meta'!$BD$2:$BD$23,$B330)</f>
        <v>#DIV/0!</v>
      </c>
      <c r="AE330" t="e">
        <f>AVERAGEIFS('master-meta'!$BI$2:$BI$23,'master-meta'!$G$2:$G$23,$D330,'master-meta'!$BD$2:$BD$23,$B330)</f>
        <v>#DIV/0!</v>
      </c>
      <c r="AF330" t="e">
        <f>AVERAGEIFS('master-meta'!$BJ$2:$BJ$23,'master-meta'!$G$2:$G$23,$D330,'master-meta'!$BD$2:$BD$23,$B330)</f>
        <v>#DIV/0!</v>
      </c>
      <c r="AG330">
        <f>AVERAGEIFS('master-meta'!$CE$2:$CE$23,'master-meta'!$G$2:$G$23,$D330,'master-meta'!$CB$2:$CB$23,$B330)</f>
        <v>1</v>
      </c>
      <c r="AH330">
        <f>AVERAGEIFS('master-meta'!$CF$2:$CF$23,'master-meta'!$G$2:$G$23,$D330,'master-meta'!$CB$2:$CB$23,$B330)</f>
        <v>2</v>
      </c>
      <c r="AI330">
        <f>AVERAGEIFS('master-meta'!$CG$2:$CG$23,'master-meta'!$G$2:$G$23,$D330,'master-meta'!$CB$2:$CB$23,$B330)</f>
        <v>1</v>
      </c>
      <c r="AJ330">
        <f>AVERAGEIFS('master-meta'!$CH$2:$CH$23,'master-meta'!$G$2:$G$23,$D330,'master-meta'!$CB$2:$CB$23,$B330)</f>
        <v>2</v>
      </c>
      <c r="AK330" s="31" t="s">
        <v>495</v>
      </c>
      <c r="AL330" s="30" t="s">
        <v>502</v>
      </c>
    </row>
    <row r="331" spans="1:38" x14ac:dyDescent="0.2">
      <c r="A331" s="14" t="s">
        <v>1325</v>
      </c>
      <c r="B331" s="6" t="s">
        <v>222</v>
      </c>
      <c r="C331">
        <v>5</v>
      </c>
      <c r="D331" s="23" t="s">
        <v>1340</v>
      </c>
      <c r="E331">
        <v>0</v>
      </c>
      <c r="F331">
        <v>0</v>
      </c>
      <c r="G331">
        <v>0</v>
      </c>
      <c r="H331" s="25">
        <v>0</v>
      </c>
      <c r="I331">
        <v>0</v>
      </c>
      <c r="J331">
        <v>1</v>
      </c>
      <c r="K331">
        <v>1</v>
      </c>
      <c r="L331" s="25">
        <v>3</v>
      </c>
      <c r="M331">
        <v>0</v>
      </c>
      <c r="N331">
        <v>0</v>
      </c>
      <c r="O331">
        <v>0</v>
      </c>
      <c r="P331" s="25">
        <v>0</v>
      </c>
      <c r="Q331">
        <v>0</v>
      </c>
      <c r="R331">
        <v>0</v>
      </c>
      <c r="S331">
        <v>0</v>
      </c>
      <c r="T331" s="25">
        <v>0</v>
      </c>
      <c r="U331" t="e">
        <f>AVERAGEIFS('master-meta'!$K$2:$K$23,'master-meta'!$G$2:$G$23,$D331,'master-meta'!$H$2:$H$23,$B331)</f>
        <v>#DIV/0!</v>
      </c>
      <c r="V331" t="e">
        <f>AVERAGEIFS('master-meta'!$L$2:$L$23,'master-meta'!$G$2:$G$23,$D331,'master-meta'!$H$2:$H$23,$B331)</f>
        <v>#DIV/0!</v>
      </c>
      <c r="W331" t="e">
        <f>AVERAGEIFS('master-meta'!$M$2:$M$23,'master-meta'!$G$2:$G$23,$D331,'master-meta'!$H$2:$H$23,$B331)</f>
        <v>#DIV/0!</v>
      </c>
      <c r="X331" t="e">
        <f>AVERAGEIFS('master-meta'!$N$2:$N$23,'master-meta'!$G$2:$G$23,$D331,'master-meta'!$H$2:$H$23,$B331)</f>
        <v>#DIV/0!</v>
      </c>
      <c r="Y331">
        <f>AVERAGEIFS('master-meta'!$AI$2:$AI$23,'master-meta'!$G$2:$G$23,$D331,'master-meta'!$AF$2:$AF$23,$B331)</f>
        <v>2.5</v>
      </c>
      <c r="Z331">
        <f>AVERAGEIFS('master-meta'!$AJ$2:$AJ$23,'master-meta'!$G$2:$G$23,$D331,'master-meta'!$AF$2:$AF$23,$B331)</f>
        <v>1</v>
      </c>
      <c r="AA331">
        <f>AVERAGEIFS('master-meta'!$AK$2:$AK$23,'master-meta'!$G$2:$G$23,$D331,'master-meta'!$AF$2:$AF$23,$B331)</f>
        <v>3.5</v>
      </c>
      <c r="AB331">
        <f>AVERAGEIFS('master-meta'!$AL$2:$AL$23,'master-meta'!$G$2:$G$23,$D331,'master-meta'!$AF$2:$AF$23,$B331)</f>
        <v>1</v>
      </c>
      <c r="AC331" t="e">
        <f>AVERAGEIFS('master-meta'!$BG$2:$BG$23,'master-meta'!$G$2:$G$23,$D331,'master-meta'!$BD$2:$BD$23,$B331)</f>
        <v>#DIV/0!</v>
      </c>
      <c r="AD331" t="e">
        <f>AVERAGEIFS('master-meta'!$BH$2:$BH$23,'master-meta'!$G$2:$G$23,$D331,'master-meta'!$BD$2:$BD$23,$B331)</f>
        <v>#DIV/0!</v>
      </c>
      <c r="AE331" t="e">
        <f>AVERAGEIFS('master-meta'!$BI$2:$BI$23,'master-meta'!$G$2:$G$23,$D331,'master-meta'!$BD$2:$BD$23,$B331)</f>
        <v>#DIV/0!</v>
      </c>
      <c r="AF331" t="e">
        <f>AVERAGEIFS('master-meta'!$BJ$2:$BJ$23,'master-meta'!$G$2:$G$23,$D331,'master-meta'!$BD$2:$BD$23,$B331)</f>
        <v>#DIV/0!</v>
      </c>
      <c r="AG331">
        <f>AVERAGEIFS('master-meta'!$CE$2:$CE$23,'master-meta'!$G$2:$G$23,$D331,'master-meta'!$CB$2:$CB$23,$B331)</f>
        <v>1</v>
      </c>
      <c r="AH331">
        <f>AVERAGEIFS('master-meta'!$CF$2:$CF$23,'master-meta'!$G$2:$G$23,$D331,'master-meta'!$CB$2:$CB$23,$B331)</f>
        <v>2</v>
      </c>
      <c r="AI331">
        <f>AVERAGEIFS('master-meta'!$CG$2:$CG$23,'master-meta'!$G$2:$G$23,$D331,'master-meta'!$CB$2:$CB$23,$B331)</f>
        <v>1</v>
      </c>
      <c r="AJ331">
        <f>AVERAGEIFS('master-meta'!$CH$2:$CH$23,'master-meta'!$G$2:$G$23,$D331,'master-meta'!$CB$2:$CB$23,$B331)</f>
        <v>2</v>
      </c>
      <c r="AK331" s="31" t="s">
        <v>495</v>
      </c>
      <c r="AL331" s="30" t="s">
        <v>502</v>
      </c>
    </row>
    <row r="332" spans="1:38" x14ac:dyDescent="0.2">
      <c r="A332" s="14" t="s">
        <v>1325</v>
      </c>
      <c r="B332" s="6" t="s">
        <v>225</v>
      </c>
      <c r="C332">
        <v>0</v>
      </c>
      <c r="D332" s="23" t="s">
        <v>1339</v>
      </c>
      <c r="E332">
        <v>0</v>
      </c>
      <c r="F332">
        <v>0</v>
      </c>
      <c r="G332">
        <v>0</v>
      </c>
      <c r="H332" s="25">
        <v>0</v>
      </c>
      <c r="I332">
        <v>0</v>
      </c>
      <c r="J332">
        <v>0</v>
      </c>
      <c r="K332">
        <v>0</v>
      </c>
      <c r="L332" s="25">
        <v>0</v>
      </c>
      <c r="M332">
        <v>0</v>
      </c>
      <c r="N332">
        <v>0</v>
      </c>
      <c r="O332">
        <v>0</v>
      </c>
      <c r="P332" s="25">
        <v>0</v>
      </c>
      <c r="Q332">
        <v>0</v>
      </c>
      <c r="R332">
        <v>0</v>
      </c>
      <c r="S332">
        <v>0</v>
      </c>
      <c r="T332" s="25">
        <v>0</v>
      </c>
      <c r="U332" t="e">
        <f>AVERAGEIFS('master-meta'!$K$2:$K$23,'master-meta'!$G$2:$G$23,$D332,'master-meta'!$H$2:$H$23,$B332)</f>
        <v>#DIV/0!</v>
      </c>
      <c r="V332" t="e">
        <f>AVERAGEIFS('master-meta'!$L$2:$L$23,'master-meta'!$G$2:$G$23,$D332,'master-meta'!$H$2:$H$23,$B332)</f>
        <v>#DIV/0!</v>
      </c>
      <c r="W332" t="e">
        <f>AVERAGEIFS('master-meta'!$M$2:$M$23,'master-meta'!$G$2:$G$23,$D332,'master-meta'!$H$2:$H$23,$B332)</f>
        <v>#DIV/0!</v>
      </c>
      <c r="X332" t="e">
        <f>AVERAGEIFS('master-meta'!$N$2:$N$23,'master-meta'!$G$2:$G$23,$D332,'master-meta'!$H$2:$H$23,$B332)</f>
        <v>#DIV/0!</v>
      </c>
      <c r="Y332" t="e">
        <f>AVERAGEIFS('master-meta'!$AI$2:$AI$23,'master-meta'!$G$2:$G$23,$D332,'master-meta'!$AF$2:$AF$23,$B332)</f>
        <v>#DIV/0!</v>
      </c>
      <c r="Z332" t="e">
        <f>AVERAGEIFS('master-meta'!$AJ$2:$AJ$23,'master-meta'!$G$2:$G$23,$D332,'master-meta'!$AF$2:$AF$23,$B332)</f>
        <v>#DIV/0!</v>
      </c>
      <c r="AA332" t="e">
        <f>AVERAGEIFS('master-meta'!$AK$2:$AK$23,'master-meta'!$G$2:$G$23,$D332,'master-meta'!$AF$2:$AF$23,$B332)</f>
        <v>#DIV/0!</v>
      </c>
      <c r="AB332" t="e">
        <f>AVERAGEIFS('master-meta'!$AL$2:$AL$23,'master-meta'!$G$2:$G$23,$D332,'master-meta'!$AF$2:$AF$23,$B332)</f>
        <v>#DIV/0!</v>
      </c>
      <c r="AC332" t="e">
        <f>AVERAGEIFS('master-meta'!$BG$2:$BG$23,'master-meta'!$G$2:$G$23,$D332,'master-meta'!$BD$2:$BD$23,$B332)</f>
        <v>#DIV/0!</v>
      </c>
      <c r="AD332" t="e">
        <f>AVERAGEIFS('master-meta'!$BH$2:$BH$23,'master-meta'!$G$2:$G$23,$D332,'master-meta'!$BD$2:$BD$23,$B332)</f>
        <v>#DIV/0!</v>
      </c>
      <c r="AE332" t="e">
        <f>AVERAGEIFS('master-meta'!$BI$2:$BI$23,'master-meta'!$G$2:$G$23,$D332,'master-meta'!$BD$2:$BD$23,$B332)</f>
        <v>#DIV/0!</v>
      </c>
      <c r="AF332" t="e">
        <f>AVERAGEIFS('master-meta'!$BJ$2:$BJ$23,'master-meta'!$G$2:$G$23,$D332,'master-meta'!$BD$2:$BD$23,$B332)</f>
        <v>#DIV/0!</v>
      </c>
      <c r="AG332" t="e">
        <f>AVERAGEIFS('master-meta'!$CE$2:$CE$23,'master-meta'!$G$2:$G$23,$D332,'master-meta'!$CB$2:$CB$23,$B332)</f>
        <v>#DIV/0!</v>
      </c>
      <c r="AH332" t="e">
        <f>AVERAGEIFS('master-meta'!$CF$2:$CF$23,'master-meta'!$G$2:$G$23,$D332,'master-meta'!$CB$2:$CB$23,$B332)</f>
        <v>#DIV/0!</v>
      </c>
      <c r="AI332" t="e">
        <f>AVERAGEIFS('master-meta'!$CG$2:$CG$23,'master-meta'!$G$2:$G$23,$D332,'master-meta'!$CB$2:$CB$23,$B332)</f>
        <v>#DIV/0!</v>
      </c>
      <c r="AJ332" t="e">
        <f>AVERAGEIFS('master-meta'!$CH$2:$CH$23,'master-meta'!$G$2:$G$23,$D332,'master-meta'!$CB$2:$CB$23,$B332)</f>
        <v>#DIV/0!</v>
      </c>
      <c r="AK332" s="31" t="s">
        <v>495</v>
      </c>
      <c r="AL332" s="30" t="s">
        <v>503</v>
      </c>
    </row>
    <row r="333" spans="1:38" x14ac:dyDescent="0.2">
      <c r="A333" s="14" t="s">
        <v>1325</v>
      </c>
      <c r="B333" s="6" t="s">
        <v>225</v>
      </c>
      <c r="C333">
        <v>1</v>
      </c>
      <c r="D333" s="23" t="s">
        <v>1339</v>
      </c>
      <c r="E333">
        <v>0</v>
      </c>
      <c r="F333">
        <v>0</v>
      </c>
      <c r="G333">
        <v>0</v>
      </c>
      <c r="H333" s="25">
        <v>0</v>
      </c>
      <c r="I333">
        <v>0</v>
      </c>
      <c r="J333">
        <v>0</v>
      </c>
      <c r="K333">
        <v>0</v>
      </c>
      <c r="L333" s="25">
        <v>0</v>
      </c>
      <c r="M333">
        <v>0</v>
      </c>
      <c r="N333">
        <v>0</v>
      </c>
      <c r="O333">
        <v>0</v>
      </c>
      <c r="P333" s="25">
        <v>0</v>
      </c>
      <c r="Q333">
        <v>0</v>
      </c>
      <c r="R333">
        <v>0</v>
      </c>
      <c r="S333">
        <v>0</v>
      </c>
      <c r="T333" s="25">
        <v>0</v>
      </c>
      <c r="U333" t="e">
        <f>AVERAGEIFS('master-meta'!$K$2:$K$23,'master-meta'!$G$2:$G$23,$D333,'master-meta'!$H$2:$H$23,$B333)</f>
        <v>#DIV/0!</v>
      </c>
      <c r="V333" t="e">
        <f>AVERAGEIFS('master-meta'!$L$2:$L$23,'master-meta'!$G$2:$G$23,$D333,'master-meta'!$H$2:$H$23,$B333)</f>
        <v>#DIV/0!</v>
      </c>
      <c r="W333" t="e">
        <f>AVERAGEIFS('master-meta'!$M$2:$M$23,'master-meta'!$G$2:$G$23,$D333,'master-meta'!$H$2:$H$23,$B333)</f>
        <v>#DIV/0!</v>
      </c>
      <c r="X333" t="e">
        <f>AVERAGEIFS('master-meta'!$N$2:$N$23,'master-meta'!$G$2:$G$23,$D333,'master-meta'!$H$2:$H$23,$B333)</f>
        <v>#DIV/0!</v>
      </c>
      <c r="Y333" t="e">
        <f>AVERAGEIFS('master-meta'!$AI$2:$AI$23,'master-meta'!$G$2:$G$23,$D333,'master-meta'!$AF$2:$AF$23,$B333)</f>
        <v>#DIV/0!</v>
      </c>
      <c r="Z333" t="e">
        <f>AVERAGEIFS('master-meta'!$AJ$2:$AJ$23,'master-meta'!$G$2:$G$23,$D333,'master-meta'!$AF$2:$AF$23,$B333)</f>
        <v>#DIV/0!</v>
      </c>
      <c r="AA333" t="e">
        <f>AVERAGEIFS('master-meta'!$AK$2:$AK$23,'master-meta'!$G$2:$G$23,$D333,'master-meta'!$AF$2:$AF$23,$B333)</f>
        <v>#DIV/0!</v>
      </c>
      <c r="AB333" t="e">
        <f>AVERAGEIFS('master-meta'!$AL$2:$AL$23,'master-meta'!$G$2:$G$23,$D333,'master-meta'!$AF$2:$AF$23,$B333)</f>
        <v>#DIV/0!</v>
      </c>
      <c r="AC333" t="e">
        <f>AVERAGEIFS('master-meta'!$BG$2:$BG$23,'master-meta'!$G$2:$G$23,$D333,'master-meta'!$BD$2:$BD$23,$B333)</f>
        <v>#DIV/0!</v>
      </c>
      <c r="AD333" t="e">
        <f>AVERAGEIFS('master-meta'!$BH$2:$BH$23,'master-meta'!$G$2:$G$23,$D333,'master-meta'!$BD$2:$BD$23,$B333)</f>
        <v>#DIV/0!</v>
      </c>
      <c r="AE333" t="e">
        <f>AVERAGEIFS('master-meta'!$BI$2:$BI$23,'master-meta'!$G$2:$G$23,$D333,'master-meta'!$BD$2:$BD$23,$B333)</f>
        <v>#DIV/0!</v>
      </c>
      <c r="AF333" t="e">
        <f>AVERAGEIFS('master-meta'!$BJ$2:$BJ$23,'master-meta'!$G$2:$G$23,$D333,'master-meta'!$BD$2:$BD$23,$B333)</f>
        <v>#DIV/0!</v>
      </c>
      <c r="AG333" t="e">
        <f>AVERAGEIFS('master-meta'!$CE$2:$CE$23,'master-meta'!$G$2:$G$23,$D333,'master-meta'!$CB$2:$CB$23,$B333)</f>
        <v>#DIV/0!</v>
      </c>
      <c r="AH333" t="e">
        <f>AVERAGEIFS('master-meta'!$CF$2:$CF$23,'master-meta'!$G$2:$G$23,$D333,'master-meta'!$CB$2:$CB$23,$B333)</f>
        <v>#DIV/0!</v>
      </c>
      <c r="AI333" t="e">
        <f>AVERAGEIFS('master-meta'!$CG$2:$CG$23,'master-meta'!$G$2:$G$23,$D333,'master-meta'!$CB$2:$CB$23,$B333)</f>
        <v>#DIV/0!</v>
      </c>
      <c r="AJ333" t="e">
        <f>AVERAGEIFS('master-meta'!$CH$2:$CH$23,'master-meta'!$G$2:$G$23,$D333,'master-meta'!$CB$2:$CB$23,$B333)</f>
        <v>#DIV/0!</v>
      </c>
      <c r="AK333" s="31" t="s">
        <v>495</v>
      </c>
      <c r="AL333" s="30" t="s">
        <v>503</v>
      </c>
    </row>
    <row r="334" spans="1:38" x14ac:dyDescent="0.2">
      <c r="A334" s="14" t="s">
        <v>1325</v>
      </c>
      <c r="B334" s="6" t="s">
        <v>225</v>
      </c>
      <c r="C334">
        <v>2</v>
      </c>
      <c r="D334" s="23" t="s">
        <v>1339</v>
      </c>
      <c r="E334">
        <v>0</v>
      </c>
      <c r="F334">
        <v>0</v>
      </c>
      <c r="G334">
        <v>0</v>
      </c>
      <c r="H334" s="25">
        <v>0</v>
      </c>
      <c r="I334">
        <v>0</v>
      </c>
      <c r="J334">
        <v>0</v>
      </c>
      <c r="K334">
        <v>0</v>
      </c>
      <c r="L334" s="25">
        <v>0</v>
      </c>
      <c r="M334">
        <v>0</v>
      </c>
      <c r="N334">
        <v>0</v>
      </c>
      <c r="O334">
        <v>0</v>
      </c>
      <c r="P334" s="25">
        <v>0</v>
      </c>
      <c r="Q334">
        <v>0</v>
      </c>
      <c r="R334">
        <v>0</v>
      </c>
      <c r="S334">
        <v>0</v>
      </c>
      <c r="T334" s="25">
        <v>0</v>
      </c>
      <c r="U334" t="e">
        <f>AVERAGEIFS('master-meta'!$K$2:$K$23,'master-meta'!$G$2:$G$23,$D334,'master-meta'!$H$2:$H$23,$B334)</f>
        <v>#DIV/0!</v>
      </c>
      <c r="V334" t="e">
        <f>AVERAGEIFS('master-meta'!$L$2:$L$23,'master-meta'!$G$2:$G$23,$D334,'master-meta'!$H$2:$H$23,$B334)</f>
        <v>#DIV/0!</v>
      </c>
      <c r="W334" t="e">
        <f>AVERAGEIFS('master-meta'!$M$2:$M$23,'master-meta'!$G$2:$G$23,$D334,'master-meta'!$H$2:$H$23,$B334)</f>
        <v>#DIV/0!</v>
      </c>
      <c r="X334" t="e">
        <f>AVERAGEIFS('master-meta'!$N$2:$N$23,'master-meta'!$G$2:$G$23,$D334,'master-meta'!$H$2:$H$23,$B334)</f>
        <v>#DIV/0!</v>
      </c>
      <c r="Y334" t="e">
        <f>AVERAGEIFS('master-meta'!$AI$2:$AI$23,'master-meta'!$G$2:$G$23,$D334,'master-meta'!$AF$2:$AF$23,$B334)</f>
        <v>#DIV/0!</v>
      </c>
      <c r="Z334" t="e">
        <f>AVERAGEIFS('master-meta'!$AJ$2:$AJ$23,'master-meta'!$G$2:$G$23,$D334,'master-meta'!$AF$2:$AF$23,$B334)</f>
        <v>#DIV/0!</v>
      </c>
      <c r="AA334" t="e">
        <f>AVERAGEIFS('master-meta'!$AK$2:$AK$23,'master-meta'!$G$2:$G$23,$D334,'master-meta'!$AF$2:$AF$23,$B334)</f>
        <v>#DIV/0!</v>
      </c>
      <c r="AB334" t="e">
        <f>AVERAGEIFS('master-meta'!$AL$2:$AL$23,'master-meta'!$G$2:$G$23,$D334,'master-meta'!$AF$2:$AF$23,$B334)</f>
        <v>#DIV/0!</v>
      </c>
      <c r="AC334" t="e">
        <f>AVERAGEIFS('master-meta'!$BG$2:$BG$23,'master-meta'!$G$2:$G$23,$D334,'master-meta'!$BD$2:$BD$23,$B334)</f>
        <v>#DIV/0!</v>
      </c>
      <c r="AD334" t="e">
        <f>AVERAGEIFS('master-meta'!$BH$2:$BH$23,'master-meta'!$G$2:$G$23,$D334,'master-meta'!$BD$2:$BD$23,$B334)</f>
        <v>#DIV/0!</v>
      </c>
      <c r="AE334" t="e">
        <f>AVERAGEIFS('master-meta'!$BI$2:$BI$23,'master-meta'!$G$2:$G$23,$D334,'master-meta'!$BD$2:$BD$23,$B334)</f>
        <v>#DIV/0!</v>
      </c>
      <c r="AF334" t="e">
        <f>AVERAGEIFS('master-meta'!$BJ$2:$BJ$23,'master-meta'!$G$2:$G$23,$D334,'master-meta'!$BD$2:$BD$23,$B334)</f>
        <v>#DIV/0!</v>
      </c>
      <c r="AG334" t="e">
        <f>AVERAGEIFS('master-meta'!$CE$2:$CE$23,'master-meta'!$G$2:$G$23,$D334,'master-meta'!$CB$2:$CB$23,$B334)</f>
        <v>#DIV/0!</v>
      </c>
      <c r="AH334" t="e">
        <f>AVERAGEIFS('master-meta'!$CF$2:$CF$23,'master-meta'!$G$2:$G$23,$D334,'master-meta'!$CB$2:$CB$23,$B334)</f>
        <v>#DIV/0!</v>
      </c>
      <c r="AI334" t="e">
        <f>AVERAGEIFS('master-meta'!$CG$2:$CG$23,'master-meta'!$G$2:$G$23,$D334,'master-meta'!$CB$2:$CB$23,$B334)</f>
        <v>#DIV/0!</v>
      </c>
      <c r="AJ334" t="e">
        <f>AVERAGEIFS('master-meta'!$CH$2:$CH$23,'master-meta'!$G$2:$G$23,$D334,'master-meta'!$CB$2:$CB$23,$B334)</f>
        <v>#DIV/0!</v>
      </c>
      <c r="AK334" s="31" t="s">
        <v>495</v>
      </c>
      <c r="AL334" s="30" t="s">
        <v>503</v>
      </c>
    </row>
    <row r="335" spans="1:38" x14ac:dyDescent="0.2">
      <c r="A335" s="14" t="s">
        <v>1325</v>
      </c>
      <c r="B335" s="6" t="s">
        <v>225</v>
      </c>
      <c r="C335">
        <v>3</v>
      </c>
      <c r="D335" s="23" t="s">
        <v>1339</v>
      </c>
      <c r="E335">
        <v>0</v>
      </c>
      <c r="F335">
        <v>0</v>
      </c>
      <c r="G335">
        <v>0</v>
      </c>
      <c r="H335" s="25">
        <v>0</v>
      </c>
      <c r="I335">
        <v>0</v>
      </c>
      <c r="J335">
        <v>3</v>
      </c>
      <c r="K335">
        <v>0</v>
      </c>
      <c r="L335" s="25">
        <v>6</v>
      </c>
      <c r="M335">
        <v>0</v>
      </c>
      <c r="N335">
        <v>0</v>
      </c>
      <c r="O335">
        <v>0</v>
      </c>
      <c r="P335" s="25">
        <v>0</v>
      </c>
      <c r="Q335">
        <v>0</v>
      </c>
      <c r="R335">
        <v>0</v>
      </c>
      <c r="S335">
        <v>0</v>
      </c>
      <c r="T335" s="25">
        <v>0</v>
      </c>
      <c r="U335" t="e">
        <f>AVERAGEIFS('master-meta'!$K$2:$K$23,'master-meta'!$G$2:$G$23,$D335,'master-meta'!$H$2:$H$23,$B335)</f>
        <v>#DIV/0!</v>
      </c>
      <c r="V335" t="e">
        <f>AVERAGEIFS('master-meta'!$L$2:$L$23,'master-meta'!$G$2:$G$23,$D335,'master-meta'!$H$2:$H$23,$B335)</f>
        <v>#DIV/0!</v>
      </c>
      <c r="W335" t="e">
        <f>AVERAGEIFS('master-meta'!$M$2:$M$23,'master-meta'!$G$2:$G$23,$D335,'master-meta'!$H$2:$H$23,$B335)</f>
        <v>#DIV/0!</v>
      </c>
      <c r="X335" t="e">
        <f>AVERAGEIFS('master-meta'!$N$2:$N$23,'master-meta'!$G$2:$G$23,$D335,'master-meta'!$H$2:$H$23,$B335)</f>
        <v>#DIV/0!</v>
      </c>
      <c r="Y335" t="e">
        <f>AVERAGEIFS('master-meta'!$AI$2:$AI$23,'master-meta'!$G$2:$G$23,$D335,'master-meta'!$AF$2:$AF$23,$B335)</f>
        <v>#DIV/0!</v>
      </c>
      <c r="Z335" t="e">
        <f>AVERAGEIFS('master-meta'!$AJ$2:$AJ$23,'master-meta'!$G$2:$G$23,$D335,'master-meta'!$AF$2:$AF$23,$B335)</f>
        <v>#DIV/0!</v>
      </c>
      <c r="AA335" t="e">
        <f>AVERAGEIFS('master-meta'!$AK$2:$AK$23,'master-meta'!$G$2:$G$23,$D335,'master-meta'!$AF$2:$AF$23,$B335)</f>
        <v>#DIV/0!</v>
      </c>
      <c r="AB335" t="e">
        <f>AVERAGEIFS('master-meta'!$AL$2:$AL$23,'master-meta'!$G$2:$G$23,$D335,'master-meta'!$AF$2:$AF$23,$B335)</f>
        <v>#DIV/0!</v>
      </c>
      <c r="AC335" t="e">
        <f>AVERAGEIFS('master-meta'!$BG$2:$BG$23,'master-meta'!$G$2:$G$23,$D335,'master-meta'!$BD$2:$BD$23,$B335)</f>
        <v>#DIV/0!</v>
      </c>
      <c r="AD335" t="e">
        <f>AVERAGEIFS('master-meta'!$BH$2:$BH$23,'master-meta'!$G$2:$G$23,$D335,'master-meta'!$BD$2:$BD$23,$B335)</f>
        <v>#DIV/0!</v>
      </c>
      <c r="AE335" t="e">
        <f>AVERAGEIFS('master-meta'!$BI$2:$BI$23,'master-meta'!$G$2:$G$23,$D335,'master-meta'!$BD$2:$BD$23,$B335)</f>
        <v>#DIV/0!</v>
      </c>
      <c r="AF335" t="e">
        <f>AVERAGEIFS('master-meta'!$BJ$2:$BJ$23,'master-meta'!$G$2:$G$23,$D335,'master-meta'!$BD$2:$BD$23,$B335)</f>
        <v>#DIV/0!</v>
      </c>
      <c r="AG335" t="e">
        <f>AVERAGEIFS('master-meta'!$CE$2:$CE$23,'master-meta'!$G$2:$G$23,$D335,'master-meta'!$CB$2:$CB$23,$B335)</f>
        <v>#DIV/0!</v>
      </c>
      <c r="AH335" t="e">
        <f>AVERAGEIFS('master-meta'!$CF$2:$CF$23,'master-meta'!$G$2:$G$23,$D335,'master-meta'!$CB$2:$CB$23,$B335)</f>
        <v>#DIV/0!</v>
      </c>
      <c r="AI335" t="e">
        <f>AVERAGEIFS('master-meta'!$CG$2:$CG$23,'master-meta'!$G$2:$G$23,$D335,'master-meta'!$CB$2:$CB$23,$B335)</f>
        <v>#DIV/0!</v>
      </c>
      <c r="AJ335" t="e">
        <f>AVERAGEIFS('master-meta'!$CH$2:$CH$23,'master-meta'!$G$2:$G$23,$D335,'master-meta'!$CB$2:$CB$23,$B335)</f>
        <v>#DIV/0!</v>
      </c>
      <c r="AK335" s="31" t="s">
        <v>495</v>
      </c>
      <c r="AL335" s="30" t="s">
        <v>503</v>
      </c>
    </row>
    <row r="336" spans="1:38" x14ac:dyDescent="0.2">
      <c r="A336" s="14" t="s">
        <v>1325</v>
      </c>
      <c r="B336" s="6" t="s">
        <v>225</v>
      </c>
      <c r="C336">
        <v>4</v>
      </c>
      <c r="D336" s="23" t="s">
        <v>1340</v>
      </c>
      <c r="E336">
        <v>0</v>
      </c>
      <c r="F336">
        <v>0</v>
      </c>
      <c r="G336">
        <v>0</v>
      </c>
      <c r="H336" s="25">
        <v>0</v>
      </c>
      <c r="I336">
        <v>1</v>
      </c>
      <c r="J336">
        <v>1</v>
      </c>
      <c r="K336">
        <v>0</v>
      </c>
      <c r="L336" s="25">
        <v>5</v>
      </c>
      <c r="M336">
        <v>0</v>
      </c>
      <c r="N336">
        <v>0</v>
      </c>
      <c r="O336">
        <v>0</v>
      </c>
      <c r="P336" s="25">
        <v>0</v>
      </c>
      <c r="Q336">
        <v>0</v>
      </c>
      <c r="R336">
        <v>1</v>
      </c>
      <c r="S336">
        <v>0</v>
      </c>
      <c r="T336" s="25">
        <v>2</v>
      </c>
      <c r="U336" t="e">
        <f>AVERAGEIFS('master-meta'!$K$2:$K$23,'master-meta'!$G$2:$G$23,$D336,'master-meta'!$H$2:$H$23,$B336)</f>
        <v>#DIV/0!</v>
      </c>
      <c r="V336" t="e">
        <f>AVERAGEIFS('master-meta'!$L$2:$L$23,'master-meta'!$G$2:$G$23,$D336,'master-meta'!$H$2:$H$23,$B336)</f>
        <v>#DIV/0!</v>
      </c>
      <c r="W336" t="e">
        <f>AVERAGEIFS('master-meta'!$M$2:$M$23,'master-meta'!$G$2:$G$23,$D336,'master-meta'!$H$2:$H$23,$B336)</f>
        <v>#DIV/0!</v>
      </c>
      <c r="X336" t="e">
        <f>AVERAGEIFS('master-meta'!$N$2:$N$23,'master-meta'!$G$2:$G$23,$D336,'master-meta'!$H$2:$H$23,$B336)</f>
        <v>#DIV/0!</v>
      </c>
      <c r="Y336">
        <f>AVERAGEIFS('master-meta'!$AI$2:$AI$23,'master-meta'!$G$2:$G$23,$D336,'master-meta'!$AF$2:$AF$23,$B336)</f>
        <v>1</v>
      </c>
      <c r="Z336">
        <f>AVERAGEIFS('master-meta'!$AJ$2:$AJ$23,'master-meta'!$G$2:$G$23,$D336,'master-meta'!$AF$2:$AF$23,$B336)</f>
        <v>1</v>
      </c>
      <c r="AA336">
        <f>AVERAGEIFS('master-meta'!$AK$2:$AK$23,'master-meta'!$G$2:$G$23,$D336,'master-meta'!$AF$2:$AF$23,$B336)</f>
        <v>1</v>
      </c>
      <c r="AB336">
        <f>AVERAGEIFS('master-meta'!$AL$2:$AL$23,'master-meta'!$G$2:$G$23,$D336,'master-meta'!$AF$2:$AF$23,$B336)</f>
        <v>1</v>
      </c>
      <c r="AC336" t="e">
        <f>AVERAGEIFS('master-meta'!$BG$2:$BG$23,'master-meta'!$G$2:$G$23,$D336,'master-meta'!$BD$2:$BD$23,$B336)</f>
        <v>#DIV/0!</v>
      </c>
      <c r="AD336" t="e">
        <f>AVERAGEIFS('master-meta'!$BH$2:$BH$23,'master-meta'!$G$2:$G$23,$D336,'master-meta'!$BD$2:$BD$23,$B336)</f>
        <v>#DIV/0!</v>
      </c>
      <c r="AE336" t="e">
        <f>AVERAGEIFS('master-meta'!$BI$2:$BI$23,'master-meta'!$G$2:$G$23,$D336,'master-meta'!$BD$2:$BD$23,$B336)</f>
        <v>#DIV/0!</v>
      </c>
      <c r="AF336" t="e">
        <f>AVERAGEIFS('master-meta'!$BJ$2:$BJ$23,'master-meta'!$G$2:$G$23,$D336,'master-meta'!$BD$2:$BD$23,$B336)</f>
        <v>#DIV/0!</v>
      </c>
      <c r="AG336" t="e">
        <f>AVERAGEIFS('master-meta'!$CE$2:$CE$23,'master-meta'!$G$2:$G$23,$D336,'master-meta'!$CB$2:$CB$23,$B336)</f>
        <v>#DIV/0!</v>
      </c>
      <c r="AH336" t="e">
        <f>AVERAGEIFS('master-meta'!$CF$2:$CF$23,'master-meta'!$G$2:$G$23,$D336,'master-meta'!$CB$2:$CB$23,$B336)</f>
        <v>#DIV/0!</v>
      </c>
      <c r="AI336" t="e">
        <f>AVERAGEIFS('master-meta'!$CG$2:$CG$23,'master-meta'!$G$2:$G$23,$D336,'master-meta'!$CB$2:$CB$23,$B336)</f>
        <v>#DIV/0!</v>
      </c>
      <c r="AJ336" t="e">
        <f>AVERAGEIFS('master-meta'!$CH$2:$CH$23,'master-meta'!$G$2:$G$23,$D336,'master-meta'!$CB$2:$CB$23,$B336)</f>
        <v>#DIV/0!</v>
      </c>
      <c r="AK336" s="31" t="s">
        <v>495</v>
      </c>
      <c r="AL336" s="30" t="s">
        <v>503</v>
      </c>
    </row>
    <row r="337" spans="1:38" x14ac:dyDescent="0.2">
      <c r="A337" s="14" t="s">
        <v>1325</v>
      </c>
      <c r="B337" s="6" t="s">
        <v>225</v>
      </c>
      <c r="C337">
        <v>5</v>
      </c>
      <c r="D337" s="23" t="s">
        <v>1340</v>
      </c>
      <c r="E337">
        <v>0</v>
      </c>
      <c r="F337">
        <v>0</v>
      </c>
      <c r="G337">
        <v>0</v>
      </c>
      <c r="H337" s="25">
        <v>0</v>
      </c>
      <c r="I337">
        <v>0</v>
      </c>
      <c r="J337">
        <v>0</v>
      </c>
      <c r="K337">
        <v>0</v>
      </c>
      <c r="L337" s="25">
        <v>0</v>
      </c>
      <c r="M337">
        <v>0</v>
      </c>
      <c r="N337">
        <v>0</v>
      </c>
      <c r="O337">
        <v>0</v>
      </c>
      <c r="P337" s="25">
        <v>0</v>
      </c>
      <c r="Q337">
        <v>0</v>
      </c>
      <c r="R337">
        <v>0</v>
      </c>
      <c r="S337">
        <v>0</v>
      </c>
      <c r="T337" s="25">
        <v>0</v>
      </c>
      <c r="U337" t="e">
        <f>AVERAGEIFS('master-meta'!$K$2:$K$23,'master-meta'!$G$2:$G$23,$D337,'master-meta'!$H$2:$H$23,$B337)</f>
        <v>#DIV/0!</v>
      </c>
      <c r="V337" t="e">
        <f>AVERAGEIFS('master-meta'!$L$2:$L$23,'master-meta'!$G$2:$G$23,$D337,'master-meta'!$H$2:$H$23,$B337)</f>
        <v>#DIV/0!</v>
      </c>
      <c r="W337" t="e">
        <f>AVERAGEIFS('master-meta'!$M$2:$M$23,'master-meta'!$G$2:$G$23,$D337,'master-meta'!$H$2:$H$23,$B337)</f>
        <v>#DIV/0!</v>
      </c>
      <c r="X337" t="e">
        <f>AVERAGEIFS('master-meta'!$N$2:$N$23,'master-meta'!$G$2:$G$23,$D337,'master-meta'!$H$2:$H$23,$B337)</f>
        <v>#DIV/0!</v>
      </c>
      <c r="Y337">
        <f>AVERAGEIFS('master-meta'!$AI$2:$AI$23,'master-meta'!$G$2:$G$23,$D337,'master-meta'!$AF$2:$AF$23,$B337)</f>
        <v>1</v>
      </c>
      <c r="Z337">
        <f>AVERAGEIFS('master-meta'!$AJ$2:$AJ$23,'master-meta'!$G$2:$G$23,$D337,'master-meta'!$AF$2:$AF$23,$B337)</f>
        <v>1</v>
      </c>
      <c r="AA337">
        <f>AVERAGEIFS('master-meta'!$AK$2:$AK$23,'master-meta'!$G$2:$G$23,$D337,'master-meta'!$AF$2:$AF$23,$B337)</f>
        <v>1</v>
      </c>
      <c r="AB337">
        <f>AVERAGEIFS('master-meta'!$AL$2:$AL$23,'master-meta'!$G$2:$G$23,$D337,'master-meta'!$AF$2:$AF$23,$B337)</f>
        <v>1</v>
      </c>
      <c r="AC337" t="e">
        <f>AVERAGEIFS('master-meta'!$BG$2:$BG$23,'master-meta'!$G$2:$G$23,$D337,'master-meta'!$BD$2:$BD$23,$B337)</f>
        <v>#DIV/0!</v>
      </c>
      <c r="AD337" t="e">
        <f>AVERAGEIFS('master-meta'!$BH$2:$BH$23,'master-meta'!$G$2:$G$23,$D337,'master-meta'!$BD$2:$BD$23,$B337)</f>
        <v>#DIV/0!</v>
      </c>
      <c r="AE337" t="e">
        <f>AVERAGEIFS('master-meta'!$BI$2:$BI$23,'master-meta'!$G$2:$G$23,$D337,'master-meta'!$BD$2:$BD$23,$B337)</f>
        <v>#DIV/0!</v>
      </c>
      <c r="AF337" t="e">
        <f>AVERAGEIFS('master-meta'!$BJ$2:$BJ$23,'master-meta'!$G$2:$G$23,$D337,'master-meta'!$BD$2:$BD$23,$B337)</f>
        <v>#DIV/0!</v>
      </c>
      <c r="AG337" t="e">
        <f>AVERAGEIFS('master-meta'!$CE$2:$CE$23,'master-meta'!$G$2:$G$23,$D337,'master-meta'!$CB$2:$CB$23,$B337)</f>
        <v>#DIV/0!</v>
      </c>
      <c r="AH337" t="e">
        <f>AVERAGEIFS('master-meta'!$CF$2:$CF$23,'master-meta'!$G$2:$G$23,$D337,'master-meta'!$CB$2:$CB$23,$B337)</f>
        <v>#DIV/0!</v>
      </c>
      <c r="AI337" t="e">
        <f>AVERAGEIFS('master-meta'!$CG$2:$CG$23,'master-meta'!$G$2:$G$23,$D337,'master-meta'!$CB$2:$CB$23,$B337)</f>
        <v>#DIV/0!</v>
      </c>
      <c r="AJ337" t="e">
        <f>AVERAGEIFS('master-meta'!$CH$2:$CH$23,'master-meta'!$G$2:$G$23,$D337,'master-meta'!$CB$2:$CB$23,$B337)</f>
        <v>#DIV/0!</v>
      </c>
      <c r="AK337" s="31" t="s">
        <v>495</v>
      </c>
      <c r="AL337" s="30" t="s">
        <v>503</v>
      </c>
    </row>
    <row r="338" spans="1:38" x14ac:dyDescent="0.2">
      <c r="A338" s="14" t="s">
        <v>1325</v>
      </c>
      <c r="B338" t="s">
        <v>206</v>
      </c>
      <c r="C338">
        <v>0</v>
      </c>
      <c r="D338" s="23" t="s">
        <v>1339</v>
      </c>
      <c r="E338">
        <v>0</v>
      </c>
      <c r="F338">
        <v>0</v>
      </c>
      <c r="G338">
        <v>0</v>
      </c>
      <c r="H338" s="25">
        <v>0</v>
      </c>
      <c r="I338">
        <v>0</v>
      </c>
      <c r="J338">
        <v>0</v>
      </c>
      <c r="K338">
        <v>0</v>
      </c>
      <c r="L338" s="25">
        <v>0</v>
      </c>
      <c r="M338">
        <v>0</v>
      </c>
      <c r="N338">
        <v>0</v>
      </c>
      <c r="O338">
        <v>0</v>
      </c>
      <c r="P338" s="25">
        <v>0</v>
      </c>
      <c r="Q338">
        <v>0</v>
      </c>
      <c r="R338">
        <v>0</v>
      </c>
      <c r="S338">
        <v>0</v>
      </c>
      <c r="T338" s="25">
        <v>0</v>
      </c>
      <c r="U338" t="e">
        <f>AVERAGEIFS('master-meta'!$K$2:$K$23,'master-meta'!$G$2:$G$23,$D338,'master-meta'!$H$2:$H$23,$B338)</f>
        <v>#DIV/0!</v>
      </c>
      <c r="V338" t="e">
        <f>AVERAGEIFS('master-meta'!$L$2:$L$23,'master-meta'!$G$2:$G$23,$D338,'master-meta'!$H$2:$H$23,$B338)</f>
        <v>#DIV/0!</v>
      </c>
      <c r="W338" t="e">
        <f>AVERAGEIFS('master-meta'!$M$2:$M$23,'master-meta'!$G$2:$G$23,$D338,'master-meta'!$H$2:$H$23,$B338)</f>
        <v>#DIV/0!</v>
      </c>
      <c r="X338" t="e">
        <f>AVERAGEIFS('master-meta'!$N$2:$N$23,'master-meta'!$G$2:$G$23,$D338,'master-meta'!$H$2:$H$23,$B338)</f>
        <v>#DIV/0!</v>
      </c>
      <c r="Y338" t="e">
        <f>AVERAGEIFS('master-meta'!$AI$2:$AI$23,'master-meta'!$G$2:$G$23,$D338,'master-meta'!$AF$2:$AF$23,$B338)</f>
        <v>#DIV/0!</v>
      </c>
      <c r="Z338" t="e">
        <f>AVERAGEIFS('master-meta'!$AJ$2:$AJ$23,'master-meta'!$G$2:$G$23,$D338,'master-meta'!$AF$2:$AF$23,$B338)</f>
        <v>#DIV/0!</v>
      </c>
      <c r="AA338" t="e">
        <f>AVERAGEIFS('master-meta'!$AK$2:$AK$23,'master-meta'!$G$2:$G$23,$D338,'master-meta'!$AF$2:$AF$23,$B338)</f>
        <v>#DIV/0!</v>
      </c>
      <c r="AB338" t="e">
        <f>AVERAGEIFS('master-meta'!$AL$2:$AL$23,'master-meta'!$G$2:$G$23,$D338,'master-meta'!$AF$2:$AF$23,$B338)</f>
        <v>#DIV/0!</v>
      </c>
      <c r="AC338" t="e">
        <f>AVERAGEIFS('master-meta'!$BG$2:$BG$23,'master-meta'!$G$2:$G$23,$D338,'master-meta'!$BD$2:$BD$23,$B338)</f>
        <v>#DIV/0!</v>
      </c>
      <c r="AD338" t="e">
        <f>AVERAGEIFS('master-meta'!$BH$2:$BH$23,'master-meta'!$G$2:$G$23,$D338,'master-meta'!$BD$2:$BD$23,$B338)</f>
        <v>#DIV/0!</v>
      </c>
      <c r="AE338" t="e">
        <f>AVERAGEIFS('master-meta'!$BI$2:$BI$23,'master-meta'!$G$2:$G$23,$D338,'master-meta'!$BD$2:$BD$23,$B338)</f>
        <v>#DIV/0!</v>
      </c>
      <c r="AF338" t="e">
        <f>AVERAGEIFS('master-meta'!$BJ$2:$BJ$23,'master-meta'!$G$2:$G$23,$D338,'master-meta'!$BD$2:$BD$23,$B338)</f>
        <v>#DIV/0!</v>
      </c>
      <c r="AG338" t="e">
        <f>AVERAGEIFS('master-meta'!$CE$2:$CE$23,'master-meta'!$G$2:$G$23,$D338,'master-meta'!$CB$2:$CB$23,$B338)</f>
        <v>#DIV/0!</v>
      </c>
      <c r="AH338" t="e">
        <f>AVERAGEIFS('master-meta'!$CF$2:$CF$23,'master-meta'!$G$2:$G$23,$D338,'master-meta'!$CB$2:$CB$23,$B338)</f>
        <v>#DIV/0!</v>
      </c>
      <c r="AI338" t="e">
        <f>AVERAGEIFS('master-meta'!$CG$2:$CG$23,'master-meta'!$G$2:$G$23,$D338,'master-meta'!$CB$2:$CB$23,$B338)</f>
        <v>#DIV/0!</v>
      </c>
      <c r="AJ338" t="e">
        <f>AVERAGEIFS('master-meta'!$CH$2:$CH$23,'master-meta'!$G$2:$G$23,$D338,'master-meta'!$CB$2:$CB$23,$B338)</f>
        <v>#DIV/0!</v>
      </c>
      <c r="AK338" s="31" t="s">
        <v>495</v>
      </c>
      <c r="AL338" s="30" t="s">
        <v>496</v>
      </c>
    </row>
    <row r="339" spans="1:38" x14ac:dyDescent="0.2">
      <c r="A339" s="14" t="s">
        <v>1325</v>
      </c>
      <c r="B339" t="s">
        <v>206</v>
      </c>
      <c r="C339">
        <v>1</v>
      </c>
      <c r="D339" s="23" t="s">
        <v>1339</v>
      </c>
      <c r="E339">
        <v>0</v>
      </c>
      <c r="F339">
        <v>0</v>
      </c>
      <c r="G339">
        <v>0</v>
      </c>
      <c r="H339" s="25">
        <v>0</v>
      </c>
      <c r="I339">
        <v>0</v>
      </c>
      <c r="J339">
        <v>0</v>
      </c>
      <c r="K339">
        <v>0</v>
      </c>
      <c r="L339" s="25">
        <v>0</v>
      </c>
      <c r="M339">
        <v>0</v>
      </c>
      <c r="N339">
        <v>0</v>
      </c>
      <c r="O339">
        <v>0</v>
      </c>
      <c r="P339" s="25">
        <v>0</v>
      </c>
      <c r="Q339">
        <v>0</v>
      </c>
      <c r="R339">
        <v>0</v>
      </c>
      <c r="S339">
        <v>0</v>
      </c>
      <c r="T339" s="25">
        <v>0</v>
      </c>
      <c r="U339" t="e">
        <f>AVERAGEIFS('master-meta'!$K$2:$K$23,'master-meta'!$G$2:$G$23,$D339,'master-meta'!$H$2:$H$23,$B339)</f>
        <v>#DIV/0!</v>
      </c>
      <c r="V339" t="e">
        <f>AVERAGEIFS('master-meta'!$L$2:$L$23,'master-meta'!$G$2:$G$23,$D339,'master-meta'!$H$2:$H$23,$B339)</f>
        <v>#DIV/0!</v>
      </c>
      <c r="W339" t="e">
        <f>AVERAGEIFS('master-meta'!$M$2:$M$23,'master-meta'!$G$2:$G$23,$D339,'master-meta'!$H$2:$H$23,$B339)</f>
        <v>#DIV/0!</v>
      </c>
      <c r="X339" t="e">
        <f>AVERAGEIFS('master-meta'!$N$2:$N$23,'master-meta'!$G$2:$G$23,$D339,'master-meta'!$H$2:$H$23,$B339)</f>
        <v>#DIV/0!</v>
      </c>
      <c r="Y339" t="e">
        <f>AVERAGEIFS('master-meta'!$AI$2:$AI$23,'master-meta'!$G$2:$G$23,$D339,'master-meta'!$AF$2:$AF$23,$B339)</f>
        <v>#DIV/0!</v>
      </c>
      <c r="Z339" t="e">
        <f>AVERAGEIFS('master-meta'!$AJ$2:$AJ$23,'master-meta'!$G$2:$G$23,$D339,'master-meta'!$AF$2:$AF$23,$B339)</f>
        <v>#DIV/0!</v>
      </c>
      <c r="AA339" t="e">
        <f>AVERAGEIFS('master-meta'!$AK$2:$AK$23,'master-meta'!$G$2:$G$23,$D339,'master-meta'!$AF$2:$AF$23,$B339)</f>
        <v>#DIV/0!</v>
      </c>
      <c r="AB339" t="e">
        <f>AVERAGEIFS('master-meta'!$AL$2:$AL$23,'master-meta'!$G$2:$G$23,$D339,'master-meta'!$AF$2:$AF$23,$B339)</f>
        <v>#DIV/0!</v>
      </c>
      <c r="AC339" t="e">
        <f>AVERAGEIFS('master-meta'!$BG$2:$BG$23,'master-meta'!$G$2:$G$23,$D339,'master-meta'!$BD$2:$BD$23,$B339)</f>
        <v>#DIV/0!</v>
      </c>
      <c r="AD339" t="e">
        <f>AVERAGEIFS('master-meta'!$BH$2:$BH$23,'master-meta'!$G$2:$G$23,$D339,'master-meta'!$BD$2:$BD$23,$B339)</f>
        <v>#DIV/0!</v>
      </c>
      <c r="AE339" t="e">
        <f>AVERAGEIFS('master-meta'!$BI$2:$BI$23,'master-meta'!$G$2:$G$23,$D339,'master-meta'!$BD$2:$BD$23,$B339)</f>
        <v>#DIV/0!</v>
      </c>
      <c r="AF339" t="e">
        <f>AVERAGEIFS('master-meta'!$BJ$2:$BJ$23,'master-meta'!$G$2:$G$23,$D339,'master-meta'!$BD$2:$BD$23,$B339)</f>
        <v>#DIV/0!</v>
      </c>
      <c r="AG339" t="e">
        <f>AVERAGEIFS('master-meta'!$CE$2:$CE$23,'master-meta'!$G$2:$G$23,$D339,'master-meta'!$CB$2:$CB$23,$B339)</f>
        <v>#DIV/0!</v>
      </c>
      <c r="AH339" t="e">
        <f>AVERAGEIFS('master-meta'!$CF$2:$CF$23,'master-meta'!$G$2:$G$23,$D339,'master-meta'!$CB$2:$CB$23,$B339)</f>
        <v>#DIV/0!</v>
      </c>
      <c r="AI339" t="e">
        <f>AVERAGEIFS('master-meta'!$CG$2:$CG$23,'master-meta'!$G$2:$G$23,$D339,'master-meta'!$CB$2:$CB$23,$B339)</f>
        <v>#DIV/0!</v>
      </c>
      <c r="AJ339" t="e">
        <f>AVERAGEIFS('master-meta'!$CH$2:$CH$23,'master-meta'!$G$2:$G$23,$D339,'master-meta'!$CB$2:$CB$23,$B339)</f>
        <v>#DIV/0!</v>
      </c>
      <c r="AK339" s="31" t="s">
        <v>495</v>
      </c>
      <c r="AL339" s="30" t="s">
        <v>496</v>
      </c>
    </row>
    <row r="340" spans="1:38" x14ac:dyDescent="0.2">
      <c r="A340" s="14" t="s">
        <v>1325</v>
      </c>
      <c r="B340" t="s">
        <v>206</v>
      </c>
      <c r="C340">
        <v>2</v>
      </c>
      <c r="D340" s="23" t="s">
        <v>1339</v>
      </c>
      <c r="E340">
        <v>0</v>
      </c>
      <c r="F340">
        <v>0</v>
      </c>
      <c r="G340">
        <v>0</v>
      </c>
      <c r="H340" s="25">
        <v>0</v>
      </c>
      <c r="I340">
        <v>0</v>
      </c>
      <c r="J340">
        <v>0</v>
      </c>
      <c r="K340">
        <v>1</v>
      </c>
      <c r="L340" s="25">
        <v>1</v>
      </c>
      <c r="M340">
        <v>0</v>
      </c>
      <c r="N340">
        <v>0</v>
      </c>
      <c r="O340">
        <v>0</v>
      </c>
      <c r="P340" s="25">
        <v>0</v>
      </c>
      <c r="Q340">
        <v>0</v>
      </c>
      <c r="R340">
        <v>0</v>
      </c>
      <c r="S340">
        <v>0</v>
      </c>
      <c r="T340" s="25">
        <v>0</v>
      </c>
      <c r="U340" t="e">
        <f>AVERAGEIFS('master-meta'!$K$2:$K$23,'master-meta'!$G$2:$G$23,$D340,'master-meta'!$H$2:$H$23,$B340)</f>
        <v>#DIV/0!</v>
      </c>
      <c r="V340" t="e">
        <f>AVERAGEIFS('master-meta'!$L$2:$L$23,'master-meta'!$G$2:$G$23,$D340,'master-meta'!$H$2:$H$23,$B340)</f>
        <v>#DIV/0!</v>
      </c>
      <c r="W340" t="e">
        <f>AVERAGEIFS('master-meta'!$M$2:$M$23,'master-meta'!$G$2:$G$23,$D340,'master-meta'!$H$2:$H$23,$B340)</f>
        <v>#DIV/0!</v>
      </c>
      <c r="X340" t="e">
        <f>AVERAGEIFS('master-meta'!$N$2:$N$23,'master-meta'!$G$2:$G$23,$D340,'master-meta'!$H$2:$H$23,$B340)</f>
        <v>#DIV/0!</v>
      </c>
      <c r="Y340" t="e">
        <f>AVERAGEIFS('master-meta'!$AI$2:$AI$23,'master-meta'!$G$2:$G$23,$D340,'master-meta'!$AF$2:$AF$23,$B340)</f>
        <v>#DIV/0!</v>
      </c>
      <c r="Z340" t="e">
        <f>AVERAGEIFS('master-meta'!$AJ$2:$AJ$23,'master-meta'!$G$2:$G$23,$D340,'master-meta'!$AF$2:$AF$23,$B340)</f>
        <v>#DIV/0!</v>
      </c>
      <c r="AA340" t="e">
        <f>AVERAGEIFS('master-meta'!$AK$2:$AK$23,'master-meta'!$G$2:$G$23,$D340,'master-meta'!$AF$2:$AF$23,$B340)</f>
        <v>#DIV/0!</v>
      </c>
      <c r="AB340" t="e">
        <f>AVERAGEIFS('master-meta'!$AL$2:$AL$23,'master-meta'!$G$2:$G$23,$D340,'master-meta'!$AF$2:$AF$23,$B340)</f>
        <v>#DIV/0!</v>
      </c>
      <c r="AC340" t="e">
        <f>AVERAGEIFS('master-meta'!$BG$2:$BG$23,'master-meta'!$G$2:$G$23,$D340,'master-meta'!$BD$2:$BD$23,$B340)</f>
        <v>#DIV/0!</v>
      </c>
      <c r="AD340" t="e">
        <f>AVERAGEIFS('master-meta'!$BH$2:$BH$23,'master-meta'!$G$2:$G$23,$D340,'master-meta'!$BD$2:$BD$23,$B340)</f>
        <v>#DIV/0!</v>
      </c>
      <c r="AE340" t="e">
        <f>AVERAGEIFS('master-meta'!$BI$2:$BI$23,'master-meta'!$G$2:$G$23,$D340,'master-meta'!$BD$2:$BD$23,$B340)</f>
        <v>#DIV/0!</v>
      </c>
      <c r="AF340" t="e">
        <f>AVERAGEIFS('master-meta'!$BJ$2:$BJ$23,'master-meta'!$G$2:$G$23,$D340,'master-meta'!$BD$2:$BD$23,$B340)</f>
        <v>#DIV/0!</v>
      </c>
      <c r="AG340" t="e">
        <f>AVERAGEIFS('master-meta'!$CE$2:$CE$23,'master-meta'!$G$2:$G$23,$D340,'master-meta'!$CB$2:$CB$23,$B340)</f>
        <v>#DIV/0!</v>
      </c>
      <c r="AH340" t="e">
        <f>AVERAGEIFS('master-meta'!$CF$2:$CF$23,'master-meta'!$G$2:$G$23,$D340,'master-meta'!$CB$2:$CB$23,$B340)</f>
        <v>#DIV/0!</v>
      </c>
      <c r="AI340" t="e">
        <f>AVERAGEIFS('master-meta'!$CG$2:$CG$23,'master-meta'!$G$2:$G$23,$D340,'master-meta'!$CB$2:$CB$23,$B340)</f>
        <v>#DIV/0!</v>
      </c>
      <c r="AJ340" t="e">
        <f>AVERAGEIFS('master-meta'!$CH$2:$CH$23,'master-meta'!$G$2:$G$23,$D340,'master-meta'!$CB$2:$CB$23,$B340)</f>
        <v>#DIV/0!</v>
      </c>
      <c r="AK340" s="31" t="s">
        <v>495</v>
      </c>
      <c r="AL340" s="30" t="s">
        <v>496</v>
      </c>
    </row>
    <row r="341" spans="1:38" x14ac:dyDescent="0.2">
      <c r="A341" s="14" t="s">
        <v>1325</v>
      </c>
      <c r="B341" t="s">
        <v>206</v>
      </c>
      <c r="C341">
        <v>3</v>
      </c>
      <c r="D341" s="23" t="s">
        <v>1339</v>
      </c>
      <c r="E341">
        <v>0</v>
      </c>
      <c r="F341">
        <v>0</v>
      </c>
      <c r="G341">
        <v>1</v>
      </c>
      <c r="H341" s="25">
        <v>1</v>
      </c>
      <c r="I341">
        <v>0</v>
      </c>
      <c r="J341">
        <v>0</v>
      </c>
      <c r="K341">
        <v>2</v>
      </c>
      <c r="L341" s="25">
        <v>2</v>
      </c>
      <c r="M341">
        <v>0</v>
      </c>
      <c r="N341">
        <v>0</v>
      </c>
      <c r="O341">
        <v>1</v>
      </c>
      <c r="P341" s="25">
        <v>1</v>
      </c>
      <c r="Q341">
        <v>0</v>
      </c>
      <c r="R341">
        <v>0</v>
      </c>
      <c r="S341">
        <v>0</v>
      </c>
      <c r="T341" s="25">
        <v>0</v>
      </c>
      <c r="U341" t="e">
        <f>AVERAGEIFS('master-meta'!$K$2:$K$23,'master-meta'!$G$2:$G$23,$D341,'master-meta'!$H$2:$H$23,$B341)</f>
        <v>#DIV/0!</v>
      </c>
      <c r="V341" t="e">
        <f>AVERAGEIFS('master-meta'!$L$2:$L$23,'master-meta'!$G$2:$G$23,$D341,'master-meta'!$H$2:$H$23,$B341)</f>
        <v>#DIV/0!</v>
      </c>
      <c r="W341" t="e">
        <f>AVERAGEIFS('master-meta'!$M$2:$M$23,'master-meta'!$G$2:$G$23,$D341,'master-meta'!$H$2:$H$23,$B341)</f>
        <v>#DIV/0!</v>
      </c>
      <c r="X341" t="e">
        <f>AVERAGEIFS('master-meta'!$N$2:$N$23,'master-meta'!$G$2:$G$23,$D341,'master-meta'!$H$2:$H$23,$B341)</f>
        <v>#DIV/0!</v>
      </c>
      <c r="Y341" t="e">
        <f>AVERAGEIFS('master-meta'!$AI$2:$AI$23,'master-meta'!$G$2:$G$23,$D341,'master-meta'!$AF$2:$AF$23,$B341)</f>
        <v>#DIV/0!</v>
      </c>
      <c r="Z341" t="e">
        <f>AVERAGEIFS('master-meta'!$AJ$2:$AJ$23,'master-meta'!$G$2:$G$23,$D341,'master-meta'!$AF$2:$AF$23,$B341)</f>
        <v>#DIV/0!</v>
      </c>
      <c r="AA341" t="e">
        <f>AVERAGEIFS('master-meta'!$AK$2:$AK$23,'master-meta'!$G$2:$G$23,$D341,'master-meta'!$AF$2:$AF$23,$B341)</f>
        <v>#DIV/0!</v>
      </c>
      <c r="AB341" t="e">
        <f>AVERAGEIFS('master-meta'!$AL$2:$AL$23,'master-meta'!$G$2:$G$23,$D341,'master-meta'!$AF$2:$AF$23,$B341)</f>
        <v>#DIV/0!</v>
      </c>
      <c r="AC341" t="e">
        <f>AVERAGEIFS('master-meta'!$BG$2:$BG$23,'master-meta'!$G$2:$G$23,$D341,'master-meta'!$BD$2:$BD$23,$B341)</f>
        <v>#DIV/0!</v>
      </c>
      <c r="AD341" t="e">
        <f>AVERAGEIFS('master-meta'!$BH$2:$BH$23,'master-meta'!$G$2:$G$23,$D341,'master-meta'!$BD$2:$BD$23,$B341)</f>
        <v>#DIV/0!</v>
      </c>
      <c r="AE341" t="e">
        <f>AVERAGEIFS('master-meta'!$BI$2:$BI$23,'master-meta'!$G$2:$G$23,$D341,'master-meta'!$BD$2:$BD$23,$B341)</f>
        <v>#DIV/0!</v>
      </c>
      <c r="AF341" t="e">
        <f>AVERAGEIFS('master-meta'!$BJ$2:$BJ$23,'master-meta'!$G$2:$G$23,$D341,'master-meta'!$BD$2:$BD$23,$B341)</f>
        <v>#DIV/0!</v>
      </c>
      <c r="AG341" t="e">
        <f>AVERAGEIFS('master-meta'!$CE$2:$CE$23,'master-meta'!$G$2:$G$23,$D341,'master-meta'!$CB$2:$CB$23,$B341)</f>
        <v>#DIV/0!</v>
      </c>
      <c r="AH341" t="e">
        <f>AVERAGEIFS('master-meta'!$CF$2:$CF$23,'master-meta'!$G$2:$G$23,$D341,'master-meta'!$CB$2:$CB$23,$B341)</f>
        <v>#DIV/0!</v>
      </c>
      <c r="AI341" t="e">
        <f>AVERAGEIFS('master-meta'!$CG$2:$CG$23,'master-meta'!$G$2:$G$23,$D341,'master-meta'!$CB$2:$CB$23,$B341)</f>
        <v>#DIV/0!</v>
      </c>
      <c r="AJ341" t="e">
        <f>AVERAGEIFS('master-meta'!$CH$2:$CH$23,'master-meta'!$G$2:$G$23,$D341,'master-meta'!$CB$2:$CB$23,$B341)</f>
        <v>#DIV/0!</v>
      </c>
      <c r="AK341" s="31" t="s">
        <v>495</v>
      </c>
      <c r="AL341" s="30" t="s">
        <v>496</v>
      </c>
    </row>
    <row r="342" spans="1:38" x14ac:dyDescent="0.2">
      <c r="A342" s="14" t="s">
        <v>1325</v>
      </c>
      <c r="B342" t="s">
        <v>206</v>
      </c>
      <c r="C342">
        <v>4</v>
      </c>
      <c r="D342" s="23" t="s">
        <v>1340</v>
      </c>
      <c r="E342">
        <v>0</v>
      </c>
      <c r="F342">
        <v>0</v>
      </c>
      <c r="G342">
        <v>0</v>
      </c>
      <c r="H342" s="25">
        <v>0</v>
      </c>
      <c r="I342">
        <v>0</v>
      </c>
      <c r="J342">
        <v>1</v>
      </c>
      <c r="K342">
        <v>1</v>
      </c>
      <c r="L342" s="25">
        <v>3</v>
      </c>
      <c r="M342">
        <v>0</v>
      </c>
      <c r="N342">
        <v>1</v>
      </c>
      <c r="O342">
        <v>0</v>
      </c>
      <c r="P342" s="25">
        <v>2</v>
      </c>
      <c r="Q342">
        <v>0</v>
      </c>
      <c r="R342">
        <v>0</v>
      </c>
      <c r="S342">
        <v>0</v>
      </c>
      <c r="T342" s="25">
        <v>0</v>
      </c>
      <c r="U342" t="e">
        <f>AVERAGEIFS('master-meta'!$K$2:$K$23,'master-meta'!$G$2:$G$23,$D342,'master-meta'!$H$2:$H$23,$B342)</f>
        <v>#DIV/0!</v>
      </c>
      <c r="V342" t="e">
        <f>AVERAGEIFS('master-meta'!$L$2:$L$23,'master-meta'!$G$2:$G$23,$D342,'master-meta'!$H$2:$H$23,$B342)</f>
        <v>#DIV/0!</v>
      </c>
      <c r="W342" t="e">
        <f>AVERAGEIFS('master-meta'!$M$2:$M$23,'master-meta'!$G$2:$G$23,$D342,'master-meta'!$H$2:$H$23,$B342)</f>
        <v>#DIV/0!</v>
      </c>
      <c r="X342" t="e">
        <f>AVERAGEIFS('master-meta'!$N$2:$N$23,'master-meta'!$G$2:$G$23,$D342,'master-meta'!$H$2:$H$23,$B342)</f>
        <v>#DIV/0!</v>
      </c>
      <c r="Y342" t="e">
        <f>AVERAGEIFS('master-meta'!$AI$2:$AI$23,'master-meta'!$G$2:$G$23,$D342,'master-meta'!$AF$2:$AF$23,$B342)</f>
        <v>#DIV/0!</v>
      </c>
      <c r="Z342" t="e">
        <f>AVERAGEIFS('master-meta'!$AJ$2:$AJ$23,'master-meta'!$G$2:$G$23,$D342,'master-meta'!$AF$2:$AF$23,$B342)</f>
        <v>#DIV/0!</v>
      </c>
      <c r="AA342" t="e">
        <f>AVERAGEIFS('master-meta'!$AK$2:$AK$23,'master-meta'!$G$2:$G$23,$D342,'master-meta'!$AF$2:$AF$23,$B342)</f>
        <v>#DIV/0!</v>
      </c>
      <c r="AB342" t="e">
        <f>AVERAGEIFS('master-meta'!$AL$2:$AL$23,'master-meta'!$G$2:$G$23,$D342,'master-meta'!$AF$2:$AF$23,$B342)</f>
        <v>#DIV/0!</v>
      </c>
      <c r="AC342" t="e">
        <f>AVERAGEIFS('master-meta'!$BG$2:$BG$23,'master-meta'!$G$2:$G$23,$D342,'master-meta'!$BD$2:$BD$23,$B342)</f>
        <v>#DIV/0!</v>
      </c>
      <c r="AD342" t="e">
        <f>AVERAGEIFS('master-meta'!$BH$2:$BH$23,'master-meta'!$G$2:$G$23,$D342,'master-meta'!$BD$2:$BD$23,$B342)</f>
        <v>#DIV/0!</v>
      </c>
      <c r="AE342" t="e">
        <f>AVERAGEIFS('master-meta'!$BI$2:$BI$23,'master-meta'!$G$2:$G$23,$D342,'master-meta'!$BD$2:$BD$23,$B342)</f>
        <v>#DIV/0!</v>
      </c>
      <c r="AF342" t="e">
        <f>AVERAGEIFS('master-meta'!$BJ$2:$BJ$23,'master-meta'!$G$2:$G$23,$D342,'master-meta'!$BD$2:$BD$23,$B342)</f>
        <v>#DIV/0!</v>
      </c>
      <c r="AG342" t="e">
        <f>AVERAGEIFS('master-meta'!$CE$2:$CE$23,'master-meta'!$G$2:$G$23,$D342,'master-meta'!$CB$2:$CB$23,$B342)</f>
        <v>#DIV/0!</v>
      </c>
      <c r="AH342" t="e">
        <f>AVERAGEIFS('master-meta'!$CF$2:$CF$23,'master-meta'!$G$2:$G$23,$D342,'master-meta'!$CB$2:$CB$23,$B342)</f>
        <v>#DIV/0!</v>
      </c>
      <c r="AI342" t="e">
        <f>AVERAGEIFS('master-meta'!$CG$2:$CG$23,'master-meta'!$G$2:$G$23,$D342,'master-meta'!$CB$2:$CB$23,$B342)</f>
        <v>#DIV/0!</v>
      </c>
      <c r="AJ342" t="e">
        <f>AVERAGEIFS('master-meta'!$CH$2:$CH$23,'master-meta'!$G$2:$G$23,$D342,'master-meta'!$CB$2:$CB$23,$B342)</f>
        <v>#DIV/0!</v>
      </c>
      <c r="AK342" s="31" t="s">
        <v>495</v>
      </c>
      <c r="AL342" s="30" t="s">
        <v>496</v>
      </c>
    </row>
    <row r="343" spans="1:38" x14ac:dyDescent="0.2">
      <c r="A343" s="14" t="s">
        <v>1325</v>
      </c>
      <c r="B343" t="s">
        <v>206</v>
      </c>
      <c r="C343">
        <v>5</v>
      </c>
      <c r="D343" s="23" t="s">
        <v>1340</v>
      </c>
      <c r="E343">
        <v>0</v>
      </c>
      <c r="F343">
        <v>0</v>
      </c>
      <c r="G343">
        <v>0</v>
      </c>
      <c r="H343" s="25">
        <v>0</v>
      </c>
      <c r="I343">
        <v>0</v>
      </c>
      <c r="J343">
        <v>0</v>
      </c>
      <c r="K343">
        <v>0</v>
      </c>
      <c r="L343" s="25">
        <v>0</v>
      </c>
      <c r="M343">
        <v>0</v>
      </c>
      <c r="N343">
        <v>0</v>
      </c>
      <c r="O343">
        <v>0</v>
      </c>
      <c r="P343" s="25">
        <v>0</v>
      </c>
      <c r="Q343">
        <v>0</v>
      </c>
      <c r="R343">
        <v>0</v>
      </c>
      <c r="S343">
        <v>0</v>
      </c>
      <c r="T343" s="25">
        <v>0</v>
      </c>
      <c r="U343" t="e">
        <f>AVERAGEIFS('master-meta'!$K$2:$K$23,'master-meta'!$G$2:$G$23,$D343,'master-meta'!$H$2:$H$23,$B343)</f>
        <v>#DIV/0!</v>
      </c>
      <c r="V343" t="e">
        <f>AVERAGEIFS('master-meta'!$L$2:$L$23,'master-meta'!$G$2:$G$23,$D343,'master-meta'!$H$2:$H$23,$B343)</f>
        <v>#DIV/0!</v>
      </c>
      <c r="W343" t="e">
        <f>AVERAGEIFS('master-meta'!$M$2:$M$23,'master-meta'!$G$2:$G$23,$D343,'master-meta'!$H$2:$H$23,$B343)</f>
        <v>#DIV/0!</v>
      </c>
      <c r="X343" t="e">
        <f>AVERAGEIFS('master-meta'!$N$2:$N$23,'master-meta'!$G$2:$G$23,$D343,'master-meta'!$H$2:$H$23,$B343)</f>
        <v>#DIV/0!</v>
      </c>
      <c r="Y343" t="e">
        <f>AVERAGEIFS('master-meta'!$AI$2:$AI$23,'master-meta'!$G$2:$G$23,$D343,'master-meta'!$AF$2:$AF$23,$B343)</f>
        <v>#DIV/0!</v>
      </c>
      <c r="Z343" t="e">
        <f>AVERAGEIFS('master-meta'!$AJ$2:$AJ$23,'master-meta'!$G$2:$G$23,$D343,'master-meta'!$AF$2:$AF$23,$B343)</f>
        <v>#DIV/0!</v>
      </c>
      <c r="AA343" t="e">
        <f>AVERAGEIFS('master-meta'!$AK$2:$AK$23,'master-meta'!$G$2:$G$23,$D343,'master-meta'!$AF$2:$AF$23,$B343)</f>
        <v>#DIV/0!</v>
      </c>
      <c r="AB343" t="e">
        <f>AVERAGEIFS('master-meta'!$AL$2:$AL$23,'master-meta'!$G$2:$G$23,$D343,'master-meta'!$AF$2:$AF$23,$B343)</f>
        <v>#DIV/0!</v>
      </c>
      <c r="AC343" t="e">
        <f>AVERAGEIFS('master-meta'!$BG$2:$BG$23,'master-meta'!$G$2:$G$23,$D343,'master-meta'!$BD$2:$BD$23,$B343)</f>
        <v>#DIV/0!</v>
      </c>
      <c r="AD343" t="e">
        <f>AVERAGEIFS('master-meta'!$BH$2:$BH$23,'master-meta'!$G$2:$G$23,$D343,'master-meta'!$BD$2:$BD$23,$B343)</f>
        <v>#DIV/0!</v>
      </c>
      <c r="AE343" t="e">
        <f>AVERAGEIFS('master-meta'!$BI$2:$BI$23,'master-meta'!$G$2:$G$23,$D343,'master-meta'!$BD$2:$BD$23,$B343)</f>
        <v>#DIV/0!</v>
      </c>
      <c r="AF343" t="e">
        <f>AVERAGEIFS('master-meta'!$BJ$2:$BJ$23,'master-meta'!$G$2:$G$23,$D343,'master-meta'!$BD$2:$BD$23,$B343)</f>
        <v>#DIV/0!</v>
      </c>
      <c r="AG343" t="e">
        <f>AVERAGEIFS('master-meta'!$CE$2:$CE$23,'master-meta'!$G$2:$G$23,$D343,'master-meta'!$CB$2:$CB$23,$B343)</f>
        <v>#DIV/0!</v>
      </c>
      <c r="AH343" t="e">
        <f>AVERAGEIFS('master-meta'!$CF$2:$CF$23,'master-meta'!$G$2:$G$23,$D343,'master-meta'!$CB$2:$CB$23,$B343)</f>
        <v>#DIV/0!</v>
      </c>
      <c r="AI343" t="e">
        <f>AVERAGEIFS('master-meta'!$CG$2:$CG$23,'master-meta'!$G$2:$G$23,$D343,'master-meta'!$CB$2:$CB$23,$B343)</f>
        <v>#DIV/0!</v>
      </c>
      <c r="AJ343" t="e">
        <f>AVERAGEIFS('master-meta'!$CH$2:$CH$23,'master-meta'!$G$2:$G$23,$D343,'master-meta'!$CB$2:$CB$23,$B343)</f>
        <v>#DIV/0!</v>
      </c>
      <c r="AK343" s="31" t="s">
        <v>495</v>
      </c>
      <c r="AL343" s="30" t="s">
        <v>496</v>
      </c>
    </row>
    <row r="344" spans="1:38" x14ac:dyDescent="0.2">
      <c r="A344" s="14" t="s">
        <v>1325</v>
      </c>
      <c r="B344" t="s">
        <v>221</v>
      </c>
      <c r="C344">
        <v>0</v>
      </c>
      <c r="D344" s="23" t="s">
        <v>1339</v>
      </c>
      <c r="E344">
        <v>0</v>
      </c>
      <c r="F344">
        <v>0</v>
      </c>
      <c r="G344">
        <v>0</v>
      </c>
      <c r="H344" s="25">
        <v>0</v>
      </c>
      <c r="I344">
        <v>0</v>
      </c>
      <c r="J344">
        <v>0</v>
      </c>
      <c r="K344">
        <v>0</v>
      </c>
      <c r="L344" s="25">
        <v>0</v>
      </c>
      <c r="M344">
        <v>0</v>
      </c>
      <c r="N344">
        <v>0</v>
      </c>
      <c r="O344">
        <v>0</v>
      </c>
      <c r="P344" s="25">
        <v>0</v>
      </c>
      <c r="Q344">
        <v>0</v>
      </c>
      <c r="R344">
        <v>0</v>
      </c>
      <c r="S344">
        <v>0</v>
      </c>
      <c r="T344" s="25">
        <v>0</v>
      </c>
      <c r="U344">
        <f>AVERAGEIFS('master-meta'!$K$2:$K$23,'master-meta'!$G$2:$G$23,$D344,'master-meta'!$H$2:$H$23,$B344)</f>
        <v>4</v>
      </c>
      <c r="V344">
        <f>AVERAGEIFS('master-meta'!$L$2:$L$23,'master-meta'!$G$2:$G$23,$D344,'master-meta'!$H$2:$H$23,$B344)</f>
        <v>4</v>
      </c>
      <c r="W344">
        <f>AVERAGEIFS('master-meta'!$M$2:$M$23,'master-meta'!$G$2:$G$23,$D344,'master-meta'!$H$2:$H$23,$B344)</f>
        <v>5</v>
      </c>
      <c r="X344">
        <f>AVERAGEIFS('master-meta'!$N$2:$N$23,'master-meta'!$G$2:$G$23,$D344,'master-meta'!$H$2:$H$23,$B344)</f>
        <v>4</v>
      </c>
      <c r="Y344" t="e">
        <f>AVERAGEIFS('master-meta'!$AI$2:$AI$23,'master-meta'!$G$2:$G$23,$D344,'master-meta'!$AF$2:$AF$23,$B344)</f>
        <v>#DIV/0!</v>
      </c>
      <c r="Z344" t="e">
        <f>AVERAGEIFS('master-meta'!$AJ$2:$AJ$23,'master-meta'!$G$2:$G$23,$D344,'master-meta'!$AF$2:$AF$23,$B344)</f>
        <v>#DIV/0!</v>
      </c>
      <c r="AA344" t="e">
        <f>AVERAGEIFS('master-meta'!$AK$2:$AK$23,'master-meta'!$G$2:$G$23,$D344,'master-meta'!$AF$2:$AF$23,$B344)</f>
        <v>#DIV/0!</v>
      </c>
      <c r="AB344" t="e">
        <f>AVERAGEIFS('master-meta'!$AL$2:$AL$23,'master-meta'!$G$2:$G$23,$D344,'master-meta'!$AF$2:$AF$23,$B344)</f>
        <v>#DIV/0!</v>
      </c>
      <c r="AC344" t="e">
        <f>AVERAGEIFS('master-meta'!$BG$2:$BG$23,'master-meta'!$G$2:$G$23,$D344,'master-meta'!$BD$2:$BD$23,$B344)</f>
        <v>#DIV/0!</v>
      </c>
      <c r="AD344" t="e">
        <f>AVERAGEIFS('master-meta'!$BH$2:$BH$23,'master-meta'!$G$2:$G$23,$D344,'master-meta'!$BD$2:$BD$23,$B344)</f>
        <v>#DIV/0!</v>
      </c>
      <c r="AE344" t="e">
        <f>AVERAGEIFS('master-meta'!$BI$2:$BI$23,'master-meta'!$G$2:$G$23,$D344,'master-meta'!$BD$2:$BD$23,$B344)</f>
        <v>#DIV/0!</v>
      </c>
      <c r="AF344" t="e">
        <f>AVERAGEIFS('master-meta'!$BJ$2:$BJ$23,'master-meta'!$G$2:$G$23,$D344,'master-meta'!$BD$2:$BD$23,$B344)</f>
        <v>#DIV/0!</v>
      </c>
      <c r="AG344" t="e">
        <f>AVERAGEIFS('master-meta'!$CE$2:$CE$23,'master-meta'!$G$2:$G$23,$D344,'master-meta'!$CB$2:$CB$23,$B344)</f>
        <v>#DIV/0!</v>
      </c>
      <c r="AH344" t="e">
        <f>AVERAGEIFS('master-meta'!$CF$2:$CF$23,'master-meta'!$G$2:$G$23,$D344,'master-meta'!$CB$2:$CB$23,$B344)</f>
        <v>#DIV/0!</v>
      </c>
      <c r="AI344" t="e">
        <f>AVERAGEIFS('master-meta'!$CG$2:$CG$23,'master-meta'!$G$2:$G$23,$D344,'master-meta'!$CB$2:$CB$23,$B344)</f>
        <v>#DIV/0!</v>
      </c>
      <c r="AJ344" t="e">
        <f>AVERAGEIFS('master-meta'!$CH$2:$CH$23,'master-meta'!$G$2:$G$23,$D344,'master-meta'!$CB$2:$CB$23,$B344)</f>
        <v>#DIV/0!</v>
      </c>
      <c r="AK344" s="31" t="s">
        <v>495</v>
      </c>
      <c r="AL344" s="30" t="s">
        <v>504</v>
      </c>
    </row>
    <row r="345" spans="1:38" x14ac:dyDescent="0.2">
      <c r="A345" s="14" t="s">
        <v>1325</v>
      </c>
      <c r="B345" t="s">
        <v>221</v>
      </c>
      <c r="C345">
        <v>1</v>
      </c>
      <c r="D345" s="23" t="s">
        <v>1339</v>
      </c>
      <c r="E345">
        <v>0</v>
      </c>
      <c r="F345">
        <v>0</v>
      </c>
      <c r="G345">
        <v>0</v>
      </c>
      <c r="H345" s="25">
        <v>0</v>
      </c>
      <c r="I345">
        <v>0</v>
      </c>
      <c r="J345">
        <v>0</v>
      </c>
      <c r="K345">
        <v>0</v>
      </c>
      <c r="L345" s="25">
        <v>0</v>
      </c>
      <c r="M345">
        <v>0</v>
      </c>
      <c r="N345">
        <v>0</v>
      </c>
      <c r="O345">
        <v>0</v>
      </c>
      <c r="P345" s="25">
        <v>0</v>
      </c>
      <c r="Q345">
        <v>0</v>
      </c>
      <c r="R345">
        <v>0</v>
      </c>
      <c r="S345">
        <v>0</v>
      </c>
      <c r="T345" s="25">
        <v>0</v>
      </c>
      <c r="U345">
        <f>AVERAGEIFS('master-meta'!$K$2:$K$23,'master-meta'!$G$2:$G$23,$D345,'master-meta'!$H$2:$H$23,$B345)</f>
        <v>4</v>
      </c>
      <c r="V345">
        <f>AVERAGEIFS('master-meta'!$L$2:$L$23,'master-meta'!$G$2:$G$23,$D345,'master-meta'!$H$2:$H$23,$B345)</f>
        <v>4</v>
      </c>
      <c r="W345">
        <f>AVERAGEIFS('master-meta'!$M$2:$M$23,'master-meta'!$G$2:$G$23,$D345,'master-meta'!$H$2:$H$23,$B345)</f>
        <v>5</v>
      </c>
      <c r="X345">
        <f>AVERAGEIFS('master-meta'!$N$2:$N$23,'master-meta'!$G$2:$G$23,$D345,'master-meta'!$H$2:$H$23,$B345)</f>
        <v>4</v>
      </c>
      <c r="Y345" t="e">
        <f>AVERAGEIFS('master-meta'!$AI$2:$AI$23,'master-meta'!$G$2:$G$23,$D345,'master-meta'!$AF$2:$AF$23,$B345)</f>
        <v>#DIV/0!</v>
      </c>
      <c r="Z345" t="e">
        <f>AVERAGEIFS('master-meta'!$AJ$2:$AJ$23,'master-meta'!$G$2:$G$23,$D345,'master-meta'!$AF$2:$AF$23,$B345)</f>
        <v>#DIV/0!</v>
      </c>
      <c r="AA345" t="e">
        <f>AVERAGEIFS('master-meta'!$AK$2:$AK$23,'master-meta'!$G$2:$G$23,$D345,'master-meta'!$AF$2:$AF$23,$B345)</f>
        <v>#DIV/0!</v>
      </c>
      <c r="AB345" t="e">
        <f>AVERAGEIFS('master-meta'!$AL$2:$AL$23,'master-meta'!$G$2:$G$23,$D345,'master-meta'!$AF$2:$AF$23,$B345)</f>
        <v>#DIV/0!</v>
      </c>
      <c r="AC345" t="e">
        <f>AVERAGEIFS('master-meta'!$BG$2:$BG$23,'master-meta'!$G$2:$G$23,$D345,'master-meta'!$BD$2:$BD$23,$B345)</f>
        <v>#DIV/0!</v>
      </c>
      <c r="AD345" t="e">
        <f>AVERAGEIFS('master-meta'!$BH$2:$BH$23,'master-meta'!$G$2:$G$23,$D345,'master-meta'!$BD$2:$BD$23,$B345)</f>
        <v>#DIV/0!</v>
      </c>
      <c r="AE345" t="e">
        <f>AVERAGEIFS('master-meta'!$BI$2:$BI$23,'master-meta'!$G$2:$G$23,$D345,'master-meta'!$BD$2:$BD$23,$B345)</f>
        <v>#DIV/0!</v>
      </c>
      <c r="AF345" t="e">
        <f>AVERAGEIFS('master-meta'!$BJ$2:$BJ$23,'master-meta'!$G$2:$G$23,$D345,'master-meta'!$BD$2:$BD$23,$B345)</f>
        <v>#DIV/0!</v>
      </c>
      <c r="AG345" t="e">
        <f>AVERAGEIFS('master-meta'!$CE$2:$CE$23,'master-meta'!$G$2:$G$23,$D345,'master-meta'!$CB$2:$CB$23,$B345)</f>
        <v>#DIV/0!</v>
      </c>
      <c r="AH345" t="e">
        <f>AVERAGEIFS('master-meta'!$CF$2:$CF$23,'master-meta'!$G$2:$G$23,$D345,'master-meta'!$CB$2:$CB$23,$B345)</f>
        <v>#DIV/0!</v>
      </c>
      <c r="AI345" t="e">
        <f>AVERAGEIFS('master-meta'!$CG$2:$CG$23,'master-meta'!$G$2:$G$23,$D345,'master-meta'!$CB$2:$CB$23,$B345)</f>
        <v>#DIV/0!</v>
      </c>
      <c r="AJ345" t="e">
        <f>AVERAGEIFS('master-meta'!$CH$2:$CH$23,'master-meta'!$G$2:$G$23,$D345,'master-meta'!$CB$2:$CB$23,$B345)</f>
        <v>#DIV/0!</v>
      </c>
      <c r="AK345" s="31" t="s">
        <v>495</v>
      </c>
      <c r="AL345" s="30" t="s">
        <v>504</v>
      </c>
    </row>
    <row r="346" spans="1:38" x14ac:dyDescent="0.2">
      <c r="A346" s="14" t="s">
        <v>1325</v>
      </c>
      <c r="B346" t="s">
        <v>221</v>
      </c>
      <c r="C346">
        <v>2</v>
      </c>
      <c r="D346" s="23" t="s">
        <v>1339</v>
      </c>
      <c r="E346">
        <v>1</v>
      </c>
      <c r="F346">
        <v>2</v>
      </c>
      <c r="G346">
        <v>1</v>
      </c>
      <c r="H346" s="25">
        <v>8</v>
      </c>
      <c r="I346">
        <v>0</v>
      </c>
      <c r="J346">
        <v>0</v>
      </c>
      <c r="K346">
        <v>0</v>
      </c>
      <c r="L346" s="25">
        <v>0</v>
      </c>
      <c r="M346">
        <v>0</v>
      </c>
      <c r="N346">
        <v>1</v>
      </c>
      <c r="O346">
        <v>1</v>
      </c>
      <c r="P346" s="25">
        <v>3</v>
      </c>
      <c r="Q346">
        <v>0</v>
      </c>
      <c r="R346">
        <v>0</v>
      </c>
      <c r="S346">
        <v>0</v>
      </c>
      <c r="T346" s="25">
        <v>0</v>
      </c>
      <c r="U346">
        <f>AVERAGEIFS('master-meta'!$K$2:$K$23,'master-meta'!$G$2:$G$23,$D346,'master-meta'!$H$2:$H$23,$B346)</f>
        <v>4</v>
      </c>
      <c r="V346">
        <f>AVERAGEIFS('master-meta'!$L$2:$L$23,'master-meta'!$G$2:$G$23,$D346,'master-meta'!$H$2:$H$23,$B346)</f>
        <v>4</v>
      </c>
      <c r="W346">
        <f>AVERAGEIFS('master-meta'!$M$2:$M$23,'master-meta'!$G$2:$G$23,$D346,'master-meta'!$H$2:$H$23,$B346)</f>
        <v>5</v>
      </c>
      <c r="X346">
        <f>AVERAGEIFS('master-meta'!$N$2:$N$23,'master-meta'!$G$2:$G$23,$D346,'master-meta'!$H$2:$H$23,$B346)</f>
        <v>4</v>
      </c>
      <c r="Y346" t="e">
        <f>AVERAGEIFS('master-meta'!$AI$2:$AI$23,'master-meta'!$G$2:$G$23,$D346,'master-meta'!$AF$2:$AF$23,$B346)</f>
        <v>#DIV/0!</v>
      </c>
      <c r="Z346" t="e">
        <f>AVERAGEIFS('master-meta'!$AJ$2:$AJ$23,'master-meta'!$G$2:$G$23,$D346,'master-meta'!$AF$2:$AF$23,$B346)</f>
        <v>#DIV/0!</v>
      </c>
      <c r="AA346" t="e">
        <f>AVERAGEIFS('master-meta'!$AK$2:$AK$23,'master-meta'!$G$2:$G$23,$D346,'master-meta'!$AF$2:$AF$23,$B346)</f>
        <v>#DIV/0!</v>
      </c>
      <c r="AB346" t="e">
        <f>AVERAGEIFS('master-meta'!$AL$2:$AL$23,'master-meta'!$G$2:$G$23,$D346,'master-meta'!$AF$2:$AF$23,$B346)</f>
        <v>#DIV/0!</v>
      </c>
      <c r="AC346" t="e">
        <f>AVERAGEIFS('master-meta'!$BG$2:$BG$23,'master-meta'!$G$2:$G$23,$D346,'master-meta'!$BD$2:$BD$23,$B346)</f>
        <v>#DIV/0!</v>
      </c>
      <c r="AD346" t="e">
        <f>AVERAGEIFS('master-meta'!$BH$2:$BH$23,'master-meta'!$G$2:$G$23,$D346,'master-meta'!$BD$2:$BD$23,$B346)</f>
        <v>#DIV/0!</v>
      </c>
      <c r="AE346" t="e">
        <f>AVERAGEIFS('master-meta'!$BI$2:$BI$23,'master-meta'!$G$2:$G$23,$D346,'master-meta'!$BD$2:$BD$23,$B346)</f>
        <v>#DIV/0!</v>
      </c>
      <c r="AF346" t="e">
        <f>AVERAGEIFS('master-meta'!$BJ$2:$BJ$23,'master-meta'!$G$2:$G$23,$D346,'master-meta'!$BD$2:$BD$23,$B346)</f>
        <v>#DIV/0!</v>
      </c>
      <c r="AG346" t="e">
        <f>AVERAGEIFS('master-meta'!$CE$2:$CE$23,'master-meta'!$G$2:$G$23,$D346,'master-meta'!$CB$2:$CB$23,$B346)</f>
        <v>#DIV/0!</v>
      </c>
      <c r="AH346" t="e">
        <f>AVERAGEIFS('master-meta'!$CF$2:$CF$23,'master-meta'!$G$2:$G$23,$D346,'master-meta'!$CB$2:$CB$23,$B346)</f>
        <v>#DIV/0!</v>
      </c>
      <c r="AI346" t="e">
        <f>AVERAGEIFS('master-meta'!$CG$2:$CG$23,'master-meta'!$G$2:$G$23,$D346,'master-meta'!$CB$2:$CB$23,$B346)</f>
        <v>#DIV/0!</v>
      </c>
      <c r="AJ346" t="e">
        <f>AVERAGEIFS('master-meta'!$CH$2:$CH$23,'master-meta'!$G$2:$G$23,$D346,'master-meta'!$CB$2:$CB$23,$B346)</f>
        <v>#DIV/0!</v>
      </c>
      <c r="AK346" s="31" t="s">
        <v>495</v>
      </c>
      <c r="AL346" s="30" t="s">
        <v>504</v>
      </c>
    </row>
    <row r="347" spans="1:38" x14ac:dyDescent="0.2">
      <c r="A347" s="14" t="s">
        <v>1325</v>
      </c>
      <c r="B347" t="s">
        <v>221</v>
      </c>
      <c r="C347">
        <v>3</v>
      </c>
      <c r="D347" s="23" t="s">
        <v>1339</v>
      </c>
      <c r="E347">
        <v>0</v>
      </c>
      <c r="F347">
        <v>1</v>
      </c>
      <c r="G347">
        <v>0</v>
      </c>
      <c r="H347" s="25">
        <v>2</v>
      </c>
      <c r="I347">
        <v>0</v>
      </c>
      <c r="J347">
        <v>0</v>
      </c>
      <c r="K347">
        <v>0</v>
      </c>
      <c r="L347" s="25">
        <v>0</v>
      </c>
      <c r="M347">
        <v>0</v>
      </c>
      <c r="N347">
        <v>1</v>
      </c>
      <c r="O347">
        <v>3</v>
      </c>
      <c r="P347" s="25">
        <v>5</v>
      </c>
      <c r="Q347">
        <v>0</v>
      </c>
      <c r="R347">
        <v>0</v>
      </c>
      <c r="S347">
        <v>0</v>
      </c>
      <c r="T347" s="25">
        <v>0</v>
      </c>
      <c r="U347">
        <f>AVERAGEIFS('master-meta'!$K$2:$K$23,'master-meta'!$G$2:$G$23,$D347,'master-meta'!$H$2:$H$23,$B347)</f>
        <v>4</v>
      </c>
      <c r="V347">
        <f>AVERAGEIFS('master-meta'!$L$2:$L$23,'master-meta'!$G$2:$G$23,$D347,'master-meta'!$H$2:$H$23,$B347)</f>
        <v>4</v>
      </c>
      <c r="W347">
        <f>AVERAGEIFS('master-meta'!$M$2:$M$23,'master-meta'!$G$2:$G$23,$D347,'master-meta'!$H$2:$H$23,$B347)</f>
        <v>5</v>
      </c>
      <c r="X347">
        <f>AVERAGEIFS('master-meta'!$N$2:$N$23,'master-meta'!$G$2:$G$23,$D347,'master-meta'!$H$2:$H$23,$B347)</f>
        <v>4</v>
      </c>
      <c r="Y347" t="e">
        <f>AVERAGEIFS('master-meta'!$AI$2:$AI$23,'master-meta'!$G$2:$G$23,$D347,'master-meta'!$AF$2:$AF$23,$B347)</f>
        <v>#DIV/0!</v>
      </c>
      <c r="Z347" t="e">
        <f>AVERAGEIFS('master-meta'!$AJ$2:$AJ$23,'master-meta'!$G$2:$G$23,$D347,'master-meta'!$AF$2:$AF$23,$B347)</f>
        <v>#DIV/0!</v>
      </c>
      <c r="AA347" t="e">
        <f>AVERAGEIFS('master-meta'!$AK$2:$AK$23,'master-meta'!$G$2:$G$23,$D347,'master-meta'!$AF$2:$AF$23,$B347)</f>
        <v>#DIV/0!</v>
      </c>
      <c r="AB347" t="e">
        <f>AVERAGEIFS('master-meta'!$AL$2:$AL$23,'master-meta'!$G$2:$G$23,$D347,'master-meta'!$AF$2:$AF$23,$B347)</f>
        <v>#DIV/0!</v>
      </c>
      <c r="AC347" t="e">
        <f>AVERAGEIFS('master-meta'!$BG$2:$BG$23,'master-meta'!$G$2:$G$23,$D347,'master-meta'!$BD$2:$BD$23,$B347)</f>
        <v>#DIV/0!</v>
      </c>
      <c r="AD347" t="e">
        <f>AVERAGEIFS('master-meta'!$BH$2:$BH$23,'master-meta'!$G$2:$G$23,$D347,'master-meta'!$BD$2:$BD$23,$B347)</f>
        <v>#DIV/0!</v>
      </c>
      <c r="AE347" t="e">
        <f>AVERAGEIFS('master-meta'!$BI$2:$BI$23,'master-meta'!$G$2:$G$23,$D347,'master-meta'!$BD$2:$BD$23,$B347)</f>
        <v>#DIV/0!</v>
      </c>
      <c r="AF347" t="e">
        <f>AVERAGEIFS('master-meta'!$BJ$2:$BJ$23,'master-meta'!$G$2:$G$23,$D347,'master-meta'!$BD$2:$BD$23,$B347)</f>
        <v>#DIV/0!</v>
      </c>
      <c r="AG347" t="e">
        <f>AVERAGEIFS('master-meta'!$CE$2:$CE$23,'master-meta'!$G$2:$G$23,$D347,'master-meta'!$CB$2:$CB$23,$B347)</f>
        <v>#DIV/0!</v>
      </c>
      <c r="AH347" t="e">
        <f>AVERAGEIFS('master-meta'!$CF$2:$CF$23,'master-meta'!$G$2:$G$23,$D347,'master-meta'!$CB$2:$CB$23,$B347)</f>
        <v>#DIV/0!</v>
      </c>
      <c r="AI347" t="e">
        <f>AVERAGEIFS('master-meta'!$CG$2:$CG$23,'master-meta'!$G$2:$G$23,$D347,'master-meta'!$CB$2:$CB$23,$B347)</f>
        <v>#DIV/0!</v>
      </c>
      <c r="AJ347" t="e">
        <f>AVERAGEIFS('master-meta'!$CH$2:$CH$23,'master-meta'!$G$2:$G$23,$D347,'master-meta'!$CB$2:$CB$23,$B347)</f>
        <v>#DIV/0!</v>
      </c>
      <c r="AK347" s="31" t="s">
        <v>495</v>
      </c>
      <c r="AL347" s="30" t="s">
        <v>504</v>
      </c>
    </row>
    <row r="348" spans="1:38" x14ac:dyDescent="0.2">
      <c r="A348" s="14" t="s">
        <v>1325</v>
      </c>
      <c r="B348" t="s">
        <v>221</v>
      </c>
      <c r="C348">
        <v>4</v>
      </c>
      <c r="D348" s="23" t="s">
        <v>1340</v>
      </c>
      <c r="E348">
        <v>0</v>
      </c>
      <c r="F348">
        <v>0</v>
      </c>
      <c r="G348">
        <v>0</v>
      </c>
      <c r="H348" s="25">
        <v>0</v>
      </c>
      <c r="I348">
        <v>0</v>
      </c>
      <c r="J348">
        <v>0</v>
      </c>
      <c r="K348">
        <v>0</v>
      </c>
      <c r="L348" s="25">
        <v>0</v>
      </c>
      <c r="M348">
        <v>0</v>
      </c>
      <c r="N348">
        <v>0</v>
      </c>
      <c r="O348">
        <v>1</v>
      </c>
      <c r="P348" s="25">
        <v>1</v>
      </c>
      <c r="Q348">
        <v>0</v>
      </c>
      <c r="R348">
        <v>0</v>
      </c>
      <c r="S348">
        <v>0</v>
      </c>
      <c r="T348" s="25">
        <v>0</v>
      </c>
      <c r="U348" t="e">
        <f>AVERAGEIFS('master-meta'!$K$2:$K$23,'master-meta'!$G$2:$G$23,$D348,'master-meta'!$H$2:$H$23,$B348)</f>
        <v>#DIV/0!</v>
      </c>
      <c r="V348" t="e">
        <f>AVERAGEIFS('master-meta'!$L$2:$L$23,'master-meta'!$G$2:$G$23,$D348,'master-meta'!$H$2:$H$23,$B348)</f>
        <v>#DIV/0!</v>
      </c>
      <c r="W348" t="e">
        <f>AVERAGEIFS('master-meta'!$M$2:$M$23,'master-meta'!$G$2:$G$23,$D348,'master-meta'!$H$2:$H$23,$B348)</f>
        <v>#DIV/0!</v>
      </c>
      <c r="X348" t="e">
        <f>AVERAGEIFS('master-meta'!$N$2:$N$23,'master-meta'!$G$2:$G$23,$D348,'master-meta'!$H$2:$H$23,$B348)</f>
        <v>#DIV/0!</v>
      </c>
      <c r="Y348" t="e">
        <f>AVERAGEIFS('master-meta'!$AI$2:$AI$23,'master-meta'!$G$2:$G$23,$D348,'master-meta'!$AF$2:$AF$23,$B348)</f>
        <v>#DIV/0!</v>
      </c>
      <c r="Z348" t="e">
        <f>AVERAGEIFS('master-meta'!$AJ$2:$AJ$23,'master-meta'!$G$2:$G$23,$D348,'master-meta'!$AF$2:$AF$23,$B348)</f>
        <v>#DIV/0!</v>
      </c>
      <c r="AA348" t="e">
        <f>AVERAGEIFS('master-meta'!$AK$2:$AK$23,'master-meta'!$G$2:$G$23,$D348,'master-meta'!$AF$2:$AF$23,$B348)</f>
        <v>#DIV/0!</v>
      </c>
      <c r="AB348" t="e">
        <f>AVERAGEIFS('master-meta'!$AL$2:$AL$23,'master-meta'!$G$2:$G$23,$D348,'master-meta'!$AF$2:$AF$23,$B348)</f>
        <v>#DIV/0!</v>
      </c>
      <c r="AC348">
        <f>AVERAGEIFS('master-meta'!$BG$2:$BG$23,'master-meta'!$G$2:$G$23,$D348,'master-meta'!$BD$2:$BD$23,$B348)</f>
        <v>5</v>
      </c>
      <c r="AD348">
        <f>AVERAGEIFS('master-meta'!$BH$2:$BH$23,'master-meta'!$G$2:$G$23,$D348,'master-meta'!$BD$2:$BD$23,$B348)</f>
        <v>3</v>
      </c>
      <c r="AE348">
        <f>AVERAGEIFS('master-meta'!$BI$2:$BI$23,'master-meta'!$G$2:$G$23,$D348,'master-meta'!$BD$2:$BD$23,$B348)</f>
        <v>5</v>
      </c>
      <c r="AF348">
        <f>AVERAGEIFS('master-meta'!$BJ$2:$BJ$23,'master-meta'!$G$2:$G$23,$D348,'master-meta'!$BD$2:$BD$23,$B348)</f>
        <v>4</v>
      </c>
      <c r="AG348" t="e">
        <f>AVERAGEIFS('master-meta'!$CE$2:$CE$23,'master-meta'!$G$2:$G$23,$D348,'master-meta'!$CB$2:$CB$23,$B348)</f>
        <v>#DIV/0!</v>
      </c>
      <c r="AH348" t="e">
        <f>AVERAGEIFS('master-meta'!$CF$2:$CF$23,'master-meta'!$G$2:$G$23,$D348,'master-meta'!$CB$2:$CB$23,$B348)</f>
        <v>#DIV/0!</v>
      </c>
      <c r="AI348" t="e">
        <f>AVERAGEIFS('master-meta'!$CG$2:$CG$23,'master-meta'!$G$2:$G$23,$D348,'master-meta'!$CB$2:$CB$23,$B348)</f>
        <v>#DIV/0!</v>
      </c>
      <c r="AJ348" t="e">
        <f>AVERAGEIFS('master-meta'!$CH$2:$CH$23,'master-meta'!$G$2:$G$23,$D348,'master-meta'!$CB$2:$CB$23,$B348)</f>
        <v>#DIV/0!</v>
      </c>
      <c r="AK348" s="31" t="s">
        <v>495</v>
      </c>
      <c r="AL348" s="30" t="s">
        <v>504</v>
      </c>
    </row>
    <row r="349" spans="1:38" x14ac:dyDescent="0.2">
      <c r="A349" s="14" t="s">
        <v>1325</v>
      </c>
      <c r="B349" t="s">
        <v>221</v>
      </c>
      <c r="C349">
        <v>5</v>
      </c>
      <c r="D349" s="23" t="s">
        <v>1340</v>
      </c>
      <c r="E349">
        <v>0</v>
      </c>
      <c r="F349">
        <v>0</v>
      </c>
      <c r="G349">
        <v>0</v>
      </c>
      <c r="H349" s="25">
        <v>0</v>
      </c>
      <c r="I349">
        <v>0</v>
      </c>
      <c r="J349">
        <v>0</v>
      </c>
      <c r="K349">
        <v>0</v>
      </c>
      <c r="L349" s="25">
        <v>0</v>
      </c>
      <c r="M349">
        <v>1</v>
      </c>
      <c r="N349">
        <v>0</v>
      </c>
      <c r="O349">
        <v>0</v>
      </c>
      <c r="P349" s="25">
        <v>3</v>
      </c>
      <c r="Q349">
        <v>0</v>
      </c>
      <c r="R349">
        <v>0</v>
      </c>
      <c r="S349">
        <v>0</v>
      </c>
      <c r="T349" s="25">
        <v>0</v>
      </c>
      <c r="U349" t="e">
        <f>AVERAGEIFS('master-meta'!$K$2:$K$23,'master-meta'!$G$2:$G$23,$D349,'master-meta'!$H$2:$H$23,$B349)</f>
        <v>#DIV/0!</v>
      </c>
      <c r="V349" t="e">
        <f>AVERAGEIFS('master-meta'!$L$2:$L$23,'master-meta'!$G$2:$G$23,$D349,'master-meta'!$H$2:$H$23,$B349)</f>
        <v>#DIV/0!</v>
      </c>
      <c r="W349" t="e">
        <f>AVERAGEIFS('master-meta'!$M$2:$M$23,'master-meta'!$G$2:$G$23,$D349,'master-meta'!$H$2:$H$23,$B349)</f>
        <v>#DIV/0!</v>
      </c>
      <c r="X349" t="e">
        <f>AVERAGEIFS('master-meta'!$N$2:$N$23,'master-meta'!$G$2:$G$23,$D349,'master-meta'!$H$2:$H$23,$B349)</f>
        <v>#DIV/0!</v>
      </c>
      <c r="Y349" t="e">
        <f>AVERAGEIFS('master-meta'!$AI$2:$AI$23,'master-meta'!$G$2:$G$23,$D349,'master-meta'!$AF$2:$AF$23,$B349)</f>
        <v>#DIV/0!</v>
      </c>
      <c r="Z349" t="e">
        <f>AVERAGEIFS('master-meta'!$AJ$2:$AJ$23,'master-meta'!$G$2:$G$23,$D349,'master-meta'!$AF$2:$AF$23,$B349)</f>
        <v>#DIV/0!</v>
      </c>
      <c r="AA349" t="e">
        <f>AVERAGEIFS('master-meta'!$AK$2:$AK$23,'master-meta'!$G$2:$G$23,$D349,'master-meta'!$AF$2:$AF$23,$B349)</f>
        <v>#DIV/0!</v>
      </c>
      <c r="AB349" t="e">
        <f>AVERAGEIFS('master-meta'!$AL$2:$AL$23,'master-meta'!$G$2:$G$23,$D349,'master-meta'!$AF$2:$AF$23,$B349)</f>
        <v>#DIV/0!</v>
      </c>
      <c r="AC349">
        <f>AVERAGEIFS('master-meta'!$BG$2:$BG$23,'master-meta'!$G$2:$G$23,$D349,'master-meta'!$BD$2:$BD$23,$B349)</f>
        <v>5</v>
      </c>
      <c r="AD349">
        <f>AVERAGEIFS('master-meta'!$BH$2:$BH$23,'master-meta'!$G$2:$G$23,$D349,'master-meta'!$BD$2:$BD$23,$B349)</f>
        <v>3</v>
      </c>
      <c r="AE349">
        <f>AVERAGEIFS('master-meta'!$BI$2:$BI$23,'master-meta'!$G$2:$G$23,$D349,'master-meta'!$BD$2:$BD$23,$B349)</f>
        <v>5</v>
      </c>
      <c r="AF349">
        <f>AVERAGEIFS('master-meta'!$BJ$2:$BJ$23,'master-meta'!$G$2:$G$23,$D349,'master-meta'!$BD$2:$BD$23,$B349)</f>
        <v>4</v>
      </c>
      <c r="AG349" t="e">
        <f>AVERAGEIFS('master-meta'!$CE$2:$CE$23,'master-meta'!$G$2:$G$23,$D349,'master-meta'!$CB$2:$CB$23,$B349)</f>
        <v>#DIV/0!</v>
      </c>
      <c r="AH349" t="e">
        <f>AVERAGEIFS('master-meta'!$CF$2:$CF$23,'master-meta'!$G$2:$G$23,$D349,'master-meta'!$CB$2:$CB$23,$B349)</f>
        <v>#DIV/0!</v>
      </c>
      <c r="AI349" t="e">
        <f>AVERAGEIFS('master-meta'!$CG$2:$CG$23,'master-meta'!$G$2:$G$23,$D349,'master-meta'!$CB$2:$CB$23,$B349)</f>
        <v>#DIV/0!</v>
      </c>
      <c r="AJ349" t="e">
        <f>AVERAGEIFS('master-meta'!$CH$2:$CH$23,'master-meta'!$G$2:$G$23,$D349,'master-meta'!$CB$2:$CB$23,$B349)</f>
        <v>#DIV/0!</v>
      </c>
      <c r="AK349" s="31" t="s">
        <v>495</v>
      </c>
      <c r="AL349" s="30" t="s">
        <v>504</v>
      </c>
    </row>
    <row r="350" spans="1:38" x14ac:dyDescent="0.2">
      <c r="A350" s="14" t="s">
        <v>1325</v>
      </c>
      <c r="B350" s="6" t="s">
        <v>212</v>
      </c>
      <c r="C350">
        <v>0</v>
      </c>
      <c r="D350" s="23" t="s">
        <v>1339</v>
      </c>
      <c r="E350">
        <v>0</v>
      </c>
      <c r="F350">
        <v>0</v>
      </c>
      <c r="G350">
        <v>0</v>
      </c>
      <c r="H350" s="25">
        <v>0</v>
      </c>
      <c r="I350">
        <v>0</v>
      </c>
      <c r="J350">
        <v>0</v>
      </c>
      <c r="K350">
        <v>0</v>
      </c>
      <c r="L350" s="25">
        <v>0</v>
      </c>
      <c r="M350">
        <v>0</v>
      </c>
      <c r="N350">
        <v>0</v>
      </c>
      <c r="O350">
        <v>0</v>
      </c>
      <c r="P350" s="25">
        <v>0</v>
      </c>
      <c r="Q350">
        <v>0</v>
      </c>
      <c r="R350">
        <v>0</v>
      </c>
      <c r="S350">
        <v>0</v>
      </c>
      <c r="T350" s="25">
        <v>0</v>
      </c>
      <c r="U350">
        <f>AVERAGEIFS('master-meta'!$K$2:$K$23,'master-meta'!$G$2:$G$23,$D350,'master-meta'!$H$2:$H$23,$B350)</f>
        <v>4</v>
      </c>
      <c r="V350">
        <f>AVERAGEIFS('master-meta'!$L$2:$L$23,'master-meta'!$G$2:$G$23,$D350,'master-meta'!$H$2:$H$23,$B350)</f>
        <v>2.5</v>
      </c>
      <c r="W350">
        <f>AVERAGEIFS('master-meta'!$M$2:$M$23,'master-meta'!$G$2:$G$23,$D350,'master-meta'!$H$2:$H$23,$B350)</f>
        <v>4.5</v>
      </c>
      <c r="X350">
        <f>AVERAGEIFS('master-meta'!$N$2:$N$23,'master-meta'!$G$2:$G$23,$D350,'master-meta'!$H$2:$H$23,$B350)</f>
        <v>4.5</v>
      </c>
      <c r="Y350" t="e">
        <f>AVERAGEIFS('master-meta'!$AI$2:$AI$23,'master-meta'!$G$2:$G$23,$D350,'master-meta'!$AF$2:$AF$23,$B350)</f>
        <v>#DIV/0!</v>
      </c>
      <c r="Z350" t="e">
        <f>AVERAGEIFS('master-meta'!$AJ$2:$AJ$23,'master-meta'!$G$2:$G$23,$D350,'master-meta'!$AF$2:$AF$23,$B350)</f>
        <v>#DIV/0!</v>
      </c>
      <c r="AA350" t="e">
        <f>AVERAGEIFS('master-meta'!$AK$2:$AK$23,'master-meta'!$G$2:$G$23,$D350,'master-meta'!$AF$2:$AF$23,$B350)</f>
        <v>#DIV/0!</v>
      </c>
      <c r="AB350" t="e">
        <f>AVERAGEIFS('master-meta'!$AL$2:$AL$23,'master-meta'!$G$2:$G$23,$D350,'master-meta'!$AF$2:$AF$23,$B350)</f>
        <v>#DIV/0!</v>
      </c>
      <c r="AC350">
        <f>AVERAGEIFS('master-meta'!$BG$2:$BG$23,'master-meta'!$G$2:$G$23,$D350,'master-meta'!$BD$2:$BD$23,$B350)</f>
        <v>4</v>
      </c>
      <c r="AD350">
        <f>AVERAGEIFS('master-meta'!$BH$2:$BH$23,'master-meta'!$G$2:$G$23,$D350,'master-meta'!$BD$2:$BD$23,$B350)</f>
        <v>2</v>
      </c>
      <c r="AE350">
        <f>AVERAGEIFS('master-meta'!$BI$2:$BI$23,'master-meta'!$G$2:$G$23,$D350,'master-meta'!$BD$2:$BD$23,$B350)</f>
        <v>4</v>
      </c>
      <c r="AF350">
        <f>AVERAGEIFS('master-meta'!$BJ$2:$BJ$23,'master-meta'!$G$2:$G$23,$D350,'master-meta'!$BD$2:$BD$23,$B350)</f>
        <v>4</v>
      </c>
      <c r="AG350" t="e">
        <f>AVERAGEIFS('master-meta'!$CE$2:$CE$23,'master-meta'!$G$2:$G$23,$D350,'master-meta'!$CB$2:$CB$23,$B350)</f>
        <v>#DIV/0!</v>
      </c>
      <c r="AH350" t="e">
        <f>AVERAGEIFS('master-meta'!$CF$2:$CF$23,'master-meta'!$G$2:$G$23,$D350,'master-meta'!$CB$2:$CB$23,$B350)</f>
        <v>#DIV/0!</v>
      </c>
      <c r="AI350" t="e">
        <f>AVERAGEIFS('master-meta'!$CG$2:$CG$23,'master-meta'!$G$2:$G$23,$D350,'master-meta'!$CB$2:$CB$23,$B350)</f>
        <v>#DIV/0!</v>
      </c>
      <c r="AJ350" t="e">
        <f>AVERAGEIFS('master-meta'!$CH$2:$CH$23,'master-meta'!$G$2:$G$23,$D350,'master-meta'!$CB$2:$CB$23,$B350)</f>
        <v>#DIV/0!</v>
      </c>
      <c r="AK350" s="31" t="s">
        <v>495</v>
      </c>
      <c r="AL350" s="30" t="s">
        <v>528</v>
      </c>
    </row>
    <row r="351" spans="1:38" x14ac:dyDescent="0.2">
      <c r="A351" s="14" t="s">
        <v>1325</v>
      </c>
      <c r="B351" s="6" t="s">
        <v>212</v>
      </c>
      <c r="C351" s="6">
        <v>1</v>
      </c>
      <c r="D351" s="23" t="s">
        <v>1339</v>
      </c>
      <c r="E351">
        <v>0</v>
      </c>
      <c r="F351">
        <v>0</v>
      </c>
      <c r="G351">
        <v>0</v>
      </c>
      <c r="H351" s="25">
        <v>0</v>
      </c>
      <c r="I351">
        <v>0</v>
      </c>
      <c r="J351">
        <v>0</v>
      </c>
      <c r="K351">
        <v>0</v>
      </c>
      <c r="L351" s="25">
        <v>0</v>
      </c>
      <c r="M351">
        <v>0</v>
      </c>
      <c r="N351">
        <v>0</v>
      </c>
      <c r="O351">
        <v>0</v>
      </c>
      <c r="P351" s="25">
        <v>0</v>
      </c>
      <c r="Q351">
        <v>0</v>
      </c>
      <c r="R351">
        <v>0</v>
      </c>
      <c r="S351">
        <v>0</v>
      </c>
      <c r="T351" s="25">
        <v>0</v>
      </c>
      <c r="U351">
        <f>AVERAGEIFS('master-meta'!$K$2:$K$23,'master-meta'!$G$2:$G$23,$D351,'master-meta'!$H$2:$H$23,$B351)</f>
        <v>4</v>
      </c>
      <c r="V351">
        <f>AVERAGEIFS('master-meta'!$L$2:$L$23,'master-meta'!$G$2:$G$23,$D351,'master-meta'!$H$2:$H$23,$B351)</f>
        <v>2.5</v>
      </c>
      <c r="W351">
        <f>AVERAGEIFS('master-meta'!$M$2:$M$23,'master-meta'!$G$2:$G$23,$D351,'master-meta'!$H$2:$H$23,$B351)</f>
        <v>4.5</v>
      </c>
      <c r="X351">
        <f>AVERAGEIFS('master-meta'!$N$2:$N$23,'master-meta'!$G$2:$G$23,$D351,'master-meta'!$H$2:$H$23,$B351)</f>
        <v>4.5</v>
      </c>
      <c r="Y351" t="e">
        <f>AVERAGEIFS('master-meta'!$AI$2:$AI$23,'master-meta'!$G$2:$G$23,$D351,'master-meta'!$AF$2:$AF$23,$B351)</f>
        <v>#DIV/0!</v>
      </c>
      <c r="Z351" t="e">
        <f>AVERAGEIFS('master-meta'!$AJ$2:$AJ$23,'master-meta'!$G$2:$G$23,$D351,'master-meta'!$AF$2:$AF$23,$B351)</f>
        <v>#DIV/0!</v>
      </c>
      <c r="AA351" t="e">
        <f>AVERAGEIFS('master-meta'!$AK$2:$AK$23,'master-meta'!$G$2:$G$23,$D351,'master-meta'!$AF$2:$AF$23,$B351)</f>
        <v>#DIV/0!</v>
      </c>
      <c r="AB351" t="e">
        <f>AVERAGEIFS('master-meta'!$AL$2:$AL$23,'master-meta'!$G$2:$G$23,$D351,'master-meta'!$AF$2:$AF$23,$B351)</f>
        <v>#DIV/0!</v>
      </c>
      <c r="AC351">
        <f>AVERAGEIFS('master-meta'!$BG$2:$BG$23,'master-meta'!$G$2:$G$23,$D351,'master-meta'!$BD$2:$BD$23,$B351)</f>
        <v>4</v>
      </c>
      <c r="AD351">
        <f>AVERAGEIFS('master-meta'!$BH$2:$BH$23,'master-meta'!$G$2:$G$23,$D351,'master-meta'!$BD$2:$BD$23,$B351)</f>
        <v>2</v>
      </c>
      <c r="AE351">
        <f>AVERAGEIFS('master-meta'!$BI$2:$BI$23,'master-meta'!$G$2:$G$23,$D351,'master-meta'!$BD$2:$BD$23,$B351)</f>
        <v>4</v>
      </c>
      <c r="AF351">
        <f>AVERAGEIFS('master-meta'!$BJ$2:$BJ$23,'master-meta'!$G$2:$G$23,$D351,'master-meta'!$BD$2:$BD$23,$B351)</f>
        <v>4</v>
      </c>
      <c r="AG351" t="e">
        <f>AVERAGEIFS('master-meta'!$CE$2:$CE$23,'master-meta'!$G$2:$G$23,$D351,'master-meta'!$CB$2:$CB$23,$B351)</f>
        <v>#DIV/0!</v>
      </c>
      <c r="AH351" t="e">
        <f>AVERAGEIFS('master-meta'!$CF$2:$CF$23,'master-meta'!$G$2:$G$23,$D351,'master-meta'!$CB$2:$CB$23,$B351)</f>
        <v>#DIV/0!</v>
      </c>
      <c r="AI351" t="e">
        <f>AVERAGEIFS('master-meta'!$CG$2:$CG$23,'master-meta'!$G$2:$G$23,$D351,'master-meta'!$CB$2:$CB$23,$B351)</f>
        <v>#DIV/0!</v>
      </c>
      <c r="AJ351" t="e">
        <f>AVERAGEIFS('master-meta'!$CH$2:$CH$23,'master-meta'!$G$2:$G$23,$D351,'master-meta'!$CB$2:$CB$23,$B351)</f>
        <v>#DIV/0!</v>
      </c>
      <c r="AK351" s="31" t="s">
        <v>495</v>
      </c>
      <c r="AL351" s="30" t="s">
        <v>528</v>
      </c>
    </row>
    <row r="352" spans="1:38" x14ac:dyDescent="0.2">
      <c r="A352" s="14" t="s">
        <v>1325</v>
      </c>
      <c r="B352" s="6" t="s">
        <v>212</v>
      </c>
      <c r="C352" s="6">
        <v>2</v>
      </c>
      <c r="D352" s="23" t="s">
        <v>1339</v>
      </c>
      <c r="E352">
        <v>2</v>
      </c>
      <c r="F352">
        <v>1</v>
      </c>
      <c r="G352">
        <v>0</v>
      </c>
      <c r="H352" s="25">
        <v>8</v>
      </c>
      <c r="I352">
        <v>0</v>
      </c>
      <c r="J352">
        <v>0</v>
      </c>
      <c r="K352">
        <v>0</v>
      </c>
      <c r="L352" s="25">
        <v>0</v>
      </c>
      <c r="M352">
        <v>1</v>
      </c>
      <c r="N352">
        <v>0</v>
      </c>
      <c r="O352">
        <v>0</v>
      </c>
      <c r="P352" s="25">
        <v>3</v>
      </c>
      <c r="Q352">
        <v>0</v>
      </c>
      <c r="R352">
        <v>0</v>
      </c>
      <c r="S352">
        <v>0</v>
      </c>
      <c r="T352" s="25">
        <v>0</v>
      </c>
      <c r="U352">
        <f>AVERAGEIFS('master-meta'!$K$2:$K$23,'master-meta'!$G$2:$G$23,$D352,'master-meta'!$H$2:$H$23,$B352)</f>
        <v>4</v>
      </c>
      <c r="V352">
        <f>AVERAGEIFS('master-meta'!$L$2:$L$23,'master-meta'!$G$2:$G$23,$D352,'master-meta'!$H$2:$H$23,$B352)</f>
        <v>2.5</v>
      </c>
      <c r="W352">
        <f>AVERAGEIFS('master-meta'!$M$2:$M$23,'master-meta'!$G$2:$G$23,$D352,'master-meta'!$H$2:$H$23,$B352)</f>
        <v>4.5</v>
      </c>
      <c r="X352">
        <f>AVERAGEIFS('master-meta'!$N$2:$N$23,'master-meta'!$G$2:$G$23,$D352,'master-meta'!$H$2:$H$23,$B352)</f>
        <v>4.5</v>
      </c>
      <c r="Y352" t="e">
        <f>AVERAGEIFS('master-meta'!$AI$2:$AI$23,'master-meta'!$G$2:$G$23,$D352,'master-meta'!$AF$2:$AF$23,$B352)</f>
        <v>#DIV/0!</v>
      </c>
      <c r="Z352" t="e">
        <f>AVERAGEIFS('master-meta'!$AJ$2:$AJ$23,'master-meta'!$G$2:$G$23,$D352,'master-meta'!$AF$2:$AF$23,$B352)</f>
        <v>#DIV/0!</v>
      </c>
      <c r="AA352" t="e">
        <f>AVERAGEIFS('master-meta'!$AK$2:$AK$23,'master-meta'!$G$2:$G$23,$D352,'master-meta'!$AF$2:$AF$23,$B352)</f>
        <v>#DIV/0!</v>
      </c>
      <c r="AB352" t="e">
        <f>AVERAGEIFS('master-meta'!$AL$2:$AL$23,'master-meta'!$G$2:$G$23,$D352,'master-meta'!$AF$2:$AF$23,$B352)</f>
        <v>#DIV/0!</v>
      </c>
      <c r="AC352">
        <f>AVERAGEIFS('master-meta'!$BG$2:$BG$23,'master-meta'!$G$2:$G$23,$D352,'master-meta'!$BD$2:$BD$23,$B352)</f>
        <v>4</v>
      </c>
      <c r="AD352">
        <f>AVERAGEIFS('master-meta'!$BH$2:$BH$23,'master-meta'!$G$2:$G$23,$D352,'master-meta'!$BD$2:$BD$23,$B352)</f>
        <v>2</v>
      </c>
      <c r="AE352">
        <f>AVERAGEIFS('master-meta'!$BI$2:$BI$23,'master-meta'!$G$2:$G$23,$D352,'master-meta'!$BD$2:$BD$23,$B352)</f>
        <v>4</v>
      </c>
      <c r="AF352">
        <f>AVERAGEIFS('master-meta'!$BJ$2:$BJ$23,'master-meta'!$G$2:$G$23,$D352,'master-meta'!$BD$2:$BD$23,$B352)</f>
        <v>4</v>
      </c>
      <c r="AG352" t="e">
        <f>AVERAGEIFS('master-meta'!$CE$2:$CE$23,'master-meta'!$G$2:$G$23,$D352,'master-meta'!$CB$2:$CB$23,$B352)</f>
        <v>#DIV/0!</v>
      </c>
      <c r="AH352" t="e">
        <f>AVERAGEIFS('master-meta'!$CF$2:$CF$23,'master-meta'!$G$2:$G$23,$D352,'master-meta'!$CB$2:$CB$23,$B352)</f>
        <v>#DIV/0!</v>
      </c>
      <c r="AI352" t="e">
        <f>AVERAGEIFS('master-meta'!$CG$2:$CG$23,'master-meta'!$G$2:$G$23,$D352,'master-meta'!$CB$2:$CB$23,$B352)</f>
        <v>#DIV/0!</v>
      </c>
      <c r="AJ352" t="e">
        <f>AVERAGEIFS('master-meta'!$CH$2:$CH$23,'master-meta'!$G$2:$G$23,$D352,'master-meta'!$CB$2:$CB$23,$B352)</f>
        <v>#DIV/0!</v>
      </c>
      <c r="AK352" s="31" t="s">
        <v>495</v>
      </c>
      <c r="AL352" s="30" t="s">
        <v>528</v>
      </c>
    </row>
    <row r="353" spans="1:38" x14ac:dyDescent="0.2">
      <c r="A353" s="14" t="s">
        <v>1325</v>
      </c>
      <c r="B353" s="6" t="s">
        <v>212</v>
      </c>
      <c r="C353" s="6">
        <v>3</v>
      </c>
      <c r="D353" s="23" t="s">
        <v>1339</v>
      </c>
      <c r="E353">
        <v>0</v>
      </c>
      <c r="F353">
        <v>1</v>
      </c>
      <c r="G353">
        <v>1</v>
      </c>
      <c r="H353" s="25">
        <v>3</v>
      </c>
      <c r="I353">
        <v>0</v>
      </c>
      <c r="J353">
        <v>0</v>
      </c>
      <c r="K353">
        <v>0</v>
      </c>
      <c r="L353" s="25">
        <v>0</v>
      </c>
      <c r="M353">
        <v>0</v>
      </c>
      <c r="N353">
        <v>2</v>
      </c>
      <c r="O353">
        <v>0</v>
      </c>
      <c r="P353" s="25">
        <v>4</v>
      </c>
      <c r="Q353">
        <v>0</v>
      </c>
      <c r="R353">
        <v>0</v>
      </c>
      <c r="S353">
        <v>0</v>
      </c>
      <c r="T353" s="25">
        <v>0</v>
      </c>
      <c r="U353">
        <f>AVERAGEIFS('master-meta'!$K$2:$K$23,'master-meta'!$G$2:$G$23,$D353,'master-meta'!$H$2:$H$23,$B353)</f>
        <v>4</v>
      </c>
      <c r="V353">
        <f>AVERAGEIFS('master-meta'!$L$2:$L$23,'master-meta'!$G$2:$G$23,$D353,'master-meta'!$H$2:$H$23,$B353)</f>
        <v>2.5</v>
      </c>
      <c r="W353">
        <f>AVERAGEIFS('master-meta'!$M$2:$M$23,'master-meta'!$G$2:$G$23,$D353,'master-meta'!$H$2:$H$23,$B353)</f>
        <v>4.5</v>
      </c>
      <c r="X353">
        <f>AVERAGEIFS('master-meta'!$N$2:$N$23,'master-meta'!$G$2:$G$23,$D353,'master-meta'!$H$2:$H$23,$B353)</f>
        <v>4.5</v>
      </c>
      <c r="Y353" t="e">
        <f>AVERAGEIFS('master-meta'!$AI$2:$AI$23,'master-meta'!$G$2:$G$23,$D353,'master-meta'!$AF$2:$AF$23,$B353)</f>
        <v>#DIV/0!</v>
      </c>
      <c r="Z353" t="e">
        <f>AVERAGEIFS('master-meta'!$AJ$2:$AJ$23,'master-meta'!$G$2:$G$23,$D353,'master-meta'!$AF$2:$AF$23,$B353)</f>
        <v>#DIV/0!</v>
      </c>
      <c r="AA353" t="e">
        <f>AVERAGEIFS('master-meta'!$AK$2:$AK$23,'master-meta'!$G$2:$G$23,$D353,'master-meta'!$AF$2:$AF$23,$B353)</f>
        <v>#DIV/0!</v>
      </c>
      <c r="AB353" t="e">
        <f>AVERAGEIFS('master-meta'!$AL$2:$AL$23,'master-meta'!$G$2:$G$23,$D353,'master-meta'!$AF$2:$AF$23,$B353)</f>
        <v>#DIV/0!</v>
      </c>
      <c r="AC353">
        <f>AVERAGEIFS('master-meta'!$BG$2:$BG$23,'master-meta'!$G$2:$G$23,$D353,'master-meta'!$BD$2:$BD$23,$B353)</f>
        <v>4</v>
      </c>
      <c r="AD353">
        <f>AVERAGEIFS('master-meta'!$BH$2:$BH$23,'master-meta'!$G$2:$G$23,$D353,'master-meta'!$BD$2:$BD$23,$B353)</f>
        <v>2</v>
      </c>
      <c r="AE353">
        <f>AVERAGEIFS('master-meta'!$BI$2:$BI$23,'master-meta'!$G$2:$G$23,$D353,'master-meta'!$BD$2:$BD$23,$B353)</f>
        <v>4</v>
      </c>
      <c r="AF353">
        <f>AVERAGEIFS('master-meta'!$BJ$2:$BJ$23,'master-meta'!$G$2:$G$23,$D353,'master-meta'!$BD$2:$BD$23,$B353)</f>
        <v>4</v>
      </c>
      <c r="AG353" t="e">
        <f>AVERAGEIFS('master-meta'!$CE$2:$CE$23,'master-meta'!$G$2:$G$23,$D353,'master-meta'!$CB$2:$CB$23,$B353)</f>
        <v>#DIV/0!</v>
      </c>
      <c r="AH353" t="e">
        <f>AVERAGEIFS('master-meta'!$CF$2:$CF$23,'master-meta'!$G$2:$G$23,$D353,'master-meta'!$CB$2:$CB$23,$B353)</f>
        <v>#DIV/0!</v>
      </c>
      <c r="AI353" t="e">
        <f>AVERAGEIFS('master-meta'!$CG$2:$CG$23,'master-meta'!$G$2:$G$23,$D353,'master-meta'!$CB$2:$CB$23,$B353)</f>
        <v>#DIV/0!</v>
      </c>
      <c r="AJ353" t="e">
        <f>AVERAGEIFS('master-meta'!$CH$2:$CH$23,'master-meta'!$G$2:$G$23,$D353,'master-meta'!$CB$2:$CB$23,$B353)</f>
        <v>#DIV/0!</v>
      </c>
      <c r="AK353" s="31" t="s">
        <v>495</v>
      </c>
      <c r="AL353" s="30" t="s">
        <v>528</v>
      </c>
    </row>
    <row r="354" spans="1:38" x14ac:dyDescent="0.2">
      <c r="A354" s="14" t="s">
        <v>1325</v>
      </c>
      <c r="B354" s="6" t="s">
        <v>212</v>
      </c>
      <c r="C354" s="6">
        <v>4</v>
      </c>
      <c r="D354" s="23" t="s">
        <v>1340</v>
      </c>
      <c r="E354">
        <v>0</v>
      </c>
      <c r="F354">
        <v>0</v>
      </c>
      <c r="G354">
        <v>1</v>
      </c>
      <c r="H354" s="25">
        <v>1</v>
      </c>
      <c r="I354">
        <v>0</v>
      </c>
      <c r="J354">
        <v>0</v>
      </c>
      <c r="K354">
        <v>0</v>
      </c>
      <c r="L354" s="25">
        <v>0</v>
      </c>
      <c r="M354">
        <v>0</v>
      </c>
      <c r="N354">
        <v>0</v>
      </c>
      <c r="O354">
        <v>0</v>
      </c>
      <c r="P354" s="25">
        <v>0</v>
      </c>
      <c r="Q354">
        <v>0</v>
      </c>
      <c r="R354">
        <v>0</v>
      </c>
      <c r="S354">
        <v>0</v>
      </c>
      <c r="T354" s="25">
        <v>0</v>
      </c>
      <c r="U354" t="e">
        <f>AVERAGEIFS('master-meta'!$K$2:$K$23,'master-meta'!$G$2:$G$23,$D354,'master-meta'!$H$2:$H$23,$B354)</f>
        <v>#DIV/0!</v>
      </c>
      <c r="V354" t="e">
        <f>AVERAGEIFS('master-meta'!$L$2:$L$23,'master-meta'!$G$2:$G$23,$D354,'master-meta'!$H$2:$H$23,$B354)</f>
        <v>#DIV/0!</v>
      </c>
      <c r="W354" t="e">
        <f>AVERAGEIFS('master-meta'!$M$2:$M$23,'master-meta'!$G$2:$G$23,$D354,'master-meta'!$H$2:$H$23,$B354)</f>
        <v>#DIV/0!</v>
      </c>
      <c r="X354" t="e">
        <f>AVERAGEIFS('master-meta'!$N$2:$N$23,'master-meta'!$G$2:$G$23,$D354,'master-meta'!$H$2:$H$23,$B354)</f>
        <v>#DIV/0!</v>
      </c>
      <c r="Y354" t="e">
        <f>AVERAGEIFS('master-meta'!$AI$2:$AI$23,'master-meta'!$G$2:$G$23,$D354,'master-meta'!$AF$2:$AF$23,$B354)</f>
        <v>#DIV/0!</v>
      </c>
      <c r="Z354" t="e">
        <f>AVERAGEIFS('master-meta'!$AJ$2:$AJ$23,'master-meta'!$G$2:$G$23,$D354,'master-meta'!$AF$2:$AF$23,$B354)</f>
        <v>#DIV/0!</v>
      </c>
      <c r="AA354" t="e">
        <f>AVERAGEIFS('master-meta'!$AK$2:$AK$23,'master-meta'!$G$2:$G$23,$D354,'master-meta'!$AF$2:$AF$23,$B354)</f>
        <v>#DIV/0!</v>
      </c>
      <c r="AB354" t="e">
        <f>AVERAGEIFS('master-meta'!$AL$2:$AL$23,'master-meta'!$G$2:$G$23,$D354,'master-meta'!$AF$2:$AF$23,$B354)</f>
        <v>#DIV/0!</v>
      </c>
      <c r="AC354" t="e">
        <f>AVERAGEIFS('master-meta'!$BG$2:$BG$23,'master-meta'!$G$2:$G$23,$D354,'master-meta'!$BD$2:$BD$23,$B354)</f>
        <v>#DIV/0!</v>
      </c>
      <c r="AD354" t="e">
        <f>AVERAGEIFS('master-meta'!$BH$2:$BH$23,'master-meta'!$G$2:$G$23,$D354,'master-meta'!$BD$2:$BD$23,$B354)</f>
        <v>#DIV/0!</v>
      </c>
      <c r="AE354" t="e">
        <f>AVERAGEIFS('master-meta'!$BI$2:$BI$23,'master-meta'!$G$2:$G$23,$D354,'master-meta'!$BD$2:$BD$23,$B354)</f>
        <v>#DIV/0!</v>
      </c>
      <c r="AF354" t="e">
        <f>AVERAGEIFS('master-meta'!$BJ$2:$BJ$23,'master-meta'!$G$2:$G$23,$D354,'master-meta'!$BD$2:$BD$23,$B354)</f>
        <v>#DIV/0!</v>
      </c>
      <c r="AG354" t="e">
        <f>AVERAGEIFS('master-meta'!$CE$2:$CE$23,'master-meta'!$G$2:$G$23,$D354,'master-meta'!$CB$2:$CB$23,$B354)</f>
        <v>#DIV/0!</v>
      </c>
      <c r="AH354" t="e">
        <f>AVERAGEIFS('master-meta'!$CF$2:$CF$23,'master-meta'!$G$2:$G$23,$D354,'master-meta'!$CB$2:$CB$23,$B354)</f>
        <v>#DIV/0!</v>
      </c>
      <c r="AI354" t="e">
        <f>AVERAGEIFS('master-meta'!$CG$2:$CG$23,'master-meta'!$G$2:$G$23,$D354,'master-meta'!$CB$2:$CB$23,$B354)</f>
        <v>#DIV/0!</v>
      </c>
      <c r="AJ354" t="e">
        <f>AVERAGEIFS('master-meta'!$CH$2:$CH$23,'master-meta'!$G$2:$G$23,$D354,'master-meta'!$CB$2:$CB$23,$B354)</f>
        <v>#DIV/0!</v>
      </c>
      <c r="AK354" s="31" t="s">
        <v>495</v>
      </c>
      <c r="AL354" s="30" t="s">
        <v>528</v>
      </c>
    </row>
    <row r="355" spans="1:38" x14ac:dyDescent="0.2">
      <c r="A355" s="14" t="s">
        <v>1325</v>
      </c>
      <c r="B355" s="6" t="s">
        <v>212</v>
      </c>
      <c r="C355" s="6">
        <v>5</v>
      </c>
      <c r="D355" s="23" t="s">
        <v>1340</v>
      </c>
      <c r="E355">
        <v>0</v>
      </c>
      <c r="F355">
        <v>0</v>
      </c>
      <c r="G355">
        <v>0</v>
      </c>
      <c r="H355" s="25">
        <v>0</v>
      </c>
      <c r="I355">
        <v>0</v>
      </c>
      <c r="J355">
        <v>0</v>
      </c>
      <c r="K355">
        <v>0</v>
      </c>
      <c r="L355" s="25">
        <v>0</v>
      </c>
      <c r="M355">
        <v>0</v>
      </c>
      <c r="N355">
        <v>1</v>
      </c>
      <c r="O355">
        <v>0</v>
      </c>
      <c r="P355" s="25">
        <v>2</v>
      </c>
      <c r="Q355">
        <v>0</v>
      </c>
      <c r="R355">
        <v>0</v>
      </c>
      <c r="S355">
        <v>0</v>
      </c>
      <c r="T355" s="25">
        <v>0</v>
      </c>
      <c r="U355" t="e">
        <f>AVERAGEIFS('master-meta'!$K$2:$K$23,'master-meta'!$G$2:$G$23,$D355,'master-meta'!$H$2:$H$23,$B355)</f>
        <v>#DIV/0!</v>
      </c>
      <c r="V355" t="e">
        <f>AVERAGEIFS('master-meta'!$L$2:$L$23,'master-meta'!$G$2:$G$23,$D355,'master-meta'!$H$2:$H$23,$B355)</f>
        <v>#DIV/0!</v>
      </c>
      <c r="W355" t="e">
        <f>AVERAGEIFS('master-meta'!$M$2:$M$23,'master-meta'!$G$2:$G$23,$D355,'master-meta'!$H$2:$H$23,$B355)</f>
        <v>#DIV/0!</v>
      </c>
      <c r="X355" t="e">
        <f>AVERAGEIFS('master-meta'!$N$2:$N$23,'master-meta'!$G$2:$G$23,$D355,'master-meta'!$H$2:$H$23,$B355)</f>
        <v>#DIV/0!</v>
      </c>
      <c r="Y355" t="e">
        <f>AVERAGEIFS('master-meta'!$AI$2:$AI$23,'master-meta'!$G$2:$G$23,$D355,'master-meta'!$AF$2:$AF$23,$B355)</f>
        <v>#DIV/0!</v>
      </c>
      <c r="Z355" t="e">
        <f>AVERAGEIFS('master-meta'!$AJ$2:$AJ$23,'master-meta'!$G$2:$G$23,$D355,'master-meta'!$AF$2:$AF$23,$B355)</f>
        <v>#DIV/0!</v>
      </c>
      <c r="AA355" t="e">
        <f>AVERAGEIFS('master-meta'!$AK$2:$AK$23,'master-meta'!$G$2:$G$23,$D355,'master-meta'!$AF$2:$AF$23,$B355)</f>
        <v>#DIV/0!</v>
      </c>
      <c r="AB355" t="e">
        <f>AVERAGEIFS('master-meta'!$AL$2:$AL$23,'master-meta'!$G$2:$G$23,$D355,'master-meta'!$AF$2:$AF$23,$B355)</f>
        <v>#DIV/0!</v>
      </c>
      <c r="AC355" t="e">
        <f>AVERAGEIFS('master-meta'!$BG$2:$BG$23,'master-meta'!$G$2:$G$23,$D355,'master-meta'!$BD$2:$BD$23,$B355)</f>
        <v>#DIV/0!</v>
      </c>
      <c r="AD355" t="e">
        <f>AVERAGEIFS('master-meta'!$BH$2:$BH$23,'master-meta'!$G$2:$G$23,$D355,'master-meta'!$BD$2:$BD$23,$B355)</f>
        <v>#DIV/0!</v>
      </c>
      <c r="AE355" t="e">
        <f>AVERAGEIFS('master-meta'!$BI$2:$BI$23,'master-meta'!$G$2:$G$23,$D355,'master-meta'!$BD$2:$BD$23,$B355)</f>
        <v>#DIV/0!</v>
      </c>
      <c r="AF355" t="e">
        <f>AVERAGEIFS('master-meta'!$BJ$2:$BJ$23,'master-meta'!$G$2:$G$23,$D355,'master-meta'!$BD$2:$BD$23,$B355)</f>
        <v>#DIV/0!</v>
      </c>
      <c r="AG355" t="e">
        <f>AVERAGEIFS('master-meta'!$CE$2:$CE$23,'master-meta'!$G$2:$G$23,$D355,'master-meta'!$CB$2:$CB$23,$B355)</f>
        <v>#DIV/0!</v>
      </c>
      <c r="AH355" t="e">
        <f>AVERAGEIFS('master-meta'!$CF$2:$CF$23,'master-meta'!$G$2:$G$23,$D355,'master-meta'!$CB$2:$CB$23,$B355)</f>
        <v>#DIV/0!</v>
      </c>
      <c r="AI355" t="e">
        <f>AVERAGEIFS('master-meta'!$CG$2:$CG$23,'master-meta'!$G$2:$G$23,$D355,'master-meta'!$CB$2:$CB$23,$B355)</f>
        <v>#DIV/0!</v>
      </c>
      <c r="AJ355" t="e">
        <f>AVERAGEIFS('master-meta'!$CH$2:$CH$23,'master-meta'!$G$2:$G$23,$D355,'master-meta'!$CB$2:$CB$23,$B355)</f>
        <v>#DIV/0!</v>
      </c>
      <c r="AK355" s="31" t="s">
        <v>495</v>
      </c>
      <c r="AL355" s="30" t="s">
        <v>528</v>
      </c>
    </row>
    <row r="356" spans="1:38" x14ac:dyDescent="0.2">
      <c r="A356" s="14" t="s">
        <v>1325</v>
      </c>
      <c r="B356" s="6" t="s">
        <v>213</v>
      </c>
      <c r="C356" s="6">
        <v>0</v>
      </c>
      <c r="D356" s="23" t="s">
        <v>1339</v>
      </c>
      <c r="E356">
        <v>0</v>
      </c>
      <c r="F356">
        <v>0</v>
      </c>
      <c r="G356">
        <v>0</v>
      </c>
      <c r="H356" s="25">
        <v>0</v>
      </c>
      <c r="I356">
        <v>0</v>
      </c>
      <c r="J356">
        <v>0</v>
      </c>
      <c r="K356">
        <v>0</v>
      </c>
      <c r="L356" s="25">
        <v>0</v>
      </c>
      <c r="M356">
        <v>0</v>
      </c>
      <c r="N356">
        <v>0</v>
      </c>
      <c r="O356">
        <v>0</v>
      </c>
      <c r="P356" s="25">
        <v>0</v>
      </c>
      <c r="Q356">
        <v>0</v>
      </c>
      <c r="R356">
        <v>0</v>
      </c>
      <c r="S356">
        <v>0</v>
      </c>
      <c r="T356" s="25">
        <v>0</v>
      </c>
      <c r="U356">
        <f>AVERAGEIFS('master-meta'!$K$2:$K$23,'master-meta'!$G$2:$G$23,$D356,'master-meta'!$H$2:$H$23,$B356)</f>
        <v>4</v>
      </c>
      <c r="V356">
        <f>AVERAGEIFS('master-meta'!$L$2:$L$23,'master-meta'!$G$2:$G$23,$D356,'master-meta'!$H$2:$H$23,$B356)</f>
        <v>4</v>
      </c>
      <c r="W356">
        <f>AVERAGEIFS('master-meta'!$M$2:$M$23,'master-meta'!$G$2:$G$23,$D356,'master-meta'!$H$2:$H$23,$B356)</f>
        <v>5</v>
      </c>
      <c r="X356">
        <f>AVERAGEIFS('master-meta'!$N$2:$N$23,'master-meta'!$G$2:$G$23,$D356,'master-meta'!$H$2:$H$23,$B356)</f>
        <v>5</v>
      </c>
      <c r="Y356" t="e">
        <f>AVERAGEIFS('master-meta'!$AI$2:$AI$23,'master-meta'!$G$2:$G$23,$D356,'master-meta'!$AF$2:$AF$23,$B356)</f>
        <v>#DIV/0!</v>
      </c>
      <c r="Z356" t="e">
        <f>AVERAGEIFS('master-meta'!$AJ$2:$AJ$23,'master-meta'!$G$2:$G$23,$D356,'master-meta'!$AF$2:$AF$23,$B356)</f>
        <v>#DIV/0!</v>
      </c>
      <c r="AA356" t="e">
        <f>AVERAGEIFS('master-meta'!$AK$2:$AK$23,'master-meta'!$G$2:$G$23,$D356,'master-meta'!$AF$2:$AF$23,$B356)</f>
        <v>#DIV/0!</v>
      </c>
      <c r="AB356" t="e">
        <f>AVERAGEIFS('master-meta'!$AL$2:$AL$23,'master-meta'!$G$2:$G$23,$D356,'master-meta'!$AF$2:$AF$23,$B356)</f>
        <v>#DIV/0!</v>
      </c>
      <c r="AC356">
        <f>AVERAGEIFS('master-meta'!$BG$2:$BG$23,'master-meta'!$G$2:$G$23,$D356,'master-meta'!$BD$2:$BD$23,$B356)</f>
        <v>4.333333333333333</v>
      </c>
      <c r="AD356">
        <f>AVERAGEIFS('master-meta'!$BH$2:$BH$23,'master-meta'!$G$2:$G$23,$D356,'master-meta'!$BD$2:$BD$23,$B356)</f>
        <v>3.3333333333333335</v>
      </c>
      <c r="AE356">
        <f>AVERAGEIFS('master-meta'!$BI$2:$BI$23,'master-meta'!$G$2:$G$23,$D356,'master-meta'!$BD$2:$BD$23,$B356)</f>
        <v>4.666666666666667</v>
      </c>
      <c r="AF356">
        <f>AVERAGEIFS('master-meta'!$BJ$2:$BJ$23,'master-meta'!$G$2:$G$23,$D356,'master-meta'!$BD$2:$BD$23,$B356)</f>
        <v>4.833333333333333</v>
      </c>
      <c r="AG356" t="e">
        <f>AVERAGEIFS('master-meta'!$CE$2:$CE$23,'master-meta'!$G$2:$G$23,$D356,'master-meta'!$CB$2:$CB$23,$B356)</f>
        <v>#DIV/0!</v>
      </c>
      <c r="AH356" t="e">
        <f>AVERAGEIFS('master-meta'!$CF$2:$CF$23,'master-meta'!$G$2:$G$23,$D356,'master-meta'!$CB$2:$CB$23,$B356)</f>
        <v>#DIV/0!</v>
      </c>
      <c r="AI356" t="e">
        <f>AVERAGEIFS('master-meta'!$CG$2:$CG$23,'master-meta'!$G$2:$G$23,$D356,'master-meta'!$CB$2:$CB$23,$B356)</f>
        <v>#DIV/0!</v>
      </c>
      <c r="AJ356" t="e">
        <f>AVERAGEIFS('master-meta'!$CH$2:$CH$23,'master-meta'!$G$2:$G$23,$D356,'master-meta'!$CB$2:$CB$23,$B356)</f>
        <v>#DIV/0!</v>
      </c>
      <c r="AK356" s="31" t="s">
        <v>495</v>
      </c>
      <c r="AL356" s="30" t="s">
        <v>529</v>
      </c>
    </row>
    <row r="357" spans="1:38" x14ac:dyDescent="0.2">
      <c r="A357" s="14" t="s">
        <v>1325</v>
      </c>
      <c r="B357" s="6" t="s">
        <v>213</v>
      </c>
      <c r="C357" s="6">
        <v>1</v>
      </c>
      <c r="D357" s="23" t="s">
        <v>1339</v>
      </c>
      <c r="E357">
        <v>0</v>
      </c>
      <c r="F357">
        <v>0</v>
      </c>
      <c r="G357">
        <v>0</v>
      </c>
      <c r="H357" s="25">
        <v>0</v>
      </c>
      <c r="I357">
        <v>0</v>
      </c>
      <c r="J357">
        <v>0</v>
      </c>
      <c r="K357">
        <v>0</v>
      </c>
      <c r="L357" s="25">
        <v>0</v>
      </c>
      <c r="M357">
        <v>0</v>
      </c>
      <c r="N357">
        <v>0</v>
      </c>
      <c r="O357">
        <v>0</v>
      </c>
      <c r="P357" s="25">
        <v>0</v>
      </c>
      <c r="Q357">
        <v>0</v>
      </c>
      <c r="R357">
        <v>0</v>
      </c>
      <c r="S357">
        <v>0</v>
      </c>
      <c r="T357" s="25">
        <v>0</v>
      </c>
      <c r="U357">
        <f>AVERAGEIFS('master-meta'!$K$2:$K$23,'master-meta'!$G$2:$G$23,$D357,'master-meta'!$H$2:$H$23,$B357)</f>
        <v>4</v>
      </c>
      <c r="V357">
        <f>AVERAGEIFS('master-meta'!$L$2:$L$23,'master-meta'!$G$2:$G$23,$D357,'master-meta'!$H$2:$H$23,$B357)</f>
        <v>4</v>
      </c>
      <c r="W357">
        <f>AVERAGEIFS('master-meta'!$M$2:$M$23,'master-meta'!$G$2:$G$23,$D357,'master-meta'!$H$2:$H$23,$B357)</f>
        <v>5</v>
      </c>
      <c r="X357">
        <f>AVERAGEIFS('master-meta'!$N$2:$N$23,'master-meta'!$G$2:$G$23,$D357,'master-meta'!$H$2:$H$23,$B357)</f>
        <v>5</v>
      </c>
      <c r="Y357" t="e">
        <f>AVERAGEIFS('master-meta'!$AI$2:$AI$23,'master-meta'!$G$2:$G$23,$D357,'master-meta'!$AF$2:$AF$23,$B357)</f>
        <v>#DIV/0!</v>
      </c>
      <c r="Z357" t="e">
        <f>AVERAGEIFS('master-meta'!$AJ$2:$AJ$23,'master-meta'!$G$2:$G$23,$D357,'master-meta'!$AF$2:$AF$23,$B357)</f>
        <v>#DIV/0!</v>
      </c>
      <c r="AA357" t="e">
        <f>AVERAGEIFS('master-meta'!$AK$2:$AK$23,'master-meta'!$G$2:$G$23,$D357,'master-meta'!$AF$2:$AF$23,$B357)</f>
        <v>#DIV/0!</v>
      </c>
      <c r="AB357" t="e">
        <f>AVERAGEIFS('master-meta'!$AL$2:$AL$23,'master-meta'!$G$2:$G$23,$D357,'master-meta'!$AF$2:$AF$23,$B357)</f>
        <v>#DIV/0!</v>
      </c>
      <c r="AC357">
        <f>AVERAGEIFS('master-meta'!$BG$2:$BG$23,'master-meta'!$G$2:$G$23,$D357,'master-meta'!$BD$2:$BD$23,$B357)</f>
        <v>4.333333333333333</v>
      </c>
      <c r="AD357">
        <f>AVERAGEIFS('master-meta'!$BH$2:$BH$23,'master-meta'!$G$2:$G$23,$D357,'master-meta'!$BD$2:$BD$23,$B357)</f>
        <v>3.3333333333333335</v>
      </c>
      <c r="AE357">
        <f>AVERAGEIFS('master-meta'!$BI$2:$BI$23,'master-meta'!$G$2:$G$23,$D357,'master-meta'!$BD$2:$BD$23,$B357)</f>
        <v>4.666666666666667</v>
      </c>
      <c r="AF357">
        <f>AVERAGEIFS('master-meta'!$BJ$2:$BJ$23,'master-meta'!$G$2:$G$23,$D357,'master-meta'!$BD$2:$BD$23,$B357)</f>
        <v>4.833333333333333</v>
      </c>
      <c r="AG357" t="e">
        <f>AVERAGEIFS('master-meta'!$CE$2:$CE$23,'master-meta'!$G$2:$G$23,$D357,'master-meta'!$CB$2:$CB$23,$B357)</f>
        <v>#DIV/0!</v>
      </c>
      <c r="AH357" t="e">
        <f>AVERAGEIFS('master-meta'!$CF$2:$CF$23,'master-meta'!$G$2:$G$23,$D357,'master-meta'!$CB$2:$CB$23,$B357)</f>
        <v>#DIV/0!</v>
      </c>
      <c r="AI357" t="e">
        <f>AVERAGEIFS('master-meta'!$CG$2:$CG$23,'master-meta'!$G$2:$G$23,$D357,'master-meta'!$CB$2:$CB$23,$B357)</f>
        <v>#DIV/0!</v>
      </c>
      <c r="AJ357" t="e">
        <f>AVERAGEIFS('master-meta'!$CH$2:$CH$23,'master-meta'!$G$2:$G$23,$D357,'master-meta'!$CB$2:$CB$23,$B357)</f>
        <v>#DIV/0!</v>
      </c>
      <c r="AK357" s="31" t="s">
        <v>495</v>
      </c>
      <c r="AL357" s="30" t="s">
        <v>529</v>
      </c>
    </row>
    <row r="358" spans="1:38" x14ac:dyDescent="0.2">
      <c r="A358" s="14" t="s">
        <v>1325</v>
      </c>
      <c r="B358" s="6" t="s">
        <v>213</v>
      </c>
      <c r="C358" s="6">
        <v>2</v>
      </c>
      <c r="D358" s="23" t="s">
        <v>1339</v>
      </c>
      <c r="E358">
        <v>0</v>
      </c>
      <c r="F358">
        <v>1</v>
      </c>
      <c r="G358">
        <v>0</v>
      </c>
      <c r="H358" s="25">
        <v>2</v>
      </c>
      <c r="I358">
        <v>0</v>
      </c>
      <c r="J358">
        <v>0</v>
      </c>
      <c r="K358">
        <v>0</v>
      </c>
      <c r="L358" s="25">
        <v>0</v>
      </c>
      <c r="M358">
        <v>1</v>
      </c>
      <c r="N358">
        <v>1</v>
      </c>
      <c r="O358">
        <v>1</v>
      </c>
      <c r="P358" s="25">
        <v>6</v>
      </c>
      <c r="Q358">
        <v>0</v>
      </c>
      <c r="R358">
        <v>0</v>
      </c>
      <c r="S358">
        <v>0</v>
      </c>
      <c r="T358" s="25">
        <v>0</v>
      </c>
      <c r="U358">
        <f>AVERAGEIFS('master-meta'!$K$2:$K$23,'master-meta'!$G$2:$G$23,$D358,'master-meta'!$H$2:$H$23,$B358)</f>
        <v>4</v>
      </c>
      <c r="V358">
        <f>AVERAGEIFS('master-meta'!$L$2:$L$23,'master-meta'!$G$2:$G$23,$D358,'master-meta'!$H$2:$H$23,$B358)</f>
        <v>4</v>
      </c>
      <c r="W358">
        <f>AVERAGEIFS('master-meta'!$M$2:$M$23,'master-meta'!$G$2:$G$23,$D358,'master-meta'!$H$2:$H$23,$B358)</f>
        <v>5</v>
      </c>
      <c r="X358">
        <f>AVERAGEIFS('master-meta'!$N$2:$N$23,'master-meta'!$G$2:$G$23,$D358,'master-meta'!$H$2:$H$23,$B358)</f>
        <v>5</v>
      </c>
      <c r="Y358" t="e">
        <f>AVERAGEIFS('master-meta'!$AI$2:$AI$23,'master-meta'!$G$2:$G$23,$D358,'master-meta'!$AF$2:$AF$23,$B358)</f>
        <v>#DIV/0!</v>
      </c>
      <c r="Z358" t="e">
        <f>AVERAGEIFS('master-meta'!$AJ$2:$AJ$23,'master-meta'!$G$2:$G$23,$D358,'master-meta'!$AF$2:$AF$23,$B358)</f>
        <v>#DIV/0!</v>
      </c>
      <c r="AA358" t="e">
        <f>AVERAGEIFS('master-meta'!$AK$2:$AK$23,'master-meta'!$G$2:$G$23,$D358,'master-meta'!$AF$2:$AF$23,$B358)</f>
        <v>#DIV/0!</v>
      </c>
      <c r="AB358" t="e">
        <f>AVERAGEIFS('master-meta'!$AL$2:$AL$23,'master-meta'!$G$2:$G$23,$D358,'master-meta'!$AF$2:$AF$23,$B358)</f>
        <v>#DIV/0!</v>
      </c>
      <c r="AC358">
        <f>AVERAGEIFS('master-meta'!$BG$2:$BG$23,'master-meta'!$G$2:$G$23,$D358,'master-meta'!$BD$2:$BD$23,$B358)</f>
        <v>4.333333333333333</v>
      </c>
      <c r="AD358">
        <f>AVERAGEIFS('master-meta'!$BH$2:$BH$23,'master-meta'!$G$2:$G$23,$D358,'master-meta'!$BD$2:$BD$23,$B358)</f>
        <v>3.3333333333333335</v>
      </c>
      <c r="AE358">
        <f>AVERAGEIFS('master-meta'!$BI$2:$BI$23,'master-meta'!$G$2:$G$23,$D358,'master-meta'!$BD$2:$BD$23,$B358)</f>
        <v>4.666666666666667</v>
      </c>
      <c r="AF358">
        <f>AVERAGEIFS('master-meta'!$BJ$2:$BJ$23,'master-meta'!$G$2:$G$23,$D358,'master-meta'!$BD$2:$BD$23,$B358)</f>
        <v>4.833333333333333</v>
      </c>
      <c r="AG358" t="e">
        <f>AVERAGEIFS('master-meta'!$CE$2:$CE$23,'master-meta'!$G$2:$G$23,$D358,'master-meta'!$CB$2:$CB$23,$B358)</f>
        <v>#DIV/0!</v>
      </c>
      <c r="AH358" t="e">
        <f>AVERAGEIFS('master-meta'!$CF$2:$CF$23,'master-meta'!$G$2:$G$23,$D358,'master-meta'!$CB$2:$CB$23,$B358)</f>
        <v>#DIV/0!</v>
      </c>
      <c r="AI358" t="e">
        <f>AVERAGEIFS('master-meta'!$CG$2:$CG$23,'master-meta'!$G$2:$G$23,$D358,'master-meta'!$CB$2:$CB$23,$B358)</f>
        <v>#DIV/0!</v>
      </c>
      <c r="AJ358" t="e">
        <f>AVERAGEIFS('master-meta'!$CH$2:$CH$23,'master-meta'!$G$2:$G$23,$D358,'master-meta'!$CB$2:$CB$23,$B358)</f>
        <v>#DIV/0!</v>
      </c>
      <c r="AK358" s="31" t="s">
        <v>495</v>
      </c>
      <c r="AL358" s="30" t="s">
        <v>529</v>
      </c>
    </row>
    <row r="359" spans="1:38" x14ac:dyDescent="0.2">
      <c r="A359" s="14" t="s">
        <v>1325</v>
      </c>
      <c r="B359" s="6" t="s">
        <v>213</v>
      </c>
      <c r="C359" s="6">
        <v>3</v>
      </c>
      <c r="D359" s="23" t="s">
        <v>1339</v>
      </c>
      <c r="E359">
        <v>1</v>
      </c>
      <c r="F359">
        <v>1</v>
      </c>
      <c r="G359">
        <v>1</v>
      </c>
      <c r="H359" s="25">
        <v>6</v>
      </c>
      <c r="I359">
        <v>0</v>
      </c>
      <c r="J359">
        <v>0</v>
      </c>
      <c r="K359">
        <v>0</v>
      </c>
      <c r="L359" s="25">
        <v>0</v>
      </c>
      <c r="M359">
        <v>5</v>
      </c>
      <c r="N359">
        <v>1</v>
      </c>
      <c r="O359">
        <v>2</v>
      </c>
      <c r="P359" s="25">
        <v>19</v>
      </c>
      <c r="Q359">
        <v>0</v>
      </c>
      <c r="R359">
        <v>0</v>
      </c>
      <c r="S359">
        <v>0</v>
      </c>
      <c r="T359" s="25">
        <v>0</v>
      </c>
      <c r="U359">
        <f>AVERAGEIFS('master-meta'!$K$2:$K$23,'master-meta'!$G$2:$G$23,$D359,'master-meta'!$H$2:$H$23,$B359)</f>
        <v>4</v>
      </c>
      <c r="V359">
        <f>AVERAGEIFS('master-meta'!$L$2:$L$23,'master-meta'!$G$2:$G$23,$D359,'master-meta'!$H$2:$H$23,$B359)</f>
        <v>4</v>
      </c>
      <c r="W359">
        <f>AVERAGEIFS('master-meta'!$M$2:$M$23,'master-meta'!$G$2:$G$23,$D359,'master-meta'!$H$2:$H$23,$B359)</f>
        <v>5</v>
      </c>
      <c r="X359">
        <f>AVERAGEIFS('master-meta'!$N$2:$N$23,'master-meta'!$G$2:$G$23,$D359,'master-meta'!$H$2:$H$23,$B359)</f>
        <v>5</v>
      </c>
      <c r="Y359" t="e">
        <f>AVERAGEIFS('master-meta'!$AI$2:$AI$23,'master-meta'!$G$2:$G$23,$D359,'master-meta'!$AF$2:$AF$23,$B359)</f>
        <v>#DIV/0!</v>
      </c>
      <c r="Z359" t="e">
        <f>AVERAGEIFS('master-meta'!$AJ$2:$AJ$23,'master-meta'!$G$2:$G$23,$D359,'master-meta'!$AF$2:$AF$23,$B359)</f>
        <v>#DIV/0!</v>
      </c>
      <c r="AA359" t="e">
        <f>AVERAGEIFS('master-meta'!$AK$2:$AK$23,'master-meta'!$G$2:$G$23,$D359,'master-meta'!$AF$2:$AF$23,$B359)</f>
        <v>#DIV/0!</v>
      </c>
      <c r="AB359" t="e">
        <f>AVERAGEIFS('master-meta'!$AL$2:$AL$23,'master-meta'!$G$2:$G$23,$D359,'master-meta'!$AF$2:$AF$23,$B359)</f>
        <v>#DIV/0!</v>
      </c>
      <c r="AC359">
        <f>AVERAGEIFS('master-meta'!$BG$2:$BG$23,'master-meta'!$G$2:$G$23,$D359,'master-meta'!$BD$2:$BD$23,$B359)</f>
        <v>4.333333333333333</v>
      </c>
      <c r="AD359">
        <f>AVERAGEIFS('master-meta'!$BH$2:$BH$23,'master-meta'!$G$2:$G$23,$D359,'master-meta'!$BD$2:$BD$23,$B359)</f>
        <v>3.3333333333333335</v>
      </c>
      <c r="AE359">
        <f>AVERAGEIFS('master-meta'!$BI$2:$BI$23,'master-meta'!$G$2:$G$23,$D359,'master-meta'!$BD$2:$BD$23,$B359)</f>
        <v>4.666666666666667</v>
      </c>
      <c r="AF359">
        <f>AVERAGEIFS('master-meta'!$BJ$2:$BJ$23,'master-meta'!$G$2:$G$23,$D359,'master-meta'!$BD$2:$BD$23,$B359)</f>
        <v>4.833333333333333</v>
      </c>
      <c r="AG359" t="e">
        <f>AVERAGEIFS('master-meta'!$CE$2:$CE$23,'master-meta'!$G$2:$G$23,$D359,'master-meta'!$CB$2:$CB$23,$B359)</f>
        <v>#DIV/0!</v>
      </c>
      <c r="AH359" t="e">
        <f>AVERAGEIFS('master-meta'!$CF$2:$CF$23,'master-meta'!$G$2:$G$23,$D359,'master-meta'!$CB$2:$CB$23,$B359)</f>
        <v>#DIV/0!</v>
      </c>
      <c r="AI359" t="e">
        <f>AVERAGEIFS('master-meta'!$CG$2:$CG$23,'master-meta'!$G$2:$G$23,$D359,'master-meta'!$CB$2:$CB$23,$B359)</f>
        <v>#DIV/0!</v>
      </c>
      <c r="AJ359" t="e">
        <f>AVERAGEIFS('master-meta'!$CH$2:$CH$23,'master-meta'!$G$2:$G$23,$D359,'master-meta'!$CB$2:$CB$23,$B359)</f>
        <v>#DIV/0!</v>
      </c>
      <c r="AK359" s="31" t="s">
        <v>495</v>
      </c>
      <c r="AL359" s="30" t="s">
        <v>529</v>
      </c>
    </row>
    <row r="360" spans="1:38" x14ac:dyDescent="0.2">
      <c r="A360" s="14" t="s">
        <v>1325</v>
      </c>
      <c r="B360" s="6" t="s">
        <v>213</v>
      </c>
      <c r="C360" s="6">
        <v>4</v>
      </c>
      <c r="D360" s="23" t="s">
        <v>1340</v>
      </c>
      <c r="E360">
        <v>0</v>
      </c>
      <c r="F360">
        <v>1</v>
      </c>
      <c r="G360">
        <v>0</v>
      </c>
      <c r="H360" s="25">
        <v>2</v>
      </c>
      <c r="I360">
        <v>0</v>
      </c>
      <c r="J360">
        <v>0</v>
      </c>
      <c r="K360">
        <v>1</v>
      </c>
      <c r="L360" s="25">
        <v>1</v>
      </c>
      <c r="M360">
        <v>2</v>
      </c>
      <c r="N360">
        <v>0</v>
      </c>
      <c r="O360">
        <v>0</v>
      </c>
      <c r="P360" s="25">
        <v>6</v>
      </c>
      <c r="Q360">
        <v>0</v>
      </c>
      <c r="R360">
        <v>0</v>
      </c>
      <c r="S360">
        <v>0</v>
      </c>
      <c r="T360" s="25">
        <v>0</v>
      </c>
      <c r="U360" t="e">
        <f>AVERAGEIFS('master-meta'!$K$2:$K$23,'master-meta'!$G$2:$G$23,$D360,'master-meta'!$H$2:$H$23,$B360)</f>
        <v>#DIV/0!</v>
      </c>
      <c r="V360" t="e">
        <f>AVERAGEIFS('master-meta'!$L$2:$L$23,'master-meta'!$G$2:$G$23,$D360,'master-meta'!$H$2:$H$23,$B360)</f>
        <v>#DIV/0!</v>
      </c>
      <c r="W360" t="e">
        <f>AVERAGEIFS('master-meta'!$M$2:$M$23,'master-meta'!$G$2:$G$23,$D360,'master-meta'!$H$2:$H$23,$B360)</f>
        <v>#DIV/0!</v>
      </c>
      <c r="X360" t="e">
        <f>AVERAGEIFS('master-meta'!$N$2:$N$23,'master-meta'!$G$2:$G$23,$D360,'master-meta'!$H$2:$H$23,$B360)</f>
        <v>#DIV/0!</v>
      </c>
      <c r="Y360" t="e">
        <f>AVERAGEIFS('master-meta'!$AI$2:$AI$23,'master-meta'!$G$2:$G$23,$D360,'master-meta'!$AF$2:$AF$23,$B360)</f>
        <v>#DIV/0!</v>
      </c>
      <c r="Z360" t="e">
        <f>AVERAGEIFS('master-meta'!$AJ$2:$AJ$23,'master-meta'!$G$2:$G$23,$D360,'master-meta'!$AF$2:$AF$23,$B360)</f>
        <v>#DIV/0!</v>
      </c>
      <c r="AA360" t="e">
        <f>AVERAGEIFS('master-meta'!$AK$2:$AK$23,'master-meta'!$G$2:$G$23,$D360,'master-meta'!$AF$2:$AF$23,$B360)</f>
        <v>#DIV/0!</v>
      </c>
      <c r="AB360" t="e">
        <f>AVERAGEIFS('master-meta'!$AL$2:$AL$23,'master-meta'!$G$2:$G$23,$D360,'master-meta'!$AF$2:$AF$23,$B360)</f>
        <v>#DIV/0!</v>
      </c>
      <c r="AC360">
        <f>AVERAGEIFS('master-meta'!$BG$2:$BG$23,'master-meta'!$G$2:$G$23,$D360,'master-meta'!$BD$2:$BD$23,$B360)</f>
        <v>4.5</v>
      </c>
      <c r="AD360">
        <f>AVERAGEIFS('master-meta'!$BH$2:$BH$23,'master-meta'!$G$2:$G$23,$D360,'master-meta'!$BD$2:$BD$23,$B360)</f>
        <v>4</v>
      </c>
      <c r="AE360">
        <f>AVERAGEIFS('master-meta'!$BI$2:$BI$23,'master-meta'!$G$2:$G$23,$D360,'master-meta'!$BD$2:$BD$23,$B360)</f>
        <v>4.5</v>
      </c>
      <c r="AF360">
        <f>AVERAGEIFS('master-meta'!$BJ$2:$BJ$23,'master-meta'!$G$2:$G$23,$D360,'master-meta'!$BD$2:$BD$23,$B360)</f>
        <v>5</v>
      </c>
      <c r="AG360" t="e">
        <f>AVERAGEIFS('master-meta'!$CE$2:$CE$23,'master-meta'!$G$2:$G$23,$D360,'master-meta'!$CB$2:$CB$23,$B360)</f>
        <v>#DIV/0!</v>
      </c>
      <c r="AH360" t="e">
        <f>AVERAGEIFS('master-meta'!$CF$2:$CF$23,'master-meta'!$G$2:$G$23,$D360,'master-meta'!$CB$2:$CB$23,$B360)</f>
        <v>#DIV/0!</v>
      </c>
      <c r="AI360" t="e">
        <f>AVERAGEIFS('master-meta'!$CG$2:$CG$23,'master-meta'!$G$2:$G$23,$D360,'master-meta'!$CB$2:$CB$23,$B360)</f>
        <v>#DIV/0!</v>
      </c>
      <c r="AJ360" t="e">
        <f>AVERAGEIFS('master-meta'!$CH$2:$CH$23,'master-meta'!$G$2:$G$23,$D360,'master-meta'!$CB$2:$CB$23,$B360)</f>
        <v>#DIV/0!</v>
      </c>
      <c r="AK360" s="31" t="s">
        <v>495</v>
      </c>
      <c r="AL360" s="30" t="s">
        <v>529</v>
      </c>
    </row>
    <row r="361" spans="1:38" x14ac:dyDescent="0.2">
      <c r="A361" s="14" t="s">
        <v>1325</v>
      </c>
      <c r="B361" s="6" t="s">
        <v>213</v>
      </c>
      <c r="C361" s="6">
        <v>5</v>
      </c>
      <c r="D361" s="23" t="s">
        <v>1340</v>
      </c>
      <c r="E361">
        <v>0</v>
      </c>
      <c r="F361">
        <v>0</v>
      </c>
      <c r="G361">
        <v>0</v>
      </c>
      <c r="H361" s="25">
        <v>0</v>
      </c>
      <c r="I361">
        <v>0</v>
      </c>
      <c r="J361">
        <v>0</v>
      </c>
      <c r="K361">
        <v>0</v>
      </c>
      <c r="L361" s="25">
        <v>0</v>
      </c>
      <c r="M361">
        <v>0</v>
      </c>
      <c r="N361">
        <v>1</v>
      </c>
      <c r="O361">
        <v>0</v>
      </c>
      <c r="P361" s="25">
        <v>2</v>
      </c>
      <c r="Q361">
        <v>0</v>
      </c>
      <c r="R361">
        <v>0</v>
      </c>
      <c r="S361">
        <v>0</v>
      </c>
      <c r="T361" s="25">
        <v>0</v>
      </c>
      <c r="U361" t="e">
        <f>AVERAGEIFS('master-meta'!$K$2:$K$23,'master-meta'!$G$2:$G$23,$D361,'master-meta'!$H$2:$H$23,$B361)</f>
        <v>#DIV/0!</v>
      </c>
      <c r="V361" t="e">
        <f>AVERAGEIFS('master-meta'!$L$2:$L$23,'master-meta'!$G$2:$G$23,$D361,'master-meta'!$H$2:$H$23,$B361)</f>
        <v>#DIV/0!</v>
      </c>
      <c r="W361" t="e">
        <f>AVERAGEIFS('master-meta'!$M$2:$M$23,'master-meta'!$G$2:$G$23,$D361,'master-meta'!$H$2:$H$23,$B361)</f>
        <v>#DIV/0!</v>
      </c>
      <c r="X361" t="e">
        <f>AVERAGEIFS('master-meta'!$N$2:$N$23,'master-meta'!$G$2:$G$23,$D361,'master-meta'!$H$2:$H$23,$B361)</f>
        <v>#DIV/0!</v>
      </c>
      <c r="Y361" t="e">
        <f>AVERAGEIFS('master-meta'!$AI$2:$AI$23,'master-meta'!$G$2:$G$23,$D361,'master-meta'!$AF$2:$AF$23,$B361)</f>
        <v>#DIV/0!</v>
      </c>
      <c r="Z361" t="e">
        <f>AVERAGEIFS('master-meta'!$AJ$2:$AJ$23,'master-meta'!$G$2:$G$23,$D361,'master-meta'!$AF$2:$AF$23,$B361)</f>
        <v>#DIV/0!</v>
      </c>
      <c r="AA361" t="e">
        <f>AVERAGEIFS('master-meta'!$AK$2:$AK$23,'master-meta'!$G$2:$G$23,$D361,'master-meta'!$AF$2:$AF$23,$B361)</f>
        <v>#DIV/0!</v>
      </c>
      <c r="AB361" t="e">
        <f>AVERAGEIFS('master-meta'!$AL$2:$AL$23,'master-meta'!$G$2:$G$23,$D361,'master-meta'!$AF$2:$AF$23,$B361)</f>
        <v>#DIV/0!</v>
      </c>
      <c r="AC361">
        <f>AVERAGEIFS('master-meta'!$BG$2:$BG$23,'master-meta'!$G$2:$G$23,$D361,'master-meta'!$BD$2:$BD$23,$B361)</f>
        <v>4.5</v>
      </c>
      <c r="AD361">
        <f>AVERAGEIFS('master-meta'!$BH$2:$BH$23,'master-meta'!$G$2:$G$23,$D361,'master-meta'!$BD$2:$BD$23,$B361)</f>
        <v>4</v>
      </c>
      <c r="AE361">
        <f>AVERAGEIFS('master-meta'!$BI$2:$BI$23,'master-meta'!$G$2:$G$23,$D361,'master-meta'!$BD$2:$BD$23,$B361)</f>
        <v>4.5</v>
      </c>
      <c r="AF361">
        <f>AVERAGEIFS('master-meta'!$BJ$2:$BJ$23,'master-meta'!$G$2:$G$23,$D361,'master-meta'!$BD$2:$BD$23,$B361)</f>
        <v>5</v>
      </c>
      <c r="AG361" t="e">
        <f>AVERAGEIFS('master-meta'!$CE$2:$CE$23,'master-meta'!$G$2:$G$23,$D361,'master-meta'!$CB$2:$CB$23,$B361)</f>
        <v>#DIV/0!</v>
      </c>
      <c r="AH361" t="e">
        <f>AVERAGEIFS('master-meta'!$CF$2:$CF$23,'master-meta'!$G$2:$G$23,$D361,'master-meta'!$CB$2:$CB$23,$B361)</f>
        <v>#DIV/0!</v>
      </c>
      <c r="AI361" t="e">
        <f>AVERAGEIFS('master-meta'!$CG$2:$CG$23,'master-meta'!$G$2:$G$23,$D361,'master-meta'!$CB$2:$CB$23,$B361)</f>
        <v>#DIV/0!</v>
      </c>
      <c r="AJ361" t="e">
        <f>AVERAGEIFS('master-meta'!$CH$2:$CH$23,'master-meta'!$G$2:$G$23,$D361,'master-meta'!$CB$2:$CB$23,$B361)</f>
        <v>#DIV/0!</v>
      </c>
      <c r="AK361" s="31" t="s">
        <v>495</v>
      </c>
      <c r="AL361" s="30" t="s">
        <v>529</v>
      </c>
    </row>
    <row r="362" spans="1:38" x14ac:dyDescent="0.2">
      <c r="A362" s="14" t="s">
        <v>1325</v>
      </c>
      <c r="B362" s="6" t="s">
        <v>214</v>
      </c>
      <c r="C362" s="6">
        <v>0</v>
      </c>
      <c r="D362" s="23" t="s">
        <v>1339</v>
      </c>
      <c r="E362">
        <v>0</v>
      </c>
      <c r="F362">
        <v>0</v>
      </c>
      <c r="G362">
        <v>0</v>
      </c>
      <c r="H362" s="25">
        <v>0</v>
      </c>
      <c r="I362">
        <v>0</v>
      </c>
      <c r="J362">
        <v>0</v>
      </c>
      <c r="K362">
        <v>0</v>
      </c>
      <c r="L362" s="25">
        <v>0</v>
      </c>
      <c r="M362">
        <v>0</v>
      </c>
      <c r="N362">
        <v>0</v>
      </c>
      <c r="O362">
        <v>0</v>
      </c>
      <c r="P362" s="25">
        <v>0</v>
      </c>
      <c r="Q362">
        <v>0</v>
      </c>
      <c r="R362">
        <v>0</v>
      </c>
      <c r="S362">
        <v>0</v>
      </c>
      <c r="T362" s="25">
        <v>0</v>
      </c>
      <c r="U362" t="e">
        <f>AVERAGEIFS('master-meta'!$K$2:$K$23,'master-meta'!$G$2:$G$23,$D362,'master-meta'!$H$2:$H$23,$B362)</f>
        <v>#DIV/0!</v>
      </c>
      <c r="V362" t="e">
        <f>AVERAGEIFS('master-meta'!$L$2:$L$23,'master-meta'!$G$2:$G$23,$D362,'master-meta'!$H$2:$H$23,$B362)</f>
        <v>#DIV/0!</v>
      </c>
      <c r="W362" t="e">
        <f>AVERAGEIFS('master-meta'!$M$2:$M$23,'master-meta'!$G$2:$G$23,$D362,'master-meta'!$H$2:$H$23,$B362)</f>
        <v>#DIV/0!</v>
      </c>
      <c r="X362" t="e">
        <f>AVERAGEIFS('master-meta'!$N$2:$N$23,'master-meta'!$G$2:$G$23,$D362,'master-meta'!$H$2:$H$23,$B362)</f>
        <v>#DIV/0!</v>
      </c>
      <c r="Y362" t="e">
        <f>AVERAGEIFS('master-meta'!$AI$2:$AI$23,'master-meta'!$G$2:$G$23,$D362,'master-meta'!$AF$2:$AF$23,$B362)</f>
        <v>#DIV/0!</v>
      </c>
      <c r="Z362" t="e">
        <f>AVERAGEIFS('master-meta'!$AJ$2:$AJ$23,'master-meta'!$G$2:$G$23,$D362,'master-meta'!$AF$2:$AF$23,$B362)</f>
        <v>#DIV/0!</v>
      </c>
      <c r="AA362" t="e">
        <f>AVERAGEIFS('master-meta'!$AK$2:$AK$23,'master-meta'!$G$2:$G$23,$D362,'master-meta'!$AF$2:$AF$23,$B362)</f>
        <v>#DIV/0!</v>
      </c>
      <c r="AB362" t="e">
        <f>AVERAGEIFS('master-meta'!$AL$2:$AL$23,'master-meta'!$G$2:$G$23,$D362,'master-meta'!$AF$2:$AF$23,$B362)</f>
        <v>#DIV/0!</v>
      </c>
      <c r="AC362" t="e">
        <f>AVERAGEIFS('master-meta'!$BG$2:$BG$23,'master-meta'!$G$2:$G$23,$D362,'master-meta'!$BD$2:$BD$23,$B362)</f>
        <v>#DIV/0!</v>
      </c>
      <c r="AD362" t="e">
        <f>AVERAGEIFS('master-meta'!$BH$2:$BH$23,'master-meta'!$G$2:$G$23,$D362,'master-meta'!$BD$2:$BD$23,$B362)</f>
        <v>#DIV/0!</v>
      </c>
      <c r="AE362" t="e">
        <f>AVERAGEIFS('master-meta'!$BI$2:$BI$23,'master-meta'!$G$2:$G$23,$D362,'master-meta'!$BD$2:$BD$23,$B362)</f>
        <v>#DIV/0!</v>
      </c>
      <c r="AF362" t="e">
        <f>AVERAGEIFS('master-meta'!$BJ$2:$BJ$23,'master-meta'!$G$2:$G$23,$D362,'master-meta'!$BD$2:$BD$23,$B362)</f>
        <v>#DIV/0!</v>
      </c>
      <c r="AG362" t="e">
        <f>AVERAGEIFS('master-meta'!$CE$2:$CE$23,'master-meta'!$G$2:$G$23,$D362,'master-meta'!$CB$2:$CB$23,$B362)</f>
        <v>#DIV/0!</v>
      </c>
      <c r="AH362" t="e">
        <f>AVERAGEIFS('master-meta'!$CF$2:$CF$23,'master-meta'!$G$2:$G$23,$D362,'master-meta'!$CB$2:$CB$23,$B362)</f>
        <v>#DIV/0!</v>
      </c>
      <c r="AI362" t="e">
        <f>AVERAGEIFS('master-meta'!$CG$2:$CG$23,'master-meta'!$G$2:$G$23,$D362,'master-meta'!$CB$2:$CB$23,$B362)</f>
        <v>#DIV/0!</v>
      </c>
      <c r="AJ362" t="e">
        <f>AVERAGEIFS('master-meta'!$CH$2:$CH$23,'master-meta'!$G$2:$G$23,$D362,'master-meta'!$CB$2:$CB$23,$B362)</f>
        <v>#DIV/0!</v>
      </c>
      <c r="AK362" s="31" t="s">
        <v>495</v>
      </c>
      <c r="AL362" s="30" t="s">
        <v>506</v>
      </c>
    </row>
    <row r="363" spans="1:38" x14ac:dyDescent="0.2">
      <c r="A363" s="14" t="s">
        <v>1325</v>
      </c>
      <c r="B363" s="6" t="s">
        <v>214</v>
      </c>
      <c r="C363" s="6">
        <v>1</v>
      </c>
      <c r="D363" s="23" t="s">
        <v>1339</v>
      </c>
      <c r="E363">
        <v>0</v>
      </c>
      <c r="F363">
        <v>0</v>
      </c>
      <c r="G363">
        <v>0</v>
      </c>
      <c r="H363" s="25">
        <v>0</v>
      </c>
      <c r="I363">
        <v>0</v>
      </c>
      <c r="J363">
        <v>0</v>
      </c>
      <c r="K363">
        <v>0</v>
      </c>
      <c r="L363" s="25">
        <v>0</v>
      </c>
      <c r="M363">
        <v>0</v>
      </c>
      <c r="N363">
        <v>0</v>
      </c>
      <c r="O363">
        <v>0</v>
      </c>
      <c r="P363" s="25">
        <v>0</v>
      </c>
      <c r="Q363">
        <v>0</v>
      </c>
      <c r="R363">
        <v>0</v>
      </c>
      <c r="S363">
        <v>0</v>
      </c>
      <c r="T363" s="25">
        <v>0</v>
      </c>
      <c r="U363" t="e">
        <f>AVERAGEIFS('master-meta'!$K$2:$K$23,'master-meta'!$G$2:$G$23,$D363,'master-meta'!$H$2:$H$23,$B363)</f>
        <v>#DIV/0!</v>
      </c>
      <c r="V363" t="e">
        <f>AVERAGEIFS('master-meta'!$L$2:$L$23,'master-meta'!$G$2:$G$23,$D363,'master-meta'!$H$2:$H$23,$B363)</f>
        <v>#DIV/0!</v>
      </c>
      <c r="W363" t="e">
        <f>AVERAGEIFS('master-meta'!$M$2:$M$23,'master-meta'!$G$2:$G$23,$D363,'master-meta'!$H$2:$H$23,$B363)</f>
        <v>#DIV/0!</v>
      </c>
      <c r="X363" t="e">
        <f>AVERAGEIFS('master-meta'!$N$2:$N$23,'master-meta'!$G$2:$G$23,$D363,'master-meta'!$H$2:$H$23,$B363)</f>
        <v>#DIV/0!</v>
      </c>
      <c r="Y363" t="e">
        <f>AVERAGEIFS('master-meta'!$AI$2:$AI$23,'master-meta'!$G$2:$G$23,$D363,'master-meta'!$AF$2:$AF$23,$B363)</f>
        <v>#DIV/0!</v>
      </c>
      <c r="Z363" t="e">
        <f>AVERAGEIFS('master-meta'!$AJ$2:$AJ$23,'master-meta'!$G$2:$G$23,$D363,'master-meta'!$AF$2:$AF$23,$B363)</f>
        <v>#DIV/0!</v>
      </c>
      <c r="AA363" t="e">
        <f>AVERAGEIFS('master-meta'!$AK$2:$AK$23,'master-meta'!$G$2:$G$23,$D363,'master-meta'!$AF$2:$AF$23,$B363)</f>
        <v>#DIV/0!</v>
      </c>
      <c r="AB363" t="e">
        <f>AVERAGEIFS('master-meta'!$AL$2:$AL$23,'master-meta'!$G$2:$G$23,$D363,'master-meta'!$AF$2:$AF$23,$B363)</f>
        <v>#DIV/0!</v>
      </c>
      <c r="AC363" t="e">
        <f>AVERAGEIFS('master-meta'!$BG$2:$BG$23,'master-meta'!$G$2:$G$23,$D363,'master-meta'!$BD$2:$BD$23,$B363)</f>
        <v>#DIV/0!</v>
      </c>
      <c r="AD363" t="e">
        <f>AVERAGEIFS('master-meta'!$BH$2:$BH$23,'master-meta'!$G$2:$G$23,$D363,'master-meta'!$BD$2:$BD$23,$B363)</f>
        <v>#DIV/0!</v>
      </c>
      <c r="AE363" t="e">
        <f>AVERAGEIFS('master-meta'!$BI$2:$BI$23,'master-meta'!$G$2:$G$23,$D363,'master-meta'!$BD$2:$BD$23,$B363)</f>
        <v>#DIV/0!</v>
      </c>
      <c r="AF363" t="e">
        <f>AVERAGEIFS('master-meta'!$BJ$2:$BJ$23,'master-meta'!$G$2:$G$23,$D363,'master-meta'!$BD$2:$BD$23,$B363)</f>
        <v>#DIV/0!</v>
      </c>
      <c r="AG363" t="e">
        <f>AVERAGEIFS('master-meta'!$CE$2:$CE$23,'master-meta'!$G$2:$G$23,$D363,'master-meta'!$CB$2:$CB$23,$B363)</f>
        <v>#DIV/0!</v>
      </c>
      <c r="AH363" t="e">
        <f>AVERAGEIFS('master-meta'!$CF$2:$CF$23,'master-meta'!$G$2:$G$23,$D363,'master-meta'!$CB$2:$CB$23,$B363)</f>
        <v>#DIV/0!</v>
      </c>
      <c r="AI363" t="e">
        <f>AVERAGEIFS('master-meta'!$CG$2:$CG$23,'master-meta'!$G$2:$G$23,$D363,'master-meta'!$CB$2:$CB$23,$B363)</f>
        <v>#DIV/0!</v>
      </c>
      <c r="AJ363" t="e">
        <f>AVERAGEIFS('master-meta'!$CH$2:$CH$23,'master-meta'!$G$2:$G$23,$D363,'master-meta'!$CB$2:$CB$23,$B363)</f>
        <v>#DIV/0!</v>
      </c>
      <c r="AK363" s="31" t="s">
        <v>495</v>
      </c>
      <c r="AL363" s="30" t="s">
        <v>506</v>
      </c>
    </row>
    <row r="364" spans="1:38" x14ac:dyDescent="0.2">
      <c r="A364" s="14" t="s">
        <v>1325</v>
      </c>
      <c r="B364" s="6" t="s">
        <v>214</v>
      </c>
      <c r="C364" s="6">
        <v>2</v>
      </c>
      <c r="D364" s="23" t="s">
        <v>1339</v>
      </c>
      <c r="E364">
        <v>0</v>
      </c>
      <c r="F364">
        <v>0</v>
      </c>
      <c r="G364">
        <v>1</v>
      </c>
      <c r="H364" s="25">
        <v>1</v>
      </c>
      <c r="I364">
        <v>0</v>
      </c>
      <c r="J364">
        <v>0</v>
      </c>
      <c r="K364">
        <v>0</v>
      </c>
      <c r="L364" s="25">
        <v>0</v>
      </c>
      <c r="M364">
        <v>0</v>
      </c>
      <c r="N364">
        <v>1</v>
      </c>
      <c r="O364">
        <v>0</v>
      </c>
      <c r="P364" s="25">
        <v>2</v>
      </c>
      <c r="Q364">
        <v>0</v>
      </c>
      <c r="R364">
        <v>0</v>
      </c>
      <c r="S364">
        <v>0</v>
      </c>
      <c r="T364" s="25">
        <v>0</v>
      </c>
      <c r="U364" t="e">
        <f>AVERAGEIFS('master-meta'!$K$2:$K$23,'master-meta'!$G$2:$G$23,$D364,'master-meta'!$H$2:$H$23,$B364)</f>
        <v>#DIV/0!</v>
      </c>
      <c r="V364" t="e">
        <f>AVERAGEIFS('master-meta'!$L$2:$L$23,'master-meta'!$G$2:$G$23,$D364,'master-meta'!$H$2:$H$23,$B364)</f>
        <v>#DIV/0!</v>
      </c>
      <c r="W364" t="e">
        <f>AVERAGEIFS('master-meta'!$M$2:$M$23,'master-meta'!$G$2:$G$23,$D364,'master-meta'!$H$2:$H$23,$B364)</f>
        <v>#DIV/0!</v>
      </c>
      <c r="X364" t="e">
        <f>AVERAGEIFS('master-meta'!$N$2:$N$23,'master-meta'!$G$2:$G$23,$D364,'master-meta'!$H$2:$H$23,$B364)</f>
        <v>#DIV/0!</v>
      </c>
      <c r="Y364" t="e">
        <f>AVERAGEIFS('master-meta'!$AI$2:$AI$23,'master-meta'!$G$2:$G$23,$D364,'master-meta'!$AF$2:$AF$23,$B364)</f>
        <v>#DIV/0!</v>
      </c>
      <c r="Z364" t="e">
        <f>AVERAGEIFS('master-meta'!$AJ$2:$AJ$23,'master-meta'!$G$2:$G$23,$D364,'master-meta'!$AF$2:$AF$23,$B364)</f>
        <v>#DIV/0!</v>
      </c>
      <c r="AA364" t="e">
        <f>AVERAGEIFS('master-meta'!$AK$2:$AK$23,'master-meta'!$G$2:$G$23,$D364,'master-meta'!$AF$2:$AF$23,$B364)</f>
        <v>#DIV/0!</v>
      </c>
      <c r="AB364" t="e">
        <f>AVERAGEIFS('master-meta'!$AL$2:$AL$23,'master-meta'!$G$2:$G$23,$D364,'master-meta'!$AF$2:$AF$23,$B364)</f>
        <v>#DIV/0!</v>
      </c>
      <c r="AC364" t="e">
        <f>AVERAGEIFS('master-meta'!$BG$2:$BG$23,'master-meta'!$G$2:$G$23,$D364,'master-meta'!$BD$2:$BD$23,$B364)</f>
        <v>#DIV/0!</v>
      </c>
      <c r="AD364" t="e">
        <f>AVERAGEIFS('master-meta'!$BH$2:$BH$23,'master-meta'!$G$2:$G$23,$D364,'master-meta'!$BD$2:$BD$23,$B364)</f>
        <v>#DIV/0!</v>
      </c>
      <c r="AE364" t="e">
        <f>AVERAGEIFS('master-meta'!$BI$2:$BI$23,'master-meta'!$G$2:$G$23,$D364,'master-meta'!$BD$2:$BD$23,$B364)</f>
        <v>#DIV/0!</v>
      </c>
      <c r="AF364" t="e">
        <f>AVERAGEIFS('master-meta'!$BJ$2:$BJ$23,'master-meta'!$G$2:$G$23,$D364,'master-meta'!$BD$2:$BD$23,$B364)</f>
        <v>#DIV/0!</v>
      </c>
      <c r="AG364" t="e">
        <f>AVERAGEIFS('master-meta'!$CE$2:$CE$23,'master-meta'!$G$2:$G$23,$D364,'master-meta'!$CB$2:$CB$23,$B364)</f>
        <v>#DIV/0!</v>
      </c>
      <c r="AH364" t="e">
        <f>AVERAGEIFS('master-meta'!$CF$2:$CF$23,'master-meta'!$G$2:$G$23,$D364,'master-meta'!$CB$2:$CB$23,$B364)</f>
        <v>#DIV/0!</v>
      </c>
      <c r="AI364" t="e">
        <f>AVERAGEIFS('master-meta'!$CG$2:$CG$23,'master-meta'!$G$2:$G$23,$D364,'master-meta'!$CB$2:$CB$23,$B364)</f>
        <v>#DIV/0!</v>
      </c>
      <c r="AJ364" t="e">
        <f>AVERAGEIFS('master-meta'!$CH$2:$CH$23,'master-meta'!$G$2:$G$23,$D364,'master-meta'!$CB$2:$CB$23,$B364)</f>
        <v>#DIV/0!</v>
      </c>
      <c r="AK364" s="31" t="s">
        <v>495</v>
      </c>
      <c r="AL364" s="30" t="s">
        <v>506</v>
      </c>
    </row>
    <row r="365" spans="1:38" x14ac:dyDescent="0.2">
      <c r="A365" s="14" t="s">
        <v>1325</v>
      </c>
      <c r="B365" s="6" t="s">
        <v>214</v>
      </c>
      <c r="C365" s="6">
        <v>3</v>
      </c>
      <c r="D365" s="23" t="s">
        <v>1339</v>
      </c>
      <c r="E365">
        <v>0</v>
      </c>
      <c r="F365">
        <v>0</v>
      </c>
      <c r="G365">
        <v>1</v>
      </c>
      <c r="H365" s="25">
        <v>1</v>
      </c>
      <c r="I365">
        <v>0</v>
      </c>
      <c r="J365">
        <v>0</v>
      </c>
      <c r="K365">
        <v>0</v>
      </c>
      <c r="L365" s="25">
        <v>0</v>
      </c>
      <c r="M365">
        <v>0</v>
      </c>
      <c r="N365">
        <v>2</v>
      </c>
      <c r="O365">
        <v>1</v>
      </c>
      <c r="P365" s="25">
        <v>5</v>
      </c>
      <c r="Q365">
        <v>0</v>
      </c>
      <c r="R365">
        <v>0</v>
      </c>
      <c r="S365">
        <v>0</v>
      </c>
      <c r="T365" s="25">
        <v>0</v>
      </c>
      <c r="U365" t="e">
        <f>AVERAGEIFS('master-meta'!$K$2:$K$23,'master-meta'!$G$2:$G$23,$D365,'master-meta'!$H$2:$H$23,$B365)</f>
        <v>#DIV/0!</v>
      </c>
      <c r="V365" t="e">
        <f>AVERAGEIFS('master-meta'!$L$2:$L$23,'master-meta'!$G$2:$G$23,$D365,'master-meta'!$H$2:$H$23,$B365)</f>
        <v>#DIV/0!</v>
      </c>
      <c r="W365" t="e">
        <f>AVERAGEIFS('master-meta'!$M$2:$M$23,'master-meta'!$G$2:$G$23,$D365,'master-meta'!$H$2:$H$23,$B365)</f>
        <v>#DIV/0!</v>
      </c>
      <c r="X365" t="e">
        <f>AVERAGEIFS('master-meta'!$N$2:$N$23,'master-meta'!$G$2:$G$23,$D365,'master-meta'!$H$2:$H$23,$B365)</f>
        <v>#DIV/0!</v>
      </c>
      <c r="Y365" t="e">
        <f>AVERAGEIFS('master-meta'!$AI$2:$AI$23,'master-meta'!$G$2:$G$23,$D365,'master-meta'!$AF$2:$AF$23,$B365)</f>
        <v>#DIV/0!</v>
      </c>
      <c r="Z365" t="e">
        <f>AVERAGEIFS('master-meta'!$AJ$2:$AJ$23,'master-meta'!$G$2:$G$23,$D365,'master-meta'!$AF$2:$AF$23,$B365)</f>
        <v>#DIV/0!</v>
      </c>
      <c r="AA365" t="e">
        <f>AVERAGEIFS('master-meta'!$AK$2:$AK$23,'master-meta'!$G$2:$G$23,$D365,'master-meta'!$AF$2:$AF$23,$B365)</f>
        <v>#DIV/0!</v>
      </c>
      <c r="AB365" t="e">
        <f>AVERAGEIFS('master-meta'!$AL$2:$AL$23,'master-meta'!$G$2:$G$23,$D365,'master-meta'!$AF$2:$AF$23,$B365)</f>
        <v>#DIV/0!</v>
      </c>
      <c r="AC365" t="e">
        <f>AVERAGEIFS('master-meta'!$BG$2:$BG$23,'master-meta'!$G$2:$G$23,$D365,'master-meta'!$BD$2:$BD$23,$B365)</f>
        <v>#DIV/0!</v>
      </c>
      <c r="AD365" t="e">
        <f>AVERAGEIFS('master-meta'!$BH$2:$BH$23,'master-meta'!$G$2:$G$23,$D365,'master-meta'!$BD$2:$BD$23,$B365)</f>
        <v>#DIV/0!</v>
      </c>
      <c r="AE365" t="e">
        <f>AVERAGEIFS('master-meta'!$BI$2:$BI$23,'master-meta'!$G$2:$G$23,$D365,'master-meta'!$BD$2:$BD$23,$B365)</f>
        <v>#DIV/0!</v>
      </c>
      <c r="AF365" t="e">
        <f>AVERAGEIFS('master-meta'!$BJ$2:$BJ$23,'master-meta'!$G$2:$G$23,$D365,'master-meta'!$BD$2:$BD$23,$B365)</f>
        <v>#DIV/0!</v>
      </c>
      <c r="AG365" t="e">
        <f>AVERAGEIFS('master-meta'!$CE$2:$CE$23,'master-meta'!$G$2:$G$23,$D365,'master-meta'!$CB$2:$CB$23,$B365)</f>
        <v>#DIV/0!</v>
      </c>
      <c r="AH365" t="e">
        <f>AVERAGEIFS('master-meta'!$CF$2:$CF$23,'master-meta'!$G$2:$G$23,$D365,'master-meta'!$CB$2:$CB$23,$B365)</f>
        <v>#DIV/0!</v>
      </c>
      <c r="AI365" t="e">
        <f>AVERAGEIFS('master-meta'!$CG$2:$CG$23,'master-meta'!$G$2:$G$23,$D365,'master-meta'!$CB$2:$CB$23,$B365)</f>
        <v>#DIV/0!</v>
      </c>
      <c r="AJ365" t="e">
        <f>AVERAGEIFS('master-meta'!$CH$2:$CH$23,'master-meta'!$G$2:$G$23,$D365,'master-meta'!$CB$2:$CB$23,$B365)</f>
        <v>#DIV/0!</v>
      </c>
      <c r="AK365" s="31" t="s">
        <v>495</v>
      </c>
      <c r="AL365" s="30" t="s">
        <v>506</v>
      </c>
    </row>
    <row r="366" spans="1:38" x14ac:dyDescent="0.2">
      <c r="A366" s="14" t="s">
        <v>1325</v>
      </c>
      <c r="B366" s="6" t="s">
        <v>214</v>
      </c>
      <c r="C366" s="6">
        <v>4</v>
      </c>
      <c r="D366" s="23" t="s">
        <v>1340</v>
      </c>
      <c r="E366">
        <v>0</v>
      </c>
      <c r="F366">
        <v>1</v>
      </c>
      <c r="G366">
        <v>0</v>
      </c>
      <c r="H366" s="25">
        <v>2</v>
      </c>
      <c r="I366">
        <v>0</v>
      </c>
      <c r="J366">
        <v>0</v>
      </c>
      <c r="K366">
        <v>0</v>
      </c>
      <c r="L366" s="25">
        <v>0</v>
      </c>
      <c r="M366">
        <v>0</v>
      </c>
      <c r="N366">
        <v>0</v>
      </c>
      <c r="O366">
        <v>0</v>
      </c>
      <c r="P366" s="25">
        <v>0</v>
      </c>
      <c r="Q366">
        <v>0</v>
      </c>
      <c r="R366">
        <v>0</v>
      </c>
      <c r="S366">
        <v>0</v>
      </c>
      <c r="T366" s="25">
        <v>0</v>
      </c>
      <c r="U366" t="e">
        <f>AVERAGEIFS('master-meta'!$K$2:$K$23,'master-meta'!$G$2:$G$23,$D366,'master-meta'!$H$2:$H$23,$B366)</f>
        <v>#DIV/0!</v>
      </c>
      <c r="V366" t="e">
        <f>AVERAGEIFS('master-meta'!$L$2:$L$23,'master-meta'!$G$2:$G$23,$D366,'master-meta'!$H$2:$H$23,$B366)</f>
        <v>#DIV/0!</v>
      </c>
      <c r="W366" t="e">
        <f>AVERAGEIFS('master-meta'!$M$2:$M$23,'master-meta'!$G$2:$G$23,$D366,'master-meta'!$H$2:$H$23,$B366)</f>
        <v>#DIV/0!</v>
      </c>
      <c r="X366" t="e">
        <f>AVERAGEIFS('master-meta'!$N$2:$N$23,'master-meta'!$G$2:$G$23,$D366,'master-meta'!$H$2:$H$23,$B366)</f>
        <v>#DIV/0!</v>
      </c>
      <c r="Y366" t="e">
        <f>AVERAGEIFS('master-meta'!$AI$2:$AI$23,'master-meta'!$G$2:$G$23,$D366,'master-meta'!$AF$2:$AF$23,$B366)</f>
        <v>#DIV/0!</v>
      </c>
      <c r="Z366" t="e">
        <f>AVERAGEIFS('master-meta'!$AJ$2:$AJ$23,'master-meta'!$G$2:$G$23,$D366,'master-meta'!$AF$2:$AF$23,$B366)</f>
        <v>#DIV/0!</v>
      </c>
      <c r="AA366" t="e">
        <f>AVERAGEIFS('master-meta'!$AK$2:$AK$23,'master-meta'!$G$2:$G$23,$D366,'master-meta'!$AF$2:$AF$23,$B366)</f>
        <v>#DIV/0!</v>
      </c>
      <c r="AB366" t="e">
        <f>AVERAGEIFS('master-meta'!$AL$2:$AL$23,'master-meta'!$G$2:$G$23,$D366,'master-meta'!$AF$2:$AF$23,$B366)</f>
        <v>#DIV/0!</v>
      </c>
      <c r="AC366" t="e">
        <f>AVERAGEIFS('master-meta'!$BG$2:$BG$23,'master-meta'!$G$2:$G$23,$D366,'master-meta'!$BD$2:$BD$23,$B366)</f>
        <v>#DIV/0!</v>
      </c>
      <c r="AD366" t="e">
        <f>AVERAGEIFS('master-meta'!$BH$2:$BH$23,'master-meta'!$G$2:$G$23,$D366,'master-meta'!$BD$2:$BD$23,$B366)</f>
        <v>#DIV/0!</v>
      </c>
      <c r="AE366" t="e">
        <f>AVERAGEIFS('master-meta'!$BI$2:$BI$23,'master-meta'!$G$2:$G$23,$D366,'master-meta'!$BD$2:$BD$23,$B366)</f>
        <v>#DIV/0!</v>
      </c>
      <c r="AF366" t="e">
        <f>AVERAGEIFS('master-meta'!$BJ$2:$BJ$23,'master-meta'!$G$2:$G$23,$D366,'master-meta'!$BD$2:$BD$23,$B366)</f>
        <v>#DIV/0!</v>
      </c>
      <c r="AG366" t="e">
        <f>AVERAGEIFS('master-meta'!$CE$2:$CE$23,'master-meta'!$G$2:$G$23,$D366,'master-meta'!$CB$2:$CB$23,$B366)</f>
        <v>#DIV/0!</v>
      </c>
      <c r="AH366" t="e">
        <f>AVERAGEIFS('master-meta'!$CF$2:$CF$23,'master-meta'!$G$2:$G$23,$D366,'master-meta'!$CB$2:$CB$23,$B366)</f>
        <v>#DIV/0!</v>
      </c>
      <c r="AI366" t="e">
        <f>AVERAGEIFS('master-meta'!$CG$2:$CG$23,'master-meta'!$G$2:$G$23,$D366,'master-meta'!$CB$2:$CB$23,$B366)</f>
        <v>#DIV/0!</v>
      </c>
      <c r="AJ366" t="e">
        <f>AVERAGEIFS('master-meta'!$CH$2:$CH$23,'master-meta'!$G$2:$G$23,$D366,'master-meta'!$CB$2:$CB$23,$B366)</f>
        <v>#DIV/0!</v>
      </c>
      <c r="AK366" s="31" t="s">
        <v>495</v>
      </c>
      <c r="AL366" s="30" t="s">
        <v>506</v>
      </c>
    </row>
    <row r="367" spans="1:38" x14ac:dyDescent="0.2">
      <c r="A367" s="14" t="s">
        <v>1325</v>
      </c>
      <c r="B367" s="6" t="s">
        <v>214</v>
      </c>
      <c r="C367" s="6">
        <v>5</v>
      </c>
      <c r="D367" s="23" t="s">
        <v>1340</v>
      </c>
      <c r="E367">
        <v>0</v>
      </c>
      <c r="F367">
        <v>0</v>
      </c>
      <c r="G367">
        <v>0</v>
      </c>
      <c r="H367" s="25">
        <v>0</v>
      </c>
      <c r="I367">
        <v>0</v>
      </c>
      <c r="J367">
        <v>0</v>
      </c>
      <c r="K367">
        <v>0</v>
      </c>
      <c r="L367" s="25">
        <v>0</v>
      </c>
      <c r="M367">
        <v>0</v>
      </c>
      <c r="N367">
        <v>0</v>
      </c>
      <c r="O367">
        <v>0</v>
      </c>
      <c r="P367" s="25">
        <v>0</v>
      </c>
      <c r="Q367">
        <v>0</v>
      </c>
      <c r="R367">
        <v>0</v>
      </c>
      <c r="S367">
        <v>0</v>
      </c>
      <c r="T367" s="25">
        <v>0</v>
      </c>
      <c r="U367" t="e">
        <f>AVERAGEIFS('master-meta'!$K$2:$K$23,'master-meta'!$G$2:$G$23,$D367,'master-meta'!$H$2:$H$23,$B367)</f>
        <v>#DIV/0!</v>
      </c>
      <c r="V367" t="e">
        <f>AVERAGEIFS('master-meta'!$L$2:$L$23,'master-meta'!$G$2:$G$23,$D367,'master-meta'!$H$2:$H$23,$B367)</f>
        <v>#DIV/0!</v>
      </c>
      <c r="W367" t="e">
        <f>AVERAGEIFS('master-meta'!$M$2:$M$23,'master-meta'!$G$2:$G$23,$D367,'master-meta'!$H$2:$H$23,$B367)</f>
        <v>#DIV/0!</v>
      </c>
      <c r="X367" t="e">
        <f>AVERAGEIFS('master-meta'!$N$2:$N$23,'master-meta'!$G$2:$G$23,$D367,'master-meta'!$H$2:$H$23,$B367)</f>
        <v>#DIV/0!</v>
      </c>
      <c r="Y367" t="e">
        <f>AVERAGEIFS('master-meta'!$AI$2:$AI$23,'master-meta'!$G$2:$G$23,$D367,'master-meta'!$AF$2:$AF$23,$B367)</f>
        <v>#DIV/0!</v>
      </c>
      <c r="Z367" t="e">
        <f>AVERAGEIFS('master-meta'!$AJ$2:$AJ$23,'master-meta'!$G$2:$G$23,$D367,'master-meta'!$AF$2:$AF$23,$B367)</f>
        <v>#DIV/0!</v>
      </c>
      <c r="AA367" t="e">
        <f>AVERAGEIFS('master-meta'!$AK$2:$AK$23,'master-meta'!$G$2:$G$23,$D367,'master-meta'!$AF$2:$AF$23,$B367)</f>
        <v>#DIV/0!</v>
      </c>
      <c r="AB367" t="e">
        <f>AVERAGEIFS('master-meta'!$AL$2:$AL$23,'master-meta'!$G$2:$G$23,$D367,'master-meta'!$AF$2:$AF$23,$B367)</f>
        <v>#DIV/0!</v>
      </c>
      <c r="AC367" t="e">
        <f>AVERAGEIFS('master-meta'!$BG$2:$BG$23,'master-meta'!$G$2:$G$23,$D367,'master-meta'!$BD$2:$BD$23,$B367)</f>
        <v>#DIV/0!</v>
      </c>
      <c r="AD367" t="e">
        <f>AVERAGEIFS('master-meta'!$BH$2:$BH$23,'master-meta'!$G$2:$G$23,$D367,'master-meta'!$BD$2:$BD$23,$B367)</f>
        <v>#DIV/0!</v>
      </c>
      <c r="AE367" t="e">
        <f>AVERAGEIFS('master-meta'!$BI$2:$BI$23,'master-meta'!$G$2:$G$23,$D367,'master-meta'!$BD$2:$BD$23,$B367)</f>
        <v>#DIV/0!</v>
      </c>
      <c r="AF367" t="e">
        <f>AVERAGEIFS('master-meta'!$BJ$2:$BJ$23,'master-meta'!$G$2:$G$23,$D367,'master-meta'!$BD$2:$BD$23,$B367)</f>
        <v>#DIV/0!</v>
      </c>
      <c r="AG367" t="e">
        <f>AVERAGEIFS('master-meta'!$CE$2:$CE$23,'master-meta'!$G$2:$G$23,$D367,'master-meta'!$CB$2:$CB$23,$B367)</f>
        <v>#DIV/0!</v>
      </c>
      <c r="AH367" t="e">
        <f>AVERAGEIFS('master-meta'!$CF$2:$CF$23,'master-meta'!$G$2:$G$23,$D367,'master-meta'!$CB$2:$CB$23,$B367)</f>
        <v>#DIV/0!</v>
      </c>
      <c r="AI367" t="e">
        <f>AVERAGEIFS('master-meta'!$CG$2:$CG$23,'master-meta'!$G$2:$G$23,$D367,'master-meta'!$CB$2:$CB$23,$B367)</f>
        <v>#DIV/0!</v>
      </c>
      <c r="AJ367" t="e">
        <f>AVERAGEIFS('master-meta'!$CH$2:$CH$23,'master-meta'!$G$2:$G$23,$D367,'master-meta'!$CB$2:$CB$23,$B367)</f>
        <v>#DIV/0!</v>
      </c>
      <c r="AK367" s="31" t="s">
        <v>495</v>
      </c>
      <c r="AL367" s="30" t="s">
        <v>506</v>
      </c>
    </row>
    <row r="368" spans="1:38" x14ac:dyDescent="0.2">
      <c r="A368" s="14" t="s">
        <v>1325</v>
      </c>
      <c r="B368" s="6" t="s">
        <v>231</v>
      </c>
      <c r="C368" s="6">
        <v>0</v>
      </c>
      <c r="D368" s="23" t="s">
        <v>1339</v>
      </c>
      <c r="E368">
        <v>0</v>
      </c>
      <c r="F368">
        <v>0</v>
      </c>
      <c r="G368">
        <v>0</v>
      </c>
      <c r="H368" s="25">
        <v>0</v>
      </c>
      <c r="I368">
        <v>0</v>
      </c>
      <c r="J368">
        <v>0</v>
      </c>
      <c r="K368">
        <v>0</v>
      </c>
      <c r="L368" s="25">
        <v>0</v>
      </c>
      <c r="M368">
        <v>0</v>
      </c>
      <c r="N368">
        <v>0</v>
      </c>
      <c r="O368">
        <v>0</v>
      </c>
      <c r="P368" s="25">
        <v>0</v>
      </c>
      <c r="Q368">
        <v>0</v>
      </c>
      <c r="R368">
        <v>0</v>
      </c>
      <c r="S368">
        <v>0</v>
      </c>
      <c r="T368" s="25">
        <v>0</v>
      </c>
      <c r="U368">
        <f>AVERAGEIFS('master-meta'!$K$2:$K$23,'master-meta'!$G$2:$G$23,$D368,'master-meta'!$H$2:$H$23,$B368)</f>
        <v>4.5</v>
      </c>
      <c r="V368">
        <f>AVERAGEIFS('master-meta'!$L$2:$L$23,'master-meta'!$G$2:$G$23,$D368,'master-meta'!$H$2:$H$23,$B368)</f>
        <v>3</v>
      </c>
      <c r="W368">
        <f>AVERAGEIFS('master-meta'!$M$2:$M$23,'master-meta'!$G$2:$G$23,$D368,'master-meta'!$H$2:$H$23,$B368)</f>
        <v>4</v>
      </c>
      <c r="X368">
        <f>AVERAGEIFS('master-meta'!$N$2:$N$23,'master-meta'!$G$2:$G$23,$D368,'master-meta'!$H$2:$H$23,$B368)</f>
        <v>4</v>
      </c>
      <c r="Y368" t="e">
        <f>AVERAGEIFS('master-meta'!$AI$2:$AI$23,'master-meta'!$G$2:$G$23,$D368,'master-meta'!$AF$2:$AF$23,$B368)</f>
        <v>#DIV/0!</v>
      </c>
      <c r="Z368" t="e">
        <f>AVERAGEIFS('master-meta'!$AJ$2:$AJ$23,'master-meta'!$G$2:$G$23,$D368,'master-meta'!$AF$2:$AF$23,$B368)</f>
        <v>#DIV/0!</v>
      </c>
      <c r="AA368" t="e">
        <f>AVERAGEIFS('master-meta'!$AK$2:$AK$23,'master-meta'!$G$2:$G$23,$D368,'master-meta'!$AF$2:$AF$23,$B368)</f>
        <v>#DIV/0!</v>
      </c>
      <c r="AB368" t="e">
        <f>AVERAGEIFS('master-meta'!$AL$2:$AL$23,'master-meta'!$G$2:$G$23,$D368,'master-meta'!$AF$2:$AF$23,$B368)</f>
        <v>#DIV/0!</v>
      </c>
      <c r="AC368">
        <f>AVERAGEIFS('master-meta'!$BG$2:$BG$23,'master-meta'!$G$2:$G$23,$D368,'master-meta'!$BD$2:$BD$23,$B368)</f>
        <v>4.5</v>
      </c>
      <c r="AD368">
        <f>AVERAGEIFS('master-meta'!$BH$2:$BH$23,'master-meta'!$G$2:$G$23,$D368,'master-meta'!$BD$2:$BD$23,$B368)</f>
        <v>4.5</v>
      </c>
      <c r="AE368">
        <f>AVERAGEIFS('master-meta'!$BI$2:$BI$23,'master-meta'!$G$2:$G$23,$D368,'master-meta'!$BD$2:$BD$23,$B368)</f>
        <v>4.5</v>
      </c>
      <c r="AF368">
        <f>AVERAGEIFS('master-meta'!$BJ$2:$BJ$23,'master-meta'!$G$2:$G$23,$D368,'master-meta'!$BD$2:$BD$23,$B368)</f>
        <v>4.5</v>
      </c>
      <c r="AG368" t="e">
        <f>AVERAGEIFS('master-meta'!$CE$2:$CE$23,'master-meta'!$G$2:$G$23,$D368,'master-meta'!$CB$2:$CB$23,$B368)</f>
        <v>#DIV/0!</v>
      </c>
      <c r="AH368" t="e">
        <f>AVERAGEIFS('master-meta'!$CF$2:$CF$23,'master-meta'!$G$2:$G$23,$D368,'master-meta'!$CB$2:$CB$23,$B368)</f>
        <v>#DIV/0!</v>
      </c>
      <c r="AI368" t="e">
        <f>AVERAGEIFS('master-meta'!$CG$2:$CG$23,'master-meta'!$G$2:$G$23,$D368,'master-meta'!$CB$2:$CB$23,$B368)</f>
        <v>#DIV/0!</v>
      </c>
      <c r="AJ368" t="e">
        <f>AVERAGEIFS('master-meta'!$CH$2:$CH$23,'master-meta'!$G$2:$G$23,$D368,'master-meta'!$CB$2:$CB$23,$B368)</f>
        <v>#DIV/0!</v>
      </c>
      <c r="AK368" s="31" t="s">
        <v>495</v>
      </c>
      <c r="AL368" s="30" t="s">
        <v>527</v>
      </c>
    </row>
    <row r="369" spans="1:38" x14ac:dyDescent="0.2">
      <c r="A369" s="14" t="s">
        <v>1325</v>
      </c>
      <c r="B369" s="6" t="s">
        <v>231</v>
      </c>
      <c r="C369" s="6">
        <v>1</v>
      </c>
      <c r="D369" s="23" t="s">
        <v>1339</v>
      </c>
      <c r="E369">
        <v>0</v>
      </c>
      <c r="F369">
        <v>0</v>
      </c>
      <c r="G369">
        <v>0</v>
      </c>
      <c r="H369" s="25">
        <v>0</v>
      </c>
      <c r="I369">
        <v>0</v>
      </c>
      <c r="J369">
        <v>0</v>
      </c>
      <c r="K369">
        <v>0</v>
      </c>
      <c r="L369" s="25">
        <v>0</v>
      </c>
      <c r="M369">
        <v>0</v>
      </c>
      <c r="N369">
        <v>0</v>
      </c>
      <c r="O369">
        <v>0</v>
      </c>
      <c r="P369" s="25">
        <v>0</v>
      </c>
      <c r="Q369">
        <v>0</v>
      </c>
      <c r="R369">
        <v>0</v>
      </c>
      <c r="S369">
        <v>0</v>
      </c>
      <c r="T369" s="25">
        <v>0</v>
      </c>
      <c r="U369">
        <f>AVERAGEIFS('master-meta'!$K$2:$K$23,'master-meta'!$G$2:$G$23,$D369,'master-meta'!$H$2:$H$23,$B369)</f>
        <v>4.5</v>
      </c>
      <c r="V369">
        <f>AVERAGEIFS('master-meta'!$L$2:$L$23,'master-meta'!$G$2:$G$23,$D369,'master-meta'!$H$2:$H$23,$B369)</f>
        <v>3</v>
      </c>
      <c r="W369">
        <f>AVERAGEIFS('master-meta'!$M$2:$M$23,'master-meta'!$G$2:$G$23,$D369,'master-meta'!$H$2:$H$23,$B369)</f>
        <v>4</v>
      </c>
      <c r="X369">
        <f>AVERAGEIFS('master-meta'!$N$2:$N$23,'master-meta'!$G$2:$G$23,$D369,'master-meta'!$H$2:$H$23,$B369)</f>
        <v>4</v>
      </c>
      <c r="Y369" t="e">
        <f>AVERAGEIFS('master-meta'!$AI$2:$AI$23,'master-meta'!$G$2:$G$23,$D369,'master-meta'!$AF$2:$AF$23,$B369)</f>
        <v>#DIV/0!</v>
      </c>
      <c r="Z369" t="e">
        <f>AVERAGEIFS('master-meta'!$AJ$2:$AJ$23,'master-meta'!$G$2:$G$23,$D369,'master-meta'!$AF$2:$AF$23,$B369)</f>
        <v>#DIV/0!</v>
      </c>
      <c r="AA369" t="e">
        <f>AVERAGEIFS('master-meta'!$AK$2:$AK$23,'master-meta'!$G$2:$G$23,$D369,'master-meta'!$AF$2:$AF$23,$B369)</f>
        <v>#DIV/0!</v>
      </c>
      <c r="AB369" t="e">
        <f>AVERAGEIFS('master-meta'!$AL$2:$AL$23,'master-meta'!$G$2:$G$23,$D369,'master-meta'!$AF$2:$AF$23,$B369)</f>
        <v>#DIV/0!</v>
      </c>
      <c r="AC369">
        <f>AVERAGEIFS('master-meta'!$BG$2:$BG$23,'master-meta'!$G$2:$G$23,$D369,'master-meta'!$BD$2:$BD$23,$B369)</f>
        <v>4.5</v>
      </c>
      <c r="AD369">
        <f>AVERAGEIFS('master-meta'!$BH$2:$BH$23,'master-meta'!$G$2:$G$23,$D369,'master-meta'!$BD$2:$BD$23,$B369)</f>
        <v>4.5</v>
      </c>
      <c r="AE369">
        <f>AVERAGEIFS('master-meta'!$BI$2:$BI$23,'master-meta'!$G$2:$G$23,$D369,'master-meta'!$BD$2:$BD$23,$B369)</f>
        <v>4.5</v>
      </c>
      <c r="AF369">
        <f>AVERAGEIFS('master-meta'!$BJ$2:$BJ$23,'master-meta'!$G$2:$G$23,$D369,'master-meta'!$BD$2:$BD$23,$B369)</f>
        <v>4.5</v>
      </c>
      <c r="AG369" t="e">
        <f>AVERAGEIFS('master-meta'!$CE$2:$CE$23,'master-meta'!$G$2:$G$23,$D369,'master-meta'!$CB$2:$CB$23,$B369)</f>
        <v>#DIV/0!</v>
      </c>
      <c r="AH369" t="e">
        <f>AVERAGEIFS('master-meta'!$CF$2:$CF$23,'master-meta'!$G$2:$G$23,$D369,'master-meta'!$CB$2:$CB$23,$B369)</f>
        <v>#DIV/0!</v>
      </c>
      <c r="AI369" t="e">
        <f>AVERAGEIFS('master-meta'!$CG$2:$CG$23,'master-meta'!$G$2:$G$23,$D369,'master-meta'!$CB$2:$CB$23,$B369)</f>
        <v>#DIV/0!</v>
      </c>
      <c r="AJ369" t="e">
        <f>AVERAGEIFS('master-meta'!$CH$2:$CH$23,'master-meta'!$G$2:$G$23,$D369,'master-meta'!$CB$2:$CB$23,$B369)</f>
        <v>#DIV/0!</v>
      </c>
      <c r="AK369" s="31" t="s">
        <v>495</v>
      </c>
      <c r="AL369" s="30" t="s">
        <v>527</v>
      </c>
    </row>
    <row r="370" spans="1:38" x14ac:dyDescent="0.2">
      <c r="A370" s="14" t="s">
        <v>1325</v>
      </c>
      <c r="B370" s="6" t="s">
        <v>231</v>
      </c>
      <c r="C370" s="6">
        <v>2</v>
      </c>
      <c r="D370" s="23" t="s">
        <v>1339</v>
      </c>
      <c r="E370">
        <v>1</v>
      </c>
      <c r="F370">
        <v>0</v>
      </c>
      <c r="G370">
        <v>1</v>
      </c>
      <c r="H370" s="25">
        <v>4</v>
      </c>
      <c r="I370">
        <v>0</v>
      </c>
      <c r="J370">
        <v>0</v>
      </c>
      <c r="K370">
        <v>0</v>
      </c>
      <c r="L370" s="25">
        <v>0</v>
      </c>
      <c r="M370">
        <v>2</v>
      </c>
      <c r="N370">
        <v>0</v>
      </c>
      <c r="O370">
        <v>0</v>
      </c>
      <c r="P370" s="25">
        <v>6</v>
      </c>
      <c r="Q370">
        <v>0</v>
      </c>
      <c r="R370">
        <v>0</v>
      </c>
      <c r="S370">
        <v>0</v>
      </c>
      <c r="T370" s="25">
        <v>0</v>
      </c>
      <c r="U370">
        <f>AVERAGEIFS('master-meta'!$K$2:$K$23,'master-meta'!$G$2:$G$23,$D370,'master-meta'!$H$2:$H$23,$B370)</f>
        <v>4.5</v>
      </c>
      <c r="V370">
        <f>AVERAGEIFS('master-meta'!$L$2:$L$23,'master-meta'!$G$2:$G$23,$D370,'master-meta'!$H$2:$H$23,$B370)</f>
        <v>3</v>
      </c>
      <c r="W370">
        <f>AVERAGEIFS('master-meta'!$M$2:$M$23,'master-meta'!$G$2:$G$23,$D370,'master-meta'!$H$2:$H$23,$B370)</f>
        <v>4</v>
      </c>
      <c r="X370">
        <f>AVERAGEIFS('master-meta'!$N$2:$N$23,'master-meta'!$G$2:$G$23,$D370,'master-meta'!$H$2:$H$23,$B370)</f>
        <v>4</v>
      </c>
      <c r="Y370" t="e">
        <f>AVERAGEIFS('master-meta'!$AI$2:$AI$23,'master-meta'!$G$2:$G$23,$D370,'master-meta'!$AF$2:$AF$23,$B370)</f>
        <v>#DIV/0!</v>
      </c>
      <c r="Z370" t="e">
        <f>AVERAGEIFS('master-meta'!$AJ$2:$AJ$23,'master-meta'!$G$2:$G$23,$D370,'master-meta'!$AF$2:$AF$23,$B370)</f>
        <v>#DIV/0!</v>
      </c>
      <c r="AA370" t="e">
        <f>AVERAGEIFS('master-meta'!$AK$2:$AK$23,'master-meta'!$G$2:$G$23,$D370,'master-meta'!$AF$2:$AF$23,$B370)</f>
        <v>#DIV/0!</v>
      </c>
      <c r="AB370" t="e">
        <f>AVERAGEIFS('master-meta'!$AL$2:$AL$23,'master-meta'!$G$2:$G$23,$D370,'master-meta'!$AF$2:$AF$23,$B370)</f>
        <v>#DIV/0!</v>
      </c>
      <c r="AC370">
        <f>AVERAGEIFS('master-meta'!$BG$2:$BG$23,'master-meta'!$G$2:$G$23,$D370,'master-meta'!$BD$2:$BD$23,$B370)</f>
        <v>4.5</v>
      </c>
      <c r="AD370">
        <f>AVERAGEIFS('master-meta'!$BH$2:$BH$23,'master-meta'!$G$2:$G$23,$D370,'master-meta'!$BD$2:$BD$23,$B370)</f>
        <v>4.5</v>
      </c>
      <c r="AE370">
        <f>AVERAGEIFS('master-meta'!$BI$2:$BI$23,'master-meta'!$G$2:$G$23,$D370,'master-meta'!$BD$2:$BD$23,$B370)</f>
        <v>4.5</v>
      </c>
      <c r="AF370">
        <f>AVERAGEIFS('master-meta'!$BJ$2:$BJ$23,'master-meta'!$G$2:$G$23,$D370,'master-meta'!$BD$2:$BD$23,$B370)</f>
        <v>4.5</v>
      </c>
      <c r="AG370" t="e">
        <f>AVERAGEIFS('master-meta'!$CE$2:$CE$23,'master-meta'!$G$2:$G$23,$D370,'master-meta'!$CB$2:$CB$23,$B370)</f>
        <v>#DIV/0!</v>
      </c>
      <c r="AH370" t="e">
        <f>AVERAGEIFS('master-meta'!$CF$2:$CF$23,'master-meta'!$G$2:$G$23,$D370,'master-meta'!$CB$2:$CB$23,$B370)</f>
        <v>#DIV/0!</v>
      </c>
      <c r="AI370" t="e">
        <f>AVERAGEIFS('master-meta'!$CG$2:$CG$23,'master-meta'!$G$2:$G$23,$D370,'master-meta'!$CB$2:$CB$23,$B370)</f>
        <v>#DIV/0!</v>
      </c>
      <c r="AJ370" t="e">
        <f>AVERAGEIFS('master-meta'!$CH$2:$CH$23,'master-meta'!$G$2:$G$23,$D370,'master-meta'!$CB$2:$CB$23,$B370)</f>
        <v>#DIV/0!</v>
      </c>
      <c r="AK370" s="31" t="s">
        <v>495</v>
      </c>
      <c r="AL370" s="30" t="s">
        <v>527</v>
      </c>
    </row>
    <row r="371" spans="1:38" x14ac:dyDescent="0.2">
      <c r="A371" s="14" t="s">
        <v>1325</v>
      </c>
      <c r="B371" s="6" t="s">
        <v>231</v>
      </c>
      <c r="C371" s="6">
        <v>3</v>
      </c>
      <c r="D371" s="23" t="s">
        <v>1339</v>
      </c>
      <c r="E371">
        <v>1</v>
      </c>
      <c r="F371">
        <v>2</v>
      </c>
      <c r="G371">
        <v>1</v>
      </c>
      <c r="H371" s="25">
        <v>8</v>
      </c>
      <c r="I371">
        <v>0</v>
      </c>
      <c r="J371">
        <v>0</v>
      </c>
      <c r="K371">
        <v>0</v>
      </c>
      <c r="L371" s="25">
        <v>0</v>
      </c>
      <c r="M371">
        <v>0</v>
      </c>
      <c r="N371">
        <v>0</v>
      </c>
      <c r="O371">
        <v>0</v>
      </c>
      <c r="P371" s="25">
        <v>0</v>
      </c>
      <c r="Q371">
        <v>0</v>
      </c>
      <c r="R371">
        <v>0</v>
      </c>
      <c r="S371">
        <v>0</v>
      </c>
      <c r="T371" s="25">
        <v>0</v>
      </c>
      <c r="U371">
        <f>AVERAGEIFS('master-meta'!$K$2:$K$23,'master-meta'!$G$2:$G$23,$D371,'master-meta'!$H$2:$H$23,$B371)</f>
        <v>4.5</v>
      </c>
      <c r="V371">
        <f>AVERAGEIFS('master-meta'!$L$2:$L$23,'master-meta'!$G$2:$G$23,$D371,'master-meta'!$H$2:$H$23,$B371)</f>
        <v>3</v>
      </c>
      <c r="W371">
        <f>AVERAGEIFS('master-meta'!$M$2:$M$23,'master-meta'!$G$2:$G$23,$D371,'master-meta'!$H$2:$H$23,$B371)</f>
        <v>4</v>
      </c>
      <c r="X371">
        <f>AVERAGEIFS('master-meta'!$N$2:$N$23,'master-meta'!$G$2:$G$23,$D371,'master-meta'!$H$2:$H$23,$B371)</f>
        <v>4</v>
      </c>
      <c r="Y371" t="e">
        <f>AVERAGEIFS('master-meta'!$AI$2:$AI$23,'master-meta'!$G$2:$G$23,$D371,'master-meta'!$AF$2:$AF$23,$B371)</f>
        <v>#DIV/0!</v>
      </c>
      <c r="Z371" t="e">
        <f>AVERAGEIFS('master-meta'!$AJ$2:$AJ$23,'master-meta'!$G$2:$G$23,$D371,'master-meta'!$AF$2:$AF$23,$B371)</f>
        <v>#DIV/0!</v>
      </c>
      <c r="AA371" t="e">
        <f>AVERAGEIFS('master-meta'!$AK$2:$AK$23,'master-meta'!$G$2:$G$23,$D371,'master-meta'!$AF$2:$AF$23,$B371)</f>
        <v>#DIV/0!</v>
      </c>
      <c r="AB371" t="e">
        <f>AVERAGEIFS('master-meta'!$AL$2:$AL$23,'master-meta'!$G$2:$G$23,$D371,'master-meta'!$AF$2:$AF$23,$B371)</f>
        <v>#DIV/0!</v>
      </c>
      <c r="AC371">
        <f>AVERAGEIFS('master-meta'!$BG$2:$BG$23,'master-meta'!$G$2:$G$23,$D371,'master-meta'!$BD$2:$BD$23,$B371)</f>
        <v>4.5</v>
      </c>
      <c r="AD371">
        <f>AVERAGEIFS('master-meta'!$BH$2:$BH$23,'master-meta'!$G$2:$G$23,$D371,'master-meta'!$BD$2:$BD$23,$B371)</f>
        <v>4.5</v>
      </c>
      <c r="AE371">
        <f>AVERAGEIFS('master-meta'!$BI$2:$BI$23,'master-meta'!$G$2:$G$23,$D371,'master-meta'!$BD$2:$BD$23,$B371)</f>
        <v>4.5</v>
      </c>
      <c r="AF371">
        <f>AVERAGEIFS('master-meta'!$BJ$2:$BJ$23,'master-meta'!$G$2:$G$23,$D371,'master-meta'!$BD$2:$BD$23,$B371)</f>
        <v>4.5</v>
      </c>
      <c r="AG371" t="e">
        <f>AVERAGEIFS('master-meta'!$CE$2:$CE$23,'master-meta'!$G$2:$G$23,$D371,'master-meta'!$CB$2:$CB$23,$B371)</f>
        <v>#DIV/0!</v>
      </c>
      <c r="AH371" t="e">
        <f>AVERAGEIFS('master-meta'!$CF$2:$CF$23,'master-meta'!$G$2:$G$23,$D371,'master-meta'!$CB$2:$CB$23,$B371)</f>
        <v>#DIV/0!</v>
      </c>
      <c r="AI371" t="e">
        <f>AVERAGEIFS('master-meta'!$CG$2:$CG$23,'master-meta'!$G$2:$G$23,$D371,'master-meta'!$CB$2:$CB$23,$B371)</f>
        <v>#DIV/0!</v>
      </c>
      <c r="AJ371" t="e">
        <f>AVERAGEIFS('master-meta'!$CH$2:$CH$23,'master-meta'!$G$2:$G$23,$D371,'master-meta'!$CB$2:$CB$23,$B371)</f>
        <v>#DIV/0!</v>
      </c>
      <c r="AK371" s="31" t="s">
        <v>495</v>
      </c>
      <c r="AL371" s="30" t="s">
        <v>527</v>
      </c>
    </row>
    <row r="372" spans="1:38" x14ac:dyDescent="0.2">
      <c r="A372" s="14" t="s">
        <v>1325</v>
      </c>
      <c r="B372" s="6" t="s">
        <v>231</v>
      </c>
      <c r="C372" s="6">
        <v>4</v>
      </c>
      <c r="D372" s="23" t="s">
        <v>1340</v>
      </c>
      <c r="E372">
        <v>0</v>
      </c>
      <c r="F372">
        <v>0</v>
      </c>
      <c r="G372">
        <v>0</v>
      </c>
      <c r="H372" s="25">
        <v>0</v>
      </c>
      <c r="I372">
        <v>0</v>
      </c>
      <c r="J372">
        <v>0</v>
      </c>
      <c r="K372">
        <v>0</v>
      </c>
      <c r="L372" s="25">
        <v>0</v>
      </c>
      <c r="M372">
        <v>0</v>
      </c>
      <c r="N372">
        <v>1</v>
      </c>
      <c r="O372">
        <v>1</v>
      </c>
      <c r="P372" s="25">
        <v>3</v>
      </c>
      <c r="Q372">
        <v>0</v>
      </c>
      <c r="R372">
        <v>0</v>
      </c>
      <c r="S372">
        <v>0</v>
      </c>
      <c r="T372" s="25">
        <v>0</v>
      </c>
      <c r="U372" t="e">
        <f>AVERAGEIFS('master-meta'!$K$2:$K$23,'master-meta'!$G$2:$G$23,$D372,'master-meta'!$H$2:$H$23,$B372)</f>
        <v>#DIV/0!</v>
      </c>
      <c r="V372" t="e">
        <f>AVERAGEIFS('master-meta'!$L$2:$L$23,'master-meta'!$G$2:$G$23,$D372,'master-meta'!$H$2:$H$23,$B372)</f>
        <v>#DIV/0!</v>
      </c>
      <c r="W372" t="e">
        <f>AVERAGEIFS('master-meta'!$M$2:$M$23,'master-meta'!$G$2:$G$23,$D372,'master-meta'!$H$2:$H$23,$B372)</f>
        <v>#DIV/0!</v>
      </c>
      <c r="X372" t="e">
        <f>AVERAGEIFS('master-meta'!$N$2:$N$23,'master-meta'!$G$2:$G$23,$D372,'master-meta'!$H$2:$H$23,$B372)</f>
        <v>#DIV/0!</v>
      </c>
      <c r="Y372" t="e">
        <f>AVERAGEIFS('master-meta'!$AI$2:$AI$23,'master-meta'!$G$2:$G$23,$D372,'master-meta'!$AF$2:$AF$23,$B372)</f>
        <v>#DIV/0!</v>
      </c>
      <c r="Z372" t="e">
        <f>AVERAGEIFS('master-meta'!$AJ$2:$AJ$23,'master-meta'!$G$2:$G$23,$D372,'master-meta'!$AF$2:$AF$23,$B372)</f>
        <v>#DIV/0!</v>
      </c>
      <c r="AA372" t="e">
        <f>AVERAGEIFS('master-meta'!$AK$2:$AK$23,'master-meta'!$G$2:$G$23,$D372,'master-meta'!$AF$2:$AF$23,$B372)</f>
        <v>#DIV/0!</v>
      </c>
      <c r="AB372" t="e">
        <f>AVERAGEIFS('master-meta'!$AL$2:$AL$23,'master-meta'!$G$2:$G$23,$D372,'master-meta'!$AF$2:$AF$23,$B372)</f>
        <v>#DIV/0!</v>
      </c>
      <c r="AC372" t="e">
        <f>AVERAGEIFS('master-meta'!$BG$2:$BG$23,'master-meta'!$G$2:$G$23,$D372,'master-meta'!$BD$2:$BD$23,$B372)</f>
        <v>#DIV/0!</v>
      </c>
      <c r="AD372" t="e">
        <f>AVERAGEIFS('master-meta'!$BH$2:$BH$23,'master-meta'!$G$2:$G$23,$D372,'master-meta'!$BD$2:$BD$23,$B372)</f>
        <v>#DIV/0!</v>
      </c>
      <c r="AE372" t="e">
        <f>AVERAGEIFS('master-meta'!$BI$2:$BI$23,'master-meta'!$G$2:$G$23,$D372,'master-meta'!$BD$2:$BD$23,$B372)</f>
        <v>#DIV/0!</v>
      </c>
      <c r="AF372" t="e">
        <f>AVERAGEIFS('master-meta'!$BJ$2:$BJ$23,'master-meta'!$G$2:$G$23,$D372,'master-meta'!$BD$2:$BD$23,$B372)</f>
        <v>#DIV/0!</v>
      </c>
      <c r="AG372" t="e">
        <f>AVERAGEIFS('master-meta'!$CE$2:$CE$23,'master-meta'!$G$2:$G$23,$D372,'master-meta'!$CB$2:$CB$23,$B372)</f>
        <v>#DIV/0!</v>
      </c>
      <c r="AH372" t="e">
        <f>AVERAGEIFS('master-meta'!$CF$2:$CF$23,'master-meta'!$G$2:$G$23,$D372,'master-meta'!$CB$2:$CB$23,$B372)</f>
        <v>#DIV/0!</v>
      </c>
      <c r="AI372" t="e">
        <f>AVERAGEIFS('master-meta'!$CG$2:$CG$23,'master-meta'!$G$2:$G$23,$D372,'master-meta'!$CB$2:$CB$23,$B372)</f>
        <v>#DIV/0!</v>
      </c>
      <c r="AJ372" t="e">
        <f>AVERAGEIFS('master-meta'!$CH$2:$CH$23,'master-meta'!$G$2:$G$23,$D372,'master-meta'!$CB$2:$CB$23,$B372)</f>
        <v>#DIV/0!</v>
      </c>
      <c r="AK372" s="31" t="s">
        <v>495</v>
      </c>
      <c r="AL372" s="30" t="s">
        <v>527</v>
      </c>
    </row>
    <row r="373" spans="1:38" x14ac:dyDescent="0.2">
      <c r="A373" s="14" t="s">
        <v>1325</v>
      </c>
      <c r="B373" s="6" t="s">
        <v>231</v>
      </c>
      <c r="C373" s="6">
        <v>5</v>
      </c>
      <c r="D373" s="23" t="s">
        <v>1340</v>
      </c>
      <c r="E373">
        <v>0</v>
      </c>
      <c r="F373">
        <v>0</v>
      </c>
      <c r="G373">
        <v>2</v>
      </c>
      <c r="H373" s="25">
        <v>2</v>
      </c>
      <c r="I373">
        <v>0</v>
      </c>
      <c r="J373">
        <v>0</v>
      </c>
      <c r="K373">
        <v>0</v>
      </c>
      <c r="L373" s="25">
        <v>0</v>
      </c>
      <c r="M373">
        <v>0</v>
      </c>
      <c r="N373">
        <v>0</v>
      </c>
      <c r="O373">
        <v>1</v>
      </c>
      <c r="P373" s="25">
        <v>1</v>
      </c>
      <c r="Q373">
        <v>0</v>
      </c>
      <c r="R373">
        <v>0</v>
      </c>
      <c r="S373">
        <v>0</v>
      </c>
      <c r="T373" s="25">
        <v>0</v>
      </c>
      <c r="U373" t="e">
        <f>AVERAGEIFS('master-meta'!$K$2:$K$23,'master-meta'!$G$2:$G$23,$D373,'master-meta'!$H$2:$H$23,$B373)</f>
        <v>#DIV/0!</v>
      </c>
      <c r="V373" t="e">
        <f>AVERAGEIFS('master-meta'!$L$2:$L$23,'master-meta'!$G$2:$G$23,$D373,'master-meta'!$H$2:$H$23,$B373)</f>
        <v>#DIV/0!</v>
      </c>
      <c r="W373" t="e">
        <f>AVERAGEIFS('master-meta'!$M$2:$M$23,'master-meta'!$G$2:$G$23,$D373,'master-meta'!$H$2:$H$23,$B373)</f>
        <v>#DIV/0!</v>
      </c>
      <c r="X373" t="e">
        <f>AVERAGEIFS('master-meta'!$N$2:$N$23,'master-meta'!$G$2:$G$23,$D373,'master-meta'!$H$2:$H$23,$B373)</f>
        <v>#DIV/0!</v>
      </c>
      <c r="Y373" t="e">
        <f>AVERAGEIFS('master-meta'!$AI$2:$AI$23,'master-meta'!$G$2:$G$23,$D373,'master-meta'!$AF$2:$AF$23,$B373)</f>
        <v>#DIV/0!</v>
      </c>
      <c r="Z373" t="e">
        <f>AVERAGEIFS('master-meta'!$AJ$2:$AJ$23,'master-meta'!$G$2:$G$23,$D373,'master-meta'!$AF$2:$AF$23,$B373)</f>
        <v>#DIV/0!</v>
      </c>
      <c r="AA373" t="e">
        <f>AVERAGEIFS('master-meta'!$AK$2:$AK$23,'master-meta'!$G$2:$G$23,$D373,'master-meta'!$AF$2:$AF$23,$B373)</f>
        <v>#DIV/0!</v>
      </c>
      <c r="AB373" t="e">
        <f>AVERAGEIFS('master-meta'!$AL$2:$AL$23,'master-meta'!$G$2:$G$23,$D373,'master-meta'!$AF$2:$AF$23,$B373)</f>
        <v>#DIV/0!</v>
      </c>
      <c r="AC373" t="e">
        <f>AVERAGEIFS('master-meta'!$BG$2:$BG$23,'master-meta'!$G$2:$G$23,$D373,'master-meta'!$BD$2:$BD$23,$B373)</f>
        <v>#DIV/0!</v>
      </c>
      <c r="AD373" t="e">
        <f>AVERAGEIFS('master-meta'!$BH$2:$BH$23,'master-meta'!$G$2:$G$23,$D373,'master-meta'!$BD$2:$BD$23,$B373)</f>
        <v>#DIV/0!</v>
      </c>
      <c r="AE373" t="e">
        <f>AVERAGEIFS('master-meta'!$BI$2:$BI$23,'master-meta'!$G$2:$G$23,$D373,'master-meta'!$BD$2:$BD$23,$B373)</f>
        <v>#DIV/0!</v>
      </c>
      <c r="AF373" t="e">
        <f>AVERAGEIFS('master-meta'!$BJ$2:$BJ$23,'master-meta'!$G$2:$G$23,$D373,'master-meta'!$BD$2:$BD$23,$B373)</f>
        <v>#DIV/0!</v>
      </c>
      <c r="AG373" t="e">
        <f>AVERAGEIFS('master-meta'!$CE$2:$CE$23,'master-meta'!$G$2:$G$23,$D373,'master-meta'!$CB$2:$CB$23,$B373)</f>
        <v>#DIV/0!</v>
      </c>
      <c r="AH373" t="e">
        <f>AVERAGEIFS('master-meta'!$CF$2:$CF$23,'master-meta'!$G$2:$G$23,$D373,'master-meta'!$CB$2:$CB$23,$B373)</f>
        <v>#DIV/0!</v>
      </c>
      <c r="AI373" t="e">
        <f>AVERAGEIFS('master-meta'!$CG$2:$CG$23,'master-meta'!$G$2:$G$23,$D373,'master-meta'!$CB$2:$CB$23,$B373)</f>
        <v>#DIV/0!</v>
      </c>
      <c r="AJ373" t="e">
        <f>AVERAGEIFS('master-meta'!$CH$2:$CH$23,'master-meta'!$G$2:$G$23,$D373,'master-meta'!$CB$2:$CB$23,$B373)</f>
        <v>#DIV/0!</v>
      </c>
      <c r="AK373" s="31" t="s">
        <v>495</v>
      </c>
      <c r="AL373" s="30" t="s">
        <v>527</v>
      </c>
    </row>
    <row r="374" spans="1:38" x14ac:dyDescent="0.2">
      <c r="A374" s="14" t="s">
        <v>1325</v>
      </c>
      <c r="B374" s="6" t="s">
        <v>205</v>
      </c>
      <c r="C374" s="6">
        <v>0</v>
      </c>
      <c r="D374" s="23" t="s">
        <v>1339</v>
      </c>
      <c r="E374">
        <v>0</v>
      </c>
      <c r="F374">
        <v>0</v>
      </c>
      <c r="G374">
        <v>0</v>
      </c>
      <c r="H374" s="25">
        <v>0</v>
      </c>
      <c r="I374">
        <v>0</v>
      </c>
      <c r="J374">
        <v>0</v>
      </c>
      <c r="K374">
        <v>0</v>
      </c>
      <c r="L374" s="25">
        <v>0</v>
      </c>
      <c r="M374">
        <v>0</v>
      </c>
      <c r="N374">
        <v>0</v>
      </c>
      <c r="O374">
        <v>0</v>
      </c>
      <c r="P374" s="25">
        <v>0</v>
      </c>
      <c r="Q374">
        <v>0</v>
      </c>
      <c r="R374">
        <v>0</v>
      </c>
      <c r="S374">
        <v>0</v>
      </c>
      <c r="T374" s="25">
        <v>0</v>
      </c>
      <c r="U374">
        <f>AVERAGEIFS('master-meta'!$K$2:$K$23,'master-meta'!$G$2:$G$23,$D374,'master-meta'!$H$2:$H$23,$B374)</f>
        <v>4.666666666666667</v>
      </c>
      <c r="V374">
        <f>AVERAGEIFS('master-meta'!$L$2:$L$23,'master-meta'!$G$2:$G$23,$D374,'master-meta'!$H$2:$H$23,$B374)</f>
        <v>4</v>
      </c>
      <c r="W374">
        <f>AVERAGEIFS('master-meta'!$M$2:$M$23,'master-meta'!$G$2:$G$23,$D374,'master-meta'!$H$2:$H$23,$B374)</f>
        <v>4.666666666666667</v>
      </c>
      <c r="X374">
        <f>AVERAGEIFS('master-meta'!$N$2:$N$23,'master-meta'!$G$2:$G$23,$D374,'master-meta'!$H$2:$H$23,$B374)</f>
        <v>4.666666666666667</v>
      </c>
      <c r="Y374" t="e">
        <f>AVERAGEIFS('master-meta'!$AI$2:$AI$23,'master-meta'!$G$2:$G$23,$D374,'master-meta'!$AF$2:$AF$23,$B374)</f>
        <v>#DIV/0!</v>
      </c>
      <c r="Z374" t="e">
        <f>AVERAGEIFS('master-meta'!$AJ$2:$AJ$23,'master-meta'!$G$2:$G$23,$D374,'master-meta'!$AF$2:$AF$23,$B374)</f>
        <v>#DIV/0!</v>
      </c>
      <c r="AA374" t="e">
        <f>AVERAGEIFS('master-meta'!$AK$2:$AK$23,'master-meta'!$G$2:$G$23,$D374,'master-meta'!$AF$2:$AF$23,$B374)</f>
        <v>#DIV/0!</v>
      </c>
      <c r="AB374" t="e">
        <f>AVERAGEIFS('master-meta'!$AL$2:$AL$23,'master-meta'!$G$2:$G$23,$D374,'master-meta'!$AF$2:$AF$23,$B374)</f>
        <v>#DIV/0!</v>
      </c>
      <c r="AC374">
        <f>AVERAGEIFS('master-meta'!$BG$2:$BG$23,'master-meta'!$G$2:$G$23,$D374,'master-meta'!$BD$2:$BD$23,$B374)</f>
        <v>4.5</v>
      </c>
      <c r="AD374">
        <f>AVERAGEIFS('master-meta'!$BH$2:$BH$23,'master-meta'!$G$2:$G$23,$D374,'master-meta'!$BD$2:$BD$23,$B374)</f>
        <v>3</v>
      </c>
      <c r="AE374">
        <f>AVERAGEIFS('master-meta'!$BI$2:$BI$23,'master-meta'!$G$2:$G$23,$D374,'master-meta'!$BD$2:$BD$23,$B374)</f>
        <v>4.5</v>
      </c>
      <c r="AF374">
        <f>AVERAGEIFS('master-meta'!$BJ$2:$BJ$23,'master-meta'!$G$2:$G$23,$D374,'master-meta'!$BD$2:$BD$23,$B374)</f>
        <v>4.5</v>
      </c>
      <c r="AG374" t="e">
        <f>AVERAGEIFS('master-meta'!$CE$2:$CE$23,'master-meta'!$G$2:$G$23,$D374,'master-meta'!$CB$2:$CB$23,$B374)</f>
        <v>#DIV/0!</v>
      </c>
      <c r="AH374" t="e">
        <f>AVERAGEIFS('master-meta'!$CF$2:$CF$23,'master-meta'!$G$2:$G$23,$D374,'master-meta'!$CB$2:$CB$23,$B374)</f>
        <v>#DIV/0!</v>
      </c>
      <c r="AI374" t="e">
        <f>AVERAGEIFS('master-meta'!$CG$2:$CG$23,'master-meta'!$G$2:$G$23,$D374,'master-meta'!$CB$2:$CB$23,$B374)</f>
        <v>#DIV/0!</v>
      </c>
      <c r="AJ374" t="e">
        <f>AVERAGEIFS('master-meta'!$CH$2:$CH$23,'master-meta'!$G$2:$G$23,$D374,'master-meta'!$CB$2:$CB$23,$B374)</f>
        <v>#DIV/0!</v>
      </c>
      <c r="AK374" s="31" t="s">
        <v>495</v>
      </c>
      <c r="AL374" s="30" t="s">
        <v>530</v>
      </c>
    </row>
    <row r="375" spans="1:38" x14ac:dyDescent="0.2">
      <c r="A375" s="14" t="s">
        <v>1325</v>
      </c>
      <c r="B375" s="6" t="s">
        <v>205</v>
      </c>
      <c r="C375" s="6">
        <v>1</v>
      </c>
      <c r="D375" s="23" t="s">
        <v>1339</v>
      </c>
      <c r="E375">
        <v>0</v>
      </c>
      <c r="F375">
        <v>0</v>
      </c>
      <c r="G375">
        <v>0</v>
      </c>
      <c r="H375" s="25">
        <v>0</v>
      </c>
      <c r="I375">
        <v>0</v>
      </c>
      <c r="J375">
        <v>0</v>
      </c>
      <c r="K375">
        <v>0</v>
      </c>
      <c r="L375" s="25">
        <v>0</v>
      </c>
      <c r="M375">
        <v>0</v>
      </c>
      <c r="N375">
        <v>0</v>
      </c>
      <c r="O375">
        <v>0</v>
      </c>
      <c r="P375" s="25">
        <v>0</v>
      </c>
      <c r="Q375">
        <v>0</v>
      </c>
      <c r="R375">
        <v>0</v>
      </c>
      <c r="S375">
        <v>0</v>
      </c>
      <c r="T375" s="25">
        <v>0</v>
      </c>
      <c r="U375">
        <f>AVERAGEIFS('master-meta'!$K$2:$K$23,'master-meta'!$G$2:$G$23,$D375,'master-meta'!$H$2:$H$23,$B375)</f>
        <v>4.666666666666667</v>
      </c>
      <c r="V375">
        <f>AVERAGEIFS('master-meta'!$L$2:$L$23,'master-meta'!$G$2:$G$23,$D375,'master-meta'!$H$2:$H$23,$B375)</f>
        <v>4</v>
      </c>
      <c r="W375">
        <f>AVERAGEIFS('master-meta'!$M$2:$M$23,'master-meta'!$G$2:$G$23,$D375,'master-meta'!$H$2:$H$23,$B375)</f>
        <v>4.666666666666667</v>
      </c>
      <c r="X375">
        <f>AVERAGEIFS('master-meta'!$N$2:$N$23,'master-meta'!$G$2:$G$23,$D375,'master-meta'!$H$2:$H$23,$B375)</f>
        <v>4.666666666666667</v>
      </c>
      <c r="Y375" t="e">
        <f>AVERAGEIFS('master-meta'!$AI$2:$AI$23,'master-meta'!$G$2:$G$23,$D375,'master-meta'!$AF$2:$AF$23,$B375)</f>
        <v>#DIV/0!</v>
      </c>
      <c r="Z375" t="e">
        <f>AVERAGEIFS('master-meta'!$AJ$2:$AJ$23,'master-meta'!$G$2:$G$23,$D375,'master-meta'!$AF$2:$AF$23,$B375)</f>
        <v>#DIV/0!</v>
      </c>
      <c r="AA375" t="e">
        <f>AVERAGEIFS('master-meta'!$AK$2:$AK$23,'master-meta'!$G$2:$G$23,$D375,'master-meta'!$AF$2:$AF$23,$B375)</f>
        <v>#DIV/0!</v>
      </c>
      <c r="AB375" t="e">
        <f>AVERAGEIFS('master-meta'!$AL$2:$AL$23,'master-meta'!$G$2:$G$23,$D375,'master-meta'!$AF$2:$AF$23,$B375)</f>
        <v>#DIV/0!</v>
      </c>
      <c r="AC375">
        <f>AVERAGEIFS('master-meta'!$BG$2:$BG$23,'master-meta'!$G$2:$G$23,$D375,'master-meta'!$BD$2:$BD$23,$B375)</f>
        <v>4.5</v>
      </c>
      <c r="AD375">
        <f>AVERAGEIFS('master-meta'!$BH$2:$BH$23,'master-meta'!$G$2:$G$23,$D375,'master-meta'!$BD$2:$BD$23,$B375)</f>
        <v>3</v>
      </c>
      <c r="AE375">
        <f>AVERAGEIFS('master-meta'!$BI$2:$BI$23,'master-meta'!$G$2:$G$23,$D375,'master-meta'!$BD$2:$BD$23,$B375)</f>
        <v>4.5</v>
      </c>
      <c r="AF375">
        <f>AVERAGEIFS('master-meta'!$BJ$2:$BJ$23,'master-meta'!$G$2:$G$23,$D375,'master-meta'!$BD$2:$BD$23,$B375)</f>
        <v>4.5</v>
      </c>
      <c r="AG375" t="e">
        <f>AVERAGEIFS('master-meta'!$CE$2:$CE$23,'master-meta'!$G$2:$G$23,$D375,'master-meta'!$CB$2:$CB$23,$B375)</f>
        <v>#DIV/0!</v>
      </c>
      <c r="AH375" t="e">
        <f>AVERAGEIFS('master-meta'!$CF$2:$CF$23,'master-meta'!$G$2:$G$23,$D375,'master-meta'!$CB$2:$CB$23,$B375)</f>
        <v>#DIV/0!</v>
      </c>
      <c r="AI375" t="e">
        <f>AVERAGEIFS('master-meta'!$CG$2:$CG$23,'master-meta'!$G$2:$G$23,$D375,'master-meta'!$CB$2:$CB$23,$B375)</f>
        <v>#DIV/0!</v>
      </c>
      <c r="AJ375" t="e">
        <f>AVERAGEIFS('master-meta'!$CH$2:$CH$23,'master-meta'!$G$2:$G$23,$D375,'master-meta'!$CB$2:$CB$23,$B375)</f>
        <v>#DIV/0!</v>
      </c>
      <c r="AK375" s="31" t="s">
        <v>495</v>
      </c>
      <c r="AL375" s="30" t="s">
        <v>530</v>
      </c>
    </row>
    <row r="376" spans="1:38" x14ac:dyDescent="0.2">
      <c r="A376" s="14" t="s">
        <v>1325</v>
      </c>
      <c r="B376" s="6" t="s">
        <v>205</v>
      </c>
      <c r="C376" s="6">
        <v>2</v>
      </c>
      <c r="D376" s="23" t="s">
        <v>1339</v>
      </c>
      <c r="E376">
        <v>0</v>
      </c>
      <c r="F376">
        <v>0</v>
      </c>
      <c r="G376">
        <v>1</v>
      </c>
      <c r="H376" s="25">
        <v>1</v>
      </c>
      <c r="I376">
        <v>0</v>
      </c>
      <c r="J376">
        <v>0</v>
      </c>
      <c r="K376">
        <v>0</v>
      </c>
      <c r="L376" s="25">
        <v>0</v>
      </c>
      <c r="M376">
        <v>0</v>
      </c>
      <c r="N376">
        <v>1</v>
      </c>
      <c r="O376">
        <v>1</v>
      </c>
      <c r="P376" s="25">
        <v>3</v>
      </c>
      <c r="Q376">
        <v>0</v>
      </c>
      <c r="R376">
        <v>0</v>
      </c>
      <c r="S376">
        <v>0</v>
      </c>
      <c r="T376" s="25">
        <v>0</v>
      </c>
      <c r="U376">
        <f>AVERAGEIFS('master-meta'!$K$2:$K$23,'master-meta'!$G$2:$G$23,$D376,'master-meta'!$H$2:$H$23,$B376)</f>
        <v>4.666666666666667</v>
      </c>
      <c r="V376">
        <f>AVERAGEIFS('master-meta'!$L$2:$L$23,'master-meta'!$G$2:$G$23,$D376,'master-meta'!$H$2:$H$23,$B376)</f>
        <v>4</v>
      </c>
      <c r="W376">
        <f>AVERAGEIFS('master-meta'!$M$2:$M$23,'master-meta'!$G$2:$G$23,$D376,'master-meta'!$H$2:$H$23,$B376)</f>
        <v>4.666666666666667</v>
      </c>
      <c r="X376">
        <f>AVERAGEIFS('master-meta'!$N$2:$N$23,'master-meta'!$G$2:$G$23,$D376,'master-meta'!$H$2:$H$23,$B376)</f>
        <v>4.666666666666667</v>
      </c>
      <c r="Y376" t="e">
        <f>AVERAGEIFS('master-meta'!$AI$2:$AI$23,'master-meta'!$G$2:$G$23,$D376,'master-meta'!$AF$2:$AF$23,$B376)</f>
        <v>#DIV/0!</v>
      </c>
      <c r="Z376" t="e">
        <f>AVERAGEIFS('master-meta'!$AJ$2:$AJ$23,'master-meta'!$G$2:$G$23,$D376,'master-meta'!$AF$2:$AF$23,$B376)</f>
        <v>#DIV/0!</v>
      </c>
      <c r="AA376" t="e">
        <f>AVERAGEIFS('master-meta'!$AK$2:$AK$23,'master-meta'!$G$2:$G$23,$D376,'master-meta'!$AF$2:$AF$23,$B376)</f>
        <v>#DIV/0!</v>
      </c>
      <c r="AB376" t="e">
        <f>AVERAGEIFS('master-meta'!$AL$2:$AL$23,'master-meta'!$G$2:$G$23,$D376,'master-meta'!$AF$2:$AF$23,$B376)</f>
        <v>#DIV/0!</v>
      </c>
      <c r="AC376">
        <f>AVERAGEIFS('master-meta'!$BG$2:$BG$23,'master-meta'!$G$2:$G$23,$D376,'master-meta'!$BD$2:$BD$23,$B376)</f>
        <v>4.5</v>
      </c>
      <c r="AD376">
        <f>AVERAGEIFS('master-meta'!$BH$2:$BH$23,'master-meta'!$G$2:$G$23,$D376,'master-meta'!$BD$2:$BD$23,$B376)</f>
        <v>3</v>
      </c>
      <c r="AE376">
        <f>AVERAGEIFS('master-meta'!$BI$2:$BI$23,'master-meta'!$G$2:$G$23,$D376,'master-meta'!$BD$2:$BD$23,$B376)</f>
        <v>4.5</v>
      </c>
      <c r="AF376">
        <f>AVERAGEIFS('master-meta'!$BJ$2:$BJ$23,'master-meta'!$G$2:$G$23,$D376,'master-meta'!$BD$2:$BD$23,$B376)</f>
        <v>4.5</v>
      </c>
      <c r="AG376" t="e">
        <f>AVERAGEIFS('master-meta'!$CE$2:$CE$23,'master-meta'!$G$2:$G$23,$D376,'master-meta'!$CB$2:$CB$23,$B376)</f>
        <v>#DIV/0!</v>
      </c>
      <c r="AH376" t="e">
        <f>AVERAGEIFS('master-meta'!$CF$2:$CF$23,'master-meta'!$G$2:$G$23,$D376,'master-meta'!$CB$2:$CB$23,$B376)</f>
        <v>#DIV/0!</v>
      </c>
      <c r="AI376" t="e">
        <f>AVERAGEIFS('master-meta'!$CG$2:$CG$23,'master-meta'!$G$2:$G$23,$D376,'master-meta'!$CB$2:$CB$23,$B376)</f>
        <v>#DIV/0!</v>
      </c>
      <c r="AJ376" t="e">
        <f>AVERAGEIFS('master-meta'!$CH$2:$CH$23,'master-meta'!$G$2:$G$23,$D376,'master-meta'!$CB$2:$CB$23,$B376)</f>
        <v>#DIV/0!</v>
      </c>
      <c r="AK376" s="31" t="s">
        <v>495</v>
      </c>
      <c r="AL376" s="30" t="s">
        <v>530</v>
      </c>
    </row>
    <row r="377" spans="1:38" x14ac:dyDescent="0.2">
      <c r="A377" s="14" t="s">
        <v>1325</v>
      </c>
      <c r="B377" s="6" t="s">
        <v>205</v>
      </c>
      <c r="C377" s="6">
        <v>3</v>
      </c>
      <c r="D377" s="23" t="s">
        <v>1339</v>
      </c>
      <c r="E377">
        <v>3</v>
      </c>
      <c r="F377">
        <v>2</v>
      </c>
      <c r="G377">
        <v>1</v>
      </c>
      <c r="H377" s="25">
        <v>14</v>
      </c>
      <c r="I377">
        <v>0</v>
      </c>
      <c r="J377">
        <v>0</v>
      </c>
      <c r="K377">
        <v>0</v>
      </c>
      <c r="L377" s="25">
        <v>0</v>
      </c>
      <c r="M377">
        <v>2</v>
      </c>
      <c r="N377">
        <v>4</v>
      </c>
      <c r="O377">
        <v>2</v>
      </c>
      <c r="P377" s="25">
        <v>16</v>
      </c>
      <c r="Q377">
        <v>0</v>
      </c>
      <c r="R377">
        <v>0</v>
      </c>
      <c r="S377">
        <v>0</v>
      </c>
      <c r="T377" s="25">
        <v>0</v>
      </c>
      <c r="U377">
        <f>AVERAGEIFS('master-meta'!$K$2:$K$23,'master-meta'!$G$2:$G$23,$D377,'master-meta'!$H$2:$H$23,$B377)</f>
        <v>4.666666666666667</v>
      </c>
      <c r="V377">
        <f>AVERAGEIFS('master-meta'!$L$2:$L$23,'master-meta'!$G$2:$G$23,$D377,'master-meta'!$H$2:$H$23,$B377)</f>
        <v>4</v>
      </c>
      <c r="W377">
        <f>AVERAGEIFS('master-meta'!$M$2:$M$23,'master-meta'!$G$2:$G$23,$D377,'master-meta'!$H$2:$H$23,$B377)</f>
        <v>4.666666666666667</v>
      </c>
      <c r="X377">
        <f>AVERAGEIFS('master-meta'!$N$2:$N$23,'master-meta'!$G$2:$G$23,$D377,'master-meta'!$H$2:$H$23,$B377)</f>
        <v>4.666666666666667</v>
      </c>
      <c r="Y377" t="e">
        <f>AVERAGEIFS('master-meta'!$AI$2:$AI$23,'master-meta'!$G$2:$G$23,$D377,'master-meta'!$AF$2:$AF$23,$B377)</f>
        <v>#DIV/0!</v>
      </c>
      <c r="Z377" t="e">
        <f>AVERAGEIFS('master-meta'!$AJ$2:$AJ$23,'master-meta'!$G$2:$G$23,$D377,'master-meta'!$AF$2:$AF$23,$B377)</f>
        <v>#DIV/0!</v>
      </c>
      <c r="AA377" t="e">
        <f>AVERAGEIFS('master-meta'!$AK$2:$AK$23,'master-meta'!$G$2:$G$23,$D377,'master-meta'!$AF$2:$AF$23,$B377)</f>
        <v>#DIV/0!</v>
      </c>
      <c r="AB377" t="e">
        <f>AVERAGEIFS('master-meta'!$AL$2:$AL$23,'master-meta'!$G$2:$G$23,$D377,'master-meta'!$AF$2:$AF$23,$B377)</f>
        <v>#DIV/0!</v>
      </c>
      <c r="AC377">
        <f>AVERAGEIFS('master-meta'!$BG$2:$BG$23,'master-meta'!$G$2:$G$23,$D377,'master-meta'!$BD$2:$BD$23,$B377)</f>
        <v>4.5</v>
      </c>
      <c r="AD377">
        <f>AVERAGEIFS('master-meta'!$BH$2:$BH$23,'master-meta'!$G$2:$G$23,$D377,'master-meta'!$BD$2:$BD$23,$B377)</f>
        <v>3</v>
      </c>
      <c r="AE377">
        <f>AVERAGEIFS('master-meta'!$BI$2:$BI$23,'master-meta'!$G$2:$G$23,$D377,'master-meta'!$BD$2:$BD$23,$B377)</f>
        <v>4.5</v>
      </c>
      <c r="AF377">
        <f>AVERAGEIFS('master-meta'!$BJ$2:$BJ$23,'master-meta'!$G$2:$G$23,$D377,'master-meta'!$BD$2:$BD$23,$B377)</f>
        <v>4.5</v>
      </c>
      <c r="AG377" t="e">
        <f>AVERAGEIFS('master-meta'!$CE$2:$CE$23,'master-meta'!$G$2:$G$23,$D377,'master-meta'!$CB$2:$CB$23,$B377)</f>
        <v>#DIV/0!</v>
      </c>
      <c r="AH377" t="e">
        <f>AVERAGEIFS('master-meta'!$CF$2:$CF$23,'master-meta'!$G$2:$G$23,$D377,'master-meta'!$CB$2:$CB$23,$B377)</f>
        <v>#DIV/0!</v>
      </c>
      <c r="AI377" t="e">
        <f>AVERAGEIFS('master-meta'!$CG$2:$CG$23,'master-meta'!$G$2:$G$23,$D377,'master-meta'!$CB$2:$CB$23,$B377)</f>
        <v>#DIV/0!</v>
      </c>
      <c r="AJ377" t="e">
        <f>AVERAGEIFS('master-meta'!$CH$2:$CH$23,'master-meta'!$G$2:$G$23,$D377,'master-meta'!$CB$2:$CB$23,$B377)</f>
        <v>#DIV/0!</v>
      </c>
      <c r="AK377" s="31" t="s">
        <v>495</v>
      </c>
      <c r="AL377" s="30" t="s">
        <v>530</v>
      </c>
    </row>
    <row r="378" spans="1:38" x14ac:dyDescent="0.2">
      <c r="A378" s="14" t="s">
        <v>1325</v>
      </c>
      <c r="B378" s="6" t="s">
        <v>205</v>
      </c>
      <c r="C378" s="6">
        <v>4</v>
      </c>
      <c r="D378" s="23" t="s">
        <v>1340</v>
      </c>
      <c r="E378">
        <v>2</v>
      </c>
      <c r="F378">
        <v>0</v>
      </c>
      <c r="G378">
        <v>0</v>
      </c>
      <c r="H378" s="25">
        <v>6</v>
      </c>
      <c r="I378">
        <v>0</v>
      </c>
      <c r="J378">
        <v>0</v>
      </c>
      <c r="K378">
        <v>0</v>
      </c>
      <c r="L378" s="25">
        <v>0</v>
      </c>
      <c r="M378">
        <v>2</v>
      </c>
      <c r="N378">
        <v>3</v>
      </c>
      <c r="O378">
        <v>0</v>
      </c>
      <c r="P378" s="25">
        <v>12</v>
      </c>
      <c r="Q378">
        <v>0</v>
      </c>
      <c r="R378">
        <v>0</v>
      </c>
      <c r="S378">
        <v>0</v>
      </c>
      <c r="T378" s="25">
        <v>0</v>
      </c>
      <c r="U378">
        <f>AVERAGEIFS('master-meta'!$K$2:$K$23,'master-meta'!$G$2:$G$23,$D378,'master-meta'!$H$2:$H$23,$B378)</f>
        <v>4.5</v>
      </c>
      <c r="V378">
        <f>AVERAGEIFS('master-meta'!$L$2:$L$23,'master-meta'!$G$2:$G$23,$D378,'master-meta'!$H$2:$H$23,$B378)</f>
        <v>4</v>
      </c>
      <c r="W378">
        <f>AVERAGEIFS('master-meta'!$M$2:$M$23,'master-meta'!$G$2:$G$23,$D378,'master-meta'!$H$2:$H$23,$B378)</f>
        <v>4.5</v>
      </c>
      <c r="X378">
        <f>AVERAGEIFS('master-meta'!$N$2:$N$23,'master-meta'!$G$2:$G$23,$D378,'master-meta'!$H$2:$H$23,$B378)</f>
        <v>4.5</v>
      </c>
      <c r="Y378" t="e">
        <f>AVERAGEIFS('master-meta'!$AI$2:$AI$23,'master-meta'!$G$2:$G$23,$D378,'master-meta'!$AF$2:$AF$23,$B378)</f>
        <v>#DIV/0!</v>
      </c>
      <c r="Z378" t="e">
        <f>AVERAGEIFS('master-meta'!$AJ$2:$AJ$23,'master-meta'!$G$2:$G$23,$D378,'master-meta'!$AF$2:$AF$23,$B378)</f>
        <v>#DIV/0!</v>
      </c>
      <c r="AA378" t="e">
        <f>AVERAGEIFS('master-meta'!$AK$2:$AK$23,'master-meta'!$G$2:$G$23,$D378,'master-meta'!$AF$2:$AF$23,$B378)</f>
        <v>#DIV/0!</v>
      </c>
      <c r="AB378" t="e">
        <f>AVERAGEIFS('master-meta'!$AL$2:$AL$23,'master-meta'!$G$2:$G$23,$D378,'master-meta'!$AF$2:$AF$23,$B378)</f>
        <v>#DIV/0!</v>
      </c>
      <c r="AC378">
        <f>AVERAGEIFS('master-meta'!$BG$2:$BG$23,'master-meta'!$G$2:$G$23,$D378,'master-meta'!$BD$2:$BD$23,$B378)</f>
        <v>4</v>
      </c>
      <c r="AD378">
        <f>AVERAGEIFS('master-meta'!$BH$2:$BH$23,'master-meta'!$G$2:$G$23,$D378,'master-meta'!$BD$2:$BD$23,$B378)</f>
        <v>3</v>
      </c>
      <c r="AE378">
        <f>AVERAGEIFS('master-meta'!$BI$2:$BI$23,'master-meta'!$G$2:$G$23,$D378,'master-meta'!$BD$2:$BD$23,$B378)</f>
        <v>4.333333333333333</v>
      </c>
      <c r="AF378">
        <f>AVERAGEIFS('master-meta'!$BJ$2:$BJ$23,'master-meta'!$G$2:$G$23,$D378,'master-meta'!$BD$2:$BD$23,$B378)</f>
        <v>3.6666666666666665</v>
      </c>
      <c r="AG378" t="e">
        <f>AVERAGEIFS('master-meta'!$CE$2:$CE$23,'master-meta'!$G$2:$G$23,$D378,'master-meta'!$CB$2:$CB$23,$B378)</f>
        <v>#DIV/0!</v>
      </c>
      <c r="AH378" t="e">
        <f>AVERAGEIFS('master-meta'!$CF$2:$CF$23,'master-meta'!$G$2:$G$23,$D378,'master-meta'!$CB$2:$CB$23,$B378)</f>
        <v>#DIV/0!</v>
      </c>
      <c r="AI378" t="e">
        <f>AVERAGEIFS('master-meta'!$CG$2:$CG$23,'master-meta'!$G$2:$G$23,$D378,'master-meta'!$CB$2:$CB$23,$B378)</f>
        <v>#DIV/0!</v>
      </c>
      <c r="AJ378" t="e">
        <f>AVERAGEIFS('master-meta'!$CH$2:$CH$23,'master-meta'!$G$2:$G$23,$D378,'master-meta'!$CB$2:$CB$23,$B378)</f>
        <v>#DIV/0!</v>
      </c>
      <c r="AK378" s="31" t="s">
        <v>495</v>
      </c>
      <c r="AL378" s="30" t="s">
        <v>530</v>
      </c>
    </row>
    <row r="379" spans="1:38" x14ac:dyDescent="0.2">
      <c r="A379" s="14" t="s">
        <v>1325</v>
      </c>
      <c r="B379" s="6" t="s">
        <v>205</v>
      </c>
      <c r="C379" s="6">
        <v>5</v>
      </c>
      <c r="D379" s="23" t="s">
        <v>1340</v>
      </c>
      <c r="E379">
        <v>0</v>
      </c>
      <c r="F379">
        <v>1</v>
      </c>
      <c r="G379">
        <v>0</v>
      </c>
      <c r="H379" s="25">
        <v>2</v>
      </c>
      <c r="I379">
        <v>0</v>
      </c>
      <c r="J379">
        <v>0</v>
      </c>
      <c r="K379">
        <v>0</v>
      </c>
      <c r="L379" s="25">
        <v>0</v>
      </c>
      <c r="M379">
        <v>1</v>
      </c>
      <c r="N379">
        <v>0</v>
      </c>
      <c r="O379">
        <v>0</v>
      </c>
      <c r="P379" s="25">
        <v>3</v>
      </c>
      <c r="Q379">
        <v>0</v>
      </c>
      <c r="R379">
        <v>0</v>
      </c>
      <c r="S379">
        <v>0</v>
      </c>
      <c r="T379" s="25">
        <v>0</v>
      </c>
      <c r="U379">
        <f>AVERAGEIFS('master-meta'!$K$2:$K$23,'master-meta'!$G$2:$G$23,$D379,'master-meta'!$H$2:$H$23,$B379)</f>
        <v>4.5</v>
      </c>
      <c r="V379">
        <f>AVERAGEIFS('master-meta'!$L$2:$L$23,'master-meta'!$G$2:$G$23,$D379,'master-meta'!$H$2:$H$23,$B379)</f>
        <v>4</v>
      </c>
      <c r="W379">
        <f>AVERAGEIFS('master-meta'!$M$2:$M$23,'master-meta'!$G$2:$G$23,$D379,'master-meta'!$H$2:$H$23,$B379)</f>
        <v>4.5</v>
      </c>
      <c r="X379">
        <f>AVERAGEIFS('master-meta'!$N$2:$N$23,'master-meta'!$G$2:$G$23,$D379,'master-meta'!$H$2:$H$23,$B379)</f>
        <v>4.5</v>
      </c>
      <c r="Y379" t="e">
        <f>AVERAGEIFS('master-meta'!$AI$2:$AI$23,'master-meta'!$G$2:$G$23,$D379,'master-meta'!$AF$2:$AF$23,$B379)</f>
        <v>#DIV/0!</v>
      </c>
      <c r="Z379" t="e">
        <f>AVERAGEIFS('master-meta'!$AJ$2:$AJ$23,'master-meta'!$G$2:$G$23,$D379,'master-meta'!$AF$2:$AF$23,$B379)</f>
        <v>#DIV/0!</v>
      </c>
      <c r="AA379" t="e">
        <f>AVERAGEIFS('master-meta'!$AK$2:$AK$23,'master-meta'!$G$2:$G$23,$D379,'master-meta'!$AF$2:$AF$23,$B379)</f>
        <v>#DIV/0!</v>
      </c>
      <c r="AB379" t="e">
        <f>AVERAGEIFS('master-meta'!$AL$2:$AL$23,'master-meta'!$G$2:$G$23,$D379,'master-meta'!$AF$2:$AF$23,$B379)</f>
        <v>#DIV/0!</v>
      </c>
      <c r="AC379">
        <f>AVERAGEIFS('master-meta'!$BG$2:$BG$23,'master-meta'!$G$2:$G$23,$D379,'master-meta'!$BD$2:$BD$23,$B379)</f>
        <v>4</v>
      </c>
      <c r="AD379">
        <f>AVERAGEIFS('master-meta'!$BH$2:$BH$23,'master-meta'!$G$2:$G$23,$D379,'master-meta'!$BD$2:$BD$23,$B379)</f>
        <v>3</v>
      </c>
      <c r="AE379">
        <f>AVERAGEIFS('master-meta'!$BI$2:$BI$23,'master-meta'!$G$2:$G$23,$D379,'master-meta'!$BD$2:$BD$23,$B379)</f>
        <v>4.333333333333333</v>
      </c>
      <c r="AF379">
        <f>AVERAGEIFS('master-meta'!$BJ$2:$BJ$23,'master-meta'!$G$2:$G$23,$D379,'master-meta'!$BD$2:$BD$23,$B379)</f>
        <v>3.6666666666666665</v>
      </c>
      <c r="AG379" t="e">
        <f>AVERAGEIFS('master-meta'!$CE$2:$CE$23,'master-meta'!$G$2:$G$23,$D379,'master-meta'!$CB$2:$CB$23,$B379)</f>
        <v>#DIV/0!</v>
      </c>
      <c r="AH379" t="e">
        <f>AVERAGEIFS('master-meta'!$CF$2:$CF$23,'master-meta'!$G$2:$G$23,$D379,'master-meta'!$CB$2:$CB$23,$B379)</f>
        <v>#DIV/0!</v>
      </c>
      <c r="AI379" t="e">
        <f>AVERAGEIFS('master-meta'!$CG$2:$CG$23,'master-meta'!$G$2:$G$23,$D379,'master-meta'!$CB$2:$CB$23,$B379)</f>
        <v>#DIV/0!</v>
      </c>
      <c r="AJ379" t="e">
        <f>AVERAGEIFS('master-meta'!$CH$2:$CH$23,'master-meta'!$G$2:$G$23,$D379,'master-meta'!$CB$2:$CB$23,$B379)</f>
        <v>#DIV/0!</v>
      </c>
      <c r="AK379" s="31" t="s">
        <v>495</v>
      </c>
      <c r="AL379" s="30" t="s">
        <v>530</v>
      </c>
    </row>
    <row r="380" spans="1:38" x14ac:dyDescent="0.2">
      <c r="A380" s="14" t="s">
        <v>1325</v>
      </c>
      <c r="B380" s="6" t="s">
        <v>209</v>
      </c>
      <c r="C380" s="6">
        <v>0</v>
      </c>
      <c r="D380" s="23" t="s">
        <v>1339</v>
      </c>
      <c r="E380">
        <v>0</v>
      </c>
      <c r="F380">
        <v>0</v>
      </c>
      <c r="G380">
        <v>0</v>
      </c>
      <c r="H380" s="25">
        <v>0</v>
      </c>
      <c r="I380">
        <v>0</v>
      </c>
      <c r="J380">
        <v>0</v>
      </c>
      <c r="K380">
        <v>0</v>
      </c>
      <c r="L380" s="25">
        <v>0</v>
      </c>
      <c r="M380">
        <v>0</v>
      </c>
      <c r="N380">
        <v>0</v>
      </c>
      <c r="O380">
        <v>0</v>
      </c>
      <c r="P380" s="25">
        <v>0</v>
      </c>
      <c r="Q380">
        <v>0</v>
      </c>
      <c r="R380">
        <v>0</v>
      </c>
      <c r="S380">
        <v>0</v>
      </c>
      <c r="T380" s="25">
        <v>0</v>
      </c>
      <c r="U380" t="e">
        <f>AVERAGEIFS('master-meta'!$K$2:$K$23,'master-meta'!$G$2:$G$23,$D380,'master-meta'!$H$2:$H$23,$B380)</f>
        <v>#DIV/0!</v>
      </c>
      <c r="V380" t="e">
        <f>AVERAGEIFS('master-meta'!$L$2:$L$23,'master-meta'!$G$2:$G$23,$D380,'master-meta'!$H$2:$H$23,$B380)</f>
        <v>#DIV/0!</v>
      </c>
      <c r="W380" t="e">
        <f>AVERAGEIFS('master-meta'!$M$2:$M$23,'master-meta'!$G$2:$G$23,$D380,'master-meta'!$H$2:$H$23,$B380)</f>
        <v>#DIV/0!</v>
      </c>
      <c r="X380" t="e">
        <f>AVERAGEIFS('master-meta'!$N$2:$N$23,'master-meta'!$G$2:$G$23,$D380,'master-meta'!$H$2:$H$23,$B380)</f>
        <v>#DIV/0!</v>
      </c>
      <c r="Y380">
        <f>AVERAGEIFS('master-meta'!$AI$2:$AI$23,'master-meta'!$G$2:$G$23,$D380,'master-meta'!$AF$2:$AF$23,$B380)</f>
        <v>3</v>
      </c>
      <c r="Z380">
        <f>AVERAGEIFS('master-meta'!$AJ$2:$AJ$23,'master-meta'!$G$2:$G$23,$D380,'master-meta'!$AF$2:$AF$23,$B380)</f>
        <v>2</v>
      </c>
      <c r="AA380">
        <f>AVERAGEIFS('master-meta'!$AK$2:$AK$23,'master-meta'!$G$2:$G$23,$D380,'master-meta'!$AF$2:$AF$23,$B380)</f>
        <v>3</v>
      </c>
      <c r="AB380">
        <f>AVERAGEIFS('master-meta'!$AL$2:$AL$23,'master-meta'!$G$2:$G$23,$D380,'master-meta'!$AF$2:$AF$23,$B380)</f>
        <v>2</v>
      </c>
      <c r="AC380" t="e">
        <f>AVERAGEIFS('master-meta'!$BG$2:$BG$23,'master-meta'!$G$2:$G$23,$D380,'master-meta'!$BD$2:$BD$23,$B380)</f>
        <v>#DIV/0!</v>
      </c>
      <c r="AD380" t="e">
        <f>AVERAGEIFS('master-meta'!$BH$2:$BH$23,'master-meta'!$G$2:$G$23,$D380,'master-meta'!$BD$2:$BD$23,$B380)</f>
        <v>#DIV/0!</v>
      </c>
      <c r="AE380" t="e">
        <f>AVERAGEIFS('master-meta'!$BI$2:$BI$23,'master-meta'!$G$2:$G$23,$D380,'master-meta'!$BD$2:$BD$23,$B380)</f>
        <v>#DIV/0!</v>
      </c>
      <c r="AF380" t="e">
        <f>AVERAGEIFS('master-meta'!$BJ$2:$BJ$23,'master-meta'!$G$2:$G$23,$D380,'master-meta'!$BD$2:$BD$23,$B380)</f>
        <v>#DIV/0!</v>
      </c>
      <c r="AG380" t="e">
        <f>AVERAGEIFS('master-meta'!$CE$2:$CE$23,'master-meta'!$G$2:$G$23,$D380,'master-meta'!$CB$2:$CB$23,$B380)</f>
        <v>#DIV/0!</v>
      </c>
      <c r="AH380" t="e">
        <f>AVERAGEIFS('master-meta'!$CF$2:$CF$23,'master-meta'!$G$2:$G$23,$D380,'master-meta'!$CB$2:$CB$23,$B380)</f>
        <v>#DIV/0!</v>
      </c>
      <c r="AI380" t="e">
        <f>AVERAGEIFS('master-meta'!$CG$2:$CG$23,'master-meta'!$G$2:$G$23,$D380,'master-meta'!$CB$2:$CB$23,$B380)</f>
        <v>#DIV/0!</v>
      </c>
      <c r="AJ380" t="e">
        <f>AVERAGEIFS('master-meta'!$CH$2:$CH$23,'master-meta'!$G$2:$G$23,$D380,'master-meta'!$CB$2:$CB$23,$B380)</f>
        <v>#DIV/0!</v>
      </c>
      <c r="AK380" s="31" t="s">
        <v>495</v>
      </c>
      <c r="AL380" s="30" t="s">
        <v>508</v>
      </c>
    </row>
    <row r="381" spans="1:38" x14ac:dyDescent="0.2">
      <c r="A381" s="14" t="s">
        <v>1325</v>
      </c>
      <c r="B381" s="6" t="s">
        <v>209</v>
      </c>
      <c r="C381" s="6">
        <v>1</v>
      </c>
      <c r="D381" s="23" t="s">
        <v>1339</v>
      </c>
      <c r="E381">
        <v>0</v>
      </c>
      <c r="F381">
        <v>0</v>
      </c>
      <c r="G381">
        <v>0</v>
      </c>
      <c r="H381" s="25">
        <v>0</v>
      </c>
      <c r="I381">
        <v>0</v>
      </c>
      <c r="J381">
        <v>0</v>
      </c>
      <c r="K381">
        <v>0</v>
      </c>
      <c r="L381" s="25">
        <v>0</v>
      </c>
      <c r="M381">
        <v>0</v>
      </c>
      <c r="N381">
        <v>0</v>
      </c>
      <c r="O381">
        <v>0</v>
      </c>
      <c r="P381" s="25">
        <v>0</v>
      </c>
      <c r="Q381">
        <v>0</v>
      </c>
      <c r="R381">
        <v>0</v>
      </c>
      <c r="S381">
        <v>0</v>
      </c>
      <c r="T381" s="25">
        <v>0</v>
      </c>
      <c r="U381" t="e">
        <f>AVERAGEIFS('master-meta'!$K$2:$K$23,'master-meta'!$G$2:$G$23,$D381,'master-meta'!$H$2:$H$23,$B381)</f>
        <v>#DIV/0!</v>
      </c>
      <c r="V381" t="e">
        <f>AVERAGEIFS('master-meta'!$L$2:$L$23,'master-meta'!$G$2:$G$23,$D381,'master-meta'!$H$2:$H$23,$B381)</f>
        <v>#DIV/0!</v>
      </c>
      <c r="W381" t="e">
        <f>AVERAGEIFS('master-meta'!$M$2:$M$23,'master-meta'!$G$2:$G$23,$D381,'master-meta'!$H$2:$H$23,$B381)</f>
        <v>#DIV/0!</v>
      </c>
      <c r="X381" t="e">
        <f>AVERAGEIFS('master-meta'!$N$2:$N$23,'master-meta'!$G$2:$G$23,$D381,'master-meta'!$H$2:$H$23,$B381)</f>
        <v>#DIV/0!</v>
      </c>
      <c r="Y381">
        <f>AVERAGEIFS('master-meta'!$AI$2:$AI$23,'master-meta'!$G$2:$G$23,$D381,'master-meta'!$AF$2:$AF$23,$B381)</f>
        <v>3</v>
      </c>
      <c r="Z381">
        <f>AVERAGEIFS('master-meta'!$AJ$2:$AJ$23,'master-meta'!$G$2:$G$23,$D381,'master-meta'!$AF$2:$AF$23,$B381)</f>
        <v>2</v>
      </c>
      <c r="AA381">
        <f>AVERAGEIFS('master-meta'!$AK$2:$AK$23,'master-meta'!$G$2:$G$23,$D381,'master-meta'!$AF$2:$AF$23,$B381)</f>
        <v>3</v>
      </c>
      <c r="AB381">
        <f>AVERAGEIFS('master-meta'!$AL$2:$AL$23,'master-meta'!$G$2:$G$23,$D381,'master-meta'!$AF$2:$AF$23,$B381)</f>
        <v>2</v>
      </c>
      <c r="AC381" t="e">
        <f>AVERAGEIFS('master-meta'!$BG$2:$BG$23,'master-meta'!$G$2:$G$23,$D381,'master-meta'!$BD$2:$BD$23,$B381)</f>
        <v>#DIV/0!</v>
      </c>
      <c r="AD381" t="e">
        <f>AVERAGEIFS('master-meta'!$BH$2:$BH$23,'master-meta'!$G$2:$G$23,$D381,'master-meta'!$BD$2:$BD$23,$B381)</f>
        <v>#DIV/0!</v>
      </c>
      <c r="AE381" t="e">
        <f>AVERAGEIFS('master-meta'!$BI$2:$BI$23,'master-meta'!$G$2:$G$23,$D381,'master-meta'!$BD$2:$BD$23,$B381)</f>
        <v>#DIV/0!</v>
      </c>
      <c r="AF381" t="e">
        <f>AVERAGEIFS('master-meta'!$BJ$2:$BJ$23,'master-meta'!$G$2:$G$23,$D381,'master-meta'!$BD$2:$BD$23,$B381)</f>
        <v>#DIV/0!</v>
      </c>
      <c r="AG381" t="e">
        <f>AVERAGEIFS('master-meta'!$CE$2:$CE$23,'master-meta'!$G$2:$G$23,$D381,'master-meta'!$CB$2:$CB$23,$B381)</f>
        <v>#DIV/0!</v>
      </c>
      <c r="AH381" t="e">
        <f>AVERAGEIFS('master-meta'!$CF$2:$CF$23,'master-meta'!$G$2:$G$23,$D381,'master-meta'!$CB$2:$CB$23,$B381)</f>
        <v>#DIV/0!</v>
      </c>
      <c r="AI381" t="e">
        <f>AVERAGEIFS('master-meta'!$CG$2:$CG$23,'master-meta'!$G$2:$G$23,$D381,'master-meta'!$CB$2:$CB$23,$B381)</f>
        <v>#DIV/0!</v>
      </c>
      <c r="AJ381" t="e">
        <f>AVERAGEIFS('master-meta'!$CH$2:$CH$23,'master-meta'!$G$2:$G$23,$D381,'master-meta'!$CB$2:$CB$23,$B381)</f>
        <v>#DIV/0!</v>
      </c>
      <c r="AK381" s="31" t="s">
        <v>495</v>
      </c>
      <c r="AL381" s="30" t="s">
        <v>508</v>
      </c>
    </row>
    <row r="382" spans="1:38" x14ac:dyDescent="0.2">
      <c r="A382" s="14" t="s">
        <v>1325</v>
      </c>
      <c r="B382" s="6" t="s">
        <v>209</v>
      </c>
      <c r="C382" s="6">
        <v>2</v>
      </c>
      <c r="D382" s="23" t="s">
        <v>1339</v>
      </c>
      <c r="E382">
        <v>0</v>
      </c>
      <c r="F382">
        <v>0</v>
      </c>
      <c r="G382">
        <v>0</v>
      </c>
      <c r="H382" s="25">
        <v>0</v>
      </c>
      <c r="I382">
        <v>0</v>
      </c>
      <c r="J382">
        <v>1</v>
      </c>
      <c r="K382">
        <v>1</v>
      </c>
      <c r="L382" s="25">
        <v>3</v>
      </c>
      <c r="M382">
        <v>0</v>
      </c>
      <c r="N382">
        <v>0</v>
      </c>
      <c r="O382">
        <v>0</v>
      </c>
      <c r="P382" s="25">
        <v>0</v>
      </c>
      <c r="Q382">
        <v>0</v>
      </c>
      <c r="R382">
        <v>0</v>
      </c>
      <c r="S382">
        <v>2</v>
      </c>
      <c r="T382" s="25">
        <v>2</v>
      </c>
      <c r="U382" t="e">
        <f>AVERAGEIFS('master-meta'!$K$2:$K$23,'master-meta'!$G$2:$G$23,$D382,'master-meta'!$H$2:$H$23,$B382)</f>
        <v>#DIV/0!</v>
      </c>
      <c r="V382" t="e">
        <f>AVERAGEIFS('master-meta'!$L$2:$L$23,'master-meta'!$G$2:$G$23,$D382,'master-meta'!$H$2:$H$23,$B382)</f>
        <v>#DIV/0!</v>
      </c>
      <c r="W382" t="e">
        <f>AVERAGEIFS('master-meta'!$M$2:$M$23,'master-meta'!$G$2:$G$23,$D382,'master-meta'!$H$2:$H$23,$B382)</f>
        <v>#DIV/0!</v>
      </c>
      <c r="X382" t="e">
        <f>AVERAGEIFS('master-meta'!$N$2:$N$23,'master-meta'!$G$2:$G$23,$D382,'master-meta'!$H$2:$H$23,$B382)</f>
        <v>#DIV/0!</v>
      </c>
      <c r="Y382">
        <f>AVERAGEIFS('master-meta'!$AI$2:$AI$23,'master-meta'!$G$2:$G$23,$D382,'master-meta'!$AF$2:$AF$23,$B382)</f>
        <v>3</v>
      </c>
      <c r="Z382">
        <f>AVERAGEIFS('master-meta'!$AJ$2:$AJ$23,'master-meta'!$G$2:$G$23,$D382,'master-meta'!$AF$2:$AF$23,$B382)</f>
        <v>2</v>
      </c>
      <c r="AA382">
        <f>AVERAGEIFS('master-meta'!$AK$2:$AK$23,'master-meta'!$G$2:$G$23,$D382,'master-meta'!$AF$2:$AF$23,$B382)</f>
        <v>3</v>
      </c>
      <c r="AB382">
        <f>AVERAGEIFS('master-meta'!$AL$2:$AL$23,'master-meta'!$G$2:$G$23,$D382,'master-meta'!$AF$2:$AF$23,$B382)</f>
        <v>2</v>
      </c>
      <c r="AC382" t="e">
        <f>AVERAGEIFS('master-meta'!$BG$2:$BG$23,'master-meta'!$G$2:$G$23,$D382,'master-meta'!$BD$2:$BD$23,$B382)</f>
        <v>#DIV/0!</v>
      </c>
      <c r="AD382" t="e">
        <f>AVERAGEIFS('master-meta'!$BH$2:$BH$23,'master-meta'!$G$2:$G$23,$D382,'master-meta'!$BD$2:$BD$23,$B382)</f>
        <v>#DIV/0!</v>
      </c>
      <c r="AE382" t="e">
        <f>AVERAGEIFS('master-meta'!$BI$2:$BI$23,'master-meta'!$G$2:$G$23,$D382,'master-meta'!$BD$2:$BD$23,$B382)</f>
        <v>#DIV/0!</v>
      </c>
      <c r="AF382" t="e">
        <f>AVERAGEIFS('master-meta'!$BJ$2:$BJ$23,'master-meta'!$G$2:$G$23,$D382,'master-meta'!$BD$2:$BD$23,$B382)</f>
        <v>#DIV/0!</v>
      </c>
      <c r="AG382" t="e">
        <f>AVERAGEIFS('master-meta'!$CE$2:$CE$23,'master-meta'!$G$2:$G$23,$D382,'master-meta'!$CB$2:$CB$23,$B382)</f>
        <v>#DIV/0!</v>
      </c>
      <c r="AH382" t="e">
        <f>AVERAGEIFS('master-meta'!$CF$2:$CF$23,'master-meta'!$G$2:$G$23,$D382,'master-meta'!$CB$2:$CB$23,$B382)</f>
        <v>#DIV/0!</v>
      </c>
      <c r="AI382" t="e">
        <f>AVERAGEIFS('master-meta'!$CG$2:$CG$23,'master-meta'!$G$2:$G$23,$D382,'master-meta'!$CB$2:$CB$23,$B382)</f>
        <v>#DIV/0!</v>
      </c>
      <c r="AJ382" t="e">
        <f>AVERAGEIFS('master-meta'!$CH$2:$CH$23,'master-meta'!$G$2:$G$23,$D382,'master-meta'!$CB$2:$CB$23,$B382)</f>
        <v>#DIV/0!</v>
      </c>
      <c r="AK382" s="31" t="s">
        <v>495</v>
      </c>
      <c r="AL382" s="30" t="s">
        <v>508</v>
      </c>
    </row>
    <row r="383" spans="1:38" x14ac:dyDescent="0.2">
      <c r="A383" s="14" t="s">
        <v>1325</v>
      </c>
      <c r="B383" s="6" t="s">
        <v>209</v>
      </c>
      <c r="C383" s="6">
        <v>3</v>
      </c>
      <c r="D383" s="23" t="s">
        <v>1339</v>
      </c>
      <c r="E383">
        <v>0</v>
      </c>
      <c r="F383">
        <v>0</v>
      </c>
      <c r="G383">
        <v>1</v>
      </c>
      <c r="H383" s="25">
        <v>1</v>
      </c>
      <c r="I383">
        <v>1</v>
      </c>
      <c r="J383">
        <v>0</v>
      </c>
      <c r="K383">
        <v>0</v>
      </c>
      <c r="L383" s="25">
        <v>3</v>
      </c>
      <c r="M383">
        <v>0</v>
      </c>
      <c r="N383">
        <v>0</v>
      </c>
      <c r="O383">
        <v>0</v>
      </c>
      <c r="P383" s="25">
        <v>0</v>
      </c>
      <c r="Q383">
        <v>0</v>
      </c>
      <c r="R383">
        <v>0</v>
      </c>
      <c r="S383">
        <v>0</v>
      </c>
      <c r="T383" s="25">
        <v>0</v>
      </c>
      <c r="U383" t="e">
        <f>AVERAGEIFS('master-meta'!$K$2:$K$23,'master-meta'!$G$2:$G$23,$D383,'master-meta'!$H$2:$H$23,$B383)</f>
        <v>#DIV/0!</v>
      </c>
      <c r="V383" t="e">
        <f>AVERAGEIFS('master-meta'!$L$2:$L$23,'master-meta'!$G$2:$G$23,$D383,'master-meta'!$H$2:$H$23,$B383)</f>
        <v>#DIV/0!</v>
      </c>
      <c r="W383" t="e">
        <f>AVERAGEIFS('master-meta'!$M$2:$M$23,'master-meta'!$G$2:$G$23,$D383,'master-meta'!$H$2:$H$23,$B383)</f>
        <v>#DIV/0!</v>
      </c>
      <c r="X383" t="e">
        <f>AVERAGEIFS('master-meta'!$N$2:$N$23,'master-meta'!$G$2:$G$23,$D383,'master-meta'!$H$2:$H$23,$B383)</f>
        <v>#DIV/0!</v>
      </c>
      <c r="Y383">
        <f>AVERAGEIFS('master-meta'!$AI$2:$AI$23,'master-meta'!$G$2:$G$23,$D383,'master-meta'!$AF$2:$AF$23,$B383)</f>
        <v>3</v>
      </c>
      <c r="Z383">
        <f>AVERAGEIFS('master-meta'!$AJ$2:$AJ$23,'master-meta'!$G$2:$G$23,$D383,'master-meta'!$AF$2:$AF$23,$B383)</f>
        <v>2</v>
      </c>
      <c r="AA383">
        <f>AVERAGEIFS('master-meta'!$AK$2:$AK$23,'master-meta'!$G$2:$G$23,$D383,'master-meta'!$AF$2:$AF$23,$B383)</f>
        <v>3</v>
      </c>
      <c r="AB383">
        <f>AVERAGEIFS('master-meta'!$AL$2:$AL$23,'master-meta'!$G$2:$G$23,$D383,'master-meta'!$AF$2:$AF$23,$B383)</f>
        <v>2</v>
      </c>
      <c r="AC383" t="e">
        <f>AVERAGEIFS('master-meta'!$BG$2:$BG$23,'master-meta'!$G$2:$G$23,$D383,'master-meta'!$BD$2:$BD$23,$B383)</f>
        <v>#DIV/0!</v>
      </c>
      <c r="AD383" t="e">
        <f>AVERAGEIFS('master-meta'!$BH$2:$BH$23,'master-meta'!$G$2:$G$23,$D383,'master-meta'!$BD$2:$BD$23,$B383)</f>
        <v>#DIV/0!</v>
      </c>
      <c r="AE383" t="e">
        <f>AVERAGEIFS('master-meta'!$BI$2:$BI$23,'master-meta'!$G$2:$G$23,$D383,'master-meta'!$BD$2:$BD$23,$B383)</f>
        <v>#DIV/0!</v>
      </c>
      <c r="AF383" t="e">
        <f>AVERAGEIFS('master-meta'!$BJ$2:$BJ$23,'master-meta'!$G$2:$G$23,$D383,'master-meta'!$BD$2:$BD$23,$B383)</f>
        <v>#DIV/0!</v>
      </c>
      <c r="AG383" t="e">
        <f>AVERAGEIFS('master-meta'!$CE$2:$CE$23,'master-meta'!$G$2:$G$23,$D383,'master-meta'!$CB$2:$CB$23,$B383)</f>
        <v>#DIV/0!</v>
      </c>
      <c r="AH383" t="e">
        <f>AVERAGEIFS('master-meta'!$CF$2:$CF$23,'master-meta'!$G$2:$G$23,$D383,'master-meta'!$CB$2:$CB$23,$B383)</f>
        <v>#DIV/0!</v>
      </c>
      <c r="AI383" t="e">
        <f>AVERAGEIFS('master-meta'!$CG$2:$CG$23,'master-meta'!$G$2:$G$23,$D383,'master-meta'!$CB$2:$CB$23,$B383)</f>
        <v>#DIV/0!</v>
      </c>
      <c r="AJ383" t="e">
        <f>AVERAGEIFS('master-meta'!$CH$2:$CH$23,'master-meta'!$G$2:$G$23,$D383,'master-meta'!$CB$2:$CB$23,$B383)</f>
        <v>#DIV/0!</v>
      </c>
      <c r="AK383" s="31" t="s">
        <v>495</v>
      </c>
      <c r="AL383" s="30" t="s">
        <v>508</v>
      </c>
    </row>
    <row r="384" spans="1:38" x14ac:dyDescent="0.2">
      <c r="A384" s="14" t="s">
        <v>1325</v>
      </c>
      <c r="B384" s="6" t="s">
        <v>209</v>
      </c>
      <c r="C384" s="6">
        <v>4</v>
      </c>
      <c r="D384" s="23" t="s">
        <v>1340</v>
      </c>
      <c r="E384">
        <v>1</v>
      </c>
      <c r="F384">
        <v>1</v>
      </c>
      <c r="G384">
        <v>0</v>
      </c>
      <c r="H384" s="25">
        <v>5</v>
      </c>
      <c r="I384">
        <v>0</v>
      </c>
      <c r="J384">
        <v>1</v>
      </c>
      <c r="K384">
        <v>0</v>
      </c>
      <c r="L384" s="25">
        <v>2</v>
      </c>
      <c r="M384">
        <v>1</v>
      </c>
      <c r="N384">
        <v>0</v>
      </c>
      <c r="O384">
        <v>2</v>
      </c>
      <c r="P384" s="25">
        <v>5</v>
      </c>
      <c r="Q384">
        <v>0</v>
      </c>
      <c r="R384">
        <v>0</v>
      </c>
      <c r="S384">
        <v>0</v>
      </c>
      <c r="T384" s="25">
        <v>0</v>
      </c>
      <c r="U384">
        <f>AVERAGEIFS('master-meta'!$K$2:$K$23,'master-meta'!$G$2:$G$23,$D384,'master-meta'!$H$2:$H$23,$B384)</f>
        <v>4</v>
      </c>
      <c r="V384">
        <f>AVERAGEIFS('master-meta'!$L$2:$L$23,'master-meta'!$G$2:$G$23,$D384,'master-meta'!$H$2:$H$23,$B384)</f>
        <v>5</v>
      </c>
      <c r="W384">
        <f>AVERAGEIFS('master-meta'!$M$2:$M$23,'master-meta'!$G$2:$G$23,$D384,'master-meta'!$H$2:$H$23,$B384)</f>
        <v>3</v>
      </c>
      <c r="X384">
        <f>AVERAGEIFS('master-meta'!$N$2:$N$23,'master-meta'!$G$2:$G$23,$D384,'master-meta'!$H$2:$H$23,$B384)</f>
        <v>3</v>
      </c>
      <c r="Y384" t="e">
        <f>AVERAGEIFS('master-meta'!$AI$2:$AI$23,'master-meta'!$G$2:$G$23,$D384,'master-meta'!$AF$2:$AF$23,$B384)</f>
        <v>#DIV/0!</v>
      </c>
      <c r="Z384" t="e">
        <f>AVERAGEIFS('master-meta'!$AJ$2:$AJ$23,'master-meta'!$G$2:$G$23,$D384,'master-meta'!$AF$2:$AF$23,$B384)</f>
        <v>#DIV/0!</v>
      </c>
      <c r="AA384" t="e">
        <f>AVERAGEIFS('master-meta'!$AK$2:$AK$23,'master-meta'!$G$2:$G$23,$D384,'master-meta'!$AF$2:$AF$23,$B384)</f>
        <v>#DIV/0!</v>
      </c>
      <c r="AB384" t="e">
        <f>AVERAGEIFS('master-meta'!$AL$2:$AL$23,'master-meta'!$G$2:$G$23,$D384,'master-meta'!$AF$2:$AF$23,$B384)</f>
        <v>#DIV/0!</v>
      </c>
      <c r="AC384">
        <f>AVERAGEIFS('master-meta'!$BG$2:$BG$23,'master-meta'!$G$2:$G$23,$D384,'master-meta'!$BD$2:$BD$23,$B384)</f>
        <v>4</v>
      </c>
      <c r="AD384">
        <f>AVERAGEIFS('master-meta'!$BH$2:$BH$23,'master-meta'!$G$2:$G$23,$D384,'master-meta'!$BD$2:$BD$23,$B384)</f>
        <v>4</v>
      </c>
      <c r="AE384">
        <f>AVERAGEIFS('master-meta'!$BI$2:$BI$23,'master-meta'!$G$2:$G$23,$D384,'master-meta'!$BD$2:$BD$23,$B384)</f>
        <v>5</v>
      </c>
      <c r="AF384">
        <f>AVERAGEIFS('master-meta'!$BJ$2:$BJ$23,'master-meta'!$G$2:$G$23,$D384,'master-meta'!$BD$2:$BD$23,$B384)</f>
        <v>4</v>
      </c>
      <c r="AG384" t="e">
        <f>AVERAGEIFS('master-meta'!$CE$2:$CE$23,'master-meta'!$G$2:$G$23,$D384,'master-meta'!$CB$2:$CB$23,$B384)</f>
        <v>#DIV/0!</v>
      </c>
      <c r="AH384" t="e">
        <f>AVERAGEIFS('master-meta'!$CF$2:$CF$23,'master-meta'!$G$2:$G$23,$D384,'master-meta'!$CB$2:$CB$23,$B384)</f>
        <v>#DIV/0!</v>
      </c>
      <c r="AI384" t="e">
        <f>AVERAGEIFS('master-meta'!$CG$2:$CG$23,'master-meta'!$G$2:$G$23,$D384,'master-meta'!$CB$2:$CB$23,$B384)</f>
        <v>#DIV/0!</v>
      </c>
      <c r="AJ384" t="e">
        <f>AVERAGEIFS('master-meta'!$CH$2:$CH$23,'master-meta'!$G$2:$G$23,$D384,'master-meta'!$CB$2:$CB$23,$B384)</f>
        <v>#DIV/0!</v>
      </c>
      <c r="AK384" s="31" t="s">
        <v>495</v>
      </c>
      <c r="AL384" s="30" t="s">
        <v>508</v>
      </c>
    </row>
    <row r="385" spans="1:38" x14ac:dyDescent="0.2">
      <c r="A385" s="14" t="s">
        <v>1325</v>
      </c>
      <c r="B385" s="6" t="s">
        <v>209</v>
      </c>
      <c r="C385" s="6">
        <v>5</v>
      </c>
      <c r="D385" s="23" t="s">
        <v>1340</v>
      </c>
      <c r="E385">
        <v>0</v>
      </c>
      <c r="F385">
        <v>0</v>
      </c>
      <c r="G385">
        <v>0</v>
      </c>
      <c r="H385" s="25">
        <v>0</v>
      </c>
      <c r="I385">
        <v>0</v>
      </c>
      <c r="J385">
        <v>0</v>
      </c>
      <c r="K385">
        <v>0</v>
      </c>
      <c r="L385" s="25">
        <v>0</v>
      </c>
      <c r="M385">
        <v>0</v>
      </c>
      <c r="N385">
        <v>0</v>
      </c>
      <c r="O385">
        <v>0</v>
      </c>
      <c r="P385" s="25">
        <v>0</v>
      </c>
      <c r="Q385">
        <v>0</v>
      </c>
      <c r="R385">
        <v>0</v>
      </c>
      <c r="S385">
        <v>0</v>
      </c>
      <c r="T385" s="25">
        <v>0</v>
      </c>
      <c r="U385">
        <f>AVERAGEIFS('master-meta'!$K$2:$K$23,'master-meta'!$G$2:$G$23,$D385,'master-meta'!$H$2:$H$23,$B385)</f>
        <v>4</v>
      </c>
      <c r="V385">
        <f>AVERAGEIFS('master-meta'!$L$2:$L$23,'master-meta'!$G$2:$G$23,$D385,'master-meta'!$H$2:$H$23,$B385)</f>
        <v>5</v>
      </c>
      <c r="W385">
        <f>AVERAGEIFS('master-meta'!$M$2:$M$23,'master-meta'!$G$2:$G$23,$D385,'master-meta'!$H$2:$H$23,$B385)</f>
        <v>3</v>
      </c>
      <c r="X385">
        <f>AVERAGEIFS('master-meta'!$N$2:$N$23,'master-meta'!$G$2:$G$23,$D385,'master-meta'!$H$2:$H$23,$B385)</f>
        <v>3</v>
      </c>
      <c r="Y385" t="e">
        <f>AVERAGEIFS('master-meta'!$AI$2:$AI$23,'master-meta'!$G$2:$G$23,$D385,'master-meta'!$AF$2:$AF$23,$B385)</f>
        <v>#DIV/0!</v>
      </c>
      <c r="Z385" t="e">
        <f>AVERAGEIFS('master-meta'!$AJ$2:$AJ$23,'master-meta'!$G$2:$G$23,$D385,'master-meta'!$AF$2:$AF$23,$B385)</f>
        <v>#DIV/0!</v>
      </c>
      <c r="AA385" t="e">
        <f>AVERAGEIFS('master-meta'!$AK$2:$AK$23,'master-meta'!$G$2:$G$23,$D385,'master-meta'!$AF$2:$AF$23,$B385)</f>
        <v>#DIV/0!</v>
      </c>
      <c r="AB385" t="e">
        <f>AVERAGEIFS('master-meta'!$AL$2:$AL$23,'master-meta'!$G$2:$G$23,$D385,'master-meta'!$AF$2:$AF$23,$B385)</f>
        <v>#DIV/0!</v>
      </c>
      <c r="AC385">
        <f>AVERAGEIFS('master-meta'!$BG$2:$BG$23,'master-meta'!$G$2:$G$23,$D385,'master-meta'!$BD$2:$BD$23,$B385)</f>
        <v>4</v>
      </c>
      <c r="AD385">
        <f>AVERAGEIFS('master-meta'!$BH$2:$BH$23,'master-meta'!$G$2:$G$23,$D385,'master-meta'!$BD$2:$BD$23,$B385)</f>
        <v>4</v>
      </c>
      <c r="AE385">
        <f>AVERAGEIFS('master-meta'!$BI$2:$BI$23,'master-meta'!$G$2:$G$23,$D385,'master-meta'!$BD$2:$BD$23,$B385)</f>
        <v>5</v>
      </c>
      <c r="AF385">
        <f>AVERAGEIFS('master-meta'!$BJ$2:$BJ$23,'master-meta'!$G$2:$G$23,$D385,'master-meta'!$BD$2:$BD$23,$B385)</f>
        <v>4</v>
      </c>
      <c r="AG385" t="e">
        <f>AVERAGEIFS('master-meta'!$CE$2:$CE$23,'master-meta'!$G$2:$G$23,$D385,'master-meta'!$CB$2:$CB$23,$B385)</f>
        <v>#DIV/0!</v>
      </c>
      <c r="AH385" t="e">
        <f>AVERAGEIFS('master-meta'!$CF$2:$CF$23,'master-meta'!$G$2:$G$23,$D385,'master-meta'!$CB$2:$CB$23,$B385)</f>
        <v>#DIV/0!</v>
      </c>
      <c r="AI385" t="e">
        <f>AVERAGEIFS('master-meta'!$CG$2:$CG$23,'master-meta'!$G$2:$G$23,$D385,'master-meta'!$CB$2:$CB$23,$B385)</f>
        <v>#DIV/0!</v>
      </c>
      <c r="AJ385" t="e">
        <f>AVERAGEIFS('master-meta'!$CH$2:$CH$23,'master-meta'!$G$2:$G$23,$D385,'master-meta'!$CB$2:$CB$23,$B385)</f>
        <v>#DIV/0!</v>
      </c>
      <c r="AK385" s="31" t="s">
        <v>495</v>
      </c>
      <c r="AL385" s="30" t="s">
        <v>508</v>
      </c>
    </row>
    <row r="386" spans="1:38" x14ac:dyDescent="0.2">
      <c r="A386" s="14" t="s">
        <v>1325</v>
      </c>
      <c r="B386" s="6" t="s">
        <v>239</v>
      </c>
      <c r="C386" s="6">
        <v>0</v>
      </c>
      <c r="D386" s="23" t="s">
        <v>1339</v>
      </c>
      <c r="E386">
        <v>0</v>
      </c>
      <c r="F386">
        <v>0</v>
      </c>
      <c r="G386">
        <v>0</v>
      </c>
      <c r="H386" s="25">
        <v>0</v>
      </c>
      <c r="I386">
        <v>0</v>
      </c>
      <c r="J386">
        <v>0</v>
      </c>
      <c r="K386">
        <v>0</v>
      </c>
      <c r="L386" s="25">
        <v>0</v>
      </c>
      <c r="M386">
        <v>0</v>
      </c>
      <c r="N386">
        <v>0</v>
      </c>
      <c r="O386">
        <v>0</v>
      </c>
      <c r="P386" s="25">
        <v>0</v>
      </c>
      <c r="Q386">
        <v>0</v>
      </c>
      <c r="R386">
        <v>0</v>
      </c>
      <c r="S386">
        <v>0</v>
      </c>
      <c r="T386" s="25">
        <v>0</v>
      </c>
      <c r="U386" t="e">
        <f>AVERAGEIFS('master-meta'!$K$2:$K$23,'master-meta'!$G$2:$G$23,$D386,'master-meta'!$H$2:$H$23,$B386)</f>
        <v>#DIV/0!</v>
      </c>
      <c r="V386" t="e">
        <f>AVERAGEIFS('master-meta'!$L$2:$L$23,'master-meta'!$G$2:$G$23,$D386,'master-meta'!$H$2:$H$23,$B386)</f>
        <v>#DIV/0!</v>
      </c>
      <c r="W386" t="e">
        <f>AVERAGEIFS('master-meta'!$M$2:$M$23,'master-meta'!$G$2:$G$23,$D386,'master-meta'!$H$2:$H$23,$B386)</f>
        <v>#DIV/0!</v>
      </c>
      <c r="X386" t="e">
        <f>AVERAGEIFS('master-meta'!$N$2:$N$23,'master-meta'!$G$2:$G$23,$D386,'master-meta'!$H$2:$H$23,$B386)</f>
        <v>#DIV/0!</v>
      </c>
      <c r="Y386">
        <f>AVERAGEIFS('master-meta'!$AI$2:$AI$23,'master-meta'!$G$2:$G$23,$D386,'master-meta'!$AF$2:$AF$23,$B386)</f>
        <v>3.5</v>
      </c>
      <c r="Z386">
        <f>AVERAGEIFS('master-meta'!$AJ$2:$AJ$23,'master-meta'!$G$2:$G$23,$D386,'master-meta'!$AF$2:$AF$23,$B386)</f>
        <v>3</v>
      </c>
      <c r="AA386">
        <f>AVERAGEIFS('master-meta'!$AK$2:$AK$23,'master-meta'!$G$2:$G$23,$D386,'master-meta'!$AF$2:$AF$23,$B386)</f>
        <v>3</v>
      </c>
      <c r="AB386">
        <f>AVERAGEIFS('master-meta'!$AL$2:$AL$23,'master-meta'!$G$2:$G$23,$D386,'master-meta'!$AF$2:$AF$23,$B386)</f>
        <v>3</v>
      </c>
      <c r="AC386" t="e">
        <f>AVERAGEIFS('master-meta'!$BG$2:$BG$23,'master-meta'!$G$2:$G$23,$D386,'master-meta'!$BD$2:$BD$23,$B386)</f>
        <v>#DIV/0!</v>
      </c>
      <c r="AD386" t="e">
        <f>AVERAGEIFS('master-meta'!$BH$2:$BH$23,'master-meta'!$G$2:$G$23,$D386,'master-meta'!$BD$2:$BD$23,$B386)</f>
        <v>#DIV/0!</v>
      </c>
      <c r="AE386" t="e">
        <f>AVERAGEIFS('master-meta'!$BI$2:$BI$23,'master-meta'!$G$2:$G$23,$D386,'master-meta'!$BD$2:$BD$23,$B386)</f>
        <v>#DIV/0!</v>
      </c>
      <c r="AF386" t="e">
        <f>AVERAGEIFS('master-meta'!$BJ$2:$BJ$23,'master-meta'!$G$2:$G$23,$D386,'master-meta'!$BD$2:$BD$23,$B386)</f>
        <v>#DIV/0!</v>
      </c>
      <c r="AG386" t="e">
        <f>AVERAGEIFS('master-meta'!$CE$2:$CE$23,'master-meta'!$G$2:$G$23,$D386,'master-meta'!$CB$2:$CB$23,$B386)</f>
        <v>#DIV/0!</v>
      </c>
      <c r="AH386" t="e">
        <f>AVERAGEIFS('master-meta'!$CF$2:$CF$23,'master-meta'!$G$2:$G$23,$D386,'master-meta'!$CB$2:$CB$23,$B386)</f>
        <v>#DIV/0!</v>
      </c>
      <c r="AI386" t="e">
        <f>AVERAGEIFS('master-meta'!$CG$2:$CG$23,'master-meta'!$G$2:$G$23,$D386,'master-meta'!$CB$2:$CB$23,$B386)</f>
        <v>#DIV/0!</v>
      </c>
      <c r="AJ386" t="e">
        <f>AVERAGEIFS('master-meta'!$CH$2:$CH$23,'master-meta'!$G$2:$G$23,$D386,'master-meta'!$CB$2:$CB$23,$B386)</f>
        <v>#DIV/0!</v>
      </c>
      <c r="AK386" s="31" t="s">
        <v>495</v>
      </c>
      <c r="AL386" s="30" t="s">
        <v>531</v>
      </c>
    </row>
    <row r="387" spans="1:38" x14ac:dyDescent="0.2">
      <c r="A387" s="14" t="s">
        <v>1325</v>
      </c>
      <c r="B387" s="6" t="s">
        <v>239</v>
      </c>
      <c r="C387" s="6">
        <v>1</v>
      </c>
      <c r="D387" s="23" t="s">
        <v>1339</v>
      </c>
      <c r="E387">
        <v>0</v>
      </c>
      <c r="F387">
        <v>0</v>
      </c>
      <c r="G387">
        <v>0</v>
      </c>
      <c r="H387" s="25">
        <v>0</v>
      </c>
      <c r="I387">
        <v>0</v>
      </c>
      <c r="J387">
        <v>0</v>
      </c>
      <c r="K387">
        <v>0</v>
      </c>
      <c r="L387" s="25">
        <v>0</v>
      </c>
      <c r="M387">
        <v>0</v>
      </c>
      <c r="N387">
        <v>0</v>
      </c>
      <c r="O387">
        <v>0</v>
      </c>
      <c r="P387" s="25">
        <v>0</v>
      </c>
      <c r="Q387">
        <v>0</v>
      </c>
      <c r="R387">
        <v>0</v>
      </c>
      <c r="S387">
        <v>0</v>
      </c>
      <c r="T387" s="25">
        <v>0</v>
      </c>
      <c r="U387" t="e">
        <f>AVERAGEIFS('master-meta'!$K$2:$K$23,'master-meta'!$G$2:$G$23,$D387,'master-meta'!$H$2:$H$23,$B387)</f>
        <v>#DIV/0!</v>
      </c>
      <c r="V387" t="e">
        <f>AVERAGEIFS('master-meta'!$L$2:$L$23,'master-meta'!$G$2:$G$23,$D387,'master-meta'!$H$2:$H$23,$B387)</f>
        <v>#DIV/0!</v>
      </c>
      <c r="W387" t="e">
        <f>AVERAGEIFS('master-meta'!$M$2:$M$23,'master-meta'!$G$2:$G$23,$D387,'master-meta'!$H$2:$H$23,$B387)</f>
        <v>#DIV/0!</v>
      </c>
      <c r="X387" t="e">
        <f>AVERAGEIFS('master-meta'!$N$2:$N$23,'master-meta'!$G$2:$G$23,$D387,'master-meta'!$H$2:$H$23,$B387)</f>
        <v>#DIV/0!</v>
      </c>
      <c r="Y387">
        <f>AVERAGEIFS('master-meta'!$AI$2:$AI$23,'master-meta'!$G$2:$G$23,$D387,'master-meta'!$AF$2:$AF$23,$B387)</f>
        <v>3.5</v>
      </c>
      <c r="Z387">
        <f>AVERAGEIFS('master-meta'!$AJ$2:$AJ$23,'master-meta'!$G$2:$G$23,$D387,'master-meta'!$AF$2:$AF$23,$B387)</f>
        <v>3</v>
      </c>
      <c r="AA387">
        <f>AVERAGEIFS('master-meta'!$AK$2:$AK$23,'master-meta'!$G$2:$G$23,$D387,'master-meta'!$AF$2:$AF$23,$B387)</f>
        <v>3</v>
      </c>
      <c r="AB387">
        <f>AVERAGEIFS('master-meta'!$AL$2:$AL$23,'master-meta'!$G$2:$G$23,$D387,'master-meta'!$AF$2:$AF$23,$B387)</f>
        <v>3</v>
      </c>
      <c r="AC387" t="e">
        <f>AVERAGEIFS('master-meta'!$BG$2:$BG$23,'master-meta'!$G$2:$G$23,$D387,'master-meta'!$BD$2:$BD$23,$B387)</f>
        <v>#DIV/0!</v>
      </c>
      <c r="AD387" t="e">
        <f>AVERAGEIFS('master-meta'!$BH$2:$BH$23,'master-meta'!$G$2:$G$23,$D387,'master-meta'!$BD$2:$BD$23,$B387)</f>
        <v>#DIV/0!</v>
      </c>
      <c r="AE387" t="e">
        <f>AVERAGEIFS('master-meta'!$BI$2:$BI$23,'master-meta'!$G$2:$G$23,$D387,'master-meta'!$BD$2:$BD$23,$B387)</f>
        <v>#DIV/0!</v>
      </c>
      <c r="AF387" t="e">
        <f>AVERAGEIFS('master-meta'!$BJ$2:$BJ$23,'master-meta'!$G$2:$G$23,$D387,'master-meta'!$BD$2:$BD$23,$B387)</f>
        <v>#DIV/0!</v>
      </c>
      <c r="AG387" t="e">
        <f>AVERAGEIFS('master-meta'!$CE$2:$CE$23,'master-meta'!$G$2:$G$23,$D387,'master-meta'!$CB$2:$CB$23,$B387)</f>
        <v>#DIV/0!</v>
      </c>
      <c r="AH387" t="e">
        <f>AVERAGEIFS('master-meta'!$CF$2:$CF$23,'master-meta'!$G$2:$G$23,$D387,'master-meta'!$CB$2:$CB$23,$B387)</f>
        <v>#DIV/0!</v>
      </c>
      <c r="AI387" t="e">
        <f>AVERAGEIFS('master-meta'!$CG$2:$CG$23,'master-meta'!$G$2:$G$23,$D387,'master-meta'!$CB$2:$CB$23,$B387)</f>
        <v>#DIV/0!</v>
      </c>
      <c r="AJ387" t="e">
        <f>AVERAGEIFS('master-meta'!$CH$2:$CH$23,'master-meta'!$G$2:$G$23,$D387,'master-meta'!$CB$2:$CB$23,$B387)</f>
        <v>#DIV/0!</v>
      </c>
      <c r="AK387" s="31" t="s">
        <v>495</v>
      </c>
      <c r="AL387" s="30" t="s">
        <v>531</v>
      </c>
    </row>
    <row r="388" spans="1:38" x14ac:dyDescent="0.2">
      <c r="A388" s="14" t="s">
        <v>1325</v>
      </c>
      <c r="B388" s="6" t="s">
        <v>239</v>
      </c>
      <c r="C388" s="6">
        <v>2</v>
      </c>
      <c r="D388" s="23" t="s">
        <v>1339</v>
      </c>
      <c r="E388">
        <v>0</v>
      </c>
      <c r="F388">
        <v>0</v>
      </c>
      <c r="G388">
        <v>0</v>
      </c>
      <c r="H388" s="25">
        <v>0</v>
      </c>
      <c r="I388">
        <v>1</v>
      </c>
      <c r="J388">
        <v>1</v>
      </c>
      <c r="K388">
        <v>0</v>
      </c>
      <c r="L388" s="25">
        <v>5</v>
      </c>
      <c r="M388">
        <v>0</v>
      </c>
      <c r="N388">
        <v>0</v>
      </c>
      <c r="O388">
        <v>0</v>
      </c>
      <c r="P388" s="25">
        <v>0</v>
      </c>
      <c r="Q388">
        <v>0</v>
      </c>
      <c r="R388">
        <v>0</v>
      </c>
      <c r="S388">
        <v>0</v>
      </c>
      <c r="T388" s="25">
        <v>0</v>
      </c>
      <c r="U388" t="e">
        <f>AVERAGEIFS('master-meta'!$K$2:$K$23,'master-meta'!$G$2:$G$23,$D388,'master-meta'!$H$2:$H$23,$B388)</f>
        <v>#DIV/0!</v>
      </c>
      <c r="V388" t="e">
        <f>AVERAGEIFS('master-meta'!$L$2:$L$23,'master-meta'!$G$2:$G$23,$D388,'master-meta'!$H$2:$H$23,$B388)</f>
        <v>#DIV/0!</v>
      </c>
      <c r="W388" t="e">
        <f>AVERAGEIFS('master-meta'!$M$2:$M$23,'master-meta'!$G$2:$G$23,$D388,'master-meta'!$H$2:$H$23,$B388)</f>
        <v>#DIV/0!</v>
      </c>
      <c r="X388" t="e">
        <f>AVERAGEIFS('master-meta'!$N$2:$N$23,'master-meta'!$G$2:$G$23,$D388,'master-meta'!$H$2:$H$23,$B388)</f>
        <v>#DIV/0!</v>
      </c>
      <c r="Y388">
        <f>AVERAGEIFS('master-meta'!$AI$2:$AI$23,'master-meta'!$G$2:$G$23,$D388,'master-meta'!$AF$2:$AF$23,$B388)</f>
        <v>3.5</v>
      </c>
      <c r="Z388">
        <f>AVERAGEIFS('master-meta'!$AJ$2:$AJ$23,'master-meta'!$G$2:$G$23,$D388,'master-meta'!$AF$2:$AF$23,$B388)</f>
        <v>3</v>
      </c>
      <c r="AA388">
        <f>AVERAGEIFS('master-meta'!$AK$2:$AK$23,'master-meta'!$G$2:$G$23,$D388,'master-meta'!$AF$2:$AF$23,$B388)</f>
        <v>3</v>
      </c>
      <c r="AB388">
        <f>AVERAGEIFS('master-meta'!$AL$2:$AL$23,'master-meta'!$G$2:$G$23,$D388,'master-meta'!$AF$2:$AF$23,$B388)</f>
        <v>3</v>
      </c>
      <c r="AC388" t="e">
        <f>AVERAGEIFS('master-meta'!$BG$2:$BG$23,'master-meta'!$G$2:$G$23,$D388,'master-meta'!$BD$2:$BD$23,$B388)</f>
        <v>#DIV/0!</v>
      </c>
      <c r="AD388" t="e">
        <f>AVERAGEIFS('master-meta'!$BH$2:$BH$23,'master-meta'!$G$2:$G$23,$D388,'master-meta'!$BD$2:$BD$23,$B388)</f>
        <v>#DIV/0!</v>
      </c>
      <c r="AE388" t="e">
        <f>AVERAGEIFS('master-meta'!$BI$2:$BI$23,'master-meta'!$G$2:$G$23,$D388,'master-meta'!$BD$2:$BD$23,$B388)</f>
        <v>#DIV/0!</v>
      </c>
      <c r="AF388" t="e">
        <f>AVERAGEIFS('master-meta'!$BJ$2:$BJ$23,'master-meta'!$G$2:$G$23,$D388,'master-meta'!$BD$2:$BD$23,$B388)</f>
        <v>#DIV/0!</v>
      </c>
      <c r="AG388" t="e">
        <f>AVERAGEIFS('master-meta'!$CE$2:$CE$23,'master-meta'!$G$2:$G$23,$D388,'master-meta'!$CB$2:$CB$23,$B388)</f>
        <v>#DIV/0!</v>
      </c>
      <c r="AH388" t="e">
        <f>AVERAGEIFS('master-meta'!$CF$2:$CF$23,'master-meta'!$G$2:$G$23,$D388,'master-meta'!$CB$2:$CB$23,$B388)</f>
        <v>#DIV/0!</v>
      </c>
      <c r="AI388" t="e">
        <f>AVERAGEIFS('master-meta'!$CG$2:$CG$23,'master-meta'!$G$2:$G$23,$D388,'master-meta'!$CB$2:$CB$23,$B388)</f>
        <v>#DIV/0!</v>
      </c>
      <c r="AJ388" t="e">
        <f>AVERAGEIFS('master-meta'!$CH$2:$CH$23,'master-meta'!$G$2:$G$23,$D388,'master-meta'!$CB$2:$CB$23,$B388)</f>
        <v>#DIV/0!</v>
      </c>
      <c r="AK388" s="31" t="s">
        <v>495</v>
      </c>
      <c r="AL388" s="30" t="s">
        <v>531</v>
      </c>
    </row>
    <row r="389" spans="1:38" x14ac:dyDescent="0.2">
      <c r="A389" s="14" t="s">
        <v>1325</v>
      </c>
      <c r="B389" s="6" t="s">
        <v>239</v>
      </c>
      <c r="C389" s="6">
        <v>3</v>
      </c>
      <c r="D389" s="23" t="s">
        <v>1339</v>
      </c>
      <c r="E389">
        <v>0</v>
      </c>
      <c r="F389">
        <v>1</v>
      </c>
      <c r="G389">
        <v>0</v>
      </c>
      <c r="H389" s="25">
        <v>2</v>
      </c>
      <c r="I389">
        <v>1</v>
      </c>
      <c r="J389">
        <v>1</v>
      </c>
      <c r="K389">
        <v>1</v>
      </c>
      <c r="L389" s="25">
        <v>6</v>
      </c>
      <c r="M389">
        <v>0</v>
      </c>
      <c r="N389">
        <v>0</v>
      </c>
      <c r="O389">
        <v>0</v>
      </c>
      <c r="P389" s="25">
        <v>0</v>
      </c>
      <c r="Q389">
        <v>0</v>
      </c>
      <c r="R389">
        <v>0</v>
      </c>
      <c r="S389">
        <v>0</v>
      </c>
      <c r="T389" s="25">
        <v>0</v>
      </c>
      <c r="U389" t="e">
        <f>AVERAGEIFS('master-meta'!$K$2:$K$23,'master-meta'!$G$2:$G$23,$D389,'master-meta'!$H$2:$H$23,$B389)</f>
        <v>#DIV/0!</v>
      </c>
      <c r="V389" t="e">
        <f>AVERAGEIFS('master-meta'!$L$2:$L$23,'master-meta'!$G$2:$G$23,$D389,'master-meta'!$H$2:$H$23,$B389)</f>
        <v>#DIV/0!</v>
      </c>
      <c r="W389" t="e">
        <f>AVERAGEIFS('master-meta'!$M$2:$M$23,'master-meta'!$G$2:$G$23,$D389,'master-meta'!$H$2:$H$23,$B389)</f>
        <v>#DIV/0!</v>
      </c>
      <c r="X389" t="e">
        <f>AVERAGEIFS('master-meta'!$N$2:$N$23,'master-meta'!$G$2:$G$23,$D389,'master-meta'!$H$2:$H$23,$B389)</f>
        <v>#DIV/0!</v>
      </c>
      <c r="Y389">
        <f>AVERAGEIFS('master-meta'!$AI$2:$AI$23,'master-meta'!$G$2:$G$23,$D389,'master-meta'!$AF$2:$AF$23,$B389)</f>
        <v>3.5</v>
      </c>
      <c r="Z389">
        <f>AVERAGEIFS('master-meta'!$AJ$2:$AJ$23,'master-meta'!$G$2:$G$23,$D389,'master-meta'!$AF$2:$AF$23,$B389)</f>
        <v>3</v>
      </c>
      <c r="AA389">
        <f>AVERAGEIFS('master-meta'!$AK$2:$AK$23,'master-meta'!$G$2:$G$23,$D389,'master-meta'!$AF$2:$AF$23,$B389)</f>
        <v>3</v>
      </c>
      <c r="AB389">
        <f>AVERAGEIFS('master-meta'!$AL$2:$AL$23,'master-meta'!$G$2:$G$23,$D389,'master-meta'!$AF$2:$AF$23,$B389)</f>
        <v>3</v>
      </c>
      <c r="AC389" t="e">
        <f>AVERAGEIFS('master-meta'!$BG$2:$BG$23,'master-meta'!$G$2:$G$23,$D389,'master-meta'!$BD$2:$BD$23,$B389)</f>
        <v>#DIV/0!</v>
      </c>
      <c r="AD389" t="e">
        <f>AVERAGEIFS('master-meta'!$BH$2:$BH$23,'master-meta'!$G$2:$G$23,$D389,'master-meta'!$BD$2:$BD$23,$B389)</f>
        <v>#DIV/0!</v>
      </c>
      <c r="AE389" t="e">
        <f>AVERAGEIFS('master-meta'!$BI$2:$BI$23,'master-meta'!$G$2:$G$23,$D389,'master-meta'!$BD$2:$BD$23,$B389)</f>
        <v>#DIV/0!</v>
      </c>
      <c r="AF389" t="e">
        <f>AVERAGEIFS('master-meta'!$BJ$2:$BJ$23,'master-meta'!$G$2:$G$23,$D389,'master-meta'!$BD$2:$BD$23,$B389)</f>
        <v>#DIV/0!</v>
      </c>
      <c r="AG389" t="e">
        <f>AVERAGEIFS('master-meta'!$CE$2:$CE$23,'master-meta'!$G$2:$G$23,$D389,'master-meta'!$CB$2:$CB$23,$B389)</f>
        <v>#DIV/0!</v>
      </c>
      <c r="AH389" t="e">
        <f>AVERAGEIFS('master-meta'!$CF$2:$CF$23,'master-meta'!$G$2:$G$23,$D389,'master-meta'!$CB$2:$CB$23,$B389)</f>
        <v>#DIV/0!</v>
      </c>
      <c r="AI389" t="e">
        <f>AVERAGEIFS('master-meta'!$CG$2:$CG$23,'master-meta'!$G$2:$G$23,$D389,'master-meta'!$CB$2:$CB$23,$B389)</f>
        <v>#DIV/0!</v>
      </c>
      <c r="AJ389" t="e">
        <f>AVERAGEIFS('master-meta'!$CH$2:$CH$23,'master-meta'!$G$2:$G$23,$D389,'master-meta'!$CB$2:$CB$23,$B389)</f>
        <v>#DIV/0!</v>
      </c>
      <c r="AK389" s="31" t="s">
        <v>495</v>
      </c>
      <c r="AL389" s="30" t="s">
        <v>531</v>
      </c>
    </row>
    <row r="390" spans="1:38" x14ac:dyDescent="0.2">
      <c r="A390" s="14" t="s">
        <v>1325</v>
      </c>
      <c r="B390" s="6" t="s">
        <v>239</v>
      </c>
      <c r="C390" s="6">
        <v>4</v>
      </c>
      <c r="D390" s="23" t="s">
        <v>1340</v>
      </c>
      <c r="E390">
        <v>0</v>
      </c>
      <c r="F390">
        <v>0</v>
      </c>
      <c r="G390">
        <v>0</v>
      </c>
      <c r="H390" s="25">
        <v>0</v>
      </c>
      <c r="I390">
        <v>1</v>
      </c>
      <c r="J390">
        <v>1</v>
      </c>
      <c r="K390">
        <v>0</v>
      </c>
      <c r="L390" s="25">
        <v>5</v>
      </c>
      <c r="M390">
        <v>0</v>
      </c>
      <c r="N390">
        <v>0</v>
      </c>
      <c r="O390">
        <v>0</v>
      </c>
      <c r="P390" s="25">
        <v>0</v>
      </c>
      <c r="Q390">
        <v>0</v>
      </c>
      <c r="R390">
        <v>0</v>
      </c>
      <c r="S390">
        <v>0</v>
      </c>
      <c r="T390" s="25">
        <v>0</v>
      </c>
      <c r="U390" t="e">
        <f>AVERAGEIFS('master-meta'!$K$2:$K$23,'master-meta'!$G$2:$G$23,$D390,'master-meta'!$H$2:$H$23,$B390)</f>
        <v>#DIV/0!</v>
      </c>
      <c r="V390" t="e">
        <f>AVERAGEIFS('master-meta'!$L$2:$L$23,'master-meta'!$G$2:$G$23,$D390,'master-meta'!$H$2:$H$23,$B390)</f>
        <v>#DIV/0!</v>
      </c>
      <c r="W390" t="e">
        <f>AVERAGEIFS('master-meta'!$M$2:$M$23,'master-meta'!$G$2:$G$23,$D390,'master-meta'!$H$2:$H$23,$B390)</f>
        <v>#DIV/0!</v>
      </c>
      <c r="X390" t="e">
        <f>AVERAGEIFS('master-meta'!$N$2:$N$23,'master-meta'!$G$2:$G$23,$D390,'master-meta'!$H$2:$H$23,$B390)</f>
        <v>#DIV/0!</v>
      </c>
      <c r="Y390">
        <f>AVERAGEIFS('master-meta'!$AI$2:$AI$23,'master-meta'!$G$2:$G$23,$D390,'master-meta'!$AF$2:$AF$23,$B390)</f>
        <v>5</v>
      </c>
      <c r="Z390">
        <f>AVERAGEIFS('master-meta'!$AJ$2:$AJ$23,'master-meta'!$G$2:$G$23,$D390,'master-meta'!$AF$2:$AF$23,$B390)</f>
        <v>2</v>
      </c>
      <c r="AA390">
        <f>AVERAGEIFS('master-meta'!$AK$2:$AK$23,'master-meta'!$G$2:$G$23,$D390,'master-meta'!$AF$2:$AF$23,$B390)</f>
        <v>2</v>
      </c>
      <c r="AB390">
        <f>AVERAGEIFS('master-meta'!$AL$2:$AL$23,'master-meta'!$G$2:$G$23,$D390,'master-meta'!$AF$2:$AF$23,$B390)</f>
        <v>3</v>
      </c>
      <c r="AC390" t="e">
        <f>AVERAGEIFS('master-meta'!$BG$2:$BG$23,'master-meta'!$G$2:$G$23,$D390,'master-meta'!$BD$2:$BD$23,$B390)</f>
        <v>#DIV/0!</v>
      </c>
      <c r="AD390" t="e">
        <f>AVERAGEIFS('master-meta'!$BH$2:$BH$23,'master-meta'!$G$2:$G$23,$D390,'master-meta'!$BD$2:$BD$23,$B390)</f>
        <v>#DIV/0!</v>
      </c>
      <c r="AE390" t="e">
        <f>AVERAGEIFS('master-meta'!$BI$2:$BI$23,'master-meta'!$G$2:$G$23,$D390,'master-meta'!$BD$2:$BD$23,$B390)</f>
        <v>#DIV/0!</v>
      </c>
      <c r="AF390" t="e">
        <f>AVERAGEIFS('master-meta'!$BJ$2:$BJ$23,'master-meta'!$G$2:$G$23,$D390,'master-meta'!$BD$2:$BD$23,$B390)</f>
        <v>#DIV/0!</v>
      </c>
      <c r="AG390" t="e">
        <f>AVERAGEIFS('master-meta'!$CE$2:$CE$23,'master-meta'!$G$2:$G$23,$D390,'master-meta'!$CB$2:$CB$23,$B390)</f>
        <v>#DIV/0!</v>
      </c>
      <c r="AH390" t="e">
        <f>AVERAGEIFS('master-meta'!$CF$2:$CF$23,'master-meta'!$G$2:$G$23,$D390,'master-meta'!$CB$2:$CB$23,$B390)</f>
        <v>#DIV/0!</v>
      </c>
      <c r="AI390" t="e">
        <f>AVERAGEIFS('master-meta'!$CG$2:$CG$23,'master-meta'!$G$2:$G$23,$D390,'master-meta'!$CB$2:$CB$23,$B390)</f>
        <v>#DIV/0!</v>
      </c>
      <c r="AJ390" t="e">
        <f>AVERAGEIFS('master-meta'!$CH$2:$CH$23,'master-meta'!$G$2:$G$23,$D390,'master-meta'!$CB$2:$CB$23,$B390)</f>
        <v>#DIV/0!</v>
      </c>
      <c r="AK390" s="31" t="s">
        <v>495</v>
      </c>
      <c r="AL390" s="30" t="s">
        <v>531</v>
      </c>
    </row>
    <row r="391" spans="1:38" x14ac:dyDescent="0.2">
      <c r="A391" s="14" t="s">
        <v>1325</v>
      </c>
      <c r="B391" s="6" t="s">
        <v>239</v>
      </c>
      <c r="C391" s="6">
        <v>5</v>
      </c>
      <c r="D391" s="23" t="s">
        <v>1340</v>
      </c>
      <c r="E391">
        <v>0</v>
      </c>
      <c r="F391">
        <v>0</v>
      </c>
      <c r="G391">
        <v>0</v>
      </c>
      <c r="H391" s="25">
        <v>0</v>
      </c>
      <c r="I391">
        <v>0</v>
      </c>
      <c r="J391">
        <v>0</v>
      </c>
      <c r="K391">
        <v>0</v>
      </c>
      <c r="L391" s="25">
        <v>0</v>
      </c>
      <c r="M391">
        <v>0</v>
      </c>
      <c r="N391">
        <v>0</v>
      </c>
      <c r="O391">
        <v>0</v>
      </c>
      <c r="P391" s="25">
        <v>0</v>
      </c>
      <c r="Q391">
        <v>0</v>
      </c>
      <c r="R391">
        <v>0</v>
      </c>
      <c r="S391">
        <v>0</v>
      </c>
      <c r="T391" s="25">
        <v>0</v>
      </c>
      <c r="U391" t="e">
        <f>AVERAGEIFS('master-meta'!$K$2:$K$23,'master-meta'!$G$2:$G$23,$D391,'master-meta'!$H$2:$H$23,$B391)</f>
        <v>#DIV/0!</v>
      </c>
      <c r="V391" t="e">
        <f>AVERAGEIFS('master-meta'!$L$2:$L$23,'master-meta'!$G$2:$G$23,$D391,'master-meta'!$H$2:$H$23,$B391)</f>
        <v>#DIV/0!</v>
      </c>
      <c r="W391" t="e">
        <f>AVERAGEIFS('master-meta'!$M$2:$M$23,'master-meta'!$G$2:$G$23,$D391,'master-meta'!$H$2:$H$23,$B391)</f>
        <v>#DIV/0!</v>
      </c>
      <c r="X391" t="e">
        <f>AVERAGEIFS('master-meta'!$N$2:$N$23,'master-meta'!$G$2:$G$23,$D391,'master-meta'!$H$2:$H$23,$B391)</f>
        <v>#DIV/0!</v>
      </c>
      <c r="Y391">
        <f>AVERAGEIFS('master-meta'!$AI$2:$AI$23,'master-meta'!$G$2:$G$23,$D391,'master-meta'!$AF$2:$AF$23,$B391)</f>
        <v>5</v>
      </c>
      <c r="Z391">
        <f>AVERAGEIFS('master-meta'!$AJ$2:$AJ$23,'master-meta'!$G$2:$G$23,$D391,'master-meta'!$AF$2:$AF$23,$B391)</f>
        <v>2</v>
      </c>
      <c r="AA391">
        <f>AVERAGEIFS('master-meta'!$AK$2:$AK$23,'master-meta'!$G$2:$G$23,$D391,'master-meta'!$AF$2:$AF$23,$B391)</f>
        <v>2</v>
      </c>
      <c r="AB391">
        <f>AVERAGEIFS('master-meta'!$AL$2:$AL$23,'master-meta'!$G$2:$G$23,$D391,'master-meta'!$AF$2:$AF$23,$B391)</f>
        <v>3</v>
      </c>
      <c r="AC391" t="e">
        <f>AVERAGEIFS('master-meta'!$BG$2:$BG$23,'master-meta'!$G$2:$G$23,$D391,'master-meta'!$BD$2:$BD$23,$B391)</f>
        <v>#DIV/0!</v>
      </c>
      <c r="AD391" t="e">
        <f>AVERAGEIFS('master-meta'!$BH$2:$BH$23,'master-meta'!$G$2:$G$23,$D391,'master-meta'!$BD$2:$BD$23,$B391)</f>
        <v>#DIV/0!</v>
      </c>
      <c r="AE391" t="e">
        <f>AVERAGEIFS('master-meta'!$BI$2:$BI$23,'master-meta'!$G$2:$G$23,$D391,'master-meta'!$BD$2:$BD$23,$B391)</f>
        <v>#DIV/0!</v>
      </c>
      <c r="AF391" t="e">
        <f>AVERAGEIFS('master-meta'!$BJ$2:$BJ$23,'master-meta'!$G$2:$G$23,$D391,'master-meta'!$BD$2:$BD$23,$B391)</f>
        <v>#DIV/0!</v>
      </c>
      <c r="AG391" t="e">
        <f>AVERAGEIFS('master-meta'!$CE$2:$CE$23,'master-meta'!$G$2:$G$23,$D391,'master-meta'!$CB$2:$CB$23,$B391)</f>
        <v>#DIV/0!</v>
      </c>
      <c r="AH391" t="e">
        <f>AVERAGEIFS('master-meta'!$CF$2:$CF$23,'master-meta'!$G$2:$G$23,$D391,'master-meta'!$CB$2:$CB$23,$B391)</f>
        <v>#DIV/0!</v>
      </c>
      <c r="AI391" t="e">
        <f>AVERAGEIFS('master-meta'!$CG$2:$CG$23,'master-meta'!$G$2:$G$23,$D391,'master-meta'!$CB$2:$CB$23,$B391)</f>
        <v>#DIV/0!</v>
      </c>
      <c r="AJ391" t="e">
        <f>AVERAGEIFS('master-meta'!$CH$2:$CH$23,'master-meta'!$G$2:$G$23,$D391,'master-meta'!$CB$2:$CB$23,$B391)</f>
        <v>#DIV/0!</v>
      </c>
      <c r="AK391" s="31" t="s">
        <v>495</v>
      </c>
      <c r="AL391" s="30" t="s">
        <v>531</v>
      </c>
    </row>
    <row r="392" spans="1:38" x14ac:dyDescent="0.2">
      <c r="A392" s="14" t="s">
        <v>1325</v>
      </c>
      <c r="B392" s="6" t="s">
        <v>204</v>
      </c>
      <c r="C392" s="6">
        <v>0</v>
      </c>
      <c r="D392" s="23" t="s">
        <v>1339</v>
      </c>
      <c r="E392">
        <v>0</v>
      </c>
      <c r="F392">
        <v>0</v>
      </c>
      <c r="G392">
        <v>0</v>
      </c>
      <c r="H392" s="25">
        <v>0</v>
      </c>
      <c r="I392">
        <v>0</v>
      </c>
      <c r="J392">
        <v>0</v>
      </c>
      <c r="K392">
        <v>0</v>
      </c>
      <c r="L392" s="25">
        <v>0</v>
      </c>
      <c r="M392">
        <v>0</v>
      </c>
      <c r="N392">
        <v>0</v>
      </c>
      <c r="O392">
        <v>0</v>
      </c>
      <c r="P392" s="25">
        <v>0</v>
      </c>
      <c r="Q392">
        <v>0</v>
      </c>
      <c r="R392">
        <v>0</v>
      </c>
      <c r="S392">
        <v>0</v>
      </c>
      <c r="T392" s="25">
        <v>0</v>
      </c>
      <c r="U392">
        <f>AVERAGEIFS('master-meta'!$K$2:$K$23,'master-meta'!$G$2:$G$23,$D392,'master-meta'!$H$2:$H$23,$B392)</f>
        <v>4.666666666666667</v>
      </c>
      <c r="V392">
        <f>AVERAGEIFS('master-meta'!$L$2:$L$23,'master-meta'!$G$2:$G$23,$D392,'master-meta'!$H$2:$H$23,$B392)</f>
        <v>4</v>
      </c>
      <c r="W392">
        <f>AVERAGEIFS('master-meta'!$M$2:$M$23,'master-meta'!$G$2:$G$23,$D392,'master-meta'!$H$2:$H$23,$B392)</f>
        <v>4.666666666666667</v>
      </c>
      <c r="X392">
        <f>AVERAGEIFS('master-meta'!$N$2:$N$23,'master-meta'!$G$2:$G$23,$D392,'master-meta'!$H$2:$H$23,$B392)</f>
        <v>4.666666666666667</v>
      </c>
      <c r="Y392" t="e">
        <f>AVERAGEIFS('master-meta'!$AI$2:$AI$23,'master-meta'!$G$2:$G$23,$D392,'master-meta'!$AF$2:$AF$23,$B392)</f>
        <v>#DIV/0!</v>
      </c>
      <c r="Z392" t="e">
        <f>AVERAGEIFS('master-meta'!$AJ$2:$AJ$23,'master-meta'!$G$2:$G$23,$D392,'master-meta'!$AF$2:$AF$23,$B392)</f>
        <v>#DIV/0!</v>
      </c>
      <c r="AA392" t="e">
        <f>AVERAGEIFS('master-meta'!$AK$2:$AK$23,'master-meta'!$G$2:$G$23,$D392,'master-meta'!$AF$2:$AF$23,$B392)</f>
        <v>#DIV/0!</v>
      </c>
      <c r="AB392" t="e">
        <f>AVERAGEIFS('master-meta'!$AL$2:$AL$23,'master-meta'!$G$2:$G$23,$D392,'master-meta'!$AF$2:$AF$23,$B392)</f>
        <v>#DIV/0!</v>
      </c>
      <c r="AC392">
        <f>AVERAGEIFS('master-meta'!$BG$2:$BG$23,'master-meta'!$G$2:$G$23,$D392,'master-meta'!$BD$2:$BD$23,$B392)</f>
        <v>4.333333333333333</v>
      </c>
      <c r="AD392">
        <f>AVERAGEIFS('master-meta'!$BH$2:$BH$23,'master-meta'!$G$2:$G$23,$D392,'master-meta'!$BD$2:$BD$23,$B392)</f>
        <v>3.3333333333333335</v>
      </c>
      <c r="AE392">
        <f>AVERAGEIFS('master-meta'!$BI$2:$BI$23,'master-meta'!$G$2:$G$23,$D392,'master-meta'!$BD$2:$BD$23,$B392)</f>
        <v>4</v>
      </c>
      <c r="AF392">
        <f>AVERAGEIFS('master-meta'!$BJ$2:$BJ$23,'master-meta'!$G$2:$G$23,$D392,'master-meta'!$BD$2:$BD$23,$B392)</f>
        <v>4</v>
      </c>
      <c r="AG392" t="e">
        <f>AVERAGEIFS('master-meta'!$CE$2:$CE$23,'master-meta'!$G$2:$G$23,$D392,'master-meta'!$CB$2:$CB$23,$B392)</f>
        <v>#DIV/0!</v>
      </c>
      <c r="AH392" t="e">
        <f>AVERAGEIFS('master-meta'!$CF$2:$CF$23,'master-meta'!$G$2:$G$23,$D392,'master-meta'!$CB$2:$CB$23,$B392)</f>
        <v>#DIV/0!</v>
      </c>
      <c r="AI392" t="e">
        <f>AVERAGEIFS('master-meta'!$CG$2:$CG$23,'master-meta'!$G$2:$G$23,$D392,'master-meta'!$CB$2:$CB$23,$B392)</f>
        <v>#DIV/0!</v>
      </c>
      <c r="AJ392" t="e">
        <f>AVERAGEIFS('master-meta'!$CH$2:$CH$23,'master-meta'!$G$2:$G$23,$D392,'master-meta'!$CB$2:$CB$23,$B392)</f>
        <v>#DIV/0!</v>
      </c>
      <c r="AK392" s="31" t="s">
        <v>495</v>
      </c>
      <c r="AL392" s="30" t="s">
        <v>532</v>
      </c>
    </row>
    <row r="393" spans="1:38" x14ac:dyDescent="0.2">
      <c r="A393" s="14" t="s">
        <v>1325</v>
      </c>
      <c r="B393" s="6" t="s">
        <v>204</v>
      </c>
      <c r="C393" s="6">
        <v>1</v>
      </c>
      <c r="D393" s="23" t="s">
        <v>1339</v>
      </c>
      <c r="E393">
        <v>0</v>
      </c>
      <c r="F393">
        <v>0</v>
      </c>
      <c r="G393">
        <v>0</v>
      </c>
      <c r="H393" s="25">
        <v>0</v>
      </c>
      <c r="I393">
        <v>0</v>
      </c>
      <c r="J393">
        <v>0</v>
      </c>
      <c r="K393">
        <v>0</v>
      </c>
      <c r="L393" s="25">
        <v>0</v>
      </c>
      <c r="M393">
        <v>0</v>
      </c>
      <c r="N393">
        <v>0</v>
      </c>
      <c r="O393">
        <v>0</v>
      </c>
      <c r="P393" s="25">
        <v>0</v>
      </c>
      <c r="Q393">
        <v>0</v>
      </c>
      <c r="R393">
        <v>0</v>
      </c>
      <c r="S393">
        <v>0</v>
      </c>
      <c r="T393" s="25">
        <v>0</v>
      </c>
      <c r="U393">
        <f>AVERAGEIFS('master-meta'!$K$2:$K$23,'master-meta'!$G$2:$G$23,$D393,'master-meta'!$H$2:$H$23,$B393)</f>
        <v>4.666666666666667</v>
      </c>
      <c r="V393">
        <f>AVERAGEIFS('master-meta'!$L$2:$L$23,'master-meta'!$G$2:$G$23,$D393,'master-meta'!$H$2:$H$23,$B393)</f>
        <v>4</v>
      </c>
      <c r="W393">
        <f>AVERAGEIFS('master-meta'!$M$2:$M$23,'master-meta'!$G$2:$G$23,$D393,'master-meta'!$H$2:$H$23,$B393)</f>
        <v>4.666666666666667</v>
      </c>
      <c r="X393">
        <f>AVERAGEIFS('master-meta'!$N$2:$N$23,'master-meta'!$G$2:$G$23,$D393,'master-meta'!$H$2:$H$23,$B393)</f>
        <v>4.666666666666667</v>
      </c>
      <c r="Y393" t="e">
        <f>AVERAGEIFS('master-meta'!$AI$2:$AI$23,'master-meta'!$G$2:$G$23,$D393,'master-meta'!$AF$2:$AF$23,$B393)</f>
        <v>#DIV/0!</v>
      </c>
      <c r="Z393" t="e">
        <f>AVERAGEIFS('master-meta'!$AJ$2:$AJ$23,'master-meta'!$G$2:$G$23,$D393,'master-meta'!$AF$2:$AF$23,$B393)</f>
        <v>#DIV/0!</v>
      </c>
      <c r="AA393" t="e">
        <f>AVERAGEIFS('master-meta'!$AK$2:$AK$23,'master-meta'!$G$2:$G$23,$D393,'master-meta'!$AF$2:$AF$23,$B393)</f>
        <v>#DIV/0!</v>
      </c>
      <c r="AB393" t="e">
        <f>AVERAGEIFS('master-meta'!$AL$2:$AL$23,'master-meta'!$G$2:$G$23,$D393,'master-meta'!$AF$2:$AF$23,$B393)</f>
        <v>#DIV/0!</v>
      </c>
      <c r="AC393">
        <f>AVERAGEIFS('master-meta'!$BG$2:$BG$23,'master-meta'!$G$2:$G$23,$D393,'master-meta'!$BD$2:$BD$23,$B393)</f>
        <v>4.333333333333333</v>
      </c>
      <c r="AD393">
        <f>AVERAGEIFS('master-meta'!$BH$2:$BH$23,'master-meta'!$G$2:$G$23,$D393,'master-meta'!$BD$2:$BD$23,$B393)</f>
        <v>3.3333333333333335</v>
      </c>
      <c r="AE393">
        <f>AVERAGEIFS('master-meta'!$BI$2:$BI$23,'master-meta'!$G$2:$G$23,$D393,'master-meta'!$BD$2:$BD$23,$B393)</f>
        <v>4</v>
      </c>
      <c r="AF393">
        <f>AVERAGEIFS('master-meta'!$BJ$2:$BJ$23,'master-meta'!$G$2:$G$23,$D393,'master-meta'!$BD$2:$BD$23,$B393)</f>
        <v>4</v>
      </c>
      <c r="AG393" t="e">
        <f>AVERAGEIFS('master-meta'!$CE$2:$CE$23,'master-meta'!$G$2:$G$23,$D393,'master-meta'!$CB$2:$CB$23,$B393)</f>
        <v>#DIV/0!</v>
      </c>
      <c r="AH393" t="e">
        <f>AVERAGEIFS('master-meta'!$CF$2:$CF$23,'master-meta'!$G$2:$G$23,$D393,'master-meta'!$CB$2:$CB$23,$B393)</f>
        <v>#DIV/0!</v>
      </c>
      <c r="AI393" t="e">
        <f>AVERAGEIFS('master-meta'!$CG$2:$CG$23,'master-meta'!$G$2:$G$23,$D393,'master-meta'!$CB$2:$CB$23,$B393)</f>
        <v>#DIV/0!</v>
      </c>
      <c r="AJ393" t="e">
        <f>AVERAGEIFS('master-meta'!$CH$2:$CH$23,'master-meta'!$G$2:$G$23,$D393,'master-meta'!$CB$2:$CB$23,$B393)</f>
        <v>#DIV/0!</v>
      </c>
      <c r="AK393" s="31" t="s">
        <v>495</v>
      </c>
      <c r="AL393" s="30" t="s">
        <v>532</v>
      </c>
    </row>
    <row r="394" spans="1:38" x14ac:dyDescent="0.2">
      <c r="A394" s="14" t="s">
        <v>1325</v>
      </c>
      <c r="B394" s="6" t="s">
        <v>204</v>
      </c>
      <c r="C394" s="6">
        <v>2</v>
      </c>
      <c r="D394" s="23" t="s">
        <v>1339</v>
      </c>
      <c r="E394">
        <v>0</v>
      </c>
      <c r="F394">
        <v>0</v>
      </c>
      <c r="G394">
        <v>0</v>
      </c>
      <c r="H394" s="25">
        <v>0</v>
      </c>
      <c r="I394">
        <v>0</v>
      </c>
      <c r="J394">
        <v>0</v>
      </c>
      <c r="K394">
        <v>0</v>
      </c>
      <c r="L394" s="25">
        <v>0</v>
      </c>
      <c r="M394">
        <v>0</v>
      </c>
      <c r="N394">
        <v>0</v>
      </c>
      <c r="O394">
        <v>1</v>
      </c>
      <c r="P394" s="25">
        <v>1</v>
      </c>
      <c r="Q394">
        <v>0</v>
      </c>
      <c r="R394">
        <v>0</v>
      </c>
      <c r="S394">
        <v>0</v>
      </c>
      <c r="T394" s="25">
        <v>0</v>
      </c>
      <c r="U394">
        <f>AVERAGEIFS('master-meta'!$K$2:$K$23,'master-meta'!$G$2:$G$23,$D394,'master-meta'!$H$2:$H$23,$B394)</f>
        <v>4.666666666666667</v>
      </c>
      <c r="V394">
        <f>AVERAGEIFS('master-meta'!$L$2:$L$23,'master-meta'!$G$2:$G$23,$D394,'master-meta'!$H$2:$H$23,$B394)</f>
        <v>4</v>
      </c>
      <c r="W394">
        <f>AVERAGEIFS('master-meta'!$M$2:$M$23,'master-meta'!$G$2:$G$23,$D394,'master-meta'!$H$2:$H$23,$B394)</f>
        <v>4.666666666666667</v>
      </c>
      <c r="X394">
        <f>AVERAGEIFS('master-meta'!$N$2:$N$23,'master-meta'!$G$2:$G$23,$D394,'master-meta'!$H$2:$H$23,$B394)</f>
        <v>4.666666666666667</v>
      </c>
      <c r="Y394" t="e">
        <f>AVERAGEIFS('master-meta'!$AI$2:$AI$23,'master-meta'!$G$2:$G$23,$D394,'master-meta'!$AF$2:$AF$23,$B394)</f>
        <v>#DIV/0!</v>
      </c>
      <c r="Z394" t="e">
        <f>AVERAGEIFS('master-meta'!$AJ$2:$AJ$23,'master-meta'!$G$2:$G$23,$D394,'master-meta'!$AF$2:$AF$23,$B394)</f>
        <v>#DIV/0!</v>
      </c>
      <c r="AA394" t="e">
        <f>AVERAGEIFS('master-meta'!$AK$2:$AK$23,'master-meta'!$G$2:$G$23,$D394,'master-meta'!$AF$2:$AF$23,$B394)</f>
        <v>#DIV/0!</v>
      </c>
      <c r="AB394" t="e">
        <f>AVERAGEIFS('master-meta'!$AL$2:$AL$23,'master-meta'!$G$2:$G$23,$D394,'master-meta'!$AF$2:$AF$23,$B394)</f>
        <v>#DIV/0!</v>
      </c>
      <c r="AC394">
        <f>AVERAGEIFS('master-meta'!$BG$2:$BG$23,'master-meta'!$G$2:$G$23,$D394,'master-meta'!$BD$2:$BD$23,$B394)</f>
        <v>4.333333333333333</v>
      </c>
      <c r="AD394">
        <f>AVERAGEIFS('master-meta'!$BH$2:$BH$23,'master-meta'!$G$2:$G$23,$D394,'master-meta'!$BD$2:$BD$23,$B394)</f>
        <v>3.3333333333333335</v>
      </c>
      <c r="AE394">
        <f>AVERAGEIFS('master-meta'!$BI$2:$BI$23,'master-meta'!$G$2:$G$23,$D394,'master-meta'!$BD$2:$BD$23,$B394)</f>
        <v>4</v>
      </c>
      <c r="AF394">
        <f>AVERAGEIFS('master-meta'!$BJ$2:$BJ$23,'master-meta'!$G$2:$G$23,$D394,'master-meta'!$BD$2:$BD$23,$B394)</f>
        <v>4</v>
      </c>
      <c r="AG394" t="e">
        <f>AVERAGEIFS('master-meta'!$CE$2:$CE$23,'master-meta'!$G$2:$G$23,$D394,'master-meta'!$CB$2:$CB$23,$B394)</f>
        <v>#DIV/0!</v>
      </c>
      <c r="AH394" t="e">
        <f>AVERAGEIFS('master-meta'!$CF$2:$CF$23,'master-meta'!$G$2:$G$23,$D394,'master-meta'!$CB$2:$CB$23,$B394)</f>
        <v>#DIV/0!</v>
      </c>
      <c r="AI394" t="e">
        <f>AVERAGEIFS('master-meta'!$CG$2:$CG$23,'master-meta'!$G$2:$G$23,$D394,'master-meta'!$CB$2:$CB$23,$B394)</f>
        <v>#DIV/0!</v>
      </c>
      <c r="AJ394" t="e">
        <f>AVERAGEIFS('master-meta'!$CH$2:$CH$23,'master-meta'!$G$2:$G$23,$D394,'master-meta'!$CB$2:$CB$23,$B394)</f>
        <v>#DIV/0!</v>
      </c>
      <c r="AK394" s="31" t="s">
        <v>495</v>
      </c>
      <c r="AL394" s="30" t="s">
        <v>532</v>
      </c>
    </row>
    <row r="395" spans="1:38" x14ac:dyDescent="0.2">
      <c r="A395" s="14" t="s">
        <v>1325</v>
      </c>
      <c r="B395" s="6" t="s">
        <v>204</v>
      </c>
      <c r="C395" s="6">
        <v>3</v>
      </c>
      <c r="D395" s="23" t="s">
        <v>1339</v>
      </c>
      <c r="E395">
        <v>3</v>
      </c>
      <c r="F395">
        <v>0</v>
      </c>
      <c r="G395">
        <v>0</v>
      </c>
      <c r="H395" s="25">
        <v>9</v>
      </c>
      <c r="I395">
        <v>0</v>
      </c>
      <c r="J395">
        <v>0</v>
      </c>
      <c r="K395">
        <v>0</v>
      </c>
      <c r="L395" s="25">
        <v>0</v>
      </c>
      <c r="M395">
        <v>3</v>
      </c>
      <c r="N395">
        <v>0</v>
      </c>
      <c r="O395">
        <v>1</v>
      </c>
      <c r="P395" s="25">
        <v>10</v>
      </c>
      <c r="Q395">
        <v>0</v>
      </c>
      <c r="R395">
        <v>0</v>
      </c>
      <c r="S395">
        <v>0</v>
      </c>
      <c r="T395" s="25">
        <v>0</v>
      </c>
      <c r="U395">
        <f>AVERAGEIFS('master-meta'!$K$2:$K$23,'master-meta'!$G$2:$G$23,$D395,'master-meta'!$H$2:$H$23,$B395)</f>
        <v>4.666666666666667</v>
      </c>
      <c r="V395">
        <f>AVERAGEIFS('master-meta'!$L$2:$L$23,'master-meta'!$G$2:$G$23,$D395,'master-meta'!$H$2:$H$23,$B395)</f>
        <v>4</v>
      </c>
      <c r="W395">
        <f>AVERAGEIFS('master-meta'!$M$2:$M$23,'master-meta'!$G$2:$G$23,$D395,'master-meta'!$H$2:$H$23,$B395)</f>
        <v>4.666666666666667</v>
      </c>
      <c r="X395">
        <f>AVERAGEIFS('master-meta'!$N$2:$N$23,'master-meta'!$G$2:$G$23,$D395,'master-meta'!$H$2:$H$23,$B395)</f>
        <v>4.666666666666667</v>
      </c>
      <c r="Y395" t="e">
        <f>AVERAGEIFS('master-meta'!$AI$2:$AI$23,'master-meta'!$G$2:$G$23,$D395,'master-meta'!$AF$2:$AF$23,$B395)</f>
        <v>#DIV/0!</v>
      </c>
      <c r="Z395" t="e">
        <f>AVERAGEIFS('master-meta'!$AJ$2:$AJ$23,'master-meta'!$G$2:$G$23,$D395,'master-meta'!$AF$2:$AF$23,$B395)</f>
        <v>#DIV/0!</v>
      </c>
      <c r="AA395" t="e">
        <f>AVERAGEIFS('master-meta'!$AK$2:$AK$23,'master-meta'!$G$2:$G$23,$D395,'master-meta'!$AF$2:$AF$23,$B395)</f>
        <v>#DIV/0!</v>
      </c>
      <c r="AB395" t="e">
        <f>AVERAGEIFS('master-meta'!$AL$2:$AL$23,'master-meta'!$G$2:$G$23,$D395,'master-meta'!$AF$2:$AF$23,$B395)</f>
        <v>#DIV/0!</v>
      </c>
      <c r="AC395">
        <f>AVERAGEIFS('master-meta'!$BG$2:$BG$23,'master-meta'!$G$2:$G$23,$D395,'master-meta'!$BD$2:$BD$23,$B395)</f>
        <v>4.333333333333333</v>
      </c>
      <c r="AD395">
        <f>AVERAGEIFS('master-meta'!$BH$2:$BH$23,'master-meta'!$G$2:$G$23,$D395,'master-meta'!$BD$2:$BD$23,$B395)</f>
        <v>3.3333333333333335</v>
      </c>
      <c r="AE395">
        <f>AVERAGEIFS('master-meta'!$BI$2:$BI$23,'master-meta'!$G$2:$G$23,$D395,'master-meta'!$BD$2:$BD$23,$B395)</f>
        <v>4</v>
      </c>
      <c r="AF395">
        <f>AVERAGEIFS('master-meta'!$BJ$2:$BJ$23,'master-meta'!$G$2:$G$23,$D395,'master-meta'!$BD$2:$BD$23,$B395)</f>
        <v>4</v>
      </c>
      <c r="AG395" t="e">
        <f>AVERAGEIFS('master-meta'!$CE$2:$CE$23,'master-meta'!$G$2:$G$23,$D395,'master-meta'!$CB$2:$CB$23,$B395)</f>
        <v>#DIV/0!</v>
      </c>
      <c r="AH395" t="e">
        <f>AVERAGEIFS('master-meta'!$CF$2:$CF$23,'master-meta'!$G$2:$G$23,$D395,'master-meta'!$CB$2:$CB$23,$B395)</f>
        <v>#DIV/0!</v>
      </c>
      <c r="AI395" t="e">
        <f>AVERAGEIFS('master-meta'!$CG$2:$CG$23,'master-meta'!$G$2:$G$23,$D395,'master-meta'!$CB$2:$CB$23,$B395)</f>
        <v>#DIV/0!</v>
      </c>
      <c r="AJ395" t="e">
        <f>AVERAGEIFS('master-meta'!$CH$2:$CH$23,'master-meta'!$G$2:$G$23,$D395,'master-meta'!$CB$2:$CB$23,$B395)</f>
        <v>#DIV/0!</v>
      </c>
      <c r="AK395" s="31" t="s">
        <v>495</v>
      </c>
      <c r="AL395" s="30" t="s">
        <v>532</v>
      </c>
    </row>
    <row r="396" spans="1:38" x14ac:dyDescent="0.2">
      <c r="A396" s="14" t="s">
        <v>1325</v>
      </c>
      <c r="B396" s="6" t="s">
        <v>204</v>
      </c>
      <c r="C396" s="6">
        <v>4</v>
      </c>
      <c r="D396" s="23" t="s">
        <v>1340</v>
      </c>
      <c r="E396">
        <v>1</v>
      </c>
      <c r="F396">
        <v>0</v>
      </c>
      <c r="G396">
        <v>1</v>
      </c>
      <c r="H396" s="25">
        <v>4</v>
      </c>
      <c r="I396">
        <v>2</v>
      </c>
      <c r="J396">
        <v>1</v>
      </c>
      <c r="K396">
        <v>0</v>
      </c>
      <c r="L396" s="25">
        <v>8</v>
      </c>
      <c r="M396">
        <v>1</v>
      </c>
      <c r="N396">
        <v>0</v>
      </c>
      <c r="O396">
        <v>1</v>
      </c>
      <c r="P396" s="25">
        <v>4</v>
      </c>
      <c r="Q396">
        <v>0</v>
      </c>
      <c r="R396">
        <v>1</v>
      </c>
      <c r="S396">
        <v>1</v>
      </c>
      <c r="T396" s="25">
        <v>3</v>
      </c>
      <c r="U396">
        <f>AVERAGEIFS('master-meta'!$K$2:$K$23,'master-meta'!$G$2:$G$23,$D396,'master-meta'!$H$2:$H$23,$B396)</f>
        <v>4.5</v>
      </c>
      <c r="V396">
        <f>AVERAGEIFS('master-meta'!$L$2:$L$23,'master-meta'!$G$2:$G$23,$D396,'master-meta'!$H$2:$H$23,$B396)</f>
        <v>4</v>
      </c>
      <c r="W396">
        <f>AVERAGEIFS('master-meta'!$M$2:$M$23,'master-meta'!$G$2:$G$23,$D396,'master-meta'!$H$2:$H$23,$B396)</f>
        <v>5</v>
      </c>
      <c r="X396">
        <f>AVERAGEIFS('master-meta'!$N$2:$N$23,'master-meta'!$G$2:$G$23,$D396,'master-meta'!$H$2:$H$23,$B396)</f>
        <v>5</v>
      </c>
      <c r="Y396">
        <f>AVERAGEIFS('master-meta'!$AI$2:$AI$23,'master-meta'!$G$2:$G$23,$D396,'master-meta'!$AF$2:$AF$23,$B396)</f>
        <v>4</v>
      </c>
      <c r="Z396">
        <f>AVERAGEIFS('master-meta'!$AJ$2:$AJ$23,'master-meta'!$G$2:$G$23,$D396,'master-meta'!$AF$2:$AF$23,$B396)</f>
        <v>2</v>
      </c>
      <c r="AA396">
        <f>AVERAGEIFS('master-meta'!$AK$2:$AK$23,'master-meta'!$G$2:$G$23,$D396,'master-meta'!$AF$2:$AF$23,$B396)</f>
        <v>4</v>
      </c>
      <c r="AB396">
        <f>AVERAGEIFS('master-meta'!$AL$2:$AL$23,'master-meta'!$G$2:$G$23,$D396,'master-meta'!$AF$2:$AF$23,$B396)</f>
        <v>3</v>
      </c>
      <c r="AC396">
        <f>AVERAGEIFS('master-meta'!$BG$2:$BG$23,'master-meta'!$G$2:$G$23,$D396,'master-meta'!$BD$2:$BD$23,$B396)</f>
        <v>5</v>
      </c>
      <c r="AD396">
        <f>AVERAGEIFS('master-meta'!$BH$2:$BH$23,'master-meta'!$G$2:$G$23,$D396,'master-meta'!$BD$2:$BD$23,$B396)</f>
        <v>2</v>
      </c>
      <c r="AE396">
        <f>AVERAGEIFS('master-meta'!$BI$2:$BI$23,'master-meta'!$G$2:$G$23,$D396,'master-meta'!$BD$2:$BD$23,$B396)</f>
        <v>4</v>
      </c>
      <c r="AF396">
        <f>AVERAGEIFS('master-meta'!$BJ$2:$BJ$23,'master-meta'!$G$2:$G$23,$D396,'master-meta'!$BD$2:$BD$23,$B396)</f>
        <v>4</v>
      </c>
      <c r="AG396" t="e">
        <f>AVERAGEIFS('master-meta'!$CE$2:$CE$23,'master-meta'!$G$2:$G$23,$D396,'master-meta'!$CB$2:$CB$23,$B396)</f>
        <v>#DIV/0!</v>
      </c>
      <c r="AH396" t="e">
        <f>AVERAGEIFS('master-meta'!$CF$2:$CF$23,'master-meta'!$G$2:$G$23,$D396,'master-meta'!$CB$2:$CB$23,$B396)</f>
        <v>#DIV/0!</v>
      </c>
      <c r="AI396" t="e">
        <f>AVERAGEIFS('master-meta'!$CG$2:$CG$23,'master-meta'!$G$2:$G$23,$D396,'master-meta'!$CB$2:$CB$23,$B396)</f>
        <v>#DIV/0!</v>
      </c>
      <c r="AJ396" t="e">
        <f>AVERAGEIFS('master-meta'!$CH$2:$CH$23,'master-meta'!$G$2:$G$23,$D396,'master-meta'!$CB$2:$CB$23,$B396)</f>
        <v>#DIV/0!</v>
      </c>
      <c r="AK396" s="31" t="s">
        <v>495</v>
      </c>
      <c r="AL396" s="30" t="s">
        <v>532</v>
      </c>
    </row>
    <row r="397" spans="1:38" x14ac:dyDescent="0.2">
      <c r="A397" s="14" t="s">
        <v>1325</v>
      </c>
      <c r="B397" s="6" t="s">
        <v>204</v>
      </c>
      <c r="C397" s="6">
        <v>5</v>
      </c>
      <c r="D397" s="23" t="s">
        <v>1340</v>
      </c>
      <c r="E397">
        <v>1</v>
      </c>
      <c r="F397">
        <v>1</v>
      </c>
      <c r="G397">
        <v>0</v>
      </c>
      <c r="H397" s="25">
        <v>5</v>
      </c>
      <c r="I397">
        <v>0</v>
      </c>
      <c r="J397">
        <v>0</v>
      </c>
      <c r="K397">
        <v>1</v>
      </c>
      <c r="L397" s="25">
        <v>1</v>
      </c>
      <c r="M397">
        <v>0</v>
      </c>
      <c r="N397">
        <v>0</v>
      </c>
      <c r="O397">
        <v>1</v>
      </c>
      <c r="P397" s="25">
        <v>1</v>
      </c>
      <c r="Q397">
        <v>0</v>
      </c>
      <c r="R397">
        <v>0</v>
      </c>
      <c r="S397">
        <v>0</v>
      </c>
      <c r="T397" s="25">
        <v>0</v>
      </c>
      <c r="U397">
        <f>AVERAGEIFS('master-meta'!$K$2:$K$23,'master-meta'!$G$2:$G$23,$D397,'master-meta'!$H$2:$H$23,$B397)</f>
        <v>4.5</v>
      </c>
      <c r="V397">
        <f>AVERAGEIFS('master-meta'!$L$2:$L$23,'master-meta'!$G$2:$G$23,$D397,'master-meta'!$H$2:$H$23,$B397)</f>
        <v>4</v>
      </c>
      <c r="W397">
        <f>AVERAGEIFS('master-meta'!$M$2:$M$23,'master-meta'!$G$2:$G$23,$D397,'master-meta'!$H$2:$H$23,$B397)</f>
        <v>5</v>
      </c>
      <c r="X397">
        <f>AVERAGEIFS('master-meta'!$N$2:$N$23,'master-meta'!$G$2:$G$23,$D397,'master-meta'!$H$2:$H$23,$B397)</f>
        <v>5</v>
      </c>
      <c r="Y397">
        <f>AVERAGEIFS('master-meta'!$AI$2:$AI$23,'master-meta'!$G$2:$G$23,$D397,'master-meta'!$AF$2:$AF$23,$B397)</f>
        <v>4</v>
      </c>
      <c r="Z397">
        <f>AVERAGEIFS('master-meta'!$AJ$2:$AJ$23,'master-meta'!$G$2:$G$23,$D397,'master-meta'!$AF$2:$AF$23,$B397)</f>
        <v>2</v>
      </c>
      <c r="AA397">
        <f>AVERAGEIFS('master-meta'!$AK$2:$AK$23,'master-meta'!$G$2:$G$23,$D397,'master-meta'!$AF$2:$AF$23,$B397)</f>
        <v>4</v>
      </c>
      <c r="AB397">
        <f>AVERAGEIFS('master-meta'!$AL$2:$AL$23,'master-meta'!$G$2:$G$23,$D397,'master-meta'!$AF$2:$AF$23,$B397)</f>
        <v>3</v>
      </c>
      <c r="AC397">
        <f>AVERAGEIFS('master-meta'!$BG$2:$BG$23,'master-meta'!$G$2:$G$23,$D397,'master-meta'!$BD$2:$BD$23,$B397)</f>
        <v>5</v>
      </c>
      <c r="AD397">
        <f>AVERAGEIFS('master-meta'!$BH$2:$BH$23,'master-meta'!$G$2:$G$23,$D397,'master-meta'!$BD$2:$BD$23,$B397)</f>
        <v>2</v>
      </c>
      <c r="AE397">
        <f>AVERAGEIFS('master-meta'!$BI$2:$BI$23,'master-meta'!$G$2:$G$23,$D397,'master-meta'!$BD$2:$BD$23,$B397)</f>
        <v>4</v>
      </c>
      <c r="AF397">
        <f>AVERAGEIFS('master-meta'!$BJ$2:$BJ$23,'master-meta'!$G$2:$G$23,$D397,'master-meta'!$BD$2:$BD$23,$B397)</f>
        <v>4</v>
      </c>
      <c r="AG397" t="e">
        <f>AVERAGEIFS('master-meta'!$CE$2:$CE$23,'master-meta'!$G$2:$G$23,$D397,'master-meta'!$CB$2:$CB$23,$B397)</f>
        <v>#DIV/0!</v>
      </c>
      <c r="AH397" t="e">
        <f>AVERAGEIFS('master-meta'!$CF$2:$CF$23,'master-meta'!$G$2:$G$23,$D397,'master-meta'!$CB$2:$CB$23,$B397)</f>
        <v>#DIV/0!</v>
      </c>
      <c r="AI397" t="e">
        <f>AVERAGEIFS('master-meta'!$CG$2:$CG$23,'master-meta'!$G$2:$G$23,$D397,'master-meta'!$CB$2:$CB$23,$B397)</f>
        <v>#DIV/0!</v>
      </c>
      <c r="AJ397" t="e">
        <f>AVERAGEIFS('master-meta'!$CH$2:$CH$23,'master-meta'!$G$2:$G$23,$D397,'master-meta'!$CB$2:$CB$23,$B397)</f>
        <v>#DIV/0!</v>
      </c>
      <c r="AK397" s="31" t="s">
        <v>495</v>
      </c>
      <c r="AL397" s="30" t="s">
        <v>532</v>
      </c>
    </row>
    <row r="398" spans="1:38" x14ac:dyDescent="0.2">
      <c r="A398" s="14" t="s">
        <v>1325</v>
      </c>
      <c r="B398" s="6" t="s">
        <v>211</v>
      </c>
      <c r="C398" s="6">
        <v>0</v>
      </c>
      <c r="D398" s="23" t="s">
        <v>1339</v>
      </c>
      <c r="E398">
        <v>0</v>
      </c>
      <c r="F398">
        <v>0</v>
      </c>
      <c r="G398">
        <v>0</v>
      </c>
      <c r="H398" s="25">
        <v>0</v>
      </c>
      <c r="I398">
        <v>0</v>
      </c>
      <c r="J398">
        <v>0</v>
      </c>
      <c r="K398">
        <v>0</v>
      </c>
      <c r="L398" s="25">
        <v>0</v>
      </c>
      <c r="M398">
        <v>0</v>
      </c>
      <c r="N398">
        <v>0</v>
      </c>
      <c r="O398">
        <v>0</v>
      </c>
      <c r="P398" s="25">
        <v>0</v>
      </c>
      <c r="Q398">
        <v>0</v>
      </c>
      <c r="R398">
        <v>0</v>
      </c>
      <c r="S398">
        <v>0</v>
      </c>
      <c r="T398" s="25">
        <v>0</v>
      </c>
      <c r="U398" t="e">
        <f>AVERAGEIFS('master-meta'!$K$2:$K$23,'master-meta'!$G$2:$G$23,$D398,'master-meta'!$H$2:$H$23,$B398)</f>
        <v>#DIV/0!</v>
      </c>
      <c r="V398" t="e">
        <f>AVERAGEIFS('master-meta'!$L$2:$L$23,'master-meta'!$G$2:$G$23,$D398,'master-meta'!$H$2:$H$23,$B398)</f>
        <v>#DIV/0!</v>
      </c>
      <c r="W398" t="e">
        <f>AVERAGEIFS('master-meta'!$M$2:$M$23,'master-meta'!$G$2:$G$23,$D398,'master-meta'!$H$2:$H$23,$B398)</f>
        <v>#DIV/0!</v>
      </c>
      <c r="X398" t="e">
        <f>AVERAGEIFS('master-meta'!$N$2:$N$23,'master-meta'!$G$2:$G$23,$D398,'master-meta'!$H$2:$H$23,$B398)</f>
        <v>#DIV/0!</v>
      </c>
      <c r="Y398" t="e">
        <f>AVERAGEIFS('master-meta'!$AI$2:$AI$23,'master-meta'!$G$2:$G$23,$D398,'master-meta'!$AF$2:$AF$23,$B398)</f>
        <v>#DIV/0!</v>
      </c>
      <c r="Z398" t="e">
        <f>AVERAGEIFS('master-meta'!$AJ$2:$AJ$23,'master-meta'!$G$2:$G$23,$D398,'master-meta'!$AF$2:$AF$23,$B398)</f>
        <v>#DIV/0!</v>
      </c>
      <c r="AA398" t="e">
        <f>AVERAGEIFS('master-meta'!$AK$2:$AK$23,'master-meta'!$G$2:$G$23,$D398,'master-meta'!$AF$2:$AF$23,$B398)</f>
        <v>#DIV/0!</v>
      </c>
      <c r="AB398" t="e">
        <f>AVERAGEIFS('master-meta'!$AL$2:$AL$23,'master-meta'!$G$2:$G$23,$D398,'master-meta'!$AF$2:$AF$23,$B398)</f>
        <v>#DIV/0!</v>
      </c>
      <c r="AC398" t="e">
        <f>AVERAGEIFS('master-meta'!$BG$2:$BG$23,'master-meta'!$G$2:$G$23,$D398,'master-meta'!$BD$2:$BD$23,$B398)</f>
        <v>#DIV/0!</v>
      </c>
      <c r="AD398" t="e">
        <f>AVERAGEIFS('master-meta'!$BH$2:$BH$23,'master-meta'!$G$2:$G$23,$D398,'master-meta'!$BD$2:$BD$23,$B398)</f>
        <v>#DIV/0!</v>
      </c>
      <c r="AE398" t="e">
        <f>AVERAGEIFS('master-meta'!$BI$2:$BI$23,'master-meta'!$G$2:$G$23,$D398,'master-meta'!$BD$2:$BD$23,$B398)</f>
        <v>#DIV/0!</v>
      </c>
      <c r="AF398" t="e">
        <f>AVERAGEIFS('master-meta'!$BJ$2:$BJ$23,'master-meta'!$G$2:$G$23,$D398,'master-meta'!$BD$2:$BD$23,$B398)</f>
        <v>#DIV/0!</v>
      </c>
      <c r="AG398">
        <f>AVERAGEIFS('master-meta'!$CE$2:$CE$23,'master-meta'!$G$2:$G$23,$D398,'master-meta'!$CB$2:$CB$23,$B398)</f>
        <v>1</v>
      </c>
      <c r="AH398" t="e">
        <f>AVERAGEIFS('master-meta'!$CF$2:$CF$23,'master-meta'!$G$2:$G$23,$D398,'master-meta'!$CB$2:$CB$23,$B398)</f>
        <v>#DIV/0!</v>
      </c>
      <c r="AI398">
        <f>AVERAGEIFS('master-meta'!$CG$2:$CG$23,'master-meta'!$G$2:$G$23,$D398,'master-meta'!$CB$2:$CB$23,$B398)</f>
        <v>1</v>
      </c>
      <c r="AJ398">
        <f>AVERAGEIFS('master-meta'!$CH$2:$CH$23,'master-meta'!$G$2:$G$23,$D398,'master-meta'!$CB$2:$CB$23,$B398)</f>
        <v>2</v>
      </c>
      <c r="AK398" s="31" t="s">
        <v>495</v>
      </c>
      <c r="AL398" s="30" t="s">
        <v>1330</v>
      </c>
    </row>
    <row r="399" spans="1:38" x14ac:dyDescent="0.2">
      <c r="A399" s="14" t="s">
        <v>1325</v>
      </c>
      <c r="B399" s="6" t="s">
        <v>211</v>
      </c>
      <c r="C399" s="6">
        <v>1</v>
      </c>
      <c r="D399" s="23" t="s">
        <v>1339</v>
      </c>
      <c r="E399">
        <v>0</v>
      </c>
      <c r="F399">
        <v>0</v>
      </c>
      <c r="G399">
        <v>0</v>
      </c>
      <c r="H399" s="25">
        <v>0</v>
      </c>
      <c r="I399">
        <v>0</v>
      </c>
      <c r="J399">
        <v>0</v>
      </c>
      <c r="K399">
        <v>0</v>
      </c>
      <c r="L399" s="25">
        <v>0</v>
      </c>
      <c r="M399">
        <v>0</v>
      </c>
      <c r="N399">
        <v>0</v>
      </c>
      <c r="O399">
        <v>0</v>
      </c>
      <c r="P399" s="25">
        <v>0</v>
      </c>
      <c r="Q399">
        <v>0</v>
      </c>
      <c r="R399">
        <v>0</v>
      </c>
      <c r="S399">
        <v>0</v>
      </c>
      <c r="T399" s="25">
        <v>0</v>
      </c>
      <c r="U399" t="e">
        <f>AVERAGEIFS('master-meta'!$K$2:$K$23,'master-meta'!$G$2:$G$23,$D399,'master-meta'!$H$2:$H$23,$B399)</f>
        <v>#DIV/0!</v>
      </c>
      <c r="V399" t="e">
        <f>AVERAGEIFS('master-meta'!$L$2:$L$23,'master-meta'!$G$2:$G$23,$D399,'master-meta'!$H$2:$H$23,$B399)</f>
        <v>#DIV/0!</v>
      </c>
      <c r="W399" t="e">
        <f>AVERAGEIFS('master-meta'!$M$2:$M$23,'master-meta'!$G$2:$G$23,$D399,'master-meta'!$H$2:$H$23,$B399)</f>
        <v>#DIV/0!</v>
      </c>
      <c r="X399" t="e">
        <f>AVERAGEIFS('master-meta'!$N$2:$N$23,'master-meta'!$G$2:$G$23,$D399,'master-meta'!$H$2:$H$23,$B399)</f>
        <v>#DIV/0!</v>
      </c>
      <c r="Y399" t="e">
        <f>AVERAGEIFS('master-meta'!$AI$2:$AI$23,'master-meta'!$G$2:$G$23,$D399,'master-meta'!$AF$2:$AF$23,$B399)</f>
        <v>#DIV/0!</v>
      </c>
      <c r="Z399" t="e">
        <f>AVERAGEIFS('master-meta'!$AJ$2:$AJ$23,'master-meta'!$G$2:$G$23,$D399,'master-meta'!$AF$2:$AF$23,$B399)</f>
        <v>#DIV/0!</v>
      </c>
      <c r="AA399" t="e">
        <f>AVERAGEIFS('master-meta'!$AK$2:$AK$23,'master-meta'!$G$2:$G$23,$D399,'master-meta'!$AF$2:$AF$23,$B399)</f>
        <v>#DIV/0!</v>
      </c>
      <c r="AB399" t="e">
        <f>AVERAGEIFS('master-meta'!$AL$2:$AL$23,'master-meta'!$G$2:$G$23,$D399,'master-meta'!$AF$2:$AF$23,$B399)</f>
        <v>#DIV/0!</v>
      </c>
      <c r="AC399" t="e">
        <f>AVERAGEIFS('master-meta'!$BG$2:$BG$23,'master-meta'!$G$2:$G$23,$D399,'master-meta'!$BD$2:$BD$23,$B399)</f>
        <v>#DIV/0!</v>
      </c>
      <c r="AD399" t="e">
        <f>AVERAGEIFS('master-meta'!$BH$2:$BH$23,'master-meta'!$G$2:$G$23,$D399,'master-meta'!$BD$2:$BD$23,$B399)</f>
        <v>#DIV/0!</v>
      </c>
      <c r="AE399" t="e">
        <f>AVERAGEIFS('master-meta'!$BI$2:$BI$23,'master-meta'!$G$2:$G$23,$D399,'master-meta'!$BD$2:$BD$23,$B399)</f>
        <v>#DIV/0!</v>
      </c>
      <c r="AF399" t="e">
        <f>AVERAGEIFS('master-meta'!$BJ$2:$BJ$23,'master-meta'!$G$2:$G$23,$D399,'master-meta'!$BD$2:$BD$23,$B399)</f>
        <v>#DIV/0!</v>
      </c>
      <c r="AG399">
        <f>AVERAGEIFS('master-meta'!$CE$2:$CE$23,'master-meta'!$G$2:$G$23,$D399,'master-meta'!$CB$2:$CB$23,$B399)</f>
        <v>1</v>
      </c>
      <c r="AH399" t="e">
        <f>AVERAGEIFS('master-meta'!$CF$2:$CF$23,'master-meta'!$G$2:$G$23,$D399,'master-meta'!$CB$2:$CB$23,$B399)</f>
        <v>#DIV/0!</v>
      </c>
      <c r="AI399">
        <f>AVERAGEIFS('master-meta'!$CG$2:$CG$23,'master-meta'!$G$2:$G$23,$D399,'master-meta'!$CB$2:$CB$23,$B399)</f>
        <v>1</v>
      </c>
      <c r="AJ399">
        <f>AVERAGEIFS('master-meta'!$CH$2:$CH$23,'master-meta'!$G$2:$G$23,$D399,'master-meta'!$CB$2:$CB$23,$B399)</f>
        <v>2</v>
      </c>
      <c r="AK399" s="31" t="s">
        <v>495</v>
      </c>
      <c r="AL399" s="30" t="s">
        <v>1330</v>
      </c>
    </row>
    <row r="400" spans="1:38" x14ac:dyDescent="0.2">
      <c r="A400" s="14" t="s">
        <v>1325</v>
      </c>
      <c r="B400" s="6" t="s">
        <v>211</v>
      </c>
      <c r="C400" s="6">
        <v>2</v>
      </c>
      <c r="D400" s="23" t="s">
        <v>1339</v>
      </c>
      <c r="E400">
        <v>0</v>
      </c>
      <c r="F400">
        <v>0</v>
      </c>
      <c r="G400">
        <v>0</v>
      </c>
      <c r="H400" s="25">
        <v>0</v>
      </c>
      <c r="I400">
        <v>0</v>
      </c>
      <c r="J400">
        <v>1</v>
      </c>
      <c r="K400">
        <v>1</v>
      </c>
      <c r="L400" s="25">
        <v>3</v>
      </c>
      <c r="M400">
        <v>0</v>
      </c>
      <c r="N400">
        <v>0</v>
      </c>
      <c r="O400">
        <v>0</v>
      </c>
      <c r="P400" s="25">
        <v>0</v>
      </c>
      <c r="Q400">
        <v>0</v>
      </c>
      <c r="R400">
        <v>3</v>
      </c>
      <c r="S400">
        <v>1</v>
      </c>
      <c r="T400" s="25">
        <v>7</v>
      </c>
      <c r="U400" t="e">
        <f>AVERAGEIFS('master-meta'!$K$2:$K$23,'master-meta'!$G$2:$G$23,$D400,'master-meta'!$H$2:$H$23,$B400)</f>
        <v>#DIV/0!</v>
      </c>
      <c r="V400" t="e">
        <f>AVERAGEIFS('master-meta'!$L$2:$L$23,'master-meta'!$G$2:$G$23,$D400,'master-meta'!$H$2:$H$23,$B400)</f>
        <v>#DIV/0!</v>
      </c>
      <c r="W400" t="e">
        <f>AVERAGEIFS('master-meta'!$M$2:$M$23,'master-meta'!$G$2:$G$23,$D400,'master-meta'!$H$2:$H$23,$B400)</f>
        <v>#DIV/0!</v>
      </c>
      <c r="X400" t="e">
        <f>AVERAGEIFS('master-meta'!$N$2:$N$23,'master-meta'!$G$2:$G$23,$D400,'master-meta'!$H$2:$H$23,$B400)</f>
        <v>#DIV/0!</v>
      </c>
      <c r="Y400" t="e">
        <f>AVERAGEIFS('master-meta'!$AI$2:$AI$23,'master-meta'!$G$2:$G$23,$D400,'master-meta'!$AF$2:$AF$23,$B400)</f>
        <v>#DIV/0!</v>
      </c>
      <c r="Z400" t="e">
        <f>AVERAGEIFS('master-meta'!$AJ$2:$AJ$23,'master-meta'!$G$2:$G$23,$D400,'master-meta'!$AF$2:$AF$23,$B400)</f>
        <v>#DIV/0!</v>
      </c>
      <c r="AA400" t="e">
        <f>AVERAGEIFS('master-meta'!$AK$2:$AK$23,'master-meta'!$G$2:$G$23,$D400,'master-meta'!$AF$2:$AF$23,$B400)</f>
        <v>#DIV/0!</v>
      </c>
      <c r="AB400" t="e">
        <f>AVERAGEIFS('master-meta'!$AL$2:$AL$23,'master-meta'!$G$2:$G$23,$D400,'master-meta'!$AF$2:$AF$23,$B400)</f>
        <v>#DIV/0!</v>
      </c>
      <c r="AC400" t="e">
        <f>AVERAGEIFS('master-meta'!$BG$2:$BG$23,'master-meta'!$G$2:$G$23,$D400,'master-meta'!$BD$2:$BD$23,$B400)</f>
        <v>#DIV/0!</v>
      </c>
      <c r="AD400" t="e">
        <f>AVERAGEIFS('master-meta'!$BH$2:$BH$23,'master-meta'!$G$2:$G$23,$D400,'master-meta'!$BD$2:$BD$23,$B400)</f>
        <v>#DIV/0!</v>
      </c>
      <c r="AE400" t="e">
        <f>AVERAGEIFS('master-meta'!$BI$2:$BI$23,'master-meta'!$G$2:$G$23,$D400,'master-meta'!$BD$2:$BD$23,$B400)</f>
        <v>#DIV/0!</v>
      </c>
      <c r="AF400" t="e">
        <f>AVERAGEIFS('master-meta'!$BJ$2:$BJ$23,'master-meta'!$G$2:$G$23,$D400,'master-meta'!$BD$2:$BD$23,$B400)</f>
        <v>#DIV/0!</v>
      </c>
      <c r="AG400">
        <f>AVERAGEIFS('master-meta'!$CE$2:$CE$23,'master-meta'!$G$2:$G$23,$D400,'master-meta'!$CB$2:$CB$23,$B400)</f>
        <v>1</v>
      </c>
      <c r="AH400" t="e">
        <f>AVERAGEIFS('master-meta'!$CF$2:$CF$23,'master-meta'!$G$2:$G$23,$D400,'master-meta'!$CB$2:$CB$23,$B400)</f>
        <v>#DIV/0!</v>
      </c>
      <c r="AI400">
        <f>AVERAGEIFS('master-meta'!$CG$2:$CG$23,'master-meta'!$G$2:$G$23,$D400,'master-meta'!$CB$2:$CB$23,$B400)</f>
        <v>1</v>
      </c>
      <c r="AJ400">
        <f>AVERAGEIFS('master-meta'!$CH$2:$CH$23,'master-meta'!$G$2:$G$23,$D400,'master-meta'!$CB$2:$CB$23,$B400)</f>
        <v>2</v>
      </c>
      <c r="AK400" s="31" t="s">
        <v>495</v>
      </c>
      <c r="AL400" s="30" t="s">
        <v>1330</v>
      </c>
    </row>
    <row r="401" spans="1:38" x14ac:dyDescent="0.2">
      <c r="A401" s="14" t="s">
        <v>1325</v>
      </c>
      <c r="B401" s="6" t="s">
        <v>211</v>
      </c>
      <c r="C401" s="6">
        <v>3</v>
      </c>
      <c r="D401" s="23" t="s">
        <v>1339</v>
      </c>
      <c r="E401">
        <v>0</v>
      </c>
      <c r="F401">
        <v>0</v>
      </c>
      <c r="G401">
        <v>0</v>
      </c>
      <c r="H401" s="25">
        <v>0</v>
      </c>
      <c r="I401">
        <v>0</v>
      </c>
      <c r="J401">
        <v>2</v>
      </c>
      <c r="K401">
        <v>0</v>
      </c>
      <c r="L401" s="25">
        <v>4</v>
      </c>
      <c r="M401">
        <v>0</v>
      </c>
      <c r="N401">
        <v>0</v>
      </c>
      <c r="O401">
        <v>0</v>
      </c>
      <c r="P401" s="25">
        <v>0</v>
      </c>
      <c r="Q401">
        <v>1</v>
      </c>
      <c r="R401">
        <v>6</v>
      </c>
      <c r="S401">
        <v>1</v>
      </c>
      <c r="T401" s="25">
        <v>16</v>
      </c>
      <c r="U401" t="e">
        <f>AVERAGEIFS('master-meta'!$K$2:$K$23,'master-meta'!$G$2:$G$23,$D401,'master-meta'!$H$2:$H$23,$B401)</f>
        <v>#DIV/0!</v>
      </c>
      <c r="V401" t="e">
        <f>AVERAGEIFS('master-meta'!$L$2:$L$23,'master-meta'!$G$2:$G$23,$D401,'master-meta'!$H$2:$H$23,$B401)</f>
        <v>#DIV/0!</v>
      </c>
      <c r="W401" t="e">
        <f>AVERAGEIFS('master-meta'!$M$2:$M$23,'master-meta'!$G$2:$G$23,$D401,'master-meta'!$H$2:$H$23,$B401)</f>
        <v>#DIV/0!</v>
      </c>
      <c r="X401" t="e">
        <f>AVERAGEIFS('master-meta'!$N$2:$N$23,'master-meta'!$G$2:$G$23,$D401,'master-meta'!$H$2:$H$23,$B401)</f>
        <v>#DIV/0!</v>
      </c>
      <c r="Y401" t="e">
        <f>AVERAGEIFS('master-meta'!$AI$2:$AI$23,'master-meta'!$G$2:$G$23,$D401,'master-meta'!$AF$2:$AF$23,$B401)</f>
        <v>#DIV/0!</v>
      </c>
      <c r="Z401" t="e">
        <f>AVERAGEIFS('master-meta'!$AJ$2:$AJ$23,'master-meta'!$G$2:$G$23,$D401,'master-meta'!$AF$2:$AF$23,$B401)</f>
        <v>#DIV/0!</v>
      </c>
      <c r="AA401" t="e">
        <f>AVERAGEIFS('master-meta'!$AK$2:$AK$23,'master-meta'!$G$2:$G$23,$D401,'master-meta'!$AF$2:$AF$23,$B401)</f>
        <v>#DIV/0!</v>
      </c>
      <c r="AB401" t="e">
        <f>AVERAGEIFS('master-meta'!$AL$2:$AL$23,'master-meta'!$G$2:$G$23,$D401,'master-meta'!$AF$2:$AF$23,$B401)</f>
        <v>#DIV/0!</v>
      </c>
      <c r="AC401" t="e">
        <f>AVERAGEIFS('master-meta'!$BG$2:$BG$23,'master-meta'!$G$2:$G$23,$D401,'master-meta'!$BD$2:$BD$23,$B401)</f>
        <v>#DIV/0!</v>
      </c>
      <c r="AD401" t="e">
        <f>AVERAGEIFS('master-meta'!$BH$2:$BH$23,'master-meta'!$G$2:$G$23,$D401,'master-meta'!$BD$2:$BD$23,$B401)</f>
        <v>#DIV/0!</v>
      </c>
      <c r="AE401" t="e">
        <f>AVERAGEIFS('master-meta'!$BI$2:$BI$23,'master-meta'!$G$2:$G$23,$D401,'master-meta'!$BD$2:$BD$23,$B401)</f>
        <v>#DIV/0!</v>
      </c>
      <c r="AF401" t="e">
        <f>AVERAGEIFS('master-meta'!$BJ$2:$BJ$23,'master-meta'!$G$2:$G$23,$D401,'master-meta'!$BD$2:$BD$23,$B401)</f>
        <v>#DIV/0!</v>
      </c>
      <c r="AG401">
        <f>AVERAGEIFS('master-meta'!$CE$2:$CE$23,'master-meta'!$G$2:$G$23,$D401,'master-meta'!$CB$2:$CB$23,$B401)</f>
        <v>1</v>
      </c>
      <c r="AH401" t="e">
        <f>AVERAGEIFS('master-meta'!$CF$2:$CF$23,'master-meta'!$G$2:$G$23,$D401,'master-meta'!$CB$2:$CB$23,$B401)</f>
        <v>#DIV/0!</v>
      </c>
      <c r="AI401">
        <f>AVERAGEIFS('master-meta'!$CG$2:$CG$23,'master-meta'!$G$2:$G$23,$D401,'master-meta'!$CB$2:$CB$23,$B401)</f>
        <v>1</v>
      </c>
      <c r="AJ401">
        <f>AVERAGEIFS('master-meta'!$CH$2:$CH$23,'master-meta'!$G$2:$G$23,$D401,'master-meta'!$CB$2:$CB$23,$B401)</f>
        <v>2</v>
      </c>
      <c r="AK401" s="31" t="s">
        <v>495</v>
      </c>
      <c r="AL401" s="30" t="s">
        <v>1330</v>
      </c>
    </row>
    <row r="402" spans="1:38" x14ac:dyDescent="0.2">
      <c r="A402" s="14" t="s">
        <v>1325</v>
      </c>
      <c r="B402" s="6" t="s">
        <v>211</v>
      </c>
      <c r="C402" s="6">
        <v>4</v>
      </c>
      <c r="D402" s="23" t="s">
        <v>1340</v>
      </c>
      <c r="E402">
        <v>2</v>
      </c>
      <c r="F402">
        <v>0</v>
      </c>
      <c r="G402">
        <v>1</v>
      </c>
      <c r="H402" s="25">
        <v>7</v>
      </c>
      <c r="I402">
        <v>0</v>
      </c>
      <c r="J402">
        <v>0</v>
      </c>
      <c r="K402">
        <v>0</v>
      </c>
      <c r="L402" s="25">
        <v>0</v>
      </c>
      <c r="M402">
        <v>0</v>
      </c>
      <c r="N402">
        <v>0</v>
      </c>
      <c r="O402">
        <v>0</v>
      </c>
      <c r="P402" s="25">
        <v>0</v>
      </c>
      <c r="Q402">
        <v>2</v>
      </c>
      <c r="R402">
        <v>2</v>
      </c>
      <c r="S402">
        <v>0</v>
      </c>
      <c r="T402" s="25">
        <v>10</v>
      </c>
      <c r="U402">
        <f>AVERAGEIFS('master-meta'!$K$2:$K$23,'master-meta'!$G$2:$G$23,$D402,'master-meta'!$H$2:$H$23,$B402)</f>
        <v>2</v>
      </c>
      <c r="V402">
        <f>AVERAGEIFS('master-meta'!$L$2:$L$23,'master-meta'!$G$2:$G$23,$D402,'master-meta'!$H$2:$H$23,$B402)</f>
        <v>4.5</v>
      </c>
      <c r="W402">
        <f>AVERAGEIFS('master-meta'!$M$2:$M$23,'master-meta'!$G$2:$G$23,$D402,'master-meta'!$H$2:$H$23,$B402)</f>
        <v>4</v>
      </c>
      <c r="X402">
        <f>AVERAGEIFS('master-meta'!$N$2:$N$23,'master-meta'!$G$2:$G$23,$D402,'master-meta'!$H$2:$H$23,$B402)</f>
        <v>4</v>
      </c>
      <c r="Y402">
        <f>AVERAGEIFS('master-meta'!$AI$2:$AI$23,'master-meta'!$G$2:$G$23,$D402,'master-meta'!$AF$2:$AF$23,$B402)</f>
        <v>1.5</v>
      </c>
      <c r="Z402">
        <f>AVERAGEIFS('master-meta'!$AJ$2:$AJ$23,'master-meta'!$G$2:$G$23,$D402,'master-meta'!$AF$2:$AF$23,$B402)</f>
        <v>3</v>
      </c>
      <c r="AA402">
        <f>AVERAGEIFS('master-meta'!$AK$2:$AK$23,'master-meta'!$G$2:$G$23,$D402,'master-meta'!$AF$2:$AF$23,$B402)</f>
        <v>1</v>
      </c>
      <c r="AB402">
        <f>AVERAGEIFS('master-meta'!$AL$2:$AL$23,'master-meta'!$G$2:$G$23,$D402,'master-meta'!$AF$2:$AF$23,$B402)</f>
        <v>1</v>
      </c>
      <c r="AC402" t="e">
        <f>AVERAGEIFS('master-meta'!$BG$2:$BG$23,'master-meta'!$G$2:$G$23,$D402,'master-meta'!$BD$2:$BD$23,$B402)</f>
        <v>#DIV/0!</v>
      </c>
      <c r="AD402" t="e">
        <f>AVERAGEIFS('master-meta'!$BH$2:$BH$23,'master-meta'!$G$2:$G$23,$D402,'master-meta'!$BD$2:$BD$23,$B402)</f>
        <v>#DIV/0!</v>
      </c>
      <c r="AE402" t="e">
        <f>AVERAGEIFS('master-meta'!$BI$2:$BI$23,'master-meta'!$G$2:$G$23,$D402,'master-meta'!$BD$2:$BD$23,$B402)</f>
        <v>#DIV/0!</v>
      </c>
      <c r="AF402" t="e">
        <f>AVERAGEIFS('master-meta'!$BJ$2:$BJ$23,'master-meta'!$G$2:$G$23,$D402,'master-meta'!$BD$2:$BD$23,$B402)</f>
        <v>#DIV/0!</v>
      </c>
      <c r="AG402">
        <f>AVERAGEIFS('master-meta'!$CE$2:$CE$23,'master-meta'!$G$2:$G$23,$D402,'master-meta'!$CB$2:$CB$23,$B402)</f>
        <v>1</v>
      </c>
      <c r="AH402">
        <f>AVERAGEIFS('master-meta'!$CF$2:$CF$23,'master-meta'!$G$2:$G$23,$D402,'master-meta'!$CB$2:$CB$23,$B402)</f>
        <v>3.5</v>
      </c>
      <c r="AI402">
        <f>AVERAGEIFS('master-meta'!$CG$2:$CG$23,'master-meta'!$G$2:$G$23,$D402,'master-meta'!$CB$2:$CB$23,$B402)</f>
        <v>2</v>
      </c>
      <c r="AJ402">
        <f>AVERAGEIFS('master-meta'!$CH$2:$CH$23,'master-meta'!$G$2:$G$23,$D402,'master-meta'!$CB$2:$CB$23,$B402)</f>
        <v>1.5</v>
      </c>
      <c r="AK402" s="31" t="s">
        <v>495</v>
      </c>
      <c r="AL402" s="30" t="s">
        <v>1330</v>
      </c>
    </row>
    <row r="403" spans="1:38" x14ac:dyDescent="0.2">
      <c r="A403" s="14" t="s">
        <v>1325</v>
      </c>
      <c r="B403" s="6" t="s">
        <v>211</v>
      </c>
      <c r="C403" s="6">
        <v>5</v>
      </c>
      <c r="D403" s="23" t="s">
        <v>1340</v>
      </c>
      <c r="E403">
        <v>0</v>
      </c>
      <c r="F403">
        <v>0</v>
      </c>
      <c r="G403">
        <v>0</v>
      </c>
      <c r="H403" s="25">
        <v>0</v>
      </c>
      <c r="I403">
        <v>2</v>
      </c>
      <c r="J403">
        <v>0</v>
      </c>
      <c r="K403">
        <v>0</v>
      </c>
      <c r="L403" s="25">
        <v>6</v>
      </c>
      <c r="M403">
        <v>0</v>
      </c>
      <c r="N403">
        <v>0</v>
      </c>
      <c r="O403">
        <v>0</v>
      </c>
      <c r="P403" s="25">
        <v>0</v>
      </c>
      <c r="Q403">
        <v>0</v>
      </c>
      <c r="R403">
        <v>2</v>
      </c>
      <c r="S403">
        <v>0</v>
      </c>
      <c r="T403" s="25">
        <v>4</v>
      </c>
      <c r="U403">
        <f>AVERAGEIFS('master-meta'!$K$2:$K$23,'master-meta'!$G$2:$G$23,$D403,'master-meta'!$H$2:$H$23,$B403)</f>
        <v>2</v>
      </c>
      <c r="V403">
        <f>AVERAGEIFS('master-meta'!$L$2:$L$23,'master-meta'!$G$2:$G$23,$D403,'master-meta'!$H$2:$H$23,$B403)</f>
        <v>4.5</v>
      </c>
      <c r="W403">
        <f>AVERAGEIFS('master-meta'!$M$2:$M$23,'master-meta'!$G$2:$G$23,$D403,'master-meta'!$H$2:$H$23,$B403)</f>
        <v>4</v>
      </c>
      <c r="X403">
        <f>AVERAGEIFS('master-meta'!$N$2:$N$23,'master-meta'!$G$2:$G$23,$D403,'master-meta'!$H$2:$H$23,$B403)</f>
        <v>4</v>
      </c>
      <c r="Y403">
        <f>AVERAGEIFS('master-meta'!$AI$2:$AI$23,'master-meta'!$G$2:$G$23,$D403,'master-meta'!$AF$2:$AF$23,$B403)</f>
        <v>1.5</v>
      </c>
      <c r="Z403">
        <f>AVERAGEIFS('master-meta'!$AJ$2:$AJ$23,'master-meta'!$G$2:$G$23,$D403,'master-meta'!$AF$2:$AF$23,$B403)</f>
        <v>3</v>
      </c>
      <c r="AA403">
        <f>AVERAGEIFS('master-meta'!$AK$2:$AK$23,'master-meta'!$G$2:$G$23,$D403,'master-meta'!$AF$2:$AF$23,$B403)</f>
        <v>1</v>
      </c>
      <c r="AB403">
        <f>AVERAGEIFS('master-meta'!$AL$2:$AL$23,'master-meta'!$G$2:$G$23,$D403,'master-meta'!$AF$2:$AF$23,$B403)</f>
        <v>1</v>
      </c>
      <c r="AC403" t="e">
        <f>AVERAGEIFS('master-meta'!$BG$2:$BG$23,'master-meta'!$G$2:$G$23,$D403,'master-meta'!$BD$2:$BD$23,$B403)</f>
        <v>#DIV/0!</v>
      </c>
      <c r="AD403" t="e">
        <f>AVERAGEIFS('master-meta'!$BH$2:$BH$23,'master-meta'!$G$2:$G$23,$D403,'master-meta'!$BD$2:$BD$23,$B403)</f>
        <v>#DIV/0!</v>
      </c>
      <c r="AE403" t="e">
        <f>AVERAGEIFS('master-meta'!$BI$2:$BI$23,'master-meta'!$G$2:$G$23,$D403,'master-meta'!$BD$2:$BD$23,$B403)</f>
        <v>#DIV/0!</v>
      </c>
      <c r="AF403" t="e">
        <f>AVERAGEIFS('master-meta'!$BJ$2:$BJ$23,'master-meta'!$G$2:$G$23,$D403,'master-meta'!$BD$2:$BD$23,$B403)</f>
        <v>#DIV/0!</v>
      </c>
      <c r="AG403">
        <f>AVERAGEIFS('master-meta'!$CE$2:$CE$23,'master-meta'!$G$2:$G$23,$D403,'master-meta'!$CB$2:$CB$23,$B403)</f>
        <v>1</v>
      </c>
      <c r="AH403">
        <f>AVERAGEIFS('master-meta'!$CF$2:$CF$23,'master-meta'!$G$2:$G$23,$D403,'master-meta'!$CB$2:$CB$23,$B403)</f>
        <v>3.5</v>
      </c>
      <c r="AI403">
        <f>AVERAGEIFS('master-meta'!$CG$2:$CG$23,'master-meta'!$G$2:$G$23,$D403,'master-meta'!$CB$2:$CB$23,$B403)</f>
        <v>2</v>
      </c>
      <c r="AJ403">
        <f>AVERAGEIFS('master-meta'!$CH$2:$CH$23,'master-meta'!$G$2:$G$23,$D403,'master-meta'!$CB$2:$CB$23,$B403)</f>
        <v>1.5</v>
      </c>
      <c r="AK403" s="31" t="s">
        <v>495</v>
      </c>
      <c r="AL403" s="30" t="s">
        <v>1330</v>
      </c>
    </row>
    <row r="404" spans="1:38" x14ac:dyDescent="0.2">
      <c r="A404" s="14" t="s">
        <v>1325</v>
      </c>
      <c r="B404" s="6" t="s">
        <v>210</v>
      </c>
      <c r="C404" s="6">
        <v>0</v>
      </c>
      <c r="D404" s="23" t="s">
        <v>1339</v>
      </c>
      <c r="E404">
        <v>0</v>
      </c>
      <c r="F404">
        <v>0</v>
      </c>
      <c r="G404">
        <v>0</v>
      </c>
      <c r="H404" s="25">
        <v>0</v>
      </c>
      <c r="I404">
        <v>0</v>
      </c>
      <c r="J404">
        <v>0</v>
      </c>
      <c r="K404">
        <v>0</v>
      </c>
      <c r="L404" s="25">
        <v>0</v>
      </c>
      <c r="M404">
        <v>0</v>
      </c>
      <c r="N404">
        <v>0</v>
      </c>
      <c r="O404">
        <v>0</v>
      </c>
      <c r="P404" s="25">
        <v>0</v>
      </c>
      <c r="Q404">
        <v>0</v>
      </c>
      <c r="R404">
        <v>0</v>
      </c>
      <c r="S404">
        <v>0</v>
      </c>
      <c r="T404" s="25">
        <v>0</v>
      </c>
      <c r="U404" t="e">
        <f>AVERAGEIFS('master-meta'!$K$2:$K$23,'master-meta'!$G$2:$G$23,$D404,'master-meta'!$H$2:$H$23,$B404)</f>
        <v>#DIV/0!</v>
      </c>
      <c r="V404" t="e">
        <f>AVERAGEIFS('master-meta'!$L$2:$L$23,'master-meta'!$G$2:$G$23,$D404,'master-meta'!$H$2:$H$23,$B404)</f>
        <v>#DIV/0!</v>
      </c>
      <c r="W404" t="e">
        <f>AVERAGEIFS('master-meta'!$M$2:$M$23,'master-meta'!$G$2:$G$23,$D404,'master-meta'!$H$2:$H$23,$B404)</f>
        <v>#DIV/0!</v>
      </c>
      <c r="X404" t="e">
        <f>AVERAGEIFS('master-meta'!$N$2:$N$23,'master-meta'!$G$2:$G$23,$D404,'master-meta'!$H$2:$H$23,$B404)</f>
        <v>#DIV/0!</v>
      </c>
      <c r="Y404" t="e">
        <f>AVERAGEIFS('master-meta'!$AI$2:$AI$23,'master-meta'!$G$2:$G$23,$D404,'master-meta'!$AF$2:$AF$23,$B404)</f>
        <v>#DIV/0!</v>
      </c>
      <c r="Z404" t="e">
        <f>AVERAGEIFS('master-meta'!$AJ$2:$AJ$23,'master-meta'!$G$2:$G$23,$D404,'master-meta'!$AF$2:$AF$23,$B404)</f>
        <v>#DIV/0!</v>
      </c>
      <c r="AA404" t="e">
        <f>AVERAGEIFS('master-meta'!$AK$2:$AK$23,'master-meta'!$G$2:$G$23,$D404,'master-meta'!$AF$2:$AF$23,$B404)</f>
        <v>#DIV/0!</v>
      </c>
      <c r="AB404" t="e">
        <f>AVERAGEIFS('master-meta'!$AL$2:$AL$23,'master-meta'!$G$2:$G$23,$D404,'master-meta'!$AF$2:$AF$23,$B404)</f>
        <v>#DIV/0!</v>
      </c>
      <c r="AC404" t="e">
        <f>AVERAGEIFS('master-meta'!$BG$2:$BG$23,'master-meta'!$G$2:$G$23,$D404,'master-meta'!$BD$2:$BD$23,$B404)</f>
        <v>#DIV/0!</v>
      </c>
      <c r="AD404" t="e">
        <f>AVERAGEIFS('master-meta'!$BH$2:$BH$23,'master-meta'!$G$2:$G$23,$D404,'master-meta'!$BD$2:$BD$23,$B404)</f>
        <v>#DIV/0!</v>
      </c>
      <c r="AE404" t="e">
        <f>AVERAGEIFS('master-meta'!$BI$2:$BI$23,'master-meta'!$G$2:$G$23,$D404,'master-meta'!$BD$2:$BD$23,$B404)</f>
        <v>#DIV/0!</v>
      </c>
      <c r="AF404" t="e">
        <f>AVERAGEIFS('master-meta'!$BJ$2:$BJ$23,'master-meta'!$G$2:$G$23,$D404,'master-meta'!$BD$2:$BD$23,$B404)</f>
        <v>#DIV/0!</v>
      </c>
      <c r="AG404" t="e">
        <f>AVERAGEIFS('master-meta'!$CE$2:$CE$23,'master-meta'!$G$2:$G$23,$D404,'master-meta'!$CB$2:$CB$23,$B404)</f>
        <v>#DIV/0!</v>
      </c>
      <c r="AH404" t="e">
        <f>AVERAGEIFS('master-meta'!$CF$2:$CF$23,'master-meta'!$G$2:$G$23,$D404,'master-meta'!$CB$2:$CB$23,$B404)</f>
        <v>#DIV/0!</v>
      </c>
      <c r="AI404" t="e">
        <f>AVERAGEIFS('master-meta'!$CG$2:$CG$23,'master-meta'!$G$2:$G$23,$D404,'master-meta'!$CB$2:$CB$23,$B404)</f>
        <v>#DIV/0!</v>
      </c>
      <c r="AJ404" t="e">
        <f>AVERAGEIFS('master-meta'!$CH$2:$CH$23,'master-meta'!$G$2:$G$23,$D404,'master-meta'!$CB$2:$CB$23,$B404)</f>
        <v>#DIV/0!</v>
      </c>
      <c r="AK404" s="31" t="s">
        <v>495</v>
      </c>
      <c r="AL404" s="30" t="s">
        <v>1328</v>
      </c>
    </row>
    <row r="405" spans="1:38" x14ac:dyDescent="0.2">
      <c r="A405" s="14" t="s">
        <v>1325</v>
      </c>
      <c r="B405" s="6" t="s">
        <v>210</v>
      </c>
      <c r="C405" s="6">
        <v>1</v>
      </c>
      <c r="D405" s="23" t="s">
        <v>1339</v>
      </c>
      <c r="E405">
        <v>0</v>
      </c>
      <c r="F405">
        <v>0</v>
      </c>
      <c r="G405">
        <v>0</v>
      </c>
      <c r="H405" s="25">
        <v>0</v>
      </c>
      <c r="I405">
        <v>0</v>
      </c>
      <c r="J405">
        <v>0</v>
      </c>
      <c r="K405">
        <v>0</v>
      </c>
      <c r="L405" s="25">
        <v>0</v>
      </c>
      <c r="M405">
        <v>0</v>
      </c>
      <c r="N405">
        <v>0</v>
      </c>
      <c r="O405">
        <v>0</v>
      </c>
      <c r="P405" s="25">
        <v>0</v>
      </c>
      <c r="Q405">
        <v>0</v>
      </c>
      <c r="R405">
        <v>0</v>
      </c>
      <c r="S405">
        <v>0</v>
      </c>
      <c r="T405" s="25">
        <v>0</v>
      </c>
      <c r="U405" t="e">
        <f>AVERAGEIFS('master-meta'!$K$2:$K$23,'master-meta'!$G$2:$G$23,$D405,'master-meta'!$H$2:$H$23,$B405)</f>
        <v>#DIV/0!</v>
      </c>
      <c r="V405" t="e">
        <f>AVERAGEIFS('master-meta'!$L$2:$L$23,'master-meta'!$G$2:$G$23,$D405,'master-meta'!$H$2:$H$23,$B405)</f>
        <v>#DIV/0!</v>
      </c>
      <c r="W405" t="e">
        <f>AVERAGEIFS('master-meta'!$M$2:$M$23,'master-meta'!$G$2:$G$23,$D405,'master-meta'!$H$2:$H$23,$B405)</f>
        <v>#DIV/0!</v>
      </c>
      <c r="X405" t="e">
        <f>AVERAGEIFS('master-meta'!$N$2:$N$23,'master-meta'!$G$2:$G$23,$D405,'master-meta'!$H$2:$H$23,$B405)</f>
        <v>#DIV/0!</v>
      </c>
      <c r="Y405" t="e">
        <f>AVERAGEIFS('master-meta'!$AI$2:$AI$23,'master-meta'!$G$2:$G$23,$D405,'master-meta'!$AF$2:$AF$23,$B405)</f>
        <v>#DIV/0!</v>
      </c>
      <c r="Z405" t="e">
        <f>AVERAGEIFS('master-meta'!$AJ$2:$AJ$23,'master-meta'!$G$2:$G$23,$D405,'master-meta'!$AF$2:$AF$23,$B405)</f>
        <v>#DIV/0!</v>
      </c>
      <c r="AA405" t="e">
        <f>AVERAGEIFS('master-meta'!$AK$2:$AK$23,'master-meta'!$G$2:$G$23,$D405,'master-meta'!$AF$2:$AF$23,$B405)</f>
        <v>#DIV/0!</v>
      </c>
      <c r="AB405" t="e">
        <f>AVERAGEIFS('master-meta'!$AL$2:$AL$23,'master-meta'!$G$2:$G$23,$D405,'master-meta'!$AF$2:$AF$23,$B405)</f>
        <v>#DIV/0!</v>
      </c>
      <c r="AC405" t="e">
        <f>AVERAGEIFS('master-meta'!$BG$2:$BG$23,'master-meta'!$G$2:$G$23,$D405,'master-meta'!$BD$2:$BD$23,$B405)</f>
        <v>#DIV/0!</v>
      </c>
      <c r="AD405" t="e">
        <f>AVERAGEIFS('master-meta'!$BH$2:$BH$23,'master-meta'!$G$2:$G$23,$D405,'master-meta'!$BD$2:$BD$23,$B405)</f>
        <v>#DIV/0!</v>
      </c>
      <c r="AE405" t="e">
        <f>AVERAGEIFS('master-meta'!$BI$2:$BI$23,'master-meta'!$G$2:$G$23,$D405,'master-meta'!$BD$2:$BD$23,$B405)</f>
        <v>#DIV/0!</v>
      </c>
      <c r="AF405" t="e">
        <f>AVERAGEIFS('master-meta'!$BJ$2:$BJ$23,'master-meta'!$G$2:$G$23,$D405,'master-meta'!$BD$2:$BD$23,$B405)</f>
        <v>#DIV/0!</v>
      </c>
      <c r="AG405" t="e">
        <f>AVERAGEIFS('master-meta'!$CE$2:$CE$23,'master-meta'!$G$2:$G$23,$D405,'master-meta'!$CB$2:$CB$23,$B405)</f>
        <v>#DIV/0!</v>
      </c>
      <c r="AH405" t="e">
        <f>AVERAGEIFS('master-meta'!$CF$2:$CF$23,'master-meta'!$G$2:$G$23,$D405,'master-meta'!$CB$2:$CB$23,$B405)</f>
        <v>#DIV/0!</v>
      </c>
      <c r="AI405" t="e">
        <f>AVERAGEIFS('master-meta'!$CG$2:$CG$23,'master-meta'!$G$2:$G$23,$D405,'master-meta'!$CB$2:$CB$23,$B405)</f>
        <v>#DIV/0!</v>
      </c>
      <c r="AJ405" t="e">
        <f>AVERAGEIFS('master-meta'!$CH$2:$CH$23,'master-meta'!$G$2:$G$23,$D405,'master-meta'!$CB$2:$CB$23,$B405)</f>
        <v>#DIV/0!</v>
      </c>
      <c r="AK405" s="31" t="s">
        <v>495</v>
      </c>
      <c r="AL405" s="30" t="s">
        <v>1328</v>
      </c>
    </row>
    <row r="406" spans="1:38" x14ac:dyDescent="0.2">
      <c r="A406" s="14" t="s">
        <v>1325</v>
      </c>
      <c r="B406" s="6" t="s">
        <v>210</v>
      </c>
      <c r="C406" s="6">
        <v>2</v>
      </c>
      <c r="D406" s="23" t="s">
        <v>1339</v>
      </c>
      <c r="E406">
        <v>0</v>
      </c>
      <c r="F406">
        <v>0</v>
      </c>
      <c r="G406">
        <v>0</v>
      </c>
      <c r="H406" s="25">
        <v>0</v>
      </c>
      <c r="I406">
        <v>0</v>
      </c>
      <c r="J406">
        <v>0</v>
      </c>
      <c r="K406">
        <v>0</v>
      </c>
      <c r="L406" s="25">
        <v>0</v>
      </c>
      <c r="M406">
        <v>0</v>
      </c>
      <c r="N406">
        <v>0</v>
      </c>
      <c r="O406">
        <v>0</v>
      </c>
      <c r="P406" s="25">
        <v>0</v>
      </c>
      <c r="Q406">
        <v>0</v>
      </c>
      <c r="R406">
        <v>0</v>
      </c>
      <c r="S406">
        <v>1</v>
      </c>
      <c r="T406" s="25">
        <v>1</v>
      </c>
      <c r="U406" t="e">
        <f>AVERAGEIFS('master-meta'!$K$2:$K$23,'master-meta'!$G$2:$G$23,$D406,'master-meta'!$H$2:$H$23,$B406)</f>
        <v>#DIV/0!</v>
      </c>
      <c r="V406" t="e">
        <f>AVERAGEIFS('master-meta'!$L$2:$L$23,'master-meta'!$G$2:$G$23,$D406,'master-meta'!$H$2:$H$23,$B406)</f>
        <v>#DIV/0!</v>
      </c>
      <c r="W406" t="e">
        <f>AVERAGEIFS('master-meta'!$M$2:$M$23,'master-meta'!$G$2:$G$23,$D406,'master-meta'!$H$2:$H$23,$B406)</f>
        <v>#DIV/0!</v>
      </c>
      <c r="X406" t="e">
        <f>AVERAGEIFS('master-meta'!$N$2:$N$23,'master-meta'!$G$2:$G$23,$D406,'master-meta'!$H$2:$H$23,$B406)</f>
        <v>#DIV/0!</v>
      </c>
      <c r="Y406" t="e">
        <f>AVERAGEIFS('master-meta'!$AI$2:$AI$23,'master-meta'!$G$2:$G$23,$D406,'master-meta'!$AF$2:$AF$23,$B406)</f>
        <v>#DIV/0!</v>
      </c>
      <c r="Z406" t="e">
        <f>AVERAGEIFS('master-meta'!$AJ$2:$AJ$23,'master-meta'!$G$2:$G$23,$D406,'master-meta'!$AF$2:$AF$23,$B406)</f>
        <v>#DIV/0!</v>
      </c>
      <c r="AA406" t="e">
        <f>AVERAGEIFS('master-meta'!$AK$2:$AK$23,'master-meta'!$G$2:$G$23,$D406,'master-meta'!$AF$2:$AF$23,$B406)</f>
        <v>#DIV/0!</v>
      </c>
      <c r="AB406" t="e">
        <f>AVERAGEIFS('master-meta'!$AL$2:$AL$23,'master-meta'!$G$2:$G$23,$D406,'master-meta'!$AF$2:$AF$23,$B406)</f>
        <v>#DIV/0!</v>
      </c>
      <c r="AC406" t="e">
        <f>AVERAGEIFS('master-meta'!$BG$2:$BG$23,'master-meta'!$G$2:$G$23,$D406,'master-meta'!$BD$2:$BD$23,$B406)</f>
        <v>#DIV/0!</v>
      </c>
      <c r="AD406" t="e">
        <f>AVERAGEIFS('master-meta'!$BH$2:$BH$23,'master-meta'!$G$2:$G$23,$D406,'master-meta'!$BD$2:$BD$23,$B406)</f>
        <v>#DIV/0!</v>
      </c>
      <c r="AE406" t="e">
        <f>AVERAGEIFS('master-meta'!$BI$2:$BI$23,'master-meta'!$G$2:$G$23,$D406,'master-meta'!$BD$2:$BD$23,$B406)</f>
        <v>#DIV/0!</v>
      </c>
      <c r="AF406" t="e">
        <f>AVERAGEIFS('master-meta'!$BJ$2:$BJ$23,'master-meta'!$G$2:$G$23,$D406,'master-meta'!$BD$2:$BD$23,$B406)</f>
        <v>#DIV/0!</v>
      </c>
      <c r="AG406" t="e">
        <f>AVERAGEIFS('master-meta'!$CE$2:$CE$23,'master-meta'!$G$2:$G$23,$D406,'master-meta'!$CB$2:$CB$23,$B406)</f>
        <v>#DIV/0!</v>
      </c>
      <c r="AH406" t="e">
        <f>AVERAGEIFS('master-meta'!$CF$2:$CF$23,'master-meta'!$G$2:$G$23,$D406,'master-meta'!$CB$2:$CB$23,$B406)</f>
        <v>#DIV/0!</v>
      </c>
      <c r="AI406" t="e">
        <f>AVERAGEIFS('master-meta'!$CG$2:$CG$23,'master-meta'!$G$2:$G$23,$D406,'master-meta'!$CB$2:$CB$23,$B406)</f>
        <v>#DIV/0!</v>
      </c>
      <c r="AJ406" t="e">
        <f>AVERAGEIFS('master-meta'!$CH$2:$CH$23,'master-meta'!$G$2:$G$23,$D406,'master-meta'!$CB$2:$CB$23,$B406)</f>
        <v>#DIV/0!</v>
      </c>
      <c r="AK406" s="31" t="s">
        <v>495</v>
      </c>
      <c r="AL406" s="30" t="s">
        <v>1328</v>
      </c>
    </row>
    <row r="407" spans="1:38" x14ac:dyDescent="0.2">
      <c r="A407" s="14" t="s">
        <v>1325</v>
      </c>
      <c r="B407" s="6" t="s">
        <v>210</v>
      </c>
      <c r="C407" s="6">
        <v>3</v>
      </c>
      <c r="D407" s="23" t="s">
        <v>1339</v>
      </c>
      <c r="E407">
        <v>0</v>
      </c>
      <c r="F407">
        <v>1</v>
      </c>
      <c r="G407">
        <v>0</v>
      </c>
      <c r="H407" s="25">
        <v>2</v>
      </c>
      <c r="I407">
        <v>0</v>
      </c>
      <c r="J407">
        <v>1</v>
      </c>
      <c r="K407">
        <v>2</v>
      </c>
      <c r="L407" s="25">
        <v>4</v>
      </c>
      <c r="M407">
        <v>0</v>
      </c>
      <c r="N407">
        <v>0</v>
      </c>
      <c r="O407">
        <v>0</v>
      </c>
      <c r="P407" s="25">
        <v>0</v>
      </c>
      <c r="Q407">
        <v>0</v>
      </c>
      <c r="R407">
        <v>2</v>
      </c>
      <c r="S407">
        <v>1</v>
      </c>
      <c r="T407" s="25">
        <v>5</v>
      </c>
      <c r="U407" t="e">
        <f>AVERAGEIFS('master-meta'!$K$2:$K$23,'master-meta'!$G$2:$G$23,$D407,'master-meta'!$H$2:$H$23,$B407)</f>
        <v>#DIV/0!</v>
      </c>
      <c r="V407" t="e">
        <f>AVERAGEIFS('master-meta'!$L$2:$L$23,'master-meta'!$G$2:$G$23,$D407,'master-meta'!$H$2:$H$23,$B407)</f>
        <v>#DIV/0!</v>
      </c>
      <c r="W407" t="e">
        <f>AVERAGEIFS('master-meta'!$M$2:$M$23,'master-meta'!$G$2:$G$23,$D407,'master-meta'!$H$2:$H$23,$B407)</f>
        <v>#DIV/0!</v>
      </c>
      <c r="X407" t="e">
        <f>AVERAGEIFS('master-meta'!$N$2:$N$23,'master-meta'!$G$2:$G$23,$D407,'master-meta'!$H$2:$H$23,$B407)</f>
        <v>#DIV/0!</v>
      </c>
      <c r="Y407" t="e">
        <f>AVERAGEIFS('master-meta'!$AI$2:$AI$23,'master-meta'!$G$2:$G$23,$D407,'master-meta'!$AF$2:$AF$23,$B407)</f>
        <v>#DIV/0!</v>
      </c>
      <c r="Z407" t="e">
        <f>AVERAGEIFS('master-meta'!$AJ$2:$AJ$23,'master-meta'!$G$2:$G$23,$D407,'master-meta'!$AF$2:$AF$23,$B407)</f>
        <v>#DIV/0!</v>
      </c>
      <c r="AA407" t="e">
        <f>AVERAGEIFS('master-meta'!$AK$2:$AK$23,'master-meta'!$G$2:$G$23,$D407,'master-meta'!$AF$2:$AF$23,$B407)</f>
        <v>#DIV/0!</v>
      </c>
      <c r="AB407" t="e">
        <f>AVERAGEIFS('master-meta'!$AL$2:$AL$23,'master-meta'!$G$2:$G$23,$D407,'master-meta'!$AF$2:$AF$23,$B407)</f>
        <v>#DIV/0!</v>
      </c>
      <c r="AC407" t="e">
        <f>AVERAGEIFS('master-meta'!$BG$2:$BG$23,'master-meta'!$G$2:$G$23,$D407,'master-meta'!$BD$2:$BD$23,$B407)</f>
        <v>#DIV/0!</v>
      </c>
      <c r="AD407" t="e">
        <f>AVERAGEIFS('master-meta'!$BH$2:$BH$23,'master-meta'!$G$2:$G$23,$D407,'master-meta'!$BD$2:$BD$23,$B407)</f>
        <v>#DIV/0!</v>
      </c>
      <c r="AE407" t="e">
        <f>AVERAGEIFS('master-meta'!$BI$2:$BI$23,'master-meta'!$G$2:$G$23,$D407,'master-meta'!$BD$2:$BD$23,$B407)</f>
        <v>#DIV/0!</v>
      </c>
      <c r="AF407" t="e">
        <f>AVERAGEIFS('master-meta'!$BJ$2:$BJ$23,'master-meta'!$G$2:$G$23,$D407,'master-meta'!$BD$2:$BD$23,$B407)</f>
        <v>#DIV/0!</v>
      </c>
      <c r="AG407" t="e">
        <f>AVERAGEIFS('master-meta'!$CE$2:$CE$23,'master-meta'!$G$2:$G$23,$D407,'master-meta'!$CB$2:$CB$23,$B407)</f>
        <v>#DIV/0!</v>
      </c>
      <c r="AH407" t="e">
        <f>AVERAGEIFS('master-meta'!$CF$2:$CF$23,'master-meta'!$G$2:$G$23,$D407,'master-meta'!$CB$2:$CB$23,$B407)</f>
        <v>#DIV/0!</v>
      </c>
      <c r="AI407" t="e">
        <f>AVERAGEIFS('master-meta'!$CG$2:$CG$23,'master-meta'!$G$2:$G$23,$D407,'master-meta'!$CB$2:$CB$23,$B407)</f>
        <v>#DIV/0!</v>
      </c>
      <c r="AJ407" t="e">
        <f>AVERAGEIFS('master-meta'!$CH$2:$CH$23,'master-meta'!$G$2:$G$23,$D407,'master-meta'!$CB$2:$CB$23,$B407)</f>
        <v>#DIV/0!</v>
      </c>
      <c r="AK407" s="31" t="s">
        <v>495</v>
      </c>
      <c r="AL407" s="30" t="s">
        <v>1328</v>
      </c>
    </row>
    <row r="408" spans="1:38" x14ac:dyDescent="0.2">
      <c r="A408" s="14" t="s">
        <v>1325</v>
      </c>
      <c r="B408" s="6" t="s">
        <v>210</v>
      </c>
      <c r="C408" s="6">
        <v>4</v>
      </c>
      <c r="D408" s="23" t="s">
        <v>1340</v>
      </c>
      <c r="E408">
        <v>0</v>
      </c>
      <c r="F408">
        <v>0</v>
      </c>
      <c r="G408">
        <v>1</v>
      </c>
      <c r="H408" s="25">
        <v>1</v>
      </c>
      <c r="I408">
        <v>0</v>
      </c>
      <c r="J408">
        <v>0</v>
      </c>
      <c r="K408">
        <v>1</v>
      </c>
      <c r="L408" s="25">
        <v>1</v>
      </c>
      <c r="M408">
        <v>0</v>
      </c>
      <c r="N408">
        <v>0</v>
      </c>
      <c r="O408">
        <v>0</v>
      </c>
      <c r="P408" s="25">
        <v>0</v>
      </c>
      <c r="Q408">
        <v>0</v>
      </c>
      <c r="R408">
        <v>1</v>
      </c>
      <c r="S408">
        <v>0</v>
      </c>
      <c r="T408" s="25">
        <v>2</v>
      </c>
      <c r="U408" t="e">
        <f>AVERAGEIFS('master-meta'!$K$2:$K$23,'master-meta'!$G$2:$G$23,$D408,'master-meta'!$H$2:$H$23,$B408)</f>
        <v>#DIV/0!</v>
      </c>
      <c r="V408" t="e">
        <f>AVERAGEIFS('master-meta'!$L$2:$L$23,'master-meta'!$G$2:$G$23,$D408,'master-meta'!$H$2:$H$23,$B408)</f>
        <v>#DIV/0!</v>
      </c>
      <c r="W408" t="e">
        <f>AVERAGEIFS('master-meta'!$M$2:$M$23,'master-meta'!$G$2:$G$23,$D408,'master-meta'!$H$2:$H$23,$B408)</f>
        <v>#DIV/0!</v>
      </c>
      <c r="X408" t="e">
        <f>AVERAGEIFS('master-meta'!$N$2:$N$23,'master-meta'!$G$2:$G$23,$D408,'master-meta'!$H$2:$H$23,$B408)</f>
        <v>#DIV/0!</v>
      </c>
      <c r="Y408" t="e">
        <f>AVERAGEIFS('master-meta'!$AI$2:$AI$23,'master-meta'!$G$2:$G$23,$D408,'master-meta'!$AF$2:$AF$23,$B408)</f>
        <v>#DIV/0!</v>
      </c>
      <c r="Z408" t="e">
        <f>AVERAGEIFS('master-meta'!$AJ$2:$AJ$23,'master-meta'!$G$2:$G$23,$D408,'master-meta'!$AF$2:$AF$23,$B408)</f>
        <v>#DIV/0!</v>
      </c>
      <c r="AA408" t="e">
        <f>AVERAGEIFS('master-meta'!$AK$2:$AK$23,'master-meta'!$G$2:$G$23,$D408,'master-meta'!$AF$2:$AF$23,$B408)</f>
        <v>#DIV/0!</v>
      </c>
      <c r="AB408" t="e">
        <f>AVERAGEIFS('master-meta'!$AL$2:$AL$23,'master-meta'!$G$2:$G$23,$D408,'master-meta'!$AF$2:$AF$23,$B408)</f>
        <v>#DIV/0!</v>
      </c>
      <c r="AC408" t="e">
        <f>AVERAGEIFS('master-meta'!$BG$2:$BG$23,'master-meta'!$G$2:$G$23,$D408,'master-meta'!$BD$2:$BD$23,$B408)</f>
        <v>#DIV/0!</v>
      </c>
      <c r="AD408" t="e">
        <f>AVERAGEIFS('master-meta'!$BH$2:$BH$23,'master-meta'!$G$2:$G$23,$D408,'master-meta'!$BD$2:$BD$23,$B408)</f>
        <v>#DIV/0!</v>
      </c>
      <c r="AE408" t="e">
        <f>AVERAGEIFS('master-meta'!$BI$2:$BI$23,'master-meta'!$G$2:$G$23,$D408,'master-meta'!$BD$2:$BD$23,$B408)</f>
        <v>#DIV/0!</v>
      </c>
      <c r="AF408" t="e">
        <f>AVERAGEIFS('master-meta'!$BJ$2:$BJ$23,'master-meta'!$G$2:$G$23,$D408,'master-meta'!$BD$2:$BD$23,$B408)</f>
        <v>#DIV/0!</v>
      </c>
      <c r="AG408" t="e">
        <f>AVERAGEIFS('master-meta'!$CE$2:$CE$23,'master-meta'!$G$2:$G$23,$D408,'master-meta'!$CB$2:$CB$23,$B408)</f>
        <v>#DIV/0!</v>
      </c>
      <c r="AH408" t="e">
        <f>AVERAGEIFS('master-meta'!$CF$2:$CF$23,'master-meta'!$G$2:$G$23,$D408,'master-meta'!$CB$2:$CB$23,$B408)</f>
        <v>#DIV/0!</v>
      </c>
      <c r="AI408" t="e">
        <f>AVERAGEIFS('master-meta'!$CG$2:$CG$23,'master-meta'!$G$2:$G$23,$D408,'master-meta'!$CB$2:$CB$23,$B408)</f>
        <v>#DIV/0!</v>
      </c>
      <c r="AJ408" t="e">
        <f>AVERAGEIFS('master-meta'!$CH$2:$CH$23,'master-meta'!$G$2:$G$23,$D408,'master-meta'!$CB$2:$CB$23,$B408)</f>
        <v>#DIV/0!</v>
      </c>
      <c r="AK408" s="31" t="s">
        <v>495</v>
      </c>
      <c r="AL408" s="30" t="s">
        <v>1328</v>
      </c>
    </row>
    <row r="409" spans="1:38" x14ac:dyDescent="0.2">
      <c r="A409" s="14" t="s">
        <v>1325</v>
      </c>
      <c r="B409" s="16" t="s">
        <v>210</v>
      </c>
      <c r="C409" s="16">
        <v>5</v>
      </c>
      <c r="D409" s="23" t="s">
        <v>1340</v>
      </c>
      <c r="E409">
        <v>0</v>
      </c>
      <c r="F409">
        <v>0</v>
      </c>
      <c r="G409">
        <v>0</v>
      </c>
      <c r="H409" s="25">
        <v>0</v>
      </c>
      <c r="I409">
        <v>0</v>
      </c>
      <c r="J409">
        <v>0</v>
      </c>
      <c r="K409">
        <v>0</v>
      </c>
      <c r="L409" s="25">
        <v>0</v>
      </c>
      <c r="M409">
        <v>0</v>
      </c>
      <c r="N409">
        <v>0</v>
      </c>
      <c r="O409">
        <v>0</v>
      </c>
      <c r="P409" s="25">
        <v>0</v>
      </c>
      <c r="Q409">
        <v>0</v>
      </c>
      <c r="R409">
        <v>0</v>
      </c>
      <c r="S409">
        <v>0</v>
      </c>
      <c r="T409" s="25">
        <v>0</v>
      </c>
      <c r="U409" t="e">
        <f>AVERAGEIFS('master-meta'!$K$2:$K$23,'master-meta'!$G$2:$G$23,$D409,'master-meta'!$H$2:$H$23,$B409)</f>
        <v>#DIV/0!</v>
      </c>
      <c r="V409" t="e">
        <f>AVERAGEIFS('master-meta'!$L$2:$L$23,'master-meta'!$G$2:$G$23,$D409,'master-meta'!$H$2:$H$23,$B409)</f>
        <v>#DIV/0!</v>
      </c>
      <c r="W409" t="e">
        <f>AVERAGEIFS('master-meta'!$M$2:$M$23,'master-meta'!$G$2:$G$23,$D409,'master-meta'!$H$2:$H$23,$B409)</f>
        <v>#DIV/0!</v>
      </c>
      <c r="X409" t="e">
        <f>AVERAGEIFS('master-meta'!$N$2:$N$23,'master-meta'!$G$2:$G$23,$D409,'master-meta'!$H$2:$H$23,$B409)</f>
        <v>#DIV/0!</v>
      </c>
      <c r="Y409" t="e">
        <f>AVERAGEIFS('master-meta'!$AI$2:$AI$23,'master-meta'!$G$2:$G$23,$D409,'master-meta'!$AF$2:$AF$23,$B409)</f>
        <v>#DIV/0!</v>
      </c>
      <c r="Z409" t="e">
        <f>AVERAGEIFS('master-meta'!$AJ$2:$AJ$23,'master-meta'!$G$2:$G$23,$D409,'master-meta'!$AF$2:$AF$23,$B409)</f>
        <v>#DIV/0!</v>
      </c>
      <c r="AA409" t="e">
        <f>AVERAGEIFS('master-meta'!$AK$2:$AK$23,'master-meta'!$G$2:$G$23,$D409,'master-meta'!$AF$2:$AF$23,$B409)</f>
        <v>#DIV/0!</v>
      </c>
      <c r="AB409" t="e">
        <f>AVERAGEIFS('master-meta'!$AL$2:$AL$23,'master-meta'!$G$2:$G$23,$D409,'master-meta'!$AF$2:$AF$23,$B409)</f>
        <v>#DIV/0!</v>
      </c>
      <c r="AC409" t="e">
        <f>AVERAGEIFS('master-meta'!$BG$2:$BG$23,'master-meta'!$G$2:$G$23,$D409,'master-meta'!$BD$2:$BD$23,$B409)</f>
        <v>#DIV/0!</v>
      </c>
      <c r="AD409" t="e">
        <f>AVERAGEIFS('master-meta'!$BH$2:$BH$23,'master-meta'!$G$2:$G$23,$D409,'master-meta'!$BD$2:$BD$23,$B409)</f>
        <v>#DIV/0!</v>
      </c>
      <c r="AE409" t="e">
        <f>AVERAGEIFS('master-meta'!$BI$2:$BI$23,'master-meta'!$G$2:$G$23,$D409,'master-meta'!$BD$2:$BD$23,$B409)</f>
        <v>#DIV/0!</v>
      </c>
      <c r="AF409" t="e">
        <f>AVERAGEIFS('master-meta'!$BJ$2:$BJ$23,'master-meta'!$G$2:$G$23,$D409,'master-meta'!$BD$2:$BD$23,$B409)</f>
        <v>#DIV/0!</v>
      </c>
      <c r="AG409" t="e">
        <f>AVERAGEIFS('master-meta'!$CE$2:$CE$23,'master-meta'!$G$2:$G$23,$D409,'master-meta'!$CB$2:$CB$23,$B409)</f>
        <v>#DIV/0!</v>
      </c>
      <c r="AH409" t="e">
        <f>AVERAGEIFS('master-meta'!$CF$2:$CF$23,'master-meta'!$G$2:$G$23,$D409,'master-meta'!$CB$2:$CB$23,$B409)</f>
        <v>#DIV/0!</v>
      </c>
      <c r="AI409" t="e">
        <f>AVERAGEIFS('master-meta'!$CG$2:$CG$23,'master-meta'!$G$2:$G$23,$D409,'master-meta'!$CB$2:$CB$23,$B409)</f>
        <v>#DIV/0!</v>
      </c>
      <c r="AJ409" t="e">
        <f>AVERAGEIFS('master-meta'!$CH$2:$CH$23,'master-meta'!$G$2:$G$23,$D409,'master-meta'!$CB$2:$CB$23,$B409)</f>
        <v>#DIV/0!</v>
      </c>
      <c r="AK409" s="31" t="s">
        <v>495</v>
      </c>
      <c r="AL409" s="30" t="s">
        <v>1328</v>
      </c>
    </row>
    <row r="410" spans="1:38" x14ac:dyDescent="0.2">
      <c r="A410" s="14" t="s">
        <v>1325</v>
      </c>
      <c r="B410" s="6" t="s">
        <v>542</v>
      </c>
      <c r="C410" s="6">
        <v>0</v>
      </c>
      <c r="D410" s="23" t="s">
        <v>1339</v>
      </c>
      <c r="E410">
        <v>0</v>
      </c>
      <c r="F410">
        <v>0</v>
      </c>
      <c r="G410">
        <v>0</v>
      </c>
      <c r="H410" s="25">
        <v>0</v>
      </c>
      <c r="I410">
        <v>0</v>
      </c>
      <c r="J410">
        <v>0</v>
      </c>
      <c r="K410">
        <v>0</v>
      </c>
      <c r="L410" s="25">
        <v>0</v>
      </c>
      <c r="M410">
        <v>0</v>
      </c>
      <c r="N410">
        <v>0</v>
      </c>
      <c r="O410">
        <v>0</v>
      </c>
      <c r="P410" s="25">
        <v>0</v>
      </c>
      <c r="Q410">
        <v>0</v>
      </c>
      <c r="R410">
        <v>0</v>
      </c>
      <c r="S410">
        <v>0</v>
      </c>
      <c r="T410" s="25">
        <v>0</v>
      </c>
      <c r="U410">
        <f>AVERAGEIFS('master-meta'!$K$2:$K$23,'master-meta'!$G$2:$G$23,$D410,'master-meta'!$H$2:$H$23,$B410)</f>
        <v>2</v>
      </c>
      <c r="V410">
        <f>AVERAGEIFS('master-meta'!$L$2:$L$23,'master-meta'!$G$2:$G$23,$D410,'master-meta'!$H$2:$H$23,$B410)</f>
        <v>4</v>
      </c>
      <c r="W410">
        <f>AVERAGEIFS('master-meta'!$M$2:$M$23,'master-meta'!$G$2:$G$23,$D410,'master-meta'!$H$2:$H$23,$B410)</f>
        <v>3</v>
      </c>
      <c r="X410">
        <f>AVERAGEIFS('master-meta'!$N$2:$N$23,'master-meta'!$G$2:$G$23,$D410,'master-meta'!$H$2:$H$23,$B410)</f>
        <v>4</v>
      </c>
      <c r="Y410" t="e">
        <f>AVERAGEIFS('master-meta'!$AI$2:$AI$23,'master-meta'!$G$2:$G$23,$D410,'master-meta'!$AF$2:$AF$23,$B410)</f>
        <v>#DIV/0!</v>
      </c>
      <c r="Z410" t="e">
        <f>AVERAGEIFS('master-meta'!$AJ$2:$AJ$23,'master-meta'!$G$2:$G$23,$D410,'master-meta'!$AF$2:$AF$23,$B410)</f>
        <v>#DIV/0!</v>
      </c>
      <c r="AA410" t="e">
        <f>AVERAGEIFS('master-meta'!$AK$2:$AK$23,'master-meta'!$G$2:$G$23,$D410,'master-meta'!$AF$2:$AF$23,$B410)</f>
        <v>#DIV/0!</v>
      </c>
      <c r="AB410" t="e">
        <f>AVERAGEIFS('master-meta'!$AL$2:$AL$23,'master-meta'!$G$2:$G$23,$D410,'master-meta'!$AF$2:$AF$23,$B410)</f>
        <v>#DIV/0!</v>
      </c>
      <c r="AC410" t="e">
        <f>AVERAGEIFS('master-meta'!$BG$2:$BG$23,'master-meta'!$G$2:$G$23,$D410,'master-meta'!$BD$2:$BD$23,$B410)</f>
        <v>#DIV/0!</v>
      </c>
      <c r="AD410" t="e">
        <f>AVERAGEIFS('master-meta'!$BH$2:$BH$23,'master-meta'!$G$2:$G$23,$D410,'master-meta'!$BD$2:$BD$23,$B410)</f>
        <v>#DIV/0!</v>
      </c>
      <c r="AE410" t="e">
        <f>AVERAGEIFS('master-meta'!$BI$2:$BI$23,'master-meta'!$G$2:$G$23,$D410,'master-meta'!$BD$2:$BD$23,$B410)</f>
        <v>#DIV/0!</v>
      </c>
      <c r="AF410" t="e">
        <f>AVERAGEIFS('master-meta'!$BJ$2:$BJ$23,'master-meta'!$G$2:$G$23,$D410,'master-meta'!$BD$2:$BD$23,$B410)</f>
        <v>#DIV/0!</v>
      </c>
      <c r="AG410">
        <f>AVERAGEIFS('master-meta'!$CE$2:$CE$23,'master-meta'!$G$2:$G$23,$D410,'master-meta'!$CB$2:$CB$23,$B410)</f>
        <v>1</v>
      </c>
      <c r="AH410" t="e">
        <f>AVERAGEIFS('master-meta'!$CF$2:$CF$23,'master-meta'!$G$2:$G$23,$D410,'master-meta'!$CB$2:$CB$23,$B410)</f>
        <v>#DIV/0!</v>
      </c>
      <c r="AI410">
        <f>AVERAGEIFS('master-meta'!$CG$2:$CG$23,'master-meta'!$G$2:$G$23,$D410,'master-meta'!$CB$2:$CB$23,$B410)</f>
        <v>2</v>
      </c>
      <c r="AJ410">
        <f>AVERAGEIFS('master-meta'!$CH$2:$CH$23,'master-meta'!$G$2:$G$23,$D410,'master-meta'!$CB$2:$CB$23,$B410)</f>
        <v>2</v>
      </c>
      <c r="AK410" s="31" t="s">
        <v>495</v>
      </c>
      <c r="AL410" s="30" t="s">
        <v>1331</v>
      </c>
    </row>
    <row r="411" spans="1:38" x14ac:dyDescent="0.2">
      <c r="A411" s="14" t="s">
        <v>1325</v>
      </c>
      <c r="B411" s="6" t="s">
        <v>542</v>
      </c>
      <c r="C411" s="6">
        <v>1</v>
      </c>
      <c r="D411" s="23" t="s">
        <v>1339</v>
      </c>
      <c r="E411">
        <v>0</v>
      </c>
      <c r="F411">
        <v>0</v>
      </c>
      <c r="G411">
        <v>0</v>
      </c>
      <c r="H411" s="25">
        <v>0</v>
      </c>
      <c r="I411">
        <v>0</v>
      </c>
      <c r="J411">
        <v>0</v>
      </c>
      <c r="K411">
        <v>0</v>
      </c>
      <c r="L411" s="25">
        <v>0</v>
      </c>
      <c r="M411">
        <v>0</v>
      </c>
      <c r="N411">
        <v>0</v>
      </c>
      <c r="O411">
        <v>0</v>
      </c>
      <c r="P411" s="25">
        <v>0</v>
      </c>
      <c r="Q411">
        <v>0</v>
      </c>
      <c r="R411">
        <v>0</v>
      </c>
      <c r="S411">
        <v>0</v>
      </c>
      <c r="T411" s="25">
        <v>0</v>
      </c>
      <c r="U411">
        <f>AVERAGEIFS('master-meta'!$K$2:$K$23,'master-meta'!$G$2:$G$23,$D411,'master-meta'!$H$2:$H$23,$B411)</f>
        <v>2</v>
      </c>
      <c r="V411">
        <f>AVERAGEIFS('master-meta'!$L$2:$L$23,'master-meta'!$G$2:$G$23,$D411,'master-meta'!$H$2:$H$23,$B411)</f>
        <v>4</v>
      </c>
      <c r="W411">
        <f>AVERAGEIFS('master-meta'!$M$2:$M$23,'master-meta'!$G$2:$G$23,$D411,'master-meta'!$H$2:$H$23,$B411)</f>
        <v>3</v>
      </c>
      <c r="X411">
        <f>AVERAGEIFS('master-meta'!$N$2:$N$23,'master-meta'!$G$2:$G$23,$D411,'master-meta'!$H$2:$H$23,$B411)</f>
        <v>4</v>
      </c>
      <c r="Y411" t="e">
        <f>AVERAGEIFS('master-meta'!$AI$2:$AI$23,'master-meta'!$G$2:$G$23,$D411,'master-meta'!$AF$2:$AF$23,$B411)</f>
        <v>#DIV/0!</v>
      </c>
      <c r="Z411" t="e">
        <f>AVERAGEIFS('master-meta'!$AJ$2:$AJ$23,'master-meta'!$G$2:$G$23,$D411,'master-meta'!$AF$2:$AF$23,$B411)</f>
        <v>#DIV/0!</v>
      </c>
      <c r="AA411" t="e">
        <f>AVERAGEIFS('master-meta'!$AK$2:$AK$23,'master-meta'!$G$2:$G$23,$D411,'master-meta'!$AF$2:$AF$23,$B411)</f>
        <v>#DIV/0!</v>
      </c>
      <c r="AB411" t="e">
        <f>AVERAGEIFS('master-meta'!$AL$2:$AL$23,'master-meta'!$G$2:$G$23,$D411,'master-meta'!$AF$2:$AF$23,$B411)</f>
        <v>#DIV/0!</v>
      </c>
      <c r="AC411" t="e">
        <f>AVERAGEIFS('master-meta'!$BG$2:$BG$23,'master-meta'!$G$2:$G$23,$D411,'master-meta'!$BD$2:$BD$23,$B411)</f>
        <v>#DIV/0!</v>
      </c>
      <c r="AD411" t="e">
        <f>AVERAGEIFS('master-meta'!$BH$2:$BH$23,'master-meta'!$G$2:$G$23,$D411,'master-meta'!$BD$2:$BD$23,$B411)</f>
        <v>#DIV/0!</v>
      </c>
      <c r="AE411" t="e">
        <f>AVERAGEIFS('master-meta'!$BI$2:$BI$23,'master-meta'!$G$2:$G$23,$D411,'master-meta'!$BD$2:$BD$23,$B411)</f>
        <v>#DIV/0!</v>
      </c>
      <c r="AF411" t="e">
        <f>AVERAGEIFS('master-meta'!$BJ$2:$BJ$23,'master-meta'!$G$2:$G$23,$D411,'master-meta'!$BD$2:$BD$23,$B411)</f>
        <v>#DIV/0!</v>
      </c>
      <c r="AG411">
        <f>AVERAGEIFS('master-meta'!$CE$2:$CE$23,'master-meta'!$G$2:$G$23,$D411,'master-meta'!$CB$2:$CB$23,$B411)</f>
        <v>1</v>
      </c>
      <c r="AH411" t="e">
        <f>AVERAGEIFS('master-meta'!$CF$2:$CF$23,'master-meta'!$G$2:$G$23,$D411,'master-meta'!$CB$2:$CB$23,$B411)</f>
        <v>#DIV/0!</v>
      </c>
      <c r="AI411">
        <f>AVERAGEIFS('master-meta'!$CG$2:$CG$23,'master-meta'!$G$2:$G$23,$D411,'master-meta'!$CB$2:$CB$23,$B411)</f>
        <v>2</v>
      </c>
      <c r="AJ411">
        <f>AVERAGEIFS('master-meta'!$CH$2:$CH$23,'master-meta'!$G$2:$G$23,$D411,'master-meta'!$CB$2:$CB$23,$B411)</f>
        <v>2</v>
      </c>
      <c r="AK411" s="31" t="s">
        <v>495</v>
      </c>
      <c r="AL411" s="30" t="s">
        <v>1331</v>
      </c>
    </row>
    <row r="412" spans="1:38" x14ac:dyDescent="0.2">
      <c r="A412" s="14" t="s">
        <v>1325</v>
      </c>
      <c r="B412" s="6" t="s">
        <v>542</v>
      </c>
      <c r="C412" s="6">
        <v>2</v>
      </c>
      <c r="D412" s="23" t="s">
        <v>1339</v>
      </c>
      <c r="E412">
        <v>0</v>
      </c>
      <c r="F412">
        <v>0</v>
      </c>
      <c r="G412">
        <v>0</v>
      </c>
      <c r="H412" s="25">
        <v>0</v>
      </c>
      <c r="I412">
        <v>0</v>
      </c>
      <c r="J412">
        <v>0</v>
      </c>
      <c r="K412">
        <v>0</v>
      </c>
      <c r="L412" s="25">
        <v>0</v>
      </c>
      <c r="M412">
        <v>0</v>
      </c>
      <c r="N412">
        <v>0</v>
      </c>
      <c r="O412">
        <v>0</v>
      </c>
      <c r="P412" s="25">
        <v>0</v>
      </c>
      <c r="Q412">
        <v>0</v>
      </c>
      <c r="R412">
        <v>0</v>
      </c>
      <c r="S412">
        <v>0</v>
      </c>
      <c r="T412" s="25">
        <v>0</v>
      </c>
      <c r="U412">
        <f>AVERAGEIFS('master-meta'!$K$2:$K$23,'master-meta'!$G$2:$G$23,$D412,'master-meta'!$H$2:$H$23,$B412)</f>
        <v>2</v>
      </c>
      <c r="V412">
        <f>AVERAGEIFS('master-meta'!$L$2:$L$23,'master-meta'!$G$2:$G$23,$D412,'master-meta'!$H$2:$H$23,$B412)</f>
        <v>4</v>
      </c>
      <c r="W412">
        <f>AVERAGEIFS('master-meta'!$M$2:$M$23,'master-meta'!$G$2:$G$23,$D412,'master-meta'!$H$2:$H$23,$B412)</f>
        <v>3</v>
      </c>
      <c r="X412">
        <f>AVERAGEIFS('master-meta'!$N$2:$N$23,'master-meta'!$G$2:$G$23,$D412,'master-meta'!$H$2:$H$23,$B412)</f>
        <v>4</v>
      </c>
      <c r="Y412" t="e">
        <f>AVERAGEIFS('master-meta'!$AI$2:$AI$23,'master-meta'!$G$2:$G$23,$D412,'master-meta'!$AF$2:$AF$23,$B412)</f>
        <v>#DIV/0!</v>
      </c>
      <c r="Z412" t="e">
        <f>AVERAGEIFS('master-meta'!$AJ$2:$AJ$23,'master-meta'!$G$2:$G$23,$D412,'master-meta'!$AF$2:$AF$23,$B412)</f>
        <v>#DIV/0!</v>
      </c>
      <c r="AA412" t="e">
        <f>AVERAGEIFS('master-meta'!$AK$2:$AK$23,'master-meta'!$G$2:$G$23,$D412,'master-meta'!$AF$2:$AF$23,$B412)</f>
        <v>#DIV/0!</v>
      </c>
      <c r="AB412" t="e">
        <f>AVERAGEIFS('master-meta'!$AL$2:$AL$23,'master-meta'!$G$2:$G$23,$D412,'master-meta'!$AF$2:$AF$23,$B412)</f>
        <v>#DIV/0!</v>
      </c>
      <c r="AC412" t="e">
        <f>AVERAGEIFS('master-meta'!$BG$2:$BG$23,'master-meta'!$G$2:$G$23,$D412,'master-meta'!$BD$2:$BD$23,$B412)</f>
        <v>#DIV/0!</v>
      </c>
      <c r="AD412" t="e">
        <f>AVERAGEIFS('master-meta'!$BH$2:$BH$23,'master-meta'!$G$2:$G$23,$D412,'master-meta'!$BD$2:$BD$23,$B412)</f>
        <v>#DIV/0!</v>
      </c>
      <c r="AE412" t="e">
        <f>AVERAGEIFS('master-meta'!$BI$2:$BI$23,'master-meta'!$G$2:$G$23,$D412,'master-meta'!$BD$2:$BD$23,$B412)</f>
        <v>#DIV/0!</v>
      </c>
      <c r="AF412" t="e">
        <f>AVERAGEIFS('master-meta'!$BJ$2:$BJ$23,'master-meta'!$G$2:$G$23,$D412,'master-meta'!$BD$2:$BD$23,$B412)</f>
        <v>#DIV/0!</v>
      </c>
      <c r="AG412">
        <f>AVERAGEIFS('master-meta'!$CE$2:$CE$23,'master-meta'!$G$2:$G$23,$D412,'master-meta'!$CB$2:$CB$23,$B412)</f>
        <v>1</v>
      </c>
      <c r="AH412" t="e">
        <f>AVERAGEIFS('master-meta'!$CF$2:$CF$23,'master-meta'!$G$2:$G$23,$D412,'master-meta'!$CB$2:$CB$23,$B412)</f>
        <v>#DIV/0!</v>
      </c>
      <c r="AI412">
        <f>AVERAGEIFS('master-meta'!$CG$2:$CG$23,'master-meta'!$G$2:$G$23,$D412,'master-meta'!$CB$2:$CB$23,$B412)</f>
        <v>2</v>
      </c>
      <c r="AJ412">
        <f>AVERAGEIFS('master-meta'!$CH$2:$CH$23,'master-meta'!$G$2:$G$23,$D412,'master-meta'!$CB$2:$CB$23,$B412)</f>
        <v>2</v>
      </c>
      <c r="AK412" s="31" t="s">
        <v>495</v>
      </c>
      <c r="AL412" s="30" t="s">
        <v>1331</v>
      </c>
    </row>
    <row r="413" spans="1:38" x14ac:dyDescent="0.2">
      <c r="A413" s="14" t="s">
        <v>1325</v>
      </c>
      <c r="B413" s="6" t="s">
        <v>542</v>
      </c>
      <c r="C413" s="6">
        <v>3</v>
      </c>
      <c r="D413" s="23" t="s">
        <v>1339</v>
      </c>
      <c r="E413">
        <v>1</v>
      </c>
      <c r="F413">
        <v>0</v>
      </c>
      <c r="G413">
        <v>1</v>
      </c>
      <c r="H413" s="25">
        <v>4</v>
      </c>
      <c r="I413">
        <v>0</v>
      </c>
      <c r="J413">
        <v>0</v>
      </c>
      <c r="K413">
        <v>0</v>
      </c>
      <c r="L413" s="25">
        <v>0</v>
      </c>
      <c r="M413">
        <v>0</v>
      </c>
      <c r="N413">
        <v>0</v>
      </c>
      <c r="O413">
        <v>0</v>
      </c>
      <c r="P413" s="25">
        <v>0</v>
      </c>
      <c r="Q413">
        <v>1</v>
      </c>
      <c r="R413">
        <v>0</v>
      </c>
      <c r="S413">
        <v>0</v>
      </c>
      <c r="T413" s="25">
        <v>3</v>
      </c>
      <c r="U413">
        <f>AVERAGEIFS('master-meta'!$K$2:$K$23,'master-meta'!$G$2:$G$23,$D413,'master-meta'!$H$2:$H$23,$B413)</f>
        <v>2</v>
      </c>
      <c r="V413">
        <f>AVERAGEIFS('master-meta'!$L$2:$L$23,'master-meta'!$G$2:$G$23,$D413,'master-meta'!$H$2:$H$23,$B413)</f>
        <v>4</v>
      </c>
      <c r="W413">
        <f>AVERAGEIFS('master-meta'!$M$2:$M$23,'master-meta'!$G$2:$G$23,$D413,'master-meta'!$H$2:$H$23,$B413)</f>
        <v>3</v>
      </c>
      <c r="X413">
        <f>AVERAGEIFS('master-meta'!$N$2:$N$23,'master-meta'!$G$2:$G$23,$D413,'master-meta'!$H$2:$H$23,$B413)</f>
        <v>4</v>
      </c>
      <c r="Y413" t="e">
        <f>AVERAGEIFS('master-meta'!$AI$2:$AI$23,'master-meta'!$G$2:$G$23,$D413,'master-meta'!$AF$2:$AF$23,$B413)</f>
        <v>#DIV/0!</v>
      </c>
      <c r="Z413" t="e">
        <f>AVERAGEIFS('master-meta'!$AJ$2:$AJ$23,'master-meta'!$G$2:$G$23,$D413,'master-meta'!$AF$2:$AF$23,$B413)</f>
        <v>#DIV/0!</v>
      </c>
      <c r="AA413" t="e">
        <f>AVERAGEIFS('master-meta'!$AK$2:$AK$23,'master-meta'!$G$2:$G$23,$D413,'master-meta'!$AF$2:$AF$23,$B413)</f>
        <v>#DIV/0!</v>
      </c>
      <c r="AB413" t="e">
        <f>AVERAGEIFS('master-meta'!$AL$2:$AL$23,'master-meta'!$G$2:$G$23,$D413,'master-meta'!$AF$2:$AF$23,$B413)</f>
        <v>#DIV/0!</v>
      </c>
      <c r="AC413" t="e">
        <f>AVERAGEIFS('master-meta'!$BG$2:$BG$23,'master-meta'!$G$2:$G$23,$D413,'master-meta'!$BD$2:$BD$23,$B413)</f>
        <v>#DIV/0!</v>
      </c>
      <c r="AD413" t="e">
        <f>AVERAGEIFS('master-meta'!$BH$2:$BH$23,'master-meta'!$G$2:$G$23,$D413,'master-meta'!$BD$2:$BD$23,$B413)</f>
        <v>#DIV/0!</v>
      </c>
      <c r="AE413" t="e">
        <f>AVERAGEIFS('master-meta'!$BI$2:$BI$23,'master-meta'!$G$2:$G$23,$D413,'master-meta'!$BD$2:$BD$23,$B413)</f>
        <v>#DIV/0!</v>
      </c>
      <c r="AF413" t="e">
        <f>AVERAGEIFS('master-meta'!$BJ$2:$BJ$23,'master-meta'!$G$2:$G$23,$D413,'master-meta'!$BD$2:$BD$23,$B413)</f>
        <v>#DIV/0!</v>
      </c>
      <c r="AG413">
        <f>AVERAGEIFS('master-meta'!$CE$2:$CE$23,'master-meta'!$G$2:$G$23,$D413,'master-meta'!$CB$2:$CB$23,$B413)</f>
        <v>1</v>
      </c>
      <c r="AH413" t="e">
        <f>AVERAGEIFS('master-meta'!$CF$2:$CF$23,'master-meta'!$G$2:$G$23,$D413,'master-meta'!$CB$2:$CB$23,$B413)</f>
        <v>#DIV/0!</v>
      </c>
      <c r="AI413">
        <f>AVERAGEIFS('master-meta'!$CG$2:$CG$23,'master-meta'!$G$2:$G$23,$D413,'master-meta'!$CB$2:$CB$23,$B413)</f>
        <v>2</v>
      </c>
      <c r="AJ413">
        <f>AVERAGEIFS('master-meta'!$CH$2:$CH$23,'master-meta'!$G$2:$G$23,$D413,'master-meta'!$CB$2:$CB$23,$B413)</f>
        <v>2</v>
      </c>
      <c r="AK413" s="31" t="s">
        <v>495</v>
      </c>
      <c r="AL413" s="30" t="s">
        <v>1331</v>
      </c>
    </row>
    <row r="414" spans="1:38" x14ac:dyDescent="0.2">
      <c r="A414" s="14" t="s">
        <v>1325</v>
      </c>
      <c r="B414" s="6" t="s">
        <v>542</v>
      </c>
      <c r="C414" s="6">
        <v>4</v>
      </c>
      <c r="D414" s="23" t="s">
        <v>1340</v>
      </c>
      <c r="E414">
        <v>0</v>
      </c>
      <c r="F414">
        <v>0</v>
      </c>
      <c r="G414">
        <v>1</v>
      </c>
      <c r="H414" s="25">
        <v>1</v>
      </c>
      <c r="I414">
        <v>0</v>
      </c>
      <c r="J414">
        <v>0</v>
      </c>
      <c r="K414">
        <v>0</v>
      </c>
      <c r="L414" s="25">
        <v>0</v>
      </c>
      <c r="M414">
        <v>0</v>
      </c>
      <c r="N414">
        <v>0</v>
      </c>
      <c r="O414">
        <v>0</v>
      </c>
      <c r="P414" s="25">
        <v>0</v>
      </c>
      <c r="Q414">
        <v>0</v>
      </c>
      <c r="R414">
        <v>0</v>
      </c>
      <c r="S414">
        <v>1</v>
      </c>
      <c r="T414" s="25">
        <v>1</v>
      </c>
      <c r="U414">
        <f>AVERAGEIFS('master-meta'!$K$2:$K$23,'master-meta'!$G$2:$G$23,$D414,'master-meta'!$H$2:$H$23,$B414)</f>
        <v>3</v>
      </c>
      <c r="V414">
        <f>AVERAGEIFS('master-meta'!$L$2:$L$23,'master-meta'!$G$2:$G$23,$D414,'master-meta'!$H$2:$H$23,$B414)</f>
        <v>4</v>
      </c>
      <c r="W414">
        <f>AVERAGEIFS('master-meta'!$M$2:$M$23,'master-meta'!$G$2:$G$23,$D414,'master-meta'!$H$2:$H$23,$B414)</f>
        <v>4</v>
      </c>
      <c r="X414">
        <f>AVERAGEIFS('master-meta'!$N$2:$N$23,'master-meta'!$G$2:$G$23,$D414,'master-meta'!$H$2:$H$23,$B414)</f>
        <v>4</v>
      </c>
      <c r="Y414" t="e">
        <f>AVERAGEIFS('master-meta'!$AI$2:$AI$23,'master-meta'!$G$2:$G$23,$D414,'master-meta'!$AF$2:$AF$23,$B414)</f>
        <v>#DIV/0!</v>
      </c>
      <c r="Z414" t="e">
        <f>AVERAGEIFS('master-meta'!$AJ$2:$AJ$23,'master-meta'!$G$2:$G$23,$D414,'master-meta'!$AF$2:$AF$23,$B414)</f>
        <v>#DIV/0!</v>
      </c>
      <c r="AA414" t="e">
        <f>AVERAGEIFS('master-meta'!$AK$2:$AK$23,'master-meta'!$G$2:$G$23,$D414,'master-meta'!$AF$2:$AF$23,$B414)</f>
        <v>#DIV/0!</v>
      </c>
      <c r="AB414" t="e">
        <f>AVERAGEIFS('master-meta'!$AL$2:$AL$23,'master-meta'!$G$2:$G$23,$D414,'master-meta'!$AF$2:$AF$23,$B414)</f>
        <v>#DIV/0!</v>
      </c>
      <c r="AC414" t="e">
        <f>AVERAGEIFS('master-meta'!$BG$2:$BG$23,'master-meta'!$G$2:$G$23,$D414,'master-meta'!$BD$2:$BD$23,$B414)</f>
        <v>#DIV/0!</v>
      </c>
      <c r="AD414" t="e">
        <f>AVERAGEIFS('master-meta'!$BH$2:$BH$23,'master-meta'!$G$2:$G$23,$D414,'master-meta'!$BD$2:$BD$23,$B414)</f>
        <v>#DIV/0!</v>
      </c>
      <c r="AE414" t="e">
        <f>AVERAGEIFS('master-meta'!$BI$2:$BI$23,'master-meta'!$G$2:$G$23,$D414,'master-meta'!$BD$2:$BD$23,$B414)</f>
        <v>#DIV/0!</v>
      </c>
      <c r="AF414" t="e">
        <f>AVERAGEIFS('master-meta'!$BJ$2:$BJ$23,'master-meta'!$G$2:$G$23,$D414,'master-meta'!$BD$2:$BD$23,$B414)</f>
        <v>#DIV/0!</v>
      </c>
      <c r="AG414" t="e">
        <f>AVERAGEIFS('master-meta'!$CE$2:$CE$23,'master-meta'!$G$2:$G$23,$D414,'master-meta'!$CB$2:$CB$23,$B414)</f>
        <v>#DIV/0!</v>
      </c>
      <c r="AH414" t="e">
        <f>AVERAGEIFS('master-meta'!$CF$2:$CF$23,'master-meta'!$G$2:$G$23,$D414,'master-meta'!$CB$2:$CB$23,$B414)</f>
        <v>#DIV/0!</v>
      </c>
      <c r="AI414" t="e">
        <f>AVERAGEIFS('master-meta'!$CG$2:$CG$23,'master-meta'!$G$2:$G$23,$D414,'master-meta'!$CB$2:$CB$23,$B414)</f>
        <v>#DIV/0!</v>
      </c>
      <c r="AJ414" t="e">
        <f>AVERAGEIFS('master-meta'!$CH$2:$CH$23,'master-meta'!$G$2:$G$23,$D414,'master-meta'!$CB$2:$CB$23,$B414)</f>
        <v>#DIV/0!</v>
      </c>
      <c r="AK414" s="31" t="s">
        <v>495</v>
      </c>
      <c r="AL414" s="30" t="s">
        <v>1331</v>
      </c>
    </row>
    <row r="415" spans="1:38" x14ac:dyDescent="0.2">
      <c r="A415" s="14" t="s">
        <v>1325</v>
      </c>
      <c r="B415" s="6" t="s">
        <v>542</v>
      </c>
      <c r="C415" s="16">
        <v>5</v>
      </c>
      <c r="D415" s="23" t="s">
        <v>1340</v>
      </c>
      <c r="E415">
        <v>1</v>
      </c>
      <c r="F415">
        <v>0</v>
      </c>
      <c r="G415">
        <v>0</v>
      </c>
      <c r="H415" s="25">
        <v>3</v>
      </c>
      <c r="I415">
        <v>0</v>
      </c>
      <c r="J415">
        <v>0</v>
      </c>
      <c r="K415">
        <v>0</v>
      </c>
      <c r="L415" s="25">
        <v>0</v>
      </c>
      <c r="M415">
        <v>0</v>
      </c>
      <c r="N415">
        <v>0</v>
      </c>
      <c r="O415">
        <v>0</v>
      </c>
      <c r="P415" s="25">
        <v>0</v>
      </c>
      <c r="Q415">
        <v>0</v>
      </c>
      <c r="R415">
        <v>0</v>
      </c>
      <c r="S415">
        <v>1</v>
      </c>
      <c r="T415" s="25">
        <v>1</v>
      </c>
      <c r="U415">
        <f>AVERAGEIFS('master-meta'!$K$2:$K$23,'master-meta'!$G$2:$G$23,$D415,'master-meta'!$H$2:$H$23,$B415)</f>
        <v>3</v>
      </c>
      <c r="V415">
        <f>AVERAGEIFS('master-meta'!$L$2:$L$23,'master-meta'!$G$2:$G$23,$D415,'master-meta'!$H$2:$H$23,$B415)</f>
        <v>4</v>
      </c>
      <c r="W415">
        <f>AVERAGEIFS('master-meta'!$M$2:$M$23,'master-meta'!$G$2:$G$23,$D415,'master-meta'!$H$2:$H$23,$B415)</f>
        <v>4</v>
      </c>
      <c r="X415">
        <f>AVERAGEIFS('master-meta'!$N$2:$N$23,'master-meta'!$G$2:$G$23,$D415,'master-meta'!$H$2:$H$23,$B415)</f>
        <v>4</v>
      </c>
      <c r="Y415" t="e">
        <f>AVERAGEIFS('master-meta'!$AI$2:$AI$23,'master-meta'!$G$2:$G$23,$D415,'master-meta'!$AF$2:$AF$23,$B415)</f>
        <v>#DIV/0!</v>
      </c>
      <c r="Z415" t="e">
        <f>AVERAGEIFS('master-meta'!$AJ$2:$AJ$23,'master-meta'!$G$2:$G$23,$D415,'master-meta'!$AF$2:$AF$23,$B415)</f>
        <v>#DIV/0!</v>
      </c>
      <c r="AA415" t="e">
        <f>AVERAGEIFS('master-meta'!$AK$2:$AK$23,'master-meta'!$G$2:$G$23,$D415,'master-meta'!$AF$2:$AF$23,$B415)</f>
        <v>#DIV/0!</v>
      </c>
      <c r="AB415" t="e">
        <f>AVERAGEIFS('master-meta'!$AL$2:$AL$23,'master-meta'!$G$2:$G$23,$D415,'master-meta'!$AF$2:$AF$23,$B415)</f>
        <v>#DIV/0!</v>
      </c>
      <c r="AC415" t="e">
        <f>AVERAGEIFS('master-meta'!$BG$2:$BG$23,'master-meta'!$G$2:$G$23,$D415,'master-meta'!$BD$2:$BD$23,$B415)</f>
        <v>#DIV/0!</v>
      </c>
      <c r="AD415" t="e">
        <f>AVERAGEIFS('master-meta'!$BH$2:$BH$23,'master-meta'!$G$2:$G$23,$D415,'master-meta'!$BD$2:$BD$23,$B415)</f>
        <v>#DIV/0!</v>
      </c>
      <c r="AE415" t="e">
        <f>AVERAGEIFS('master-meta'!$BI$2:$BI$23,'master-meta'!$G$2:$G$23,$D415,'master-meta'!$BD$2:$BD$23,$B415)</f>
        <v>#DIV/0!</v>
      </c>
      <c r="AF415" t="e">
        <f>AVERAGEIFS('master-meta'!$BJ$2:$BJ$23,'master-meta'!$G$2:$G$23,$D415,'master-meta'!$BD$2:$BD$23,$B415)</f>
        <v>#DIV/0!</v>
      </c>
      <c r="AG415" t="e">
        <f>AVERAGEIFS('master-meta'!$CE$2:$CE$23,'master-meta'!$G$2:$G$23,$D415,'master-meta'!$CB$2:$CB$23,$B415)</f>
        <v>#DIV/0!</v>
      </c>
      <c r="AH415" t="e">
        <f>AVERAGEIFS('master-meta'!$CF$2:$CF$23,'master-meta'!$G$2:$G$23,$D415,'master-meta'!$CB$2:$CB$23,$B415)</f>
        <v>#DIV/0!</v>
      </c>
      <c r="AI415" t="e">
        <f>AVERAGEIFS('master-meta'!$CG$2:$CG$23,'master-meta'!$G$2:$G$23,$D415,'master-meta'!$CB$2:$CB$23,$B415)</f>
        <v>#DIV/0!</v>
      </c>
      <c r="AJ415" t="e">
        <f>AVERAGEIFS('master-meta'!$CH$2:$CH$23,'master-meta'!$G$2:$G$23,$D415,'master-meta'!$CB$2:$CB$23,$B415)</f>
        <v>#DIV/0!</v>
      </c>
      <c r="AK415" s="31" t="s">
        <v>495</v>
      </c>
      <c r="AL415" s="30" t="s">
        <v>1331</v>
      </c>
    </row>
    <row r="416" spans="1:38" x14ac:dyDescent="0.2">
      <c r="A416" s="14" t="s">
        <v>1325</v>
      </c>
      <c r="B416" s="6" t="s">
        <v>1249</v>
      </c>
      <c r="C416" s="6">
        <v>0</v>
      </c>
      <c r="D416" s="23" t="s">
        <v>1339</v>
      </c>
      <c r="E416">
        <v>0</v>
      </c>
      <c r="F416">
        <v>0</v>
      </c>
      <c r="G416">
        <v>0</v>
      </c>
      <c r="H416" s="25">
        <v>0</v>
      </c>
      <c r="I416">
        <v>0</v>
      </c>
      <c r="J416">
        <v>0</v>
      </c>
      <c r="K416">
        <v>0</v>
      </c>
      <c r="L416" s="25">
        <v>0</v>
      </c>
      <c r="M416">
        <v>0</v>
      </c>
      <c r="N416">
        <v>0</v>
      </c>
      <c r="O416">
        <v>0</v>
      </c>
      <c r="P416" s="25">
        <v>0</v>
      </c>
      <c r="Q416">
        <v>0</v>
      </c>
      <c r="R416">
        <v>0</v>
      </c>
      <c r="S416">
        <v>0</v>
      </c>
      <c r="T416" s="25">
        <v>0</v>
      </c>
      <c r="U416" t="e">
        <f>AVERAGEIFS('master-meta'!$K$2:$K$23,'master-meta'!$G$2:$G$23,$D416,'master-meta'!$H$2:$H$23,$B416)</f>
        <v>#DIV/0!</v>
      </c>
      <c r="V416" t="e">
        <f>AVERAGEIFS('master-meta'!$L$2:$L$23,'master-meta'!$G$2:$G$23,$D416,'master-meta'!$H$2:$H$23,$B416)</f>
        <v>#DIV/0!</v>
      </c>
      <c r="W416" t="e">
        <f>AVERAGEIFS('master-meta'!$M$2:$M$23,'master-meta'!$G$2:$G$23,$D416,'master-meta'!$H$2:$H$23,$B416)</f>
        <v>#DIV/0!</v>
      </c>
      <c r="X416" t="e">
        <f>AVERAGEIFS('master-meta'!$N$2:$N$23,'master-meta'!$G$2:$G$23,$D416,'master-meta'!$H$2:$H$23,$B416)</f>
        <v>#DIV/0!</v>
      </c>
      <c r="Y416" t="e">
        <f>AVERAGEIFS('master-meta'!$AI$2:$AI$23,'master-meta'!$G$2:$G$23,$D416,'master-meta'!$AF$2:$AF$23,$B416)</f>
        <v>#DIV/0!</v>
      </c>
      <c r="Z416" t="e">
        <f>AVERAGEIFS('master-meta'!$AJ$2:$AJ$23,'master-meta'!$G$2:$G$23,$D416,'master-meta'!$AF$2:$AF$23,$B416)</f>
        <v>#DIV/0!</v>
      </c>
      <c r="AA416" t="e">
        <f>AVERAGEIFS('master-meta'!$AK$2:$AK$23,'master-meta'!$G$2:$G$23,$D416,'master-meta'!$AF$2:$AF$23,$B416)</f>
        <v>#DIV/0!</v>
      </c>
      <c r="AB416" t="e">
        <f>AVERAGEIFS('master-meta'!$AL$2:$AL$23,'master-meta'!$G$2:$G$23,$D416,'master-meta'!$AF$2:$AF$23,$B416)</f>
        <v>#DIV/0!</v>
      </c>
      <c r="AC416" t="e">
        <f>AVERAGEIFS('master-meta'!$BG$2:$BG$23,'master-meta'!$G$2:$G$23,$D416,'master-meta'!$BD$2:$BD$23,$B416)</f>
        <v>#DIV/0!</v>
      </c>
      <c r="AD416" t="e">
        <f>AVERAGEIFS('master-meta'!$BH$2:$BH$23,'master-meta'!$G$2:$G$23,$D416,'master-meta'!$BD$2:$BD$23,$B416)</f>
        <v>#DIV/0!</v>
      </c>
      <c r="AE416" t="e">
        <f>AVERAGEIFS('master-meta'!$BI$2:$BI$23,'master-meta'!$G$2:$G$23,$D416,'master-meta'!$BD$2:$BD$23,$B416)</f>
        <v>#DIV/0!</v>
      </c>
      <c r="AF416" t="e">
        <f>AVERAGEIFS('master-meta'!$BJ$2:$BJ$23,'master-meta'!$G$2:$G$23,$D416,'master-meta'!$BD$2:$BD$23,$B416)</f>
        <v>#DIV/0!</v>
      </c>
      <c r="AG416" t="e">
        <f>AVERAGEIFS('master-meta'!$CE$2:$CE$23,'master-meta'!$G$2:$G$23,$D416,'master-meta'!$CB$2:$CB$23,$B416)</f>
        <v>#DIV/0!</v>
      </c>
      <c r="AH416" t="e">
        <f>AVERAGEIFS('master-meta'!$CF$2:$CF$23,'master-meta'!$G$2:$G$23,$D416,'master-meta'!$CB$2:$CB$23,$B416)</f>
        <v>#DIV/0!</v>
      </c>
      <c r="AI416" t="e">
        <f>AVERAGEIFS('master-meta'!$CG$2:$CG$23,'master-meta'!$G$2:$G$23,$D416,'master-meta'!$CB$2:$CB$23,$B416)</f>
        <v>#DIV/0!</v>
      </c>
      <c r="AJ416" t="e">
        <f>AVERAGEIFS('master-meta'!$CH$2:$CH$23,'master-meta'!$G$2:$G$23,$D416,'master-meta'!$CB$2:$CB$23,$B416)</f>
        <v>#DIV/0!</v>
      </c>
      <c r="AK416" s="31" t="s">
        <v>495</v>
      </c>
      <c r="AL416" s="30" t="s">
        <v>1332</v>
      </c>
    </row>
    <row r="417" spans="1:38" x14ac:dyDescent="0.2">
      <c r="A417" s="14" t="s">
        <v>1325</v>
      </c>
      <c r="B417" s="6" t="s">
        <v>1249</v>
      </c>
      <c r="C417" s="6">
        <v>1</v>
      </c>
      <c r="D417" s="23" t="s">
        <v>1339</v>
      </c>
      <c r="E417">
        <v>0</v>
      </c>
      <c r="F417">
        <v>0</v>
      </c>
      <c r="G417">
        <v>0</v>
      </c>
      <c r="H417" s="25">
        <v>0</v>
      </c>
      <c r="I417">
        <v>0</v>
      </c>
      <c r="J417">
        <v>0</v>
      </c>
      <c r="K417">
        <v>0</v>
      </c>
      <c r="L417" s="25">
        <v>0</v>
      </c>
      <c r="M417">
        <v>0</v>
      </c>
      <c r="N417">
        <v>0</v>
      </c>
      <c r="O417">
        <v>0</v>
      </c>
      <c r="P417" s="25">
        <v>0</v>
      </c>
      <c r="Q417">
        <v>0</v>
      </c>
      <c r="R417">
        <v>0</v>
      </c>
      <c r="S417">
        <v>0</v>
      </c>
      <c r="T417" s="25">
        <v>0</v>
      </c>
      <c r="U417" t="e">
        <f>AVERAGEIFS('master-meta'!$K$2:$K$23,'master-meta'!$G$2:$G$23,$D417,'master-meta'!$H$2:$H$23,$B417)</f>
        <v>#DIV/0!</v>
      </c>
      <c r="V417" t="e">
        <f>AVERAGEIFS('master-meta'!$L$2:$L$23,'master-meta'!$G$2:$G$23,$D417,'master-meta'!$H$2:$H$23,$B417)</f>
        <v>#DIV/0!</v>
      </c>
      <c r="W417" t="e">
        <f>AVERAGEIFS('master-meta'!$M$2:$M$23,'master-meta'!$G$2:$G$23,$D417,'master-meta'!$H$2:$H$23,$B417)</f>
        <v>#DIV/0!</v>
      </c>
      <c r="X417" t="e">
        <f>AVERAGEIFS('master-meta'!$N$2:$N$23,'master-meta'!$G$2:$G$23,$D417,'master-meta'!$H$2:$H$23,$B417)</f>
        <v>#DIV/0!</v>
      </c>
      <c r="Y417" t="e">
        <f>AVERAGEIFS('master-meta'!$AI$2:$AI$23,'master-meta'!$G$2:$G$23,$D417,'master-meta'!$AF$2:$AF$23,$B417)</f>
        <v>#DIV/0!</v>
      </c>
      <c r="Z417" t="e">
        <f>AVERAGEIFS('master-meta'!$AJ$2:$AJ$23,'master-meta'!$G$2:$G$23,$D417,'master-meta'!$AF$2:$AF$23,$B417)</f>
        <v>#DIV/0!</v>
      </c>
      <c r="AA417" t="e">
        <f>AVERAGEIFS('master-meta'!$AK$2:$AK$23,'master-meta'!$G$2:$G$23,$D417,'master-meta'!$AF$2:$AF$23,$B417)</f>
        <v>#DIV/0!</v>
      </c>
      <c r="AB417" t="e">
        <f>AVERAGEIFS('master-meta'!$AL$2:$AL$23,'master-meta'!$G$2:$G$23,$D417,'master-meta'!$AF$2:$AF$23,$B417)</f>
        <v>#DIV/0!</v>
      </c>
      <c r="AC417" t="e">
        <f>AVERAGEIFS('master-meta'!$BG$2:$BG$23,'master-meta'!$G$2:$G$23,$D417,'master-meta'!$BD$2:$BD$23,$B417)</f>
        <v>#DIV/0!</v>
      </c>
      <c r="AD417" t="e">
        <f>AVERAGEIFS('master-meta'!$BH$2:$BH$23,'master-meta'!$G$2:$G$23,$D417,'master-meta'!$BD$2:$BD$23,$B417)</f>
        <v>#DIV/0!</v>
      </c>
      <c r="AE417" t="e">
        <f>AVERAGEIFS('master-meta'!$BI$2:$BI$23,'master-meta'!$G$2:$G$23,$D417,'master-meta'!$BD$2:$BD$23,$B417)</f>
        <v>#DIV/0!</v>
      </c>
      <c r="AF417" t="e">
        <f>AVERAGEIFS('master-meta'!$BJ$2:$BJ$23,'master-meta'!$G$2:$G$23,$D417,'master-meta'!$BD$2:$BD$23,$B417)</f>
        <v>#DIV/0!</v>
      </c>
      <c r="AG417" t="e">
        <f>AVERAGEIFS('master-meta'!$CE$2:$CE$23,'master-meta'!$G$2:$G$23,$D417,'master-meta'!$CB$2:$CB$23,$B417)</f>
        <v>#DIV/0!</v>
      </c>
      <c r="AH417" t="e">
        <f>AVERAGEIFS('master-meta'!$CF$2:$CF$23,'master-meta'!$G$2:$G$23,$D417,'master-meta'!$CB$2:$CB$23,$B417)</f>
        <v>#DIV/0!</v>
      </c>
      <c r="AI417" t="e">
        <f>AVERAGEIFS('master-meta'!$CG$2:$CG$23,'master-meta'!$G$2:$G$23,$D417,'master-meta'!$CB$2:$CB$23,$B417)</f>
        <v>#DIV/0!</v>
      </c>
      <c r="AJ417" t="e">
        <f>AVERAGEIFS('master-meta'!$CH$2:$CH$23,'master-meta'!$G$2:$G$23,$D417,'master-meta'!$CB$2:$CB$23,$B417)</f>
        <v>#DIV/0!</v>
      </c>
      <c r="AK417" s="31" t="s">
        <v>495</v>
      </c>
      <c r="AL417" s="30" t="s">
        <v>1332</v>
      </c>
    </row>
    <row r="418" spans="1:38" x14ac:dyDescent="0.2">
      <c r="A418" s="14" t="s">
        <v>1325</v>
      </c>
      <c r="B418" s="6" t="s">
        <v>1249</v>
      </c>
      <c r="C418" s="6">
        <v>2</v>
      </c>
      <c r="D418" s="23" t="s">
        <v>1339</v>
      </c>
      <c r="E418">
        <v>0</v>
      </c>
      <c r="F418">
        <v>0</v>
      </c>
      <c r="G418">
        <v>0</v>
      </c>
      <c r="H418" s="25">
        <v>0</v>
      </c>
      <c r="I418">
        <v>0</v>
      </c>
      <c r="J418">
        <v>0</v>
      </c>
      <c r="K418">
        <v>0</v>
      </c>
      <c r="L418" s="25">
        <v>0</v>
      </c>
      <c r="M418">
        <v>0</v>
      </c>
      <c r="N418">
        <v>0</v>
      </c>
      <c r="O418">
        <v>0</v>
      </c>
      <c r="P418" s="25">
        <v>0</v>
      </c>
      <c r="Q418">
        <v>0</v>
      </c>
      <c r="R418">
        <v>0</v>
      </c>
      <c r="S418">
        <v>0</v>
      </c>
      <c r="T418" s="25">
        <v>0</v>
      </c>
      <c r="U418" t="e">
        <f>AVERAGEIFS('master-meta'!$K$2:$K$23,'master-meta'!$G$2:$G$23,$D418,'master-meta'!$H$2:$H$23,$B418)</f>
        <v>#DIV/0!</v>
      </c>
      <c r="V418" t="e">
        <f>AVERAGEIFS('master-meta'!$L$2:$L$23,'master-meta'!$G$2:$G$23,$D418,'master-meta'!$H$2:$H$23,$B418)</f>
        <v>#DIV/0!</v>
      </c>
      <c r="W418" t="e">
        <f>AVERAGEIFS('master-meta'!$M$2:$M$23,'master-meta'!$G$2:$G$23,$D418,'master-meta'!$H$2:$H$23,$B418)</f>
        <v>#DIV/0!</v>
      </c>
      <c r="X418" t="e">
        <f>AVERAGEIFS('master-meta'!$N$2:$N$23,'master-meta'!$G$2:$G$23,$D418,'master-meta'!$H$2:$H$23,$B418)</f>
        <v>#DIV/0!</v>
      </c>
      <c r="Y418" t="e">
        <f>AVERAGEIFS('master-meta'!$AI$2:$AI$23,'master-meta'!$G$2:$G$23,$D418,'master-meta'!$AF$2:$AF$23,$B418)</f>
        <v>#DIV/0!</v>
      </c>
      <c r="Z418" t="e">
        <f>AVERAGEIFS('master-meta'!$AJ$2:$AJ$23,'master-meta'!$G$2:$G$23,$D418,'master-meta'!$AF$2:$AF$23,$B418)</f>
        <v>#DIV/0!</v>
      </c>
      <c r="AA418" t="e">
        <f>AVERAGEIFS('master-meta'!$AK$2:$AK$23,'master-meta'!$G$2:$G$23,$D418,'master-meta'!$AF$2:$AF$23,$B418)</f>
        <v>#DIV/0!</v>
      </c>
      <c r="AB418" t="e">
        <f>AVERAGEIFS('master-meta'!$AL$2:$AL$23,'master-meta'!$G$2:$G$23,$D418,'master-meta'!$AF$2:$AF$23,$B418)</f>
        <v>#DIV/0!</v>
      </c>
      <c r="AC418" t="e">
        <f>AVERAGEIFS('master-meta'!$BG$2:$BG$23,'master-meta'!$G$2:$G$23,$D418,'master-meta'!$BD$2:$BD$23,$B418)</f>
        <v>#DIV/0!</v>
      </c>
      <c r="AD418" t="e">
        <f>AVERAGEIFS('master-meta'!$BH$2:$BH$23,'master-meta'!$G$2:$G$23,$D418,'master-meta'!$BD$2:$BD$23,$B418)</f>
        <v>#DIV/0!</v>
      </c>
      <c r="AE418" t="e">
        <f>AVERAGEIFS('master-meta'!$BI$2:$BI$23,'master-meta'!$G$2:$G$23,$D418,'master-meta'!$BD$2:$BD$23,$B418)</f>
        <v>#DIV/0!</v>
      </c>
      <c r="AF418" t="e">
        <f>AVERAGEIFS('master-meta'!$BJ$2:$BJ$23,'master-meta'!$G$2:$G$23,$D418,'master-meta'!$BD$2:$BD$23,$B418)</f>
        <v>#DIV/0!</v>
      </c>
      <c r="AG418" t="e">
        <f>AVERAGEIFS('master-meta'!$CE$2:$CE$23,'master-meta'!$G$2:$G$23,$D418,'master-meta'!$CB$2:$CB$23,$B418)</f>
        <v>#DIV/0!</v>
      </c>
      <c r="AH418" t="e">
        <f>AVERAGEIFS('master-meta'!$CF$2:$CF$23,'master-meta'!$G$2:$G$23,$D418,'master-meta'!$CB$2:$CB$23,$B418)</f>
        <v>#DIV/0!</v>
      </c>
      <c r="AI418" t="e">
        <f>AVERAGEIFS('master-meta'!$CG$2:$CG$23,'master-meta'!$G$2:$G$23,$D418,'master-meta'!$CB$2:$CB$23,$B418)</f>
        <v>#DIV/0!</v>
      </c>
      <c r="AJ418" t="e">
        <f>AVERAGEIFS('master-meta'!$CH$2:$CH$23,'master-meta'!$G$2:$G$23,$D418,'master-meta'!$CB$2:$CB$23,$B418)</f>
        <v>#DIV/0!</v>
      </c>
      <c r="AK418" s="31" t="s">
        <v>495</v>
      </c>
      <c r="AL418" s="30" t="s">
        <v>1332</v>
      </c>
    </row>
    <row r="419" spans="1:38" x14ac:dyDescent="0.2">
      <c r="A419" s="14" t="s">
        <v>1325</v>
      </c>
      <c r="B419" s="6" t="s">
        <v>1249</v>
      </c>
      <c r="C419" s="6">
        <v>3</v>
      </c>
      <c r="D419" s="23" t="s">
        <v>1339</v>
      </c>
      <c r="E419">
        <v>0</v>
      </c>
      <c r="F419">
        <v>1</v>
      </c>
      <c r="G419">
        <v>0</v>
      </c>
      <c r="H419" s="25">
        <v>2</v>
      </c>
      <c r="I419">
        <v>0</v>
      </c>
      <c r="J419">
        <v>0</v>
      </c>
      <c r="K419">
        <v>0</v>
      </c>
      <c r="L419" s="25">
        <v>0</v>
      </c>
      <c r="M419">
        <v>0</v>
      </c>
      <c r="N419">
        <v>0</v>
      </c>
      <c r="O419">
        <v>0</v>
      </c>
      <c r="P419" s="25">
        <v>0</v>
      </c>
      <c r="Q419">
        <v>0</v>
      </c>
      <c r="R419">
        <v>1</v>
      </c>
      <c r="S419">
        <v>2</v>
      </c>
      <c r="T419" s="25">
        <v>4</v>
      </c>
      <c r="U419" t="e">
        <f>AVERAGEIFS('master-meta'!$K$2:$K$23,'master-meta'!$G$2:$G$23,$D419,'master-meta'!$H$2:$H$23,$B419)</f>
        <v>#DIV/0!</v>
      </c>
      <c r="V419" t="e">
        <f>AVERAGEIFS('master-meta'!$L$2:$L$23,'master-meta'!$G$2:$G$23,$D419,'master-meta'!$H$2:$H$23,$B419)</f>
        <v>#DIV/0!</v>
      </c>
      <c r="W419" t="e">
        <f>AVERAGEIFS('master-meta'!$M$2:$M$23,'master-meta'!$G$2:$G$23,$D419,'master-meta'!$H$2:$H$23,$B419)</f>
        <v>#DIV/0!</v>
      </c>
      <c r="X419" t="e">
        <f>AVERAGEIFS('master-meta'!$N$2:$N$23,'master-meta'!$G$2:$G$23,$D419,'master-meta'!$H$2:$H$23,$B419)</f>
        <v>#DIV/0!</v>
      </c>
      <c r="Y419" t="e">
        <f>AVERAGEIFS('master-meta'!$AI$2:$AI$23,'master-meta'!$G$2:$G$23,$D419,'master-meta'!$AF$2:$AF$23,$B419)</f>
        <v>#DIV/0!</v>
      </c>
      <c r="Z419" t="e">
        <f>AVERAGEIFS('master-meta'!$AJ$2:$AJ$23,'master-meta'!$G$2:$G$23,$D419,'master-meta'!$AF$2:$AF$23,$B419)</f>
        <v>#DIV/0!</v>
      </c>
      <c r="AA419" t="e">
        <f>AVERAGEIFS('master-meta'!$AK$2:$AK$23,'master-meta'!$G$2:$G$23,$D419,'master-meta'!$AF$2:$AF$23,$B419)</f>
        <v>#DIV/0!</v>
      </c>
      <c r="AB419" t="e">
        <f>AVERAGEIFS('master-meta'!$AL$2:$AL$23,'master-meta'!$G$2:$G$23,$D419,'master-meta'!$AF$2:$AF$23,$B419)</f>
        <v>#DIV/0!</v>
      </c>
      <c r="AC419" t="e">
        <f>AVERAGEIFS('master-meta'!$BG$2:$BG$23,'master-meta'!$G$2:$G$23,$D419,'master-meta'!$BD$2:$BD$23,$B419)</f>
        <v>#DIV/0!</v>
      </c>
      <c r="AD419" t="e">
        <f>AVERAGEIFS('master-meta'!$BH$2:$BH$23,'master-meta'!$G$2:$G$23,$D419,'master-meta'!$BD$2:$BD$23,$B419)</f>
        <v>#DIV/0!</v>
      </c>
      <c r="AE419" t="e">
        <f>AVERAGEIFS('master-meta'!$BI$2:$BI$23,'master-meta'!$G$2:$G$23,$D419,'master-meta'!$BD$2:$BD$23,$B419)</f>
        <v>#DIV/0!</v>
      </c>
      <c r="AF419" t="e">
        <f>AVERAGEIFS('master-meta'!$BJ$2:$BJ$23,'master-meta'!$G$2:$G$23,$D419,'master-meta'!$BD$2:$BD$23,$B419)</f>
        <v>#DIV/0!</v>
      </c>
      <c r="AG419" t="e">
        <f>AVERAGEIFS('master-meta'!$CE$2:$CE$23,'master-meta'!$G$2:$G$23,$D419,'master-meta'!$CB$2:$CB$23,$B419)</f>
        <v>#DIV/0!</v>
      </c>
      <c r="AH419" t="e">
        <f>AVERAGEIFS('master-meta'!$CF$2:$CF$23,'master-meta'!$G$2:$G$23,$D419,'master-meta'!$CB$2:$CB$23,$B419)</f>
        <v>#DIV/0!</v>
      </c>
      <c r="AI419" t="e">
        <f>AVERAGEIFS('master-meta'!$CG$2:$CG$23,'master-meta'!$G$2:$G$23,$D419,'master-meta'!$CB$2:$CB$23,$B419)</f>
        <v>#DIV/0!</v>
      </c>
      <c r="AJ419" t="e">
        <f>AVERAGEIFS('master-meta'!$CH$2:$CH$23,'master-meta'!$G$2:$G$23,$D419,'master-meta'!$CB$2:$CB$23,$B419)</f>
        <v>#DIV/0!</v>
      </c>
      <c r="AK419" s="31" t="s">
        <v>495</v>
      </c>
      <c r="AL419" s="30" t="s">
        <v>1332</v>
      </c>
    </row>
    <row r="420" spans="1:38" x14ac:dyDescent="0.2">
      <c r="A420" s="14" t="s">
        <v>1325</v>
      </c>
      <c r="B420" s="6" t="s">
        <v>1249</v>
      </c>
      <c r="C420" s="6">
        <v>4</v>
      </c>
      <c r="D420" s="23" t="s">
        <v>1340</v>
      </c>
      <c r="E420">
        <v>0</v>
      </c>
      <c r="F420">
        <v>0</v>
      </c>
      <c r="G420">
        <v>0</v>
      </c>
      <c r="H420" s="25">
        <v>0</v>
      </c>
      <c r="I420">
        <v>0</v>
      </c>
      <c r="J420">
        <v>0</v>
      </c>
      <c r="K420">
        <v>1</v>
      </c>
      <c r="L420" s="25">
        <v>1</v>
      </c>
      <c r="M420">
        <v>0</v>
      </c>
      <c r="N420">
        <v>0</v>
      </c>
      <c r="O420">
        <v>0</v>
      </c>
      <c r="P420" s="25">
        <v>0</v>
      </c>
      <c r="Q420">
        <v>1</v>
      </c>
      <c r="R420">
        <v>0</v>
      </c>
      <c r="S420">
        <v>2</v>
      </c>
      <c r="T420" s="25">
        <v>5</v>
      </c>
      <c r="U420" t="e">
        <f>AVERAGEIFS('master-meta'!$K$2:$K$23,'master-meta'!$G$2:$G$23,$D420,'master-meta'!$H$2:$H$23,$B420)</f>
        <v>#DIV/0!</v>
      </c>
      <c r="V420" t="e">
        <f>AVERAGEIFS('master-meta'!$L$2:$L$23,'master-meta'!$G$2:$G$23,$D420,'master-meta'!$H$2:$H$23,$B420)</f>
        <v>#DIV/0!</v>
      </c>
      <c r="W420" t="e">
        <f>AVERAGEIFS('master-meta'!$M$2:$M$23,'master-meta'!$G$2:$G$23,$D420,'master-meta'!$H$2:$H$23,$B420)</f>
        <v>#DIV/0!</v>
      </c>
      <c r="X420" t="e">
        <f>AVERAGEIFS('master-meta'!$N$2:$N$23,'master-meta'!$G$2:$G$23,$D420,'master-meta'!$H$2:$H$23,$B420)</f>
        <v>#DIV/0!</v>
      </c>
      <c r="Y420" t="e">
        <f>AVERAGEIFS('master-meta'!$AI$2:$AI$23,'master-meta'!$G$2:$G$23,$D420,'master-meta'!$AF$2:$AF$23,$B420)</f>
        <v>#DIV/0!</v>
      </c>
      <c r="Z420" t="e">
        <f>AVERAGEIFS('master-meta'!$AJ$2:$AJ$23,'master-meta'!$G$2:$G$23,$D420,'master-meta'!$AF$2:$AF$23,$B420)</f>
        <v>#DIV/0!</v>
      </c>
      <c r="AA420" t="e">
        <f>AVERAGEIFS('master-meta'!$AK$2:$AK$23,'master-meta'!$G$2:$G$23,$D420,'master-meta'!$AF$2:$AF$23,$B420)</f>
        <v>#DIV/0!</v>
      </c>
      <c r="AB420" t="e">
        <f>AVERAGEIFS('master-meta'!$AL$2:$AL$23,'master-meta'!$G$2:$G$23,$D420,'master-meta'!$AF$2:$AF$23,$B420)</f>
        <v>#DIV/0!</v>
      </c>
      <c r="AC420" t="e">
        <f>AVERAGEIFS('master-meta'!$BG$2:$BG$23,'master-meta'!$G$2:$G$23,$D420,'master-meta'!$BD$2:$BD$23,$B420)</f>
        <v>#DIV/0!</v>
      </c>
      <c r="AD420" t="e">
        <f>AVERAGEIFS('master-meta'!$BH$2:$BH$23,'master-meta'!$G$2:$G$23,$D420,'master-meta'!$BD$2:$BD$23,$B420)</f>
        <v>#DIV/0!</v>
      </c>
      <c r="AE420" t="e">
        <f>AVERAGEIFS('master-meta'!$BI$2:$BI$23,'master-meta'!$G$2:$G$23,$D420,'master-meta'!$BD$2:$BD$23,$B420)</f>
        <v>#DIV/0!</v>
      </c>
      <c r="AF420" t="e">
        <f>AVERAGEIFS('master-meta'!$BJ$2:$BJ$23,'master-meta'!$G$2:$G$23,$D420,'master-meta'!$BD$2:$BD$23,$B420)</f>
        <v>#DIV/0!</v>
      </c>
      <c r="AG420">
        <f>AVERAGEIFS('master-meta'!$CE$2:$CE$23,'master-meta'!$G$2:$G$23,$D420,'master-meta'!$CB$2:$CB$23,$B420)</f>
        <v>2</v>
      </c>
      <c r="AH420">
        <f>AVERAGEIFS('master-meta'!$CF$2:$CF$23,'master-meta'!$G$2:$G$23,$D420,'master-meta'!$CB$2:$CB$23,$B420)</f>
        <v>4</v>
      </c>
      <c r="AI420">
        <f>AVERAGEIFS('master-meta'!$CG$2:$CG$23,'master-meta'!$G$2:$G$23,$D420,'master-meta'!$CB$2:$CB$23,$B420)</f>
        <v>2</v>
      </c>
      <c r="AJ420">
        <f>AVERAGEIFS('master-meta'!$CH$2:$CH$23,'master-meta'!$G$2:$G$23,$D420,'master-meta'!$CB$2:$CB$23,$B420)</f>
        <v>2</v>
      </c>
      <c r="AK420" s="31" t="s">
        <v>495</v>
      </c>
      <c r="AL420" s="30" t="s">
        <v>1332</v>
      </c>
    </row>
    <row r="421" spans="1:38" x14ac:dyDescent="0.2">
      <c r="A421" s="14" t="s">
        <v>1325</v>
      </c>
      <c r="B421" s="6" t="s">
        <v>1249</v>
      </c>
      <c r="C421" s="16">
        <v>5</v>
      </c>
      <c r="D421" s="23" t="s">
        <v>1340</v>
      </c>
      <c r="E421">
        <v>0</v>
      </c>
      <c r="F421">
        <v>0</v>
      </c>
      <c r="G421">
        <v>0</v>
      </c>
      <c r="H421" s="25">
        <v>0</v>
      </c>
      <c r="I421">
        <v>0</v>
      </c>
      <c r="J421">
        <v>0</v>
      </c>
      <c r="K421">
        <v>0</v>
      </c>
      <c r="L421" s="25">
        <v>0</v>
      </c>
      <c r="M421">
        <v>0</v>
      </c>
      <c r="N421">
        <v>0</v>
      </c>
      <c r="O421">
        <v>0</v>
      </c>
      <c r="P421" s="25">
        <v>0</v>
      </c>
      <c r="Q421">
        <v>0</v>
      </c>
      <c r="R421">
        <v>0</v>
      </c>
      <c r="S421">
        <v>1</v>
      </c>
      <c r="T421" s="25">
        <v>1</v>
      </c>
      <c r="U421" t="e">
        <f>AVERAGEIFS('master-meta'!$K$2:$K$23,'master-meta'!$G$2:$G$23,$D421,'master-meta'!$H$2:$H$23,$B421)</f>
        <v>#DIV/0!</v>
      </c>
      <c r="V421" t="e">
        <f>AVERAGEIFS('master-meta'!$L$2:$L$23,'master-meta'!$G$2:$G$23,$D421,'master-meta'!$H$2:$H$23,$B421)</f>
        <v>#DIV/0!</v>
      </c>
      <c r="W421" t="e">
        <f>AVERAGEIFS('master-meta'!$M$2:$M$23,'master-meta'!$G$2:$G$23,$D421,'master-meta'!$H$2:$H$23,$B421)</f>
        <v>#DIV/0!</v>
      </c>
      <c r="X421" t="e">
        <f>AVERAGEIFS('master-meta'!$N$2:$N$23,'master-meta'!$G$2:$G$23,$D421,'master-meta'!$H$2:$H$23,$B421)</f>
        <v>#DIV/0!</v>
      </c>
      <c r="Y421" t="e">
        <f>AVERAGEIFS('master-meta'!$AI$2:$AI$23,'master-meta'!$G$2:$G$23,$D421,'master-meta'!$AF$2:$AF$23,$B421)</f>
        <v>#DIV/0!</v>
      </c>
      <c r="Z421" t="e">
        <f>AVERAGEIFS('master-meta'!$AJ$2:$AJ$23,'master-meta'!$G$2:$G$23,$D421,'master-meta'!$AF$2:$AF$23,$B421)</f>
        <v>#DIV/0!</v>
      </c>
      <c r="AA421" t="e">
        <f>AVERAGEIFS('master-meta'!$AK$2:$AK$23,'master-meta'!$G$2:$G$23,$D421,'master-meta'!$AF$2:$AF$23,$B421)</f>
        <v>#DIV/0!</v>
      </c>
      <c r="AB421" t="e">
        <f>AVERAGEIFS('master-meta'!$AL$2:$AL$23,'master-meta'!$G$2:$G$23,$D421,'master-meta'!$AF$2:$AF$23,$B421)</f>
        <v>#DIV/0!</v>
      </c>
      <c r="AC421" t="e">
        <f>AVERAGEIFS('master-meta'!$BG$2:$BG$23,'master-meta'!$G$2:$G$23,$D421,'master-meta'!$BD$2:$BD$23,$B421)</f>
        <v>#DIV/0!</v>
      </c>
      <c r="AD421" t="e">
        <f>AVERAGEIFS('master-meta'!$BH$2:$BH$23,'master-meta'!$G$2:$G$23,$D421,'master-meta'!$BD$2:$BD$23,$B421)</f>
        <v>#DIV/0!</v>
      </c>
      <c r="AE421" t="e">
        <f>AVERAGEIFS('master-meta'!$BI$2:$BI$23,'master-meta'!$G$2:$G$23,$D421,'master-meta'!$BD$2:$BD$23,$B421)</f>
        <v>#DIV/0!</v>
      </c>
      <c r="AF421" t="e">
        <f>AVERAGEIFS('master-meta'!$BJ$2:$BJ$23,'master-meta'!$G$2:$G$23,$D421,'master-meta'!$BD$2:$BD$23,$B421)</f>
        <v>#DIV/0!</v>
      </c>
      <c r="AG421">
        <f>AVERAGEIFS('master-meta'!$CE$2:$CE$23,'master-meta'!$G$2:$G$23,$D421,'master-meta'!$CB$2:$CB$23,$B421)</f>
        <v>2</v>
      </c>
      <c r="AH421">
        <f>AVERAGEIFS('master-meta'!$CF$2:$CF$23,'master-meta'!$G$2:$G$23,$D421,'master-meta'!$CB$2:$CB$23,$B421)</f>
        <v>4</v>
      </c>
      <c r="AI421">
        <f>AVERAGEIFS('master-meta'!$CG$2:$CG$23,'master-meta'!$G$2:$G$23,$D421,'master-meta'!$CB$2:$CB$23,$B421)</f>
        <v>2</v>
      </c>
      <c r="AJ421">
        <f>AVERAGEIFS('master-meta'!$CH$2:$CH$23,'master-meta'!$G$2:$G$23,$D421,'master-meta'!$CB$2:$CB$23,$B421)</f>
        <v>2</v>
      </c>
      <c r="AK421" s="31" t="s">
        <v>495</v>
      </c>
      <c r="AL421" s="30" t="s">
        <v>1332</v>
      </c>
    </row>
    <row r="422" spans="1:38" x14ac:dyDescent="0.2">
      <c r="A422" s="14" t="s">
        <v>1325</v>
      </c>
      <c r="B422" s="6" t="s">
        <v>1243</v>
      </c>
      <c r="C422" s="6">
        <v>0</v>
      </c>
      <c r="D422" s="23" t="s">
        <v>1339</v>
      </c>
      <c r="E422">
        <v>0</v>
      </c>
      <c r="F422">
        <v>0</v>
      </c>
      <c r="G422">
        <v>0</v>
      </c>
      <c r="H422" s="25">
        <v>0</v>
      </c>
      <c r="I422">
        <v>0</v>
      </c>
      <c r="J422">
        <v>0</v>
      </c>
      <c r="K422">
        <v>0</v>
      </c>
      <c r="L422" s="25">
        <v>0</v>
      </c>
      <c r="M422">
        <v>0</v>
      </c>
      <c r="N422">
        <v>0</v>
      </c>
      <c r="O422">
        <v>0</v>
      </c>
      <c r="P422" s="25">
        <v>0</v>
      </c>
      <c r="Q422">
        <v>0</v>
      </c>
      <c r="R422">
        <v>0</v>
      </c>
      <c r="S422">
        <v>0</v>
      </c>
      <c r="T422" s="25">
        <v>0</v>
      </c>
      <c r="U422" t="e">
        <f>AVERAGEIFS('master-meta'!$K$2:$K$23,'master-meta'!$G$2:$G$23,$D422,'master-meta'!$H$2:$H$23,$B422)</f>
        <v>#DIV/0!</v>
      </c>
      <c r="V422" t="e">
        <f>AVERAGEIFS('master-meta'!$L$2:$L$23,'master-meta'!$G$2:$G$23,$D422,'master-meta'!$H$2:$H$23,$B422)</f>
        <v>#DIV/0!</v>
      </c>
      <c r="W422" t="e">
        <f>AVERAGEIFS('master-meta'!$M$2:$M$23,'master-meta'!$G$2:$G$23,$D422,'master-meta'!$H$2:$H$23,$B422)</f>
        <v>#DIV/0!</v>
      </c>
      <c r="X422" t="e">
        <f>AVERAGEIFS('master-meta'!$N$2:$N$23,'master-meta'!$G$2:$G$23,$D422,'master-meta'!$H$2:$H$23,$B422)</f>
        <v>#DIV/0!</v>
      </c>
      <c r="Y422">
        <f>AVERAGEIFS('master-meta'!$AI$2:$AI$23,'master-meta'!$G$2:$G$23,$D422,'master-meta'!$AF$2:$AF$23,$B422)</f>
        <v>1</v>
      </c>
      <c r="Z422">
        <f>AVERAGEIFS('master-meta'!$AJ$2:$AJ$23,'master-meta'!$G$2:$G$23,$D422,'master-meta'!$AF$2:$AF$23,$B422)</f>
        <v>2.75</v>
      </c>
      <c r="AA422">
        <f>AVERAGEIFS('master-meta'!$AK$2:$AK$23,'master-meta'!$G$2:$G$23,$D422,'master-meta'!$AF$2:$AF$23,$B422)</f>
        <v>1</v>
      </c>
      <c r="AB422">
        <f>AVERAGEIFS('master-meta'!$AL$2:$AL$23,'master-meta'!$G$2:$G$23,$D422,'master-meta'!$AF$2:$AF$23,$B422)</f>
        <v>1</v>
      </c>
      <c r="AC422" t="e">
        <f>AVERAGEIFS('master-meta'!$BG$2:$BG$23,'master-meta'!$G$2:$G$23,$D422,'master-meta'!$BD$2:$BD$23,$B422)</f>
        <v>#DIV/0!</v>
      </c>
      <c r="AD422" t="e">
        <f>AVERAGEIFS('master-meta'!$BH$2:$BH$23,'master-meta'!$G$2:$G$23,$D422,'master-meta'!$BD$2:$BD$23,$B422)</f>
        <v>#DIV/0!</v>
      </c>
      <c r="AE422" t="e">
        <f>AVERAGEIFS('master-meta'!$BI$2:$BI$23,'master-meta'!$G$2:$G$23,$D422,'master-meta'!$BD$2:$BD$23,$B422)</f>
        <v>#DIV/0!</v>
      </c>
      <c r="AF422" t="e">
        <f>AVERAGEIFS('master-meta'!$BJ$2:$BJ$23,'master-meta'!$G$2:$G$23,$D422,'master-meta'!$BD$2:$BD$23,$B422)</f>
        <v>#DIV/0!</v>
      </c>
      <c r="AG422">
        <f>AVERAGEIFS('master-meta'!$CE$2:$CE$23,'master-meta'!$G$2:$G$23,$D422,'master-meta'!$CB$2:$CB$23,$B422)</f>
        <v>1.0909090909090908</v>
      </c>
      <c r="AH422">
        <f>AVERAGEIFS('master-meta'!$CF$2:$CF$23,'master-meta'!$G$2:$G$23,$D422,'master-meta'!$CB$2:$CB$23,$B422)</f>
        <v>2.7</v>
      </c>
      <c r="AI422">
        <f>AVERAGEIFS('master-meta'!$CG$2:$CG$23,'master-meta'!$G$2:$G$23,$D422,'master-meta'!$CB$2:$CB$23,$B422)</f>
        <v>1.1818181818181819</v>
      </c>
      <c r="AJ422">
        <f>AVERAGEIFS('master-meta'!$CH$2:$CH$23,'master-meta'!$G$2:$G$23,$D422,'master-meta'!$CB$2:$CB$23,$B422)</f>
        <v>1.0909090909090908</v>
      </c>
      <c r="AK422" s="31" t="s">
        <v>495</v>
      </c>
      <c r="AL422" s="30" t="s">
        <v>1333</v>
      </c>
    </row>
    <row r="423" spans="1:38" x14ac:dyDescent="0.2">
      <c r="A423" s="14" t="s">
        <v>1325</v>
      </c>
      <c r="B423" s="6" t="s">
        <v>1243</v>
      </c>
      <c r="C423" s="6">
        <v>1</v>
      </c>
      <c r="D423" s="23" t="s">
        <v>1339</v>
      </c>
      <c r="E423">
        <v>0</v>
      </c>
      <c r="F423">
        <v>0</v>
      </c>
      <c r="G423">
        <v>0</v>
      </c>
      <c r="H423" s="25">
        <v>0</v>
      </c>
      <c r="I423">
        <v>0</v>
      </c>
      <c r="J423">
        <v>0</v>
      </c>
      <c r="K423">
        <v>0</v>
      </c>
      <c r="L423" s="25">
        <v>0</v>
      </c>
      <c r="M423">
        <v>0</v>
      </c>
      <c r="N423">
        <v>0</v>
      </c>
      <c r="O423">
        <v>0</v>
      </c>
      <c r="P423" s="25">
        <v>0</v>
      </c>
      <c r="Q423">
        <v>0</v>
      </c>
      <c r="R423">
        <v>0</v>
      </c>
      <c r="S423">
        <v>0</v>
      </c>
      <c r="T423" s="25">
        <v>0</v>
      </c>
      <c r="U423" t="e">
        <f>AVERAGEIFS('master-meta'!$K$2:$K$23,'master-meta'!$G$2:$G$23,$D423,'master-meta'!$H$2:$H$23,$B423)</f>
        <v>#DIV/0!</v>
      </c>
      <c r="V423" t="e">
        <f>AVERAGEIFS('master-meta'!$L$2:$L$23,'master-meta'!$G$2:$G$23,$D423,'master-meta'!$H$2:$H$23,$B423)</f>
        <v>#DIV/0!</v>
      </c>
      <c r="W423" t="e">
        <f>AVERAGEIFS('master-meta'!$M$2:$M$23,'master-meta'!$G$2:$G$23,$D423,'master-meta'!$H$2:$H$23,$B423)</f>
        <v>#DIV/0!</v>
      </c>
      <c r="X423" t="e">
        <f>AVERAGEIFS('master-meta'!$N$2:$N$23,'master-meta'!$G$2:$G$23,$D423,'master-meta'!$H$2:$H$23,$B423)</f>
        <v>#DIV/0!</v>
      </c>
      <c r="Y423">
        <f>AVERAGEIFS('master-meta'!$AI$2:$AI$23,'master-meta'!$G$2:$G$23,$D423,'master-meta'!$AF$2:$AF$23,$B423)</f>
        <v>1</v>
      </c>
      <c r="Z423">
        <f>AVERAGEIFS('master-meta'!$AJ$2:$AJ$23,'master-meta'!$G$2:$G$23,$D423,'master-meta'!$AF$2:$AF$23,$B423)</f>
        <v>2.75</v>
      </c>
      <c r="AA423">
        <f>AVERAGEIFS('master-meta'!$AK$2:$AK$23,'master-meta'!$G$2:$G$23,$D423,'master-meta'!$AF$2:$AF$23,$B423)</f>
        <v>1</v>
      </c>
      <c r="AB423">
        <f>AVERAGEIFS('master-meta'!$AL$2:$AL$23,'master-meta'!$G$2:$G$23,$D423,'master-meta'!$AF$2:$AF$23,$B423)</f>
        <v>1</v>
      </c>
      <c r="AC423" t="e">
        <f>AVERAGEIFS('master-meta'!$BG$2:$BG$23,'master-meta'!$G$2:$G$23,$D423,'master-meta'!$BD$2:$BD$23,$B423)</f>
        <v>#DIV/0!</v>
      </c>
      <c r="AD423" t="e">
        <f>AVERAGEIFS('master-meta'!$BH$2:$BH$23,'master-meta'!$G$2:$G$23,$D423,'master-meta'!$BD$2:$BD$23,$B423)</f>
        <v>#DIV/0!</v>
      </c>
      <c r="AE423" t="e">
        <f>AVERAGEIFS('master-meta'!$BI$2:$BI$23,'master-meta'!$G$2:$G$23,$D423,'master-meta'!$BD$2:$BD$23,$B423)</f>
        <v>#DIV/0!</v>
      </c>
      <c r="AF423" t="e">
        <f>AVERAGEIFS('master-meta'!$BJ$2:$BJ$23,'master-meta'!$G$2:$G$23,$D423,'master-meta'!$BD$2:$BD$23,$B423)</f>
        <v>#DIV/0!</v>
      </c>
      <c r="AG423">
        <f>AVERAGEIFS('master-meta'!$CE$2:$CE$23,'master-meta'!$G$2:$G$23,$D423,'master-meta'!$CB$2:$CB$23,$B423)</f>
        <v>1.0909090909090908</v>
      </c>
      <c r="AH423">
        <f>AVERAGEIFS('master-meta'!$CF$2:$CF$23,'master-meta'!$G$2:$G$23,$D423,'master-meta'!$CB$2:$CB$23,$B423)</f>
        <v>2.7</v>
      </c>
      <c r="AI423">
        <f>AVERAGEIFS('master-meta'!$CG$2:$CG$23,'master-meta'!$G$2:$G$23,$D423,'master-meta'!$CB$2:$CB$23,$B423)</f>
        <v>1.1818181818181819</v>
      </c>
      <c r="AJ423">
        <f>AVERAGEIFS('master-meta'!$CH$2:$CH$23,'master-meta'!$G$2:$G$23,$D423,'master-meta'!$CB$2:$CB$23,$B423)</f>
        <v>1.0909090909090908</v>
      </c>
      <c r="AK423" s="31" t="s">
        <v>495</v>
      </c>
      <c r="AL423" s="30" t="s">
        <v>1333</v>
      </c>
    </row>
    <row r="424" spans="1:38" x14ac:dyDescent="0.2">
      <c r="A424" s="14" t="s">
        <v>1325</v>
      </c>
      <c r="B424" s="6" t="s">
        <v>1243</v>
      </c>
      <c r="C424" s="6">
        <v>2</v>
      </c>
      <c r="D424" s="23" t="s">
        <v>1339</v>
      </c>
      <c r="E424">
        <v>0</v>
      </c>
      <c r="F424">
        <v>0</v>
      </c>
      <c r="G424">
        <v>0</v>
      </c>
      <c r="H424" s="25">
        <v>0</v>
      </c>
      <c r="I424">
        <v>2</v>
      </c>
      <c r="J424">
        <v>0</v>
      </c>
      <c r="K424">
        <v>0</v>
      </c>
      <c r="L424" s="25">
        <v>6</v>
      </c>
      <c r="M424">
        <v>0</v>
      </c>
      <c r="N424">
        <v>0</v>
      </c>
      <c r="O424">
        <v>0</v>
      </c>
      <c r="P424" s="25">
        <v>0</v>
      </c>
      <c r="Q424">
        <v>4</v>
      </c>
      <c r="R424">
        <v>0</v>
      </c>
      <c r="S424">
        <v>0</v>
      </c>
      <c r="T424" s="25">
        <v>12</v>
      </c>
      <c r="U424" t="e">
        <f>AVERAGEIFS('master-meta'!$K$2:$K$23,'master-meta'!$G$2:$G$23,$D424,'master-meta'!$H$2:$H$23,$B424)</f>
        <v>#DIV/0!</v>
      </c>
      <c r="V424" t="e">
        <f>AVERAGEIFS('master-meta'!$L$2:$L$23,'master-meta'!$G$2:$G$23,$D424,'master-meta'!$H$2:$H$23,$B424)</f>
        <v>#DIV/0!</v>
      </c>
      <c r="W424" t="e">
        <f>AVERAGEIFS('master-meta'!$M$2:$M$23,'master-meta'!$G$2:$G$23,$D424,'master-meta'!$H$2:$H$23,$B424)</f>
        <v>#DIV/0!</v>
      </c>
      <c r="X424" t="e">
        <f>AVERAGEIFS('master-meta'!$N$2:$N$23,'master-meta'!$G$2:$G$23,$D424,'master-meta'!$H$2:$H$23,$B424)</f>
        <v>#DIV/0!</v>
      </c>
      <c r="Y424">
        <f>AVERAGEIFS('master-meta'!$AI$2:$AI$23,'master-meta'!$G$2:$G$23,$D424,'master-meta'!$AF$2:$AF$23,$B424)</f>
        <v>1</v>
      </c>
      <c r="Z424">
        <f>AVERAGEIFS('master-meta'!$AJ$2:$AJ$23,'master-meta'!$G$2:$G$23,$D424,'master-meta'!$AF$2:$AF$23,$B424)</f>
        <v>2.75</v>
      </c>
      <c r="AA424">
        <f>AVERAGEIFS('master-meta'!$AK$2:$AK$23,'master-meta'!$G$2:$G$23,$D424,'master-meta'!$AF$2:$AF$23,$B424)</f>
        <v>1</v>
      </c>
      <c r="AB424">
        <f>AVERAGEIFS('master-meta'!$AL$2:$AL$23,'master-meta'!$G$2:$G$23,$D424,'master-meta'!$AF$2:$AF$23,$B424)</f>
        <v>1</v>
      </c>
      <c r="AC424" t="e">
        <f>AVERAGEIFS('master-meta'!$BG$2:$BG$23,'master-meta'!$G$2:$G$23,$D424,'master-meta'!$BD$2:$BD$23,$B424)</f>
        <v>#DIV/0!</v>
      </c>
      <c r="AD424" t="e">
        <f>AVERAGEIFS('master-meta'!$BH$2:$BH$23,'master-meta'!$G$2:$G$23,$D424,'master-meta'!$BD$2:$BD$23,$B424)</f>
        <v>#DIV/0!</v>
      </c>
      <c r="AE424" t="e">
        <f>AVERAGEIFS('master-meta'!$BI$2:$BI$23,'master-meta'!$G$2:$G$23,$D424,'master-meta'!$BD$2:$BD$23,$B424)</f>
        <v>#DIV/0!</v>
      </c>
      <c r="AF424" t="e">
        <f>AVERAGEIFS('master-meta'!$BJ$2:$BJ$23,'master-meta'!$G$2:$G$23,$D424,'master-meta'!$BD$2:$BD$23,$B424)</f>
        <v>#DIV/0!</v>
      </c>
      <c r="AG424">
        <f>AVERAGEIFS('master-meta'!$CE$2:$CE$23,'master-meta'!$G$2:$G$23,$D424,'master-meta'!$CB$2:$CB$23,$B424)</f>
        <v>1.0909090909090908</v>
      </c>
      <c r="AH424">
        <f>AVERAGEIFS('master-meta'!$CF$2:$CF$23,'master-meta'!$G$2:$G$23,$D424,'master-meta'!$CB$2:$CB$23,$B424)</f>
        <v>2.7</v>
      </c>
      <c r="AI424">
        <f>AVERAGEIFS('master-meta'!$CG$2:$CG$23,'master-meta'!$G$2:$G$23,$D424,'master-meta'!$CB$2:$CB$23,$B424)</f>
        <v>1.1818181818181819</v>
      </c>
      <c r="AJ424">
        <f>AVERAGEIFS('master-meta'!$CH$2:$CH$23,'master-meta'!$G$2:$G$23,$D424,'master-meta'!$CB$2:$CB$23,$B424)</f>
        <v>1.0909090909090908</v>
      </c>
      <c r="AK424" s="31" t="s">
        <v>495</v>
      </c>
      <c r="AL424" s="30" t="s">
        <v>1333</v>
      </c>
    </row>
    <row r="425" spans="1:38" x14ac:dyDescent="0.2">
      <c r="A425" s="14" t="s">
        <v>1325</v>
      </c>
      <c r="B425" s="6" t="s">
        <v>1243</v>
      </c>
      <c r="C425" s="6">
        <v>3</v>
      </c>
      <c r="D425" s="23" t="s">
        <v>1339</v>
      </c>
      <c r="E425">
        <v>0</v>
      </c>
      <c r="F425">
        <v>0</v>
      </c>
      <c r="G425">
        <v>0</v>
      </c>
      <c r="H425" s="25">
        <v>0</v>
      </c>
      <c r="I425">
        <v>4</v>
      </c>
      <c r="J425">
        <v>1</v>
      </c>
      <c r="K425">
        <v>1</v>
      </c>
      <c r="L425" s="25">
        <v>15</v>
      </c>
      <c r="M425">
        <v>0</v>
      </c>
      <c r="N425">
        <v>0</v>
      </c>
      <c r="O425">
        <v>0</v>
      </c>
      <c r="P425" s="25">
        <v>0</v>
      </c>
      <c r="Q425">
        <v>7</v>
      </c>
      <c r="R425">
        <v>0</v>
      </c>
      <c r="S425">
        <v>1</v>
      </c>
      <c r="T425" s="25">
        <v>22</v>
      </c>
      <c r="U425" t="e">
        <f>AVERAGEIFS('master-meta'!$K$2:$K$23,'master-meta'!$G$2:$G$23,$D425,'master-meta'!$H$2:$H$23,$B425)</f>
        <v>#DIV/0!</v>
      </c>
      <c r="V425" t="e">
        <f>AVERAGEIFS('master-meta'!$L$2:$L$23,'master-meta'!$G$2:$G$23,$D425,'master-meta'!$H$2:$H$23,$B425)</f>
        <v>#DIV/0!</v>
      </c>
      <c r="W425" t="e">
        <f>AVERAGEIFS('master-meta'!$M$2:$M$23,'master-meta'!$G$2:$G$23,$D425,'master-meta'!$H$2:$H$23,$B425)</f>
        <v>#DIV/0!</v>
      </c>
      <c r="X425" t="e">
        <f>AVERAGEIFS('master-meta'!$N$2:$N$23,'master-meta'!$G$2:$G$23,$D425,'master-meta'!$H$2:$H$23,$B425)</f>
        <v>#DIV/0!</v>
      </c>
      <c r="Y425">
        <f>AVERAGEIFS('master-meta'!$AI$2:$AI$23,'master-meta'!$G$2:$G$23,$D425,'master-meta'!$AF$2:$AF$23,$B425)</f>
        <v>1</v>
      </c>
      <c r="Z425">
        <f>AVERAGEIFS('master-meta'!$AJ$2:$AJ$23,'master-meta'!$G$2:$G$23,$D425,'master-meta'!$AF$2:$AF$23,$B425)</f>
        <v>2.75</v>
      </c>
      <c r="AA425">
        <f>AVERAGEIFS('master-meta'!$AK$2:$AK$23,'master-meta'!$G$2:$G$23,$D425,'master-meta'!$AF$2:$AF$23,$B425)</f>
        <v>1</v>
      </c>
      <c r="AB425">
        <f>AVERAGEIFS('master-meta'!$AL$2:$AL$23,'master-meta'!$G$2:$G$23,$D425,'master-meta'!$AF$2:$AF$23,$B425)</f>
        <v>1</v>
      </c>
      <c r="AC425" t="e">
        <f>AVERAGEIFS('master-meta'!$BG$2:$BG$23,'master-meta'!$G$2:$G$23,$D425,'master-meta'!$BD$2:$BD$23,$B425)</f>
        <v>#DIV/0!</v>
      </c>
      <c r="AD425" t="e">
        <f>AVERAGEIFS('master-meta'!$BH$2:$BH$23,'master-meta'!$G$2:$G$23,$D425,'master-meta'!$BD$2:$BD$23,$B425)</f>
        <v>#DIV/0!</v>
      </c>
      <c r="AE425" t="e">
        <f>AVERAGEIFS('master-meta'!$BI$2:$BI$23,'master-meta'!$G$2:$G$23,$D425,'master-meta'!$BD$2:$BD$23,$B425)</f>
        <v>#DIV/0!</v>
      </c>
      <c r="AF425" t="e">
        <f>AVERAGEIFS('master-meta'!$BJ$2:$BJ$23,'master-meta'!$G$2:$G$23,$D425,'master-meta'!$BD$2:$BD$23,$B425)</f>
        <v>#DIV/0!</v>
      </c>
      <c r="AG425">
        <f>AVERAGEIFS('master-meta'!$CE$2:$CE$23,'master-meta'!$G$2:$G$23,$D425,'master-meta'!$CB$2:$CB$23,$B425)</f>
        <v>1.0909090909090908</v>
      </c>
      <c r="AH425">
        <f>AVERAGEIFS('master-meta'!$CF$2:$CF$23,'master-meta'!$G$2:$G$23,$D425,'master-meta'!$CB$2:$CB$23,$B425)</f>
        <v>2.7</v>
      </c>
      <c r="AI425">
        <f>AVERAGEIFS('master-meta'!$CG$2:$CG$23,'master-meta'!$G$2:$G$23,$D425,'master-meta'!$CB$2:$CB$23,$B425)</f>
        <v>1.1818181818181819</v>
      </c>
      <c r="AJ425">
        <f>AVERAGEIFS('master-meta'!$CH$2:$CH$23,'master-meta'!$G$2:$G$23,$D425,'master-meta'!$CB$2:$CB$23,$B425)</f>
        <v>1.0909090909090908</v>
      </c>
      <c r="AK425" s="31" t="s">
        <v>495</v>
      </c>
      <c r="AL425" s="30" t="s">
        <v>1333</v>
      </c>
    </row>
    <row r="426" spans="1:38" x14ac:dyDescent="0.2">
      <c r="A426" s="14" t="s">
        <v>1325</v>
      </c>
      <c r="B426" s="6" t="s">
        <v>1243</v>
      </c>
      <c r="C426" s="6">
        <v>4</v>
      </c>
      <c r="D426" s="23" t="s">
        <v>1340</v>
      </c>
      <c r="E426">
        <v>0</v>
      </c>
      <c r="F426">
        <v>2</v>
      </c>
      <c r="G426">
        <v>0</v>
      </c>
      <c r="H426" s="25">
        <v>4</v>
      </c>
      <c r="I426">
        <v>0</v>
      </c>
      <c r="J426">
        <v>0</v>
      </c>
      <c r="K426">
        <v>1</v>
      </c>
      <c r="L426" s="25">
        <v>1</v>
      </c>
      <c r="M426">
        <v>0</v>
      </c>
      <c r="N426">
        <v>1</v>
      </c>
      <c r="O426">
        <v>0</v>
      </c>
      <c r="P426" s="25">
        <v>2</v>
      </c>
      <c r="Q426">
        <v>2</v>
      </c>
      <c r="R426">
        <v>1</v>
      </c>
      <c r="S426">
        <v>1</v>
      </c>
      <c r="T426" s="25">
        <v>9</v>
      </c>
      <c r="U426" t="e">
        <f>AVERAGEIFS('master-meta'!$K$2:$K$23,'master-meta'!$G$2:$G$23,$D426,'master-meta'!$H$2:$H$23,$B426)</f>
        <v>#DIV/0!</v>
      </c>
      <c r="V426" t="e">
        <f>AVERAGEIFS('master-meta'!$L$2:$L$23,'master-meta'!$G$2:$G$23,$D426,'master-meta'!$H$2:$H$23,$B426)</f>
        <v>#DIV/0!</v>
      </c>
      <c r="W426" t="e">
        <f>AVERAGEIFS('master-meta'!$M$2:$M$23,'master-meta'!$G$2:$G$23,$D426,'master-meta'!$H$2:$H$23,$B426)</f>
        <v>#DIV/0!</v>
      </c>
      <c r="X426" t="e">
        <f>AVERAGEIFS('master-meta'!$N$2:$N$23,'master-meta'!$G$2:$G$23,$D426,'master-meta'!$H$2:$H$23,$B426)</f>
        <v>#DIV/0!</v>
      </c>
      <c r="Y426" t="e">
        <f>AVERAGEIFS('master-meta'!$AI$2:$AI$23,'master-meta'!$G$2:$G$23,$D426,'master-meta'!$AF$2:$AF$23,$B426)</f>
        <v>#DIV/0!</v>
      </c>
      <c r="Z426" t="e">
        <f>AVERAGEIFS('master-meta'!$AJ$2:$AJ$23,'master-meta'!$G$2:$G$23,$D426,'master-meta'!$AF$2:$AF$23,$B426)</f>
        <v>#DIV/0!</v>
      </c>
      <c r="AA426" t="e">
        <f>AVERAGEIFS('master-meta'!$AK$2:$AK$23,'master-meta'!$G$2:$G$23,$D426,'master-meta'!$AF$2:$AF$23,$B426)</f>
        <v>#DIV/0!</v>
      </c>
      <c r="AB426" t="e">
        <f>AVERAGEIFS('master-meta'!$AL$2:$AL$23,'master-meta'!$G$2:$G$23,$D426,'master-meta'!$AF$2:$AF$23,$B426)</f>
        <v>#DIV/0!</v>
      </c>
      <c r="AC426" t="e">
        <f>AVERAGEIFS('master-meta'!$BG$2:$BG$23,'master-meta'!$G$2:$G$23,$D426,'master-meta'!$BD$2:$BD$23,$B426)</f>
        <v>#DIV/0!</v>
      </c>
      <c r="AD426" t="e">
        <f>AVERAGEIFS('master-meta'!$BH$2:$BH$23,'master-meta'!$G$2:$G$23,$D426,'master-meta'!$BD$2:$BD$23,$B426)</f>
        <v>#DIV/0!</v>
      </c>
      <c r="AE426" t="e">
        <f>AVERAGEIFS('master-meta'!$BI$2:$BI$23,'master-meta'!$G$2:$G$23,$D426,'master-meta'!$BD$2:$BD$23,$B426)</f>
        <v>#DIV/0!</v>
      </c>
      <c r="AF426" t="e">
        <f>AVERAGEIFS('master-meta'!$BJ$2:$BJ$23,'master-meta'!$G$2:$G$23,$D426,'master-meta'!$BD$2:$BD$23,$B426)</f>
        <v>#DIV/0!</v>
      </c>
      <c r="AG426">
        <f>AVERAGEIFS('master-meta'!$CE$2:$CE$23,'master-meta'!$G$2:$G$23,$D426,'master-meta'!$CB$2:$CB$23,$B426)</f>
        <v>1</v>
      </c>
      <c r="AH426">
        <f>AVERAGEIFS('master-meta'!$CF$2:$CF$23,'master-meta'!$G$2:$G$23,$D426,'master-meta'!$CB$2:$CB$23,$B426)</f>
        <v>3.6666666666666665</v>
      </c>
      <c r="AI426">
        <f>AVERAGEIFS('master-meta'!$CG$2:$CG$23,'master-meta'!$G$2:$G$23,$D426,'master-meta'!$CB$2:$CB$23,$B426)</f>
        <v>1.5</v>
      </c>
      <c r="AJ426">
        <f>AVERAGEIFS('master-meta'!$CH$2:$CH$23,'master-meta'!$G$2:$G$23,$D426,'master-meta'!$CB$2:$CB$23,$B426)</f>
        <v>1</v>
      </c>
      <c r="AK426" s="31" t="s">
        <v>495</v>
      </c>
      <c r="AL426" s="30" t="s">
        <v>1333</v>
      </c>
    </row>
    <row r="427" spans="1:38" x14ac:dyDescent="0.2">
      <c r="A427" s="14" t="s">
        <v>1325</v>
      </c>
      <c r="B427" s="6" t="s">
        <v>1243</v>
      </c>
      <c r="C427" s="16">
        <v>5</v>
      </c>
      <c r="D427" s="23" t="s">
        <v>1340</v>
      </c>
      <c r="E427">
        <v>0</v>
      </c>
      <c r="F427">
        <v>0</v>
      </c>
      <c r="G427">
        <v>0</v>
      </c>
      <c r="H427" s="25">
        <v>0</v>
      </c>
      <c r="I427">
        <v>0</v>
      </c>
      <c r="J427">
        <v>1</v>
      </c>
      <c r="K427">
        <v>0</v>
      </c>
      <c r="L427" s="25">
        <v>2</v>
      </c>
      <c r="M427">
        <v>0</v>
      </c>
      <c r="N427">
        <v>0</v>
      </c>
      <c r="O427">
        <v>0</v>
      </c>
      <c r="P427" s="25">
        <v>0</v>
      </c>
      <c r="Q427">
        <v>2</v>
      </c>
      <c r="R427">
        <v>0</v>
      </c>
      <c r="S427">
        <v>0</v>
      </c>
      <c r="T427" s="25">
        <v>6</v>
      </c>
      <c r="U427" t="e">
        <f>AVERAGEIFS('master-meta'!$K$2:$K$23,'master-meta'!$G$2:$G$23,$D427,'master-meta'!$H$2:$H$23,$B427)</f>
        <v>#DIV/0!</v>
      </c>
      <c r="V427" t="e">
        <f>AVERAGEIFS('master-meta'!$L$2:$L$23,'master-meta'!$G$2:$G$23,$D427,'master-meta'!$H$2:$H$23,$B427)</f>
        <v>#DIV/0!</v>
      </c>
      <c r="W427" t="e">
        <f>AVERAGEIFS('master-meta'!$M$2:$M$23,'master-meta'!$G$2:$G$23,$D427,'master-meta'!$H$2:$H$23,$B427)</f>
        <v>#DIV/0!</v>
      </c>
      <c r="X427" t="e">
        <f>AVERAGEIFS('master-meta'!$N$2:$N$23,'master-meta'!$G$2:$G$23,$D427,'master-meta'!$H$2:$H$23,$B427)</f>
        <v>#DIV/0!</v>
      </c>
      <c r="Y427" t="e">
        <f>AVERAGEIFS('master-meta'!$AI$2:$AI$23,'master-meta'!$G$2:$G$23,$D427,'master-meta'!$AF$2:$AF$23,$B427)</f>
        <v>#DIV/0!</v>
      </c>
      <c r="Z427" t="e">
        <f>AVERAGEIFS('master-meta'!$AJ$2:$AJ$23,'master-meta'!$G$2:$G$23,$D427,'master-meta'!$AF$2:$AF$23,$B427)</f>
        <v>#DIV/0!</v>
      </c>
      <c r="AA427" t="e">
        <f>AVERAGEIFS('master-meta'!$AK$2:$AK$23,'master-meta'!$G$2:$G$23,$D427,'master-meta'!$AF$2:$AF$23,$B427)</f>
        <v>#DIV/0!</v>
      </c>
      <c r="AB427" t="e">
        <f>AVERAGEIFS('master-meta'!$AL$2:$AL$23,'master-meta'!$G$2:$G$23,$D427,'master-meta'!$AF$2:$AF$23,$B427)</f>
        <v>#DIV/0!</v>
      </c>
      <c r="AC427" t="e">
        <f>AVERAGEIFS('master-meta'!$BG$2:$BG$23,'master-meta'!$G$2:$G$23,$D427,'master-meta'!$BD$2:$BD$23,$B427)</f>
        <v>#DIV/0!</v>
      </c>
      <c r="AD427" t="e">
        <f>AVERAGEIFS('master-meta'!$BH$2:$BH$23,'master-meta'!$G$2:$G$23,$D427,'master-meta'!$BD$2:$BD$23,$B427)</f>
        <v>#DIV/0!</v>
      </c>
      <c r="AE427" t="e">
        <f>AVERAGEIFS('master-meta'!$BI$2:$BI$23,'master-meta'!$G$2:$G$23,$D427,'master-meta'!$BD$2:$BD$23,$B427)</f>
        <v>#DIV/0!</v>
      </c>
      <c r="AF427" t="e">
        <f>AVERAGEIFS('master-meta'!$BJ$2:$BJ$23,'master-meta'!$G$2:$G$23,$D427,'master-meta'!$BD$2:$BD$23,$B427)</f>
        <v>#DIV/0!</v>
      </c>
      <c r="AG427">
        <f>AVERAGEIFS('master-meta'!$CE$2:$CE$23,'master-meta'!$G$2:$G$23,$D427,'master-meta'!$CB$2:$CB$23,$B427)</f>
        <v>1</v>
      </c>
      <c r="AH427">
        <f>AVERAGEIFS('master-meta'!$CF$2:$CF$23,'master-meta'!$G$2:$G$23,$D427,'master-meta'!$CB$2:$CB$23,$B427)</f>
        <v>3.6666666666666665</v>
      </c>
      <c r="AI427">
        <f>AVERAGEIFS('master-meta'!$CG$2:$CG$23,'master-meta'!$G$2:$G$23,$D427,'master-meta'!$CB$2:$CB$23,$B427)</f>
        <v>1.5</v>
      </c>
      <c r="AJ427">
        <f>AVERAGEIFS('master-meta'!$CH$2:$CH$23,'master-meta'!$G$2:$G$23,$D427,'master-meta'!$CB$2:$CB$23,$B427)</f>
        <v>1</v>
      </c>
      <c r="AK427" s="31" t="s">
        <v>495</v>
      </c>
      <c r="AL427" s="30" t="s">
        <v>1333</v>
      </c>
    </row>
    <row r="428" spans="1:38" x14ac:dyDescent="0.2">
      <c r="A428" s="14" t="s">
        <v>1325</v>
      </c>
      <c r="B428" s="6" t="s">
        <v>1260</v>
      </c>
      <c r="C428" s="6">
        <v>0</v>
      </c>
      <c r="D428" s="23" t="s">
        <v>1339</v>
      </c>
      <c r="E428">
        <v>0</v>
      </c>
      <c r="F428">
        <v>0</v>
      </c>
      <c r="G428">
        <v>0</v>
      </c>
      <c r="H428" s="25">
        <v>0</v>
      </c>
      <c r="I428">
        <v>0</v>
      </c>
      <c r="J428">
        <v>0</v>
      </c>
      <c r="K428">
        <v>0</v>
      </c>
      <c r="L428" s="25">
        <v>0</v>
      </c>
      <c r="M428">
        <v>0</v>
      </c>
      <c r="N428">
        <v>0</v>
      </c>
      <c r="O428">
        <v>0</v>
      </c>
      <c r="P428" s="25">
        <v>0</v>
      </c>
      <c r="Q428">
        <v>0</v>
      </c>
      <c r="R428">
        <v>0</v>
      </c>
      <c r="S428">
        <v>0</v>
      </c>
      <c r="T428" s="25">
        <v>0</v>
      </c>
      <c r="U428" t="e">
        <f>AVERAGEIFS('master-meta'!$K$2:$K$23,'master-meta'!$G$2:$G$23,$D428,'master-meta'!$H$2:$H$23,$B428)</f>
        <v>#DIV/0!</v>
      </c>
      <c r="V428" t="e">
        <f>AVERAGEIFS('master-meta'!$L$2:$L$23,'master-meta'!$G$2:$G$23,$D428,'master-meta'!$H$2:$H$23,$B428)</f>
        <v>#DIV/0!</v>
      </c>
      <c r="W428" t="e">
        <f>AVERAGEIFS('master-meta'!$M$2:$M$23,'master-meta'!$G$2:$G$23,$D428,'master-meta'!$H$2:$H$23,$B428)</f>
        <v>#DIV/0!</v>
      </c>
      <c r="X428" t="e">
        <f>AVERAGEIFS('master-meta'!$N$2:$N$23,'master-meta'!$G$2:$G$23,$D428,'master-meta'!$H$2:$H$23,$B428)</f>
        <v>#DIV/0!</v>
      </c>
      <c r="Y428" t="e">
        <f>AVERAGEIFS('master-meta'!$AI$2:$AI$23,'master-meta'!$G$2:$G$23,$D428,'master-meta'!$AF$2:$AF$23,$B428)</f>
        <v>#DIV/0!</v>
      </c>
      <c r="Z428" t="e">
        <f>AVERAGEIFS('master-meta'!$AJ$2:$AJ$23,'master-meta'!$G$2:$G$23,$D428,'master-meta'!$AF$2:$AF$23,$B428)</f>
        <v>#DIV/0!</v>
      </c>
      <c r="AA428" t="e">
        <f>AVERAGEIFS('master-meta'!$AK$2:$AK$23,'master-meta'!$G$2:$G$23,$D428,'master-meta'!$AF$2:$AF$23,$B428)</f>
        <v>#DIV/0!</v>
      </c>
      <c r="AB428" t="e">
        <f>AVERAGEIFS('master-meta'!$AL$2:$AL$23,'master-meta'!$G$2:$G$23,$D428,'master-meta'!$AF$2:$AF$23,$B428)</f>
        <v>#DIV/0!</v>
      </c>
      <c r="AC428" t="e">
        <f>AVERAGEIFS('master-meta'!$BG$2:$BG$23,'master-meta'!$G$2:$G$23,$D428,'master-meta'!$BD$2:$BD$23,$B428)</f>
        <v>#DIV/0!</v>
      </c>
      <c r="AD428" t="e">
        <f>AVERAGEIFS('master-meta'!$BH$2:$BH$23,'master-meta'!$G$2:$G$23,$D428,'master-meta'!$BD$2:$BD$23,$B428)</f>
        <v>#DIV/0!</v>
      </c>
      <c r="AE428" t="e">
        <f>AVERAGEIFS('master-meta'!$BI$2:$BI$23,'master-meta'!$G$2:$G$23,$D428,'master-meta'!$BD$2:$BD$23,$B428)</f>
        <v>#DIV/0!</v>
      </c>
      <c r="AF428" t="e">
        <f>AVERAGEIFS('master-meta'!$BJ$2:$BJ$23,'master-meta'!$G$2:$G$23,$D428,'master-meta'!$BD$2:$BD$23,$B428)</f>
        <v>#DIV/0!</v>
      </c>
      <c r="AG428" t="e">
        <f>AVERAGEIFS('master-meta'!$CE$2:$CE$23,'master-meta'!$G$2:$G$23,$D428,'master-meta'!$CB$2:$CB$23,$B428)</f>
        <v>#DIV/0!</v>
      </c>
      <c r="AH428" t="e">
        <f>AVERAGEIFS('master-meta'!$CF$2:$CF$23,'master-meta'!$G$2:$G$23,$D428,'master-meta'!$CB$2:$CB$23,$B428)</f>
        <v>#DIV/0!</v>
      </c>
      <c r="AI428" t="e">
        <f>AVERAGEIFS('master-meta'!$CG$2:$CG$23,'master-meta'!$G$2:$G$23,$D428,'master-meta'!$CB$2:$CB$23,$B428)</f>
        <v>#DIV/0!</v>
      </c>
      <c r="AJ428" t="e">
        <f>AVERAGEIFS('master-meta'!$CH$2:$CH$23,'master-meta'!$G$2:$G$23,$D428,'master-meta'!$CB$2:$CB$23,$B428)</f>
        <v>#DIV/0!</v>
      </c>
      <c r="AK428" s="31" t="s">
        <v>495</v>
      </c>
      <c r="AL428" s="30" t="s">
        <v>1334</v>
      </c>
    </row>
    <row r="429" spans="1:38" x14ac:dyDescent="0.2">
      <c r="A429" s="14" t="s">
        <v>1325</v>
      </c>
      <c r="B429" s="6" t="s">
        <v>1260</v>
      </c>
      <c r="C429" s="6">
        <v>1</v>
      </c>
      <c r="D429" s="23" t="s">
        <v>1339</v>
      </c>
      <c r="E429">
        <v>0</v>
      </c>
      <c r="F429">
        <v>0</v>
      </c>
      <c r="G429">
        <v>0</v>
      </c>
      <c r="H429" s="25">
        <v>0</v>
      </c>
      <c r="I429">
        <v>0</v>
      </c>
      <c r="J429">
        <v>0</v>
      </c>
      <c r="K429">
        <v>0</v>
      </c>
      <c r="L429" s="25">
        <v>0</v>
      </c>
      <c r="M429">
        <v>0</v>
      </c>
      <c r="N429">
        <v>0</v>
      </c>
      <c r="O429">
        <v>0</v>
      </c>
      <c r="P429" s="25">
        <v>0</v>
      </c>
      <c r="Q429">
        <v>0</v>
      </c>
      <c r="R429">
        <v>0</v>
      </c>
      <c r="S429">
        <v>0</v>
      </c>
      <c r="T429" s="25">
        <v>0</v>
      </c>
      <c r="U429" t="e">
        <f>AVERAGEIFS('master-meta'!$K$2:$K$23,'master-meta'!$G$2:$G$23,$D429,'master-meta'!$H$2:$H$23,$B429)</f>
        <v>#DIV/0!</v>
      </c>
      <c r="V429" t="e">
        <f>AVERAGEIFS('master-meta'!$L$2:$L$23,'master-meta'!$G$2:$G$23,$D429,'master-meta'!$H$2:$H$23,$B429)</f>
        <v>#DIV/0!</v>
      </c>
      <c r="W429" t="e">
        <f>AVERAGEIFS('master-meta'!$M$2:$M$23,'master-meta'!$G$2:$G$23,$D429,'master-meta'!$H$2:$H$23,$B429)</f>
        <v>#DIV/0!</v>
      </c>
      <c r="X429" t="e">
        <f>AVERAGEIFS('master-meta'!$N$2:$N$23,'master-meta'!$G$2:$G$23,$D429,'master-meta'!$H$2:$H$23,$B429)</f>
        <v>#DIV/0!</v>
      </c>
      <c r="Y429" t="e">
        <f>AVERAGEIFS('master-meta'!$AI$2:$AI$23,'master-meta'!$G$2:$G$23,$D429,'master-meta'!$AF$2:$AF$23,$B429)</f>
        <v>#DIV/0!</v>
      </c>
      <c r="Z429" t="e">
        <f>AVERAGEIFS('master-meta'!$AJ$2:$AJ$23,'master-meta'!$G$2:$G$23,$D429,'master-meta'!$AF$2:$AF$23,$B429)</f>
        <v>#DIV/0!</v>
      </c>
      <c r="AA429" t="e">
        <f>AVERAGEIFS('master-meta'!$AK$2:$AK$23,'master-meta'!$G$2:$G$23,$D429,'master-meta'!$AF$2:$AF$23,$B429)</f>
        <v>#DIV/0!</v>
      </c>
      <c r="AB429" t="e">
        <f>AVERAGEIFS('master-meta'!$AL$2:$AL$23,'master-meta'!$G$2:$G$23,$D429,'master-meta'!$AF$2:$AF$23,$B429)</f>
        <v>#DIV/0!</v>
      </c>
      <c r="AC429" t="e">
        <f>AVERAGEIFS('master-meta'!$BG$2:$BG$23,'master-meta'!$G$2:$G$23,$D429,'master-meta'!$BD$2:$BD$23,$B429)</f>
        <v>#DIV/0!</v>
      </c>
      <c r="AD429" t="e">
        <f>AVERAGEIFS('master-meta'!$BH$2:$BH$23,'master-meta'!$G$2:$G$23,$D429,'master-meta'!$BD$2:$BD$23,$B429)</f>
        <v>#DIV/0!</v>
      </c>
      <c r="AE429" t="e">
        <f>AVERAGEIFS('master-meta'!$BI$2:$BI$23,'master-meta'!$G$2:$G$23,$D429,'master-meta'!$BD$2:$BD$23,$B429)</f>
        <v>#DIV/0!</v>
      </c>
      <c r="AF429" t="e">
        <f>AVERAGEIFS('master-meta'!$BJ$2:$BJ$23,'master-meta'!$G$2:$G$23,$D429,'master-meta'!$BD$2:$BD$23,$B429)</f>
        <v>#DIV/0!</v>
      </c>
      <c r="AG429" t="e">
        <f>AVERAGEIFS('master-meta'!$CE$2:$CE$23,'master-meta'!$G$2:$G$23,$D429,'master-meta'!$CB$2:$CB$23,$B429)</f>
        <v>#DIV/0!</v>
      </c>
      <c r="AH429" t="e">
        <f>AVERAGEIFS('master-meta'!$CF$2:$CF$23,'master-meta'!$G$2:$G$23,$D429,'master-meta'!$CB$2:$CB$23,$B429)</f>
        <v>#DIV/0!</v>
      </c>
      <c r="AI429" t="e">
        <f>AVERAGEIFS('master-meta'!$CG$2:$CG$23,'master-meta'!$G$2:$G$23,$D429,'master-meta'!$CB$2:$CB$23,$B429)</f>
        <v>#DIV/0!</v>
      </c>
      <c r="AJ429" t="e">
        <f>AVERAGEIFS('master-meta'!$CH$2:$CH$23,'master-meta'!$G$2:$G$23,$D429,'master-meta'!$CB$2:$CB$23,$B429)</f>
        <v>#DIV/0!</v>
      </c>
      <c r="AK429" s="31" t="s">
        <v>495</v>
      </c>
      <c r="AL429" s="30" t="s">
        <v>1334</v>
      </c>
    </row>
    <row r="430" spans="1:38" x14ac:dyDescent="0.2">
      <c r="A430" s="14" t="s">
        <v>1325</v>
      </c>
      <c r="B430" s="6" t="s">
        <v>1260</v>
      </c>
      <c r="C430" s="6">
        <v>2</v>
      </c>
      <c r="D430" s="23" t="s">
        <v>1339</v>
      </c>
      <c r="E430">
        <v>0</v>
      </c>
      <c r="F430">
        <v>0</v>
      </c>
      <c r="G430">
        <v>0</v>
      </c>
      <c r="H430" s="25">
        <v>0</v>
      </c>
      <c r="I430">
        <v>0</v>
      </c>
      <c r="J430">
        <v>0</v>
      </c>
      <c r="K430">
        <v>0</v>
      </c>
      <c r="L430" s="25">
        <v>0</v>
      </c>
      <c r="M430">
        <v>0</v>
      </c>
      <c r="N430">
        <v>0</v>
      </c>
      <c r="O430">
        <v>0</v>
      </c>
      <c r="P430" s="25">
        <v>0</v>
      </c>
      <c r="Q430">
        <v>0</v>
      </c>
      <c r="R430">
        <v>0</v>
      </c>
      <c r="S430">
        <v>0</v>
      </c>
      <c r="T430" s="25">
        <v>0</v>
      </c>
      <c r="U430" t="e">
        <f>AVERAGEIFS('master-meta'!$K$2:$K$23,'master-meta'!$G$2:$G$23,$D430,'master-meta'!$H$2:$H$23,$B430)</f>
        <v>#DIV/0!</v>
      </c>
      <c r="V430" t="e">
        <f>AVERAGEIFS('master-meta'!$L$2:$L$23,'master-meta'!$G$2:$G$23,$D430,'master-meta'!$H$2:$H$23,$B430)</f>
        <v>#DIV/0!</v>
      </c>
      <c r="W430" t="e">
        <f>AVERAGEIFS('master-meta'!$M$2:$M$23,'master-meta'!$G$2:$G$23,$D430,'master-meta'!$H$2:$H$23,$B430)</f>
        <v>#DIV/0!</v>
      </c>
      <c r="X430" t="e">
        <f>AVERAGEIFS('master-meta'!$N$2:$N$23,'master-meta'!$G$2:$G$23,$D430,'master-meta'!$H$2:$H$23,$B430)</f>
        <v>#DIV/0!</v>
      </c>
      <c r="Y430" t="e">
        <f>AVERAGEIFS('master-meta'!$AI$2:$AI$23,'master-meta'!$G$2:$G$23,$D430,'master-meta'!$AF$2:$AF$23,$B430)</f>
        <v>#DIV/0!</v>
      </c>
      <c r="Z430" t="e">
        <f>AVERAGEIFS('master-meta'!$AJ$2:$AJ$23,'master-meta'!$G$2:$G$23,$D430,'master-meta'!$AF$2:$AF$23,$B430)</f>
        <v>#DIV/0!</v>
      </c>
      <c r="AA430" t="e">
        <f>AVERAGEIFS('master-meta'!$AK$2:$AK$23,'master-meta'!$G$2:$G$23,$D430,'master-meta'!$AF$2:$AF$23,$B430)</f>
        <v>#DIV/0!</v>
      </c>
      <c r="AB430" t="e">
        <f>AVERAGEIFS('master-meta'!$AL$2:$AL$23,'master-meta'!$G$2:$G$23,$D430,'master-meta'!$AF$2:$AF$23,$B430)</f>
        <v>#DIV/0!</v>
      </c>
      <c r="AC430" t="e">
        <f>AVERAGEIFS('master-meta'!$BG$2:$BG$23,'master-meta'!$G$2:$G$23,$D430,'master-meta'!$BD$2:$BD$23,$B430)</f>
        <v>#DIV/0!</v>
      </c>
      <c r="AD430" t="e">
        <f>AVERAGEIFS('master-meta'!$BH$2:$BH$23,'master-meta'!$G$2:$G$23,$D430,'master-meta'!$BD$2:$BD$23,$B430)</f>
        <v>#DIV/0!</v>
      </c>
      <c r="AE430" t="e">
        <f>AVERAGEIFS('master-meta'!$BI$2:$BI$23,'master-meta'!$G$2:$G$23,$D430,'master-meta'!$BD$2:$BD$23,$B430)</f>
        <v>#DIV/0!</v>
      </c>
      <c r="AF430" t="e">
        <f>AVERAGEIFS('master-meta'!$BJ$2:$BJ$23,'master-meta'!$G$2:$G$23,$D430,'master-meta'!$BD$2:$BD$23,$B430)</f>
        <v>#DIV/0!</v>
      </c>
      <c r="AG430" t="e">
        <f>AVERAGEIFS('master-meta'!$CE$2:$CE$23,'master-meta'!$G$2:$G$23,$D430,'master-meta'!$CB$2:$CB$23,$B430)</f>
        <v>#DIV/0!</v>
      </c>
      <c r="AH430" t="e">
        <f>AVERAGEIFS('master-meta'!$CF$2:$CF$23,'master-meta'!$G$2:$G$23,$D430,'master-meta'!$CB$2:$CB$23,$B430)</f>
        <v>#DIV/0!</v>
      </c>
      <c r="AI430" t="e">
        <f>AVERAGEIFS('master-meta'!$CG$2:$CG$23,'master-meta'!$G$2:$G$23,$D430,'master-meta'!$CB$2:$CB$23,$B430)</f>
        <v>#DIV/0!</v>
      </c>
      <c r="AJ430" t="e">
        <f>AVERAGEIFS('master-meta'!$CH$2:$CH$23,'master-meta'!$G$2:$G$23,$D430,'master-meta'!$CB$2:$CB$23,$B430)</f>
        <v>#DIV/0!</v>
      </c>
      <c r="AK430" s="31" t="s">
        <v>495</v>
      </c>
      <c r="AL430" s="30" t="s">
        <v>1334</v>
      </c>
    </row>
    <row r="431" spans="1:38" x14ac:dyDescent="0.2">
      <c r="A431" s="14" t="s">
        <v>1325</v>
      </c>
      <c r="B431" s="6" t="s">
        <v>1260</v>
      </c>
      <c r="C431" s="6">
        <v>3</v>
      </c>
      <c r="D431" s="23" t="s">
        <v>1339</v>
      </c>
      <c r="E431">
        <v>0</v>
      </c>
      <c r="F431">
        <v>0</v>
      </c>
      <c r="G431">
        <v>1</v>
      </c>
      <c r="H431" s="25">
        <v>1</v>
      </c>
      <c r="I431">
        <v>0</v>
      </c>
      <c r="J431">
        <v>0</v>
      </c>
      <c r="K431">
        <v>0</v>
      </c>
      <c r="L431" s="25">
        <v>0</v>
      </c>
      <c r="M431">
        <v>0</v>
      </c>
      <c r="N431">
        <v>0</v>
      </c>
      <c r="O431">
        <v>0</v>
      </c>
      <c r="P431" s="25">
        <v>0</v>
      </c>
      <c r="Q431">
        <v>0</v>
      </c>
      <c r="R431">
        <v>1</v>
      </c>
      <c r="S431">
        <v>1</v>
      </c>
      <c r="T431" s="25">
        <v>3</v>
      </c>
      <c r="U431" t="e">
        <f>AVERAGEIFS('master-meta'!$K$2:$K$23,'master-meta'!$G$2:$G$23,$D431,'master-meta'!$H$2:$H$23,$B431)</f>
        <v>#DIV/0!</v>
      </c>
      <c r="V431" t="e">
        <f>AVERAGEIFS('master-meta'!$L$2:$L$23,'master-meta'!$G$2:$G$23,$D431,'master-meta'!$H$2:$H$23,$B431)</f>
        <v>#DIV/0!</v>
      </c>
      <c r="W431" t="e">
        <f>AVERAGEIFS('master-meta'!$M$2:$M$23,'master-meta'!$G$2:$G$23,$D431,'master-meta'!$H$2:$H$23,$B431)</f>
        <v>#DIV/0!</v>
      </c>
      <c r="X431" t="e">
        <f>AVERAGEIFS('master-meta'!$N$2:$N$23,'master-meta'!$G$2:$G$23,$D431,'master-meta'!$H$2:$H$23,$B431)</f>
        <v>#DIV/0!</v>
      </c>
      <c r="Y431" t="e">
        <f>AVERAGEIFS('master-meta'!$AI$2:$AI$23,'master-meta'!$G$2:$G$23,$D431,'master-meta'!$AF$2:$AF$23,$B431)</f>
        <v>#DIV/0!</v>
      </c>
      <c r="Z431" t="e">
        <f>AVERAGEIFS('master-meta'!$AJ$2:$AJ$23,'master-meta'!$G$2:$G$23,$D431,'master-meta'!$AF$2:$AF$23,$B431)</f>
        <v>#DIV/0!</v>
      </c>
      <c r="AA431" t="e">
        <f>AVERAGEIFS('master-meta'!$AK$2:$AK$23,'master-meta'!$G$2:$G$23,$D431,'master-meta'!$AF$2:$AF$23,$B431)</f>
        <v>#DIV/0!</v>
      </c>
      <c r="AB431" t="e">
        <f>AVERAGEIFS('master-meta'!$AL$2:$AL$23,'master-meta'!$G$2:$G$23,$D431,'master-meta'!$AF$2:$AF$23,$B431)</f>
        <v>#DIV/0!</v>
      </c>
      <c r="AC431" t="e">
        <f>AVERAGEIFS('master-meta'!$BG$2:$BG$23,'master-meta'!$G$2:$G$23,$D431,'master-meta'!$BD$2:$BD$23,$B431)</f>
        <v>#DIV/0!</v>
      </c>
      <c r="AD431" t="e">
        <f>AVERAGEIFS('master-meta'!$BH$2:$BH$23,'master-meta'!$G$2:$G$23,$D431,'master-meta'!$BD$2:$BD$23,$B431)</f>
        <v>#DIV/0!</v>
      </c>
      <c r="AE431" t="e">
        <f>AVERAGEIFS('master-meta'!$BI$2:$BI$23,'master-meta'!$G$2:$G$23,$D431,'master-meta'!$BD$2:$BD$23,$B431)</f>
        <v>#DIV/0!</v>
      </c>
      <c r="AF431" t="e">
        <f>AVERAGEIFS('master-meta'!$BJ$2:$BJ$23,'master-meta'!$G$2:$G$23,$D431,'master-meta'!$BD$2:$BD$23,$B431)</f>
        <v>#DIV/0!</v>
      </c>
      <c r="AG431" t="e">
        <f>AVERAGEIFS('master-meta'!$CE$2:$CE$23,'master-meta'!$G$2:$G$23,$D431,'master-meta'!$CB$2:$CB$23,$B431)</f>
        <v>#DIV/0!</v>
      </c>
      <c r="AH431" t="e">
        <f>AVERAGEIFS('master-meta'!$CF$2:$CF$23,'master-meta'!$G$2:$G$23,$D431,'master-meta'!$CB$2:$CB$23,$B431)</f>
        <v>#DIV/0!</v>
      </c>
      <c r="AI431" t="e">
        <f>AVERAGEIFS('master-meta'!$CG$2:$CG$23,'master-meta'!$G$2:$G$23,$D431,'master-meta'!$CB$2:$CB$23,$B431)</f>
        <v>#DIV/0!</v>
      </c>
      <c r="AJ431" t="e">
        <f>AVERAGEIFS('master-meta'!$CH$2:$CH$23,'master-meta'!$G$2:$G$23,$D431,'master-meta'!$CB$2:$CB$23,$B431)</f>
        <v>#DIV/0!</v>
      </c>
      <c r="AK431" s="31" t="s">
        <v>495</v>
      </c>
      <c r="AL431" s="30" t="s">
        <v>1334</v>
      </c>
    </row>
    <row r="432" spans="1:38" x14ac:dyDescent="0.2">
      <c r="A432" s="14" t="s">
        <v>1325</v>
      </c>
      <c r="B432" s="6" t="s">
        <v>1260</v>
      </c>
      <c r="C432" s="6">
        <v>4</v>
      </c>
      <c r="D432" s="23" t="s">
        <v>1340</v>
      </c>
      <c r="E432">
        <v>0</v>
      </c>
      <c r="F432">
        <v>0</v>
      </c>
      <c r="G432">
        <v>0</v>
      </c>
      <c r="H432" s="25">
        <v>0</v>
      </c>
      <c r="I432">
        <v>0</v>
      </c>
      <c r="J432">
        <v>0</v>
      </c>
      <c r="K432">
        <v>1</v>
      </c>
      <c r="L432" s="25">
        <v>1</v>
      </c>
      <c r="M432">
        <v>0</v>
      </c>
      <c r="N432">
        <v>0</v>
      </c>
      <c r="O432">
        <v>0</v>
      </c>
      <c r="P432" s="25">
        <v>0</v>
      </c>
      <c r="Q432">
        <v>0</v>
      </c>
      <c r="R432">
        <v>0</v>
      </c>
      <c r="S432">
        <v>0</v>
      </c>
      <c r="T432" s="25">
        <v>0</v>
      </c>
      <c r="U432" t="e">
        <f>AVERAGEIFS('master-meta'!$K$2:$K$23,'master-meta'!$G$2:$G$23,$D432,'master-meta'!$H$2:$H$23,$B432)</f>
        <v>#DIV/0!</v>
      </c>
      <c r="V432" t="e">
        <f>AVERAGEIFS('master-meta'!$L$2:$L$23,'master-meta'!$G$2:$G$23,$D432,'master-meta'!$H$2:$H$23,$B432)</f>
        <v>#DIV/0!</v>
      </c>
      <c r="W432" t="e">
        <f>AVERAGEIFS('master-meta'!$M$2:$M$23,'master-meta'!$G$2:$G$23,$D432,'master-meta'!$H$2:$H$23,$B432)</f>
        <v>#DIV/0!</v>
      </c>
      <c r="X432" t="e">
        <f>AVERAGEIFS('master-meta'!$N$2:$N$23,'master-meta'!$G$2:$G$23,$D432,'master-meta'!$H$2:$H$23,$B432)</f>
        <v>#DIV/0!</v>
      </c>
      <c r="Y432" t="e">
        <f>AVERAGEIFS('master-meta'!$AI$2:$AI$23,'master-meta'!$G$2:$G$23,$D432,'master-meta'!$AF$2:$AF$23,$B432)</f>
        <v>#DIV/0!</v>
      </c>
      <c r="Z432" t="e">
        <f>AVERAGEIFS('master-meta'!$AJ$2:$AJ$23,'master-meta'!$G$2:$G$23,$D432,'master-meta'!$AF$2:$AF$23,$B432)</f>
        <v>#DIV/0!</v>
      </c>
      <c r="AA432" t="e">
        <f>AVERAGEIFS('master-meta'!$AK$2:$AK$23,'master-meta'!$G$2:$G$23,$D432,'master-meta'!$AF$2:$AF$23,$B432)</f>
        <v>#DIV/0!</v>
      </c>
      <c r="AB432" t="e">
        <f>AVERAGEIFS('master-meta'!$AL$2:$AL$23,'master-meta'!$G$2:$G$23,$D432,'master-meta'!$AF$2:$AF$23,$B432)</f>
        <v>#DIV/0!</v>
      </c>
      <c r="AC432" t="e">
        <f>AVERAGEIFS('master-meta'!$BG$2:$BG$23,'master-meta'!$G$2:$G$23,$D432,'master-meta'!$BD$2:$BD$23,$B432)</f>
        <v>#DIV/0!</v>
      </c>
      <c r="AD432" t="e">
        <f>AVERAGEIFS('master-meta'!$BH$2:$BH$23,'master-meta'!$G$2:$G$23,$D432,'master-meta'!$BD$2:$BD$23,$B432)</f>
        <v>#DIV/0!</v>
      </c>
      <c r="AE432" t="e">
        <f>AVERAGEIFS('master-meta'!$BI$2:$BI$23,'master-meta'!$G$2:$G$23,$D432,'master-meta'!$BD$2:$BD$23,$B432)</f>
        <v>#DIV/0!</v>
      </c>
      <c r="AF432" t="e">
        <f>AVERAGEIFS('master-meta'!$BJ$2:$BJ$23,'master-meta'!$G$2:$G$23,$D432,'master-meta'!$BD$2:$BD$23,$B432)</f>
        <v>#DIV/0!</v>
      </c>
      <c r="AG432" t="e">
        <f>AVERAGEIFS('master-meta'!$CE$2:$CE$23,'master-meta'!$G$2:$G$23,$D432,'master-meta'!$CB$2:$CB$23,$B432)</f>
        <v>#DIV/0!</v>
      </c>
      <c r="AH432" t="e">
        <f>AVERAGEIFS('master-meta'!$CF$2:$CF$23,'master-meta'!$G$2:$G$23,$D432,'master-meta'!$CB$2:$CB$23,$B432)</f>
        <v>#DIV/0!</v>
      </c>
      <c r="AI432" t="e">
        <f>AVERAGEIFS('master-meta'!$CG$2:$CG$23,'master-meta'!$G$2:$G$23,$D432,'master-meta'!$CB$2:$CB$23,$B432)</f>
        <v>#DIV/0!</v>
      </c>
      <c r="AJ432" t="e">
        <f>AVERAGEIFS('master-meta'!$CH$2:$CH$23,'master-meta'!$G$2:$G$23,$D432,'master-meta'!$CB$2:$CB$23,$B432)</f>
        <v>#DIV/0!</v>
      </c>
      <c r="AK432" s="31" t="s">
        <v>495</v>
      </c>
      <c r="AL432" s="30" t="s">
        <v>1334</v>
      </c>
    </row>
    <row r="433" spans="1:38" x14ac:dyDescent="0.2">
      <c r="A433" s="14" t="s">
        <v>1325</v>
      </c>
      <c r="B433" s="6" t="s">
        <v>1260</v>
      </c>
      <c r="C433" s="16">
        <v>5</v>
      </c>
      <c r="D433" s="23" t="s">
        <v>1340</v>
      </c>
      <c r="E433">
        <v>0</v>
      </c>
      <c r="F433">
        <v>0</v>
      </c>
      <c r="G433">
        <v>0</v>
      </c>
      <c r="H433" s="25">
        <v>0</v>
      </c>
      <c r="I433">
        <v>0</v>
      </c>
      <c r="J433">
        <v>0</v>
      </c>
      <c r="K433">
        <v>0</v>
      </c>
      <c r="L433" s="25">
        <v>0</v>
      </c>
      <c r="M433">
        <v>0</v>
      </c>
      <c r="N433">
        <v>0</v>
      </c>
      <c r="O433">
        <v>0</v>
      </c>
      <c r="P433" s="25">
        <v>0</v>
      </c>
      <c r="Q433">
        <v>0</v>
      </c>
      <c r="R433">
        <v>0</v>
      </c>
      <c r="S433">
        <v>0</v>
      </c>
      <c r="T433" s="25">
        <v>0</v>
      </c>
      <c r="U433" t="e">
        <f>AVERAGEIFS('master-meta'!$K$2:$K$23,'master-meta'!$G$2:$G$23,$D433,'master-meta'!$H$2:$H$23,$B433)</f>
        <v>#DIV/0!</v>
      </c>
      <c r="V433" t="e">
        <f>AVERAGEIFS('master-meta'!$L$2:$L$23,'master-meta'!$G$2:$G$23,$D433,'master-meta'!$H$2:$H$23,$B433)</f>
        <v>#DIV/0!</v>
      </c>
      <c r="W433" t="e">
        <f>AVERAGEIFS('master-meta'!$M$2:$M$23,'master-meta'!$G$2:$G$23,$D433,'master-meta'!$H$2:$H$23,$B433)</f>
        <v>#DIV/0!</v>
      </c>
      <c r="X433" t="e">
        <f>AVERAGEIFS('master-meta'!$N$2:$N$23,'master-meta'!$G$2:$G$23,$D433,'master-meta'!$H$2:$H$23,$B433)</f>
        <v>#DIV/0!</v>
      </c>
      <c r="Y433" t="e">
        <f>AVERAGEIFS('master-meta'!$AI$2:$AI$23,'master-meta'!$G$2:$G$23,$D433,'master-meta'!$AF$2:$AF$23,$B433)</f>
        <v>#DIV/0!</v>
      </c>
      <c r="Z433" t="e">
        <f>AVERAGEIFS('master-meta'!$AJ$2:$AJ$23,'master-meta'!$G$2:$G$23,$D433,'master-meta'!$AF$2:$AF$23,$B433)</f>
        <v>#DIV/0!</v>
      </c>
      <c r="AA433" t="e">
        <f>AVERAGEIFS('master-meta'!$AK$2:$AK$23,'master-meta'!$G$2:$G$23,$D433,'master-meta'!$AF$2:$AF$23,$B433)</f>
        <v>#DIV/0!</v>
      </c>
      <c r="AB433" t="e">
        <f>AVERAGEIFS('master-meta'!$AL$2:$AL$23,'master-meta'!$G$2:$G$23,$D433,'master-meta'!$AF$2:$AF$23,$B433)</f>
        <v>#DIV/0!</v>
      </c>
      <c r="AC433" t="e">
        <f>AVERAGEIFS('master-meta'!$BG$2:$BG$23,'master-meta'!$G$2:$G$23,$D433,'master-meta'!$BD$2:$BD$23,$B433)</f>
        <v>#DIV/0!</v>
      </c>
      <c r="AD433" t="e">
        <f>AVERAGEIFS('master-meta'!$BH$2:$BH$23,'master-meta'!$G$2:$G$23,$D433,'master-meta'!$BD$2:$BD$23,$B433)</f>
        <v>#DIV/0!</v>
      </c>
      <c r="AE433" t="e">
        <f>AVERAGEIFS('master-meta'!$BI$2:$BI$23,'master-meta'!$G$2:$G$23,$D433,'master-meta'!$BD$2:$BD$23,$B433)</f>
        <v>#DIV/0!</v>
      </c>
      <c r="AF433" t="e">
        <f>AVERAGEIFS('master-meta'!$BJ$2:$BJ$23,'master-meta'!$G$2:$G$23,$D433,'master-meta'!$BD$2:$BD$23,$B433)</f>
        <v>#DIV/0!</v>
      </c>
      <c r="AG433" t="e">
        <f>AVERAGEIFS('master-meta'!$CE$2:$CE$23,'master-meta'!$G$2:$G$23,$D433,'master-meta'!$CB$2:$CB$23,$B433)</f>
        <v>#DIV/0!</v>
      </c>
      <c r="AH433" t="e">
        <f>AVERAGEIFS('master-meta'!$CF$2:$CF$23,'master-meta'!$G$2:$G$23,$D433,'master-meta'!$CB$2:$CB$23,$B433)</f>
        <v>#DIV/0!</v>
      </c>
      <c r="AI433" t="e">
        <f>AVERAGEIFS('master-meta'!$CG$2:$CG$23,'master-meta'!$G$2:$G$23,$D433,'master-meta'!$CB$2:$CB$23,$B433)</f>
        <v>#DIV/0!</v>
      </c>
      <c r="AJ433" t="e">
        <f>AVERAGEIFS('master-meta'!$CH$2:$CH$23,'master-meta'!$G$2:$G$23,$D433,'master-meta'!$CB$2:$CB$23,$B433)</f>
        <v>#DIV/0!</v>
      </c>
      <c r="AK433" s="31" t="s">
        <v>495</v>
      </c>
      <c r="AL433" s="30" t="s">
        <v>1334</v>
      </c>
    </row>
    <row r="434" spans="1:38" x14ac:dyDescent="0.2">
      <c r="A434" s="14" t="s">
        <v>1325</v>
      </c>
      <c r="B434" s="6" t="s">
        <v>1252</v>
      </c>
      <c r="C434" s="6">
        <v>0</v>
      </c>
      <c r="D434" s="23" t="s">
        <v>1339</v>
      </c>
      <c r="E434">
        <v>0</v>
      </c>
      <c r="F434">
        <v>0</v>
      </c>
      <c r="G434">
        <v>0</v>
      </c>
      <c r="H434" s="25">
        <v>0</v>
      </c>
      <c r="I434">
        <v>0</v>
      </c>
      <c r="J434">
        <v>0</v>
      </c>
      <c r="K434">
        <v>0</v>
      </c>
      <c r="L434" s="25">
        <v>0</v>
      </c>
      <c r="M434">
        <v>0</v>
      </c>
      <c r="N434">
        <v>0</v>
      </c>
      <c r="O434">
        <v>0</v>
      </c>
      <c r="P434" s="25">
        <v>0</v>
      </c>
      <c r="Q434">
        <v>0</v>
      </c>
      <c r="R434">
        <v>0</v>
      </c>
      <c r="S434">
        <v>0</v>
      </c>
      <c r="T434" s="25">
        <v>0</v>
      </c>
      <c r="U434">
        <f>AVERAGEIFS('master-meta'!$K$2:$K$23,'master-meta'!$G$2:$G$23,$D434,'master-meta'!$H$2:$H$23,$B434)</f>
        <v>4</v>
      </c>
      <c r="V434">
        <f>AVERAGEIFS('master-meta'!$L$2:$L$23,'master-meta'!$G$2:$G$23,$D434,'master-meta'!$H$2:$H$23,$B434)</f>
        <v>4</v>
      </c>
      <c r="W434">
        <f>AVERAGEIFS('master-meta'!$M$2:$M$23,'master-meta'!$G$2:$G$23,$D434,'master-meta'!$H$2:$H$23,$B434)</f>
        <v>4</v>
      </c>
      <c r="X434">
        <f>AVERAGEIFS('master-meta'!$N$2:$N$23,'master-meta'!$G$2:$G$23,$D434,'master-meta'!$H$2:$H$23,$B434)</f>
        <v>3</v>
      </c>
      <c r="Y434" t="e">
        <f>AVERAGEIFS('master-meta'!$AI$2:$AI$23,'master-meta'!$G$2:$G$23,$D434,'master-meta'!$AF$2:$AF$23,$B434)</f>
        <v>#DIV/0!</v>
      </c>
      <c r="Z434" t="e">
        <f>AVERAGEIFS('master-meta'!$AJ$2:$AJ$23,'master-meta'!$G$2:$G$23,$D434,'master-meta'!$AF$2:$AF$23,$B434)</f>
        <v>#DIV/0!</v>
      </c>
      <c r="AA434" t="e">
        <f>AVERAGEIFS('master-meta'!$AK$2:$AK$23,'master-meta'!$G$2:$G$23,$D434,'master-meta'!$AF$2:$AF$23,$B434)</f>
        <v>#DIV/0!</v>
      </c>
      <c r="AB434" t="e">
        <f>AVERAGEIFS('master-meta'!$AL$2:$AL$23,'master-meta'!$G$2:$G$23,$D434,'master-meta'!$AF$2:$AF$23,$B434)</f>
        <v>#DIV/0!</v>
      </c>
      <c r="AC434" t="e">
        <f>AVERAGEIFS('master-meta'!$BG$2:$BG$23,'master-meta'!$G$2:$G$23,$D434,'master-meta'!$BD$2:$BD$23,$B434)</f>
        <v>#DIV/0!</v>
      </c>
      <c r="AD434" t="e">
        <f>AVERAGEIFS('master-meta'!$BH$2:$BH$23,'master-meta'!$G$2:$G$23,$D434,'master-meta'!$BD$2:$BD$23,$B434)</f>
        <v>#DIV/0!</v>
      </c>
      <c r="AE434" t="e">
        <f>AVERAGEIFS('master-meta'!$BI$2:$BI$23,'master-meta'!$G$2:$G$23,$D434,'master-meta'!$BD$2:$BD$23,$B434)</f>
        <v>#DIV/0!</v>
      </c>
      <c r="AF434" t="e">
        <f>AVERAGEIFS('master-meta'!$BJ$2:$BJ$23,'master-meta'!$G$2:$G$23,$D434,'master-meta'!$BD$2:$BD$23,$B434)</f>
        <v>#DIV/0!</v>
      </c>
      <c r="AG434" t="e">
        <f>AVERAGEIFS('master-meta'!$CE$2:$CE$23,'master-meta'!$G$2:$G$23,$D434,'master-meta'!$CB$2:$CB$23,$B434)</f>
        <v>#DIV/0!</v>
      </c>
      <c r="AH434" t="e">
        <f>AVERAGEIFS('master-meta'!$CF$2:$CF$23,'master-meta'!$G$2:$G$23,$D434,'master-meta'!$CB$2:$CB$23,$B434)</f>
        <v>#DIV/0!</v>
      </c>
      <c r="AI434" t="e">
        <f>AVERAGEIFS('master-meta'!$CG$2:$CG$23,'master-meta'!$G$2:$G$23,$D434,'master-meta'!$CB$2:$CB$23,$B434)</f>
        <v>#DIV/0!</v>
      </c>
      <c r="AJ434" t="e">
        <f>AVERAGEIFS('master-meta'!$CH$2:$CH$23,'master-meta'!$G$2:$G$23,$D434,'master-meta'!$CB$2:$CB$23,$B434)</f>
        <v>#DIV/0!</v>
      </c>
      <c r="AK434" s="31" t="s">
        <v>495</v>
      </c>
      <c r="AL434" s="30" t="s">
        <v>1335</v>
      </c>
    </row>
    <row r="435" spans="1:38" x14ac:dyDescent="0.2">
      <c r="A435" s="14" t="s">
        <v>1325</v>
      </c>
      <c r="B435" s="6" t="s">
        <v>1252</v>
      </c>
      <c r="C435" s="6">
        <v>1</v>
      </c>
      <c r="D435" s="23" t="s">
        <v>1339</v>
      </c>
      <c r="E435">
        <v>0</v>
      </c>
      <c r="F435">
        <v>0</v>
      </c>
      <c r="G435">
        <v>0</v>
      </c>
      <c r="H435" s="25">
        <v>0</v>
      </c>
      <c r="I435">
        <v>0</v>
      </c>
      <c r="J435">
        <v>0</v>
      </c>
      <c r="K435">
        <v>0</v>
      </c>
      <c r="L435" s="25">
        <v>0</v>
      </c>
      <c r="M435">
        <v>0</v>
      </c>
      <c r="N435">
        <v>0</v>
      </c>
      <c r="O435">
        <v>0</v>
      </c>
      <c r="P435" s="25">
        <v>0</v>
      </c>
      <c r="Q435">
        <v>0</v>
      </c>
      <c r="R435">
        <v>0</v>
      </c>
      <c r="S435">
        <v>0</v>
      </c>
      <c r="T435" s="25">
        <v>0</v>
      </c>
      <c r="U435">
        <f>AVERAGEIFS('master-meta'!$K$2:$K$23,'master-meta'!$G$2:$G$23,$D435,'master-meta'!$H$2:$H$23,$B435)</f>
        <v>4</v>
      </c>
      <c r="V435">
        <f>AVERAGEIFS('master-meta'!$L$2:$L$23,'master-meta'!$G$2:$G$23,$D435,'master-meta'!$H$2:$H$23,$B435)</f>
        <v>4</v>
      </c>
      <c r="W435">
        <f>AVERAGEIFS('master-meta'!$M$2:$M$23,'master-meta'!$G$2:$G$23,$D435,'master-meta'!$H$2:$H$23,$B435)</f>
        <v>4</v>
      </c>
      <c r="X435">
        <f>AVERAGEIFS('master-meta'!$N$2:$N$23,'master-meta'!$G$2:$G$23,$D435,'master-meta'!$H$2:$H$23,$B435)</f>
        <v>3</v>
      </c>
      <c r="Y435" t="e">
        <f>AVERAGEIFS('master-meta'!$AI$2:$AI$23,'master-meta'!$G$2:$G$23,$D435,'master-meta'!$AF$2:$AF$23,$B435)</f>
        <v>#DIV/0!</v>
      </c>
      <c r="Z435" t="e">
        <f>AVERAGEIFS('master-meta'!$AJ$2:$AJ$23,'master-meta'!$G$2:$G$23,$D435,'master-meta'!$AF$2:$AF$23,$B435)</f>
        <v>#DIV/0!</v>
      </c>
      <c r="AA435" t="e">
        <f>AVERAGEIFS('master-meta'!$AK$2:$AK$23,'master-meta'!$G$2:$G$23,$D435,'master-meta'!$AF$2:$AF$23,$B435)</f>
        <v>#DIV/0!</v>
      </c>
      <c r="AB435" t="e">
        <f>AVERAGEIFS('master-meta'!$AL$2:$AL$23,'master-meta'!$G$2:$G$23,$D435,'master-meta'!$AF$2:$AF$23,$B435)</f>
        <v>#DIV/0!</v>
      </c>
      <c r="AC435" t="e">
        <f>AVERAGEIFS('master-meta'!$BG$2:$BG$23,'master-meta'!$G$2:$G$23,$D435,'master-meta'!$BD$2:$BD$23,$B435)</f>
        <v>#DIV/0!</v>
      </c>
      <c r="AD435" t="e">
        <f>AVERAGEIFS('master-meta'!$BH$2:$BH$23,'master-meta'!$G$2:$G$23,$D435,'master-meta'!$BD$2:$BD$23,$B435)</f>
        <v>#DIV/0!</v>
      </c>
      <c r="AE435" t="e">
        <f>AVERAGEIFS('master-meta'!$BI$2:$BI$23,'master-meta'!$G$2:$G$23,$D435,'master-meta'!$BD$2:$BD$23,$B435)</f>
        <v>#DIV/0!</v>
      </c>
      <c r="AF435" t="e">
        <f>AVERAGEIFS('master-meta'!$BJ$2:$BJ$23,'master-meta'!$G$2:$G$23,$D435,'master-meta'!$BD$2:$BD$23,$B435)</f>
        <v>#DIV/0!</v>
      </c>
      <c r="AG435" t="e">
        <f>AVERAGEIFS('master-meta'!$CE$2:$CE$23,'master-meta'!$G$2:$G$23,$D435,'master-meta'!$CB$2:$CB$23,$B435)</f>
        <v>#DIV/0!</v>
      </c>
      <c r="AH435" t="e">
        <f>AVERAGEIFS('master-meta'!$CF$2:$CF$23,'master-meta'!$G$2:$G$23,$D435,'master-meta'!$CB$2:$CB$23,$B435)</f>
        <v>#DIV/0!</v>
      </c>
      <c r="AI435" t="e">
        <f>AVERAGEIFS('master-meta'!$CG$2:$CG$23,'master-meta'!$G$2:$G$23,$D435,'master-meta'!$CB$2:$CB$23,$B435)</f>
        <v>#DIV/0!</v>
      </c>
      <c r="AJ435" t="e">
        <f>AVERAGEIFS('master-meta'!$CH$2:$CH$23,'master-meta'!$G$2:$G$23,$D435,'master-meta'!$CB$2:$CB$23,$B435)</f>
        <v>#DIV/0!</v>
      </c>
      <c r="AK435" s="31" t="s">
        <v>495</v>
      </c>
      <c r="AL435" s="30" t="s">
        <v>1335</v>
      </c>
    </row>
    <row r="436" spans="1:38" x14ac:dyDescent="0.2">
      <c r="A436" s="14" t="s">
        <v>1325</v>
      </c>
      <c r="B436" s="6" t="s">
        <v>1252</v>
      </c>
      <c r="C436" s="6">
        <v>2</v>
      </c>
      <c r="D436" s="23" t="s">
        <v>1339</v>
      </c>
      <c r="E436">
        <v>0</v>
      </c>
      <c r="F436">
        <v>0</v>
      </c>
      <c r="G436">
        <v>0</v>
      </c>
      <c r="H436" s="25">
        <v>0</v>
      </c>
      <c r="I436">
        <v>0</v>
      </c>
      <c r="J436">
        <v>0</v>
      </c>
      <c r="K436">
        <v>0</v>
      </c>
      <c r="L436" s="25">
        <v>0</v>
      </c>
      <c r="M436">
        <v>0</v>
      </c>
      <c r="N436">
        <v>0</v>
      </c>
      <c r="O436">
        <v>0</v>
      </c>
      <c r="P436" s="25">
        <v>0</v>
      </c>
      <c r="Q436">
        <v>0</v>
      </c>
      <c r="R436">
        <v>1</v>
      </c>
      <c r="S436">
        <v>0</v>
      </c>
      <c r="T436" s="25">
        <v>2</v>
      </c>
      <c r="U436">
        <f>AVERAGEIFS('master-meta'!$K$2:$K$23,'master-meta'!$G$2:$G$23,$D436,'master-meta'!$H$2:$H$23,$B436)</f>
        <v>4</v>
      </c>
      <c r="V436">
        <f>AVERAGEIFS('master-meta'!$L$2:$L$23,'master-meta'!$G$2:$G$23,$D436,'master-meta'!$H$2:$H$23,$B436)</f>
        <v>4</v>
      </c>
      <c r="W436">
        <f>AVERAGEIFS('master-meta'!$M$2:$M$23,'master-meta'!$G$2:$G$23,$D436,'master-meta'!$H$2:$H$23,$B436)</f>
        <v>4</v>
      </c>
      <c r="X436">
        <f>AVERAGEIFS('master-meta'!$N$2:$N$23,'master-meta'!$G$2:$G$23,$D436,'master-meta'!$H$2:$H$23,$B436)</f>
        <v>3</v>
      </c>
      <c r="Y436" t="e">
        <f>AVERAGEIFS('master-meta'!$AI$2:$AI$23,'master-meta'!$G$2:$G$23,$D436,'master-meta'!$AF$2:$AF$23,$B436)</f>
        <v>#DIV/0!</v>
      </c>
      <c r="Z436" t="e">
        <f>AVERAGEIFS('master-meta'!$AJ$2:$AJ$23,'master-meta'!$G$2:$G$23,$D436,'master-meta'!$AF$2:$AF$23,$B436)</f>
        <v>#DIV/0!</v>
      </c>
      <c r="AA436" t="e">
        <f>AVERAGEIFS('master-meta'!$AK$2:$AK$23,'master-meta'!$G$2:$G$23,$D436,'master-meta'!$AF$2:$AF$23,$B436)</f>
        <v>#DIV/0!</v>
      </c>
      <c r="AB436" t="e">
        <f>AVERAGEIFS('master-meta'!$AL$2:$AL$23,'master-meta'!$G$2:$G$23,$D436,'master-meta'!$AF$2:$AF$23,$B436)</f>
        <v>#DIV/0!</v>
      </c>
      <c r="AC436" t="e">
        <f>AVERAGEIFS('master-meta'!$BG$2:$BG$23,'master-meta'!$G$2:$G$23,$D436,'master-meta'!$BD$2:$BD$23,$B436)</f>
        <v>#DIV/0!</v>
      </c>
      <c r="AD436" t="e">
        <f>AVERAGEIFS('master-meta'!$BH$2:$BH$23,'master-meta'!$G$2:$G$23,$D436,'master-meta'!$BD$2:$BD$23,$B436)</f>
        <v>#DIV/0!</v>
      </c>
      <c r="AE436" t="e">
        <f>AVERAGEIFS('master-meta'!$BI$2:$BI$23,'master-meta'!$G$2:$G$23,$D436,'master-meta'!$BD$2:$BD$23,$B436)</f>
        <v>#DIV/0!</v>
      </c>
      <c r="AF436" t="e">
        <f>AVERAGEIFS('master-meta'!$BJ$2:$BJ$23,'master-meta'!$G$2:$G$23,$D436,'master-meta'!$BD$2:$BD$23,$B436)</f>
        <v>#DIV/0!</v>
      </c>
      <c r="AG436" t="e">
        <f>AVERAGEIFS('master-meta'!$CE$2:$CE$23,'master-meta'!$G$2:$G$23,$D436,'master-meta'!$CB$2:$CB$23,$B436)</f>
        <v>#DIV/0!</v>
      </c>
      <c r="AH436" t="e">
        <f>AVERAGEIFS('master-meta'!$CF$2:$CF$23,'master-meta'!$G$2:$G$23,$D436,'master-meta'!$CB$2:$CB$23,$B436)</f>
        <v>#DIV/0!</v>
      </c>
      <c r="AI436" t="e">
        <f>AVERAGEIFS('master-meta'!$CG$2:$CG$23,'master-meta'!$G$2:$G$23,$D436,'master-meta'!$CB$2:$CB$23,$B436)</f>
        <v>#DIV/0!</v>
      </c>
      <c r="AJ436" t="e">
        <f>AVERAGEIFS('master-meta'!$CH$2:$CH$23,'master-meta'!$G$2:$G$23,$D436,'master-meta'!$CB$2:$CB$23,$B436)</f>
        <v>#DIV/0!</v>
      </c>
      <c r="AK436" s="31" t="s">
        <v>495</v>
      </c>
      <c r="AL436" s="30" t="s">
        <v>1335</v>
      </c>
    </row>
    <row r="437" spans="1:38" x14ac:dyDescent="0.2">
      <c r="A437" s="14" t="s">
        <v>1325</v>
      </c>
      <c r="B437" s="6" t="s">
        <v>1252</v>
      </c>
      <c r="C437" s="6">
        <v>3</v>
      </c>
      <c r="D437" s="23" t="s">
        <v>1339</v>
      </c>
      <c r="E437">
        <v>1</v>
      </c>
      <c r="F437">
        <v>0</v>
      </c>
      <c r="G437">
        <v>1</v>
      </c>
      <c r="H437" s="25">
        <v>4</v>
      </c>
      <c r="I437">
        <v>0</v>
      </c>
      <c r="J437">
        <v>0</v>
      </c>
      <c r="K437">
        <v>0</v>
      </c>
      <c r="L437" s="25">
        <v>0</v>
      </c>
      <c r="M437">
        <v>0</v>
      </c>
      <c r="N437">
        <v>0</v>
      </c>
      <c r="O437">
        <v>0</v>
      </c>
      <c r="P437" s="25">
        <v>0</v>
      </c>
      <c r="Q437">
        <v>0</v>
      </c>
      <c r="R437">
        <v>0</v>
      </c>
      <c r="S437">
        <v>0</v>
      </c>
      <c r="T437" s="25">
        <v>0</v>
      </c>
      <c r="U437">
        <f>AVERAGEIFS('master-meta'!$K$2:$K$23,'master-meta'!$G$2:$G$23,$D437,'master-meta'!$H$2:$H$23,$B437)</f>
        <v>4</v>
      </c>
      <c r="V437">
        <f>AVERAGEIFS('master-meta'!$L$2:$L$23,'master-meta'!$G$2:$G$23,$D437,'master-meta'!$H$2:$H$23,$B437)</f>
        <v>4</v>
      </c>
      <c r="W437">
        <f>AVERAGEIFS('master-meta'!$M$2:$M$23,'master-meta'!$G$2:$G$23,$D437,'master-meta'!$H$2:$H$23,$B437)</f>
        <v>4</v>
      </c>
      <c r="X437">
        <f>AVERAGEIFS('master-meta'!$N$2:$N$23,'master-meta'!$G$2:$G$23,$D437,'master-meta'!$H$2:$H$23,$B437)</f>
        <v>3</v>
      </c>
      <c r="Y437" t="e">
        <f>AVERAGEIFS('master-meta'!$AI$2:$AI$23,'master-meta'!$G$2:$G$23,$D437,'master-meta'!$AF$2:$AF$23,$B437)</f>
        <v>#DIV/0!</v>
      </c>
      <c r="Z437" t="e">
        <f>AVERAGEIFS('master-meta'!$AJ$2:$AJ$23,'master-meta'!$G$2:$G$23,$D437,'master-meta'!$AF$2:$AF$23,$B437)</f>
        <v>#DIV/0!</v>
      </c>
      <c r="AA437" t="e">
        <f>AVERAGEIFS('master-meta'!$AK$2:$AK$23,'master-meta'!$G$2:$G$23,$D437,'master-meta'!$AF$2:$AF$23,$B437)</f>
        <v>#DIV/0!</v>
      </c>
      <c r="AB437" t="e">
        <f>AVERAGEIFS('master-meta'!$AL$2:$AL$23,'master-meta'!$G$2:$G$23,$D437,'master-meta'!$AF$2:$AF$23,$B437)</f>
        <v>#DIV/0!</v>
      </c>
      <c r="AC437" t="e">
        <f>AVERAGEIFS('master-meta'!$BG$2:$BG$23,'master-meta'!$G$2:$G$23,$D437,'master-meta'!$BD$2:$BD$23,$B437)</f>
        <v>#DIV/0!</v>
      </c>
      <c r="AD437" t="e">
        <f>AVERAGEIFS('master-meta'!$BH$2:$BH$23,'master-meta'!$G$2:$G$23,$D437,'master-meta'!$BD$2:$BD$23,$B437)</f>
        <v>#DIV/0!</v>
      </c>
      <c r="AE437" t="e">
        <f>AVERAGEIFS('master-meta'!$BI$2:$BI$23,'master-meta'!$G$2:$G$23,$D437,'master-meta'!$BD$2:$BD$23,$B437)</f>
        <v>#DIV/0!</v>
      </c>
      <c r="AF437" t="e">
        <f>AVERAGEIFS('master-meta'!$BJ$2:$BJ$23,'master-meta'!$G$2:$G$23,$D437,'master-meta'!$BD$2:$BD$23,$B437)</f>
        <v>#DIV/0!</v>
      </c>
      <c r="AG437" t="e">
        <f>AVERAGEIFS('master-meta'!$CE$2:$CE$23,'master-meta'!$G$2:$G$23,$D437,'master-meta'!$CB$2:$CB$23,$B437)</f>
        <v>#DIV/0!</v>
      </c>
      <c r="AH437" t="e">
        <f>AVERAGEIFS('master-meta'!$CF$2:$CF$23,'master-meta'!$G$2:$G$23,$D437,'master-meta'!$CB$2:$CB$23,$B437)</f>
        <v>#DIV/0!</v>
      </c>
      <c r="AI437" t="e">
        <f>AVERAGEIFS('master-meta'!$CG$2:$CG$23,'master-meta'!$G$2:$G$23,$D437,'master-meta'!$CB$2:$CB$23,$B437)</f>
        <v>#DIV/0!</v>
      </c>
      <c r="AJ437" t="e">
        <f>AVERAGEIFS('master-meta'!$CH$2:$CH$23,'master-meta'!$G$2:$G$23,$D437,'master-meta'!$CB$2:$CB$23,$B437)</f>
        <v>#DIV/0!</v>
      </c>
      <c r="AK437" s="31" t="s">
        <v>495</v>
      </c>
      <c r="AL437" s="30" t="s">
        <v>1335</v>
      </c>
    </row>
    <row r="438" spans="1:38" x14ac:dyDescent="0.2">
      <c r="A438" s="14" t="s">
        <v>1325</v>
      </c>
      <c r="B438" s="6" t="s">
        <v>1252</v>
      </c>
      <c r="C438" s="6">
        <v>4</v>
      </c>
      <c r="D438" s="23" t="s">
        <v>1340</v>
      </c>
      <c r="E438">
        <v>0</v>
      </c>
      <c r="F438">
        <v>1</v>
      </c>
      <c r="G438">
        <v>1</v>
      </c>
      <c r="H438" s="25">
        <v>3</v>
      </c>
      <c r="I438">
        <v>0</v>
      </c>
      <c r="J438">
        <v>0</v>
      </c>
      <c r="K438">
        <v>0</v>
      </c>
      <c r="L438" s="25">
        <v>0</v>
      </c>
      <c r="M438">
        <v>0</v>
      </c>
      <c r="N438">
        <v>0</v>
      </c>
      <c r="O438">
        <v>1</v>
      </c>
      <c r="P438" s="25">
        <v>1</v>
      </c>
      <c r="Q438">
        <v>0</v>
      </c>
      <c r="R438">
        <v>0</v>
      </c>
      <c r="S438">
        <v>1</v>
      </c>
      <c r="T438" s="25">
        <v>1</v>
      </c>
      <c r="U438" t="e">
        <f>AVERAGEIFS('master-meta'!$K$2:$K$23,'master-meta'!$G$2:$G$23,$D438,'master-meta'!$H$2:$H$23,$B438)</f>
        <v>#DIV/0!</v>
      </c>
      <c r="V438" t="e">
        <f>AVERAGEIFS('master-meta'!$L$2:$L$23,'master-meta'!$G$2:$G$23,$D438,'master-meta'!$H$2:$H$23,$B438)</f>
        <v>#DIV/0!</v>
      </c>
      <c r="W438" t="e">
        <f>AVERAGEIFS('master-meta'!$M$2:$M$23,'master-meta'!$G$2:$G$23,$D438,'master-meta'!$H$2:$H$23,$B438)</f>
        <v>#DIV/0!</v>
      </c>
      <c r="X438" t="e">
        <f>AVERAGEIFS('master-meta'!$N$2:$N$23,'master-meta'!$G$2:$G$23,$D438,'master-meta'!$H$2:$H$23,$B438)</f>
        <v>#DIV/0!</v>
      </c>
      <c r="Y438" t="e">
        <f>AVERAGEIFS('master-meta'!$AI$2:$AI$23,'master-meta'!$G$2:$G$23,$D438,'master-meta'!$AF$2:$AF$23,$B438)</f>
        <v>#DIV/0!</v>
      </c>
      <c r="Z438" t="e">
        <f>AVERAGEIFS('master-meta'!$AJ$2:$AJ$23,'master-meta'!$G$2:$G$23,$D438,'master-meta'!$AF$2:$AF$23,$B438)</f>
        <v>#DIV/0!</v>
      </c>
      <c r="AA438" t="e">
        <f>AVERAGEIFS('master-meta'!$AK$2:$AK$23,'master-meta'!$G$2:$G$23,$D438,'master-meta'!$AF$2:$AF$23,$B438)</f>
        <v>#DIV/0!</v>
      </c>
      <c r="AB438" t="e">
        <f>AVERAGEIFS('master-meta'!$AL$2:$AL$23,'master-meta'!$G$2:$G$23,$D438,'master-meta'!$AF$2:$AF$23,$B438)</f>
        <v>#DIV/0!</v>
      </c>
      <c r="AC438" t="e">
        <f>AVERAGEIFS('master-meta'!$BG$2:$BG$23,'master-meta'!$G$2:$G$23,$D438,'master-meta'!$BD$2:$BD$23,$B438)</f>
        <v>#DIV/0!</v>
      </c>
      <c r="AD438" t="e">
        <f>AVERAGEIFS('master-meta'!$BH$2:$BH$23,'master-meta'!$G$2:$G$23,$D438,'master-meta'!$BD$2:$BD$23,$B438)</f>
        <v>#DIV/0!</v>
      </c>
      <c r="AE438" t="e">
        <f>AVERAGEIFS('master-meta'!$BI$2:$BI$23,'master-meta'!$G$2:$G$23,$D438,'master-meta'!$BD$2:$BD$23,$B438)</f>
        <v>#DIV/0!</v>
      </c>
      <c r="AF438" t="e">
        <f>AVERAGEIFS('master-meta'!$BJ$2:$BJ$23,'master-meta'!$G$2:$G$23,$D438,'master-meta'!$BD$2:$BD$23,$B438)</f>
        <v>#DIV/0!</v>
      </c>
      <c r="AG438" t="e">
        <f>AVERAGEIFS('master-meta'!$CE$2:$CE$23,'master-meta'!$G$2:$G$23,$D438,'master-meta'!$CB$2:$CB$23,$B438)</f>
        <v>#DIV/0!</v>
      </c>
      <c r="AH438" t="e">
        <f>AVERAGEIFS('master-meta'!$CF$2:$CF$23,'master-meta'!$G$2:$G$23,$D438,'master-meta'!$CB$2:$CB$23,$B438)</f>
        <v>#DIV/0!</v>
      </c>
      <c r="AI438" t="e">
        <f>AVERAGEIFS('master-meta'!$CG$2:$CG$23,'master-meta'!$G$2:$G$23,$D438,'master-meta'!$CB$2:$CB$23,$B438)</f>
        <v>#DIV/0!</v>
      </c>
      <c r="AJ438" t="e">
        <f>AVERAGEIFS('master-meta'!$CH$2:$CH$23,'master-meta'!$G$2:$G$23,$D438,'master-meta'!$CB$2:$CB$23,$B438)</f>
        <v>#DIV/0!</v>
      </c>
      <c r="AK438" s="31" t="s">
        <v>495</v>
      </c>
      <c r="AL438" s="30" t="s">
        <v>1335</v>
      </c>
    </row>
    <row r="439" spans="1:38" x14ac:dyDescent="0.2">
      <c r="A439" s="14" t="s">
        <v>1325</v>
      </c>
      <c r="B439" s="6" t="s">
        <v>1252</v>
      </c>
      <c r="C439" s="16">
        <v>5</v>
      </c>
      <c r="D439" s="23" t="s">
        <v>1340</v>
      </c>
      <c r="E439">
        <v>0</v>
      </c>
      <c r="F439">
        <v>0</v>
      </c>
      <c r="G439">
        <v>0</v>
      </c>
      <c r="H439" s="25">
        <v>0</v>
      </c>
      <c r="I439">
        <v>0</v>
      </c>
      <c r="J439">
        <v>0</v>
      </c>
      <c r="K439">
        <v>0</v>
      </c>
      <c r="L439" s="25">
        <v>0</v>
      </c>
      <c r="M439">
        <v>0</v>
      </c>
      <c r="N439">
        <v>0</v>
      </c>
      <c r="O439">
        <v>0</v>
      </c>
      <c r="P439" s="25">
        <v>0</v>
      </c>
      <c r="Q439">
        <v>0</v>
      </c>
      <c r="R439">
        <v>0</v>
      </c>
      <c r="S439">
        <v>0</v>
      </c>
      <c r="T439" s="25">
        <v>0</v>
      </c>
      <c r="U439" t="e">
        <f>AVERAGEIFS('master-meta'!$K$2:$K$23,'master-meta'!$G$2:$G$23,$D439,'master-meta'!$H$2:$H$23,$B439)</f>
        <v>#DIV/0!</v>
      </c>
      <c r="V439" t="e">
        <f>AVERAGEIFS('master-meta'!$L$2:$L$23,'master-meta'!$G$2:$G$23,$D439,'master-meta'!$H$2:$H$23,$B439)</f>
        <v>#DIV/0!</v>
      </c>
      <c r="W439" t="e">
        <f>AVERAGEIFS('master-meta'!$M$2:$M$23,'master-meta'!$G$2:$G$23,$D439,'master-meta'!$H$2:$H$23,$B439)</f>
        <v>#DIV/0!</v>
      </c>
      <c r="X439" t="e">
        <f>AVERAGEIFS('master-meta'!$N$2:$N$23,'master-meta'!$G$2:$G$23,$D439,'master-meta'!$H$2:$H$23,$B439)</f>
        <v>#DIV/0!</v>
      </c>
      <c r="Y439" t="e">
        <f>AVERAGEIFS('master-meta'!$AI$2:$AI$23,'master-meta'!$G$2:$G$23,$D439,'master-meta'!$AF$2:$AF$23,$B439)</f>
        <v>#DIV/0!</v>
      </c>
      <c r="Z439" t="e">
        <f>AVERAGEIFS('master-meta'!$AJ$2:$AJ$23,'master-meta'!$G$2:$G$23,$D439,'master-meta'!$AF$2:$AF$23,$B439)</f>
        <v>#DIV/0!</v>
      </c>
      <c r="AA439" t="e">
        <f>AVERAGEIFS('master-meta'!$AK$2:$AK$23,'master-meta'!$G$2:$G$23,$D439,'master-meta'!$AF$2:$AF$23,$B439)</f>
        <v>#DIV/0!</v>
      </c>
      <c r="AB439" t="e">
        <f>AVERAGEIFS('master-meta'!$AL$2:$AL$23,'master-meta'!$G$2:$G$23,$D439,'master-meta'!$AF$2:$AF$23,$B439)</f>
        <v>#DIV/0!</v>
      </c>
      <c r="AC439" t="e">
        <f>AVERAGEIFS('master-meta'!$BG$2:$BG$23,'master-meta'!$G$2:$G$23,$D439,'master-meta'!$BD$2:$BD$23,$B439)</f>
        <v>#DIV/0!</v>
      </c>
      <c r="AD439" t="e">
        <f>AVERAGEIFS('master-meta'!$BH$2:$BH$23,'master-meta'!$G$2:$G$23,$D439,'master-meta'!$BD$2:$BD$23,$B439)</f>
        <v>#DIV/0!</v>
      </c>
      <c r="AE439" t="e">
        <f>AVERAGEIFS('master-meta'!$BI$2:$BI$23,'master-meta'!$G$2:$G$23,$D439,'master-meta'!$BD$2:$BD$23,$B439)</f>
        <v>#DIV/0!</v>
      </c>
      <c r="AF439" t="e">
        <f>AVERAGEIFS('master-meta'!$BJ$2:$BJ$23,'master-meta'!$G$2:$G$23,$D439,'master-meta'!$BD$2:$BD$23,$B439)</f>
        <v>#DIV/0!</v>
      </c>
      <c r="AG439" t="e">
        <f>AVERAGEIFS('master-meta'!$CE$2:$CE$23,'master-meta'!$G$2:$G$23,$D439,'master-meta'!$CB$2:$CB$23,$B439)</f>
        <v>#DIV/0!</v>
      </c>
      <c r="AH439" t="e">
        <f>AVERAGEIFS('master-meta'!$CF$2:$CF$23,'master-meta'!$G$2:$G$23,$D439,'master-meta'!$CB$2:$CB$23,$B439)</f>
        <v>#DIV/0!</v>
      </c>
      <c r="AI439" t="e">
        <f>AVERAGEIFS('master-meta'!$CG$2:$CG$23,'master-meta'!$G$2:$G$23,$D439,'master-meta'!$CB$2:$CB$23,$B439)</f>
        <v>#DIV/0!</v>
      </c>
      <c r="AJ439" t="e">
        <f>AVERAGEIFS('master-meta'!$CH$2:$CH$23,'master-meta'!$G$2:$G$23,$D439,'master-meta'!$CB$2:$CB$23,$B439)</f>
        <v>#DIV/0!</v>
      </c>
      <c r="AK439" s="31" t="s">
        <v>495</v>
      </c>
      <c r="AL439" s="30" t="s">
        <v>1335</v>
      </c>
    </row>
  </sheetData>
  <autoFilter ref="A1:A439" xr:uid="{6C6CD632-4A6C-5248-8FBF-15C5A5889A1B}"/>
  <hyperlinks>
    <hyperlink ref="AK2" r:id="rId1" display="https://s3.amazonaws.com/laura-garrison.com/micro/choice1.png" xr:uid="{5E81261B-478C-0548-ACC4-A45E2435C659}"/>
    <hyperlink ref="AK3:AK67" r:id="rId2" display="https://s3.amazonaws.com/laura-garrison.com/micro/choice1.png" xr:uid="{1D071B8F-1AFF-F94F-9F5B-18CBCEF74CF9}"/>
    <hyperlink ref="AK80:AK84" r:id="rId3" display="https://s3.amazonaws.com/laura-garrison.com/micro/choice1.png" xr:uid="{353C950A-01D2-154E-92CB-9D8B49AE93AE}"/>
    <hyperlink ref="AK85" r:id="rId4" display="https://s3.amazonaws.com/laura-garrison.com/micro/choice1.png" xr:uid="{7EE6122B-1C3B-2C49-B280-2BDA41978E2D}"/>
    <hyperlink ref="AK79" r:id="rId5" display="https://s3.amazonaws.com/laura-garrison.com/micro/choice1.png" xr:uid="{67661FD8-E830-034E-AF8A-FF0DD701E394}"/>
    <hyperlink ref="AK73" r:id="rId6" display="https://s3.amazonaws.com/laura-garrison.com/micro/choice1.png" xr:uid="{98C8C1D0-6CB1-9147-AE41-E550CD84C59A}"/>
    <hyperlink ref="AK67" r:id="rId7" display="https://s3.amazonaws.com/laura-garrison.com/micro/choice1.png" xr:uid="{5E928ACC-5685-D240-9A63-24B9F735FB94}"/>
    <hyperlink ref="AK61" r:id="rId8" display="https://s3.amazonaws.com/laura-garrison.com/micro/choice1.png" xr:uid="{C280E6B9-4EA7-F54C-8897-3357D6655BFE}"/>
    <hyperlink ref="AK55" r:id="rId9" display="https://s3.amazonaws.com/laura-garrison.com/micro/choice1.png" xr:uid="{BFC8277C-74E2-E849-A0CC-98E32DE479AC}"/>
    <hyperlink ref="AK49" r:id="rId10" display="https://s3.amazonaws.com/laura-garrison.com/micro/choice1.png" xr:uid="{B2C998B6-0148-8D40-802B-8E802B5D73D3}"/>
    <hyperlink ref="AK43" r:id="rId11" display="https://s3.amazonaws.com/laura-garrison.com/micro/choice1.png" xr:uid="{0D07192E-1C97-AD42-BC31-95D35A505E7A}"/>
    <hyperlink ref="AK37" r:id="rId12" display="https://s3.amazonaws.com/laura-garrison.com/micro/choice1.png" xr:uid="{3725E7C3-A821-C24E-A623-D39573FEADE2}"/>
    <hyperlink ref="AK31" r:id="rId13" display="https://s3.amazonaws.com/laura-garrison.com/micro/choice1.png" xr:uid="{64621130-CFAA-4747-B9D8-5A75740201B4}"/>
    <hyperlink ref="AK25" r:id="rId14" display="https://s3.amazonaws.com/laura-garrison.com/micro/choice1.png" xr:uid="{6CD5029A-AE9C-564D-BEA1-6176A9999A03}"/>
    <hyperlink ref="AK19" r:id="rId15" display="https://s3.amazonaws.com/laura-garrison.com/micro/choice1.png" xr:uid="{F6DC4DD1-1C78-C046-B481-8329D4734606}"/>
    <hyperlink ref="AK13" r:id="rId16" display="https://s3.amazonaws.com/laura-garrison.com/micro/choice1.png" xr:uid="{4D8CA3E7-0CE0-3641-AA7C-A976B92752F1}"/>
    <hyperlink ref="AK7" r:id="rId17" display="https://s3.amazonaws.com/laura-garrison.com/micro/choice1.png" xr:uid="{CF5E2921-6F6C-BA43-AB13-ADF0709CD30D}"/>
    <hyperlink ref="AK86" r:id="rId18" display="https://s3.amazonaws.com/laura-garrison.com/micro/choice1.png" xr:uid="{1194DC32-EA8A-FC47-9BA2-F999A63E1F55}"/>
    <hyperlink ref="AK87:AK151" r:id="rId19" display="https://s3.amazonaws.com/laura-garrison.com/micro/choice1.png" xr:uid="{F26E23E7-66AA-AA4B-A50C-CCBCD5812A90}"/>
    <hyperlink ref="AK164:AK168" r:id="rId20" display="https://s3.amazonaws.com/laura-garrison.com/micro/choice1.png" xr:uid="{119A87E9-85CA-5547-83A7-895DDE761714}"/>
    <hyperlink ref="AK169" r:id="rId21" display="https://s3.amazonaws.com/laura-garrison.com/micro/choice1.png" xr:uid="{BE779515-26BC-D846-A3F8-3EAD08DA6A90}"/>
    <hyperlink ref="AK163" r:id="rId22" display="https://s3.amazonaws.com/laura-garrison.com/micro/choice1.png" xr:uid="{116899CD-011E-4845-8427-3F6A8EE944B6}"/>
    <hyperlink ref="AK157" r:id="rId23" display="https://s3.amazonaws.com/laura-garrison.com/micro/choice1.png" xr:uid="{9FF01362-0F66-5C4F-A8B2-F5475E50416B}"/>
    <hyperlink ref="AK151" r:id="rId24" display="https://s3.amazonaws.com/laura-garrison.com/micro/choice1.png" xr:uid="{6D934C6B-9EEF-BD40-8AC8-E47E1A484C0F}"/>
    <hyperlink ref="AK145" r:id="rId25" display="https://s3.amazonaws.com/laura-garrison.com/micro/choice1.png" xr:uid="{8B161911-457F-EA4C-BA0A-7E24BEF92FAA}"/>
    <hyperlink ref="AK139" r:id="rId26" display="https://s3.amazonaws.com/laura-garrison.com/micro/choice1.png" xr:uid="{D0631686-69F7-9D44-BC44-53EC5E41AC81}"/>
    <hyperlink ref="AK133" r:id="rId27" display="https://s3.amazonaws.com/laura-garrison.com/micro/choice1.png" xr:uid="{91C12A8E-D542-E349-AE82-ACA93494FC36}"/>
    <hyperlink ref="AK127" r:id="rId28" display="https://s3.amazonaws.com/laura-garrison.com/micro/choice1.png" xr:uid="{55F23A63-0424-3E4D-9BFC-4ADC3EB9BE55}"/>
    <hyperlink ref="AK121" r:id="rId29" display="https://s3.amazonaws.com/laura-garrison.com/micro/choice1.png" xr:uid="{884CF60D-175F-5844-B175-5C35FCCAA50C}"/>
    <hyperlink ref="AK115" r:id="rId30" display="https://s3.amazonaws.com/laura-garrison.com/micro/choice1.png" xr:uid="{7B929EB2-6061-404D-B353-8122652CC9E1}"/>
    <hyperlink ref="AK109" r:id="rId31" display="https://s3.amazonaws.com/laura-garrison.com/micro/choice1.png" xr:uid="{F77B85E8-BB0F-4041-8B68-9F6F178B8D55}"/>
    <hyperlink ref="AK103" r:id="rId32" display="https://s3.amazonaws.com/laura-garrison.com/micro/choice1.png" xr:uid="{906239CC-FF12-A74F-9DFD-71B9833E142B}"/>
    <hyperlink ref="AK97" r:id="rId33" display="https://s3.amazonaws.com/laura-garrison.com/micro/choice1.png" xr:uid="{D83DB108-0FAD-3B41-A782-9D66BC1570D6}"/>
    <hyperlink ref="AK91" r:id="rId34" display="https://s3.amazonaws.com/laura-garrison.com/micro/choice1.png" xr:uid="{79642662-8F86-BF44-AE47-6C3377C73338}"/>
    <hyperlink ref="AK170:AK439" r:id="rId35" display="https://s3.amazonaws.com/laura-garrison.com/micro/choice1.png" xr:uid="{D8C93A6C-2EA3-A84E-9801-2BA296F1BE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7D09E-6E44-5E45-BAC0-D5564B42F367}">
  <sheetPr filterMode="1">
    <tabColor theme="7" tint="0.79998168889431442"/>
  </sheetPr>
  <dimension ref="A1:Y439"/>
  <sheetViews>
    <sheetView zoomScale="90" workbookViewId="0">
      <pane xSplit="1" topLeftCell="B1" activePane="topRight" state="frozen"/>
      <selection activeCell="A42" sqref="A42"/>
      <selection pane="topRight" activeCell="H1" sqref="H1:K1048576"/>
    </sheetView>
  </sheetViews>
  <sheetFormatPr baseColWidth="10" defaultRowHeight="16" x14ac:dyDescent="0.2"/>
  <cols>
    <col min="1" max="1" width="17.33203125" customWidth="1"/>
    <col min="2" max="2" width="8.83203125" customWidth="1"/>
    <col min="4" max="4" width="13.6640625" customWidth="1"/>
    <col min="5" max="5" width="13" customWidth="1"/>
    <col min="6" max="6" width="13.1640625" customWidth="1"/>
    <col min="8" max="11" width="0" hidden="1" customWidth="1"/>
  </cols>
  <sheetData>
    <row r="1" spans="1:25" x14ac:dyDescent="0.2">
      <c r="A1" t="s">
        <v>421</v>
      </c>
      <c r="B1" s="7" t="s">
        <v>399</v>
      </c>
      <c r="C1" s="7" t="s">
        <v>400</v>
      </c>
      <c r="D1" s="7" t="s">
        <v>402</v>
      </c>
      <c r="E1" s="7" t="s">
        <v>403</v>
      </c>
      <c r="F1" s="7" t="s">
        <v>404</v>
      </c>
      <c r="G1" s="7" t="s">
        <v>401</v>
      </c>
      <c r="H1" s="12" t="s">
        <v>435</v>
      </c>
      <c r="I1" s="12" t="s">
        <v>436</v>
      </c>
      <c r="J1" s="12" t="s">
        <v>437</v>
      </c>
      <c r="K1" s="12" t="s">
        <v>438</v>
      </c>
      <c r="L1" s="13" t="s">
        <v>481</v>
      </c>
      <c r="M1" s="13" t="s">
        <v>482</v>
      </c>
      <c r="N1" s="13" t="s">
        <v>483</v>
      </c>
      <c r="O1" s="13" t="s">
        <v>484</v>
      </c>
      <c r="P1" s="13" t="s">
        <v>485</v>
      </c>
      <c r="Q1" s="13" t="s">
        <v>486</v>
      </c>
      <c r="R1" s="13" t="s">
        <v>487</v>
      </c>
      <c r="S1" s="13" t="s">
        <v>488</v>
      </c>
      <c r="T1" s="13" t="s">
        <v>489</v>
      </c>
      <c r="U1" s="13" t="s">
        <v>490</v>
      </c>
      <c r="V1" s="13" t="s">
        <v>491</v>
      </c>
      <c r="W1" s="13" t="s">
        <v>492</v>
      </c>
      <c r="X1" s="13" t="s">
        <v>493</v>
      </c>
      <c r="Y1" s="13" t="s">
        <v>494</v>
      </c>
    </row>
    <row r="2" spans="1:25" hidden="1" x14ac:dyDescent="0.2">
      <c r="A2" t="s">
        <v>422</v>
      </c>
      <c r="B2" s="6" t="s">
        <v>222</v>
      </c>
      <c r="C2" s="23">
        <v>0</v>
      </c>
      <c r="D2">
        <f>(COUNTIFS('master-st-ca'!$G$2:$G$33,C2,'master-st-ca'!$CB$2:$CB$33,B2))</f>
        <v>0</v>
      </c>
      <c r="E2">
        <f>(COUNTIFS('master-st-ca'!$G$2:$G$33,C2,'master-st-ca'!$CC$2:$CC$33,B2))</f>
        <v>0</v>
      </c>
      <c r="F2">
        <f>(COUNTIFS('master-st-ca'!$G$2:$G$33,C2,'master-st-ca'!$CD$2:$CD$33,B2))</f>
        <v>0</v>
      </c>
      <c r="G2" s="6">
        <f>D2*3+E2*2+F2*1</f>
        <v>0</v>
      </c>
      <c r="H2" t="e">
        <f>AVERAGEIFS('master-st-ca'!$CE$2:$CE$33,'master-st-ca'!$G$2:$G$33,'gen-bott-tableau'!C2,'master-st-ca'!$CB$2:$CB$33,'gen-bott-tableau'!B2)</f>
        <v>#DIV/0!</v>
      </c>
      <c r="I2" t="e">
        <f>AVERAGEIFS('master-st-ca'!$CF$2:$CF$33,'master-st-ca'!$G$2:$G$33,'gen-bott-tableau'!C2,'master-st-ca'!$CB$2:$CB$33,'gen-bott-tableau'!B2)</f>
        <v>#DIV/0!</v>
      </c>
      <c r="J2" t="e">
        <f>AVERAGEIFS('master-st-ca'!$CG$2:$CG$33,'master-st-ca'!$G$2:$G$33,'gen-bott-tableau'!C2,'master-st-ca'!$CB$2:$CB$33,'gen-bott-tableau'!B2)</f>
        <v>#DIV/0!</v>
      </c>
      <c r="K2" t="e">
        <f>AVERAGEIFS('master-st-ca'!$CH$2:$CH$33,'master-st-ca'!$G$2:$G$33,'gen-bott-tableau'!C2,'master-st-ca'!$CB$2:$CB$33,'gen-bott-tableau'!B2)</f>
        <v>#DIV/0!</v>
      </c>
      <c r="L2" s="6">
        <f>COUNTIFS('master-st-ca'!$G$2:$G$33,'gen-bott-tableau'!C2,'master-st-ca'!$CB$2:$CB$33,'gen-bott-tableau'!B2,'master-st-ca'!$CI$2:$CI$33,TRUE)</f>
        <v>0</v>
      </c>
      <c r="M2" s="6">
        <f>COUNTIFS('master-st-ca'!$G$2:$G$33,'gen-bott-tableau'!C2,'master-st-ca'!$CB$2:$CB$33,'gen-bott-tableau'!B2,'master-st-ca'!$CJ$2:$CJ$33,TRUE)</f>
        <v>0</v>
      </c>
      <c r="N2" s="6">
        <f>COUNTIFS('master-st-ca'!$G$2:$G$33,'gen-bott-tableau'!C2,'master-st-ca'!$CB$2:$CB$33,'gen-bott-tableau'!B2,'master-st-ca'!$CK$2:$CK$33,TRUE)</f>
        <v>0</v>
      </c>
      <c r="O2" s="6">
        <f>COUNTIFS('master-st-ca'!$G$2:$G$33,'gen-bott-tableau'!C2,'master-st-ca'!$CB$2:$CB$33,'gen-bott-tableau'!B2,'master-st-ca'!$CL$2:$CL$33,TRUE)</f>
        <v>0</v>
      </c>
      <c r="P2" s="6">
        <f>COUNTIFS('master-st-ca'!$G$2:$G$33,'gen-bott-tableau'!C2,'master-st-ca'!$CB$2:$CB$33,'gen-bott-tableau'!B2,'master-st-ca'!$CM$2:$CM$33,TRUE)</f>
        <v>0</v>
      </c>
      <c r="Q2" s="6">
        <f>COUNTIFS('master-st-ca'!$G$2:$G$33,'gen-bott-tableau'!C2,'master-st-ca'!$CB$2:$CB$33,'gen-bott-tableau'!B2,'master-st-ca'!$CN$2:$CN$33,TRUE)</f>
        <v>0</v>
      </c>
      <c r="R2" s="6">
        <f>COUNTIFS('master-st-ca'!$G$2:$G$33,'gen-bott-tableau'!C2,'master-st-ca'!$CB$2:$CB$33,'gen-bott-tableau'!B2,'master-st-ca'!$CO$2:$CO$33,TRUE)</f>
        <v>0</v>
      </c>
      <c r="S2" s="6">
        <f>COUNTIFS('master-st-ca'!$G$2:$G$33,'gen-bott-tableau'!C2,'master-st-ca'!$CB$2:$CB$33,'gen-bott-tableau'!B2,'master-st-ca'!$CP$2:$CP$33,TRUE)</f>
        <v>0</v>
      </c>
      <c r="T2" s="6">
        <f>COUNTIFS('master-st-ca'!$G$2:$G$33,'gen-bott-tableau'!C2,'master-st-ca'!$CB$2:$CB$33,'gen-bott-tableau'!B2,'master-st-ca'!$CQ$2:$CQ$33,TRUE)</f>
        <v>0</v>
      </c>
      <c r="U2" s="6">
        <f>COUNTIFS('master-st-ca'!$G$2:$G$33,'gen-bott-tableau'!C2,'master-st-ca'!$CB$2:$CB$33,'gen-bott-tableau'!B2,'master-st-ca'!$CR$2:$CR$33,TRUE)</f>
        <v>0</v>
      </c>
      <c r="V2" s="6">
        <f>COUNTIFS('master-st-ca'!$G$2:$G$33,'gen-bott-tableau'!C2,'master-st-ca'!$CB$2:$CB$33,'gen-bott-tableau'!B2,'master-st-ca'!$CS$2:$CS$33,TRUE)</f>
        <v>0</v>
      </c>
      <c r="W2" s="6">
        <f>COUNTIFS('master-st-ca'!$G$2:$G$33,'gen-bott-tableau'!C2,'master-st-ca'!$CB$2:$CB$33,'gen-bott-tableau'!B2,'master-st-ca'!$CT$2:$CT$33,TRUE)</f>
        <v>0</v>
      </c>
      <c r="X2" s="6">
        <f>COUNTIFS('master-st-ca'!$G$2:$G$33,'gen-bott-tableau'!C2,'master-st-ca'!$CB$2:$CB$33,'gen-bott-tableau'!B2,'master-st-ca'!$CU$2:$CU$33,TRUE)</f>
        <v>0</v>
      </c>
      <c r="Y2" s="6">
        <f>COUNTIFS('master-st-ca'!$G$2:$G$33,'gen-bott-tableau'!C2,'master-st-ca'!$CB$2:$CB$33,'gen-bott-tableau'!B2,'master-st-ca'!$CV$2:$CV$33,TRUE)</f>
        <v>0</v>
      </c>
    </row>
    <row r="3" spans="1:25" hidden="1" x14ac:dyDescent="0.2">
      <c r="A3" t="s">
        <v>422</v>
      </c>
      <c r="B3" s="6" t="s">
        <v>222</v>
      </c>
      <c r="C3">
        <v>1</v>
      </c>
      <c r="D3">
        <f>(COUNTIFS('master-st-ca'!$G$2:$G$33,C3,'master-st-ca'!$CB$2:$CB$33,B3))</f>
        <v>0</v>
      </c>
      <c r="E3">
        <f>(COUNTIFS('master-st-ca'!$G$2:$G$33,C3,'master-st-ca'!$CC$2:$CC$33,B3))</f>
        <v>0</v>
      </c>
      <c r="F3">
        <f>(COUNTIFS('master-st-ca'!$G$2:$G$33,C3,'master-st-ca'!$CD$2:$CD$33,B3))</f>
        <v>1</v>
      </c>
      <c r="G3" s="6">
        <f t="shared" ref="G3:G66" si="0">D3*3+E3*2+F3*1</f>
        <v>1</v>
      </c>
      <c r="H3" t="e">
        <f>AVERAGEIFS('master-st-ca'!$CE$2:$CE$33,'master-st-ca'!$G$2:$G$33,'gen-bott-tableau'!C3,'master-st-ca'!$CB$2:$CB$33,'gen-bott-tableau'!B3)</f>
        <v>#DIV/0!</v>
      </c>
      <c r="I3" t="e">
        <f>AVERAGEIFS('master-st-ca'!$CF$2:$CF$33,'master-st-ca'!$G$2:$G$33,'gen-bott-tableau'!C3,'master-st-ca'!$CB$2:$CB$33,'gen-bott-tableau'!B3)</f>
        <v>#DIV/0!</v>
      </c>
      <c r="J3" t="e">
        <f>AVERAGEIFS('master-st-ca'!$CG$2:$CG$33,'master-st-ca'!$G$2:$G$33,'gen-bott-tableau'!C3,'master-st-ca'!$CB$2:$CB$33,'gen-bott-tableau'!B3)</f>
        <v>#DIV/0!</v>
      </c>
      <c r="K3" t="e">
        <f>AVERAGEIFS('master-st-ca'!$CH$2:$CH$33,'master-st-ca'!$G$2:$G$33,'gen-bott-tableau'!C3,'master-st-ca'!$CB$2:$CB$33,'gen-bott-tableau'!B3)</f>
        <v>#DIV/0!</v>
      </c>
      <c r="L3" s="6">
        <f>COUNTIFS('master-st-ca'!$G$2:$G$33,'gen-bott-tableau'!C3,'master-st-ca'!$CB$2:$CB$33,'gen-bott-tableau'!B3,'master-st-ca'!$CI$2:$CI$33,TRUE)</f>
        <v>0</v>
      </c>
      <c r="M3" s="6">
        <f>COUNTIFS('master-st-ca'!$G$2:$G$33,'gen-bott-tableau'!C3,'master-st-ca'!$CB$2:$CB$33,'gen-bott-tableau'!B3,'master-st-ca'!$CJ$2:$CJ$33,TRUE)</f>
        <v>0</v>
      </c>
      <c r="N3" s="6">
        <f>COUNTIFS('master-st-ca'!$G$2:$G$33,'gen-bott-tableau'!C3,'master-st-ca'!$CB$2:$CB$33,'gen-bott-tableau'!B3,'master-st-ca'!$CK$2:$CK$33,TRUE)</f>
        <v>0</v>
      </c>
      <c r="O3" s="6">
        <f>COUNTIFS('master-st-ca'!$G$2:$G$33,'gen-bott-tableau'!C3,'master-st-ca'!$CB$2:$CB$33,'gen-bott-tableau'!B3,'master-st-ca'!$CL$2:$CL$33,TRUE)</f>
        <v>0</v>
      </c>
      <c r="P3" s="6">
        <f>COUNTIFS('master-st-ca'!$G$2:$G$33,'gen-bott-tableau'!C3,'master-st-ca'!$CB$2:$CB$33,'gen-bott-tableau'!B3,'master-st-ca'!$CM$2:$CM$33,TRUE)</f>
        <v>0</v>
      </c>
      <c r="Q3" s="6">
        <f>COUNTIFS('master-st-ca'!$G$2:$G$33,'gen-bott-tableau'!C3,'master-st-ca'!$CB$2:$CB$33,'gen-bott-tableau'!B3,'master-st-ca'!$CN$2:$CN$33,TRUE)</f>
        <v>0</v>
      </c>
      <c r="R3" s="6">
        <f>COUNTIFS('master-st-ca'!$G$2:$G$33,'gen-bott-tableau'!C3,'master-st-ca'!$CB$2:$CB$33,'gen-bott-tableau'!B3,'master-st-ca'!$CO$2:$CO$33,TRUE)</f>
        <v>0</v>
      </c>
      <c r="S3" s="6">
        <f>COUNTIFS('master-st-ca'!$G$2:$G$33,'gen-bott-tableau'!C3,'master-st-ca'!$CB$2:$CB$33,'gen-bott-tableau'!B3,'master-st-ca'!$CP$2:$CP$33,TRUE)</f>
        <v>0</v>
      </c>
      <c r="T3" s="6">
        <f>COUNTIFS('master-st-ca'!$G$2:$G$33,'gen-bott-tableau'!C3,'master-st-ca'!$CB$2:$CB$33,'gen-bott-tableau'!B3,'master-st-ca'!$CQ$2:$CQ$33,TRUE)</f>
        <v>0</v>
      </c>
      <c r="U3" s="6">
        <f>COUNTIFS('master-st-ca'!$G$2:$G$33,'gen-bott-tableau'!C3,'master-st-ca'!$CB$2:$CB$33,'gen-bott-tableau'!B3,'master-st-ca'!$CR$2:$CR$33,TRUE)</f>
        <v>0</v>
      </c>
      <c r="V3" s="6">
        <f>COUNTIFS('master-st-ca'!$G$2:$G$33,'gen-bott-tableau'!C3,'master-st-ca'!$CB$2:$CB$33,'gen-bott-tableau'!B3,'master-st-ca'!$CS$2:$CS$33,TRUE)</f>
        <v>0</v>
      </c>
      <c r="W3" s="6">
        <f>COUNTIFS('master-st-ca'!$G$2:$G$33,'gen-bott-tableau'!C3,'master-st-ca'!$CB$2:$CB$33,'gen-bott-tableau'!B3,'master-st-ca'!$CT$2:$CT$33,TRUE)</f>
        <v>0</v>
      </c>
      <c r="X3" s="6">
        <f>COUNTIFS('master-st-ca'!$G$2:$G$33,'gen-bott-tableau'!C3,'master-st-ca'!$CB$2:$CB$33,'gen-bott-tableau'!B3,'master-st-ca'!$CU$2:$CU$33,TRUE)</f>
        <v>0</v>
      </c>
      <c r="Y3" s="6">
        <f>COUNTIFS('master-st-ca'!$G$2:$G$33,'gen-bott-tableau'!C3,'master-st-ca'!$CB$2:$CB$33,'gen-bott-tableau'!B3,'master-st-ca'!$CV$2:$CV$33,TRUE)</f>
        <v>0</v>
      </c>
    </row>
    <row r="4" spans="1:25" hidden="1" x14ac:dyDescent="0.2">
      <c r="A4" t="s">
        <v>422</v>
      </c>
      <c r="B4" s="6" t="s">
        <v>222</v>
      </c>
      <c r="C4">
        <v>2</v>
      </c>
      <c r="D4">
        <f>(COUNTIFS('master-st-ca'!$G$2:$G$33,C4,'master-st-ca'!$CB$2:$CB$33,B4))</f>
        <v>0</v>
      </c>
      <c r="E4">
        <f>(COUNTIFS('master-st-ca'!$G$2:$G$33,C4,'master-st-ca'!$CC$2:$CC$33,B4))</f>
        <v>0</v>
      </c>
      <c r="F4">
        <f>(COUNTIFS('master-st-ca'!$G$2:$G$33,C4,'master-st-ca'!$CD$2:$CD$33,B4))</f>
        <v>1</v>
      </c>
      <c r="G4" s="6">
        <f t="shared" si="0"/>
        <v>1</v>
      </c>
      <c r="H4" t="e">
        <f>AVERAGEIFS('master-st-ca'!$CE$2:$CE$33,'master-st-ca'!$G$2:$G$33,'gen-bott-tableau'!C4,'master-st-ca'!$CB$2:$CB$33,'gen-bott-tableau'!B4)</f>
        <v>#DIV/0!</v>
      </c>
      <c r="I4" t="e">
        <f>AVERAGEIFS('master-st-ca'!$CF$2:$CF$33,'master-st-ca'!$G$2:$G$33,'gen-bott-tableau'!C4,'master-st-ca'!$CB$2:$CB$33,'gen-bott-tableau'!B4)</f>
        <v>#DIV/0!</v>
      </c>
      <c r="J4" t="e">
        <f>AVERAGEIFS('master-st-ca'!$CG$2:$CG$33,'master-st-ca'!$G$2:$G$33,'gen-bott-tableau'!C4,'master-st-ca'!$CB$2:$CB$33,'gen-bott-tableau'!B4)</f>
        <v>#DIV/0!</v>
      </c>
      <c r="K4" t="e">
        <f>AVERAGEIFS('master-st-ca'!$CH$2:$CH$33,'master-st-ca'!$G$2:$G$33,'gen-bott-tableau'!C4,'master-st-ca'!$CB$2:$CB$33,'gen-bott-tableau'!B4)</f>
        <v>#DIV/0!</v>
      </c>
      <c r="L4" s="6">
        <f>COUNTIFS('master-st-ca'!$G$2:$G$33,'gen-bott-tableau'!C4,'master-st-ca'!$CB$2:$CB$33,'gen-bott-tableau'!B4,'master-st-ca'!$CI$2:$CI$33,TRUE)</f>
        <v>0</v>
      </c>
      <c r="M4" s="6">
        <f>COUNTIFS('master-st-ca'!$G$2:$G$33,'gen-bott-tableau'!C4,'master-st-ca'!$CB$2:$CB$33,'gen-bott-tableau'!B4,'master-st-ca'!$CJ$2:$CJ$33,TRUE)</f>
        <v>0</v>
      </c>
      <c r="N4" s="6">
        <f>COUNTIFS('master-st-ca'!$G$2:$G$33,'gen-bott-tableau'!C4,'master-st-ca'!$CB$2:$CB$33,'gen-bott-tableau'!B4,'master-st-ca'!$CK$2:$CK$33,TRUE)</f>
        <v>0</v>
      </c>
      <c r="O4" s="6">
        <f>COUNTIFS('master-st-ca'!$G$2:$G$33,'gen-bott-tableau'!C4,'master-st-ca'!$CB$2:$CB$33,'gen-bott-tableau'!B4,'master-st-ca'!$CL$2:$CL$33,TRUE)</f>
        <v>0</v>
      </c>
      <c r="P4" s="6">
        <f>COUNTIFS('master-st-ca'!$G$2:$G$33,'gen-bott-tableau'!C4,'master-st-ca'!$CB$2:$CB$33,'gen-bott-tableau'!B4,'master-st-ca'!$CM$2:$CM$33,TRUE)</f>
        <v>0</v>
      </c>
      <c r="Q4" s="6">
        <f>COUNTIFS('master-st-ca'!$G$2:$G$33,'gen-bott-tableau'!C4,'master-st-ca'!$CB$2:$CB$33,'gen-bott-tableau'!B4,'master-st-ca'!$CN$2:$CN$33,TRUE)</f>
        <v>0</v>
      </c>
      <c r="R4" s="6">
        <f>COUNTIFS('master-st-ca'!$G$2:$G$33,'gen-bott-tableau'!C4,'master-st-ca'!$CB$2:$CB$33,'gen-bott-tableau'!B4,'master-st-ca'!$CO$2:$CO$33,TRUE)</f>
        <v>0</v>
      </c>
      <c r="S4" s="6">
        <f>COUNTIFS('master-st-ca'!$G$2:$G$33,'gen-bott-tableau'!C4,'master-st-ca'!$CB$2:$CB$33,'gen-bott-tableau'!B4,'master-st-ca'!$CP$2:$CP$33,TRUE)</f>
        <v>0</v>
      </c>
      <c r="T4" s="6">
        <f>COUNTIFS('master-st-ca'!$G$2:$G$33,'gen-bott-tableau'!C4,'master-st-ca'!$CB$2:$CB$33,'gen-bott-tableau'!B4,'master-st-ca'!$CQ$2:$CQ$33,TRUE)</f>
        <v>0</v>
      </c>
      <c r="U4" s="6">
        <f>COUNTIFS('master-st-ca'!$G$2:$G$33,'gen-bott-tableau'!C4,'master-st-ca'!$CB$2:$CB$33,'gen-bott-tableau'!B4,'master-st-ca'!$CR$2:$CR$33,TRUE)</f>
        <v>0</v>
      </c>
      <c r="V4" s="6">
        <f>COUNTIFS('master-st-ca'!$G$2:$G$33,'gen-bott-tableau'!C4,'master-st-ca'!$CB$2:$CB$33,'gen-bott-tableau'!B4,'master-st-ca'!$CS$2:$CS$33,TRUE)</f>
        <v>0</v>
      </c>
      <c r="W4" s="6">
        <f>COUNTIFS('master-st-ca'!$G$2:$G$33,'gen-bott-tableau'!C4,'master-st-ca'!$CB$2:$CB$33,'gen-bott-tableau'!B4,'master-st-ca'!$CT$2:$CT$33,TRUE)</f>
        <v>0</v>
      </c>
      <c r="X4" s="6">
        <f>COUNTIFS('master-st-ca'!$G$2:$G$33,'gen-bott-tableau'!C4,'master-st-ca'!$CB$2:$CB$33,'gen-bott-tableau'!B4,'master-st-ca'!$CU$2:$CU$33,TRUE)</f>
        <v>0</v>
      </c>
      <c r="Y4" s="6">
        <f>COUNTIFS('master-st-ca'!$G$2:$G$33,'gen-bott-tableau'!C4,'master-st-ca'!$CB$2:$CB$33,'gen-bott-tableau'!B4,'master-st-ca'!$CV$2:$CV$33,TRUE)</f>
        <v>0</v>
      </c>
    </row>
    <row r="5" spans="1:25" hidden="1" x14ac:dyDescent="0.2">
      <c r="A5" t="s">
        <v>422</v>
      </c>
      <c r="B5" s="6" t="s">
        <v>222</v>
      </c>
      <c r="C5">
        <v>3</v>
      </c>
      <c r="D5">
        <f>(COUNTIFS('master-st-ca'!$G$2:$G$33,C5,'master-st-ca'!$CB$2:$CB$33,B5))</f>
        <v>0</v>
      </c>
      <c r="E5">
        <f>(COUNTIFS('master-st-ca'!$G$2:$G$33,C5,'master-st-ca'!$CC$2:$CC$33,B5))</f>
        <v>0</v>
      </c>
      <c r="F5">
        <f>(COUNTIFS('master-st-ca'!$G$2:$G$33,C5,'master-st-ca'!$CD$2:$CD$33,B5))</f>
        <v>2</v>
      </c>
      <c r="G5" s="6">
        <f t="shared" si="0"/>
        <v>2</v>
      </c>
      <c r="H5" t="e">
        <f>AVERAGEIFS('master-st-ca'!$CE$2:$CE$33,'master-st-ca'!$G$2:$G$33,'gen-bott-tableau'!C5,'master-st-ca'!$CB$2:$CB$33,'gen-bott-tableau'!B5)</f>
        <v>#DIV/0!</v>
      </c>
      <c r="I5" t="e">
        <f>AVERAGEIFS('master-st-ca'!$CF$2:$CF$33,'master-st-ca'!$G$2:$G$33,'gen-bott-tableau'!C5,'master-st-ca'!$CB$2:$CB$33,'gen-bott-tableau'!B5)</f>
        <v>#DIV/0!</v>
      </c>
      <c r="J5" t="e">
        <f>AVERAGEIFS('master-st-ca'!$CG$2:$CG$33,'master-st-ca'!$G$2:$G$33,'gen-bott-tableau'!C5,'master-st-ca'!$CB$2:$CB$33,'gen-bott-tableau'!B5)</f>
        <v>#DIV/0!</v>
      </c>
      <c r="K5" t="e">
        <f>AVERAGEIFS('master-st-ca'!$CH$2:$CH$33,'master-st-ca'!$G$2:$G$33,'gen-bott-tableau'!C5,'master-st-ca'!$CB$2:$CB$33,'gen-bott-tableau'!B5)</f>
        <v>#DIV/0!</v>
      </c>
      <c r="L5" s="6">
        <f>COUNTIFS('master-st-ca'!$G$2:$G$33,'gen-bott-tableau'!C5,'master-st-ca'!$CB$2:$CB$33,'gen-bott-tableau'!B5,'master-st-ca'!$CI$2:$CI$33,TRUE)</f>
        <v>0</v>
      </c>
      <c r="M5" s="6">
        <f>COUNTIFS('master-st-ca'!$G$2:$G$33,'gen-bott-tableau'!C5,'master-st-ca'!$CB$2:$CB$33,'gen-bott-tableau'!B5,'master-st-ca'!$CJ$2:$CJ$33,TRUE)</f>
        <v>0</v>
      </c>
      <c r="N5" s="6">
        <f>COUNTIFS('master-st-ca'!$G$2:$G$33,'gen-bott-tableau'!C5,'master-st-ca'!$CB$2:$CB$33,'gen-bott-tableau'!B5,'master-st-ca'!$CK$2:$CK$33,TRUE)</f>
        <v>0</v>
      </c>
      <c r="O5" s="6">
        <f>COUNTIFS('master-st-ca'!$G$2:$G$33,'gen-bott-tableau'!C5,'master-st-ca'!$CB$2:$CB$33,'gen-bott-tableau'!B5,'master-st-ca'!$CL$2:$CL$33,TRUE)</f>
        <v>0</v>
      </c>
      <c r="P5" s="6">
        <f>COUNTIFS('master-st-ca'!$G$2:$G$33,'gen-bott-tableau'!C5,'master-st-ca'!$CB$2:$CB$33,'gen-bott-tableau'!B5,'master-st-ca'!$CM$2:$CM$33,TRUE)</f>
        <v>0</v>
      </c>
      <c r="Q5" s="6">
        <f>COUNTIFS('master-st-ca'!$G$2:$G$33,'gen-bott-tableau'!C5,'master-st-ca'!$CB$2:$CB$33,'gen-bott-tableau'!B5,'master-st-ca'!$CN$2:$CN$33,TRUE)</f>
        <v>0</v>
      </c>
      <c r="R5" s="6">
        <f>COUNTIFS('master-st-ca'!$G$2:$G$33,'gen-bott-tableau'!C5,'master-st-ca'!$CB$2:$CB$33,'gen-bott-tableau'!B5,'master-st-ca'!$CO$2:$CO$33,TRUE)</f>
        <v>0</v>
      </c>
      <c r="S5" s="6">
        <f>COUNTIFS('master-st-ca'!$G$2:$G$33,'gen-bott-tableau'!C5,'master-st-ca'!$CB$2:$CB$33,'gen-bott-tableau'!B5,'master-st-ca'!$CP$2:$CP$33,TRUE)</f>
        <v>0</v>
      </c>
      <c r="T5" s="6">
        <f>COUNTIFS('master-st-ca'!$G$2:$G$33,'gen-bott-tableau'!C5,'master-st-ca'!$CB$2:$CB$33,'gen-bott-tableau'!B5,'master-st-ca'!$CQ$2:$CQ$33,TRUE)</f>
        <v>0</v>
      </c>
      <c r="U5" s="6">
        <f>COUNTIFS('master-st-ca'!$G$2:$G$33,'gen-bott-tableau'!C5,'master-st-ca'!$CB$2:$CB$33,'gen-bott-tableau'!B5,'master-st-ca'!$CR$2:$CR$33,TRUE)</f>
        <v>0</v>
      </c>
      <c r="V5" s="6">
        <f>COUNTIFS('master-st-ca'!$G$2:$G$33,'gen-bott-tableau'!C5,'master-st-ca'!$CB$2:$CB$33,'gen-bott-tableau'!B5,'master-st-ca'!$CS$2:$CS$33,TRUE)</f>
        <v>0</v>
      </c>
      <c r="W5" s="6">
        <f>COUNTIFS('master-st-ca'!$G$2:$G$33,'gen-bott-tableau'!C5,'master-st-ca'!$CB$2:$CB$33,'gen-bott-tableau'!B5,'master-st-ca'!$CT$2:$CT$33,TRUE)</f>
        <v>0</v>
      </c>
      <c r="X5" s="6">
        <f>COUNTIFS('master-st-ca'!$G$2:$G$33,'gen-bott-tableau'!C5,'master-st-ca'!$CB$2:$CB$33,'gen-bott-tableau'!B5,'master-st-ca'!$CU$2:$CU$33,TRUE)</f>
        <v>0</v>
      </c>
      <c r="Y5" s="6">
        <f>COUNTIFS('master-st-ca'!$G$2:$G$33,'gen-bott-tableau'!C5,'master-st-ca'!$CB$2:$CB$33,'gen-bott-tableau'!B5,'master-st-ca'!$CV$2:$CV$33,TRUE)</f>
        <v>0</v>
      </c>
    </row>
    <row r="6" spans="1:25" hidden="1" x14ac:dyDescent="0.2">
      <c r="A6" t="s">
        <v>422</v>
      </c>
      <c r="B6" s="6" t="s">
        <v>222</v>
      </c>
      <c r="C6">
        <v>4</v>
      </c>
      <c r="D6">
        <f>(COUNTIFS('master-st-ca'!$G$2:$G$33,C6,'master-st-ca'!$CB$2:$CB$33,B6))</f>
        <v>0</v>
      </c>
      <c r="E6">
        <f>(COUNTIFS('master-st-ca'!$G$2:$G$33,C6,'master-st-ca'!$CC$2:$CC$33,B6))</f>
        <v>1</v>
      </c>
      <c r="F6">
        <f>(COUNTIFS('master-st-ca'!$G$2:$G$33,C6,'master-st-ca'!$CD$2:$CD$33,B6))</f>
        <v>5</v>
      </c>
      <c r="G6" s="6">
        <f t="shared" si="0"/>
        <v>7</v>
      </c>
      <c r="H6" t="e">
        <f>AVERAGEIFS('master-st-ca'!$CE$2:$CE$33,'master-st-ca'!$G$2:$G$33,'gen-bott-tableau'!C6,'master-st-ca'!$CB$2:$CB$33,'gen-bott-tableau'!B6)</f>
        <v>#DIV/0!</v>
      </c>
      <c r="I6" t="e">
        <f>AVERAGEIFS('master-st-ca'!$CF$2:$CF$33,'master-st-ca'!$G$2:$G$33,'gen-bott-tableau'!C6,'master-st-ca'!$CB$2:$CB$33,'gen-bott-tableau'!B6)</f>
        <v>#DIV/0!</v>
      </c>
      <c r="J6" t="e">
        <f>AVERAGEIFS('master-st-ca'!$CG$2:$CG$33,'master-st-ca'!$G$2:$G$33,'gen-bott-tableau'!C6,'master-st-ca'!$CB$2:$CB$33,'gen-bott-tableau'!B6)</f>
        <v>#DIV/0!</v>
      </c>
      <c r="K6" t="e">
        <f>AVERAGEIFS('master-st-ca'!$CH$2:$CH$33,'master-st-ca'!$G$2:$G$33,'gen-bott-tableau'!C6,'master-st-ca'!$CB$2:$CB$33,'gen-bott-tableau'!B6)</f>
        <v>#DIV/0!</v>
      </c>
      <c r="L6" s="6">
        <f>COUNTIFS('master-st-ca'!$G$2:$G$33,'gen-bott-tableau'!C6,'master-st-ca'!$CB$2:$CB$33,'gen-bott-tableau'!B6,'master-st-ca'!$CI$2:$CI$33,TRUE)</f>
        <v>0</v>
      </c>
      <c r="M6" s="6">
        <f>COUNTIFS('master-st-ca'!$G$2:$G$33,'gen-bott-tableau'!C6,'master-st-ca'!$CB$2:$CB$33,'gen-bott-tableau'!B6,'master-st-ca'!$CJ$2:$CJ$33,TRUE)</f>
        <v>0</v>
      </c>
      <c r="N6" s="6">
        <f>COUNTIFS('master-st-ca'!$G$2:$G$33,'gen-bott-tableau'!C6,'master-st-ca'!$CB$2:$CB$33,'gen-bott-tableau'!B6,'master-st-ca'!$CK$2:$CK$33,TRUE)</f>
        <v>0</v>
      </c>
      <c r="O6" s="6">
        <f>COUNTIFS('master-st-ca'!$G$2:$G$33,'gen-bott-tableau'!C6,'master-st-ca'!$CB$2:$CB$33,'gen-bott-tableau'!B6,'master-st-ca'!$CL$2:$CL$33,TRUE)</f>
        <v>0</v>
      </c>
      <c r="P6" s="6">
        <f>COUNTIFS('master-st-ca'!$G$2:$G$33,'gen-bott-tableau'!C6,'master-st-ca'!$CB$2:$CB$33,'gen-bott-tableau'!B6,'master-st-ca'!$CM$2:$CM$33,TRUE)</f>
        <v>0</v>
      </c>
      <c r="Q6" s="6">
        <f>COUNTIFS('master-st-ca'!$G$2:$G$33,'gen-bott-tableau'!C6,'master-st-ca'!$CB$2:$CB$33,'gen-bott-tableau'!B6,'master-st-ca'!$CN$2:$CN$33,TRUE)</f>
        <v>0</v>
      </c>
      <c r="R6" s="6">
        <f>COUNTIFS('master-st-ca'!$G$2:$G$33,'gen-bott-tableau'!C6,'master-st-ca'!$CB$2:$CB$33,'gen-bott-tableau'!B6,'master-st-ca'!$CO$2:$CO$33,TRUE)</f>
        <v>0</v>
      </c>
      <c r="S6" s="6">
        <f>COUNTIFS('master-st-ca'!$G$2:$G$33,'gen-bott-tableau'!C6,'master-st-ca'!$CB$2:$CB$33,'gen-bott-tableau'!B6,'master-st-ca'!$CP$2:$CP$33,TRUE)</f>
        <v>0</v>
      </c>
      <c r="T6" s="6">
        <f>COUNTIFS('master-st-ca'!$G$2:$G$33,'gen-bott-tableau'!C6,'master-st-ca'!$CB$2:$CB$33,'gen-bott-tableau'!B6,'master-st-ca'!$CQ$2:$CQ$33,TRUE)</f>
        <v>0</v>
      </c>
      <c r="U6" s="6">
        <f>COUNTIFS('master-st-ca'!$G$2:$G$33,'gen-bott-tableau'!C6,'master-st-ca'!$CB$2:$CB$33,'gen-bott-tableau'!B6,'master-st-ca'!$CR$2:$CR$33,TRUE)</f>
        <v>0</v>
      </c>
      <c r="V6" s="6">
        <f>COUNTIFS('master-st-ca'!$G$2:$G$33,'gen-bott-tableau'!C6,'master-st-ca'!$CB$2:$CB$33,'gen-bott-tableau'!B6,'master-st-ca'!$CS$2:$CS$33,TRUE)</f>
        <v>0</v>
      </c>
      <c r="W6" s="6">
        <f>COUNTIFS('master-st-ca'!$G$2:$G$33,'gen-bott-tableau'!C6,'master-st-ca'!$CB$2:$CB$33,'gen-bott-tableau'!B6,'master-st-ca'!$CT$2:$CT$33,TRUE)</f>
        <v>0</v>
      </c>
      <c r="X6" s="6">
        <f>COUNTIFS('master-st-ca'!$G$2:$G$33,'gen-bott-tableau'!C6,'master-st-ca'!$CB$2:$CB$33,'gen-bott-tableau'!B6,'master-st-ca'!$CU$2:$CU$33,TRUE)</f>
        <v>0</v>
      </c>
      <c r="Y6" s="6">
        <f>COUNTIFS('master-st-ca'!$G$2:$G$33,'gen-bott-tableau'!C6,'master-st-ca'!$CB$2:$CB$33,'gen-bott-tableau'!B6,'master-st-ca'!$CV$2:$CV$33,TRUE)</f>
        <v>0</v>
      </c>
    </row>
    <row r="7" spans="1:25" hidden="1" x14ac:dyDescent="0.2">
      <c r="A7" t="s">
        <v>422</v>
      </c>
      <c r="B7" s="6" t="s">
        <v>222</v>
      </c>
      <c r="C7">
        <v>5</v>
      </c>
      <c r="D7">
        <f>(COUNTIFS('master-st-ca'!$G$2:$G$33,C7,'master-st-ca'!$CB$2:$CB$33,B7))</f>
        <v>0</v>
      </c>
      <c r="E7">
        <f>(COUNTIFS('master-st-ca'!$G$2:$G$33,C7,'master-st-ca'!$CC$2:$CC$33,B7))</f>
        <v>0</v>
      </c>
      <c r="F7">
        <f>(COUNTIFS('master-st-ca'!$G$2:$G$33,C7,'master-st-ca'!$CD$2:$CD$33,B7))</f>
        <v>0</v>
      </c>
      <c r="G7" s="6">
        <f t="shared" si="0"/>
        <v>0</v>
      </c>
      <c r="H7" t="e">
        <f>AVERAGEIFS('master-st-ca'!$CE$2:$CE$33,'master-st-ca'!$G$2:$G$33,'gen-bott-tableau'!C7,'master-st-ca'!$CB$2:$CB$33,'gen-bott-tableau'!B7)</f>
        <v>#DIV/0!</v>
      </c>
      <c r="I7" t="e">
        <f>AVERAGEIFS('master-st-ca'!$CF$2:$CF$33,'master-st-ca'!$G$2:$G$33,'gen-bott-tableau'!C7,'master-st-ca'!$CB$2:$CB$33,'gen-bott-tableau'!B7)</f>
        <v>#DIV/0!</v>
      </c>
      <c r="J7" t="e">
        <f>AVERAGEIFS('master-st-ca'!$CG$2:$CG$33,'master-st-ca'!$G$2:$G$33,'gen-bott-tableau'!C7,'master-st-ca'!$CB$2:$CB$33,'gen-bott-tableau'!B7)</f>
        <v>#DIV/0!</v>
      </c>
      <c r="K7" t="e">
        <f>AVERAGEIFS('master-st-ca'!$CH$2:$CH$33,'master-st-ca'!$G$2:$G$33,'gen-bott-tableau'!C7,'master-st-ca'!$CB$2:$CB$33,'gen-bott-tableau'!B7)</f>
        <v>#DIV/0!</v>
      </c>
      <c r="L7" s="6">
        <f>COUNTIFS('master-st-ca'!$G$2:$G$33,'gen-bott-tableau'!C7,'master-st-ca'!$CB$2:$CB$33,'gen-bott-tableau'!B7,'master-st-ca'!$CI$2:$CI$33,TRUE)</f>
        <v>0</v>
      </c>
      <c r="M7" s="6">
        <f>COUNTIFS('master-st-ca'!$G$2:$G$33,'gen-bott-tableau'!C7,'master-st-ca'!$CB$2:$CB$33,'gen-bott-tableau'!B7,'master-st-ca'!$CJ$2:$CJ$33,TRUE)</f>
        <v>0</v>
      </c>
      <c r="N7" s="6">
        <f>COUNTIFS('master-st-ca'!$G$2:$G$33,'gen-bott-tableau'!C7,'master-st-ca'!$CB$2:$CB$33,'gen-bott-tableau'!B7,'master-st-ca'!$CK$2:$CK$33,TRUE)</f>
        <v>0</v>
      </c>
      <c r="O7" s="6">
        <f>COUNTIFS('master-st-ca'!$G$2:$G$33,'gen-bott-tableau'!C7,'master-st-ca'!$CB$2:$CB$33,'gen-bott-tableau'!B7,'master-st-ca'!$CL$2:$CL$33,TRUE)</f>
        <v>0</v>
      </c>
      <c r="P7" s="6">
        <f>COUNTIFS('master-st-ca'!$G$2:$G$33,'gen-bott-tableau'!C7,'master-st-ca'!$CB$2:$CB$33,'gen-bott-tableau'!B7,'master-st-ca'!$CM$2:$CM$33,TRUE)</f>
        <v>0</v>
      </c>
      <c r="Q7" s="6">
        <f>COUNTIFS('master-st-ca'!$G$2:$G$33,'gen-bott-tableau'!C7,'master-st-ca'!$CB$2:$CB$33,'gen-bott-tableau'!B7,'master-st-ca'!$CN$2:$CN$33,TRUE)</f>
        <v>0</v>
      </c>
      <c r="R7" s="6">
        <f>COUNTIFS('master-st-ca'!$G$2:$G$33,'gen-bott-tableau'!C7,'master-st-ca'!$CB$2:$CB$33,'gen-bott-tableau'!B7,'master-st-ca'!$CO$2:$CO$33,TRUE)</f>
        <v>0</v>
      </c>
      <c r="S7" s="6">
        <f>COUNTIFS('master-st-ca'!$G$2:$G$33,'gen-bott-tableau'!C7,'master-st-ca'!$CB$2:$CB$33,'gen-bott-tableau'!B7,'master-st-ca'!$CP$2:$CP$33,TRUE)</f>
        <v>0</v>
      </c>
      <c r="T7" s="6">
        <f>COUNTIFS('master-st-ca'!$G$2:$G$33,'gen-bott-tableau'!C7,'master-st-ca'!$CB$2:$CB$33,'gen-bott-tableau'!B7,'master-st-ca'!$CQ$2:$CQ$33,TRUE)</f>
        <v>0</v>
      </c>
      <c r="U7" s="6">
        <f>COUNTIFS('master-st-ca'!$G$2:$G$33,'gen-bott-tableau'!C7,'master-st-ca'!$CB$2:$CB$33,'gen-bott-tableau'!B7,'master-st-ca'!$CR$2:$CR$33,TRUE)</f>
        <v>0</v>
      </c>
      <c r="V7" s="6">
        <f>COUNTIFS('master-st-ca'!$G$2:$G$33,'gen-bott-tableau'!C7,'master-st-ca'!$CB$2:$CB$33,'gen-bott-tableau'!B7,'master-st-ca'!$CS$2:$CS$33,TRUE)</f>
        <v>0</v>
      </c>
      <c r="W7" s="6">
        <f>COUNTIFS('master-st-ca'!$G$2:$G$33,'gen-bott-tableau'!C7,'master-st-ca'!$CB$2:$CB$33,'gen-bott-tableau'!B7,'master-st-ca'!$CT$2:$CT$33,TRUE)</f>
        <v>0</v>
      </c>
      <c r="X7" s="6">
        <f>COUNTIFS('master-st-ca'!$G$2:$G$33,'gen-bott-tableau'!C7,'master-st-ca'!$CB$2:$CB$33,'gen-bott-tableau'!B7,'master-st-ca'!$CU$2:$CU$33,TRUE)</f>
        <v>0</v>
      </c>
      <c r="Y7" s="6">
        <f>COUNTIFS('master-st-ca'!$G$2:$G$33,'gen-bott-tableau'!C7,'master-st-ca'!$CB$2:$CB$33,'gen-bott-tableau'!B7,'master-st-ca'!$CV$2:$CV$33,TRUE)</f>
        <v>0</v>
      </c>
    </row>
    <row r="8" spans="1:25" hidden="1" x14ac:dyDescent="0.2">
      <c r="A8" t="s">
        <v>422</v>
      </c>
      <c r="B8" s="6" t="s">
        <v>225</v>
      </c>
      <c r="C8">
        <v>0</v>
      </c>
      <c r="D8">
        <f>(COUNTIFS('master-st-ca'!$G$2:$G$33,C8,'master-st-ca'!$CB$2:$CB$33,B8))</f>
        <v>0</v>
      </c>
      <c r="E8">
        <f>(COUNTIFS('master-st-ca'!$G$2:$G$33,C8,'master-st-ca'!$CC$2:$CC$33,B8))</f>
        <v>0</v>
      </c>
      <c r="F8">
        <f>(COUNTIFS('master-st-ca'!$G$2:$G$33,C8,'master-st-ca'!$CD$2:$CD$33,B8))</f>
        <v>0</v>
      </c>
      <c r="G8" s="6">
        <f t="shared" si="0"/>
        <v>0</v>
      </c>
      <c r="H8" t="e">
        <f>AVERAGEIFS('master-st-ca'!$CE$2:$CE$33,'master-st-ca'!$G$2:$G$33,'gen-bott-tableau'!C8,'master-st-ca'!$CB$2:$CB$33,'gen-bott-tableau'!B8)</f>
        <v>#DIV/0!</v>
      </c>
      <c r="I8" t="e">
        <f>AVERAGEIFS('master-st-ca'!$CF$2:$CF$33,'master-st-ca'!$G$2:$G$33,'gen-bott-tableau'!C8,'master-st-ca'!$CB$2:$CB$33,'gen-bott-tableau'!B8)</f>
        <v>#DIV/0!</v>
      </c>
      <c r="J8" t="e">
        <f>AVERAGEIFS('master-st-ca'!$CG$2:$CG$33,'master-st-ca'!$G$2:$G$33,'gen-bott-tableau'!C8,'master-st-ca'!$CB$2:$CB$33,'gen-bott-tableau'!B8)</f>
        <v>#DIV/0!</v>
      </c>
      <c r="K8" t="e">
        <f>AVERAGEIFS('master-st-ca'!$CH$2:$CH$33,'master-st-ca'!$G$2:$G$33,'gen-bott-tableau'!C8,'master-st-ca'!$CB$2:$CB$33,'gen-bott-tableau'!B8)</f>
        <v>#DIV/0!</v>
      </c>
      <c r="L8" s="6">
        <f>COUNTIFS('master-st-ca'!$G$2:$G$33,'gen-bott-tableau'!C8,'master-st-ca'!$CB$2:$CB$33,'gen-bott-tableau'!B8,'master-st-ca'!$CI$2:$CI$33,TRUE)</f>
        <v>0</v>
      </c>
      <c r="M8" s="6">
        <f>COUNTIFS('master-st-ca'!$G$2:$G$33,'gen-bott-tableau'!C8,'master-st-ca'!$CB$2:$CB$33,'gen-bott-tableau'!B8,'master-st-ca'!$CJ$2:$CJ$33,TRUE)</f>
        <v>0</v>
      </c>
      <c r="N8" s="6">
        <f>COUNTIFS('master-st-ca'!$G$2:$G$33,'gen-bott-tableau'!C8,'master-st-ca'!$CB$2:$CB$33,'gen-bott-tableau'!B8,'master-st-ca'!$CK$2:$CK$33,TRUE)</f>
        <v>0</v>
      </c>
      <c r="O8" s="6">
        <f>COUNTIFS('master-st-ca'!$G$2:$G$33,'gen-bott-tableau'!C8,'master-st-ca'!$CB$2:$CB$33,'gen-bott-tableau'!B8,'master-st-ca'!$CL$2:$CL$33,TRUE)</f>
        <v>0</v>
      </c>
      <c r="P8" s="6">
        <f>COUNTIFS('master-st-ca'!$G$2:$G$33,'gen-bott-tableau'!C8,'master-st-ca'!$CB$2:$CB$33,'gen-bott-tableau'!B8,'master-st-ca'!$CM$2:$CM$33,TRUE)</f>
        <v>0</v>
      </c>
      <c r="Q8" s="6">
        <f>COUNTIFS('master-st-ca'!$G$2:$G$33,'gen-bott-tableau'!C8,'master-st-ca'!$CB$2:$CB$33,'gen-bott-tableau'!B8,'master-st-ca'!$CN$2:$CN$33,TRUE)</f>
        <v>0</v>
      </c>
      <c r="R8" s="6">
        <f>COUNTIFS('master-st-ca'!$G$2:$G$33,'gen-bott-tableau'!C8,'master-st-ca'!$CB$2:$CB$33,'gen-bott-tableau'!B8,'master-st-ca'!$CO$2:$CO$33,TRUE)</f>
        <v>0</v>
      </c>
      <c r="S8" s="6">
        <f>COUNTIFS('master-st-ca'!$G$2:$G$33,'gen-bott-tableau'!C8,'master-st-ca'!$CB$2:$CB$33,'gen-bott-tableau'!B8,'master-st-ca'!$CP$2:$CP$33,TRUE)</f>
        <v>0</v>
      </c>
      <c r="T8" s="6">
        <f>COUNTIFS('master-st-ca'!$G$2:$G$33,'gen-bott-tableau'!C8,'master-st-ca'!$CB$2:$CB$33,'gen-bott-tableau'!B8,'master-st-ca'!$CQ$2:$CQ$33,TRUE)</f>
        <v>0</v>
      </c>
      <c r="U8" s="6">
        <f>COUNTIFS('master-st-ca'!$G$2:$G$33,'gen-bott-tableau'!C8,'master-st-ca'!$CB$2:$CB$33,'gen-bott-tableau'!B8,'master-st-ca'!$CR$2:$CR$33,TRUE)</f>
        <v>0</v>
      </c>
      <c r="V8" s="6">
        <f>COUNTIFS('master-st-ca'!$G$2:$G$33,'gen-bott-tableau'!C8,'master-st-ca'!$CB$2:$CB$33,'gen-bott-tableau'!B8,'master-st-ca'!$CS$2:$CS$33,TRUE)</f>
        <v>0</v>
      </c>
      <c r="W8" s="6">
        <f>COUNTIFS('master-st-ca'!$G$2:$G$33,'gen-bott-tableau'!C8,'master-st-ca'!$CB$2:$CB$33,'gen-bott-tableau'!B8,'master-st-ca'!$CT$2:$CT$33,TRUE)</f>
        <v>0</v>
      </c>
      <c r="X8" s="6">
        <f>COUNTIFS('master-st-ca'!$G$2:$G$33,'gen-bott-tableau'!C8,'master-st-ca'!$CB$2:$CB$33,'gen-bott-tableau'!B8,'master-st-ca'!$CU$2:$CU$33,TRUE)</f>
        <v>0</v>
      </c>
      <c r="Y8" s="6">
        <f>COUNTIFS('master-st-ca'!$G$2:$G$33,'gen-bott-tableau'!C8,'master-st-ca'!$CB$2:$CB$33,'gen-bott-tableau'!B8,'master-st-ca'!$CV$2:$CV$33,TRUE)</f>
        <v>0</v>
      </c>
    </row>
    <row r="9" spans="1:25" hidden="1" x14ac:dyDescent="0.2">
      <c r="A9" t="s">
        <v>422</v>
      </c>
      <c r="B9" s="6" t="s">
        <v>225</v>
      </c>
      <c r="C9">
        <v>1</v>
      </c>
      <c r="D9">
        <f>(COUNTIFS('master-st-ca'!$G$2:$G$33,C9,'master-st-ca'!$CB$2:$CB$33,B9))</f>
        <v>0</v>
      </c>
      <c r="E9">
        <f>(COUNTIFS('master-st-ca'!$G$2:$G$33,C9,'master-st-ca'!$CC$2:$CC$33,B9))</f>
        <v>0</v>
      </c>
      <c r="F9">
        <f>(COUNTIFS('master-st-ca'!$G$2:$G$33,C9,'master-st-ca'!$CD$2:$CD$33,B9))</f>
        <v>0</v>
      </c>
      <c r="G9" s="6">
        <f t="shared" si="0"/>
        <v>0</v>
      </c>
      <c r="H9" t="e">
        <f>AVERAGEIFS('master-st-ca'!$CE$2:$CE$33,'master-st-ca'!$G$2:$G$33,'gen-bott-tableau'!C9,'master-st-ca'!$CB$2:$CB$33,'gen-bott-tableau'!B9)</f>
        <v>#DIV/0!</v>
      </c>
      <c r="I9" t="e">
        <f>AVERAGEIFS('master-st-ca'!$CF$2:$CF$33,'master-st-ca'!$G$2:$G$33,'gen-bott-tableau'!C9,'master-st-ca'!$CB$2:$CB$33,'gen-bott-tableau'!B9)</f>
        <v>#DIV/0!</v>
      </c>
      <c r="J9" t="e">
        <f>AVERAGEIFS('master-st-ca'!$CG$2:$CG$33,'master-st-ca'!$G$2:$G$33,'gen-bott-tableau'!C9,'master-st-ca'!$CB$2:$CB$33,'gen-bott-tableau'!B9)</f>
        <v>#DIV/0!</v>
      </c>
      <c r="K9" t="e">
        <f>AVERAGEIFS('master-st-ca'!$CH$2:$CH$33,'master-st-ca'!$G$2:$G$33,'gen-bott-tableau'!C9,'master-st-ca'!$CB$2:$CB$33,'gen-bott-tableau'!B9)</f>
        <v>#DIV/0!</v>
      </c>
      <c r="L9" s="6">
        <f>COUNTIFS('master-st-ca'!$G$2:$G$33,'gen-bott-tableau'!C9,'master-st-ca'!$CB$2:$CB$33,'gen-bott-tableau'!B9,'master-st-ca'!$CI$2:$CI$33,TRUE)</f>
        <v>0</v>
      </c>
      <c r="M9" s="6">
        <f>COUNTIFS('master-st-ca'!$G$2:$G$33,'gen-bott-tableau'!C9,'master-st-ca'!$CB$2:$CB$33,'gen-bott-tableau'!B9,'master-st-ca'!$CJ$2:$CJ$33,TRUE)</f>
        <v>0</v>
      </c>
      <c r="N9" s="6">
        <f>COUNTIFS('master-st-ca'!$G$2:$G$33,'gen-bott-tableau'!C9,'master-st-ca'!$CB$2:$CB$33,'gen-bott-tableau'!B9,'master-st-ca'!$CK$2:$CK$33,TRUE)</f>
        <v>0</v>
      </c>
      <c r="O9" s="6">
        <f>COUNTIFS('master-st-ca'!$G$2:$G$33,'gen-bott-tableau'!C9,'master-st-ca'!$CB$2:$CB$33,'gen-bott-tableau'!B9,'master-st-ca'!$CL$2:$CL$33,TRUE)</f>
        <v>0</v>
      </c>
      <c r="P9" s="6">
        <f>COUNTIFS('master-st-ca'!$G$2:$G$33,'gen-bott-tableau'!C9,'master-st-ca'!$CB$2:$CB$33,'gen-bott-tableau'!B9,'master-st-ca'!$CM$2:$CM$33,TRUE)</f>
        <v>0</v>
      </c>
      <c r="Q9" s="6">
        <f>COUNTIFS('master-st-ca'!$G$2:$G$33,'gen-bott-tableau'!C9,'master-st-ca'!$CB$2:$CB$33,'gen-bott-tableau'!B9,'master-st-ca'!$CN$2:$CN$33,TRUE)</f>
        <v>0</v>
      </c>
      <c r="R9" s="6">
        <f>COUNTIFS('master-st-ca'!$G$2:$G$33,'gen-bott-tableau'!C9,'master-st-ca'!$CB$2:$CB$33,'gen-bott-tableau'!B9,'master-st-ca'!$CO$2:$CO$33,TRUE)</f>
        <v>0</v>
      </c>
      <c r="S9" s="6">
        <f>COUNTIFS('master-st-ca'!$G$2:$G$33,'gen-bott-tableau'!C9,'master-st-ca'!$CB$2:$CB$33,'gen-bott-tableau'!B9,'master-st-ca'!$CP$2:$CP$33,TRUE)</f>
        <v>0</v>
      </c>
      <c r="T9" s="6">
        <f>COUNTIFS('master-st-ca'!$G$2:$G$33,'gen-bott-tableau'!C9,'master-st-ca'!$CB$2:$CB$33,'gen-bott-tableau'!B9,'master-st-ca'!$CQ$2:$CQ$33,TRUE)</f>
        <v>0</v>
      </c>
      <c r="U9" s="6">
        <f>COUNTIFS('master-st-ca'!$G$2:$G$33,'gen-bott-tableau'!C9,'master-st-ca'!$CB$2:$CB$33,'gen-bott-tableau'!B9,'master-st-ca'!$CR$2:$CR$33,TRUE)</f>
        <v>0</v>
      </c>
      <c r="V9" s="6">
        <f>COUNTIFS('master-st-ca'!$G$2:$G$33,'gen-bott-tableau'!C9,'master-st-ca'!$CB$2:$CB$33,'gen-bott-tableau'!B9,'master-st-ca'!$CS$2:$CS$33,TRUE)</f>
        <v>0</v>
      </c>
      <c r="W9" s="6">
        <f>COUNTIFS('master-st-ca'!$G$2:$G$33,'gen-bott-tableau'!C9,'master-st-ca'!$CB$2:$CB$33,'gen-bott-tableau'!B9,'master-st-ca'!$CT$2:$CT$33,TRUE)</f>
        <v>0</v>
      </c>
      <c r="X9" s="6">
        <f>COUNTIFS('master-st-ca'!$G$2:$G$33,'gen-bott-tableau'!C9,'master-st-ca'!$CB$2:$CB$33,'gen-bott-tableau'!B9,'master-st-ca'!$CU$2:$CU$33,TRUE)</f>
        <v>0</v>
      </c>
      <c r="Y9" s="6">
        <f>COUNTIFS('master-st-ca'!$G$2:$G$33,'gen-bott-tableau'!C9,'master-st-ca'!$CB$2:$CB$33,'gen-bott-tableau'!B9,'master-st-ca'!$CV$2:$CV$33,TRUE)</f>
        <v>0</v>
      </c>
    </row>
    <row r="10" spans="1:25" hidden="1" x14ac:dyDescent="0.2">
      <c r="A10" t="s">
        <v>422</v>
      </c>
      <c r="B10" s="6" t="s">
        <v>225</v>
      </c>
      <c r="C10">
        <v>2</v>
      </c>
      <c r="D10">
        <f>(COUNTIFS('master-st-ca'!$G$2:$G$33,C10,'master-st-ca'!$CB$2:$CB$33,B10))</f>
        <v>0</v>
      </c>
      <c r="E10">
        <f>(COUNTIFS('master-st-ca'!$G$2:$G$33,C10,'master-st-ca'!$CC$2:$CC$33,B10))</f>
        <v>0</v>
      </c>
      <c r="F10">
        <f>(COUNTIFS('master-st-ca'!$G$2:$G$33,C10,'master-st-ca'!$CD$2:$CD$33,B10))</f>
        <v>0</v>
      </c>
      <c r="G10" s="6">
        <f t="shared" si="0"/>
        <v>0</v>
      </c>
      <c r="H10" t="e">
        <f>AVERAGEIFS('master-st-ca'!$CE$2:$CE$33,'master-st-ca'!$G$2:$G$33,'gen-bott-tableau'!C10,'master-st-ca'!$CB$2:$CB$33,'gen-bott-tableau'!B10)</f>
        <v>#DIV/0!</v>
      </c>
      <c r="I10" t="e">
        <f>AVERAGEIFS('master-st-ca'!$CF$2:$CF$33,'master-st-ca'!$G$2:$G$33,'gen-bott-tableau'!C10,'master-st-ca'!$CB$2:$CB$33,'gen-bott-tableau'!B10)</f>
        <v>#DIV/0!</v>
      </c>
      <c r="J10" t="e">
        <f>AVERAGEIFS('master-st-ca'!$CG$2:$CG$33,'master-st-ca'!$G$2:$G$33,'gen-bott-tableau'!C10,'master-st-ca'!$CB$2:$CB$33,'gen-bott-tableau'!B10)</f>
        <v>#DIV/0!</v>
      </c>
      <c r="K10" t="e">
        <f>AVERAGEIFS('master-st-ca'!$CH$2:$CH$33,'master-st-ca'!$G$2:$G$33,'gen-bott-tableau'!C10,'master-st-ca'!$CB$2:$CB$33,'gen-bott-tableau'!B10)</f>
        <v>#DIV/0!</v>
      </c>
      <c r="L10" s="6">
        <f>COUNTIFS('master-st-ca'!$G$2:$G$33,'gen-bott-tableau'!C10,'master-st-ca'!$CB$2:$CB$33,'gen-bott-tableau'!B10,'master-st-ca'!$CI$2:$CI$33,TRUE)</f>
        <v>0</v>
      </c>
      <c r="M10" s="6">
        <f>COUNTIFS('master-st-ca'!$G$2:$G$33,'gen-bott-tableau'!C10,'master-st-ca'!$CB$2:$CB$33,'gen-bott-tableau'!B10,'master-st-ca'!$CJ$2:$CJ$33,TRUE)</f>
        <v>0</v>
      </c>
      <c r="N10" s="6">
        <f>COUNTIFS('master-st-ca'!$G$2:$G$33,'gen-bott-tableau'!C10,'master-st-ca'!$CB$2:$CB$33,'gen-bott-tableau'!B10,'master-st-ca'!$CK$2:$CK$33,TRUE)</f>
        <v>0</v>
      </c>
      <c r="O10" s="6">
        <f>COUNTIFS('master-st-ca'!$G$2:$G$33,'gen-bott-tableau'!C10,'master-st-ca'!$CB$2:$CB$33,'gen-bott-tableau'!B10,'master-st-ca'!$CL$2:$CL$33,TRUE)</f>
        <v>0</v>
      </c>
      <c r="P10" s="6">
        <f>COUNTIFS('master-st-ca'!$G$2:$G$33,'gen-bott-tableau'!C10,'master-st-ca'!$CB$2:$CB$33,'gen-bott-tableau'!B10,'master-st-ca'!$CM$2:$CM$33,TRUE)</f>
        <v>0</v>
      </c>
      <c r="Q10" s="6">
        <f>COUNTIFS('master-st-ca'!$G$2:$G$33,'gen-bott-tableau'!C10,'master-st-ca'!$CB$2:$CB$33,'gen-bott-tableau'!B10,'master-st-ca'!$CN$2:$CN$33,TRUE)</f>
        <v>0</v>
      </c>
      <c r="R10" s="6">
        <f>COUNTIFS('master-st-ca'!$G$2:$G$33,'gen-bott-tableau'!C10,'master-st-ca'!$CB$2:$CB$33,'gen-bott-tableau'!B10,'master-st-ca'!$CO$2:$CO$33,TRUE)</f>
        <v>0</v>
      </c>
      <c r="S10" s="6">
        <f>COUNTIFS('master-st-ca'!$G$2:$G$33,'gen-bott-tableau'!C10,'master-st-ca'!$CB$2:$CB$33,'gen-bott-tableau'!B10,'master-st-ca'!$CP$2:$CP$33,TRUE)</f>
        <v>0</v>
      </c>
      <c r="T10" s="6">
        <f>COUNTIFS('master-st-ca'!$G$2:$G$33,'gen-bott-tableau'!C10,'master-st-ca'!$CB$2:$CB$33,'gen-bott-tableau'!B10,'master-st-ca'!$CQ$2:$CQ$33,TRUE)</f>
        <v>0</v>
      </c>
      <c r="U10" s="6">
        <f>COUNTIFS('master-st-ca'!$G$2:$G$33,'gen-bott-tableau'!C10,'master-st-ca'!$CB$2:$CB$33,'gen-bott-tableau'!B10,'master-st-ca'!$CR$2:$CR$33,TRUE)</f>
        <v>0</v>
      </c>
      <c r="V10" s="6">
        <f>COUNTIFS('master-st-ca'!$G$2:$G$33,'gen-bott-tableau'!C10,'master-st-ca'!$CB$2:$CB$33,'gen-bott-tableau'!B10,'master-st-ca'!$CS$2:$CS$33,TRUE)</f>
        <v>0</v>
      </c>
      <c r="W10" s="6">
        <f>COUNTIFS('master-st-ca'!$G$2:$G$33,'gen-bott-tableau'!C10,'master-st-ca'!$CB$2:$CB$33,'gen-bott-tableau'!B10,'master-st-ca'!$CT$2:$CT$33,TRUE)</f>
        <v>0</v>
      </c>
      <c r="X10" s="6">
        <f>COUNTIFS('master-st-ca'!$G$2:$G$33,'gen-bott-tableau'!C10,'master-st-ca'!$CB$2:$CB$33,'gen-bott-tableau'!B10,'master-st-ca'!$CU$2:$CU$33,TRUE)</f>
        <v>0</v>
      </c>
      <c r="Y10" s="6">
        <f>COUNTIFS('master-st-ca'!$G$2:$G$33,'gen-bott-tableau'!C10,'master-st-ca'!$CB$2:$CB$33,'gen-bott-tableau'!B10,'master-st-ca'!$CV$2:$CV$33,TRUE)</f>
        <v>0</v>
      </c>
    </row>
    <row r="11" spans="1:25" hidden="1" x14ac:dyDescent="0.2">
      <c r="A11" t="s">
        <v>422</v>
      </c>
      <c r="B11" s="6" t="s">
        <v>225</v>
      </c>
      <c r="C11">
        <v>3</v>
      </c>
      <c r="D11">
        <f>(COUNTIFS('master-st-ca'!$G$2:$G$33,C11,'master-st-ca'!$CB$2:$CB$33,B11))</f>
        <v>0</v>
      </c>
      <c r="E11">
        <f>(COUNTIFS('master-st-ca'!$G$2:$G$33,C11,'master-st-ca'!$CC$2:$CC$33,B11))</f>
        <v>0</v>
      </c>
      <c r="F11">
        <f>(COUNTIFS('master-st-ca'!$G$2:$G$33,C11,'master-st-ca'!$CD$2:$CD$33,B11))</f>
        <v>0</v>
      </c>
      <c r="G11" s="6">
        <f t="shared" si="0"/>
        <v>0</v>
      </c>
      <c r="H11" t="e">
        <f>AVERAGEIFS('master-st-ca'!$CE$2:$CE$33,'master-st-ca'!$G$2:$G$33,'gen-bott-tableau'!C11,'master-st-ca'!$CB$2:$CB$33,'gen-bott-tableau'!B11)</f>
        <v>#DIV/0!</v>
      </c>
      <c r="I11" t="e">
        <f>AVERAGEIFS('master-st-ca'!$CF$2:$CF$33,'master-st-ca'!$G$2:$G$33,'gen-bott-tableau'!C11,'master-st-ca'!$CB$2:$CB$33,'gen-bott-tableau'!B11)</f>
        <v>#DIV/0!</v>
      </c>
      <c r="J11" t="e">
        <f>AVERAGEIFS('master-st-ca'!$CG$2:$CG$33,'master-st-ca'!$G$2:$G$33,'gen-bott-tableau'!C11,'master-st-ca'!$CB$2:$CB$33,'gen-bott-tableau'!B11)</f>
        <v>#DIV/0!</v>
      </c>
      <c r="K11" t="e">
        <f>AVERAGEIFS('master-st-ca'!$CH$2:$CH$33,'master-st-ca'!$G$2:$G$33,'gen-bott-tableau'!C11,'master-st-ca'!$CB$2:$CB$33,'gen-bott-tableau'!B11)</f>
        <v>#DIV/0!</v>
      </c>
      <c r="L11" s="6">
        <f>COUNTIFS('master-st-ca'!$G$2:$G$33,'gen-bott-tableau'!C11,'master-st-ca'!$CB$2:$CB$33,'gen-bott-tableau'!B11,'master-st-ca'!$CI$2:$CI$33,TRUE)</f>
        <v>0</v>
      </c>
      <c r="M11" s="6">
        <f>COUNTIFS('master-st-ca'!$G$2:$G$33,'gen-bott-tableau'!C11,'master-st-ca'!$CB$2:$CB$33,'gen-bott-tableau'!B11,'master-st-ca'!$CJ$2:$CJ$33,TRUE)</f>
        <v>0</v>
      </c>
      <c r="N11" s="6">
        <f>COUNTIFS('master-st-ca'!$G$2:$G$33,'gen-bott-tableau'!C11,'master-st-ca'!$CB$2:$CB$33,'gen-bott-tableau'!B11,'master-st-ca'!$CK$2:$CK$33,TRUE)</f>
        <v>0</v>
      </c>
      <c r="O11" s="6">
        <f>COUNTIFS('master-st-ca'!$G$2:$G$33,'gen-bott-tableau'!C11,'master-st-ca'!$CB$2:$CB$33,'gen-bott-tableau'!B11,'master-st-ca'!$CL$2:$CL$33,TRUE)</f>
        <v>0</v>
      </c>
      <c r="P11" s="6">
        <f>COUNTIFS('master-st-ca'!$G$2:$G$33,'gen-bott-tableau'!C11,'master-st-ca'!$CB$2:$CB$33,'gen-bott-tableau'!B11,'master-st-ca'!$CM$2:$CM$33,TRUE)</f>
        <v>0</v>
      </c>
      <c r="Q11" s="6">
        <f>COUNTIFS('master-st-ca'!$G$2:$G$33,'gen-bott-tableau'!C11,'master-st-ca'!$CB$2:$CB$33,'gen-bott-tableau'!B11,'master-st-ca'!$CN$2:$CN$33,TRUE)</f>
        <v>0</v>
      </c>
      <c r="R11" s="6">
        <f>COUNTIFS('master-st-ca'!$G$2:$G$33,'gen-bott-tableau'!C11,'master-st-ca'!$CB$2:$CB$33,'gen-bott-tableau'!B11,'master-st-ca'!$CO$2:$CO$33,TRUE)</f>
        <v>0</v>
      </c>
      <c r="S11" s="6">
        <f>COUNTIFS('master-st-ca'!$G$2:$G$33,'gen-bott-tableau'!C11,'master-st-ca'!$CB$2:$CB$33,'gen-bott-tableau'!B11,'master-st-ca'!$CP$2:$CP$33,TRUE)</f>
        <v>0</v>
      </c>
      <c r="T11" s="6">
        <f>COUNTIFS('master-st-ca'!$G$2:$G$33,'gen-bott-tableau'!C11,'master-st-ca'!$CB$2:$CB$33,'gen-bott-tableau'!B11,'master-st-ca'!$CQ$2:$CQ$33,TRUE)</f>
        <v>0</v>
      </c>
      <c r="U11" s="6">
        <f>COUNTIFS('master-st-ca'!$G$2:$G$33,'gen-bott-tableau'!C11,'master-st-ca'!$CB$2:$CB$33,'gen-bott-tableau'!B11,'master-st-ca'!$CR$2:$CR$33,TRUE)</f>
        <v>0</v>
      </c>
      <c r="V11" s="6">
        <f>COUNTIFS('master-st-ca'!$G$2:$G$33,'gen-bott-tableau'!C11,'master-st-ca'!$CB$2:$CB$33,'gen-bott-tableau'!B11,'master-st-ca'!$CS$2:$CS$33,TRUE)</f>
        <v>0</v>
      </c>
      <c r="W11" s="6">
        <f>COUNTIFS('master-st-ca'!$G$2:$G$33,'gen-bott-tableau'!C11,'master-st-ca'!$CB$2:$CB$33,'gen-bott-tableau'!B11,'master-st-ca'!$CT$2:$CT$33,TRUE)</f>
        <v>0</v>
      </c>
      <c r="X11" s="6">
        <f>COUNTIFS('master-st-ca'!$G$2:$G$33,'gen-bott-tableau'!C11,'master-st-ca'!$CB$2:$CB$33,'gen-bott-tableau'!B11,'master-st-ca'!$CU$2:$CU$33,TRUE)</f>
        <v>0</v>
      </c>
      <c r="Y11" s="6">
        <f>COUNTIFS('master-st-ca'!$G$2:$G$33,'gen-bott-tableau'!C11,'master-st-ca'!$CB$2:$CB$33,'gen-bott-tableau'!B11,'master-st-ca'!$CV$2:$CV$33,TRUE)</f>
        <v>0</v>
      </c>
    </row>
    <row r="12" spans="1:25" hidden="1" x14ac:dyDescent="0.2">
      <c r="A12" t="s">
        <v>422</v>
      </c>
      <c r="B12" s="6" t="s">
        <v>225</v>
      </c>
      <c r="C12">
        <v>4</v>
      </c>
      <c r="D12">
        <f>(COUNTIFS('master-st-ca'!$G$2:$G$33,C12,'master-st-ca'!$CB$2:$CB$33,B12))</f>
        <v>0</v>
      </c>
      <c r="E12">
        <f>(COUNTIFS('master-st-ca'!$G$2:$G$33,C12,'master-st-ca'!$CC$2:$CC$33,B12))</f>
        <v>0</v>
      </c>
      <c r="F12">
        <f>(COUNTIFS('master-st-ca'!$G$2:$G$33,C12,'master-st-ca'!$CD$2:$CD$33,B12))</f>
        <v>1</v>
      </c>
      <c r="G12" s="6">
        <f t="shared" si="0"/>
        <v>1</v>
      </c>
      <c r="H12" t="e">
        <f>AVERAGEIFS('master-st-ca'!$CE$2:$CE$33,'master-st-ca'!$G$2:$G$33,'gen-bott-tableau'!C12,'master-st-ca'!$CB$2:$CB$33,'gen-bott-tableau'!B12)</f>
        <v>#DIV/0!</v>
      </c>
      <c r="I12" t="e">
        <f>AVERAGEIFS('master-st-ca'!$CF$2:$CF$33,'master-st-ca'!$G$2:$G$33,'gen-bott-tableau'!C12,'master-st-ca'!$CB$2:$CB$33,'gen-bott-tableau'!B12)</f>
        <v>#DIV/0!</v>
      </c>
      <c r="J12" t="e">
        <f>AVERAGEIFS('master-st-ca'!$CG$2:$CG$33,'master-st-ca'!$G$2:$G$33,'gen-bott-tableau'!C12,'master-st-ca'!$CB$2:$CB$33,'gen-bott-tableau'!B12)</f>
        <v>#DIV/0!</v>
      </c>
      <c r="K12" t="e">
        <f>AVERAGEIFS('master-st-ca'!$CH$2:$CH$33,'master-st-ca'!$G$2:$G$33,'gen-bott-tableau'!C12,'master-st-ca'!$CB$2:$CB$33,'gen-bott-tableau'!B12)</f>
        <v>#DIV/0!</v>
      </c>
      <c r="L12" s="6">
        <f>COUNTIFS('master-st-ca'!$G$2:$G$33,'gen-bott-tableau'!C12,'master-st-ca'!$CB$2:$CB$33,'gen-bott-tableau'!B12,'master-st-ca'!$CI$2:$CI$33,TRUE)</f>
        <v>0</v>
      </c>
      <c r="M12" s="6">
        <f>COUNTIFS('master-st-ca'!$G$2:$G$33,'gen-bott-tableau'!C12,'master-st-ca'!$CB$2:$CB$33,'gen-bott-tableau'!B12,'master-st-ca'!$CJ$2:$CJ$33,TRUE)</f>
        <v>0</v>
      </c>
      <c r="N12" s="6">
        <f>COUNTIFS('master-st-ca'!$G$2:$G$33,'gen-bott-tableau'!C12,'master-st-ca'!$CB$2:$CB$33,'gen-bott-tableau'!B12,'master-st-ca'!$CK$2:$CK$33,TRUE)</f>
        <v>0</v>
      </c>
      <c r="O12" s="6">
        <f>COUNTIFS('master-st-ca'!$G$2:$G$33,'gen-bott-tableau'!C12,'master-st-ca'!$CB$2:$CB$33,'gen-bott-tableau'!B12,'master-st-ca'!$CL$2:$CL$33,TRUE)</f>
        <v>0</v>
      </c>
      <c r="P12" s="6">
        <f>COUNTIFS('master-st-ca'!$G$2:$G$33,'gen-bott-tableau'!C12,'master-st-ca'!$CB$2:$CB$33,'gen-bott-tableau'!B12,'master-st-ca'!$CM$2:$CM$33,TRUE)</f>
        <v>0</v>
      </c>
      <c r="Q12" s="6">
        <f>COUNTIFS('master-st-ca'!$G$2:$G$33,'gen-bott-tableau'!C12,'master-st-ca'!$CB$2:$CB$33,'gen-bott-tableau'!B12,'master-st-ca'!$CN$2:$CN$33,TRUE)</f>
        <v>0</v>
      </c>
      <c r="R12" s="6">
        <f>COUNTIFS('master-st-ca'!$G$2:$G$33,'gen-bott-tableau'!C12,'master-st-ca'!$CB$2:$CB$33,'gen-bott-tableau'!B12,'master-st-ca'!$CO$2:$CO$33,TRUE)</f>
        <v>0</v>
      </c>
      <c r="S12" s="6">
        <f>COUNTIFS('master-st-ca'!$G$2:$G$33,'gen-bott-tableau'!C12,'master-st-ca'!$CB$2:$CB$33,'gen-bott-tableau'!B12,'master-st-ca'!$CP$2:$CP$33,TRUE)</f>
        <v>0</v>
      </c>
      <c r="T12" s="6">
        <f>COUNTIFS('master-st-ca'!$G$2:$G$33,'gen-bott-tableau'!C12,'master-st-ca'!$CB$2:$CB$33,'gen-bott-tableau'!B12,'master-st-ca'!$CQ$2:$CQ$33,TRUE)</f>
        <v>0</v>
      </c>
      <c r="U12" s="6">
        <f>COUNTIFS('master-st-ca'!$G$2:$G$33,'gen-bott-tableau'!C12,'master-st-ca'!$CB$2:$CB$33,'gen-bott-tableau'!B12,'master-st-ca'!$CR$2:$CR$33,TRUE)</f>
        <v>0</v>
      </c>
      <c r="V12" s="6">
        <f>COUNTIFS('master-st-ca'!$G$2:$G$33,'gen-bott-tableau'!C12,'master-st-ca'!$CB$2:$CB$33,'gen-bott-tableau'!B12,'master-st-ca'!$CS$2:$CS$33,TRUE)</f>
        <v>0</v>
      </c>
      <c r="W12" s="6">
        <f>COUNTIFS('master-st-ca'!$G$2:$G$33,'gen-bott-tableau'!C12,'master-st-ca'!$CB$2:$CB$33,'gen-bott-tableau'!B12,'master-st-ca'!$CT$2:$CT$33,TRUE)</f>
        <v>0</v>
      </c>
      <c r="X12" s="6">
        <f>COUNTIFS('master-st-ca'!$G$2:$G$33,'gen-bott-tableau'!C12,'master-st-ca'!$CB$2:$CB$33,'gen-bott-tableau'!B12,'master-st-ca'!$CU$2:$CU$33,TRUE)</f>
        <v>0</v>
      </c>
      <c r="Y12" s="6">
        <f>COUNTIFS('master-st-ca'!$G$2:$G$33,'gen-bott-tableau'!C12,'master-st-ca'!$CB$2:$CB$33,'gen-bott-tableau'!B12,'master-st-ca'!$CV$2:$CV$33,TRUE)</f>
        <v>0</v>
      </c>
    </row>
    <row r="13" spans="1:25" hidden="1" x14ac:dyDescent="0.2">
      <c r="A13" t="s">
        <v>422</v>
      </c>
      <c r="B13" s="6" t="s">
        <v>225</v>
      </c>
      <c r="C13">
        <v>5</v>
      </c>
      <c r="D13">
        <f>(COUNTIFS('master-st-ca'!$G$2:$G$33,C13,'master-st-ca'!$CB$2:$CB$33,B13))</f>
        <v>0</v>
      </c>
      <c r="E13">
        <f>(COUNTIFS('master-st-ca'!$G$2:$G$33,C13,'master-st-ca'!$CC$2:$CC$33,B13))</f>
        <v>0</v>
      </c>
      <c r="F13">
        <f>(COUNTIFS('master-st-ca'!$G$2:$G$33,C13,'master-st-ca'!$CD$2:$CD$33,B13))</f>
        <v>0</v>
      </c>
      <c r="G13" s="6">
        <f t="shared" si="0"/>
        <v>0</v>
      </c>
      <c r="H13" t="e">
        <f>AVERAGEIFS('master-st-ca'!$CE$2:$CE$33,'master-st-ca'!$G$2:$G$33,'gen-bott-tableau'!C13,'master-st-ca'!$CB$2:$CB$33,'gen-bott-tableau'!B13)</f>
        <v>#DIV/0!</v>
      </c>
      <c r="I13" t="e">
        <f>AVERAGEIFS('master-st-ca'!$CF$2:$CF$33,'master-st-ca'!$G$2:$G$33,'gen-bott-tableau'!C13,'master-st-ca'!$CB$2:$CB$33,'gen-bott-tableau'!B13)</f>
        <v>#DIV/0!</v>
      </c>
      <c r="J13" t="e">
        <f>AVERAGEIFS('master-st-ca'!$CG$2:$CG$33,'master-st-ca'!$G$2:$G$33,'gen-bott-tableau'!C13,'master-st-ca'!$CB$2:$CB$33,'gen-bott-tableau'!B13)</f>
        <v>#DIV/0!</v>
      </c>
      <c r="K13" t="e">
        <f>AVERAGEIFS('master-st-ca'!$CH$2:$CH$33,'master-st-ca'!$G$2:$G$33,'gen-bott-tableau'!C13,'master-st-ca'!$CB$2:$CB$33,'gen-bott-tableau'!B13)</f>
        <v>#DIV/0!</v>
      </c>
      <c r="L13" s="6">
        <f>COUNTIFS('master-st-ca'!$G$2:$G$33,'gen-bott-tableau'!C13,'master-st-ca'!$CB$2:$CB$33,'gen-bott-tableau'!B13,'master-st-ca'!$CI$2:$CI$33,TRUE)</f>
        <v>0</v>
      </c>
      <c r="M13" s="6">
        <f>COUNTIFS('master-st-ca'!$G$2:$G$33,'gen-bott-tableau'!C13,'master-st-ca'!$CB$2:$CB$33,'gen-bott-tableau'!B13,'master-st-ca'!$CJ$2:$CJ$33,TRUE)</f>
        <v>0</v>
      </c>
      <c r="N13" s="6">
        <f>COUNTIFS('master-st-ca'!$G$2:$G$33,'gen-bott-tableau'!C13,'master-st-ca'!$CB$2:$CB$33,'gen-bott-tableau'!B13,'master-st-ca'!$CK$2:$CK$33,TRUE)</f>
        <v>0</v>
      </c>
      <c r="O13" s="6">
        <f>COUNTIFS('master-st-ca'!$G$2:$G$33,'gen-bott-tableau'!C13,'master-st-ca'!$CB$2:$CB$33,'gen-bott-tableau'!B13,'master-st-ca'!$CL$2:$CL$33,TRUE)</f>
        <v>0</v>
      </c>
      <c r="P13" s="6">
        <f>COUNTIFS('master-st-ca'!$G$2:$G$33,'gen-bott-tableau'!C13,'master-st-ca'!$CB$2:$CB$33,'gen-bott-tableau'!B13,'master-st-ca'!$CM$2:$CM$33,TRUE)</f>
        <v>0</v>
      </c>
      <c r="Q13" s="6">
        <f>COUNTIFS('master-st-ca'!$G$2:$G$33,'gen-bott-tableau'!C13,'master-st-ca'!$CB$2:$CB$33,'gen-bott-tableau'!B13,'master-st-ca'!$CN$2:$CN$33,TRUE)</f>
        <v>0</v>
      </c>
      <c r="R13" s="6">
        <f>COUNTIFS('master-st-ca'!$G$2:$G$33,'gen-bott-tableau'!C13,'master-st-ca'!$CB$2:$CB$33,'gen-bott-tableau'!B13,'master-st-ca'!$CO$2:$CO$33,TRUE)</f>
        <v>0</v>
      </c>
      <c r="S13" s="6">
        <f>COUNTIFS('master-st-ca'!$G$2:$G$33,'gen-bott-tableau'!C13,'master-st-ca'!$CB$2:$CB$33,'gen-bott-tableau'!B13,'master-st-ca'!$CP$2:$CP$33,TRUE)</f>
        <v>0</v>
      </c>
      <c r="T13" s="6">
        <f>COUNTIFS('master-st-ca'!$G$2:$G$33,'gen-bott-tableau'!C13,'master-st-ca'!$CB$2:$CB$33,'gen-bott-tableau'!B13,'master-st-ca'!$CQ$2:$CQ$33,TRUE)</f>
        <v>0</v>
      </c>
      <c r="U13" s="6">
        <f>COUNTIFS('master-st-ca'!$G$2:$G$33,'gen-bott-tableau'!C13,'master-st-ca'!$CB$2:$CB$33,'gen-bott-tableau'!B13,'master-st-ca'!$CR$2:$CR$33,TRUE)</f>
        <v>0</v>
      </c>
      <c r="V13" s="6">
        <f>COUNTIFS('master-st-ca'!$G$2:$G$33,'gen-bott-tableau'!C13,'master-st-ca'!$CB$2:$CB$33,'gen-bott-tableau'!B13,'master-st-ca'!$CS$2:$CS$33,TRUE)</f>
        <v>0</v>
      </c>
      <c r="W13" s="6">
        <f>COUNTIFS('master-st-ca'!$G$2:$G$33,'gen-bott-tableau'!C13,'master-st-ca'!$CB$2:$CB$33,'gen-bott-tableau'!B13,'master-st-ca'!$CT$2:$CT$33,TRUE)</f>
        <v>0</v>
      </c>
      <c r="X13" s="6">
        <f>COUNTIFS('master-st-ca'!$G$2:$G$33,'gen-bott-tableau'!C13,'master-st-ca'!$CB$2:$CB$33,'gen-bott-tableau'!B13,'master-st-ca'!$CU$2:$CU$33,TRUE)</f>
        <v>0</v>
      </c>
      <c r="Y13" s="6">
        <f>COUNTIFS('master-st-ca'!$G$2:$G$33,'gen-bott-tableau'!C13,'master-st-ca'!$CB$2:$CB$33,'gen-bott-tableau'!B13,'master-st-ca'!$CV$2:$CV$33,TRUE)</f>
        <v>0</v>
      </c>
    </row>
    <row r="14" spans="1:25" hidden="1" x14ac:dyDescent="0.2">
      <c r="A14" t="s">
        <v>422</v>
      </c>
      <c r="B14" t="s">
        <v>206</v>
      </c>
      <c r="C14">
        <v>0</v>
      </c>
      <c r="D14">
        <f>(COUNTIFS('master-st-ca'!$G$2:$G$33,C14,'master-st-ca'!$CB$2:$CB$33,B14))</f>
        <v>0</v>
      </c>
      <c r="E14">
        <f>(COUNTIFS('master-st-ca'!$G$2:$G$33,C14,'master-st-ca'!$CC$2:$CC$33,B14))</f>
        <v>0</v>
      </c>
      <c r="F14">
        <f>(COUNTIFS('master-st-ca'!$G$2:$G$33,C14,'master-st-ca'!$CD$2:$CD$33,B14))</f>
        <v>0</v>
      </c>
      <c r="G14" s="6">
        <f t="shared" si="0"/>
        <v>0</v>
      </c>
      <c r="H14" t="e">
        <f>AVERAGEIFS('master-st-ca'!$CE$2:$CE$33,'master-st-ca'!$G$2:$G$33,'gen-bott-tableau'!C14,'master-st-ca'!$CB$2:$CB$33,'gen-bott-tableau'!B14)</f>
        <v>#DIV/0!</v>
      </c>
      <c r="I14" t="e">
        <f>AVERAGEIFS('master-st-ca'!$CF$2:$CF$33,'master-st-ca'!$G$2:$G$33,'gen-bott-tableau'!C14,'master-st-ca'!$CB$2:$CB$33,'gen-bott-tableau'!B14)</f>
        <v>#DIV/0!</v>
      </c>
      <c r="J14" t="e">
        <f>AVERAGEIFS('master-st-ca'!$CG$2:$CG$33,'master-st-ca'!$G$2:$G$33,'gen-bott-tableau'!C14,'master-st-ca'!$CB$2:$CB$33,'gen-bott-tableau'!B14)</f>
        <v>#DIV/0!</v>
      </c>
      <c r="K14" t="e">
        <f>AVERAGEIFS('master-st-ca'!$CH$2:$CH$33,'master-st-ca'!$G$2:$G$33,'gen-bott-tableau'!C14,'master-st-ca'!$CB$2:$CB$33,'gen-bott-tableau'!B14)</f>
        <v>#DIV/0!</v>
      </c>
      <c r="L14" s="6">
        <f>COUNTIFS('master-st-ca'!$G$2:$G$33,'gen-bott-tableau'!C14,'master-st-ca'!$CB$2:$CB$33,'gen-bott-tableau'!B14,'master-st-ca'!$CI$2:$CI$33,TRUE)</f>
        <v>0</v>
      </c>
      <c r="M14" s="6">
        <f>COUNTIFS('master-st-ca'!$G$2:$G$33,'gen-bott-tableau'!C14,'master-st-ca'!$CB$2:$CB$33,'gen-bott-tableau'!B14,'master-st-ca'!$CJ$2:$CJ$33,TRUE)</f>
        <v>0</v>
      </c>
      <c r="N14" s="6">
        <f>COUNTIFS('master-st-ca'!$G$2:$G$33,'gen-bott-tableau'!C14,'master-st-ca'!$CB$2:$CB$33,'gen-bott-tableau'!B14,'master-st-ca'!$CK$2:$CK$33,TRUE)</f>
        <v>0</v>
      </c>
      <c r="O14" s="6">
        <f>COUNTIFS('master-st-ca'!$G$2:$G$33,'gen-bott-tableau'!C14,'master-st-ca'!$CB$2:$CB$33,'gen-bott-tableau'!B14,'master-st-ca'!$CL$2:$CL$33,TRUE)</f>
        <v>0</v>
      </c>
      <c r="P14" s="6">
        <f>COUNTIFS('master-st-ca'!$G$2:$G$33,'gen-bott-tableau'!C14,'master-st-ca'!$CB$2:$CB$33,'gen-bott-tableau'!B14,'master-st-ca'!$CM$2:$CM$33,TRUE)</f>
        <v>0</v>
      </c>
      <c r="Q14" s="6">
        <f>COUNTIFS('master-st-ca'!$G$2:$G$33,'gen-bott-tableau'!C14,'master-st-ca'!$CB$2:$CB$33,'gen-bott-tableau'!B14,'master-st-ca'!$CN$2:$CN$33,TRUE)</f>
        <v>0</v>
      </c>
      <c r="R14" s="6">
        <f>COUNTIFS('master-st-ca'!$G$2:$G$33,'gen-bott-tableau'!C14,'master-st-ca'!$CB$2:$CB$33,'gen-bott-tableau'!B14,'master-st-ca'!$CO$2:$CO$33,TRUE)</f>
        <v>0</v>
      </c>
      <c r="S14" s="6">
        <f>COUNTIFS('master-st-ca'!$G$2:$G$33,'gen-bott-tableau'!C14,'master-st-ca'!$CB$2:$CB$33,'gen-bott-tableau'!B14,'master-st-ca'!$CP$2:$CP$33,TRUE)</f>
        <v>0</v>
      </c>
      <c r="T14" s="6">
        <f>COUNTIFS('master-st-ca'!$G$2:$G$33,'gen-bott-tableau'!C14,'master-st-ca'!$CB$2:$CB$33,'gen-bott-tableau'!B14,'master-st-ca'!$CQ$2:$CQ$33,TRUE)</f>
        <v>0</v>
      </c>
      <c r="U14" s="6">
        <f>COUNTIFS('master-st-ca'!$G$2:$G$33,'gen-bott-tableau'!C14,'master-st-ca'!$CB$2:$CB$33,'gen-bott-tableau'!B14,'master-st-ca'!$CR$2:$CR$33,TRUE)</f>
        <v>0</v>
      </c>
      <c r="V14" s="6">
        <f>COUNTIFS('master-st-ca'!$G$2:$G$33,'gen-bott-tableau'!C14,'master-st-ca'!$CB$2:$CB$33,'gen-bott-tableau'!B14,'master-st-ca'!$CS$2:$CS$33,TRUE)</f>
        <v>0</v>
      </c>
      <c r="W14" s="6">
        <f>COUNTIFS('master-st-ca'!$G$2:$G$33,'gen-bott-tableau'!C14,'master-st-ca'!$CB$2:$CB$33,'gen-bott-tableau'!B14,'master-st-ca'!$CT$2:$CT$33,TRUE)</f>
        <v>0</v>
      </c>
      <c r="X14" s="6">
        <f>COUNTIFS('master-st-ca'!$G$2:$G$33,'gen-bott-tableau'!C14,'master-st-ca'!$CB$2:$CB$33,'gen-bott-tableau'!B14,'master-st-ca'!$CU$2:$CU$33,TRUE)</f>
        <v>0</v>
      </c>
      <c r="Y14" s="6">
        <f>COUNTIFS('master-st-ca'!$G$2:$G$33,'gen-bott-tableau'!C14,'master-st-ca'!$CB$2:$CB$33,'gen-bott-tableau'!B14,'master-st-ca'!$CV$2:$CV$33,TRUE)</f>
        <v>0</v>
      </c>
    </row>
    <row r="15" spans="1:25" hidden="1" x14ac:dyDescent="0.2">
      <c r="A15" t="s">
        <v>422</v>
      </c>
      <c r="B15" t="s">
        <v>206</v>
      </c>
      <c r="C15">
        <v>1</v>
      </c>
      <c r="D15">
        <f>(COUNTIFS('master-st-ca'!$G$2:$G$33,C15,'master-st-ca'!$CB$2:$CB$33,B15))</f>
        <v>0</v>
      </c>
      <c r="E15">
        <f>(COUNTIFS('master-st-ca'!$G$2:$G$33,C15,'master-st-ca'!$CC$2:$CC$33,B15))</f>
        <v>0</v>
      </c>
      <c r="F15">
        <f>(COUNTIFS('master-st-ca'!$G$2:$G$33,C15,'master-st-ca'!$CD$2:$CD$33,B15))</f>
        <v>0</v>
      </c>
      <c r="G15" s="6">
        <f t="shared" si="0"/>
        <v>0</v>
      </c>
      <c r="H15" t="e">
        <f>AVERAGEIFS('master-st-ca'!$CE$2:$CE$33,'master-st-ca'!$G$2:$G$33,'gen-bott-tableau'!C15,'master-st-ca'!$CB$2:$CB$33,'gen-bott-tableau'!B15)</f>
        <v>#DIV/0!</v>
      </c>
      <c r="I15" t="e">
        <f>AVERAGEIFS('master-st-ca'!$CF$2:$CF$33,'master-st-ca'!$G$2:$G$33,'gen-bott-tableau'!C15,'master-st-ca'!$CB$2:$CB$33,'gen-bott-tableau'!B15)</f>
        <v>#DIV/0!</v>
      </c>
      <c r="J15" t="e">
        <f>AVERAGEIFS('master-st-ca'!$CG$2:$CG$33,'master-st-ca'!$G$2:$G$33,'gen-bott-tableau'!C15,'master-st-ca'!$CB$2:$CB$33,'gen-bott-tableau'!B15)</f>
        <v>#DIV/0!</v>
      </c>
      <c r="K15" t="e">
        <f>AVERAGEIFS('master-st-ca'!$CH$2:$CH$33,'master-st-ca'!$G$2:$G$33,'gen-bott-tableau'!C15,'master-st-ca'!$CB$2:$CB$33,'gen-bott-tableau'!B15)</f>
        <v>#DIV/0!</v>
      </c>
      <c r="L15" s="6">
        <f>COUNTIFS('master-st-ca'!$G$2:$G$33,'gen-bott-tableau'!C15,'master-st-ca'!$CB$2:$CB$33,'gen-bott-tableau'!B15,'master-st-ca'!$CI$2:$CI$33,TRUE)</f>
        <v>0</v>
      </c>
      <c r="M15" s="6">
        <f>COUNTIFS('master-st-ca'!$G$2:$G$33,'gen-bott-tableau'!C15,'master-st-ca'!$CB$2:$CB$33,'gen-bott-tableau'!B15,'master-st-ca'!$CJ$2:$CJ$33,TRUE)</f>
        <v>0</v>
      </c>
      <c r="N15" s="6">
        <f>COUNTIFS('master-st-ca'!$G$2:$G$33,'gen-bott-tableau'!C15,'master-st-ca'!$CB$2:$CB$33,'gen-bott-tableau'!B15,'master-st-ca'!$CK$2:$CK$33,TRUE)</f>
        <v>0</v>
      </c>
      <c r="O15" s="6">
        <f>COUNTIFS('master-st-ca'!$G$2:$G$33,'gen-bott-tableau'!C15,'master-st-ca'!$CB$2:$CB$33,'gen-bott-tableau'!B15,'master-st-ca'!$CL$2:$CL$33,TRUE)</f>
        <v>0</v>
      </c>
      <c r="P15" s="6">
        <f>COUNTIFS('master-st-ca'!$G$2:$G$33,'gen-bott-tableau'!C15,'master-st-ca'!$CB$2:$CB$33,'gen-bott-tableau'!B15,'master-st-ca'!$CM$2:$CM$33,TRUE)</f>
        <v>0</v>
      </c>
      <c r="Q15" s="6">
        <f>COUNTIFS('master-st-ca'!$G$2:$G$33,'gen-bott-tableau'!C15,'master-st-ca'!$CB$2:$CB$33,'gen-bott-tableau'!B15,'master-st-ca'!$CN$2:$CN$33,TRUE)</f>
        <v>0</v>
      </c>
      <c r="R15" s="6">
        <f>COUNTIFS('master-st-ca'!$G$2:$G$33,'gen-bott-tableau'!C15,'master-st-ca'!$CB$2:$CB$33,'gen-bott-tableau'!B15,'master-st-ca'!$CO$2:$CO$33,TRUE)</f>
        <v>0</v>
      </c>
      <c r="S15" s="6">
        <f>COUNTIFS('master-st-ca'!$G$2:$G$33,'gen-bott-tableau'!C15,'master-st-ca'!$CB$2:$CB$33,'gen-bott-tableau'!B15,'master-st-ca'!$CP$2:$CP$33,TRUE)</f>
        <v>0</v>
      </c>
      <c r="T15" s="6">
        <f>COUNTIFS('master-st-ca'!$G$2:$G$33,'gen-bott-tableau'!C15,'master-st-ca'!$CB$2:$CB$33,'gen-bott-tableau'!B15,'master-st-ca'!$CQ$2:$CQ$33,TRUE)</f>
        <v>0</v>
      </c>
      <c r="U15" s="6">
        <f>COUNTIFS('master-st-ca'!$G$2:$G$33,'gen-bott-tableau'!C15,'master-st-ca'!$CB$2:$CB$33,'gen-bott-tableau'!B15,'master-st-ca'!$CR$2:$CR$33,TRUE)</f>
        <v>0</v>
      </c>
      <c r="V15" s="6">
        <f>COUNTIFS('master-st-ca'!$G$2:$G$33,'gen-bott-tableau'!C15,'master-st-ca'!$CB$2:$CB$33,'gen-bott-tableau'!B15,'master-st-ca'!$CS$2:$CS$33,TRUE)</f>
        <v>0</v>
      </c>
      <c r="W15" s="6">
        <f>COUNTIFS('master-st-ca'!$G$2:$G$33,'gen-bott-tableau'!C15,'master-st-ca'!$CB$2:$CB$33,'gen-bott-tableau'!B15,'master-st-ca'!$CT$2:$CT$33,TRUE)</f>
        <v>0</v>
      </c>
      <c r="X15" s="6">
        <f>COUNTIFS('master-st-ca'!$G$2:$G$33,'gen-bott-tableau'!C15,'master-st-ca'!$CB$2:$CB$33,'gen-bott-tableau'!B15,'master-st-ca'!$CU$2:$CU$33,TRUE)</f>
        <v>0</v>
      </c>
      <c r="Y15" s="6">
        <f>COUNTIFS('master-st-ca'!$G$2:$G$33,'gen-bott-tableau'!C15,'master-st-ca'!$CB$2:$CB$33,'gen-bott-tableau'!B15,'master-st-ca'!$CV$2:$CV$33,TRUE)</f>
        <v>0</v>
      </c>
    </row>
    <row r="16" spans="1:25" hidden="1" x14ac:dyDescent="0.2">
      <c r="A16" t="s">
        <v>422</v>
      </c>
      <c r="B16" t="s">
        <v>206</v>
      </c>
      <c r="C16">
        <v>2</v>
      </c>
      <c r="D16">
        <f>(COUNTIFS('master-st-ca'!$G$2:$G$33,C16,'master-st-ca'!$CB$2:$CB$33,B16))</f>
        <v>0</v>
      </c>
      <c r="E16">
        <f>(COUNTIFS('master-st-ca'!$G$2:$G$33,C16,'master-st-ca'!$CC$2:$CC$33,B16))</f>
        <v>0</v>
      </c>
      <c r="F16">
        <f>(COUNTIFS('master-st-ca'!$G$2:$G$33,C16,'master-st-ca'!$CD$2:$CD$33,B16))</f>
        <v>0</v>
      </c>
      <c r="G16" s="6">
        <f t="shared" si="0"/>
        <v>0</v>
      </c>
      <c r="H16" t="e">
        <f>AVERAGEIFS('master-st-ca'!$CE$2:$CE$33,'master-st-ca'!$G$2:$G$33,'gen-bott-tableau'!C16,'master-st-ca'!$CB$2:$CB$33,'gen-bott-tableau'!B16)</f>
        <v>#DIV/0!</v>
      </c>
      <c r="I16" t="e">
        <f>AVERAGEIFS('master-st-ca'!$CF$2:$CF$33,'master-st-ca'!$G$2:$G$33,'gen-bott-tableau'!C16,'master-st-ca'!$CB$2:$CB$33,'gen-bott-tableau'!B16)</f>
        <v>#DIV/0!</v>
      </c>
      <c r="J16" t="e">
        <f>AVERAGEIFS('master-st-ca'!$CG$2:$CG$33,'master-st-ca'!$G$2:$G$33,'gen-bott-tableau'!C16,'master-st-ca'!$CB$2:$CB$33,'gen-bott-tableau'!B16)</f>
        <v>#DIV/0!</v>
      </c>
      <c r="K16" t="e">
        <f>AVERAGEIFS('master-st-ca'!$CH$2:$CH$33,'master-st-ca'!$G$2:$G$33,'gen-bott-tableau'!C16,'master-st-ca'!$CB$2:$CB$33,'gen-bott-tableau'!B16)</f>
        <v>#DIV/0!</v>
      </c>
      <c r="L16" s="6">
        <f>COUNTIFS('master-st-ca'!$G$2:$G$33,'gen-bott-tableau'!C16,'master-st-ca'!$CB$2:$CB$33,'gen-bott-tableau'!B16,'master-st-ca'!$CI$2:$CI$33,TRUE)</f>
        <v>0</v>
      </c>
      <c r="M16" s="6">
        <f>COUNTIFS('master-st-ca'!$G$2:$G$33,'gen-bott-tableau'!C16,'master-st-ca'!$CB$2:$CB$33,'gen-bott-tableau'!B16,'master-st-ca'!$CJ$2:$CJ$33,TRUE)</f>
        <v>0</v>
      </c>
      <c r="N16" s="6">
        <f>COUNTIFS('master-st-ca'!$G$2:$G$33,'gen-bott-tableau'!C16,'master-st-ca'!$CB$2:$CB$33,'gen-bott-tableau'!B16,'master-st-ca'!$CK$2:$CK$33,TRUE)</f>
        <v>0</v>
      </c>
      <c r="O16" s="6">
        <f>COUNTIFS('master-st-ca'!$G$2:$G$33,'gen-bott-tableau'!C16,'master-st-ca'!$CB$2:$CB$33,'gen-bott-tableau'!B16,'master-st-ca'!$CL$2:$CL$33,TRUE)</f>
        <v>0</v>
      </c>
      <c r="P16" s="6">
        <f>COUNTIFS('master-st-ca'!$G$2:$G$33,'gen-bott-tableau'!C16,'master-st-ca'!$CB$2:$CB$33,'gen-bott-tableau'!B16,'master-st-ca'!$CM$2:$CM$33,TRUE)</f>
        <v>0</v>
      </c>
      <c r="Q16" s="6">
        <f>COUNTIFS('master-st-ca'!$G$2:$G$33,'gen-bott-tableau'!C16,'master-st-ca'!$CB$2:$CB$33,'gen-bott-tableau'!B16,'master-st-ca'!$CN$2:$CN$33,TRUE)</f>
        <v>0</v>
      </c>
      <c r="R16" s="6">
        <f>COUNTIFS('master-st-ca'!$G$2:$G$33,'gen-bott-tableau'!C16,'master-st-ca'!$CB$2:$CB$33,'gen-bott-tableau'!B16,'master-st-ca'!$CO$2:$CO$33,TRUE)</f>
        <v>0</v>
      </c>
      <c r="S16" s="6">
        <f>COUNTIFS('master-st-ca'!$G$2:$G$33,'gen-bott-tableau'!C16,'master-st-ca'!$CB$2:$CB$33,'gen-bott-tableau'!B16,'master-st-ca'!$CP$2:$CP$33,TRUE)</f>
        <v>0</v>
      </c>
      <c r="T16" s="6">
        <f>COUNTIFS('master-st-ca'!$G$2:$G$33,'gen-bott-tableau'!C16,'master-st-ca'!$CB$2:$CB$33,'gen-bott-tableau'!B16,'master-st-ca'!$CQ$2:$CQ$33,TRUE)</f>
        <v>0</v>
      </c>
      <c r="U16" s="6">
        <f>COUNTIFS('master-st-ca'!$G$2:$G$33,'gen-bott-tableau'!C16,'master-st-ca'!$CB$2:$CB$33,'gen-bott-tableau'!B16,'master-st-ca'!$CR$2:$CR$33,TRUE)</f>
        <v>0</v>
      </c>
      <c r="V16" s="6">
        <f>COUNTIFS('master-st-ca'!$G$2:$G$33,'gen-bott-tableau'!C16,'master-st-ca'!$CB$2:$CB$33,'gen-bott-tableau'!B16,'master-st-ca'!$CS$2:$CS$33,TRUE)</f>
        <v>0</v>
      </c>
      <c r="W16" s="6">
        <f>COUNTIFS('master-st-ca'!$G$2:$G$33,'gen-bott-tableau'!C16,'master-st-ca'!$CB$2:$CB$33,'gen-bott-tableau'!B16,'master-st-ca'!$CT$2:$CT$33,TRUE)</f>
        <v>0</v>
      </c>
      <c r="X16" s="6">
        <f>COUNTIFS('master-st-ca'!$G$2:$G$33,'gen-bott-tableau'!C16,'master-st-ca'!$CB$2:$CB$33,'gen-bott-tableau'!B16,'master-st-ca'!$CU$2:$CU$33,TRUE)</f>
        <v>0</v>
      </c>
      <c r="Y16" s="6">
        <f>COUNTIFS('master-st-ca'!$G$2:$G$33,'gen-bott-tableau'!C16,'master-st-ca'!$CB$2:$CB$33,'gen-bott-tableau'!B16,'master-st-ca'!$CV$2:$CV$33,TRUE)</f>
        <v>0</v>
      </c>
    </row>
    <row r="17" spans="1:25" hidden="1" x14ac:dyDescent="0.2">
      <c r="A17" t="s">
        <v>422</v>
      </c>
      <c r="B17" t="s">
        <v>206</v>
      </c>
      <c r="C17">
        <v>3</v>
      </c>
      <c r="D17">
        <f>(COUNTIFS('master-st-ca'!$G$2:$G$33,C17,'master-st-ca'!$CB$2:$CB$33,B17))</f>
        <v>0</v>
      </c>
      <c r="E17">
        <f>(COUNTIFS('master-st-ca'!$G$2:$G$33,C17,'master-st-ca'!$CC$2:$CC$33,B17))</f>
        <v>0</v>
      </c>
      <c r="F17">
        <f>(COUNTIFS('master-st-ca'!$G$2:$G$33,C17,'master-st-ca'!$CD$2:$CD$33,B17))</f>
        <v>0</v>
      </c>
      <c r="G17" s="6">
        <f t="shared" si="0"/>
        <v>0</v>
      </c>
      <c r="H17" t="e">
        <f>AVERAGEIFS('master-st-ca'!$CE$2:$CE$33,'master-st-ca'!$G$2:$G$33,'gen-bott-tableau'!C17,'master-st-ca'!$CB$2:$CB$33,'gen-bott-tableau'!B17)</f>
        <v>#DIV/0!</v>
      </c>
      <c r="I17" t="e">
        <f>AVERAGEIFS('master-st-ca'!$CF$2:$CF$33,'master-st-ca'!$G$2:$G$33,'gen-bott-tableau'!C17,'master-st-ca'!$CB$2:$CB$33,'gen-bott-tableau'!B17)</f>
        <v>#DIV/0!</v>
      </c>
      <c r="J17" t="e">
        <f>AVERAGEIFS('master-st-ca'!$CG$2:$CG$33,'master-st-ca'!$G$2:$G$33,'gen-bott-tableau'!C17,'master-st-ca'!$CB$2:$CB$33,'gen-bott-tableau'!B17)</f>
        <v>#DIV/0!</v>
      </c>
      <c r="K17" t="e">
        <f>AVERAGEIFS('master-st-ca'!$CH$2:$CH$33,'master-st-ca'!$G$2:$G$33,'gen-bott-tableau'!C17,'master-st-ca'!$CB$2:$CB$33,'gen-bott-tableau'!B17)</f>
        <v>#DIV/0!</v>
      </c>
      <c r="L17" s="6">
        <f>COUNTIFS('master-st-ca'!$G$2:$G$33,'gen-bott-tableau'!C17,'master-st-ca'!$CB$2:$CB$33,'gen-bott-tableau'!B17,'master-st-ca'!$CI$2:$CI$33,TRUE)</f>
        <v>0</v>
      </c>
      <c r="M17" s="6">
        <f>COUNTIFS('master-st-ca'!$G$2:$G$33,'gen-bott-tableau'!C17,'master-st-ca'!$CB$2:$CB$33,'gen-bott-tableau'!B17,'master-st-ca'!$CJ$2:$CJ$33,TRUE)</f>
        <v>0</v>
      </c>
      <c r="N17" s="6">
        <f>COUNTIFS('master-st-ca'!$G$2:$G$33,'gen-bott-tableau'!C17,'master-st-ca'!$CB$2:$CB$33,'gen-bott-tableau'!B17,'master-st-ca'!$CK$2:$CK$33,TRUE)</f>
        <v>0</v>
      </c>
      <c r="O17" s="6">
        <f>COUNTIFS('master-st-ca'!$G$2:$G$33,'gen-bott-tableau'!C17,'master-st-ca'!$CB$2:$CB$33,'gen-bott-tableau'!B17,'master-st-ca'!$CL$2:$CL$33,TRUE)</f>
        <v>0</v>
      </c>
      <c r="P17" s="6">
        <f>COUNTIFS('master-st-ca'!$G$2:$G$33,'gen-bott-tableau'!C17,'master-st-ca'!$CB$2:$CB$33,'gen-bott-tableau'!B17,'master-st-ca'!$CM$2:$CM$33,TRUE)</f>
        <v>0</v>
      </c>
      <c r="Q17" s="6">
        <f>COUNTIFS('master-st-ca'!$G$2:$G$33,'gen-bott-tableau'!C17,'master-st-ca'!$CB$2:$CB$33,'gen-bott-tableau'!B17,'master-st-ca'!$CN$2:$CN$33,TRUE)</f>
        <v>0</v>
      </c>
      <c r="R17" s="6">
        <f>COUNTIFS('master-st-ca'!$G$2:$G$33,'gen-bott-tableau'!C17,'master-st-ca'!$CB$2:$CB$33,'gen-bott-tableau'!B17,'master-st-ca'!$CO$2:$CO$33,TRUE)</f>
        <v>0</v>
      </c>
      <c r="S17" s="6">
        <f>COUNTIFS('master-st-ca'!$G$2:$G$33,'gen-bott-tableau'!C17,'master-st-ca'!$CB$2:$CB$33,'gen-bott-tableau'!B17,'master-st-ca'!$CP$2:$CP$33,TRUE)</f>
        <v>0</v>
      </c>
      <c r="T17" s="6">
        <f>COUNTIFS('master-st-ca'!$G$2:$G$33,'gen-bott-tableau'!C17,'master-st-ca'!$CB$2:$CB$33,'gen-bott-tableau'!B17,'master-st-ca'!$CQ$2:$CQ$33,TRUE)</f>
        <v>0</v>
      </c>
      <c r="U17" s="6">
        <f>COUNTIFS('master-st-ca'!$G$2:$G$33,'gen-bott-tableau'!C17,'master-st-ca'!$CB$2:$CB$33,'gen-bott-tableau'!B17,'master-st-ca'!$CR$2:$CR$33,TRUE)</f>
        <v>0</v>
      </c>
      <c r="V17" s="6">
        <f>COUNTIFS('master-st-ca'!$G$2:$G$33,'gen-bott-tableau'!C17,'master-st-ca'!$CB$2:$CB$33,'gen-bott-tableau'!B17,'master-st-ca'!$CS$2:$CS$33,TRUE)</f>
        <v>0</v>
      </c>
      <c r="W17" s="6">
        <f>COUNTIFS('master-st-ca'!$G$2:$G$33,'gen-bott-tableau'!C17,'master-st-ca'!$CB$2:$CB$33,'gen-bott-tableau'!B17,'master-st-ca'!$CT$2:$CT$33,TRUE)</f>
        <v>0</v>
      </c>
      <c r="X17" s="6">
        <f>COUNTIFS('master-st-ca'!$G$2:$G$33,'gen-bott-tableau'!C17,'master-st-ca'!$CB$2:$CB$33,'gen-bott-tableau'!B17,'master-st-ca'!$CU$2:$CU$33,TRUE)</f>
        <v>0</v>
      </c>
      <c r="Y17" s="6">
        <f>COUNTIFS('master-st-ca'!$G$2:$G$33,'gen-bott-tableau'!C17,'master-st-ca'!$CB$2:$CB$33,'gen-bott-tableau'!B17,'master-st-ca'!$CV$2:$CV$33,TRUE)</f>
        <v>0</v>
      </c>
    </row>
    <row r="18" spans="1:25" hidden="1" x14ac:dyDescent="0.2">
      <c r="A18" t="s">
        <v>422</v>
      </c>
      <c r="B18" t="s">
        <v>206</v>
      </c>
      <c r="C18">
        <v>4</v>
      </c>
      <c r="D18">
        <f>(COUNTIFS('master-st-ca'!$G$2:$G$33,C18,'master-st-ca'!$CB$2:$CB$33,B18))</f>
        <v>0</v>
      </c>
      <c r="E18">
        <f>(COUNTIFS('master-st-ca'!$G$2:$G$33,C18,'master-st-ca'!$CC$2:$CC$33,B18))</f>
        <v>0</v>
      </c>
      <c r="F18">
        <f>(COUNTIFS('master-st-ca'!$G$2:$G$33,C18,'master-st-ca'!$CD$2:$CD$33,B18))</f>
        <v>0</v>
      </c>
      <c r="G18" s="6">
        <f t="shared" si="0"/>
        <v>0</v>
      </c>
      <c r="H18" t="e">
        <f>AVERAGEIFS('master-st-ca'!$CE$2:$CE$33,'master-st-ca'!$G$2:$G$33,'gen-bott-tableau'!C18,'master-st-ca'!$CB$2:$CB$33,'gen-bott-tableau'!B18)</f>
        <v>#DIV/0!</v>
      </c>
      <c r="I18" t="e">
        <f>AVERAGEIFS('master-st-ca'!$CF$2:$CF$33,'master-st-ca'!$G$2:$G$33,'gen-bott-tableau'!C18,'master-st-ca'!$CB$2:$CB$33,'gen-bott-tableau'!B18)</f>
        <v>#DIV/0!</v>
      </c>
      <c r="J18" t="e">
        <f>AVERAGEIFS('master-st-ca'!$CG$2:$CG$33,'master-st-ca'!$G$2:$G$33,'gen-bott-tableau'!C18,'master-st-ca'!$CB$2:$CB$33,'gen-bott-tableau'!B18)</f>
        <v>#DIV/0!</v>
      </c>
      <c r="K18" t="e">
        <f>AVERAGEIFS('master-st-ca'!$CH$2:$CH$33,'master-st-ca'!$G$2:$G$33,'gen-bott-tableau'!C18,'master-st-ca'!$CB$2:$CB$33,'gen-bott-tableau'!B18)</f>
        <v>#DIV/0!</v>
      </c>
      <c r="L18" s="6">
        <f>COUNTIFS('master-st-ca'!$G$2:$G$33,'gen-bott-tableau'!C18,'master-st-ca'!$CB$2:$CB$33,'gen-bott-tableau'!B18,'master-st-ca'!$CI$2:$CI$33,TRUE)</f>
        <v>0</v>
      </c>
      <c r="M18" s="6">
        <f>COUNTIFS('master-st-ca'!$G$2:$G$33,'gen-bott-tableau'!C18,'master-st-ca'!$CB$2:$CB$33,'gen-bott-tableau'!B18,'master-st-ca'!$CJ$2:$CJ$33,TRUE)</f>
        <v>0</v>
      </c>
      <c r="N18" s="6">
        <f>COUNTIFS('master-st-ca'!$G$2:$G$33,'gen-bott-tableau'!C18,'master-st-ca'!$CB$2:$CB$33,'gen-bott-tableau'!B18,'master-st-ca'!$CK$2:$CK$33,TRUE)</f>
        <v>0</v>
      </c>
      <c r="O18" s="6">
        <f>COUNTIFS('master-st-ca'!$G$2:$G$33,'gen-bott-tableau'!C18,'master-st-ca'!$CB$2:$CB$33,'gen-bott-tableau'!B18,'master-st-ca'!$CL$2:$CL$33,TRUE)</f>
        <v>0</v>
      </c>
      <c r="P18" s="6">
        <f>COUNTIFS('master-st-ca'!$G$2:$G$33,'gen-bott-tableau'!C18,'master-st-ca'!$CB$2:$CB$33,'gen-bott-tableau'!B18,'master-st-ca'!$CM$2:$CM$33,TRUE)</f>
        <v>0</v>
      </c>
      <c r="Q18" s="6">
        <f>COUNTIFS('master-st-ca'!$G$2:$G$33,'gen-bott-tableau'!C18,'master-st-ca'!$CB$2:$CB$33,'gen-bott-tableau'!B18,'master-st-ca'!$CN$2:$CN$33,TRUE)</f>
        <v>0</v>
      </c>
      <c r="R18" s="6">
        <f>COUNTIFS('master-st-ca'!$G$2:$G$33,'gen-bott-tableau'!C18,'master-st-ca'!$CB$2:$CB$33,'gen-bott-tableau'!B18,'master-st-ca'!$CO$2:$CO$33,TRUE)</f>
        <v>0</v>
      </c>
      <c r="S18" s="6">
        <f>COUNTIFS('master-st-ca'!$G$2:$G$33,'gen-bott-tableau'!C18,'master-st-ca'!$CB$2:$CB$33,'gen-bott-tableau'!B18,'master-st-ca'!$CP$2:$CP$33,TRUE)</f>
        <v>0</v>
      </c>
      <c r="T18" s="6">
        <f>COUNTIFS('master-st-ca'!$G$2:$G$33,'gen-bott-tableau'!C18,'master-st-ca'!$CB$2:$CB$33,'gen-bott-tableau'!B18,'master-st-ca'!$CQ$2:$CQ$33,TRUE)</f>
        <v>0</v>
      </c>
      <c r="U18" s="6">
        <f>COUNTIFS('master-st-ca'!$G$2:$G$33,'gen-bott-tableau'!C18,'master-st-ca'!$CB$2:$CB$33,'gen-bott-tableau'!B18,'master-st-ca'!$CR$2:$CR$33,TRUE)</f>
        <v>0</v>
      </c>
      <c r="V18" s="6">
        <f>COUNTIFS('master-st-ca'!$G$2:$G$33,'gen-bott-tableau'!C18,'master-st-ca'!$CB$2:$CB$33,'gen-bott-tableau'!B18,'master-st-ca'!$CS$2:$CS$33,TRUE)</f>
        <v>0</v>
      </c>
      <c r="W18" s="6">
        <f>COUNTIFS('master-st-ca'!$G$2:$G$33,'gen-bott-tableau'!C18,'master-st-ca'!$CB$2:$CB$33,'gen-bott-tableau'!B18,'master-st-ca'!$CT$2:$CT$33,TRUE)</f>
        <v>0</v>
      </c>
      <c r="X18" s="6">
        <f>COUNTIFS('master-st-ca'!$G$2:$G$33,'gen-bott-tableau'!C18,'master-st-ca'!$CB$2:$CB$33,'gen-bott-tableau'!B18,'master-st-ca'!$CU$2:$CU$33,TRUE)</f>
        <v>0</v>
      </c>
      <c r="Y18" s="6">
        <f>COUNTIFS('master-st-ca'!$G$2:$G$33,'gen-bott-tableau'!C18,'master-st-ca'!$CB$2:$CB$33,'gen-bott-tableau'!B18,'master-st-ca'!$CV$2:$CV$33,TRUE)</f>
        <v>0</v>
      </c>
    </row>
    <row r="19" spans="1:25" hidden="1" x14ac:dyDescent="0.2">
      <c r="A19" t="s">
        <v>422</v>
      </c>
      <c r="B19" t="s">
        <v>206</v>
      </c>
      <c r="C19">
        <v>5</v>
      </c>
      <c r="D19">
        <f>(COUNTIFS('master-st-ca'!$G$2:$G$33,C19,'master-st-ca'!$CB$2:$CB$33,B19))</f>
        <v>0</v>
      </c>
      <c r="E19">
        <f>(COUNTIFS('master-st-ca'!$G$2:$G$33,C19,'master-st-ca'!$CC$2:$CC$33,B19))</f>
        <v>0</v>
      </c>
      <c r="F19">
        <f>(COUNTIFS('master-st-ca'!$G$2:$G$33,C19,'master-st-ca'!$CD$2:$CD$33,B19))</f>
        <v>0</v>
      </c>
      <c r="G19" s="6">
        <f t="shared" si="0"/>
        <v>0</v>
      </c>
      <c r="H19" t="e">
        <f>AVERAGEIFS('master-st-ca'!$CE$2:$CE$33,'master-st-ca'!$G$2:$G$33,'gen-bott-tableau'!C19,'master-st-ca'!$CB$2:$CB$33,'gen-bott-tableau'!B19)</f>
        <v>#DIV/0!</v>
      </c>
      <c r="I19" t="e">
        <f>AVERAGEIFS('master-st-ca'!$CF$2:$CF$33,'master-st-ca'!$G$2:$G$33,'gen-bott-tableau'!C19,'master-st-ca'!$CB$2:$CB$33,'gen-bott-tableau'!B19)</f>
        <v>#DIV/0!</v>
      </c>
      <c r="J19" t="e">
        <f>AVERAGEIFS('master-st-ca'!$CG$2:$CG$33,'master-st-ca'!$G$2:$G$33,'gen-bott-tableau'!C19,'master-st-ca'!$CB$2:$CB$33,'gen-bott-tableau'!B19)</f>
        <v>#DIV/0!</v>
      </c>
      <c r="K19" t="e">
        <f>AVERAGEIFS('master-st-ca'!$CH$2:$CH$33,'master-st-ca'!$G$2:$G$33,'gen-bott-tableau'!C19,'master-st-ca'!$CB$2:$CB$33,'gen-bott-tableau'!B19)</f>
        <v>#DIV/0!</v>
      </c>
      <c r="L19" s="6">
        <f>COUNTIFS('master-st-ca'!$G$2:$G$33,'gen-bott-tableau'!C19,'master-st-ca'!$CB$2:$CB$33,'gen-bott-tableau'!B19,'master-st-ca'!$CI$2:$CI$33,TRUE)</f>
        <v>0</v>
      </c>
      <c r="M19" s="6">
        <f>COUNTIFS('master-st-ca'!$G$2:$G$33,'gen-bott-tableau'!C19,'master-st-ca'!$CB$2:$CB$33,'gen-bott-tableau'!B19,'master-st-ca'!$CJ$2:$CJ$33,TRUE)</f>
        <v>0</v>
      </c>
      <c r="N19" s="6">
        <f>COUNTIFS('master-st-ca'!$G$2:$G$33,'gen-bott-tableau'!C19,'master-st-ca'!$CB$2:$CB$33,'gen-bott-tableau'!B19,'master-st-ca'!$CK$2:$CK$33,TRUE)</f>
        <v>0</v>
      </c>
      <c r="O19" s="6">
        <f>COUNTIFS('master-st-ca'!$G$2:$G$33,'gen-bott-tableau'!C19,'master-st-ca'!$CB$2:$CB$33,'gen-bott-tableau'!B19,'master-st-ca'!$CL$2:$CL$33,TRUE)</f>
        <v>0</v>
      </c>
      <c r="P19" s="6">
        <f>COUNTIFS('master-st-ca'!$G$2:$G$33,'gen-bott-tableau'!C19,'master-st-ca'!$CB$2:$CB$33,'gen-bott-tableau'!B19,'master-st-ca'!$CM$2:$CM$33,TRUE)</f>
        <v>0</v>
      </c>
      <c r="Q19" s="6">
        <f>COUNTIFS('master-st-ca'!$G$2:$G$33,'gen-bott-tableau'!C19,'master-st-ca'!$CB$2:$CB$33,'gen-bott-tableau'!B19,'master-st-ca'!$CN$2:$CN$33,TRUE)</f>
        <v>0</v>
      </c>
      <c r="R19" s="6">
        <f>COUNTIFS('master-st-ca'!$G$2:$G$33,'gen-bott-tableau'!C19,'master-st-ca'!$CB$2:$CB$33,'gen-bott-tableau'!B19,'master-st-ca'!$CO$2:$CO$33,TRUE)</f>
        <v>0</v>
      </c>
      <c r="S19" s="6">
        <f>COUNTIFS('master-st-ca'!$G$2:$G$33,'gen-bott-tableau'!C19,'master-st-ca'!$CB$2:$CB$33,'gen-bott-tableau'!B19,'master-st-ca'!$CP$2:$CP$33,TRUE)</f>
        <v>0</v>
      </c>
      <c r="T19" s="6">
        <f>COUNTIFS('master-st-ca'!$G$2:$G$33,'gen-bott-tableau'!C19,'master-st-ca'!$CB$2:$CB$33,'gen-bott-tableau'!B19,'master-st-ca'!$CQ$2:$CQ$33,TRUE)</f>
        <v>0</v>
      </c>
      <c r="U19" s="6">
        <f>COUNTIFS('master-st-ca'!$G$2:$G$33,'gen-bott-tableau'!C19,'master-st-ca'!$CB$2:$CB$33,'gen-bott-tableau'!B19,'master-st-ca'!$CR$2:$CR$33,TRUE)</f>
        <v>0</v>
      </c>
      <c r="V19" s="6">
        <f>COUNTIFS('master-st-ca'!$G$2:$G$33,'gen-bott-tableau'!C19,'master-st-ca'!$CB$2:$CB$33,'gen-bott-tableau'!B19,'master-st-ca'!$CS$2:$CS$33,TRUE)</f>
        <v>0</v>
      </c>
      <c r="W19" s="6">
        <f>COUNTIFS('master-st-ca'!$G$2:$G$33,'gen-bott-tableau'!C19,'master-st-ca'!$CB$2:$CB$33,'gen-bott-tableau'!B19,'master-st-ca'!$CT$2:$CT$33,TRUE)</f>
        <v>0</v>
      </c>
      <c r="X19" s="6">
        <f>COUNTIFS('master-st-ca'!$G$2:$G$33,'gen-bott-tableau'!C19,'master-st-ca'!$CB$2:$CB$33,'gen-bott-tableau'!B19,'master-st-ca'!$CU$2:$CU$33,TRUE)</f>
        <v>0</v>
      </c>
      <c r="Y19" s="6">
        <f>COUNTIFS('master-st-ca'!$G$2:$G$33,'gen-bott-tableau'!C19,'master-st-ca'!$CB$2:$CB$33,'gen-bott-tableau'!B19,'master-st-ca'!$CV$2:$CV$33,TRUE)</f>
        <v>0</v>
      </c>
    </row>
    <row r="20" spans="1:25" hidden="1" x14ac:dyDescent="0.2">
      <c r="A20" t="s">
        <v>422</v>
      </c>
      <c r="B20" t="s">
        <v>221</v>
      </c>
      <c r="C20">
        <v>0</v>
      </c>
      <c r="D20">
        <f>(COUNTIFS('master-st-ca'!$G$2:$G$33,C20,'master-st-ca'!$CB$2:$CB$33,B20))</f>
        <v>0</v>
      </c>
      <c r="E20">
        <f>(COUNTIFS('master-st-ca'!$G$2:$G$33,C20,'master-st-ca'!$CC$2:$CC$33,B20))</f>
        <v>0</v>
      </c>
      <c r="F20">
        <f>(COUNTIFS('master-st-ca'!$G$2:$G$33,C20,'master-st-ca'!$CD$2:$CD$33,B20))</f>
        <v>0</v>
      </c>
      <c r="G20" s="6">
        <f t="shared" si="0"/>
        <v>0</v>
      </c>
      <c r="H20" t="e">
        <f>AVERAGEIFS('master-st-ca'!$CE$2:$CE$33,'master-st-ca'!$G$2:$G$33,'gen-bott-tableau'!C20,'master-st-ca'!$CB$2:$CB$33,'gen-bott-tableau'!B20)</f>
        <v>#DIV/0!</v>
      </c>
      <c r="I20" t="e">
        <f>AVERAGEIFS('master-st-ca'!$CF$2:$CF$33,'master-st-ca'!$G$2:$G$33,'gen-bott-tableau'!C20,'master-st-ca'!$CB$2:$CB$33,'gen-bott-tableau'!B20)</f>
        <v>#DIV/0!</v>
      </c>
      <c r="J20" t="e">
        <f>AVERAGEIFS('master-st-ca'!$CG$2:$CG$33,'master-st-ca'!$G$2:$G$33,'gen-bott-tableau'!C20,'master-st-ca'!$CB$2:$CB$33,'gen-bott-tableau'!B20)</f>
        <v>#DIV/0!</v>
      </c>
      <c r="K20" t="e">
        <f>AVERAGEIFS('master-st-ca'!$CH$2:$CH$33,'master-st-ca'!$G$2:$G$33,'gen-bott-tableau'!C20,'master-st-ca'!$CB$2:$CB$33,'gen-bott-tableau'!B20)</f>
        <v>#DIV/0!</v>
      </c>
      <c r="L20" s="6">
        <f>COUNTIFS('master-st-ca'!$G$2:$G$33,'gen-bott-tableau'!C20,'master-st-ca'!$CB$2:$CB$33,'gen-bott-tableau'!B20,'master-st-ca'!$CI$2:$CI$33,TRUE)</f>
        <v>0</v>
      </c>
      <c r="M20" s="6">
        <f>COUNTIFS('master-st-ca'!$G$2:$G$33,'gen-bott-tableau'!C20,'master-st-ca'!$CB$2:$CB$33,'gen-bott-tableau'!B20,'master-st-ca'!$CJ$2:$CJ$33,TRUE)</f>
        <v>0</v>
      </c>
      <c r="N20" s="6">
        <f>COUNTIFS('master-st-ca'!$G$2:$G$33,'gen-bott-tableau'!C20,'master-st-ca'!$CB$2:$CB$33,'gen-bott-tableau'!B20,'master-st-ca'!$CK$2:$CK$33,TRUE)</f>
        <v>0</v>
      </c>
      <c r="O20" s="6">
        <f>COUNTIFS('master-st-ca'!$G$2:$G$33,'gen-bott-tableau'!C20,'master-st-ca'!$CB$2:$CB$33,'gen-bott-tableau'!B20,'master-st-ca'!$CL$2:$CL$33,TRUE)</f>
        <v>0</v>
      </c>
      <c r="P20" s="6">
        <f>COUNTIFS('master-st-ca'!$G$2:$G$33,'gen-bott-tableau'!C20,'master-st-ca'!$CB$2:$CB$33,'gen-bott-tableau'!B20,'master-st-ca'!$CM$2:$CM$33,TRUE)</f>
        <v>0</v>
      </c>
      <c r="Q20" s="6">
        <f>COUNTIFS('master-st-ca'!$G$2:$G$33,'gen-bott-tableau'!C20,'master-st-ca'!$CB$2:$CB$33,'gen-bott-tableau'!B20,'master-st-ca'!$CN$2:$CN$33,TRUE)</f>
        <v>0</v>
      </c>
      <c r="R20" s="6">
        <f>COUNTIFS('master-st-ca'!$G$2:$G$33,'gen-bott-tableau'!C20,'master-st-ca'!$CB$2:$CB$33,'gen-bott-tableau'!B20,'master-st-ca'!$CO$2:$CO$33,TRUE)</f>
        <v>0</v>
      </c>
      <c r="S20" s="6">
        <f>COUNTIFS('master-st-ca'!$G$2:$G$33,'gen-bott-tableau'!C20,'master-st-ca'!$CB$2:$CB$33,'gen-bott-tableau'!B20,'master-st-ca'!$CP$2:$CP$33,TRUE)</f>
        <v>0</v>
      </c>
      <c r="T20" s="6">
        <f>COUNTIFS('master-st-ca'!$G$2:$G$33,'gen-bott-tableau'!C20,'master-st-ca'!$CB$2:$CB$33,'gen-bott-tableau'!B20,'master-st-ca'!$CQ$2:$CQ$33,TRUE)</f>
        <v>0</v>
      </c>
      <c r="U20" s="6">
        <f>COUNTIFS('master-st-ca'!$G$2:$G$33,'gen-bott-tableau'!C20,'master-st-ca'!$CB$2:$CB$33,'gen-bott-tableau'!B20,'master-st-ca'!$CR$2:$CR$33,TRUE)</f>
        <v>0</v>
      </c>
      <c r="V20" s="6">
        <f>COUNTIFS('master-st-ca'!$G$2:$G$33,'gen-bott-tableau'!C20,'master-st-ca'!$CB$2:$CB$33,'gen-bott-tableau'!B20,'master-st-ca'!$CS$2:$CS$33,TRUE)</f>
        <v>0</v>
      </c>
      <c r="W20" s="6">
        <f>COUNTIFS('master-st-ca'!$G$2:$G$33,'gen-bott-tableau'!C20,'master-st-ca'!$CB$2:$CB$33,'gen-bott-tableau'!B20,'master-st-ca'!$CT$2:$CT$33,TRUE)</f>
        <v>0</v>
      </c>
      <c r="X20" s="6">
        <f>COUNTIFS('master-st-ca'!$G$2:$G$33,'gen-bott-tableau'!C20,'master-st-ca'!$CB$2:$CB$33,'gen-bott-tableau'!B20,'master-st-ca'!$CU$2:$CU$33,TRUE)</f>
        <v>0</v>
      </c>
      <c r="Y20" s="6">
        <f>COUNTIFS('master-st-ca'!$G$2:$G$33,'gen-bott-tableau'!C20,'master-st-ca'!$CB$2:$CB$33,'gen-bott-tableau'!B20,'master-st-ca'!$CV$2:$CV$33,TRUE)</f>
        <v>0</v>
      </c>
    </row>
    <row r="21" spans="1:25" hidden="1" x14ac:dyDescent="0.2">
      <c r="A21" t="s">
        <v>422</v>
      </c>
      <c r="B21" t="s">
        <v>221</v>
      </c>
      <c r="C21">
        <v>1</v>
      </c>
      <c r="D21">
        <f>(COUNTIFS('master-st-ca'!$G$2:$G$33,C21,'master-st-ca'!$CB$2:$CB$33,B21))</f>
        <v>0</v>
      </c>
      <c r="E21">
        <f>(COUNTIFS('master-st-ca'!$G$2:$G$33,C21,'master-st-ca'!$CC$2:$CC$33,B21))</f>
        <v>0</v>
      </c>
      <c r="F21">
        <f>(COUNTIFS('master-st-ca'!$G$2:$G$33,C21,'master-st-ca'!$CD$2:$CD$33,B21))</f>
        <v>1</v>
      </c>
      <c r="G21" s="6">
        <f t="shared" si="0"/>
        <v>1</v>
      </c>
      <c r="H21" t="e">
        <f>AVERAGEIFS('master-st-ca'!$CE$2:$CE$33,'master-st-ca'!$G$2:$G$33,'gen-bott-tableau'!C21,'master-st-ca'!$CB$2:$CB$33,'gen-bott-tableau'!B21)</f>
        <v>#DIV/0!</v>
      </c>
      <c r="I21" t="e">
        <f>AVERAGEIFS('master-st-ca'!$CF$2:$CF$33,'master-st-ca'!$G$2:$G$33,'gen-bott-tableau'!C21,'master-st-ca'!$CB$2:$CB$33,'gen-bott-tableau'!B21)</f>
        <v>#DIV/0!</v>
      </c>
      <c r="J21" t="e">
        <f>AVERAGEIFS('master-st-ca'!$CG$2:$CG$33,'master-st-ca'!$G$2:$G$33,'gen-bott-tableau'!C21,'master-st-ca'!$CB$2:$CB$33,'gen-bott-tableau'!B21)</f>
        <v>#DIV/0!</v>
      </c>
      <c r="K21" t="e">
        <f>AVERAGEIFS('master-st-ca'!$CH$2:$CH$33,'master-st-ca'!$G$2:$G$33,'gen-bott-tableau'!C21,'master-st-ca'!$CB$2:$CB$33,'gen-bott-tableau'!B21)</f>
        <v>#DIV/0!</v>
      </c>
      <c r="L21" s="6">
        <f>COUNTIFS('master-st-ca'!$G$2:$G$33,'gen-bott-tableau'!C21,'master-st-ca'!$CB$2:$CB$33,'gen-bott-tableau'!B21,'master-st-ca'!$CI$2:$CI$33,TRUE)</f>
        <v>0</v>
      </c>
      <c r="M21" s="6">
        <f>COUNTIFS('master-st-ca'!$G$2:$G$33,'gen-bott-tableau'!C21,'master-st-ca'!$CB$2:$CB$33,'gen-bott-tableau'!B21,'master-st-ca'!$CJ$2:$CJ$33,TRUE)</f>
        <v>0</v>
      </c>
      <c r="N21" s="6">
        <f>COUNTIFS('master-st-ca'!$G$2:$G$33,'gen-bott-tableau'!C21,'master-st-ca'!$CB$2:$CB$33,'gen-bott-tableau'!B21,'master-st-ca'!$CK$2:$CK$33,TRUE)</f>
        <v>0</v>
      </c>
      <c r="O21" s="6">
        <f>COUNTIFS('master-st-ca'!$G$2:$G$33,'gen-bott-tableau'!C21,'master-st-ca'!$CB$2:$CB$33,'gen-bott-tableau'!B21,'master-st-ca'!$CL$2:$CL$33,TRUE)</f>
        <v>0</v>
      </c>
      <c r="P21" s="6">
        <f>COUNTIFS('master-st-ca'!$G$2:$G$33,'gen-bott-tableau'!C21,'master-st-ca'!$CB$2:$CB$33,'gen-bott-tableau'!B21,'master-st-ca'!$CM$2:$CM$33,TRUE)</f>
        <v>0</v>
      </c>
      <c r="Q21" s="6">
        <f>COUNTIFS('master-st-ca'!$G$2:$G$33,'gen-bott-tableau'!C21,'master-st-ca'!$CB$2:$CB$33,'gen-bott-tableau'!B21,'master-st-ca'!$CN$2:$CN$33,TRUE)</f>
        <v>0</v>
      </c>
      <c r="R21" s="6">
        <f>COUNTIFS('master-st-ca'!$G$2:$G$33,'gen-bott-tableau'!C21,'master-st-ca'!$CB$2:$CB$33,'gen-bott-tableau'!B21,'master-st-ca'!$CO$2:$CO$33,TRUE)</f>
        <v>0</v>
      </c>
      <c r="S21" s="6">
        <f>COUNTIFS('master-st-ca'!$G$2:$G$33,'gen-bott-tableau'!C21,'master-st-ca'!$CB$2:$CB$33,'gen-bott-tableau'!B21,'master-st-ca'!$CP$2:$CP$33,TRUE)</f>
        <v>0</v>
      </c>
      <c r="T21" s="6">
        <f>COUNTIFS('master-st-ca'!$G$2:$G$33,'gen-bott-tableau'!C21,'master-st-ca'!$CB$2:$CB$33,'gen-bott-tableau'!B21,'master-st-ca'!$CQ$2:$CQ$33,TRUE)</f>
        <v>0</v>
      </c>
      <c r="U21" s="6">
        <f>COUNTIFS('master-st-ca'!$G$2:$G$33,'gen-bott-tableau'!C21,'master-st-ca'!$CB$2:$CB$33,'gen-bott-tableau'!B21,'master-st-ca'!$CR$2:$CR$33,TRUE)</f>
        <v>0</v>
      </c>
      <c r="V21" s="6">
        <f>COUNTIFS('master-st-ca'!$G$2:$G$33,'gen-bott-tableau'!C21,'master-st-ca'!$CB$2:$CB$33,'gen-bott-tableau'!B21,'master-st-ca'!$CS$2:$CS$33,TRUE)</f>
        <v>0</v>
      </c>
      <c r="W21" s="6">
        <f>COUNTIFS('master-st-ca'!$G$2:$G$33,'gen-bott-tableau'!C21,'master-st-ca'!$CB$2:$CB$33,'gen-bott-tableau'!B21,'master-st-ca'!$CT$2:$CT$33,TRUE)</f>
        <v>0</v>
      </c>
      <c r="X21" s="6">
        <f>COUNTIFS('master-st-ca'!$G$2:$G$33,'gen-bott-tableau'!C21,'master-st-ca'!$CB$2:$CB$33,'gen-bott-tableau'!B21,'master-st-ca'!$CU$2:$CU$33,TRUE)</f>
        <v>0</v>
      </c>
      <c r="Y21" s="6">
        <f>COUNTIFS('master-st-ca'!$G$2:$G$33,'gen-bott-tableau'!C21,'master-st-ca'!$CB$2:$CB$33,'gen-bott-tableau'!B21,'master-st-ca'!$CV$2:$CV$33,TRUE)</f>
        <v>0</v>
      </c>
    </row>
    <row r="22" spans="1:25" hidden="1" x14ac:dyDescent="0.2">
      <c r="A22" t="s">
        <v>422</v>
      </c>
      <c r="B22" t="s">
        <v>221</v>
      </c>
      <c r="C22">
        <v>2</v>
      </c>
      <c r="D22">
        <f>(COUNTIFS('master-st-ca'!$G$2:$G$33,C22,'master-st-ca'!$CB$2:$CB$33,B22))</f>
        <v>0</v>
      </c>
      <c r="E22">
        <f>(COUNTIFS('master-st-ca'!$G$2:$G$33,C22,'master-st-ca'!$CC$2:$CC$33,B22))</f>
        <v>0</v>
      </c>
      <c r="F22">
        <f>(COUNTIFS('master-st-ca'!$G$2:$G$33,C22,'master-st-ca'!$CD$2:$CD$33,B22))</f>
        <v>1</v>
      </c>
      <c r="G22" s="6">
        <f t="shared" si="0"/>
        <v>1</v>
      </c>
      <c r="H22" t="e">
        <f>AVERAGEIFS('master-st-ca'!$CE$2:$CE$33,'master-st-ca'!$G$2:$G$33,'gen-bott-tableau'!C22,'master-st-ca'!$CB$2:$CB$33,'gen-bott-tableau'!B22)</f>
        <v>#DIV/0!</v>
      </c>
      <c r="I22" t="e">
        <f>AVERAGEIFS('master-st-ca'!$CF$2:$CF$33,'master-st-ca'!$G$2:$G$33,'gen-bott-tableau'!C22,'master-st-ca'!$CB$2:$CB$33,'gen-bott-tableau'!B22)</f>
        <v>#DIV/0!</v>
      </c>
      <c r="J22" t="e">
        <f>AVERAGEIFS('master-st-ca'!$CG$2:$CG$33,'master-st-ca'!$G$2:$G$33,'gen-bott-tableau'!C22,'master-st-ca'!$CB$2:$CB$33,'gen-bott-tableau'!B22)</f>
        <v>#DIV/0!</v>
      </c>
      <c r="K22" t="e">
        <f>AVERAGEIFS('master-st-ca'!$CH$2:$CH$33,'master-st-ca'!$G$2:$G$33,'gen-bott-tableau'!C22,'master-st-ca'!$CB$2:$CB$33,'gen-bott-tableau'!B22)</f>
        <v>#DIV/0!</v>
      </c>
      <c r="L22" s="6">
        <f>COUNTIFS('master-st-ca'!$G$2:$G$33,'gen-bott-tableau'!C22,'master-st-ca'!$CB$2:$CB$33,'gen-bott-tableau'!B22,'master-st-ca'!$CI$2:$CI$33,TRUE)</f>
        <v>0</v>
      </c>
      <c r="M22" s="6">
        <f>COUNTIFS('master-st-ca'!$G$2:$G$33,'gen-bott-tableau'!C22,'master-st-ca'!$CB$2:$CB$33,'gen-bott-tableau'!B22,'master-st-ca'!$CJ$2:$CJ$33,TRUE)</f>
        <v>0</v>
      </c>
      <c r="N22" s="6">
        <f>COUNTIFS('master-st-ca'!$G$2:$G$33,'gen-bott-tableau'!C22,'master-st-ca'!$CB$2:$CB$33,'gen-bott-tableau'!B22,'master-st-ca'!$CK$2:$CK$33,TRUE)</f>
        <v>0</v>
      </c>
      <c r="O22" s="6">
        <f>COUNTIFS('master-st-ca'!$G$2:$G$33,'gen-bott-tableau'!C22,'master-st-ca'!$CB$2:$CB$33,'gen-bott-tableau'!B22,'master-st-ca'!$CL$2:$CL$33,TRUE)</f>
        <v>0</v>
      </c>
      <c r="P22" s="6">
        <f>COUNTIFS('master-st-ca'!$G$2:$G$33,'gen-bott-tableau'!C22,'master-st-ca'!$CB$2:$CB$33,'gen-bott-tableau'!B22,'master-st-ca'!$CM$2:$CM$33,TRUE)</f>
        <v>0</v>
      </c>
      <c r="Q22" s="6">
        <f>COUNTIFS('master-st-ca'!$G$2:$G$33,'gen-bott-tableau'!C22,'master-st-ca'!$CB$2:$CB$33,'gen-bott-tableau'!B22,'master-st-ca'!$CN$2:$CN$33,TRUE)</f>
        <v>0</v>
      </c>
      <c r="R22" s="6">
        <f>COUNTIFS('master-st-ca'!$G$2:$G$33,'gen-bott-tableau'!C22,'master-st-ca'!$CB$2:$CB$33,'gen-bott-tableau'!B22,'master-st-ca'!$CO$2:$CO$33,TRUE)</f>
        <v>0</v>
      </c>
      <c r="S22" s="6">
        <f>COUNTIFS('master-st-ca'!$G$2:$G$33,'gen-bott-tableau'!C22,'master-st-ca'!$CB$2:$CB$33,'gen-bott-tableau'!B22,'master-st-ca'!$CP$2:$CP$33,TRUE)</f>
        <v>0</v>
      </c>
      <c r="T22" s="6">
        <f>COUNTIFS('master-st-ca'!$G$2:$G$33,'gen-bott-tableau'!C22,'master-st-ca'!$CB$2:$CB$33,'gen-bott-tableau'!B22,'master-st-ca'!$CQ$2:$CQ$33,TRUE)</f>
        <v>0</v>
      </c>
      <c r="U22" s="6">
        <f>COUNTIFS('master-st-ca'!$G$2:$G$33,'gen-bott-tableau'!C22,'master-st-ca'!$CB$2:$CB$33,'gen-bott-tableau'!B22,'master-st-ca'!$CR$2:$CR$33,TRUE)</f>
        <v>0</v>
      </c>
      <c r="V22" s="6">
        <f>COUNTIFS('master-st-ca'!$G$2:$G$33,'gen-bott-tableau'!C22,'master-st-ca'!$CB$2:$CB$33,'gen-bott-tableau'!B22,'master-st-ca'!$CS$2:$CS$33,TRUE)</f>
        <v>0</v>
      </c>
      <c r="W22" s="6">
        <f>COUNTIFS('master-st-ca'!$G$2:$G$33,'gen-bott-tableau'!C22,'master-st-ca'!$CB$2:$CB$33,'gen-bott-tableau'!B22,'master-st-ca'!$CT$2:$CT$33,TRUE)</f>
        <v>0</v>
      </c>
      <c r="X22" s="6">
        <f>COUNTIFS('master-st-ca'!$G$2:$G$33,'gen-bott-tableau'!C22,'master-st-ca'!$CB$2:$CB$33,'gen-bott-tableau'!B22,'master-st-ca'!$CU$2:$CU$33,TRUE)</f>
        <v>0</v>
      </c>
      <c r="Y22" s="6">
        <f>COUNTIFS('master-st-ca'!$G$2:$G$33,'gen-bott-tableau'!C22,'master-st-ca'!$CB$2:$CB$33,'gen-bott-tableau'!B22,'master-st-ca'!$CV$2:$CV$33,TRUE)</f>
        <v>0</v>
      </c>
    </row>
    <row r="23" spans="1:25" hidden="1" x14ac:dyDescent="0.2">
      <c r="A23" t="s">
        <v>422</v>
      </c>
      <c r="B23" t="s">
        <v>221</v>
      </c>
      <c r="C23">
        <v>3</v>
      </c>
      <c r="D23">
        <f>(COUNTIFS('master-st-ca'!$G$2:$G$33,C23,'master-st-ca'!$CB$2:$CB$33,B23))</f>
        <v>0</v>
      </c>
      <c r="E23">
        <f>(COUNTIFS('master-st-ca'!$G$2:$G$33,C23,'master-st-ca'!$CC$2:$CC$33,B23))</f>
        <v>0</v>
      </c>
      <c r="F23">
        <f>(COUNTIFS('master-st-ca'!$G$2:$G$33,C23,'master-st-ca'!$CD$2:$CD$33,B23))</f>
        <v>0</v>
      </c>
      <c r="G23" s="6">
        <f t="shared" si="0"/>
        <v>0</v>
      </c>
      <c r="H23" t="e">
        <f>AVERAGEIFS('master-st-ca'!$CE$2:$CE$33,'master-st-ca'!$G$2:$G$33,'gen-bott-tableau'!C23,'master-st-ca'!$CB$2:$CB$33,'gen-bott-tableau'!B23)</f>
        <v>#DIV/0!</v>
      </c>
      <c r="I23" t="e">
        <f>AVERAGEIFS('master-st-ca'!$CF$2:$CF$33,'master-st-ca'!$G$2:$G$33,'gen-bott-tableau'!C23,'master-st-ca'!$CB$2:$CB$33,'gen-bott-tableau'!B23)</f>
        <v>#DIV/0!</v>
      </c>
      <c r="J23" t="e">
        <f>AVERAGEIFS('master-st-ca'!$CG$2:$CG$33,'master-st-ca'!$G$2:$G$33,'gen-bott-tableau'!C23,'master-st-ca'!$CB$2:$CB$33,'gen-bott-tableau'!B23)</f>
        <v>#DIV/0!</v>
      </c>
      <c r="K23" t="e">
        <f>AVERAGEIFS('master-st-ca'!$CH$2:$CH$33,'master-st-ca'!$G$2:$G$33,'gen-bott-tableau'!C23,'master-st-ca'!$CB$2:$CB$33,'gen-bott-tableau'!B23)</f>
        <v>#DIV/0!</v>
      </c>
      <c r="L23" s="6">
        <f>COUNTIFS('master-st-ca'!$G$2:$G$33,'gen-bott-tableau'!C23,'master-st-ca'!$CB$2:$CB$33,'gen-bott-tableau'!B23,'master-st-ca'!$CI$2:$CI$33,TRUE)</f>
        <v>0</v>
      </c>
      <c r="M23" s="6">
        <f>COUNTIFS('master-st-ca'!$G$2:$G$33,'gen-bott-tableau'!C23,'master-st-ca'!$CB$2:$CB$33,'gen-bott-tableau'!B23,'master-st-ca'!$CJ$2:$CJ$33,TRUE)</f>
        <v>0</v>
      </c>
      <c r="N23" s="6">
        <f>COUNTIFS('master-st-ca'!$G$2:$G$33,'gen-bott-tableau'!C23,'master-st-ca'!$CB$2:$CB$33,'gen-bott-tableau'!B23,'master-st-ca'!$CK$2:$CK$33,TRUE)</f>
        <v>0</v>
      </c>
      <c r="O23" s="6">
        <f>COUNTIFS('master-st-ca'!$G$2:$G$33,'gen-bott-tableau'!C23,'master-st-ca'!$CB$2:$CB$33,'gen-bott-tableau'!B23,'master-st-ca'!$CL$2:$CL$33,TRUE)</f>
        <v>0</v>
      </c>
      <c r="P23" s="6">
        <f>COUNTIFS('master-st-ca'!$G$2:$G$33,'gen-bott-tableau'!C23,'master-st-ca'!$CB$2:$CB$33,'gen-bott-tableau'!B23,'master-st-ca'!$CM$2:$CM$33,TRUE)</f>
        <v>0</v>
      </c>
      <c r="Q23" s="6">
        <f>COUNTIFS('master-st-ca'!$G$2:$G$33,'gen-bott-tableau'!C23,'master-st-ca'!$CB$2:$CB$33,'gen-bott-tableau'!B23,'master-st-ca'!$CN$2:$CN$33,TRUE)</f>
        <v>0</v>
      </c>
      <c r="R23" s="6">
        <f>COUNTIFS('master-st-ca'!$G$2:$G$33,'gen-bott-tableau'!C23,'master-st-ca'!$CB$2:$CB$33,'gen-bott-tableau'!B23,'master-st-ca'!$CO$2:$CO$33,TRUE)</f>
        <v>0</v>
      </c>
      <c r="S23" s="6">
        <f>COUNTIFS('master-st-ca'!$G$2:$G$33,'gen-bott-tableau'!C23,'master-st-ca'!$CB$2:$CB$33,'gen-bott-tableau'!B23,'master-st-ca'!$CP$2:$CP$33,TRUE)</f>
        <v>0</v>
      </c>
      <c r="T23" s="6">
        <f>COUNTIFS('master-st-ca'!$G$2:$G$33,'gen-bott-tableau'!C23,'master-st-ca'!$CB$2:$CB$33,'gen-bott-tableau'!B23,'master-st-ca'!$CQ$2:$CQ$33,TRUE)</f>
        <v>0</v>
      </c>
      <c r="U23" s="6">
        <f>COUNTIFS('master-st-ca'!$G$2:$G$33,'gen-bott-tableau'!C23,'master-st-ca'!$CB$2:$CB$33,'gen-bott-tableau'!B23,'master-st-ca'!$CR$2:$CR$33,TRUE)</f>
        <v>0</v>
      </c>
      <c r="V23" s="6">
        <f>COUNTIFS('master-st-ca'!$G$2:$G$33,'gen-bott-tableau'!C23,'master-st-ca'!$CB$2:$CB$33,'gen-bott-tableau'!B23,'master-st-ca'!$CS$2:$CS$33,TRUE)</f>
        <v>0</v>
      </c>
      <c r="W23" s="6">
        <f>COUNTIFS('master-st-ca'!$G$2:$G$33,'gen-bott-tableau'!C23,'master-st-ca'!$CB$2:$CB$33,'gen-bott-tableau'!B23,'master-st-ca'!$CT$2:$CT$33,TRUE)</f>
        <v>0</v>
      </c>
      <c r="X23" s="6">
        <f>COUNTIFS('master-st-ca'!$G$2:$G$33,'gen-bott-tableau'!C23,'master-st-ca'!$CB$2:$CB$33,'gen-bott-tableau'!B23,'master-st-ca'!$CU$2:$CU$33,TRUE)</f>
        <v>0</v>
      </c>
      <c r="Y23" s="6">
        <f>COUNTIFS('master-st-ca'!$G$2:$G$33,'gen-bott-tableau'!C23,'master-st-ca'!$CB$2:$CB$33,'gen-bott-tableau'!B23,'master-st-ca'!$CV$2:$CV$33,TRUE)</f>
        <v>0</v>
      </c>
    </row>
    <row r="24" spans="1:25" hidden="1" x14ac:dyDescent="0.2">
      <c r="A24" t="s">
        <v>422</v>
      </c>
      <c r="B24" t="s">
        <v>221</v>
      </c>
      <c r="C24">
        <v>4</v>
      </c>
      <c r="D24">
        <f>(COUNTIFS('master-st-ca'!$G$2:$G$33,C24,'master-st-ca'!$CB$2:$CB$33,B24))</f>
        <v>1</v>
      </c>
      <c r="E24">
        <f>(COUNTIFS('master-st-ca'!$G$2:$G$33,C24,'master-st-ca'!$CC$2:$CC$33,B24))</f>
        <v>0</v>
      </c>
      <c r="F24">
        <f>(COUNTIFS('master-st-ca'!$G$2:$G$33,C24,'master-st-ca'!$CD$2:$CD$33,B24))</f>
        <v>0</v>
      </c>
      <c r="G24" s="6">
        <f t="shared" si="0"/>
        <v>3</v>
      </c>
      <c r="H24">
        <f>AVERAGEIFS('master-st-ca'!$CE$2:$CE$33,'master-st-ca'!$G$2:$G$33,'gen-bott-tableau'!C24,'master-st-ca'!$CB$2:$CB$33,'gen-bott-tableau'!B24)</f>
        <v>3</v>
      </c>
      <c r="I24">
        <f>AVERAGEIFS('master-st-ca'!$CF$2:$CF$33,'master-st-ca'!$G$2:$G$33,'gen-bott-tableau'!C24,'master-st-ca'!$CB$2:$CB$33,'gen-bott-tableau'!B24)</f>
        <v>4</v>
      </c>
      <c r="J24">
        <f>AVERAGEIFS('master-st-ca'!$CG$2:$CG$33,'master-st-ca'!$G$2:$G$33,'gen-bott-tableau'!C24,'master-st-ca'!$CB$2:$CB$33,'gen-bott-tableau'!B24)</f>
        <v>4</v>
      </c>
      <c r="K24">
        <f>AVERAGEIFS('master-st-ca'!$CH$2:$CH$33,'master-st-ca'!$G$2:$G$33,'gen-bott-tableau'!C24,'master-st-ca'!$CB$2:$CB$33,'gen-bott-tableau'!B24)</f>
        <v>2</v>
      </c>
      <c r="L24" s="6">
        <f>COUNTIFS('master-st-ca'!$G$2:$G$33,'gen-bott-tableau'!C24,'master-st-ca'!$CB$2:$CB$33,'gen-bott-tableau'!B24,'master-st-ca'!$CI$2:$CI$33,TRUE)</f>
        <v>0</v>
      </c>
      <c r="M24" s="6">
        <f>COUNTIFS('master-st-ca'!$G$2:$G$33,'gen-bott-tableau'!C24,'master-st-ca'!$CB$2:$CB$33,'gen-bott-tableau'!B24,'master-st-ca'!$CJ$2:$CJ$33,TRUE)</f>
        <v>1</v>
      </c>
      <c r="N24" s="6">
        <f>COUNTIFS('master-st-ca'!$G$2:$G$33,'gen-bott-tableau'!C24,'master-st-ca'!$CB$2:$CB$33,'gen-bott-tableau'!B24,'master-st-ca'!$CK$2:$CK$33,TRUE)</f>
        <v>0</v>
      </c>
      <c r="O24" s="6">
        <f>COUNTIFS('master-st-ca'!$G$2:$G$33,'gen-bott-tableau'!C24,'master-st-ca'!$CB$2:$CB$33,'gen-bott-tableau'!B24,'master-st-ca'!$CL$2:$CL$33,TRUE)</f>
        <v>1</v>
      </c>
      <c r="P24" s="6">
        <f>COUNTIFS('master-st-ca'!$G$2:$G$33,'gen-bott-tableau'!C24,'master-st-ca'!$CB$2:$CB$33,'gen-bott-tableau'!B24,'master-st-ca'!$CM$2:$CM$33,TRUE)</f>
        <v>0</v>
      </c>
      <c r="Q24" s="6">
        <f>COUNTIFS('master-st-ca'!$G$2:$G$33,'gen-bott-tableau'!C24,'master-st-ca'!$CB$2:$CB$33,'gen-bott-tableau'!B24,'master-st-ca'!$CN$2:$CN$33,TRUE)</f>
        <v>0</v>
      </c>
      <c r="R24" s="6">
        <f>COUNTIFS('master-st-ca'!$G$2:$G$33,'gen-bott-tableau'!C24,'master-st-ca'!$CB$2:$CB$33,'gen-bott-tableau'!B24,'master-st-ca'!$CO$2:$CO$33,TRUE)</f>
        <v>0</v>
      </c>
      <c r="S24" s="6">
        <f>COUNTIFS('master-st-ca'!$G$2:$G$33,'gen-bott-tableau'!C24,'master-st-ca'!$CB$2:$CB$33,'gen-bott-tableau'!B24,'master-st-ca'!$CP$2:$CP$33,TRUE)</f>
        <v>0</v>
      </c>
      <c r="T24" s="6">
        <f>COUNTIFS('master-st-ca'!$G$2:$G$33,'gen-bott-tableau'!C24,'master-st-ca'!$CB$2:$CB$33,'gen-bott-tableau'!B24,'master-st-ca'!$CQ$2:$CQ$33,TRUE)</f>
        <v>0</v>
      </c>
      <c r="U24" s="6">
        <f>COUNTIFS('master-st-ca'!$G$2:$G$33,'gen-bott-tableau'!C24,'master-st-ca'!$CB$2:$CB$33,'gen-bott-tableau'!B24,'master-st-ca'!$CR$2:$CR$33,TRUE)</f>
        <v>0</v>
      </c>
      <c r="V24" s="6">
        <f>COUNTIFS('master-st-ca'!$G$2:$G$33,'gen-bott-tableau'!C24,'master-st-ca'!$CB$2:$CB$33,'gen-bott-tableau'!B24,'master-st-ca'!$CS$2:$CS$33,TRUE)</f>
        <v>0</v>
      </c>
      <c r="W24" s="6">
        <f>COUNTIFS('master-st-ca'!$G$2:$G$33,'gen-bott-tableau'!C24,'master-st-ca'!$CB$2:$CB$33,'gen-bott-tableau'!B24,'master-st-ca'!$CT$2:$CT$33,TRUE)</f>
        <v>0</v>
      </c>
      <c r="X24" s="6">
        <f>COUNTIFS('master-st-ca'!$G$2:$G$33,'gen-bott-tableau'!C24,'master-st-ca'!$CB$2:$CB$33,'gen-bott-tableau'!B24,'master-st-ca'!$CU$2:$CU$33,TRUE)</f>
        <v>1</v>
      </c>
      <c r="Y24" s="6">
        <f>COUNTIFS('master-st-ca'!$G$2:$G$33,'gen-bott-tableau'!C24,'master-st-ca'!$CB$2:$CB$33,'gen-bott-tableau'!B24,'master-st-ca'!$CV$2:$CV$33,TRUE)</f>
        <v>0</v>
      </c>
    </row>
    <row r="25" spans="1:25" hidden="1" x14ac:dyDescent="0.2">
      <c r="A25" t="s">
        <v>422</v>
      </c>
      <c r="B25" t="s">
        <v>221</v>
      </c>
      <c r="C25">
        <v>5</v>
      </c>
      <c r="D25">
        <f>(COUNTIFS('master-st-ca'!$G$2:$G$33,C25,'master-st-ca'!$CB$2:$CB$33,B25))</f>
        <v>0</v>
      </c>
      <c r="E25">
        <f>(COUNTIFS('master-st-ca'!$G$2:$G$33,C25,'master-st-ca'!$CC$2:$CC$33,B25))</f>
        <v>0</v>
      </c>
      <c r="F25">
        <f>(COUNTIFS('master-st-ca'!$G$2:$G$33,C25,'master-st-ca'!$CD$2:$CD$33,B25))</f>
        <v>0</v>
      </c>
      <c r="G25" s="6">
        <f t="shared" si="0"/>
        <v>0</v>
      </c>
      <c r="H25" t="e">
        <f>AVERAGEIFS('master-st-ca'!$CE$2:$CE$33,'master-st-ca'!$G$2:$G$33,'gen-bott-tableau'!C25,'master-st-ca'!$CB$2:$CB$33,'gen-bott-tableau'!B25)</f>
        <v>#DIV/0!</v>
      </c>
      <c r="I25" t="e">
        <f>AVERAGEIFS('master-st-ca'!$CF$2:$CF$33,'master-st-ca'!$G$2:$G$33,'gen-bott-tableau'!C25,'master-st-ca'!$CB$2:$CB$33,'gen-bott-tableau'!B25)</f>
        <v>#DIV/0!</v>
      </c>
      <c r="J25" t="e">
        <f>AVERAGEIFS('master-st-ca'!$CG$2:$CG$33,'master-st-ca'!$G$2:$G$33,'gen-bott-tableau'!C25,'master-st-ca'!$CB$2:$CB$33,'gen-bott-tableau'!B25)</f>
        <v>#DIV/0!</v>
      </c>
      <c r="K25" t="e">
        <f>AVERAGEIFS('master-st-ca'!$CH$2:$CH$33,'master-st-ca'!$G$2:$G$33,'gen-bott-tableau'!C25,'master-st-ca'!$CB$2:$CB$33,'gen-bott-tableau'!B25)</f>
        <v>#DIV/0!</v>
      </c>
      <c r="L25" s="6">
        <f>COUNTIFS('master-st-ca'!$G$2:$G$33,'gen-bott-tableau'!C25,'master-st-ca'!$CB$2:$CB$33,'gen-bott-tableau'!B25,'master-st-ca'!$CI$2:$CI$33,TRUE)</f>
        <v>0</v>
      </c>
      <c r="M25" s="6">
        <f>COUNTIFS('master-st-ca'!$G$2:$G$33,'gen-bott-tableau'!C25,'master-st-ca'!$CB$2:$CB$33,'gen-bott-tableau'!B25,'master-st-ca'!$CJ$2:$CJ$33,TRUE)</f>
        <v>0</v>
      </c>
      <c r="N25" s="6">
        <f>COUNTIFS('master-st-ca'!$G$2:$G$33,'gen-bott-tableau'!C25,'master-st-ca'!$CB$2:$CB$33,'gen-bott-tableau'!B25,'master-st-ca'!$CK$2:$CK$33,TRUE)</f>
        <v>0</v>
      </c>
      <c r="O25" s="6">
        <f>COUNTIFS('master-st-ca'!$G$2:$G$33,'gen-bott-tableau'!C25,'master-st-ca'!$CB$2:$CB$33,'gen-bott-tableau'!B25,'master-st-ca'!$CL$2:$CL$33,TRUE)</f>
        <v>0</v>
      </c>
      <c r="P25" s="6">
        <f>COUNTIFS('master-st-ca'!$G$2:$G$33,'gen-bott-tableau'!C25,'master-st-ca'!$CB$2:$CB$33,'gen-bott-tableau'!B25,'master-st-ca'!$CM$2:$CM$33,TRUE)</f>
        <v>0</v>
      </c>
      <c r="Q25" s="6">
        <f>COUNTIFS('master-st-ca'!$G$2:$G$33,'gen-bott-tableau'!C25,'master-st-ca'!$CB$2:$CB$33,'gen-bott-tableau'!B25,'master-st-ca'!$CN$2:$CN$33,TRUE)</f>
        <v>0</v>
      </c>
      <c r="R25" s="6">
        <f>COUNTIFS('master-st-ca'!$G$2:$G$33,'gen-bott-tableau'!C25,'master-st-ca'!$CB$2:$CB$33,'gen-bott-tableau'!B25,'master-st-ca'!$CO$2:$CO$33,TRUE)</f>
        <v>0</v>
      </c>
      <c r="S25" s="6">
        <f>COUNTIFS('master-st-ca'!$G$2:$G$33,'gen-bott-tableau'!C25,'master-st-ca'!$CB$2:$CB$33,'gen-bott-tableau'!B25,'master-st-ca'!$CP$2:$CP$33,TRUE)</f>
        <v>0</v>
      </c>
      <c r="T25" s="6">
        <f>COUNTIFS('master-st-ca'!$G$2:$G$33,'gen-bott-tableau'!C25,'master-st-ca'!$CB$2:$CB$33,'gen-bott-tableau'!B25,'master-st-ca'!$CQ$2:$CQ$33,TRUE)</f>
        <v>0</v>
      </c>
      <c r="U25" s="6">
        <f>COUNTIFS('master-st-ca'!$G$2:$G$33,'gen-bott-tableau'!C25,'master-st-ca'!$CB$2:$CB$33,'gen-bott-tableau'!B25,'master-st-ca'!$CR$2:$CR$33,TRUE)</f>
        <v>0</v>
      </c>
      <c r="V25" s="6">
        <f>COUNTIFS('master-st-ca'!$G$2:$G$33,'gen-bott-tableau'!C25,'master-st-ca'!$CB$2:$CB$33,'gen-bott-tableau'!B25,'master-st-ca'!$CS$2:$CS$33,TRUE)</f>
        <v>0</v>
      </c>
      <c r="W25" s="6">
        <f>COUNTIFS('master-st-ca'!$G$2:$G$33,'gen-bott-tableau'!C25,'master-st-ca'!$CB$2:$CB$33,'gen-bott-tableau'!B25,'master-st-ca'!$CT$2:$CT$33,TRUE)</f>
        <v>0</v>
      </c>
      <c r="X25" s="6">
        <f>COUNTIFS('master-st-ca'!$G$2:$G$33,'gen-bott-tableau'!C25,'master-st-ca'!$CB$2:$CB$33,'gen-bott-tableau'!B25,'master-st-ca'!$CU$2:$CU$33,TRUE)</f>
        <v>0</v>
      </c>
      <c r="Y25" s="6">
        <f>COUNTIFS('master-st-ca'!$G$2:$G$33,'gen-bott-tableau'!C25,'master-st-ca'!$CB$2:$CB$33,'gen-bott-tableau'!B25,'master-st-ca'!$CV$2:$CV$33,TRUE)</f>
        <v>0</v>
      </c>
    </row>
    <row r="26" spans="1:25" hidden="1" x14ac:dyDescent="0.2">
      <c r="A26" t="s">
        <v>422</v>
      </c>
      <c r="B26" s="6" t="s">
        <v>212</v>
      </c>
      <c r="C26">
        <v>0</v>
      </c>
      <c r="D26">
        <f>(COUNTIFS('master-st-ca'!$G$2:$G$33,C26,'master-st-ca'!$CB$2:$CB$33,B26))</f>
        <v>0</v>
      </c>
      <c r="E26">
        <f>(COUNTIFS('master-st-ca'!$G$2:$G$33,C26,'master-st-ca'!$CC$2:$CC$33,B26))</f>
        <v>0</v>
      </c>
      <c r="F26">
        <f>(COUNTIFS('master-st-ca'!$G$2:$G$33,C26,'master-st-ca'!$CD$2:$CD$33,B26))</f>
        <v>0</v>
      </c>
      <c r="G26" s="6">
        <f t="shared" si="0"/>
        <v>0</v>
      </c>
      <c r="H26" t="e">
        <f>AVERAGEIFS('master-st-ca'!$CE$2:$CE$33,'master-st-ca'!$G$2:$G$33,'gen-bott-tableau'!C26,'master-st-ca'!$CB$2:$CB$33,'gen-bott-tableau'!B26)</f>
        <v>#DIV/0!</v>
      </c>
      <c r="I26" t="e">
        <f>AVERAGEIFS('master-st-ca'!$CF$2:$CF$33,'master-st-ca'!$G$2:$G$33,'gen-bott-tableau'!C26,'master-st-ca'!$CB$2:$CB$33,'gen-bott-tableau'!B26)</f>
        <v>#DIV/0!</v>
      </c>
      <c r="J26" t="e">
        <f>AVERAGEIFS('master-st-ca'!$CG$2:$CG$33,'master-st-ca'!$G$2:$G$33,'gen-bott-tableau'!C26,'master-st-ca'!$CB$2:$CB$33,'gen-bott-tableau'!B26)</f>
        <v>#DIV/0!</v>
      </c>
      <c r="K26" t="e">
        <f>AVERAGEIFS('master-st-ca'!$CH$2:$CH$33,'master-st-ca'!$G$2:$G$33,'gen-bott-tableau'!C26,'master-st-ca'!$CB$2:$CB$33,'gen-bott-tableau'!B26)</f>
        <v>#DIV/0!</v>
      </c>
      <c r="L26" s="6">
        <f>COUNTIFS('master-st-ca'!$G$2:$G$33,'gen-bott-tableau'!C26,'master-st-ca'!$CB$2:$CB$33,'gen-bott-tableau'!B26,'master-st-ca'!$CI$2:$CI$33,TRUE)</f>
        <v>0</v>
      </c>
      <c r="M26" s="6">
        <f>COUNTIFS('master-st-ca'!$G$2:$G$33,'gen-bott-tableau'!C26,'master-st-ca'!$CB$2:$CB$33,'gen-bott-tableau'!B26,'master-st-ca'!$CJ$2:$CJ$33,TRUE)</f>
        <v>0</v>
      </c>
      <c r="N26" s="6">
        <f>COUNTIFS('master-st-ca'!$G$2:$G$33,'gen-bott-tableau'!C26,'master-st-ca'!$CB$2:$CB$33,'gen-bott-tableau'!B26,'master-st-ca'!$CK$2:$CK$33,TRUE)</f>
        <v>0</v>
      </c>
      <c r="O26" s="6">
        <f>COUNTIFS('master-st-ca'!$G$2:$G$33,'gen-bott-tableau'!C26,'master-st-ca'!$CB$2:$CB$33,'gen-bott-tableau'!B26,'master-st-ca'!$CL$2:$CL$33,TRUE)</f>
        <v>0</v>
      </c>
      <c r="P26" s="6">
        <f>COUNTIFS('master-st-ca'!$G$2:$G$33,'gen-bott-tableau'!C26,'master-st-ca'!$CB$2:$CB$33,'gen-bott-tableau'!B26,'master-st-ca'!$CM$2:$CM$33,TRUE)</f>
        <v>0</v>
      </c>
      <c r="Q26" s="6">
        <f>COUNTIFS('master-st-ca'!$G$2:$G$33,'gen-bott-tableau'!C26,'master-st-ca'!$CB$2:$CB$33,'gen-bott-tableau'!B26,'master-st-ca'!$CN$2:$CN$33,TRUE)</f>
        <v>0</v>
      </c>
      <c r="R26" s="6">
        <f>COUNTIFS('master-st-ca'!$G$2:$G$33,'gen-bott-tableau'!C26,'master-st-ca'!$CB$2:$CB$33,'gen-bott-tableau'!B26,'master-st-ca'!$CO$2:$CO$33,TRUE)</f>
        <v>0</v>
      </c>
      <c r="S26" s="6">
        <f>COUNTIFS('master-st-ca'!$G$2:$G$33,'gen-bott-tableau'!C26,'master-st-ca'!$CB$2:$CB$33,'gen-bott-tableau'!B26,'master-st-ca'!$CP$2:$CP$33,TRUE)</f>
        <v>0</v>
      </c>
      <c r="T26" s="6">
        <f>COUNTIFS('master-st-ca'!$G$2:$G$33,'gen-bott-tableau'!C26,'master-st-ca'!$CB$2:$CB$33,'gen-bott-tableau'!B26,'master-st-ca'!$CQ$2:$CQ$33,TRUE)</f>
        <v>0</v>
      </c>
      <c r="U26" s="6">
        <f>COUNTIFS('master-st-ca'!$G$2:$G$33,'gen-bott-tableau'!C26,'master-st-ca'!$CB$2:$CB$33,'gen-bott-tableau'!B26,'master-st-ca'!$CR$2:$CR$33,TRUE)</f>
        <v>0</v>
      </c>
      <c r="V26" s="6">
        <f>COUNTIFS('master-st-ca'!$G$2:$G$33,'gen-bott-tableau'!C26,'master-st-ca'!$CB$2:$CB$33,'gen-bott-tableau'!B26,'master-st-ca'!$CS$2:$CS$33,TRUE)</f>
        <v>0</v>
      </c>
      <c r="W26" s="6">
        <f>COUNTIFS('master-st-ca'!$G$2:$G$33,'gen-bott-tableau'!C26,'master-st-ca'!$CB$2:$CB$33,'gen-bott-tableau'!B26,'master-st-ca'!$CT$2:$CT$33,TRUE)</f>
        <v>0</v>
      </c>
      <c r="X26" s="6">
        <f>COUNTIFS('master-st-ca'!$G$2:$G$33,'gen-bott-tableau'!C26,'master-st-ca'!$CB$2:$CB$33,'gen-bott-tableau'!B26,'master-st-ca'!$CU$2:$CU$33,TRUE)</f>
        <v>0</v>
      </c>
      <c r="Y26" s="6">
        <f>COUNTIFS('master-st-ca'!$G$2:$G$33,'gen-bott-tableau'!C26,'master-st-ca'!$CB$2:$CB$33,'gen-bott-tableau'!B26,'master-st-ca'!$CV$2:$CV$33,TRUE)</f>
        <v>0</v>
      </c>
    </row>
    <row r="27" spans="1:25" hidden="1" x14ac:dyDescent="0.2">
      <c r="A27" t="s">
        <v>422</v>
      </c>
      <c r="B27" s="6" t="s">
        <v>212</v>
      </c>
      <c r="C27" s="6">
        <v>1</v>
      </c>
      <c r="D27">
        <f>(COUNTIFS('master-st-ca'!$G$2:$G$33,C27,'master-st-ca'!$CB$2:$CB$33,B27))</f>
        <v>0</v>
      </c>
      <c r="E27">
        <f>(COUNTIFS('master-st-ca'!$G$2:$G$33,C27,'master-st-ca'!$CC$2:$CC$33,B27))</f>
        <v>0</v>
      </c>
      <c r="F27">
        <f>(COUNTIFS('master-st-ca'!$G$2:$G$33,C27,'master-st-ca'!$CD$2:$CD$33,B27))</f>
        <v>0</v>
      </c>
      <c r="G27" s="6">
        <f t="shared" si="0"/>
        <v>0</v>
      </c>
      <c r="H27" t="e">
        <f>AVERAGEIFS('master-st-ca'!$CE$2:$CE$33,'master-st-ca'!$G$2:$G$33,'gen-bott-tableau'!C27,'master-st-ca'!$CB$2:$CB$33,'gen-bott-tableau'!B27)</f>
        <v>#DIV/0!</v>
      </c>
      <c r="I27" t="e">
        <f>AVERAGEIFS('master-st-ca'!$CF$2:$CF$33,'master-st-ca'!$G$2:$G$33,'gen-bott-tableau'!C27,'master-st-ca'!$CB$2:$CB$33,'gen-bott-tableau'!B27)</f>
        <v>#DIV/0!</v>
      </c>
      <c r="J27" t="e">
        <f>AVERAGEIFS('master-st-ca'!$CG$2:$CG$33,'master-st-ca'!$G$2:$G$33,'gen-bott-tableau'!C27,'master-st-ca'!$CB$2:$CB$33,'gen-bott-tableau'!B27)</f>
        <v>#DIV/0!</v>
      </c>
      <c r="K27" t="e">
        <f>AVERAGEIFS('master-st-ca'!$CH$2:$CH$33,'master-st-ca'!$G$2:$G$33,'gen-bott-tableau'!C27,'master-st-ca'!$CB$2:$CB$33,'gen-bott-tableau'!B27)</f>
        <v>#DIV/0!</v>
      </c>
      <c r="L27" s="6">
        <f>COUNTIFS('master-st-ca'!$G$2:$G$33,'gen-bott-tableau'!C27,'master-st-ca'!$CB$2:$CB$33,'gen-bott-tableau'!B27,'master-st-ca'!$CI$2:$CI$33,TRUE)</f>
        <v>0</v>
      </c>
      <c r="M27" s="6">
        <f>COUNTIFS('master-st-ca'!$G$2:$G$33,'gen-bott-tableau'!C27,'master-st-ca'!$CB$2:$CB$33,'gen-bott-tableau'!B27,'master-st-ca'!$CJ$2:$CJ$33,TRUE)</f>
        <v>0</v>
      </c>
      <c r="N27" s="6">
        <f>COUNTIFS('master-st-ca'!$G$2:$G$33,'gen-bott-tableau'!C27,'master-st-ca'!$CB$2:$CB$33,'gen-bott-tableau'!B27,'master-st-ca'!$CK$2:$CK$33,TRUE)</f>
        <v>0</v>
      </c>
      <c r="O27" s="6">
        <f>COUNTIFS('master-st-ca'!$G$2:$G$33,'gen-bott-tableau'!C27,'master-st-ca'!$CB$2:$CB$33,'gen-bott-tableau'!B27,'master-st-ca'!$CL$2:$CL$33,TRUE)</f>
        <v>0</v>
      </c>
      <c r="P27" s="6">
        <f>COUNTIFS('master-st-ca'!$G$2:$G$33,'gen-bott-tableau'!C27,'master-st-ca'!$CB$2:$CB$33,'gen-bott-tableau'!B27,'master-st-ca'!$CM$2:$CM$33,TRUE)</f>
        <v>0</v>
      </c>
      <c r="Q27" s="6">
        <f>COUNTIFS('master-st-ca'!$G$2:$G$33,'gen-bott-tableau'!C27,'master-st-ca'!$CB$2:$CB$33,'gen-bott-tableau'!B27,'master-st-ca'!$CN$2:$CN$33,TRUE)</f>
        <v>0</v>
      </c>
      <c r="R27" s="6">
        <f>COUNTIFS('master-st-ca'!$G$2:$G$33,'gen-bott-tableau'!C27,'master-st-ca'!$CB$2:$CB$33,'gen-bott-tableau'!B27,'master-st-ca'!$CO$2:$CO$33,TRUE)</f>
        <v>0</v>
      </c>
      <c r="S27" s="6">
        <f>COUNTIFS('master-st-ca'!$G$2:$G$33,'gen-bott-tableau'!C27,'master-st-ca'!$CB$2:$CB$33,'gen-bott-tableau'!B27,'master-st-ca'!$CP$2:$CP$33,TRUE)</f>
        <v>0</v>
      </c>
      <c r="T27" s="6">
        <f>COUNTIFS('master-st-ca'!$G$2:$G$33,'gen-bott-tableau'!C27,'master-st-ca'!$CB$2:$CB$33,'gen-bott-tableau'!B27,'master-st-ca'!$CQ$2:$CQ$33,TRUE)</f>
        <v>0</v>
      </c>
      <c r="U27" s="6">
        <f>COUNTIFS('master-st-ca'!$G$2:$G$33,'gen-bott-tableau'!C27,'master-st-ca'!$CB$2:$CB$33,'gen-bott-tableau'!B27,'master-st-ca'!$CR$2:$CR$33,TRUE)</f>
        <v>0</v>
      </c>
      <c r="V27" s="6">
        <f>COUNTIFS('master-st-ca'!$G$2:$G$33,'gen-bott-tableau'!C27,'master-st-ca'!$CB$2:$CB$33,'gen-bott-tableau'!B27,'master-st-ca'!$CS$2:$CS$33,TRUE)</f>
        <v>0</v>
      </c>
      <c r="W27" s="6">
        <f>COUNTIFS('master-st-ca'!$G$2:$G$33,'gen-bott-tableau'!C27,'master-st-ca'!$CB$2:$CB$33,'gen-bott-tableau'!B27,'master-st-ca'!$CT$2:$CT$33,TRUE)</f>
        <v>0</v>
      </c>
      <c r="X27" s="6">
        <f>COUNTIFS('master-st-ca'!$G$2:$G$33,'gen-bott-tableau'!C27,'master-st-ca'!$CB$2:$CB$33,'gen-bott-tableau'!B27,'master-st-ca'!$CU$2:$CU$33,TRUE)</f>
        <v>0</v>
      </c>
      <c r="Y27" s="6">
        <f>COUNTIFS('master-st-ca'!$G$2:$G$33,'gen-bott-tableau'!C27,'master-st-ca'!$CB$2:$CB$33,'gen-bott-tableau'!B27,'master-st-ca'!$CV$2:$CV$33,TRUE)</f>
        <v>0</v>
      </c>
    </row>
    <row r="28" spans="1:25" hidden="1" x14ac:dyDescent="0.2">
      <c r="A28" t="s">
        <v>422</v>
      </c>
      <c r="B28" s="6" t="s">
        <v>212</v>
      </c>
      <c r="C28" s="6">
        <v>2</v>
      </c>
      <c r="D28">
        <f>(COUNTIFS('master-st-ca'!$G$2:$G$33,C28,'master-st-ca'!$CB$2:$CB$33,B28))</f>
        <v>0</v>
      </c>
      <c r="E28">
        <f>(COUNTIFS('master-st-ca'!$G$2:$G$33,C28,'master-st-ca'!$CC$2:$CC$33,B28))</f>
        <v>0</v>
      </c>
      <c r="F28">
        <f>(COUNTIFS('master-st-ca'!$G$2:$G$33,C28,'master-st-ca'!$CD$2:$CD$33,B28))</f>
        <v>0</v>
      </c>
      <c r="G28" s="6">
        <f t="shared" si="0"/>
        <v>0</v>
      </c>
      <c r="H28" t="e">
        <f>AVERAGEIFS('master-st-ca'!$CE$2:$CE$33,'master-st-ca'!$G$2:$G$33,'gen-bott-tableau'!C28,'master-st-ca'!$CB$2:$CB$33,'gen-bott-tableau'!B28)</f>
        <v>#DIV/0!</v>
      </c>
      <c r="I28" t="e">
        <f>AVERAGEIFS('master-st-ca'!$CF$2:$CF$33,'master-st-ca'!$G$2:$G$33,'gen-bott-tableau'!C28,'master-st-ca'!$CB$2:$CB$33,'gen-bott-tableau'!B28)</f>
        <v>#DIV/0!</v>
      </c>
      <c r="J28" t="e">
        <f>AVERAGEIFS('master-st-ca'!$CG$2:$CG$33,'master-st-ca'!$G$2:$G$33,'gen-bott-tableau'!C28,'master-st-ca'!$CB$2:$CB$33,'gen-bott-tableau'!B28)</f>
        <v>#DIV/0!</v>
      </c>
      <c r="K28" t="e">
        <f>AVERAGEIFS('master-st-ca'!$CH$2:$CH$33,'master-st-ca'!$G$2:$G$33,'gen-bott-tableau'!C28,'master-st-ca'!$CB$2:$CB$33,'gen-bott-tableau'!B28)</f>
        <v>#DIV/0!</v>
      </c>
      <c r="L28" s="6">
        <f>COUNTIFS('master-st-ca'!$G$2:$G$33,'gen-bott-tableau'!C28,'master-st-ca'!$CB$2:$CB$33,'gen-bott-tableau'!B28,'master-st-ca'!$CI$2:$CI$33,TRUE)</f>
        <v>0</v>
      </c>
      <c r="M28" s="6">
        <f>COUNTIFS('master-st-ca'!$G$2:$G$33,'gen-bott-tableau'!C28,'master-st-ca'!$CB$2:$CB$33,'gen-bott-tableau'!B28,'master-st-ca'!$CJ$2:$CJ$33,TRUE)</f>
        <v>0</v>
      </c>
      <c r="N28" s="6">
        <f>COUNTIFS('master-st-ca'!$G$2:$G$33,'gen-bott-tableau'!C28,'master-st-ca'!$CB$2:$CB$33,'gen-bott-tableau'!B28,'master-st-ca'!$CK$2:$CK$33,TRUE)</f>
        <v>0</v>
      </c>
      <c r="O28" s="6">
        <f>COUNTIFS('master-st-ca'!$G$2:$G$33,'gen-bott-tableau'!C28,'master-st-ca'!$CB$2:$CB$33,'gen-bott-tableau'!B28,'master-st-ca'!$CL$2:$CL$33,TRUE)</f>
        <v>0</v>
      </c>
      <c r="P28" s="6">
        <f>COUNTIFS('master-st-ca'!$G$2:$G$33,'gen-bott-tableau'!C28,'master-st-ca'!$CB$2:$CB$33,'gen-bott-tableau'!B28,'master-st-ca'!$CM$2:$CM$33,TRUE)</f>
        <v>0</v>
      </c>
      <c r="Q28" s="6">
        <f>COUNTIFS('master-st-ca'!$G$2:$G$33,'gen-bott-tableau'!C28,'master-st-ca'!$CB$2:$CB$33,'gen-bott-tableau'!B28,'master-st-ca'!$CN$2:$CN$33,TRUE)</f>
        <v>0</v>
      </c>
      <c r="R28" s="6">
        <f>COUNTIFS('master-st-ca'!$G$2:$G$33,'gen-bott-tableau'!C28,'master-st-ca'!$CB$2:$CB$33,'gen-bott-tableau'!B28,'master-st-ca'!$CO$2:$CO$33,TRUE)</f>
        <v>0</v>
      </c>
      <c r="S28" s="6">
        <f>COUNTIFS('master-st-ca'!$G$2:$G$33,'gen-bott-tableau'!C28,'master-st-ca'!$CB$2:$CB$33,'gen-bott-tableau'!B28,'master-st-ca'!$CP$2:$CP$33,TRUE)</f>
        <v>0</v>
      </c>
      <c r="T28" s="6">
        <f>COUNTIFS('master-st-ca'!$G$2:$G$33,'gen-bott-tableau'!C28,'master-st-ca'!$CB$2:$CB$33,'gen-bott-tableau'!B28,'master-st-ca'!$CQ$2:$CQ$33,TRUE)</f>
        <v>0</v>
      </c>
      <c r="U28" s="6">
        <f>COUNTIFS('master-st-ca'!$G$2:$G$33,'gen-bott-tableau'!C28,'master-st-ca'!$CB$2:$CB$33,'gen-bott-tableau'!B28,'master-st-ca'!$CR$2:$CR$33,TRUE)</f>
        <v>0</v>
      </c>
      <c r="V28" s="6">
        <f>COUNTIFS('master-st-ca'!$G$2:$G$33,'gen-bott-tableau'!C28,'master-st-ca'!$CB$2:$CB$33,'gen-bott-tableau'!B28,'master-st-ca'!$CS$2:$CS$33,TRUE)</f>
        <v>0</v>
      </c>
      <c r="W28" s="6">
        <f>COUNTIFS('master-st-ca'!$G$2:$G$33,'gen-bott-tableau'!C28,'master-st-ca'!$CB$2:$CB$33,'gen-bott-tableau'!B28,'master-st-ca'!$CT$2:$CT$33,TRUE)</f>
        <v>0</v>
      </c>
      <c r="X28" s="6">
        <f>COUNTIFS('master-st-ca'!$G$2:$G$33,'gen-bott-tableau'!C28,'master-st-ca'!$CB$2:$CB$33,'gen-bott-tableau'!B28,'master-st-ca'!$CU$2:$CU$33,TRUE)</f>
        <v>0</v>
      </c>
      <c r="Y28" s="6">
        <f>COUNTIFS('master-st-ca'!$G$2:$G$33,'gen-bott-tableau'!C28,'master-st-ca'!$CB$2:$CB$33,'gen-bott-tableau'!B28,'master-st-ca'!$CV$2:$CV$33,TRUE)</f>
        <v>0</v>
      </c>
    </row>
    <row r="29" spans="1:25" hidden="1" x14ac:dyDescent="0.2">
      <c r="A29" t="s">
        <v>422</v>
      </c>
      <c r="B29" s="6" t="s">
        <v>212</v>
      </c>
      <c r="C29" s="6">
        <v>3</v>
      </c>
      <c r="D29">
        <f>(COUNTIFS('master-st-ca'!$G$2:$G$33,C29,'master-st-ca'!$CB$2:$CB$33,B29))</f>
        <v>0</v>
      </c>
      <c r="E29">
        <f>(COUNTIFS('master-st-ca'!$G$2:$G$33,C29,'master-st-ca'!$CC$2:$CC$33,B29))</f>
        <v>0</v>
      </c>
      <c r="F29">
        <f>(COUNTIFS('master-st-ca'!$G$2:$G$33,C29,'master-st-ca'!$CD$2:$CD$33,B29))</f>
        <v>1</v>
      </c>
      <c r="G29" s="6">
        <f t="shared" si="0"/>
        <v>1</v>
      </c>
      <c r="H29" t="e">
        <f>AVERAGEIFS('master-st-ca'!$CE$2:$CE$33,'master-st-ca'!$G$2:$G$33,'gen-bott-tableau'!C29,'master-st-ca'!$CB$2:$CB$33,'gen-bott-tableau'!B29)</f>
        <v>#DIV/0!</v>
      </c>
      <c r="I29" t="e">
        <f>AVERAGEIFS('master-st-ca'!$CF$2:$CF$33,'master-st-ca'!$G$2:$G$33,'gen-bott-tableau'!C29,'master-st-ca'!$CB$2:$CB$33,'gen-bott-tableau'!B29)</f>
        <v>#DIV/0!</v>
      </c>
      <c r="J29" t="e">
        <f>AVERAGEIFS('master-st-ca'!$CG$2:$CG$33,'master-st-ca'!$G$2:$G$33,'gen-bott-tableau'!C29,'master-st-ca'!$CB$2:$CB$33,'gen-bott-tableau'!B29)</f>
        <v>#DIV/0!</v>
      </c>
      <c r="K29" t="e">
        <f>AVERAGEIFS('master-st-ca'!$CH$2:$CH$33,'master-st-ca'!$G$2:$G$33,'gen-bott-tableau'!C29,'master-st-ca'!$CB$2:$CB$33,'gen-bott-tableau'!B29)</f>
        <v>#DIV/0!</v>
      </c>
      <c r="L29" s="6">
        <f>COUNTIFS('master-st-ca'!$G$2:$G$33,'gen-bott-tableau'!C29,'master-st-ca'!$CB$2:$CB$33,'gen-bott-tableau'!B29,'master-st-ca'!$CI$2:$CI$33,TRUE)</f>
        <v>0</v>
      </c>
      <c r="M29" s="6">
        <f>COUNTIFS('master-st-ca'!$G$2:$G$33,'gen-bott-tableau'!C29,'master-st-ca'!$CB$2:$CB$33,'gen-bott-tableau'!B29,'master-st-ca'!$CJ$2:$CJ$33,TRUE)</f>
        <v>0</v>
      </c>
      <c r="N29" s="6">
        <f>COUNTIFS('master-st-ca'!$G$2:$G$33,'gen-bott-tableau'!C29,'master-st-ca'!$CB$2:$CB$33,'gen-bott-tableau'!B29,'master-st-ca'!$CK$2:$CK$33,TRUE)</f>
        <v>0</v>
      </c>
      <c r="O29" s="6">
        <f>COUNTIFS('master-st-ca'!$G$2:$G$33,'gen-bott-tableau'!C29,'master-st-ca'!$CB$2:$CB$33,'gen-bott-tableau'!B29,'master-st-ca'!$CL$2:$CL$33,TRUE)</f>
        <v>0</v>
      </c>
      <c r="P29" s="6">
        <f>COUNTIFS('master-st-ca'!$G$2:$G$33,'gen-bott-tableau'!C29,'master-st-ca'!$CB$2:$CB$33,'gen-bott-tableau'!B29,'master-st-ca'!$CM$2:$CM$33,TRUE)</f>
        <v>0</v>
      </c>
      <c r="Q29" s="6">
        <f>COUNTIFS('master-st-ca'!$G$2:$G$33,'gen-bott-tableau'!C29,'master-st-ca'!$CB$2:$CB$33,'gen-bott-tableau'!B29,'master-st-ca'!$CN$2:$CN$33,TRUE)</f>
        <v>0</v>
      </c>
      <c r="R29" s="6">
        <f>COUNTIFS('master-st-ca'!$G$2:$G$33,'gen-bott-tableau'!C29,'master-st-ca'!$CB$2:$CB$33,'gen-bott-tableau'!B29,'master-st-ca'!$CO$2:$CO$33,TRUE)</f>
        <v>0</v>
      </c>
      <c r="S29" s="6">
        <f>COUNTIFS('master-st-ca'!$G$2:$G$33,'gen-bott-tableau'!C29,'master-st-ca'!$CB$2:$CB$33,'gen-bott-tableau'!B29,'master-st-ca'!$CP$2:$CP$33,TRUE)</f>
        <v>0</v>
      </c>
      <c r="T29" s="6">
        <f>COUNTIFS('master-st-ca'!$G$2:$G$33,'gen-bott-tableau'!C29,'master-st-ca'!$CB$2:$CB$33,'gen-bott-tableau'!B29,'master-st-ca'!$CQ$2:$CQ$33,TRUE)</f>
        <v>0</v>
      </c>
      <c r="U29" s="6">
        <f>COUNTIFS('master-st-ca'!$G$2:$G$33,'gen-bott-tableau'!C29,'master-st-ca'!$CB$2:$CB$33,'gen-bott-tableau'!B29,'master-st-ca'!$CR$2:$CR$33,TRUE)</f>
        <v>0</v>
      </c>
      <c r="V29" s="6">
        <f>COUNTIFS('master-st-ca'!$G$2:$G$33,'gen-bott-tableau'!C29,'master-st-ca'!$CB$2:$CB$33,'gen-bott-tableau'!B29,'master-st-ca'!$CS$2:$CS$33,TRUE)</f>
        <v>0</v>
      </c>
      <c r="W29" s="6">
        <f>COUNTIFS('master-st-ca'!$G$2:$G$33,'gen-bott-tableau'!C29,'master-st-ca'!$CB$2:$CB$33,'gen-bott-tableau'!B29,'master-st-ca'!$CT$2:$CT$33,TRUE)</f>
        <v>0</v>
      </c>
      <c r="X29" s="6">
        <f>COUNTIFS('master-st-ca'!$G$2:$G$33,'gen-bott-tableau'!C29,'master-st-ca'!$CB$2:$CB$33,'gen-bott-tableau'!B29,'master-st-ca'!$CU$2:$CU$33,TRUE)</f>
        <v>0</v>
      </c>
      <c r="Y29" s="6">
        <f>COUNTIFS('master-st-ca'!$G$2:$G$33,'gen-bott-tableau'!C29,'master-st-ca'!$CB$2:$CB$33,'gen-bott-tableau'!B29,'master-st-ca'!$CV$2:$CV$33,TRUE)</f>
        <v>0</v>
      </c>
    </row>
    <row r="30" spans="1:25" hidden="1" x14ac:dyDescent="0.2">
      <c r="A30" t="s">
        <v>422</v>
      </c>
      <c r="B30" s="6" t="s">
        <v>212</v>
      </c>
      <c r="C30" s="6">
        <v>4</v>
      </c>
      <c r="D30">
        <f>(COUNTIFS('master-st-ca'!$G$2:$G$33,C30,'master-st-ca'!$CB$2:$CB$33,B30))</f>
        <v>0</v>
      </c>
      <c r="E30">
        <f>(COUNTIFS('master-st-ca'!$G$2:$G$33,C30,'master-st-ca'!$CC$2:$CC$33,B30))</f>
        <v>0</v>
      </c>
      <c r="F30">
        <f>(COUNTIFS('master-st-ca'!$G$2:$G$33,C30,'master-st-ca'!$CD$2:$CD$33,B30))</f>
        <v>0</v>
      </c>
      <c r="G30" s="6">
        <f t="shared" si="0"/>
        <v>0</v>
      </c>
      <c r="H30" t="e">
        <f>AVERAGEIFS('master-st-ca'!$CE$2:$CE$33,'master-st-ca'!$G$2:$G$33,'gen-bott-tableau'!C30,'master-st-ca'!$CB$2:$CB$33,'gen-bott-tableau'!B30)</f>
        <v>#DIV/0!</v>
      </c>
      <c r="I30" t="e">
        <f>AVERAGEIFS('master-st-ca'!$CF$2:$CF$33,'master-st-ca'!$G$2:$G$33,'gen-bott-tableau'!C30,'master-st-ca'!$CB$2:$CB$33,'gen-bott-tableau'!B30)</f>
        <v>#DIV/0!</v>
      </c>
      <c r="J30" t="e">
        <f>AVERAGEIFS('master-st-ca'!$CG$2:$CG$33,'master-st-ca'!$G$2:$G$33,'gen-bott-tableau'!C30,'master-st-ca'!$CB$2:$CB$33,'gen-bott-tableau'!B30)</f>
        <v>#DIV/0!</v>
      </c>
      <c r="K30" t="e">
        <f>AVERAGEIFS('master-st-ca'!$CH$2:$CH$33,'master-st-ca'!$G$2:$G$33,'gen-bott-tableau'!C30,'master-st-ca'!$CB$2:$CB$33,'gen-bott-tableau'!B30)</f>
        <v>#DIV/0!</v>
      </c>
      <c r="L30" s="6">
        <f>COUNTIFS('master-st-ca'!$G$2:$G$33,'gen-bott-tableau'!C30,'master-st-ca'!$CB$2:$CB$33,'gen-bott-tableau'!B30,'master-st-ca'!$CI$2:$CI$33,TRUE)</f>
        <v>0</v>
      </c>
      <c r="M30" s="6">
        <f>COUNTIFS('master-st-ca'!$G$2:$G$33,'gen-bott-tableau'!C30,'master-st-ca'!$CB$2:$CB$33,'gen-bott-tableau'!B30,'master-st-ca'!$CJ$2:$CJ$33,TRUE)</f>
        <v>0</v>
      </c>
      <c r="N30" s="6">
        <f>COUNTIFS('master-st-ca'!$G$2:$G$33,'gen-bott-tableau'!C30,'master-st-ca'!$CB$2:$CB$33,'gen-bott-tableau'!B30,'master-st-ca'!$CK$2:$CK$33,TRUE)</f>
        <v>0</v>
      </c>
      <c r="O30" s="6">
        <f>COUNTIFS('master-st-ca'!$G$2:$G$33,'gen-bott-tableau'!C30,'master-st-ca'!$CB$2:$CB$33,'gen-bott-tableau'!B30,'master-st-ca'!$CL$2:$CL$33,TRUE)</f>
        <v>0</v>
      </c>
      <c r="P30" s="6">
        <f>COUNTIFS('master-st-ca'!$G$2:$G$33,'gen-bott-tableau'!C30,'master-st-ca'!$CB$2:$CB$33,'gen-bott-tableau'!B30,'master-st-ca'!$CM$2:$CM$33,TRUE)</f>
        <v>0</v>
      </c>
      <c r="Q30" s="6">
        <f>COUNTIFS('master-st-ca'!$G$2:$G$33,'gen-bott-tableau'!C30,'master-st-ca'!$CB$2:$CB$33,'gen-bott-tableau'!B30,'master-st-ca'!$CN$2:$CN$33,TRUE)</f>
        <v>0</v>
      </c>
      <c r="R30" s="6">
        <f>COUNTIFS('master-st-ca'!$G$2:$G$33,'gen-bott-tableau'!C30,'master-st-ca'!$CB$2:$CB$33,'gen-bott-tableau'!B30,'master-st-ca'!$CO$2:$CO$33,TRUE)</f>
        <v>0</v>
      </c>
      <c r="S30" s="6">
        <f>COUNTIFS('master-st-ca'!$G$2:$G$33,'gen-bott-tableau'!C30,'master-st-ca'!$CB$2:$CB$33,'gen-bott-tableau'!B30,'master-st-ca'!$CP$2:$CP$33,TRUE)</f>
        <v>0</v>
      </c>
      <c r="T30" s="6">
        <f>COUNTIFS('master-st-ca'!$G$2:$G$33,'gen-bott-tableau'!C30,'master-st-ca'!$CB$2:$CB$33,'gen-bott-tableau'!B30,'master-st-ca'!$CQ$2:$CQ$33,TRUE)</f>
        <v>0</v>
      </c>
      <c r="U30" s="6">
        <f>COUNTIFS('master-st-ca'!$G$2:$G$33,'gen-bott-tableau'!C30,'master-st-ca'!$CB$2:$CB$33,'gen-bott-tableau'!B30,'master-st-ca'!$CR$2:$CR$33,TRUE)</f>
        <v>0</v>
      </c>
      <c r="V30" s="6">
        <f>COUNTIFS('master-st-ca'!$G$2:$G$33,'gen-bott-tableau'!C30,'master-st-ca'!$CB$2:$CB$33,'gen-bott-tableau'!B30,'master-st-ca'!$CS$2:$CS$33,TRUE)</f>
        <v>0</v>
      </c>
      <c r="W30" s="6">
        <f>COUNTIFS('master-st-ca'!$G$2:$G$33,'gen-bott-tableau'!C30,'master-st-ca'!$CB$2:$CB$33,'gen-bott-tableau'!B30,'master-st-ca'!$CT$2:$CT$33,TRUE)</f>
        <v>0</v>
      </c>
      <c r="X30" s="6">
        <f>COUNTIFS('master-st-ca'!$G$2:$G$33,'gen-bott-tableau'!C30,'master-st-ca'!$CB$2:$CB$33,'gen-bott-tableau'!B30,'master-st-ca'!$CU$2:$CU$33,TRUE)</f>
        <v>0</v>
      </c>
      <c r="Y30" s="6">
        <f>COUNTIFS('master-st-ca'!$G$2:$G$33,'gen-bott-tableau'!C30,'master-st-ca'!$CB$2:$CB$33,'gen-bott-tableau'!B30,'master-st-ca'!$CV$2:$CV$33,TRUE)</f>
        <v>0</v>
      </c>
    </row>
    <row r="31" spans="1:25" hidden="1" x14ac:dyDescent="0.2">
      <c r="A31" t="s">
        <v>422</v>
      </c>
      <c r="B31" s="6" t="s">
        <v>212</v>
      </c>
      <c r="C31" s="6">
        <v>5</v>
      </c>
      <c r="D31">
        <f>(COUNTIFS('master-st-ca'!$G$2:$G$33,C31,'master-st-ca'!$CB$2:$CB$33,B31))</f>
        <v>0</v>
      </c>
      <c r="E31">
        <f>(COUNTIFS('master-st-ca'!$G$2:$G$33,C31,'master-st-ca'!$CC$2:$CC$33,B31))</f>
        <v>0</v>
      </c>
      <c r="F31">
        <f>(COUNTIFS('master-st-ca'!$G$2:$G$33,C31,'master-st-ca'!$CD$2:$CD$33,B31))</f>
        <v>0</v>
      </c>
      <c r="G31" s="6">
        <f t="shared" si="0"/>
        <v>0</v>
      </c>
      <c r="H31" t="e">
        <f>AVERAGEIFS('master-st-ca'!$CE$2:$CE$33,'master-st-ca'!$G$2:$G$33,'gen-bott-tableau'!C31,'master-st-ca'!$CB$2:$CB$33,'gen-bott-tableau'!B31)</f>
        <v>#DIV/0!</v>
      </c>
      <c r="I31" t="e">
        <f>AVERAGEIFS('master-st-ca'!$CF$2:$CF$33,'master-st-ca'!$G$2:$G$33,'gen-bott-tableau'!C31,'master-st-ca'!$CB$2:$CB$33,'gen-bott-tableau'!B31)</f>
        <v>#DIV/0!</v>
      </c>
      <c r="J31" t="e">
        <f>AVERAGEIFS('master-st-ca'!$CG$2:$CG$33,'master-st-ca'!$G$2:$G$33,'gen-bott-tableau'!C31,'master-st-ca'!$CB$2:$CB$33,'gen-bott-tableau'!B31)</f>
        <v>#DIV/0!</v>
      </c>
      <c r="K31" t="e">
        <f>AVERAGEIFS('master-st-ca'!$CH$2:$CH$33,'master-st-ca'!$G$2:$G$33,'gen-bott-tableau'!C31,'master-st-ca'!$CB$2:$CB$33,'gen-bott-tableau'!B31)</f>
        <v>#DIV/0!</v>
      </c>
      <c r="L31" s="6">
        <f>COUNTIFS('master-st-ca'!$G$2:$G$33,'gen-bott-tableau'!C31,'master-st-ca'!$CB$2:$CB$33,'gen-bott-tableau'!B31,'master-st-ca'!$CI$2:$CI$33,TRUE)</f>
        <v>0</v>
      </c>
      <c r="M31" s="6">
        <f>COUNTIFS('master-st-ca'!$G$2:$G$33,'gen-bott-tableau'!C31,'master-st-ca'!$CB$2:$CB$33,'gen-bott-tableau'!B31,'master-st-ca'!$CJ$2:$CJ$33,TRUE)</f>
        <v>0</v>
      </c>
      <c r="N31" s="6">
        <f>COUNTIFS('master-st-ca'!$G$2:$G$33,'gen-bott-tableau'!C31,'master-st-ca'!$CB$2:$CB$33,'gen-bott-tableau'!B31,'master-st-ca'!$CK$2:$CK$33,TRUE)</f>
        <v>0</v>
      </c>
      <c r="O31" s="6">
        <f>COUNTIFS('master-st-ca'!$G$2:$G$33,'gen-bott-tableau'!C31,'master-st-ca'!$CB$2:$CB$33,'gen-bott-tableau'!B31,'master-st-ca'!$CL$2:$CL$33,TRUE)</f>
        <v>0</v>
      </c>
      <c r="P31" s="6">
        <f>COUNTIFS('master-st-ca'!$G$2:$G$33,'gen-bott-tableau'!C31,'master-st-ca'!$CB$2:$CB$33,'gen-bott-tableau'!B31,'master-st-ca'!$CM$2:$CM$33,TRUE)</f>
        <v>0</v>
      </c>
      <c r="Q31" s="6">
        <f>COUNTIFS('master-st-ca'!$G$2:$G$33,'gen-bott-tableau'!C31,'master-st-ca'!$CB$2:$CB$33,'gen-bott-tableau'!B31,'master-st-ca'!$CN$2:$CN$33,TRUE)</f>
        <v>0</v>
      </c>
      <c r="R31" s="6">
        <f>COUNTIFS('master-st-ca'!$G$2:$G$33,'gen-bott-tableau'!C31,'master-st-ca'!$CB$2:$CB$33,'gen-bott-tableau'!B31,'master-st-ca'!$CO$2:$CO$33,TRUE)</f>
        <v>0</v>
      </c>
      <c r="S31" s="6">
        <f>COUNTIFS('master-st-ca'!$G$2:$G$33,'gen-bott-tableau'!C31,'master-st-ca'!$CB$2:$CB$33,'gen-bott-tableau'!B31,'master-st-ca'!$CP$2:$CP$33,TRUE)</f>
        <v>0</v>
      </c>
      <c r="T31" s="6">
        <f>COUNTIFS('master-st-ca'!$G$2:$G$33,'gen-bott-tableau'!C31,'master-st-ca'!$CB$2:$CB$33,'gen-bott-tableau'!B31,'master-st-ca'!$CQ$2:$CQ$33,TRUE)</f>
        <v>0</v>
      </c>
      <c r="U31" s="6">
        <f>COUNTIFS('master-st-ca'!$G$2:$G$33,'gen-bott-tableau'!C31,'master-st-ca'!$CB$2:$CB$33,'gen-bott-tableau'!B31,'master-st-ca'!$CR$2:$CR$33,TRUE)</f>
        <v>0</v>
      </c>
      <c r="V31" s="6">
        <f>COUNTIFS('master-st-ca'!$G$2:$G$33,'gen-bott-tableau'!C31,'master-st-ca'!$CB$2:$CB$33,'gen-bott-tableau'!B31,'master-st-ca'!$CS$2:$CS$33,TRUE)</f>
        <v>0</v>
      </c>
      <c r="W31" s="6">
        <f>COUNTIFS('master-st-ca'!$G$2:$G$33,'gen-bott-tableau'!C31,'master-st-ca'!$CB$2:$CB$33,'gen-bott-tableau'!B31,'master-st-ca'!$CT$2:$CT$33,TRUE)</f>
        <v>0</v>
      </c>
      <c r="X31" s="6">
        <f>COUNTIFS('master-st-ca'!$G$2:$G$33,'gen-bott-tableau'!C31,'master-st-ca'!$CB$2:$CB$33,'gen-bott-tableau'!B31,'master-st-ca'!$CU$2:$CU$33,TRUE)</f>
        <v>0</v>
      </c>
      <c r="Y31" s="6">
        <f>COUNTIFS('master-st-ca'!$G$2:$G$33,'gen-bott-tableau'!C31,'master-st-ca'!$CB$2:$CB$33,'gen-bott-tableau'!B31,'master-st-ca'!$CV$2:$CV$33,TRUE)</f>
        <v>0</v>
      </c>
    </row>
    <row r="32" spans="1:25" hidden="1" x14ac:dyDescent="0.2">
      <c r="A32" t="s">
        <v>422</v>
      </c>
      <c r="B32" s="6" t="s">
        <v>213</v>
      </c>
      <c r="C32" s="6">
        <v>0</v>
      </c>
      <c r="D32">
        <f>(COUNTIFS('master-st-ca'!$G$2:$G$33,C32,'master-st-ca'!$CB$2:$CB$33,B32))</f>
        <v>0</v>
      </c>
      <c r="E32">
        <f>(COUNTIFS('master-st-ca'!$G$2:$G$33,C32,'master-st-ca'!$CC$2:$CC$33,B32))</f>
        <v>0</v>
      </c>
      <c r="F32">
        <f>(COUNTIFS('master-st-ca'!$G$2:$G$33,C32,'master-st-ca'!$CD$2:$CD$33,B32))</f>
        <v>0</v>
      </c>
      <c r="G32" s="6">
        <f t="shared" si="0"/>
        <v>0</v>
      </c>
      <c r="H32" t="e">
        <f>AVERAGEIFS('master-st-ca'!$CE$2:$CE$33,'master-st-ca'!$G$2:$G$33,'gen-bott-tableau'!C32,'master-st-ca'!$CB$2:$CB$33,'gen-bott-tableau'!B32)</f>
        <v>#DIV/0!</v>
      </c>
      <c r="I32" t="e">
        <f>AVERAGEIFS('master-st-ca'!$CF$2:$CF$33,'master-st-ca'!$G$2:$G$33,'gen-bott-tableau'!C32,'master-st-ca'!$CB$2:$CB$33,'gen-bott-tableau'!B32)</f>
        <v>#DIV/0!</v>
      </c>
      <c r="J32" t="e">
        <f>AVERAGEIFS('master-st-ca'!$CG$2:$CG$33,'master-st-ca'!$G$2:$G$33,'gen-bott-tableau'!C32,'master-st-ca'!$CB$2:$CB$33,'gen-bott-tableau'!B32)</f>
        <v>#DIV/0!</v>
      </c>
      <c r="K32" t="e">
        <f>AVERAGEIFS('master-st-ca'!$CH$2:$CH$33,'master-st-ca'!$G$2:$G$33,'gen-bott-tableau'!C32,'master-st-ca'!$CB$2:$CB$33,'gen-bott-tableau'!B32)</f>
        <v>#DIV/0!</v>
      </c>
      <c r="L32" s="6">
        <f>COUNTIFS('master-st-ca'!$G$2:$G$33,'gen-bott-tableau'!C32,'master-st-ca'!$CB$2:$CB$33,'gen-bott-tableau'!B32,'master-st-ca'!$CI$2:$CI$33,TRUE)</f>
        <v>0</v>
      </c>
      <c r="M32" s="6">
        <f>COUNTIFS('master-st-ca'!$G$2:$G$33,'gen-bott-tableau'!C32,'master-st-ca'!$CB$2:$CB$33,'gen-bott-tableau'!B32,'master-st-ca'!$CJ$2:$CJ$33,TRUE)</f>
        <v>0</v>
      </c>
      <c r="N32" s="6">
        <f>COUNTIFS('master-st-ca'!$G$2:$G$33,'gen-bott-tableau'!C32,'master-st-ca'!$CB$2:$CB$33,'gen-bott-tableau'!B32,'master-st-ca'!$CK$2:$CK$33,TRUE)</f>
        <v>0</v>
      </c>
      <c r="O32" s="6">
        <f>COUNTIFS('master-st-ca'!$G$2:$G$33,'gen-bott-tableau'!C32,'master-st-ca'!$CB$2:$CB$33,'gen-bott-tableau'!B32,'master-st-ca'!$CL$2:$CL$33,TRUE)</f>
        <v>0</v>
      </c>
      <c r="P32" s="6">
        <f>COUNTIFS('master-st-ca'!$G$2:$G$33,'gen-bott-tableau'!C32,'master-st-ca'!$CB$2:$CB$33,'gen-bott-tableau'!B32,'master-st-ca'!$CM$2:$CM$33,TRUE)</f>
        <v>0</v>
      </c>
      <c r="Q32" s="6">
        <f>COUNTIFS('master-st-ca'!$G$2:$G$33,'gen-bott-tableau'!C32,'master-st-ca'!$CB$2:$CB$33,'gen-bott-tableau'!B32,'master-st-ca'!$CN$2:$CN$33,TRUE)</f>
        <v>0</v>
      </c>
      <c r="R32" s="6">
        <f>COUNTIFS('master-st-ca'!$G$2:$G$33,'gen-bott-tableau'!C32,'master-st-ca'!$CB$2:$CB$33,'gen-bott-tableau'!B32,'master-st-ca'!$CO$2:$CO$33,TRUE)</f>
        <v>0</v>
      </c>
      <c r="S32" s="6">
        <f>COUNTIFS('master-st-ca'!$G$2:$G$33,'gen-bott-tableau'!C32,'master-st-ca'!$CB$2:$CB$33,'gen-bott-tableau'!B32,'master-st-ca'!$CP$2:$CP$33,TRUE)</f>
        <v>0</v>
      </c>
      <c r="T32" s="6">
        <f>COUNTIFS('master-st-ca'!$G$2:$G$33,'gen-bott-tableau'!C32,'master-st-ca'!$CB$2:$CB$33,'gen-bott-tableau'!B32,'master-st-ca'!$CQ$2:$CQ$33,TRUE)</f>
        <v>0</v>
      </c>
      <c r="U32" s="6">
        <f>COUNTIFS('master-st-ca'!$G$2:$G$33,'gen-bott-tableau'!C32,'master-st-ca'!$CB$2:$CB$33,'gen-bott-tableau'!B32,'master-st-ca'!$CR$2:$CR$33,TRUE)</f>
        <v>0</v>
      </c>
      <c r="V32" s="6">
        <f>COUNTIFS('master-st-ca'!$G$2:$G$33,'gen-bott-tableau'!C32,'master-st-ca'!$CB$2:$CB$33,'gen-bott-tableau'!B32,'master-st-ca'!$CS$2:$CS$33,TRUE)</f>
        <v>0</v>
      </c>
      <c r="W32" s="6">
        <f>COUNTIFS('master-st-ca'!$G$2:$G$33,'gen-bott-tableau'!C32,'master-st-ca'!$CB$2:$CB$33,'gen-bott-tableau'!B32,'master-st-ca'!$CT$2:$CT$33,TRUE)</f>
        <v>0</v>
      </c>
      <c r="X32" s="6">
        <f>COUNTIFS('master-st-ca'!$G$2:$G$33,'gen-bott-tableau'!C32,'master-st-ca'!$CB$2:$CB$33,'gen-bott-tableau'!B32,'master-st-ca'!$CU$2:$CU$33,TRUE)</f>
        <v>0</v>
      </c>
      <c r="Y32" s="6">
        <f>COUNTIFS('master-st-ca'!$G$2:$G$33,'gen-bott-tableau'!C32,'master-st-ca'!$CB$2:$CB$33,'gen-bott-tableau'!B32,'master-st-ca'!$CV$2:$CV$33,TRUE)</f>
        <v>0</v>
      </c>
    </row>
    <row r="33" spans="1:25" hidden="1" x14ac:dyDescent="0.2">
      <c r="A33" t="s">
        <v>422</v>
      </c>
      <c r="B33" s="6" t="s">
        <v>213</v>
      </c>
      <c r="C33" s="6">
        <v>1</v>
      </c>
      <c r="D33">
        <f>(COUNTIFS('master-st-ca'!$G$2:$G$33,C33,'master-st-ca'!$CB$2:$CB$33,B33))</f>
        <v>0</v>
      </c>
      <c r="E33">
        <f>(COUNTIFS('master-st-ca'!$G$2:$G$33,C33,'master-st-ca'!$CC$2:$CC$33,B33))</f>
        <v>0</v>
      </c>
      <c r="F33">
        <f>(COUNTIFS('master-st-ca'!$G$2:$G$33,C33,'master-st-ca'!$CD$2:$CD$33,B33))</f>
        <v>0</v>
      </c>
      <c r="G33" s="6">
        <f t="shared" si="0"/>
        <v>0</v>
      </c>
      <c r="H33" t="e">
        <f>AVERAGEIFS('master-st-ca'!$CE$2:$CE$33,'master-st-ca'!$G$2:$G$33,'gen-bott-tableau'!C33,'master-st-ca'!$CB$2:$CB$33,'gen-bott-tableau'!B33)</f>
        <v>#DIV/0!</v>
      </c>
      <c r="I33" t="e">
        <f>AVERAGEIFS('master-st-ca'!$CF$2:$CF$33,'master-st-ca'!$G$2:$G$33,'gen-bott-tableau'!C33,'master-st-ca'!$CB$2:$CB$33,'gen-bott-tableau'!B33)</f>
        <v>#DIV/0!</v>
      </c>
      <c r="J33" t="e">
        <f>AVERAGEIFS('master-st-ca'!$CG$2:$CG$33,'master-st-ca'!$G$2:$G$33,'gen-bott-tableau'!C33,'master-st-ca'!$CB$2:$CB$33,'gen-bott-tableau'!B33)</f>
        <v>#DIV/0!</v>
      </c>
      <c r="K33" t="e">
        <f>AVERAGEIFS('master-st-ca'!$CH$2:$CH$33,'master-st-ca'!$G$2:$G$33,'gen-bott-tableau'!C33,'master-st-ca'!$CB$2:$CB$33,'gen-bott-tableau'!B33)</f>
        <v>#DIV/0!</v>
      </c>
      <c r="L33" s="6">
        <f>COUNTIFS('master-st-ca'!$G$2:$G$33,'gen-bott-tableau'!C33,'master-st-ca'!$CB$2:$CB$33,'gen-bott-tableau'!B33,'master-st-ca'!$CI$2:$CI$33,TRUE)</f>
        <v>0</v>
      </c>
      <c r="M33" s="6">
        <f>COUNTIFS('master-st-ca'!$G$2:$G$33,'gen-bott-tableau'!C33,'master-st-ca'!$CB$2:$CB$33,'gen-bott-tableau'!B33,'master-st-ca'!$CJ$2:$CJ$33,TRUE)</f>
        <v>0</v>
      </c>
      <c r="N33" s="6">
        <f>COUNTIFS('master-st-ca'!$G$2:$G$33,'gen-bott-tableau'!C33,'master-st-ca'!$CB$2:$CB$33,'gen-bott-tableau'!B33,'master-st-ca'!$CK$2:$CK$33,TRUE)</f>
        <v>0</v>
      </c>
      <c r="O33" s="6">
        <f>COUNTIFS('master-st-ca'!$G$2:$G$33,'gen-bott-tableau'!C33,'master-st-ca'!$CB$2:$CB$33,'gen-bott-tableau'!B33,'master-st-ca'!$CL$2:$CL$33,TRUE)</f>
        <v>0</v>
      </c>
      <c r="P33" s="6">
        <f>COUNTIFS('master-st-ca'!$G$2:$G$33,'gen-bott-tableau'!C33,'master-st-ca'!$CB$2:$CB$33,'gen-bott-tableau'!B33,'master-st-ca'!$CM$2:$CM$33,TRUE)</f>
        <v>0</v>
      </c>
      <c r="Q33" s="6">
        <f>COUNTIFS('master-st-ca'!$G$2:$G$33,'gen-bott-tableau'!C33,'master-st-ca'!$CB$2:$CB$33,'gen-bott-tableau'!B33,'master-st-ca'!$CN$2:$CN$33,TRUE)</f>
        <v>0</v>
      </c>
      <c r="R33" s="6">
        <f>COUNTIFS('master-st-ca'!$G$2:$G$33,'gen-bott-tableau'!C33,'master-st-ca'!$CB$2:$CB$33,'gen-bott-tableau'!B33,'master-st-ca'!$CO$2:$CO$33,TRUE)</f>
        <v>0</v>
      </c>
      <c r="S33" s="6">
        <f>COUNTIFS('master-st-ca'!$G$2:$G$33,'gen-bott-tableau'!C33,'master-st-ca'!$CB$2:$CB$33,'gen-bott-tableau'!B33,'master-st-ca'!$CP$2:$CP$33,TRUE)</f>
        <v>0</v>
      </c>
      <c r="T33" s="6">
        <f>COUNTIFS('master-st-ca'!$G$2:$G$33,'gen-bott-tableau'!C33,'master-st-ca'!$CB$2:$CB$33,'gen-bott-tableau'!B33,'master-st-ca'!$CQ$2:$CQ$33,TRUE)</f>
        <v>0</v>
      </c>
      <c r="U33" s="6">
        <f>COUNTIFS('master-st-ca'!$G$2:$G$33,'gen-bott-tableau'!C33,'master-st-ca'!$CB$2:$CB$33,'gen-bott-tableau'!B33,'master-st-ca'!$CR$2:$CR$33,TRUE)</f>
        <v>0</v>
      </c>
      <c r="V33" s="6">
        <f>COUNTIFS('master-st-ca'!$G$2:$G$33,'gen-bott-tableau'!C33,'master-st-ca'!$CB$2:$CB$33,'gen-bott-tableau'!B33,'master-st-ca'!$CS$2:$CS$33,TRUE)</f>
        <v>0</v>
      </c>
      <c r="W33" s="6">
        <f>COUNTIFS('master-st-ca'!$G$2:$G$33,'gen-bott-tableau'!C33,'master-st-ca'!$CB$2:$CB$33,'gen-bott-tableau'!B33,'master-st-ca'!$CT$2:$CT$33,TRUE)</f>
        <v>0</v>
      </c>
      <c r="X33" s="6">
        <f>COUNTIFS('master-st-ca'!$G$2:$G$33,'gen-bott-tableau'!C33,'master-st-ca'!$CB$2:$CB$33,'gen-bott-tableau'!B33,'master-st-ca'!$CU$2:$CU$33,TRUE)</f>
        <v>0</v>
      </c>
      <c r="Y33" s="6">
        <f>COUNTIFS('master-st-ca'!$G$2:$G$33,'gen-bott-tableau'!C33,'master-st-ca'!$CB$2:$CB$33,'gen-bott-tableau'!B33,'master-st-ca'!$CV$2:$CV$33,TRUE)</f>
        <v>0</v>
      </c>
    </row>
    <row r="34" spans="1:25" hidden="1" x14ac:dyDescent="0.2">
      <c r="A34" t="s">
        <v>422</v>
      </c>
      <c r="B34" s="6" t="s">
        <v>213</v>
      </c>
      <c r="C34" s="6">
        <v>2</v>
      </c>
      <c r="D34">
        <f>(COUNTIFS('master-st-ca'!$G$2:$G$33,C34,'master-st-ca'!$CB$2:$CB$33,B34))</f>
        <v>0</v>
      </c>
      <c r="E34">
        <f>(COUNTIFS('master-st-ca'!$G$2:$G$33,C34,'master-st-ca'!$CC$2:$CC$33,B34))</f>
        <v>0</v>
      </c>
      <c r="F34">
        <f>(COUNTIFS('master-st-ca'!$G$2:$G$33,C34,'master-st-ca'!$CD$2:$CD$33,B34))</f>
        <v>0</v>
      </c>
      <c r="G34" s="6">
        <f t="shared" si="0"/>
        <v>0</v>
      </c>
      <c r="H34" t="e">
        <f>AVERAGEIFS('master-st-ca'!$CE$2:$CE$33,'master-st-ca'!$G$2:$G$33,'gen-bott-tableau'!C34,'master-st-ca'!$CB$2:$CB$33,'gen-bott-tableau'!B34)</f>
        <v>#DIV/0!</v>
      </c>
      <c r="I34" t="e">
        <f>AVERAGEIFS('master-st-ca'!$CF$2:$CF$33,'master-st-ca'!$G$2:$G$33,'gen-bott-tableau'!C34,'master-st-ca'!$CB$2:$CB$33,'gen-bott-tableau'!B34)</f>
        <v>#DIV/0!</v>
      </c>
      <c r="J34" t="e">
        <f>AVERAGEIFS('master-st-ca'!$CG$2:$CG$33,'master-st-ca'!$G$2:$G$33,'gen-bott-tableau'!C34,'master-st-ca'!$CB$2:$CB$33,'gen-bott-tableau'!B34)</f>
        <v>#DIV/0!</v>
      </c>
      <c r="K34" t="e">
        <f>AVERAGEIFS('master-st-ca'!$CH$2:$CH$33,'master-st-ca'!$G$2:$G$33,'gen-bott-tableau'!C34,'master-st-ca'!$CB$2:$CB$33,'gen-bott-tableau'!B34)</f>
        <v>#DIV/0!</v>
      </c>
      <c r="L34" s="6">
        <f>COUNTIFS('master-st-ca'!$G$2:$G$33,'gen-bott-tableau'!C34,'master-st-ca'!$CB$2:$CB$33,'gen-bott-tableau'!B34,'master-st-ca'!$CI$2:$CI$33,TRUE)</f>
        <v>0</v>
      </c>
      <c r="M34" s="6">
        <f>COUNTIFS('master-st-ca'!$G$2:$G$33,'gen-bott-tableau'!C34,'master-st-ca'!$CB$2:$CB$33,'gen-bott-tableau'!B34,'master-st-ca'!$CJ$2:$CJ$33,TRUE)</f>
        <v>0</v>
      </c>
      <c r="N34" s="6">
        <f>COUNTIFS('master-st-ca'!$G$2:$G$33,'gen-bott-tableau'!C34,'master-st-ca'!$CB$2:$CB$33,'gen-bott-tableau'!B34,'master-st-ca'!$CK$2:$CK$33,TRUE)</f>
        <v>0</v>
      </c>
      <c r="O34" s="6">
        <f>COUNTIFS('master-st-ca'!$G$2:$G$33,'gen-bott-tableau'!C34,'master-st-ca'!$CB$2:$CB$33,'gen-bott-tableau'!B34,'master-st-ca'!$CL$2:$CL$33,TRUE)</f>
        <v>0</v>
      </c>
      <c r="P34" s="6">
        <f>COUNTIFS('master-st-ca'!$G$2:$G$33,'gen-bott-tableau'!C34,'master-st-ca'!$CB$2:$CB$33,'gen-bott-tableau'!B34,'master-st-ca'!$CM$2:$CM$33,TRUE)</f>
        <v>0</v>
      </c>
      <c r="Q34" s="6">
        <f>COUNTIFS('master-st-ca'!$G$2:$G$33,'gen-bott-tableau'!C34,'master-st-ca'!$CB$2:$CB$33,'gen-bott-tableau'!B34,'master-st-ca'!$CN$2:$CN$33,TRUE)</f>
        <v>0</v>
      </c>
      <c r="R34" s="6">
        <f>COUNTIFS('master-st-ca'!$G$2:$G$33,'gen-bott-tableau'!C34,'master-st-ca'!$CB$2:$CB$33,'gen-bott-tableau'!B34,'master-st-ca'!$CO$2:$CO$33,TRUE)</f>
        <v>0</v>
      </c>
      <c r="S34" s="6">
        <f>COUNTIFS('master-st-ca'!$G$2:$G$33,'gen-bott-tableau'!C34,'master-st-ca'!$CB$2:$CB$33,'gen-bott-tableau'!B34,'master-st-ca'!$CP$2:$CP$33,TRUE)</f>
        <v>0</v>
      </c>
      <c r="T34" s="6">
        <f>COUNTIFS('master-st-ca'!$G$2:$G$33,'gen-bott-tableau'!C34,'master-st-ca'!$CB$2:$CB$33,'gen-bott-tableau'!B34,'master-st-ca'!$CQ$2:$CQ$33,TRUE)</f>
        <v>0</v>
      </c>
      <c r="U34" s="6">
        <f>COUNTIFS('master-st-ca'!$G$2:$G$33,'gen-bott-tableau'!C34,'master-st-ca'!$CB$2:$CB$33,'gen-bott-tableau'!B34,'master-st-ca'!$CR$2:$CR$33,TRUE)</f>
        <v>0</v>
      </c>
      <c r="V34" s="6">
        <f>COUNTIFS('master-st-ca'!$G$2:$G$33,'gen-bott-tableau'!C34,'master-st-ca'!$CB$2:$CB$33,'gen-bott-tableau'!B34,'master-st-ca'!$CS$2:$CS$33,TRUE)</f>
        <v>0</v>
      </c>
      <c r="W34" s="6">
        <f>COUNTIFS('master-st-ca'!$G$2:$G$33,'gen-bott-tableau'!C34,'master-st-ca'!$CB$2:$CB$33,'gen-bott-tableau'!B34,'master-st-ca'!$CT$2:$CT$33,TRUE)</f>
        <v>0</v>
      </c>
      <c r="X34" s="6">
        <f>COUNTIFS('master-st-ca'!$G$2:$G$33,'gen-bott-tableau'!C34,'master-st-ca'!$CB$2:$CB$33,'gen-bott-tableau'!B34,'master-st-ca'!$CU$2:$CU$33,TRUE)</f>
        <v>0</v>
      </c>
      <c r="Y34" s="6">
        <f>COUNTIFS('master-st-ca'!$G$2:$G$33,'gen-bott-tableau'!C34,'master-st-ca'!$CB$2:$CB$33,'gen-bott-tableau'!B34,'master-st-ca'!$CV$2:$CV$33,TRUE)</f>
        <v>0</v>
      </c>
    </row>
    <row r="35" spans="1:25" hidden="1" x14ac:dyDescent="0.2">
      <c r="A35" t="s">
        <v>422</v>
      </c>
      <c r="B35" s="6" t="s">
        <v>213</v>
      </c>
      <c r="C35" s="6">
        <v>3</v>
      </c>
      <c r="D35">
        <f>(COUNTIFS('master-st-ca'!$G$2:$G$33,C35,'master-st-ca'!$CB$2:$CB$33,B35))</f>
        <v>0</v>
      </c>
      <c r="E35">
        <f>(COUNTIFS('master-st-ca'!$G$2:$G$33,C35,'master-st-ca'!$CC$2:$CC$33,B35))</f>
        <v>0</v>
      </c>
      <c r="F35">
        <f>(COUNTIFS('master-st-ca'!$G$2:$G$33,C35,'master-st-ca'!$CD$2:$CD$33,B35))</f>
        <v>0</v>
      </c>
      <c r="G35" s="6">
        <f t="shared" si="0"/>
        <v>0</v>
      </c>
      <c r="H35" t="e">
        <f>AVERAGEIFS('master-st-ca'!$CE$2:$CE$33,'master-st-ca'!$G$2:$G$33,'gen-bott-tableau'!C35,'master-st-ca'!$CB$2:$CB$33,'gen-bott-tableau'!B35)</f>
        <v>#DIV/0!</v>
      </c>
      <c r="I35" t="e">
        <f>AVERAGEIFS('master-st-ca'!$CF$2:$CF$33,'master-st-ca'!$G$2:$G$33,'gen-bott-tableau'!C35,'master-st-ca'!$CB$2:$CB$33,'gen-bott-tableau'!B35)</f>
        <v>#DIV/0!</v>
      </c>
      <c r="J35" t="e">
        <f>AVERAGEIFS('master-st-ca'!$CG$2:$CG$33,'master-st-ca'!$G$2:$G$33,'gen-bott-tableau'!C35,'master-st-ca'!$CB$2:$CB$33,'gen-bott-tableau'!B35)</f>
        <v>#DIV/0!</v>
      </c>
      <c r="K35" t="e">
        <f>AVERAGEIFS('master-st-ca'!$CH$2:$CH$33,'master-st-ca'!$G$2:$G$33,'gen-bott-tableau'!C35,'master-st-ca'!$CB$2:$CB$33,'gen-bott-tableau'!B35)</f>
        <v>#DIV/0!</v>
      </c>
      <c r="L35" s="6">
        <f>COUNTIFS('master-st-ca'!$G$2:$G$33,'gen-bott-tableau'!C35,'master-st-ca'!$CB$2:$CB$33,'gen-bott-tableau'!B35,'master-st-ca'!$CI$2:$CI$33,TRUE)</f>
        <v>0</v>
      </c>
      <c r="M35" s="6">
        <f>COUNTIFS('master-st-ca'!$G$2:$G$33,'gen-bott-tableau'!C35,'master-st-ca'!$CB$2:$CB$33,'gen-bott-tableau'!B35,'master-st-ca'!$CJ$2:$CJ$33,TRUE)</f>
        <v>0</v>
      </c>
      <c r="N35" s="6">
        <f>COUNTIFS('master-st-ca'!$G$2:$G$33,'gen-bott-tableau'!C35,'master-st-ca'!$CB$2:$CB$33,'gen-bott-tableau'!B35,'master-st-ca'!$CK$2:$CK$33,TRUE)</f>
        <v>0</v>
      </c>
      <c r="O35" s="6">
        <f>COUNTIFS('master-st-ca'!$G$2:$G$33,'gen-bott-tableau'!C35,'master-st-ca'!$CB$2:$CB$33,'gen-bott-tableau'!B35,'master-st-ca'!$CL$2:$CL$33,TRUE)</f>
        <v>0</v>
      </c>
      <c r="P35" s="6">
        <f>COUNTIFS('master-st-ca'!$G$2:$G$33,'gen-bott-tableau'!C35,'master-st-ca'!$CB$2:$CB$33,'gen-bott-tableau'!B35,'master-st-ca'!$CM$2:$CM$33,TRUE)</f>
        <v>0</v>
      </c>
      <c r="Q35" s="6">
        <f>COUNTIFS('master-st-ca'!$G$2:$G$33,'gen-bott-tableau'!C35,'master-st-ca'!$CB$2:$CB$33,'gen-bott-tableau'!B35,'master-st-ca'!$CN$2:$CN$33,TRUE)</f>
        <v>0</v>
      </c>
      <c r="R35" s="6">
        <f>COUNTIFS('master-st-ca'!$G$2:$G$33,'gen-bott-tableau'!C35,'master-st-ca'!$CB$2:$CB$33,'gen-bott-tableau'!B35,'master-st-ca'!$CO$2:$CO$33,TRUE)</f>
        <v>0</v>
      </c>
      <c r="S35" s="6">
        <f>COUNTIFS('master-st-ca'!$G$2:$G$33,'gen-bott-tableau'!C35,'master-st-ca'!$CB$2:$CB$33,'gen-bott-tableau'!B35,'master-st-ca'!$CP$2:$CP$33,TRUE)</f>
        <v>0</v>
      </c>
      <c r="T35" s="6">
        <f>COUNTIFS('master-st-ca'!$G$2:$G$33,'gen-bott-tableau'!C35,'master-st-ca'!$CB$2:$CB$33,'gen-bott-tableau'!B35,'master-st-ca'!$CQ$2:$CQ$33,TRUE)</f>
        <v>0</v>
      </c>
      <c r="U35" s="6">
        <f>COUNTIFS('master-st-ca'!$G$2:$G$33,'gen-bott-tableau'!C35,'master-st-ca'!$CB$2:$CB$33,'gen-bott-tableau'!B35,'master-st-ca'!$CR$2:$CR$33,TRUE)</f>
        <v>0</v>
      </c>
      <c r="V35" s="6">
        <f>COUNTIFS('master-st-ca'!$G$2:$G$33,'gen-bott-tableau'!C35,'master-st-ca'!$CB$2:$CB$33,'gen-bott-tableau'!B35,'master-st-ca'!$CS$2:$CS$33,TRUE)</f>
        <v>0</v>
      </c>
      <c r="W35" s="6">
        <f>COUNTIFS('master-st-ca'!$G$2:$G$33,'gen-bott-tableau'!C35,'master-st-ca'!$CB$2:$CB$33,'gen-bott-tableau'!B35,'master-st-ca'!$CT$2:$CT$33,TRUE)</f>
        <v>0</v>
      </c>
      <c r="X35" s="6">
        <f>COUNTIFS('master-st-ca'!$G$2:$G$33,'gen-bott-tableau'!C35,'master-st-ca'!$CB$2:$CB$33,'gen-bott-tableau'!B35,'master-st-ca'!$CU$2:$CU$33,TRUE)</f>
        <v>0</v>
      </c>
      <c r="Y35" s="6">
        <f>COUNTIFS('master-st-ca'!$G$2:$G$33,'gen-bott-tableau'!C35,'master-st-ca'!$CB$2:$CB$33,'gen-bott-tableau'!B35,'master-st-ca'!$CV$2:$CV$33,TRUE)</f>
        <v>0</v>
      </c>
    </row>
    <row r="36" spans="1:25" hidden="1" x14ac:dyDescent="0.2">
      <c r="A36" t="s">
        <v>422</v>
      </c>
      <c r="B36" s="6" t="s">
        <v>213</v>
      </c>
      <c r="C36" s="6">
        <v>4</v>
      </c>
      <c r="D36">
        <f>(COUNTIFS('master-st-ca'!$G$2:$G$33,C36,'master-st-ca'!$CB$2:$CB$33,B36))</f>
        <v>0</v>
      </c>
      <c r="E36">
        <f>(COUNTIFS('master-st-ca'!$G$2:$G$33,C36,'master-st-ca'!$CC$2:$CC$33,B36))</f>
        <v>0</v>
      </c>
      <c r="F36">
        <f>(COUNTIFS('master-st-ca'!$G$2:$G$33,C36,'master-st-ca'!$CD$2:$CD$33,B36))</f>
        <v>0</v>
      </c>
      <c r="G36" s="6">
        <f t="shared" si="0"/>
        <v>0</v>
      </c>
      <c r="H36" t="e">
        <f>AVERAGEIFS('master-st-ca'!$CE$2:$CE$33,'master-st-ca'!$G$2:$G$33,'gen-bott-tableau'!C36,'master-st-ca'!$CB$2:$CB$33,'gen-bott-tableau'!B36)</f>
        <v>#DIV/0!</v>
      </c>
      <c r="I36" t="e">
        <f>AVERAGEIFS('master-st-ca'!$CF$2:$CF$33,'master-st-ca'!$G$2:$G$33,'gen-bott-tableau'!C36,'master-st-ca'!$CB$2:$CB$33,'gen-bott-tableau'!B36)</f>
        <v>#DIV/0!</v>
      </c>
      <c r="J36" t="e">
        <f>AVERAGEIFS('master-st-ca'!$CG$2:$CG$33,'master-st-ca'!$G$2:$G$33,'gen-bott-tableau'!C36,'master-st-ca'!$CB$2:$CB$33,'gen-bott-tableau'!B36)</f>
        <v>#DIV/0!</v>
      </c>
      <c r="K36" t="e">
        <f>AVERAGEIFS('master-st-ca'!$CH$2:$CH$33,'master-st-ca'!$G$2:$G$33,'gen-bott-tableau'!C36,'master-st-ca'!$CB$2:$CB$33,'gen-bott-tableau'!B36)</f>
        <v>#DIV/0!</v>
      </c>
      <c r="L36" s="6">
        <f>COUNTIFS('master-st-ca'!$G$2:$G$33,'gen-bott-tableau'!C36,'master-st-ca'!$CB$2:$CB$33,'gen-bott-tableau'!B36,'master-st-ca'!$CI$2:$CI$33,TRUE)</f>
        <v>0</v>
      </c>
      <c r="M36" s="6">
        <f>COUNTIFS('master-st-ca'!$G$2:$G$33,'gen-bott-tableau'!C36,'master-st-ca'!$CB$2:$CB$33,'gen-bott-tableau'!B36,'master-st-ca'!$CJ$2:$CJ$33,TRUE)</f>
        <v>0</v>
      </c>
      <c r="N36" s="6">
        <f>COUNTIFS('master-st-ca'!$G$2:$G$33,'gen-bott-tableau'!C36,'master-st-ca'!$CB$2:$CB$33,'gen-bott-tableau'!B36,'master-st-ca'!$CK$2:$CK$33,TRUE)</f>
        <v>0</v>
      </c>
      <c r="O36" s="6">
        <f>COUNTIFS('master-st-ca'!$G$2:$G$33,'gen-bott-tableau'!C36,'master-st-ca'!$CB$2:$CB$33,'gen-bott-tableau'!B36,'master-st-ca'!$CL$2:$CL$33,TRUE)</f>
        <v>0</v>
      </c>
      <c r="P36" s="6">
        <f>COUNTIFS('master-st-ca'!$G$2:$G$33,'gen-bott-tableau'!C36,'master-st-ca'!$CB$2:$CB$33,'gen-bott-tableau'!B36,'master-st-ca'!$CM$2:$CM$33,TRUE)</f>
        <v>0</v>
      </c>
      <c r="Q36" s="6">
        <f>COUNTIFS('master-st-ca'!$G$2:$G$33,'gen-bott-tableau'!C36,'master-st-ca'!$CB$2:$CB$33,'gen-bott-tableau'!B36,'master-st-ca'!$CN$2:$CN$33,TRUE)</f>
        <v>0</v>
      </c>
      <c r="R36" s="6">
        <f>COUNTIFS('master-st-ca'!$G$2:$G$33,'gen-bott-tableau'!C36,'master-st-ca'!$CB$2:$CB$33,'gen-bott-tableau'!B36,'master-st-ca'!$CO$2:$CO$33,TRUE)</f>
        <v>0</v>
      </c>
      <c r="S36" s="6">
        <f>COUNTIFS('master-st-ca'!$G$2:$G$33,'gen-bott-tableau'!C36,'master-st-ca'!$CB$2:$CB$33,'gen-bott-tableau'!B36,'master-st-ca'!$CP$2:$CP$33,TRUE)</f>
        <v>0</v>
      </c>
      <c r="T36" s="6">
        <f>COUNTIFS('master-st-ca'!$G$2:$G$33,'gen-bott-tableau'!C36,'master-st-ca'!$CB$2:$CB$33,'gen-bott-tableau'!B36,'master-st-ca'!$CQ$2:$CQ$33,TRUE)</f>
        <v>0</v>
      </c>
      <c r="U36" s="6">
        <f>COUNTIFS('master-st-ca'!$G$2:$G$33,'gen-bott-tableau'!C36,'master-st-ca'!$CB$2:$CB$33,'gen-bott-tableau'!B36,'master-st-ca'!$CR$2:$CR$33,TRUE)</f>
        <v>0</v>
      </c>
      <c r="V36" s="6">
        <f>COUNTIFS('master-st-ca'!$G$2:$G$33,'gen-bott-tableau'!C36,'master-st-ca'!$CB$2:$CB$33,'gen-bott-tableau'!B36,'master-st-ca'!$CS$2:$CS$33,TRUE)</f>
        <v>0</v>
      </c>
      <c r="W36" s="6">
        <f>COUNTIFS('master-st-ca'!$G$2:$G$33,'gen-bott-tableau'!C36,'master-st-ca'!$CB$2:$CB$33,'gen-bott-tableau'!B36,'master-st-ca'!$CT$2:$CT$33,TRUE)</f>
        <v>0</v>
      </c>
      <c r="X36" s="6">
        <f>COUNTIFS('master-st-ca'!$G$2:$G$33,'gen-bott-tableau'!C36,'master-st-ca'!$CB$2:$CB$33,'gen-bott-tableau'!B36,'master-st-ca'!$CU$2:$CU$33,TRUE)</f>
        <v>0</v>
      </c>
      <c r="Y36" s="6">
        <f>COUNTIFS('master-st-ca'!$G$2:$G$33,'gen-bott-tableau'!C36,'master-st-ca'!$CB$2:$CB$33,'gen-bott-tableau'!B36,'master-st-ca'!$CV$2:$CV$33,TRUE)</f>
        <v>0</v>
      </c>
    </row>
    <row r="37" spans="1:25" hidden="1" x14ac:dyDescent="0.2">
      <c r="A37" t="s">
        <v>422</v>
      </c>
      <c r="B37" s="6" t="s">
        <v>213</v>
      </c>
      <c r="C37" s="6">
        <v>5</v>
      </c>
      <c r="D37">
        <f>(COUNTIFS('master-st-ca'!$G$2:$G$33,C37,'master-st-ca'!$CB$2:$CB$33,B37))</f>
        <v>0</v>
      </c>
      <c r="E37">
        <f>(COUNTIFS('master-st-ca'!$G$2:$G$33,C37,'master-st-ca'!$CC$2:$CC$33,B37))</f>
        <v>0</v>
      </c>
      <c r="F37">
        <f>(COUNTIFS('master-st-ca'!$G$2:$G$33,C37,'master-st-ca'!$CD$2:$CD$33,B37))</f>
        <v>0</v>
      </c>
      <c r="G37" s="6">
        <f t="shared" si="0"/>
        <v>0</v>
      </c>
      <c r="H37" t="e">
        <f>AVERAGEIFS('master-st-ca'!$CE$2:$CE$33,'master-st-ca'!$G$2:$G$33,'gen-bott-tableau'!C37,'master-st-ca'!$CB$2:$CB$33,'gen-bott-tableau'!B37)</f>
        <v>#DIV/0!</v>
      </c>
      <c r="I37" t="e">
        <f>AVERAGEIFS('master-st-ca'!$CF$2:$CF$33,'master-st-ca'!$G$2:$G$33,'gen-bott-tableau'!C37,'master-st-ca'!$CB$2:$CB$33,'gen-bott-tableau'!B37)</f>
        <v>#DIV/0!</v>
      </c>
      <c r="J37" t="e">
        <f>AVERAGEIFS('master-st-ca'!$CG$2:$CG$33,'master-st-ca'!$G$2:$G$33,'gen-bott-tableau'!C37,'master-st-ca'!$CB$2:$CB$33,'gen-bott-tableau'!B37)</f>
        <v>#DIV/0!</v>
      </c>
      <c r="K37" t="e">
        <f>AVERAGEIFS('master-st-ca'!$CH$2:$CH$33,'master-st-ca'!$G$2:$G$33,'gen-bott-tableau'!C37,'master-st-ca'!$CB$2:$CB$33,'gen-bott-tableau'!B37)</f>
        <v>#DIV/0!</v>
      </c>
      <c r="L37" s="6">
        <f>COUNTIFS('master-st-ca'!$G$2:$G$33,'gen-bott-tableau'!C37,'master-st-ca'!$CB$2:$CB$33,'gen-bott-tableau'!B37,'master-st-ca'!$CI$2:$CI$33,TRUE)</f>
        <v>0</v>
      </c>
      <c r="M37" s="6">
        <f>COUNTIFS('master-st-ca'!$G$2:$G$33,'gen-bott-tableau'!C37,'master-st-ca'!$CB$2:$CB$33,'gen-bott-tableau'!B37,'master-st-ca'!$CJ$2:$CJ$33,TRUE)</f>
        <v>0</v>
      </c>
      <c r="N37" s="6">
        <f>COUNTIFS('master-st-ca'!$G$2:$G$33,'gen-bott-tableau'!C37,'master-st-ca'!$CB$2:$CB$33,'gen-bott-tableau'!B37,'master-st-ca'!$CK$2:$CK$33,TRUE)</f>
        <v>0</v>
      </c>
      <c r="O37" s="6">
        <f>COUNTIFS('master-st-ca'!$G$2:$G$33,'gen-bott-tableau'!C37,'master-st-ca'!$CB$2:$CB$33,'gen-bott-tableau'!B37,'master-st-ca'!$CL$2:$CL$33,TRUE)</f>
        <v>0</v>
      </c>
      <c r="P37" s="6">
        <f>COUNTIFS('master-st-ca'!$G$2:$G$33,'gen-bott-tableau'!C37,'master-st-ca'!$CB$2:$CB$33,'gen-bott-tableau'!B37,'master-st-ca'!$CM$2:$CM$33,TRUE)</f>
        <v>0</v>
      </c>
      <c r="Q37" s="6">
        <f>COUNTIFS('master-st-ca'!$G$2:$G$33,'gen-bott-tableau'!C37,'master-st-ca'!$CB$2:$CB$33,'gen-bott-tableau'!B37,'master-st-ca'!$CN$2:$CN$33,TRUE)</f>
        <v>0</v>
      </c>
      <c r="R37" s="6">
        <f>COUNTIFS('master-st-ca'!$G$2:$G$33,'gen-bott-tableau'!C37,'master-st-ca'!$CB$2:$CB$33,'gen-bott-tableau'!B37,'master-st-ca'!$CO$2:$CO$33,TRUE)</f>
        <v>0</v>
      </c>
      <c r="S37" s="6">
        <f>COUNTIFS('master-st-ca'!$G$2:$G$33,'gen-bott-tableau'!C37,'master-st-ca'!$CB$2:$CB$33,'gen-bott-tableau'!B37,'master-st-ca'!$CP$2:$CP$33,TRUE)</f>
        <v>0</v>
      </c>
      <c r="T37" s="6">
        <f>COUNTIFS('master-st-ca'!$G$2:$G$33,'gen-bott-tableau'!C37,'master-st-ca'!$CB$2:$CB$33,'gen-bott-tableau'!B37,'master-st-ca'!$CQ$2:$CQ$33,TRUE)</f>
        <v>0</v>
      </c>
      <c r="U37" s="6">
        <f>COUNTIFS('master-st-ca'!$G$2:$G$33,'gen-bott-tableau'!C37,'master-st-ca'!$CB$2:$CB$33,'gen-bott-tableau'!B37,'master-st-ca'!$CR$2:$CR$33,TRUE)</f>
        <v>0</v>
      </c>
      <c r="V37" s="6">
        <f>COUNTIFS('master-st-ca'!$G$2:$G$33,'gen-bott-tableau'!C37,'master-st-ca'!$CB$2:$CB$33,'gen-bott-tableau'!B37,'master-st-ca'!$CS$2:$CS$33,TRUE)</f>
        <v>0</v>
      </c>
      <c r="W37" s="6">
        <f>COUNTIFS('master-st-ca'!$G$2:$G$33,'gen-bott-tableau'!C37,'master-st-ca'!$CB$2:$CB$33,'gen-bott-tableau'!B37,'master-st-ca'!$CT$2:$CT$33,TRUE)</f>
        <v>0</v>
      </c>
      <c r="X37" s="6">
        <f>COUNTIFS('master-st-ca'!$G$2:$G$33,'gen-bott-tableau'!C37,'master-st-ca'!$CB$2:$CB$33,'gen-bott-tableau'!B37,'master-st-ca'!$CU$2:$CU$33,TRUE)</f>
        <v>0</v>
      </c>
      <c r="Y37" s="6">
        <f>COUNTIFS('master-st-ca'!$G$2:$G$33,'gen-bott-tableau'!C37,'master-st-ca'!$CB$2:$CB$33,'gen-bott-tableau'!B37,'master-st-ca'!$CV$2:$CV$33,TRUE)</f>
        <v>0</v>
      </c>
    </row>
    <row r="38" spans="1:25" hidden="1" x14ac:dyDescent="0.2">
      <c r="A38" t="s">
        <v>422</v>
      </c>
      <c r="B38" s="6" t="s">
        <v>214</v>
      </c>
      <c r="C38" s="6">
        <v>0</v>
      </c>
      <c r="D38">
        <f>(COUNTIFS('master-st-ca'!$G$2:$G$33,C38,'master-st-ca'!$CB$2:$CB$33,B38))</f>
        <v>0</v>
      </c>
      <c r="E38">
        <f>(COUNTIFS('master-st-ca'!$G$2:$G$33,C38,'master-st-ca'!$CC$2:$CC$33,B38))</f>
        <v>0</v>
      </c>
      <c r="F38">
        <f>(COUNTIFS('master-st-ca'!$G$2:$G$33,C38,'master-st-ca'!$CD$2:$CD$33,B38))</f>
        <v>0</v>
      </c>
      <c r="G38" s="6">
        <f t="shared" si="0"/>
        <v>0</v>
      </c>
      <c r="H38" t="e">
        <f>AVERAGEIFS('master-st-ca'!$CE$2:$CE$33,'master-st-ca'!$G$2:$G$33,'gen-bott-tableau'!C38,'master-st-ca'!$CB$2:$CB$33,'gen-bott-tableau'!B38)</f>
        <v>#DIV/0!</v>
      </c>
      <c r="I38" t="e">
        <f>AVERAGEIFS('master-st-ca'!$CF$2:$CF$33,'master-st-ca'!$G$2:$G$33,'gen-bott-tableau'!C38,'master-st-ca'!$CB$2:$CB$33,'gen-bott-tableau'!B38)</f>
        <v>#DIV/0!</v>
      </c>
      <c r="J38" t="e">
        <f>AVERAGEIFS('master-st-ca'!$CG$2:$CG$33,'master-st-ca'!$G$2:$G$33,'gen-bott-tableau'!C38,'master-st-ca'!$CB$2:$CB$33,'gen-bott-tableau'!B38)</f>
        <v>#DIV/0!</v>
      </c>
      <c r="K38" t="e">
        <f>AVERAGEIFS('master-st-ca'!$CH$2:$CH$33,'master-st-ca'!$G$2:$G$33,'gen-bott-tableau'!C38,'master-st-ca'!$CB$2:$CB$33,'gen-bott-tableau'!B38)</f>
        <v>#DIV/0!</v>
      </c>
      <c r="L38" s="6">
        <f>COUNTIFS('master-st-ca'!$G$2:$G$33,'gen-bott-tableau'!C38,'master-st-ca'!$CB$2:$CB$33,'gen-bott-tableau'!B38,'master-st-ca'!$CI$2:$CI$33,TRUE)</f>
        <v>0</v>
      </c>
      <c r="M38" s="6">
        <f>COUNTIFS('master-st-ca'!$G$2:$G$33,'gen-bott-tableau'!C38,'master-st-ca'!$CB$2:$CB$33,'gen-bott-tableau'!B38,'master-st-ca'!$CJ$2:$CJ$33,TRUE)</f>
        <v>0</v>
      </c>
      <c r="N38" s="6">
        <f>COUNTIFS('master-st-ca'!$G$2:$G$33,'gen-bott-tableau'!C38,'master-st-ca'!$CB$2:$CB$33,'gen-bott-tableau'!B38,'master-st-ca'!$CK$2:$CK$33,TRUE)</f>
        <v>0</v>
      </c>
      <c r="O38" s="6">
        <f>COUNTIFS('master-st-ca'!$G$2:$G$33,'gen-bott-tableau'!C38,'master-st-ca'!$CB$2:$CB$33,'gen-bott-tableau'!B38,'master-st-ca'!$CL$2:$CL$33,TRUE)</f>
        <v>0</v>
      </c>
      <c r="P38" s="6">
        <f>COUNTIFS('master-st-ca'!$G$2:$G$33,'gen-bott-tableau'!C38,'master-st-ca'!$CB$2:$CB$33,'gen-bott-tableau'!B38,'master-st-ca'!$CM$2:$CM$33,TRUE)</f>
        <v>0</v>
      </c>
      <c r="Q38" s="6">
        <f>COUNTIFS('master-st-ca'!$G$2:$G$33,'gen-bott-tableau'!C38,'master-st-ca'!$CB$2:$CB$33,'gen-bott-tableau'!B38,'master-st-ca'!$CN$2:$CN$33,TRUE)</f>
        <v>0</v>
      </c>
      <c r="R38" s="6">
        <f>COUNTIFS('master-st-ca'!$G$2:$G$33,'gen-bott-tableau'!C38,'master-st-ca'!$CB$2:$CB$33,'gen-bott-tableau'!B38,'master-st-ca'!$CO$2:$CO$33,TRUE)</f>
        <v>0</v>
      </c>
      <c r="S38" s="6">
        <f>COUNTIFS('master-st-ca'!$G$2:$G$33,'gen-bott-tableau'!C38,'master-st-ca'!$CB$2:$CB$33,'gen-bott-tableau'!B38,'master-st-ca'!$CP$2:$CP$33,TRUE)</f>
        <v>0</v>
      </c>
      <c r="T38" s="6">
        <f>COUNTIFS('master-st-ca'!$G$2:$G$33,'gen-bott-tableau'!C38,'master-st-ca'!$CB$2:$CB$33,'gen-bott-tableau'!B38,'master-st-ca'!$CQ$2:$CQ$33,TRUE)</f>
        <v>0</v>
      </c>
      <c r="U38" s="6">
        <f>COUNTIFS('master-st-ca'!$G$2:$G$33,'gen-bott-tableau'!C38,'master-st-ca'!$CB$2:$CB$33,'gen-bott-tableau'!B38,'master-st-ca'!$CR$2:$CR$33,TRUE)</f>
        <v>0</v>
      </c>
      <c r="V38" s="6">
        <f>COUNTIFS('master-st-ca'!$G$2:$G$33,'gen-bott-tableau'!C38,'master-st-ca'!$CB$2:$CB$33,'gen-bott-tableau'!B38,'master-st-ca'!$CS$2:$CS$33,TRUE)</f>
        <v>0</v>
      </c>
      <c r="W38" s="6">
        <f>COUNTIFS('master-st-ca'!$G$2:$G$33,'gen-bott-tableau'!C38,'master-st-ca'!$CB$2:$CB$33,'gen-bott-tableau'!B38,'master-st-ca'!$CT$2:$CT$33,TRUE)</f>
        <v>0</v>
      </c>
      <c r="X38" s="6">
        <f>COUNTIFS('master-st-ca'!$G$2:$G$33,'gen-bott-tableau'!C38,'master-st-ca'!$CB$2:$CB$33,'gen-bott-tableau'!B38,'master-st-ca'!$CU$2:$CU$33,TRUE)</f>
        <v>0</v>
      </c>
      <c r="Y38" s="6">
        <f>COUNTIFS('master-st-ca'!$G$2:$G$33,'gen-bott-tableau'!C38,'master-st-ca'!$CB$2:$CB$33,'gen-bott-tableau'!B38,'master-st-ca'!$CV$2:$CV$33,TRUE)</f>
        <v>0</v>
      </c>
    </row>
    <row r="39" spans="1:25" hidden="1" x14ac:dyDescent="0.2">
      <c r="A39" t="s">
        <v>422</v>
      </c>
      <c r="B39" s="6" t="s">
        <v>214</v>
      </c>
      <c r="C39" s="6">
        <v>1</v>
      </c>
      <c r="D39">
        <f>(COUNTIFS('master-st-ca'!$G$2:$G$33,C39,'master-st-ca'!$CB$2:$CB$33,B39))</f>
        <v>0</v>
      </c>
      <c r="E39">
        <f>(COUNTIFS('master-st-ca'!$G$2:$G$33,C39,'master-st-ca'!$CC$2:$CC$33,B39))</f>
        <v>0</v>
      </c>
      <c r="F39">
        <f>(COUNTIFS('master-st-ca'!$G$2:$G$33,C39,'master-st-ca'!$CD$2:$CD$33,B39))</f>
        <v>1</v>
      </c>
      <c r="G39" s="6">
        <f t="shared" si="0"/>
        <v>1</v>
      </c>
      <c r="H39" t="e">
        <f>AVERAGEIFS('master-st-ca'!$CE$2:$CE$33,'master-st-ca'!$G$2:$G$33,'gen-bott-tableau'!C39,'master-st-ca'!$CB$2:$CB$33,'gen-bott-tableau'!B39)</f>
        <v>#DIV/0!</v>
      </c>
      <c r="I39" t="e">
        <f>AVERAGEIFS('master-st-ca'!$CF$2:$CF$33,'master-st-ca'!$G$2:$G$33,'gen-bott-tableau'!C39,'master-st-ca'!$CB$2:$CB$33,'gen-bott-tableau'!B39)</f>
        <v>#DIV/0!</v>
      </c>
      <c r="J39" t="e">
        <f>AVERAGEIFS('master-st-ca'!$CG$2:$CG$33,'master-st-ca'!$G$2:$G$33,'gen-bott-tableau'!C39,'master-st-ca'!$CB$2:$CB$33,'gen-bott-tableau'!B39)</f>
        <v>#DIV/0!</v>
      </c>
      <c r="K39" t="e">
        <f>AVERAGEIFS('master-st-ca'!$CH$2:$CH$33,'master-st-ca'!$G$2:$G$33,'gen-bott-tableau'!C39,'master-st-ca'!$CB$2:$CB$33,'gen-bott-tableau'!B39)</f>
        <v>#DIV/0!</v>
      </c>
      <c r="L39" s="6">
        <f>COUNTIFS('master-st-ca'!$G$2:$G$33,'gen-bott-tableau'!C39,'master-st-ca'!$CB$2:$CB$33,'gen-bott-tableau'!B39,'master-st-ca'!$CI$2:$CI$33,TRUE)</f>
        <v>0</v>
      </c>
      <c r="M39" s="6">
        <f>COUNTIFS('master-st-ca'!$G$2:$G$33,'gen-bott-tableau'!C39,'master-st-ca'!$CB$2:$CB$33,'gen-bott-tableau'!B39,'master-st-ca'!$CJ$2:$CJ$33,TRUE)</f>
        <v>0</v>
      </c>
      <c r="N39" s="6">
        <f>COUNTIFS('master-st-ca'!$G$2:$G$33,'gen-bott-tableau'!C39,'master-st-ca'!$CB$2:$CB$33,'gen-bott-tableau'!B39,'master-st-ca'!$CK$2:$CK$33,TRUE)</f>
        <v>0</v>
      </c>
      <c r="O39" s="6">
        <f>COUNTIFS('master-st-ca'!$G$2:$G$33,'gen-bott-tableau'!C39,'master-st-ca'!$CB$2:$CB$33,'gen-bott-tableau'!B39,'master-st-ca'!$CL$2:$CL$33,TRUE)</f>
        <v>0</v>
      </c>
      <c r="P39" s="6">
        <f>COUNTIFS('master-st-ca'!$G$2:$G$33,'gen-bott-tableau'!C39,'master-st-ca'!$CB$2:$CB$33,'gen-bott-tableau'!B39,'master-st-ca'!$CM$2:$CM$33,TRUE)</f>
        <v>0</v>
      </c>
      <c r="Q39" s="6">
        <f>COUNTIFS('master-st-ca'!$G$2:$G$33,'gen-bott-tableau'!C39,'master-st-ca'!$CB$2:$CB$33,'gen-bott-tableau'!B39,'master-st-ca'!$CN$2:$CN$33,TRUE)</f>
        <v>0</v>
      </c>
      <c r="R39" s="6">
        <f>COUNTIFS('master-st-ca'!$G$2:$G$33,'gen-bott-tableau'!C39,'master-st-ca'!$CB$2:$CB$33,'gen-bott-tableau'!B39,'master-st-ca'!$CO$2:$CO$33,TRUE)</f>
        <v>0</v>
      </c>
      <c r="S39" s="6">
        <f>COUNTIFS('master-st-ca'!$G$2:$G$33,'gen-bott-tableau'!C39,'master-st-ca'!$CB$2:$CB$33,'gen-bott-tableau'!B39,'master-st-ca'!$CP$2:$CP$33,TRUE)</f>
        <v>0</v>
      </c>
      <c r="T39" s="6">
        <f>COUNTIFS('master-st-ca'!$G$2:$G$33,'gen-bott-tableau'!C39,'master-st-ca'!$CB$2:$CB$33,'gen-bott-tableau'!B39,'master-st-ca'!$CQ$2:$CQ$33,TRUE)</f>
        <v>0</v>
      </c>
      <c r="U39" s="6">
        <f>COUNTIFS('master-st-ca'!$G$2:$G$33,'gen-bott-tableau'!C39,'master-st-ca'!$CB$2:$CB$33,'gen-bott-tableau'!B39,'master-st-ca'!$CR$2:$CR$33,TRUE)</f>
        <v>0</v>
      </c>
      <c r="V39" s="6">
        <f>COUNTIFS('master-st-ca'!$G$2:$G$33,'gen-bott-tableau'!C39,'master-st-ca'!$CB$2:$CB$33,'gen-bott-tableau'!B39,'master-st-ca'!$CS$2:$CS$33,TRUE)</f>
        <v>0</v>
      </c>
      <c r="W39" s="6">
        <f>COUNTIFS('master-st-ca'!$G$2:$G$33,'gen-bott-tableau'!C39,'master-st-ca'!$CB$2:$CB$33,'gen-bott-tableau'!B39,'master-st-ca'!$CT$2:$CT$33,TRUE)</f>
        <v>0</v>
      </c>
      <c r="X39" s="6">
        <f>COUNTIFS('master-st-ca'!$G$2:$G$33,'gen-bott-tableau'!C39,'master-st-ca'!$CB$2:$CB$33,'gen-bott-tableau'!B39,'master-st-ca'!$CU$2:$CU$33,TRUE)</f>
        <v>0</v>
      </c>
      <c r="Y39" s="6">
        <f>COUNTIFS('master-st-ca'!$G$2:$G$33,'gen-bott-tableau'!C39,'master-st-ca'!$CB$2:$CB$33,'gen-bott-tableau'!B39,'master-st-ca'!$CV$2:$CV$33,TRUE)</f>
        <v>0</v>
      </c>
    </row>
    <row r="40" spans="1:25" hidden="1" x14ac:dyDescent="0.2">
      <c r="A40" t="s">
        <v>422</v>
      </c>
      <c r="B40" s="6" t="s">
        <v>214</v>
      </c>
      <c r="C40" s="6">
        <v>2</v>
      </c>
      <c r="D40">
        <f>(COUNTIFS('master-st-ca'!$G$2:$G$33,C40,'master-st-ca'!$CB$2:$CB$33,B40))</f>
        <v>0</v>
      </c>
      <c r="E40">
        <f>(COUNTIFS('master-st-ca'!$G$2:$G$33,C40,'master-st-ca'!$CC$2:$CC$33,B40))</f>
        <v>0</v>
      </c>
      <c r="F40">
        <f>(COUNTIFS('master-st-ca'!$G$2:$G$33,C40,'master-st-ca'!$CD$2:$CD$33,B40))</f>
        <v>0</v>
      </c>
      <c r="G40" s="6">
        <f t="shared" si="0"/>
        <v>0</v>
      </c>
      <c r="H40" t="e">
        <f>AVERAGEIFS('master-st-ca'!$CE$2:$CE$33,'master-st-ca'!$G$2:$G$33,'gen-bott-tableau'!C40,'master-st-ca'!$CB$2:$CB$33,'gen-bott-tableau'!B40)</f>
        <v>#DIV/0!</v>
      </c>
      <c r="I40" t="e">
        <f>AVERAGEIFS('master-st-ca'!$CF$2:$CF$33,'master-st-ca'!$G$2:$G$33,'gen-bott-tableau'!C40,'master-st-ca'!$CB$2:$CB$33,'gen-bott-tableau'!B40)</f>
        <v>#DIV/0!</v>
      </c>
      <c r="J40" t="e">
        <f>AVERAGEIFS('master-st-ca'!$CG$2:$CG$33,'master-st-ca'!$G$2:$G$33,'gen-bott-tableau'!C40,'master-st-ca'!$CB$2:$CB$33,'gen-bott-tableau'!B40)</f>
        <v>#DIV/0!</v>
      </c>
      <c r="K40" t="e">
        <f>AVERAGEIFS('master-st-ca'!$CH$2:$CH$33,'master-st-ca'!$G$2:$G$33,'gen-bott-tableau'!C40,'master-st-ca'!$CB$2:$CB$33,'gen-bott-tableau'!B40)</f>
        <v>#DIV/0!</v>
      </c>
      <c r="L40" s="6">
        <f>COUNTIFS('master-st-ca'!$G$2:$G$33,'gen-bott-tableau'!C40,'master-st-ca'!$CB$2:$CB$33,'gen-bott-tableau'!B40,'master-st-ca'!$CI$2:$CI$33,TRUE)</f>
        <v>0</v>
      </c>
      <c r="M40" s="6">
        <f>COUNTIFS('master-st-ca'!$G$2:$G$33,'gen-bott-tableau'!C40,'master-st-ca'!$CB$2:$CB$33,'gen-bott-tableau'!B40,'master-st-ca'!$CJ$2:$CJ$33,TRUE)</f>
        <v>0</v>
      </c>
      <c r="N40" s="6">
        <f>COUNTIFS('master-st-ca'!$G$2:$G$33,'gen-bott-tableau'!C40,'master-st-ca'!$CB$2:$CB$33,'gen-bott-tableau'!B40,'master-st-ca'!$CK$2:$CK$33,TRUE)</f>
        <v>0</v>
      </c>
      <c r="O40" s="6">
        <f>COUNTIFS('master-st-ca'!$G$2:$G$33,'gen-bott-tableau'!C40,'master-st-ca'!$CB$2:$CB$33,'gen-bott-tableau'!B40,'master-st-ca'!$CL$2:$CL$33,TRUE)</f>
        <v>0</v>
      </c>
      <c r="P40" s="6">
        <f>COUNTIFS('master-st-ca'!$G$2:$G$33,'gen-bott-tableau'!C40,'master-st-ca'!$CB$2:$CB$33,'gen-bott-tableau'!B40,'master-st-ca'!$CM$2:$CM$33,TRUE)</f>
        <v>0</v>
      </c>
      <c r="Q40" s="6">
        <f>COUNTIFS('master-st-ca'!$G$2:$G$33,'gen-bott-tableau'!C40,'master-st-ca'!$CB$2:$CB$33,'gen-bott-tableau'!B40,'master-st-ca'!$CN$2:$CN$33,TRUE)</f>
        <v>0</v>
      </c>
      <c r="R40" s="6">
        <f>COUNTIFS('master-st-ca'!$G$2:$G$33,'gen-bott-tableau'!C40,'master-st-ca'!$CB$2:$CB$33,'gen-bott-tableau'!B40,'master-st-ca'!$CO$2:$CO$33,TRUE)</f>
        <v>0</v>
      </c>
      <c r="S40" s="6">
        <f>COUNTIFS('master-st-ca'!$G$2:$G$33,'gen-bott-tableau'!C40,'master-st-ca'!$CB$2:$CB$33,'gen-bott-tableau'!B40,'master-st-ca'!$CP$2:$CP$33,TRUE)</f>
        <v>0</v>
      </c>
      <c r="T40" s="6">
        <f>COUNTIFS('master-st-ca'!$G$2:$G$33,'gen-bott-tableau'!C40,'master-st-ca'!$CB$2:$CB$33,'gen-bott-tableau'!B40,'master-st-ca'!$CQ$2:$CQ$33,TRUE)</f>
        <v>0</v>
      </c>
      <c r="U40" s="6">
        <f>COUNTIFS('master-st-ca'!$G$2:$G$33,'gen-bott-tableau'!C40,'master-st-ca'!$CB$2:$CB$33,'gen-bott-tableau'!B40,'master-st-ca'!$CR$2:$CR$33,TRUE)</f>
        <v>0</v>
      </c>
      <c r="V40" s="6">
        <f>COUNTIFS('master-st-ca'!$G$2:$G$33,'gen-bott-tableau'!C40,'master-st-ca'!$CB$2:$CB$33,'gen-bott-tableau'!B40,'master-st-ca'!$CS$2:$CS$33,TRUE)</f>
        <v>0</v>
      </c>
      <c r="W40" s="6">
        <f>COUNTIFS('master-st-ca'!$G$2:$G$33,'gen-bott-tableau'!C40,'master-st-ca'!$CB$2:$CB$33,'gen-bott-tableau'!B40,'master-st-ca'!$CT$2:$CT$33,TRUE)</f>
        <v>0</v>
      </c>
      <c r="X40" s="6">
        <f>COUNTIFS('master-st-ca'!$G$2:$G$33,'gen-bott-tableau'!C40,'master-st-ca'!$CB$2:$CB$33,'gen-bott-tableau'!B40,'master-st-ca'!$CU$2:$CU$33,TRUE)</f>
        <v>0</v>
      </c>
      <c r="Y40" s="6">
        <f>COUNTIFS('master-st-ca'!$G$2:$G$33,'gen-bott-tableau'!C40,'master-st-ca'!$CB$2:$CB$33,'gen-bott-tableau'!B40,'master-st-ca'!$CV$2:$CV$33,TRUE)</f>
        <v>0</v>
      </c>
    </row>
    <row r="41" spans="1:25" hidden="1" x14ac:dyDescent="0.2">
      <c r="A41" t="s">
        <v>422</v>
      </c>
      <c r="B41" s="6" t="s">
        <v>214</v>
      </c>
      <c r="C41" s="6">
        <v>3</v>
      </c>
      <c r="D41">
        <f>(COUNTIFS('master-st-ca'!$G$2:$G$33,C41,'master-st-ca'!$CB$2:$CB$33,B41))</f>
        <v>0</v>
      </c>
      <c r="E41">
        <f>(COUNTIFS('master-st-ca'!$G$2:$G$33,C41,'master-st-ca'!$CC$2:$CC$33,B41))</f>
        <v>0</v>
      </c>
      <c r="F41">
        <f>(COUNTIFS('master-st-ca'!$G$2:$G$33,C41,'master-st-ca'!$CD$2:$CD$33,B41))</f>
        <v>0</v>
      </c>
      <c r="G41" s="6">
        <f t="shared" si="0"/>
        <v>0</v>
      </c>
      <c r="H41" t="e">
        <f>AVERAGEIFS('master-st-ca'!$CE$2:$CE$33,'master-st-ca'!$G$2:$G$33,'gen-bott-tableau'!C41,'master-st-ca'!$CB$2:$CB$33,'gen-bott-tableau'!B41)</f>
        <v>#DIV/0!</v>
      </c>
      <c r="I41" t="e">
        <f>AVERAGEIFS('master-st-ca'!$CF$2:$CF$33,'master-st-ca'!$G$2:$G$33,'gen-bott-tableau'!C41,'master-st-ca'!$CB$2:$CB$33,'gen-bott-tableau'!B41)</f>
        <v>#DIV/0!</v>
      </c>
      <c r="J41" t="e">
        <f>AVERAGEIFS('master-st-ca'!$CG$2:$CG$33,'master-st-ca'!$G$2:$G$33,'gen-bott-tableau'!C41,'master-st-ca'!$CB$2:$CB$33,'gen-bott-tableau'!B41)</f>
        <v>#DIV/0!</v>
      </c>
      <c r="K41" t="e">
        <f>AVERAGEIFS('master-st-ca'!$CH$2:$CH$33,'master-st-ca'!$G$2:$G$33,'gen-bott-tableau'!C41,'master-st-ca'!$CB$2:$CB$33,'gen-bott-tableau'!B41)</f>
        <v>#DIV/0!</v>
      </c>
      <c r="L41" s="6">
        <f>COUNTIFS('master-st-ca'!$G$2:$G$33,'gen-bott-tableau'!C41,'master-st-ca'!$CB$2:$CB$33,'gen-bott-tableau'!B41,'master-st-ca'!$CI$2:$CI$33,TRUE)</f>
        <v>0</v>
      </c>
      <c r="M41" s="6">
        <f>COUNTIFS('master-st-ca'!$G$2:$G$33,'gen-bott-tableau'!C41,'master-st-ca'!$CB$2:$CB$33,'gen-bott-tableau'!B41,'master-st-ca'!$CJ$2:$CJ$33,TRUE)</f>
        <v>0</v>
      </c>
      <c r="N41" s="6">
        <f>COUNTIFS('master-st-ca'!$G$2:$G$33,'gen-bott-tableau'!C41,'master-st-ca'!$CB$2:$CB$33,'gen-bott-tableau'!B41,'master-st-ca'!$CK$2:$CK$33,TRUE)</f>
        <v>0</v>
      </c>
      <c r="O41" s="6">
        <f>COUNTIFS('master-st-ca'!$G$2:$G$33,'gen-bott-tableau'!C41,'master-st-ca'!$CB$2:$CB$33,'gen-bott-tableau'!B41,'master-st-ca'!$CL$2:$CL$33,TRUE)</f>
        <v>0</v>
      </c>
      <c r="P41" s="6">
        <f>COUNTIFS('master-st-ca'!$G$2:$G$33,'gen-bott-tableau'!C41,'master-st-ca'!$CB$2:$CB$33,'gen-bott-tableau'!B41,'master-st-ca'!$CM$2:$CM$33,TRUE)</f>
        <v>0</v>
      </c>
      <c r="Q41" s="6">
        <f>COUNTIFS('master-st-ca'!$G$2:$G$33,'gen-bott-tableau'!C41,'master-st-ca'!$CB$2:$CB$33,'gen-bott-tableau'!B41,'master-st-ca'!$CN$2:$CN$33,TRUE)</f>
        <v>0</v>
      </c>
      <c r="R41" s="6">
        <f>COUNTIFS('master-st-ca'!$G$2:$G$33,'gen-bott-tableau'!C41,'master-st-ca'!$CB$2:$CB$33,'gen-bott-tableau'!B41,'master-st-ca'!$CO$2:$CO$33,TRUE)</f>
        <v>0</v>
      </c>
      <c r="S41" s="6">
        <f>COUNTIFS('master-st-ca'!$G$2:$G$33,'gen-bott-tableau'!C41,'master-st-ca'!$CB$2:$CB$33,'gen-bott-tableau'!B41,'master-st-ca'!$CP$2:$CP$33,TRUE)</f>
        <v>0</v>
      </c>
      <c r="T41" s="6">
        <f>COUNTIFS('master-st-ca'!$G$2:$G$33,'gen-bott-tableau'!C41,'master-st-ca'!$CB$2:$CB$33,'gen-bott-tableau'!B41,'master-st-ca'!$CQ$2:$CQ$33,TRUE)</f>
        <v>0</v>
      </c>
      <c r="U41" s="6">
        <f>COUNTIFS('master-st-ca'!$G$2:$G$33,'gen-bott-tableau'!C41,'master-st-ca'!$CB$2:$CB$33,'gen-bott-tableau'!B41,'master-st-ca'!$CR$2:$CR$33,TRUE)</f>
        <v>0</v>
      </c>
      <c r="V41" s="6">
        <f>COUNTIFS('master-st-ca'!$G$2:$G$33,'gen-bott-tableau'!C41,'master-st-ca'!$CB$2:$CB$33,'gen-bott-tableau'!B41,'master-st-ca'!$CS$2:$CS$33,TRUE)</f>
        <v>0</v>
      </c>
      <c r="W41" s="6">
        <f>COUNTIFS('master-st-ca'!$G$2:$G$33,'gen-bott-tableau'!C41,'master-st-ca'!$CB$2:$CB$33,'gen-bott-tableau'!B41,'master-st-ca'!$CT$2:$CT$33,TRUE)</f>
        <v>0</v>
      </c>
      <c r="X41" s="6">
        <f>COUNTIFS('master-st-ca'!$G$2:$G$33,'gen-bott-tableau'!C41,'master-st-ca'!$CB$2:$CB$33,'gen-bott-tableau'!B41,'master-st-ca'!$CU$2:$CU$33,TRUE)</f>
        <v>0</v>
      </c>
      <c r="Y41" s="6">
        <f>COUNTIFS('master-st-ca'!$G$2:$G$33,'gen-bott-tableau'!C41,'master-st-ca'!$CB$2:$CB$33,'gen-bott-tableau'!B41,'master-st-ca'!$CV$2:$CV$33,TRUE)</f>
        <v>0</v>
      </c>
    </row>
    <row r="42" spans="1:25" hidden="1" x14ac:dyDescent="0.2">
      <c r="A42" t="s">
        <v>422</v>
      </c>
      <c r="B42" s="6" t="s">
        <v>214</v>
      </c>
      <c r="C42" s="6">
        <v>4</v>
      </c>
      <c r="D42">
        <f>(COUNTIFS('master-st-ca'!$G$2:$G$33,C42,'master-st-ca'!$CB$2:$CB$33,B42))</f>
        <v>0</v>
      </c>
      <c r="E42">
        <f>(COUNTIFS('master-st-ca'!$G$2:$G$33,C42,'master-st-ca'!$CC$2:$CC$33,B42))</f>
        <v>0</v>
      </c>
      <c r="F42">
        <f>(COUNTIFS('master-st-ca'!$G$2:$G$33,C42,'master-st-ca'!$CD$2:$CD$33,B42))</f>
        <v>0</v>
      </c>
      <c r="G42" s="6">
        <f t="shared" si="0"/>
        <v>0</v>
      </c>
      <c r="H42" t="e">
        <f>AVERAGEIFS('master-st-ca'!$CE$2:$CE$33,'master-st-ca'!$G$2:$G$33,'gen-bott-tableau'!C42,'master-st-ca'!$CB$2:$CB$33,'gen-bott-tableau'!B42)</f>
        <v>#DIV/0!</v>
      </c>
      <c r="I42" t="e">
        <f>AVERAGEIFS('master-st-ca'!$CF$2:$CF$33,'master-st-ca'!$G$2:$G$33,'gen-bott-tableau'!C42,'master-st-ca'!$CB$2:$CB$33,'gen-bott-tableau'!B42)</f>
        <v>#DIV/0!</v>
      </c>
      <c r="J42" t="e">
        <f>AVERAGEIFS('master-st-ca'!$CG$2:$CG$33,'master-st-ca'!$G$2:$G$33,'gen-bott-tableau'!C42,'master-st-ca'!$CB$2:$CB$33,'gen-bott-tableau'!B42)</f>
        <v>#DIV/0!</v>
      </c>
      <c r="K42" t="e">
        <f>AVERAGEIFS('master-st-ca'!$CH$2:$CH$33,'master-st-ca'!$G$2:$G$33,'gen-bott-tableau'!C42,'master-st-ca'!$CB$2:$CB$33,'gen-bott-tableau'!B42)</f>
        <v>#DIV/0!</v>
      </c>
      <c r="L42" s="6">
        <f>COUNTIFS('master-st-ca'!$G$2:$G$33,'gen-bott-tableau'!C42,'master-st-ca'!$CB$2:$CB$33,'gen-bott-tableau'!B42,'master-st-ca'!$CI$2:$CI$33,TRUE)</f>
        <v>0</v>
      </c>
      <c r="M42" s="6">
        <f>COUNTIFS('master-st-ca'!$G$2:$G$33,'gen-bott-tableau'!C42,'master-st-ca'!$CB$2:$CB$33,'gen-bott-tableau'!B42,'master-st-ca'!$CJ$2:$CJ$33,TRUE)</f>
        <v>0</v>
      </c>
      <c r="N42" s="6">
        <f>COUNTIFS('master-st-ca'!$G$2:$G$33,'gen-bott-tableau'!C42,'master-st-ca'!$CB$2:$CB$33,'gen-bott-tableau'!B42,'master-st-ca'!$CK$2:$CK$33,TRUE)</f>
        <v>0</v>
      </c>
      <c r="O42" s="6">
        <f>COUNTIFS('master-st-ca'!$G$2:$G$33,'gen-bott-tableau'!C42,'master-st-ca'!$CB$2:$CB$33,'gen-bott-tableau'!B42,'master-st-ca'!$CL$2:$CL$33,TRUE)</f>
        <v>0</v>
      </c>
      <c r="P42" s="6">
        <f>COUNTIFS('master-st-ca'!$G$2:$G$33,'gen-bott-tableau'!C42,'master-st-ca'!$CB$2:$CB$33,'gen-bott-tableau'!B42,'master-st-ca'!$CM$2:$CM$33,TRUE)</f>
        <v>0</v>
      </c>
      <c r="Q42" s="6">
        <f>COUNTIFS('master-st-ca'!$G$2:$G$33,'gen-bott-tableau'!C42,'master-st-ca'!$CB$2:$CB$33,'gen-bott-tableau'!B42,'master-st-ca'!$CN$2:$CN$33,TRUE)</f>
        <v>0</v>
      </c>
      <c r="R42" s="6">
        <f>COUNTIFS('master-st-ca'!$G$2:$G$33,'gen-bott-tableau'!C42,'master-st-ca'!$CB$2:$CB$33,'gen-bott-tableau'!B42,'master-st-ca'!$CO$2:$CO$33,TRUE)</f>
        <v>0</v>
      </c>
      <c r="S42" s="6">
        <f>COUNTIFS('master-st-ca'!$G$2:$G$33,'gen-bott-tableau'!C42,'master-st-ca'!$CB$2:$CB$33,'gen-bott-tableau'!B42,'master-st-ca'!$CP$2:$CP$33,TRUE)</f>
        <v>0</v>
      </c>
      <c r="T42" s="6">
        <f>COUNTIFS('master-st-ca'!$G$2:$G$33,'gen-bott-tableau'!C42,'master-st-ca'!$CB$2:$CB$33,'gen-bott-tableau'!B42,'master-st-ca'!$CQ$2:$CQ$33,TRUE)</f>
        <v>0</v>
      </c>
      <c r="U42" s="6">
        <f>COUNTIFS('master-st-ca'!$G$2:$G$33,'gen-bott-tableau'!C42,'master-st-ca'!$CB$2:$CB$33,'gen-bott-tableau'!B42,'master-st-ca'!$CR$2:$CR$33,TRUE)</f>
        <v>0</v>
      </c>
      <c r="V42" s="6">
        <f>COUNTIFS('master-st-ca'!$G$2:$G$33,'gen-bott-tableau'!C42,'master-st-ca'!$CB$2:$CB$33,'gen-bott-tableau'!B42,'master-st-ca'!$CS$2:$CS$33,TRUE)</f>
        <v>0</v>
      </c>
      <c r="W42" s="6">
        <f>COUNTIFS('master-st-ca'!$G$2:$G$33,'gen-bott-tableau'!C42,'master-st-ca'!$CB$2:$CB$33,'gen-bott-tableau'!B42,'master-st-ca'!$CT$2:$CT$33,TRUE)</f>
        <v>0</v>
      </c>
      <c r="X42" s="6">
        <f>COUNTIFS('master-st-ca'!$G$2:$G$33,'gen-bott-tableau'!C42,'master-st-ca'!$CB$2:$CB$33,'gen-bott-tableau'!B42,'master-st-ca'!$CU$2:$CU$33,TRUE)</f>
        <v>0</v>
      </c>
      <c r="Y42" s="6">
        <f>COUNTIFS('master-st-ca'!$G$2:$G$33,'gen-bott-tableau'!C42,'master-st-ca'!$CB$2:$CB$33,'gen-bott-tableau'!B42,'master-st-ca'!$CV$2:$CV$33,TRUE)</f>
        <v>0</v>
      </c>
    </row>
    <row r="43" spans="1:25" hidden="1" x14ac:dyDescent="0.2">
      <c r="A43" t="s">
        <v>422</v>
      </c>
      <c r="B43" s="6" t="s">
        <v>214</v>
      </c>
      <c r="C43" s="6">
        <v>5</v>
      </c>
      <c r="D43">
        <f>(COUNTIFS('master-st-ca'!$G$2:$G$33,C43,'master-st-ca'!$CB$2:$CB$33,B43))</f>
        <v>0</v>
      </c>
      <c r="E43">
        <f>(COUNTIFS('master-st-ca'!$G$2:$G$33,C43,'master-st-ca'!$CC$2:$CC$33,B43))</f>
        <v>0</v>
      </c>
      <c r="F43">
        <f>(COUNTIFS('master-st-ca'!$G$2:$G$33,C43,'master-st-ca'!$CD$2:$CD$33,B43))</f>
        <v>0</v>
      </c>
      <c r="G43" s="6">
        <f t="shared" si="0"/>
        <v>0</v>
      </c>
      <c r="H43" t="e">
        <f>AVERAGEIFS('master-st-ca'!$CE$2:$CE$33,'master-st-ca'!$G$2:$G$33,'gen-bott-tableau'!C43,'master-st-ca'!$CB$2:$CB$33,'gen-bott-tableau'!B43)</f>
        <v>#DIV/0!</v>
      </c>
      <c r="I43" t="e">
        <f>AVERAGEIFS('master-st-ca'!$CF$2:$CF$33,'master-st-ca'!$G$2:$G$33,'gen-bott-tableau'!C43,'master-st-ca'!$CB$2:$CB$33,'gen-bott-tableau'!B43)</f>
        <v>#DIV/0!</v>
      </c>
      <c r="J43" t="e">
        <f>AVERAGEIFS('master-st-ca'!$CG$2:$CG$33,'master-st-ca'!$G$2:$G$33,'gen-bott-tableau'!C43,'master-st-ca'!$CB$2:$CB$33,'gen-bott-tableau'!B43)</f>
        <v>#DIV/0!</v>
      </c>
      <c r="K43" t="e">
        <f>AVERAGEIFS('master-st-ca'!$CH$2:$CH$33,'master-st-ca'!$G$2:$G$33,'gen-bott-tableau'!C43,'master-st-ca'!$CB$2:$CB$33,'gen-bott-tableau'!B43)</f>
        <v>#DIV/0!</v>
      </c>
      <c r="L43" s="6">
        <f>COUNTIFS('master-st-ca'!$G$2:$G$33,'gen-bott-tableau'!C43,'master-st-ca'!$CB$2:$CB$33,'gen-bott-tableau'!B43,'master-st-ca'!$CI$2:$CI$33,TRUE)</f>
        <v>0</v>
      </c>
      <c r="M43" s="6">
        <f>COUNTIFS('master-st-ca'!$G$2:$G$33,'gen-bott-tableau'!C43,'master-st-ca'!$CB$2:$CB$33,'gen-bott-tableau'!B43,'master-st-ca'!$CJ$2:$CJ$33,TRUE)</f>
        <v>0</v>
      </c>
      <c r="N43" s="6">
        <f>COUNTIFS('master-st-ca'!$G$2:$G$33,'gen-bott-tableau'!C43,'master-st-ca'!$CB$2:$CB$33,'gen-bott-tableau'!B43,'master-st-ca'!$CK$2:$CK$33,TRUE)</f>
        <v>0</v>
      </c>
      <c r="O43" s="6">
        <f>COUNTIFS('master-st-ca'!$G$2:$G$33,'gen-bott-tableau'!C43,'master-st-ca'!$CB$2:$CB$33,'gen-bott-tableau'!B43,'master-st-ca'!$CL$2:$CL$33,TRUE)</f>
        <v>0</v>
      </c>
      <c r="P43" s="6">
        <f>COUNTIFS('master-st-ca'!$G$2:$G$33,'gen-bott-tableau'!C43,'master-st-ca'!$CB$2:$CB$33,'gen-bott-tableau'!B43,'master-st-ca'!$CM$2:$CM$33,TRUE)</f>
        <v>0</v>
      </c>
      <c r="Q43" s="6">
        <f>COUNTIFS('master-st-ca'!$G$2:$G$33,'gen-bott-tableau'!C43,'master-st-ca'!$CB$2:$CB$33,'gen-bott-tableau'!B43,'master-st-ca'!$CN$2:$CN$33,TRUE)</f>
        <v>0</v>
      </c>
      <c r="R43" s="6">
        <f>COUNTIFS('master-st-ca'!$G$2:$G$33,'gen-bott-tableau'!C43,'master-st-ca'!$CB$2:$CB$33,'gen-bott-tableau'!B43,'master-st-ca'!$CO$2:$CO$33,TRUE)</f>
        <v>0</v>
      </c>
      <c r="S43" s="6">
        <f>COUNTIFS('master-st-ca'!$G$2:$G$33,'gen-bott-tableau'!C43,'master-st-ca'!$CB$2:$CB$33,'gen-bott-tableau'!B43,'master-st-ca'!$CP$2:$CP$33,TRUE)</f>
        <v>0</v>
      </c>
      <c r="T43" s="6">
        <f>COUNTIFS('master-st-ca'!$G$2:$G$33,'gen-bott-tableau'!C43,'master-st-ca'!$CB$2:$CB$33,'gen-bott-tableau'!B43,'master-st-ca'!$CQ$2:$CQ$33,TRUE)</f>
        <v>0</v>
      </c>
      <c r="U43" s="6">
        <f>COUNTIFS('master-st-ca'!$G$2:$G$33,'gen-bott-tableau'!C43,'master-st-ca'!$CB$2:$CB$33,'gen-bott-tableau'!B43,'master-st-ca'!$CR$2:$CR$33,TRUE)</f>
        <v>0</v>
      </c>
      <c r="V43" s="6">
        <f>COUNTIFS('master-st-ca'!$G$2:$G$33,'gen-bott-tableau'!C43,'master-st-ca'!$CB$2:$CB$33,'gen-bott-tableau'!B43,'master-st-ca'!$CS$2:$CS$33,TRUE)</f>
        <v>0</v>
      </c>
      <c r="W43" s="6">
        <f>COUNTIFS('master-st-ca'!$G$2:$G$33,'gen-bott-tableau'!C43,'master-st-ca'!$CB$2:$CB$33,'gen-bott-tableau'!B43,'master-st-ca'!$CT$2:$CT$33,TRUE)</f>
        <v>0</v>
      </c>
      <c r="X43" s="6">
        <f>COUNTIFS('master-st-ca'!$G$2:$G$33,'gen-bott-tableau'!C43,'master-st-ca'!$CB$2:$CB$33,'gen-bott-tableau'!B43,'master-st-ca'!$CU$2:$CU$33,TRUE)</f>
        <v>0</v>
      </c>
      <c r="Y43" s="6">
        <f>COUNTIFS('master-st-ca'!$G$2:$G$33,'gen-bott-tableau'!C43,'master-st-ca'!$CB$2:$CB$33,'gen-bott-tableau'!B43,'master-st-ca'!$CV$2:$CV$33,TRUE)</f>
        <v>0</v>
      </c>
    </row>
    <row r="44" spans="1:25" hidden="1" x14ac:dyDescent="0.2">
      <c r="A44" t="s">
        <v>422</v>
      </c>
      <c r="B44" s="6" t="s">
        <v>231</v>
      </c>
      <c r="C44" s="6">
        <v>0</v>
      </c>
      <c r="D44">
        <f>(COUNTIFS('master-st-ca'!$G$2:$G$33,C44,'master-st-ca'!$CB$2:$CB$33,B44))</f>
        <v>0</v>
      </c>
      <c r="E44">
        <f>(COUNTIFS('master-st-ca'!$G$2:$G$33,C44,'master-st-ca'!$CC$2:$CC$33,B44))</f>
        <v>0</v>
      </c>
      <c r="F44">
        <f>(COUNTIFS('master-st-ca'!$G$2:$G$33,C44,'master-st-ca'!$CD$2:$CD$33,B44))</f>
        <v>0</v>
      </c>
      <c r="G44" s="6">
        <f t="shared" si="0"/>
        <v>0</v>
      </c>
      <c r="H44" t="e">
        <f>AVERAGEIFS('master-st-ca'!$CE$2:$CE$33,'master-st-ca'!$G$2:$G$33,'gen-bott-tableau'!C44,'master-st-ca'!$CB$2:$CB$33,'gen-bott-tableau'!B44)</f>
        <v>#DIV/0!</v>
      </c>
      <c r="I44" t="e">
        <f>AVERAGEIFS('master-st-ca'!$CF$2:$CF$33,'master-st-ca'!$G$2:$G$33,'gen-bott-tableau'!C44,'master-st-ca'!$CB$2:$CB$33,'gen-bott-tableau'!B44)</f>
        <v>#DIV/0!</v>
      </c>
      <c r="J44" t="e">
        <f>AVERAGEIFS('master-st-ca'!$CG$2:$CG$33,'master-st-ca'!$G$2:$G$33,'gen-bott-tableau'!C44,'master-st-ca'!$CB$2:$CB$33,'gen-bott-tableau'!B44)</f>
        <v>#DIV/0!</v>
      </c>
      <c r="K44" t="e">
        <f>AVERAGEIFS('master-st-ca'!$CH$2:$CH$33,'master-st-ca'!$G$2:$G$33,'gen-bott-tableau'!C44,'master-st-ca'!$CB$2:$CB$33,'gen-bott-tableau'!B44)</f>
        <v>#DIV/0!</v>
      </c>
      <c r="L44" s="6">
        <f>COUNTIFS('master-st-ca'!$G$2:$G$33,'gen-bott-tableau'!C44,'master-st-ca'!$CB$2:$CB$33,'gen-bott-tableau'!B44,'master-st-ca'!$CI$2:$CI$33,TRUE)</f>
        <v>0</v>
      </c>
      <c r="M44" s="6">
        <f>COUNTIFS('master-st-ca'!$G$2:$G$33,'gen-bott-tableau'!C44,'master-st-ca'!$CB$2:$CB$33,'gen-bott-tableau'!B44,'master-st-ca'!$CJ$2:$CJ$33,TRUE)</f>
        <v>0</v>
      </c>
      <c r="N44" s="6">
        <f>COUNTIFS('master-st-ca'!$G$2:$G$33,'gen-bott-tableau'!C44,'master-st-ca'!$CB$2:$CB$33,'gen-bott-tableau'!B44,'master-st-ca'!$CK$2:$CK$33,TRUE)</f>
        <v>0</v>
      </c>
      <c r="O44" s="6">
        <f>COUNTIFS('master-st-ca'!$G$2:$G$33,'gen-bott-tableau'!C44,'master-st-ca'!$CB$2:$CB$33,'gen-bott-tableau'!B44,'master-st-ca'!$CL$2:$CL$33,TRUE)</f>
        <v>0</v>
      </c>
      <c r="P44" s="6">
        <f>COUNTIFS('master-st-ca'!$G$2:$G$33,'gen-bott-tableau'!C44,'master-st-ca'!$CB$2:$CB$33,'gen-bott-tableau'!B44,'master-st-ca'!$CM$2:$CM$33,TRUE)</f>
        <v>0</v>
      </c>
      <c r="Q44" s="6">
        <f>COUNTIFS('master-st-ca'!$G$2:$G$33,'gen-bott-tableau'!C44,'master-st-ca'!$CB$2:$CB$33,'gen-bott-tableau'!B44,'master-st-ca'!$CN$2:$CN$33,TRUE)</f>
        <v>0</v>
      </c>
      <c r="R44" s="6">
        <f>COUNTIFS('master-st-ca'!$G$2:$G$33,'gen-bott-tableau'!C44,'master-st-ca'!$CB$2:$CB$33,'gen-bott-tableau'!B44,'master-st-ca'!$CO$2:$CO$33,TRUE)</f>
        <v>0</v>
      </c>
      <c r="S44" s="6">
        <f>COUNTIFS('master-st-ca'!$G$2:$G$33,'gen-bott-tableau'!C44,'master-st-ca'!$CB$2:$CB$33,'gen-bott-tableau'!B44,'master-st-ca'!$CP$2:$CP$33,TRUE)</f>
        <v>0</v>
      </c>
      <c r="T44" s="6">
        <f>COUNTIFS('master-st-ca'!$G$2:$G$33,'gen-bott-tableau'!C44,'master-st-ca'!$CB$2:$CB$33,'gen-bott-tableau'!B44,'master-st-ca'!$CQ$2:$CQ$33,TRUE)</f>
        <v>0</v>
      </c>
      <c r="U44" s="6">
        <f>COUNTIFS('master-st-ca'!$G$2:$G$33,'gen-bott-tableau'!C44,'master-st-ca'!$CB$2:$CB$33,'gen-bott-tableau'!B44,'master-st-ca'!$CR$2:$CR$33,TRUE)</f>
        <v>0</v>
      </c>
      <c r="V44" s="6">
        <f>COUNTIFS('master-st-ca'!$G$2:$G$33,'gen-bott-tableau'!C44,'master-st-ca'!$CB$2:$CB$33,'gen-bott-tableau'!B44,'master-st-ca'!$CS$2:$CS$33,TRUE)</f>
        <v>0</v>
      </c>
      <c r="W44" s="6">
        <f>COUNTIFS('master-st-ca'!$G$2:$G$33,'gen-bott-tableau'!C44,'master-st-ca'!$CB$2:$CB$33,'gen-bott-tableau'!B44,'master-st-ca'!$CT$2:$CT$33,TRUE)</f>
        <v>0</v>
      </c>
      <c r="X44" s="6">
        <f>COUNTIFS('master-st-ca'!$G$2:$G$33,'gen-bott-tableau'!C44,'master-st-ca'!$CB$2:$CB$33,'gen-bott-tableau'!B44,'master-st-ca'!$CU$2:$CU$33,TRUE)</f>
        <v>0</v>
      </c>
      <c r="Y44" s="6">
        <f>COUNTIFS('master-st-ca'!$G$2:$G$33,'gen-bott-tableau'!C44,'master-st-ca'!$CB$2:$CB$33,'gen-bott-tableau'!B44,'master-st-ca'!$CV$2:$CV$33,TRUE)</f>
        <v>0</v>
      </c>
    </row>
    <row r="45" spans="1:25" hidden="1" x14ac:dyDescent="0.2">
      <c r="A45" t="s">
        <v>422</v>
      </c>
      <c r="B45" s="6" t="s">
        <v>231</v>
      </c>
      <c r="C45" s="6">
        <v>1</v>
      </c>
      <c r="D45">
        <f>(COUNTIFS('master-st-ca'!$G$2:$G$33,C45,'master-st-ca'!$CB$2:$CB$33,B45))</f>
        <v>0</v>
      </c>
      <c r="E45">
        <f>(COUNTIFS('master-st-ca'!$G$2:$G$33,C45,'master-st-ca'!$CC$2:$CC$33,B45))</f>
        <v>0</v>
      </c>
      <c r="F45">
        <f>(COUNTIFS('master-st-ca'!$G$2:$G$33,C45,'master-st-ca'!$CD$2:$CD$33,B45))</f>
        <v>2</v>
      </c>
      <c r="G45" s="6">
        <f t="shared" si="0"/>
        <v>2</v>
      </c>
      <c r="H45" t="e">
        <f>AVERAGEIFS('master-st-ca'!$CE$2:$CE$33,'master-st-ca'!$G$2:$G$33,'gen-bott-tableau'!C45,'master-st-ca'!$CB$2:$CB$33,'gen-bott-tableau'!B45)</f>
        <v>#DIV/0!</v>
      </c>
      <c r="I45" t="e">
        <f>AVERAGEIFS('master-st-ca'!$CF$2:$CF$33,'master-st-ca'!$G$2:$G$33,'gen-bott-tableau'!C45,'master-st-ca'!$CB$2:$CB$33,'gen-bott-tableau'!B45)</f>
        <v>#DIV/0!</v>
      </c>
      <c r="J45" t="e">
        <f>AVERAGEIFS('master-st-ca'!$CG$2:$CG$33,'master-st-ca'!$G$2:$G$33,'gen-bott-tableau'!C45,'master-st-ca'!$CB$2:$CB$33,'gen-bott-tableau'!B45)</f>
        <v>#DIV/0!</v>
      </c>
      <c r="K45" t="e">
        <f>AVERAGEIFS('master-st-ca'!$CH$2:$CH$33,'master-st-ca'!$G$2:$G$33,'gen-bott-tableau'!C45,'master-st-ca'!$CB$2:$CB$33,'gen-bott-tableau'!B45)</f>
        <v>#DIV/0!</v>
      </c>
      <c r="L45" s="6">
        <f>COUNTIFS('master-st-ca'!$G$2:$G$33,'gen-bott-tableau'!C45,'master-st-ca'!$CB$2:$CB$33,'gen-bott-tableau'!B45,'master-st-ca'!$CI$2:$CI$33,TRUE)</f>
        <v>0</v>
      </c>
      <c r="M45" s="6">
        <f>COUNTIFS('master-st-ca'!$G$2:$G$33,'gen-bott-tableau'!C45,'master-st-ca'!$CB$2:$CB$33,'gen-bott-tableau'!B45,'master-st-ca'!$CJ$2:$CJ$33,TRUE)</f>
        <v>0</v>
      </c>
      <c r="N45" s="6">
        <f>COUNTIFS('master-st-ca'!$G$2:$G$33,'gen-bott-tableau'!C45,'master-st-ca'!$CB$2:$CB$33,'gen-bott-tableau'!B45,'master-st-ca'!$CK$2:$CK$33,TRUE)</f>
        <v>0</v>
      </c>
      <c r="O45" s="6">
        <f>COUNTIFS('master-st-ca'!$G$2:$G$33,'gen-bott-tableau'!C45,'master-st-ca'!$CB$2:$CB$33,'gen-bott-tableau'!B45,'master-st-ca'!$CL$2:$CL$33,TRUE)</f>
        <v>0</v>
      </c>
      <c r="P45" s="6">
        <f>COUNTIFS('master-st-ca'!$G$2:$G$33,'gen-bott-tableau'!C45,'master-st-ca'!$CB$2:$CB$33,'gen-bott-tableau'!B45,'master-st-ca'!$CM$2:$CM$33,TRUE)</f>
        <v>0</v>
      </c>
      <c r="Q45" s="6">
        <f>COUNTIFS('master-st-ca'!$G$2:$G$33,'gen-bott-tableau'!C45,'master-st-ca'!$CB$2:$CB$33,'gen-bott-tableau'!B45,'master-st-ca'!$CN$2:$CN$33,TRUE)</f>
        <v>0</v>
      </c>
      <c r="R45" s="6">
        <f>COUNTIFS('master-st-ca'!$G$2:$G$33,'gen-bott-tableau'!C45,'master-st-ca'!$CB$2:$CB$33,'gen-bott-tableau'!B45,'master-st-ca'!$CO$2:$CO$33,TRUE)</f>
        <v>0</v>
      </c>
      <c r="S45" s="6">
        <f>COUNTIFS('master-st-ca'!$G$2:$G$33,'gen-bott-tableau'!C45,'master-st-ca'!$CB$2:$CB$33,'gen-bott-tableau'!B45,'master-st-ca'!$CP$2:$CP$33,TRUE)</f>
        <v>0</v>
      </c>
      <c r="T45" s="6">
        <f>COUNTIFS('master-st-ca'!$G$2:$G$33,'gen-bott-tableau'!C45,'master-st-ca'!$CB$2:$CB$33,'gen-bott-tableau'!B45,'master-st-ca'!$CQ$2:$CQ$33,TRUE)</f>
        <v>0</v>
      </c>
      <c r="U45" s="6">
        <f>COUNTIFS('master-st-ca'!$G$2:$G$33,'gen-bott-tableau'!C45,'master-st-ca'!$CB$2:$CB$33,'gen-bott-tableau'!B45,'master-st-ca'!$CR$2:$CR$33,TRUE)</f>
        <v>0</v>
      </c>
      <c r="V45" s="6">
        <f>COUNTIFS('master-st-ca'!$G$2:$G$33,'gen-bott-tableau'!C45,'master-st-ca'!$CB$2:$CB$33,'gen-bott-tableau'!B45,'master-st-ca'!$CS$2:$CS$33,TRUE)</f>
        <v>0</v>
      </c>
      <c r="W45" s="6">
        <f>COUNTIFS('master-st-ca'!$G$2:$G$33,'gen-bott-tableau'!C45,'master-st-ca'!$CB$2:$CB$33,'gen-bott-tableau'!B45,'master-st-ca'!$CT$2:$CT$33,TRUE)</f>
        <v>0</v>
      </c>
      <c r="X45" s="6">
        <f>COUNTIFS('master-st-ca'!$G$2:$G$33,'gen-bott-tableau'!C45,'master-st-ca'!$CB$2:$CB$33,'gen-bott-tableau'!B45,'master-st-ca'!$CU$2:$CU$33,TRUE)</f>
        <v>0</v>
      </c>
      <c r="Y45" s="6">
        <f>COUNTIFS('master-st-ca'!$G$2:$G$33,'gen-bott-tableau'!C45,'master-st-ca'!$CB$2:$CB$33,'gen-bott-tableau'!B45,'master-st-ca'!$CV$2:$CV$33,TRUE)</f>
        <v>0</v>
      </c>
    </row>
    <row r="46" spans="1:25" hidden="1" x14ac:dyDescent="0.2">
      <c r="A46" t="s">
        <v>422</v>
      </c>
      <c r="B46" s="6" t="s">
        <v>231</v>
      </c>
      <c r="C46" s="6">
        <v>2</v>
      </c>
      <c r="D46">
        <f>(COUNTIFS('master-st-ca'!$G$2:$G$33,C46,'master-st-ca'!$CB$2:$CB$33,B46))</f>
        <v>0</v>
      </c>
      <c r="E46">
        <f>(COUNTIFS('master-st-ca'!$G$2:$G$33,C46,'master-st-ca'!$CC$2:$CC$33,B46))</f>
        <v>0</v>
      </c>
      <c r="F46">
        <f>(COUNTIFS('master-st-ca'!$G$2:$G$33,C46,'master-st-ca'!$CD$2:$CD$33,B46))</f>
        <v>0</v>
      </c>
      <c r="G46" s="6">
        <f t="shared" si="0"/>
        <v>0</v>
      </c>
      <c r="H46" t="e">
        <f>AVERAGEIFS('master-st-ca'!$CE$2:$CE$33,'master-st-ca'!$G$2:$G$33,'gen-bott-tableau'!C46,'master-st-ca'!$CB$2:$CB$33,'gen-bott-tableau'!B46)</f>
        <v>#DIV/0!</v>
      </c>
      <c r="I46" t="e">
        <f>AVERAGEIFS('master-st-ca'!$CF$2:$CF$33,'master-st-ca'!$G$2:$G$33,'gen-bott-tableau'!C46,'master-st-ca'!$CB$2:$CB$33,'gen-bott-tableau'!B46)</f>
        <v>#DIV/0!</v>
      </c>
      <c r="J46" t="e">
        <f>AVERAGEIFS('master-st-ca'!$CG$2:$CG$33,'master-st-ca'!$G$2:$G$33,'gen-bott-tableau'!C46,'master-st-ca'!$CB$2:$CB$33,'gen-bott-tableau'!B46)</f>
        <v>#DIV/0!</v>
      </c>
      <c r="K46" t="e">
        <f>AVERAGEIFS('master-st-ca'!$CH$2:$CH$33,'master-st-ca'!$G$2:$G$33,'gen-bott-tableau'!C46,'master-st-ca'!$CB$2:$CB$33,'gen-bott-tableau'!B46)</f>
        <v>#DIV/0!</v>
      </c>
      <c r="L46" s="6">
        <f>COUNTIFS('master-st-ca'!$G$2:$G$33,'gen-bott-tableau'!C46,'master-st-ca'!$CB$2:$CB$33,'gen-bott-tableau'!B46,'master-st-ca'!$CI$2:$CI$33,TRUE)</f>
        <v>0</v>
      </c>
      <c r="M46" s="6">
        <f>COUNTIFS('master-st-ca'!$G$2:$G$33,'gen-bott-tableau'!C46,'master-st-ca'!$CB$2:$CB$33,'gen-bott-tableau'!B46,'master-st-ca'!$CJ$2:$CJ$33,TRUE)</f>
        <v>0</v>
      </c>
      <c r="N46" s="6">
        <f>COUNTIFS('master-st-ca'!$G$2:$G$33,'gen-bott-tableau'!C46,'master-st-ca'!$CB$2:$CB$33,'gen-bott-tableau'!B46,'master-st-ca'!$CK$2:$CK$33,TRUE)</f>
        <v>0</v>
      </c>
      <c r="O46" s="6">
        <f>COUNTIFS('master-st-ca'!$G$2:$G$33,'gen-bott-tableau'!C46,'master-st-ca'!$CB$2:$CB$33,'gen-bott-tableau'!B46,'master-st-ca'!$CL$2:$CL$33,TRUE)</f>
        <v>0</v>
      </c>
      <c r="P46" s="6">
        <f>COUNTIFS('master-st-ca'!$G$2:$G$33,'gen-bott-tableau'!C46,'master-st-ca'!$CB$2:$CB$33,'gen-bott-tableau'!B46,'master-st-ca'!$CM$2:$CM$33,TRUE)</f>
        <v>0</v>
      </c>
      <c r="Q46" s="6">
        <f>COUNTIFS('master-st-ca'!$G$2:$G$33,'gen-bott-tableau'!C46,'master-st-ca'!$CB$2:$CB$33,'gen-bott-tableau'!B46,'master-st-ca'!$CN$2:$CN$33,TRUE)</f>
        <v>0</v>
      </c>
      <c r="R46" s="6">
        <f>COUNTIFS('master-st-ca'!$G$2:$G$33,'gen-bott-tableau'!C46,'master-st-ca'!$CB$2:$CB$33,'gen-bott-tableau'!B46,'master-st-ca'!$CO$2:$CO$33,TRUE)</f>
        <v>0</v>
      </c>
      <c r="S46" s="6">
        <f>COUNTIFS('master-st-ca'!$G$2:$G$33,'gen-bott-tableau'!C46,'master-st-ca'!$CB$2:$CB$33,'gen-bott-tableau'!B46,'master-st-ca'!$CP$2:$CP$33,TRUE)</f>
        <v>0</v>
      </c>
      <c r="T46" s="6">
        <f>COUNTIFS('master-st-ca'!$G$2:$G$33,'gen-bott-tableau'!C46,'master-st-ca'!$CB$2:$CB$33,'gen-bott-tableau'!B46,'master-st-ca'!$CQ$2:$CQ$33,TRUE)</f>
        <v>0</v>
      </c>
      <c r="U46" s="6">
        <f>COUNTIFS('master-st-ca'!$G$2:$G$33,'gen-bott-tableau'!C46,'master-st-ca'!$CB$2:$CB$33,'gen-bott-tableau'!B46,'master-st-ca'!$CR$2:$CR$33,TRUE)</f>
        <v>0</v>
      </c>
      <c r="V46" s="6">
        <f>COUNTIFS('master-st-ca'!$G$2:$G$33,'gen-bott-tableau'!C46,'master-st-ca'!$CB$2:$CB$33,'gen-bott-tableau'!B46,'master-st-ca'!$CS$2:$CS$33,TRUE)</f>
        <v>0</v>
      </c>
      <c r="W46" s="6">
        <f>COUNTIFS('master-st-ca'!$G$2:$G$33,'gen-bott-tableau'!C46,'master-st-ca'!$CB$2:$CB$33,'gen-bott-tableau'!B46,'master-st-ca'!$CT$2:$CT$33,TRUE)</f>
        <v>0</v>
      </c>
      <c r="X46" s="6">
        <f>COUNTIFS('master-st-ca'!$G$2:$G$33,'gen-bott-tableau'!C46,'master-st-ca'!$CB$2:$CB$33,'gen-bott-tableau'!B46,'master-st-ca'!$CU$2:$CU$33,TRUE)</f>
        <v>0</v>
      </c>
      <c r="Y46" s="6">
        <f>COUNTIFS('master-st-ca'!$G$2:$G$33,'gen-bott-tableau'!C46,'master-st-ca'!$CB$2:$CB$33,'gen-bott-tableau'!B46,'master-st-ca'!$CV$2:$CV$33,TRUE)</f>
        <v>0</v>
      </c>
    </row>
    <row r="47" spans="1:25" hidden="1" x14ac:dyDescent="0.2">
      <c r="A47" t="s">
        <v>422</v>
      </c>
      <c r="B47" s="6" t="s">
        <v>231</v>
      </c>
      <c r="C47" s="6">
        <v>3</v>
      </c>
      <c r="D47">
        <f>(COUNTIFS('master-st-ca'!$G$2:$G$33,C47,'master-st-ca'!$CB$2:$CB$33,B47))</f>
        <v>0</v>
      </c>
      <c r="E47">
        <f>(COUNTIFS('master-st-ca'!$G$2:$G$33,C47,'master-st-ca'!$CC$2:$CC$33,B47))</f>
        <v>0</v>
      </c>
      <c r="F47">
        <f>(COUNTIFS('master-st-ca'!$G$2:$G$33,C47,'master-st-ca'!$CD$2:$CD$33,B47))</f>
        <v>0</v>
      </c>
      <c r="G47" s="6">
        <f t="shared" si="0"/>
        <v>0</v>
      </c>
      <c r="H47" t="e">
        <f>AVERAGEIFS('master-st-ca'!$CE$2:$CE$33,'master-st-ca'!$G$2:$G$33,'gen-bott-tableau'!C47,'master-st-ca'!$CB$2:$CB$33,'gen-bott-tableau'!B47)</f>
        <v>#DIV/0!</v>
      </c>
      <c r="I47" t="e">
        <f>AVERAGEIFS('master-st-ca'!$CF$2:$CF$33,'master-st-ca'!$G$2:$G$33,'gen-bott-tableau'!C47,'master-st-ca'!$CB$2:$CB$33,'gen-bott-tableau'!B47)</f>
        <v>#DIV/0!</v>
      </c>
      <c r="J47" t="e">
        <f>AVERAGEIFS('master-st-ca'!$CG$2:$CG$33,'master-st-ca'!$G$2:$G$33,'gen-bott-tableau'!C47,'master-st-ca'!$CB$2:$CB$33,'gen-bott-tableau'!B47)</f>
        <v>#DIV/0!</v>
      </c>
      <c r="K47" t="e">
        <f>AVERAGEIFS('master-st-ca'!$CH$2:$CH$33,'master-st-ca'!$G$2:$G$33,'gen-bott-tableau'!C47,'master-st-ca'!$CB$2:$CB$33,'gen-bott-tableau'!B47)</f>
        <v>#DIV/0!</v>
      </c>
      <c r="L47" s="6">
        <f>COUNTIFS('master-st-ca'!$G$2:$G$33,'gen-bott-tableau'!C47,'master-st-ca'!$CB$2:$CB$33,'gen-bott-tableau'!B47,'master-st-ca'!$CI$2:$CI$33,TRUE)</f>
        <v>0</v>
      </c>
      <c r="M47" s="6">
        <f>COUNTIFS('master-st-ca'!$G$2:$G$33,'gen-bott-tableau'!C47,'master-st-ca'!$CB$2:$CB$33,'gen-bott-tableau'!B47,'master-st-ca'!$CJ$2:$CJ$33,TRUE)</f>
        <v>0</v>
      </c>
      <c r="N47" s="6">
        <f>COUNTIFS('master-st-ca'!$G$2:$G$33,'gen-bott-tableau'!C47,'master-st-ca'!$CB$2:$CB$33,'gen-bott-tableau'!B47,'master-st-ca'!$CK$2:$CK$33,TRUE)</f>
        <v>0</v>
      </c>
      <c r="O47" s="6">
        <f>COUNTIFS('master-st-ca'!$G$2:$G$33,'gen-bott-tableau'!C47,'master-st-ca'!$CB$2:$CB$33,'gen-bott-tableau'!B47,'master-st-ca'!$CL$2:$CL$33,TRUE)</f>
        <v>0</v>
      </c>
      <c r="P47" s="6">
        <f>COUNTIFS('master-st-ca'!$G$2:$G$33,'gen-bott-tableau'!C47,'master-st-ca'!$CB$2:$CB$33,'gen-bott-tableau'!B47,'master-st-ca'!$CM$2:$CM$33,TRUE)</f>
        <v>0</v>
      </c>
      <c r="Q47" s="6">
        <f>COUNTIFS('master-st-ca'!$G$2:$G$33,'gen-bott-tableau'!C47,'master-st-ca'!$CB$2:$CB$33,'gen-bott-tableau'!B47,'master-st-ca'!$CN$2:$CN$33,TRUE)</f>
        <v>0</v>
      </c>
      <c r="R47" s="6">
        <f>COUNTIFS('master-st-ca'!$G$2:$G$33,'gen-bott-tableau'!C47,'master-st-ca'!$CB$2:$CB$33,'gen-bott-tableau'!B47,'master-st-ca'!$CO$2:$CO$33,TRUE)</f>
        <v>0</v>
      </c>
      <c r="S47" s="6">
        <f>COUNTIFS('master-st-ca'!$G$2:$G$33,'gen-bott-tableau'!C47,'master-st-ca'!$CB$2:$CB$33,'gen-bott-tableau'!B47,'master-st-ca'!$CP$2:$CP$33,TRUE)</f>
        <v>0</v>
      </c>
      <c r="T47" s="6">
        <f>COUNTIFS('master-st-ca'!$G$2:$G$33,'gen-bott-tableau'!C47,'master-st-ca'!$CB$2:$CB$33,'gen-bott-tableau'!B47,'master-st-ca'!$CQ$2:$CQ$33,TRUE)</f>
        <v>0</v>
      </c>
      <c r="U47" s="6">
        <f>COUNTIFS('master-st-ca'!$G$2:$G$33,'gen-bott-tableau'!C47,'master-st-ca'!$CB$2:$CB$33,'gen-bott-tableau'!B47,'master-st-ca'!$CR$2:$CR$33,TRUE)</f>
        <v>0</v>
      </c>
      <c r="V47" s="6">
        <f>COUNTIFS('master-st-ca'!$G$2:$G$33,'gen-bott-tableau'!C47,'master-st-ca'!$CB$2:$CB$33,'gen-bott-tableau'!B47,'master-st-ca'!$CS$2:$CS$33,TRUE)</f>
        <v>0</v>
      </c>
      <c r="W47" s="6">
        <f>COUNTIFS('master-st-ca'!$G$2:$G$33,'gen-bott-tableau'!C47,'master-st-ca'!$CB$2:$CB$33,'gen-bott-tableau'!B47,'master-st-ca'!$CT$2:$CT$33,TRUE)</f>
        <v>0</v>
      </c>
      <c r="X47" s="6">
        <f>COUNTIFS('master-st-ca'!$G$2:$G$33,'gen-bott-tableau'!C47,'master-st-ca'!$CB$2:$CB$33,'gen-bott-tableau'!B47,'master-st-ca'!$CU$2:$CU$33,TRUE)</f>
        <v>0</v>
      </c>
      <c r="Y47" s="6">
        <f>COUNTIFS('master-st-ca'!$G$2:$G$33,'gen-bott-tableau'!C47,'master-st-ca'!$CB$2:$CB$33,'gen-bott-tableau'!B47,'master-st-ca'!$CV$2:$CV$33,TRUE)</f>
        <v>0</v>
      </c>
    </row>
    <row r="48" spans="1:25" hidden="1" x14ac:dyDescent="0.2">
      <c r="A48" t="s">
        <v>422</v>
      </c>
      <c r="B48" s="6" t="s">
        <v>231</v>
      </c>
      <c r="C48" s="6">
        <v>4</v>
      </c>
      <c r="D48">
        <f>(COUNTIFS('master-st-ca'!$G$2:$G$33,C48,'master-st-ca'!$CB$2:$CB$33,B48))</f>
        <v>0</v>
      </c>
      <c r="E48">
        <f>(COUNTIFS('master-st-ca'!$G$2:$G$33,C48,'master-st-ca'!$CC$2:$CC$33,B48))</f>
        <v>0</v>
      </c>
      <c r="F48">
        <f>(COUNTIFS('master-st-ca'!$G$2:$G$33,C48,'master-st-ca'!$CD$2:$CD$33,B48))</f>
        <v>0</v>
      </c>
      <c r="G48" s="6">
        <f t="shared" si="0"/>
        <v>0</v>
      </c>
      <c r="H48" t="e">
        <f>AVERAGEIFS('master-st-ca'!$CE$2:$CE$33,'master-st-ca'!$G$2:$G$33,'gen-bott-tableau'!C48,'master-st-ca'!$CB$2:$CB$33,'gen-bott-tableau'!B48)</f>
        <v>#DIV/0!</v>
      </c>
      <c r="I48" t="e">
        <f>AVERAGEIFS('master-st-ca'!$CF$2:$CF$33,'master-st-ca'!$G$2:$G$33,'gen-bott-tableau'!C48,'master-st-ca'!$CB$2:$CB$33,'gen-bott-tableau'!B48)</f>
        <v>#DIV/0!</v>
      </c>
      <c r="J48" t="e">
        <f>AVERAGEIFS('master-st-ca'!$CG$2:$CG$33,'master-st-ca'!$G$2:$G$33,'gen-bott-tableau'!C48,'master-st-ca'!$CB$2:$CB$33,'gen-bott-tableau'!B48)</f>
        <v>#DIV/0!</v>
      </c>
      <c r="K48" t="e">
        <f>AVERAGEIFS('master-st-ca'!$CH$2:$CH$33,'master-st-ca'!$G$2:$G$33,'gen-bott-tableau'!C48,'master-st-ca'!$CB$2:$CB$33,'gen-bott-tableau'!B48)</f>
        <v>#DIV/0!</v>
      </c>
      <c r="L48" s="6">
        <f>COUNTIFS('master-st-ca'!$G$2:$G$33,'gen-bott-tableau'!C48,'master-st-ca'!$CB$2:$CB$33,'gen-bott-tableau'!B48,'master-st-ca'!$CI$2:$CI$33,TRUE)</f>
        <v>0</v>
      </c>
      <c r="M48" s="6">
        <f>COUNTIFS('master-st-ca'!$G$2:$G$33,'gen-bott-tableau'!C48,'master-st-ca'!$CB$2:$CB$33,'gen-bott-tableau'!B48,'master-st-ca'!$CJ$2:$CJ$33,TRUE)</f>
        <v>0</v>
      </c>
      <c r="N48" s="6">
        <f>COUNTIFS('master-st-ca'!$G$2:$G$33,'gen-bott-tableau'!C48,'master-st-ca'!$CB$2:$CB$33,'gen-bott-tableau'!B48,'master-st-ca'!$CK$2:$CK$33,TRUE)</f>
        <v>0</v>
      </c>
      <c r="O48" s="6">
        <f>COUNTIFS('master-st-ca'!$G$2:$G$33,'gen-bott-tableau'!C48,'master-st-ca'!$CB$2:$CB$33,'gen-bott-tableau'!B48,'master-st-ca'!$CL$2:$CL$33,TRUE)</f>
        <v>0</v>
      </c>
      <c r="P48" s="6">
        <f>COUNTIFS('master-st-ca'!$G$2:$G$33,'gen-bott-tableau'!C48,'master-st-ca'!$CB$2:$CB$33,'gen-bott-tableau'!B48,'master-st-ca'!$CM$2:$CM$33,TRUE)</f>
        <v>0</v>
      </c>
      <c r="Q48" s="6">
        <f>COUNTIFS('master-st-ca'!$G$2:$G$33,'gen-bott-tableau'!C48,'master-st-ca'!$CB$2:$CB$33,'gen-bott-tableau'!B48,'master-st-ca'!$CN$2:$CN$33,TRUE)</f>
        <v>0</v>
      </c>
      <c r="R48" s="6">
        <f>COUNTIFS('master-st-ca'!$G$2:$G$33,'gen-bott-tableau'!C48,'master-st-ca'!$CB$2:$CB$33,'gen-bott-tableau'!B48,'master-st-ca'!$CO$2:$CO$33,TRUE)</f>
        <v>0</v>
      </c>
      <c r="S48" s="6">
        <f>COUNTIFS('master-st-ca'!$G$2:$G$33,'gen-bott-tableau'!C48,'master-st-ca'!$CB$2:$CB$33,'gen-bott-tableau'!B48,'master-st-ca'!$CP$2:$CP$33,TRUE)</f>
        <v>0</v>
      </c>
      <c r="T48" s="6">
        <f>COUNTIFS('master-st-ca'!$G$2:$G$33,'gen-bott-tableau'!C48,'master-st-ca'!$CB$2:$CB$33,'gen-bott-tableau'!B48,'master-st-ca'!$CQ$2:$CQ$33,TRUE)</f>
        <v>0</v>
      </c>
      <c r="U48" s="6">
        <f>COUNTIFS('master-st-ca'!$G$2:$G$33,'gen-bott-tableau'!C48,'master-st-ca'!$CB$2:$CB$33,'gen-bott-tableau'!B48,'master-st-ca'!$CR$2:$CR$33,TRUE)</f>
        <v>0</v>
      </c>
      <c r="V48" s="6">
        <f>COUNTIFS('master-st-ca'!$G$2:$G$33,'gen-bott-tableau'!C48,'master-st-ca'!$CB$2:$CB$33,'gen-bott-tableau'!B48,'master-st-ca'!$CS$2:$CS$33,TRUE)</f>
        <v>0</v>
      </c>
      <c r="W48" s="6">
        <f>COUNTIFS('master-st-ca'!$G$2:$G$33,'gen-bott-tableau'!C48,'master-st-ca'!$CB$2:$CB$33,'gen-bott-tableau'!B48,'master-st-ca'!$CT$2:$CT$33,TRUE)</f>
        <v>0</v>
      </c>
      <c r="X48" s="6">
        <f>COUNTIFS('master-st-ca'!$G$2:$G$33,'gen-bott-tableau'!C48,'master-st-ca'!$CB$2:$CB$33,'gen-bott-tableau'!B48,'master-st-ca'!$CU$2:$CU$33,TRUE)</f>
        <v>0</v>
      </c>
      <c r="Y48" s="6">
        <f>COUNTIFS('master-st-ca'!$G$2:$G$33,'gen-bott-tableau'!C48,'master-st-ca'!$CB$2:$CB$33,'gen-bott-tableau'!B48,'master-st-ca'!$CV$2:$CV$33,TRUE)</f>
        <v>0</v>
      </c>
    </row>
    <row r="49" spans="1:25" hidden="1" x14ac:dyDescent="0.2">
      <c r="A49" t="s">
        <v>422</v>
      </c>
      <c r="B49" s="6" t="s">
        <v>231</v>
      </c>
      <c r="C49" s="6">
        <v>5</v>
      </c>
      <c r="D49">
        <f>(COUNTIFS('master-st-ca'!$G$2:$G$33,C49,'master-st-ca'!$CB$2:$CB$33,B49))</f>
        <v>0</v>
      </c>
      <c r="E49">
        <f>(COUNTIFS('master-st-ca'!$G$2:$G$33,C49,'master-st-ca'!$CC$2:$CC$33,B49))</f>
        <v>0</v>
      </c>
      <c r="F49">
        <f>(COUNTIFS('master-st-ca'!$G$2:$G$33,C49,'master-st-ca'!$CD$2:$CD$33,B49))</f>
        <v>0</v>
      </c>
      <c r="G49" s="6">
        <f t="shared" si="0"/>
        <v>0</v>
      </c>
      <c r="H49" t="e">
        <f>AVERAGEIFS('master-st-ca'!$CE$2:$CE$33,'master-st-ca'!$G$2:$G$33,'gen-bott-tableau'!C49,'master-st-ca'!$CB$2:$CB$33,'gen-bott-tableau'!B49)</f>
        <v>#DIV/0!</v>
      </c>
      <c r="I49" t="e">
        <f>AVERAGEIFS('master-st-ca'!$CF$2:$CF$33,'master-st-ca'!$G$2:$G$33,'gen-bott-tableau'!C49,'master-st-ca'!$CB$2:$CB$33,'gen-bott-tableau'!B49)</f>
        <v>#DIV/0!</v>
      </c>
      <c r="J49" t="e">
        <f>AVERAGEIFS('master-st-ca'!$CG$2:$CG$33,'master-st-ca'!$G$2:$G$33,'gen-bott-tableau'!C49,'master-st-ca'!$CB$2:$CB$33,'gen-bott-tableau'!B49)</f>
        <v>#DIV/0!</v>
      </c>
      <c r="K49" t="e">
        <f>AVERAGEIFS('master-st-ca'!$CH$2:$CH$33,'master-st-ca'!$G$2:$G$33,'gen-bott-tableau'!C49,'master-st-ca'!$CB$2:$CB$33,'gen-bott-tableau'!B49)</f>
        <v>#DIV/0!</v>
      </c>
      <c r="L49" s="6">
        <f>COUNTIFS('master-st-ca'!$G$2:$G$33,'gen-bott-tableau'!C49,'master-st-ca'!$CB$2:$CB$33,'gen-bott-tableau'!B49,'master-st-ca'!$CI$2:$CI$33,TRUE)</f>
        <v>0</v>
      </c>
      <c r="M49" s="6">
        <f>COUNTIFS('master-st-ca'!$G$2:$G$33,'gen-bott-tableau'!C49,'master-st-ca'!$CB$2:$CB$33,'gen-bott-tableau'!B49,'master-st-ca'!$CJ$2:$CJ$33,TRUE)</f>
        <v>0</v>
      </c>
      <c r="N49" s="6">
        <f>COUNTIFS('master-st-ca'!$G$2:$G$33,'gen-bott-tableau'!C49,'master-st-ca'!$CB$2:$CB$33,'gen-bott-tableau'!B49,'master-st-ca'!$CK$2:$CK$33,TRUE)</f>
        <v>0</v>
      </c>
      <c r="O49" s="6">
        <f>COUNTIFS('master-st-ca'!$G$2:$G$33,'gen-bott-tableau'!C49,'master-st-ca'!$CB$2:$CB$33,'gen-bott-tableau'!B49,'master-st-ca'!$CL$2:$CL$33,TRUE)</f>
        <v>0</v>
      </c>
      <c r="P49" s="6">
        <f>COUNTIFS('master-st-ca'!$G$2:$G$33,'gen-bott-tableau'!C49,'master-st-ca'!$CB$2:$CB$33,'gen-bott-tableau'!B49,'master-st-ca'!$CM$2:$CM$33,TRUE)</f>
        <v>0</v>
      </c>
      <c r="Q49" s="6">
        <f>COUNTIFS('master-st-ca'!$G$2:$G$33,'gen-bott-tableau'!C49,'master-st-ca'!$CB$2:$CB$33,'gen-bott-tableau'!B49,'master-st-ca'!$CN$2:$CN$33,TRUE)</f>
        <v>0</v>
      </c>
      <c r="R49" s="6">
        <f>COUNTIFS('master-st-ca'!$G$2:$G$33,'gen-bott-tableau'!C49,'master-st-ca'!$CB$2:$CB$33,'gen-bott-tableau'!B49,'master-st-ca'!$CO$2:$CO$33,TRUE)</f>
        <v>0</v>
      </c>
      <c r="S49" s="6">
        <f>COUNTIFS('master-st-ca'!$G$2:$G$33,'gen-bott-tableau'!C49,'master-st-ca'!$CB$2:$CB$33,'gen-bott-tableau'!B49,'master-st-ca'!$CP$2:$CP$33,TRUE)</f>
        <v>0</v>
      </c>
      <c r="T49" s="6">
        <f>COUNTIFS('master-st-ca'!$G$2:$G$33,'gen-bott-tableau'!C49,'master-st-ca'!$CB$2:$CB$33,'gen-bott-tableau'!B49,'master-st-ca'!$CQ$2:$CQ$33,TRUE)</f>
        <v>0</v>
      </c>
      <c r="U49" s="6">
        <f>COUNTIFS('master-st-ca'!$G$2:$G$33,'gen-bott-tableau'!C49,'master-st-ca'!$CB$2:$CB$33,'gen-bott-tableau'!B49,'master-st-ca'!$CR$2:$CR$33,TRUE)</f>
        <v>0</v>
      </c>
      <c r="V49" s="6">
        <f>COUNTIFS('master-st-ca'!$G$2:$G$33,'gen-bott-tableau'!C49,'master-st-ca'!$CB$2:$CB$33,'gen-bott-tableau'!B49,'master-st-ca'!$CS$2:$CS$33,TRUE)</f>
        <v>0</v>
      </c>
      <c r="W49" s="6">
        <f>COUNTIFS('master-st-ca'!$G$2:$G$33,'gen-bott-tableau'!C49,'master-st-ca'!$CB$2:$CB$33,'gen-bott-tableau'!B49,'master-st-ca'!$CT$2:$CT$33,TRUE)</f>
        <v>0</v>
      </c>
      <c r="X49" s="6">
        <f>COUNTIFS('master-st-ca'!$G$2:$G$33,'gen-bott-tableau'!C49,'master-st-ca'!$CB$2:$CB$33,'gen-bott-tableau'!B49,'master-st-ca'!$CU$2:$CU$33,TRUE)</f>
        <v>0</v>
      </c>
      <c r="Y49" s="6">
        <f>COUNTIFS('master-st-ca'!$G$2:$G$33,'gen-bott-tableau'!C49,'master-st-ca'!$CB$2:$CB$33,'gen-bott-tableau'!B49,'master-st-ca'!$CV$2:$CV$33,TRUE)</f>
        <v>0</v>
      </c>
    </row>
    <row r="50" spans="1:25" hidden="1" x14ac:dyDescent="0.2">
      <c r="A50" t="s">
        <v>422</v>
      </c>
      <c r="B50" s="6" t="s">
        <v>205</v>
      </c>
      <c r="C50" s="6">
        <v>0</v>
      </c>
      <c r="D50">
        <f>(COUNTIFS('master-st-ca'!$G$2:$G$33,C50,'master-st-ca'!$CB$2:$CB$33,B50))</f>
        <v>0</v>
      </c>
      <c r="E50">
        <f>(COUNTIFS('master-st-ca'!$G$2:$G$33,C50,'master-st-ca'!$CC$2:$CC$33,B50))</f>
        <v>0</v>
      </c>
      <c r="F50">
        <f>(COUNTIFS('master-st-ca'!$G$2:$G$33,C50,'master-st-ca'!$CD$2:$CD$33,B50))</f>
        <v>0</v>
      </c>
      <c r="G50" s="6">
        <f t="shared" si="0"/>
        <v>0</v>
      </c>
      <c r="H50" t="e">
        <f>AVERAGEIFS('master-st-ca'!$CE$2:$CE$33,'master-st-ca'!$G$2:$G$33,'gen-bott-tableau'!C50,'master-st-ca'!$CB$2:$CB$33,'gen-bott-tableau'!B50)</f>
        <v>#DIV/0!</v>
      </c>
      <c r="I50" t="e">
        <f>AVERAGEIFS('master-st-ca'!$CF$2:$CF$33,'master-st-ca'!$G$2:$G$33,'gen-bott-tableau'!C50,'master-st-ca'!$CB$2:$CB$33,'gen-bott-tableau'!B50)</f>
        <v>#DIV/0!</v>
      </c>
      <c r="J50" t="e">
        <f>AVERAGEIFS('master-st-ca'!$CG$2:$CG$33,'master-st-ca'!$G$2:$G$33,'gen-bott-tableau'!C50,'master-st-ca'!$CB$2:$CB$33,'gen-bott-tableau'!B50)</f>
        <v>#DIV/0!</v>
      </c>
      <c r="K50" t="e">
        <f>AVERAGEIFS('master-st-ca'!$CH$2:$CH$33,'master-st-ca'!$G$2:$G$33,'gen-bott-tableau'!C50,'master-st-ca'!$CB$2:$CB$33,'gen-bott-tableau'!B50)</f>
        <v>#DIV/0!</v>
      </c>
      <c r="L50" s="6">
        <f>COUNTIFS('master-st-ca'!$G$2:$G$33,'gen-bott-tableau'!C50,'master-st-ca'!$CB$2:$CB$33,'gen-bott-tableau'!B50,'master-st-ca'!$CI$2:$CI$33,TRUE)</f>
        <v>0</v>
      </c>
      <c r="M50" s="6">
        <f>COUNTIFS('master-st-ca'!$G$2:$G$33,'gen-bott-tableau'!C50,'master-st-ca'!$CB$2:$CB$33,'gen-bott-tableau'!B50,'master-st-ca'!$CJ$2:$CJ$33,TRUE)</f>
        <v>0</v>
      </c>
      <c r="N50" s="6">
        <f>COUNTIFS('master-st-ca'!$G$2:$G$33,'gen-bott-tableau'!C50,'master-st-ca'!$CB$2:$CB$33,'gen-bott-tableau'!B50,'master-st-ca'!$CK$2:$CK$33,TRUE)</f>
        <v>0</v>
      </c>
      <c r="O50" s="6">
        <f>COUNTIFS('master-st-ca'!$G$2:$G$33,'gen-bott-tableau'!C50,'master-st-ca'!$CB$2:$CB$33,'gen-bott-tableau'!B50,'master-st-ca'!$CL$2:$CL$33,TRUE)</f>
        <v>0</v>
      </c>
      <c r="P50" s="6">
        <f>COUNTIFS('master-st-ca'!$G$2:$G$33,'gen-bott-tableau'!C50,'master-st-ca'!$CB$2:$CB$33,'gen-bott-tableau'!B50,'master-st-ca'!$CM$2:$CM$33,TRUE)</f>
        <v>0</v>
      </c>
      <c r="Q50" s="6">
        <f>COUNTIFS('master-st-ca'!$G$2:$G$33,'gen-bott-tableau'!C50,'master-st-ca'!$CB$2:$CB$33,'gen-bott-tableau'!B50,'master-st-ca'!$CN$2:$CN$33,TRUE)</f>
        <v>0</v>
      </c>
      <c r="R50" s="6">
        <f>COUNTIFS('master-st-ca'!$G$2:$G$33,'gen-bott-tableau'!C50,'master-st-ca'!$CB$2:$CB$33,'gen-bott-tableau'!B50,'master-st-ca'!$CO$2:$CO$33,TRUE)</f>
        <v>0</v>
      </c>
      <c r="S50" s="6">
        <f>COUNTIFS('master-st-ca'!$G$2:$G$33,'gen-bott-tableau'!C50,'master-st-ca'!$CB$2:$CB$33,'gen-bott-tableau'!B50,'master-st-ca'!$CP$2:$CP$33,TRUE)</f>
        <v>0</v>
      </c>
      <c r="T50" s="6">
        <f>COUNTIFS('master-st-ca'!$G$2:$G$33,'gen-bott-tableau'!C50,'master-st-ca'!$CB$2:$CB$33,'gen-bott-tableau'!B50,'master-st-ca'!$CQ$2:$CQ$33,TRUE)</f>
        <v>0</v>
      </c>
      <c r="U50" s="6">
        <f>COUNTIFS('master-st-ca'!$G$2:$G$33,'gen-bott-tableau'!C50,'master-st-ca'!$CB$2:$CB$33,'gen-bott-tableau'!B50,'master-st-ca'!$CR$2:$CR$33,TRUE)</f>
        <v>0</v>
      </c>
      <c r="V50" s="6">
        <f>COUNTIFS('master-st-ca'!$G$2:$G$33,'gen-bott-tableau'!C50,'master-st-ca'!$CB$2:$CB$33,'gen-bott-tableau'!B50,'master-st-ca'!$CS$2:$CS$33,TRUE)</f>
        <v>0</v>
      </c>
      <c r="W50" s="6">
        <f>COUNTIFS('master-st-ca'!$G$2:$G$33,'gen-bott-tableau'!C50,'master-st-ca'!$CB$2:$CB$33,'gen-bott-tableau'!B50,'master-st-ca'!$CT$2:$CT$33,TRUE)</f>
        <v>0</v>
      </c>
      <c r="X50" s="6">
        <f>COUNTIFS('master-st-ca'!$G$2:$G$33,'gen-bott-tableau'!C50,'master-st-ca'!$CB$2:$CB$33,'gen-bott-tableau'!B50,'master-st-ca'!$CU$2:$CU$33,TRUE)</f>
        <v>0</v>
      </c>
      <c r="Y50" s="6">
        <f>COUNTIFS('master-st-ca'!$G$2:$G$33,'gen-bott-tableau'!C50,'master-st-ca'!$CB$2:$CB$33,'gen-bott-tableau'!B50,'master-st-ca'!$CV$2:$CV$33,TRUE)</f>
        <v>0</v>
      </c>
    </row>
    <row r="51" spans="1:25" hidden="1" x14ac:dyDescent="0.2">
      <c r="A51" t="s">
        <v>422</v>
      </c>
      <c r="B51" s="6" t="s">
        <v>205</v>
      </c>
      <c r="C51" s="6">
        <v>1</v>
      </c>
      <c r="D51">
        <f>(COUNTIFS('master-st-ca'!$G$2:$G$33,C51,'master-st-ca'!$CB$2:$CB$33,B51))</f>
        <v>0</v>
      </c>
      <c r="E51">
        <f>(COUNTIFS('master-st-ca'!$G$2:$G$33,C51,'master-st-ca'!$CC$2:$CC$33,B51))</f>
        <v>0</v>
      </c>
      <c r="F51">
        <f>(COUNTIFS('master-st-ca'!$G$2:$G$33,C51,'master-st-ca'!$CD$2:$CD$33,B51))</f>
        <v>0</v>
      </c>
      <c r="G51" s="6">
        <f t="shared" si="0"/>
        <v>0</v>
      </c>
      <c r="H51" t="e">
        <f>AVERAGEIFS('master-st-ca'!$CE$2:$CE$33,'master-st-ca'!$G$2:$G$33,'gen-bott-tableau'!C51,'master-st-ca'!$CB$2:$CB$33,'gen-bott-tableau'!B51)</f>
        <v>#DIV/0!</v>
      </c>
      <c r="I51" t="e">
        <f>AVERAGEIFS('master-st-ca'!$CF$2:$CF$33,'master-st-ca'!$G$2:$G$33,'gen-bott-tableau'!C51,'master-st-ca'!$CB$2:$CB$33,'gen-bott-tableau'!B51)</f>
        <v>#DIV/0!</v>
      </c>
      <c r="J51" t="e">
        <f>AVERAGEIFS('master-st-ca'!$CG$2:$CG$33,'master-st-ca'!$G$2:$G$33,'gen-bott-tableau'!C51,'master-st-ca'!$CB$2:$CB$33,'gen-bott-tableau'!B51)</f>
        <v>#DIV/0!</v>
      </c>
      <c r="K51" t="e">
        <f>AVERAGEIFS('master-st-ca'!$CH$2:$CH$33,'master-st-ca'!$G$2:$G$33,'gen-bott-tableau'!C51,'master-st-ca'!$CB$2:$CB$33,'gen-bott-tableau'!B51)</f>
        <v>#DIV/0!</v>
      </c>
      <c r="L51" s="6">
        <f>COUNTIFS('master-st-ca'!$G$2:$G$33,'gen-bott-tableau'!C51,'master-st-ca'!$CB$2:$CB$33,'gen-bott-tableau'!B51,'master-st-ca'!$CI$2:$CI$33,TRUE)</f>
        <v>0</v>
      </c>
      <c r="M51" s="6">
        <f>COUNTIFS('master-st-ca'!$G$2:$G$33,'gen-bott-tableau'!C51,'master-st-ca'!$CB$2:$CB$33,'gen-bott-tableau'!B51,'master-st-ca'!$CJ$2:$CJ$33,TRUE)</f>
        <v>0</v>
      </c>
      <c r="N51" s="6">
        <f>COUNTIFS('master-st-ca'!$G$2:$G$33,'gen-bott-tableau'!C51,'master-st-ca'!$CB$2:$CB$33,'gen-bott-tableau'!B51,'master-st-ca'!$CK$2:$CK$33,TRUE)</f>
        <v>0</v>
      </c>
      <c r="O51" s="6">
        <f>COUNTIFS('master-st-ca'!$G$2:$G$33,'gen-bott-tableau'!C51,'master-st-ca'!$CB$2:$CB$33,'gen-bott-tableau'!B51,'master-st-ca'!$CL$2:$CL$33,TRUE)</f>
        <v>0</v>
      </c>
      <c r="P51" s="6">
        <f>COUNTIFS('master-st-ca'!$G$2:$G$33,'gen-bott-tableau'!C51,'master-st-ca'!$CB$2:$CB$33,'gen-bott-tableau'!B51,'master-st-ca'!$CM$2:$CM$33,TRUE)</f>
        <v>0</v>
      </c>
      <c r="Q51" s="6">
        <f>COUNTIFS('master-st-ca'!$G$2:$G$33,'gen-bott-tableau'!C51,'master-st-ca'!$CB$2:$CB$33,'gen-bott-tableau'!B51,'master-st-ca'!$CN$2:$CN$33,TRUE)</f>
        <v>0</v>
      </c>
      <c r="R51" s="6">
        <f>COUNTIFS('master-st-ca'!$G$2:$G$33,'gen-bott-tableau'!C51,'master-st-ca'!$CB$2:$CB$33,'gen-bott-tableau'!B51,'master-st-ca'!$CO$2:$CO$33,TRUE)</f>
        <v>0</v>
      </c>
      <c r="S51" s="6">
        <f>COUNTIFS('master-st-ca'!$G$2:$G$33,'gen-bott-tableau'!C51,'master-st-ca'!$CB$2:$CB$33,'gen-bott-tableau'!B51,'master-st-ca'!$CP$2:$CP$33,TRUE)</f>
        <v>0</v>
      </c>
      <c r="T51" s="6">
        <f>COUNTIFS('master-st-ca'!$G$2:$G$33,'gen-bott-tableau'!C51,'master-st-ca'!$CB$2:$CB$33,'gen-bott-tableau'!B51,'master-st-ca'!$CQ$2:$CQ$33,TRUE)</f>
        <v>0</v>
      </c>
      <c r="U51" s="6">
        <f>COUNTIFS('master-st-ca'!$G$2:$G$33,'gen-bott-tableau'!C51,'master-st-ca'!$CB$2:$CB$33,'gen-bott-tableau'!B51,'master-st-ca'!$CR$2:$CR$33,TRUE)</f>
        <v>0</v>
      </c>
      <c r="V51" s="6">
        <f>COUNTIFS('master-st-ca'!$G$2:$G$33,'gen-bott-tableau'!C51,'master-st-ca'!$CB$2:$CB$33,'gen-bott-tableau'!B51,'master-st-ca'!$CS$2:$CS$33,TRUE)</f>
        <v>0</v>
      </c>
      <c r="W51" s="6">
        <f>COUNTIFS('master-st-ca'!$G$2:$G$33,'gen-bott-tableau'!C51,'master-st-ca'!$CB$2:$CB$33,'gen-bott-tableau'!B51,'master-st-ca'!$CT$2:$CT$33,TRUE)</f>
        <v>0</v>
      </c>
      <c r="X51" s="6">
        <f>COUNTIFS('master-st-ca'!$G$2:$G$33,'gen-bott-tableau'!C51,'master-st-ca'!$CB$2:$CB$33,'gen-bott-tableau'!B51,'master-st-ca'!$CU$2:$CU$33,TRUE)</f>
        <v>0</v>
      </c>
      <c r="Y51" s="6">
        <f>COUNTIFS('master-st-ca'!$G$2:$G$33,'gen-bott-tableau'!C51,'master-st-ca'!$CB$2:$CB$33,'gen-bott-tableau'!B51,'master-st-ca'!$CV$2:$CV$33,TRUE)</f>
        <v>0</v>
      </c>
    </row>
    <row r="52" spans="1:25" hidden="1" x14ac:dyDescent="0.2">
      <c r="A52" t="s">
        <v>422</v>
      </c>
      <c r="B52" s="6" t="s">
        <v>205</v>
      </c>
      <c r="C52" s="6">
        <v>2</v>
      </c>
      <c r="D52">
        <f>(COUNTIFS('master-st-ca'!$G$2:$G$33,C52,'master-st-ca'!$CB$2:$CB$33,B52))</f>
        <v>0</v>
      </c>
      <c r="E52">
        <f>(COUNTIFS('master-st-ca'!$G$2:$G$33,C52,'master-st-ca'!$CC$2:$CC$33,B52))</f>
        <v>0</v>
      </c>
      <c r="F52">
        <f>(COUNTIFS('master-st-ca'!$G$2:$G$33,C52,'master-st-ca'!$CD$2:$CD$33,B52))</f>
        <v>0</v>
      </c>
      <c r="G52" s="6">
        <f t="shared" si="0"/>
        <v>0</v>
      </c>
      <c r="H52" t="e">
        <f>AVERAGEIFS('master-st-ca'!$CE$2:$CE$33,'master-st-ca'!$G$2:$G$33,'gen-bott-tableau'!C52,'master-st-ca'!$CB$2:$CB$33,'gen-bott-tableau'!B52)</f>
        <v>#DIV/0!</v>
      </c>
      <c r="I52" t="e">
        <f>AVERAGEIFS('master-st-ca'!$CF$2:$CF$33,'master-st-ca'!$G$2:$G$33,'gen-bott-tableau'!C52,'master-st-ca'!$CB$2:$CB$33,'gen-bott-tableau'!B52)</f>
        <v>#DIV/0!</v>
      </c>
      <c r="J52" t="e">
        <f>AVERAGEIFS('master-st-ca'!$CG$2:$CG$33,'master-st-ca'!$G$2:$G$33,'gen-bott-tableau'!C52,'master-st-ca'!$CB$2:$CB$33,'gen-bott-tableau'!B52)</f>
        <v>#DIV/0!</v>
      </c>
      <c r="K52" t="e">
        <f>AVERAGEIFS('master-st-ca'!$CH$2:$CH$33,'master-st-ca'!$G$2:$G$33,'gen-bott-tableau'!C52,'master-st-ca'!$CB$2:$CB$33,'gen-bott-tableau'!B52)</f>
        <v>#DIV/0!</v>
      </c>
      <c r="L52" s="6">
        <f>COUNTIFS('master-st-ca'!$G$2:$G$33,'gen-bott-tableau'!C52,'master-st-ca'!$CB$2:$CB$33,'gen-bott-tableau'!B52,'master-st-ca'!$CI$2:$CI$33,TRUE)</f>
        <v>0</v>
      </c>
      <c r="M52" s="6">
        <f>COUNTIFS('master-st-ca'!$G$2:$G$33,'gen-bott-tableau'!C52,'master-st-ca'!$CB$2:$CB$33,'gen-bott-tableau'!B52,'master-st-ca'!$CJ$2:$CJ$33,TRUE)</f>
        <v>0</v>
      </c>
      <c r="N52" s="6">
        <f>COUNTIFS('master-st-ca'!$G$2:$G$33,'gen-bott-tableau'!C52,'master-st-ca'!$CB$2:$CB$33,'gen-bott-tableau'!B52,'master-st-ca'!$CK$2:$CK$33,TRUE)</f>
        <v>0</v>
      </c>
      <c r="O52" s="6">
        <f>COUNTIFS('master-st-ca'!$G$2:$G$33,'gen-bott-tableau'!C52,'master-st-ca'!$CB$2:$CB$33,'gen-bott-tableau'!B52,'master-st-ca'!$CL$2:$CL$33,TRUE)</f>
        <v>0</v>
      </c>
      <c r="P52" s="6">
        <f>COUNTIFS('master-st-ca'!$G$2:$G$33,'gen-bott-tableau'!C52,'master-st-ca'!$CB$2:$CB$33,'gen-bott-tableau'!B52,'master-st-ca'!$CM$2:$CM$33,TRUE)</f>
        <v>0</v>
      </c>
      <c r="Q52" s="6">
        <f>COUNTIFS('master-st-ca'!$G$2:$G$33,'gen-bott-tableau'!C52,'master-st-ca'!$CB$2:$CB$33,'gen-bott-tableau'!B52,'master-st-ca'!$CN$2:$CN$33,TRUE)</f>
        <v>0</v>
      </c>
      <c r="R52" s="6">
        <f>COUNTIFS('master-st-ca'!$G$2:$G$33,'gen-bott-tableau'!C52,'master-st-ca'!$CB$2:$CB$33,'gen-bott-tableau'!B52,'master-st-ca'!$CO$2:$CO$33,TRUE)</f>
        <v>0</v>
      </c>
      <c r="S52" s="6">
        <f>COUNTIFS('master-st-ca'!$G$2:$G$33,'gen-bott-tableau'!C52,'master-st-ca'!$CB$2:$CB$33,'gen-bott-tableau'!B52,'master-st-ca'!$CP$2:$CP$33,TRUE)</f>
        <v>0</v>
      </c>
      <c r="T52" s="6">
        <f>COUNTIFS('master-st-ca'!$G$2:$G$33,'gen-bott-tableau'!C52,'master-st-ca'!$CB$2:$CB$33,'gen-bott-tableau'!B52,'master-st-ca'!$CQ$2:$CQ$33,TRUE)</f>
        <v>0</v>
      </c>
      <c r="U52" s="6">
        <f>COUNTIFS('master-st-ca'!$G$2:$G$33,'gen-bott-tableau'!C52,'master-st-ca'!$CB$2:$CB$33,'gen-bott-tableau'!B52,'master-st-ca'!$CR$2:$CR$33,TRUE)</f>
        <v>0</v>
      </c>
      <c r="V52" s="6">
        <f>COUNTIFS('master-st-ca'!$G$2:$G$33,'gen-bott-tableau'!C52,'master-st-ca'!$CB$2:$CB$33,'gen-bott-tableau'!B52,'master-st-ca'!$CS$2:$CS$33,TRUE)</f>
        <v>0</v>
      </c>
      <c r="W52" s="6">
        <f>COUNTIFS('master-st-ca'!$G$2:$G$33,'gen-bott-tableau'!C52,'master-st-ca'!$CB$2:$CB$33,'gen-bott-tableau'!B52,'master-st-ca'!$CT$2:$CT$33,TRUE)</f>
        <v>0</v>
      </c>
      <c r="X52" s="6">
        <f>COUNTIFS('master-st-ca'!$G$2:$G$33,'gen-bott-tableau'!C52,'master-st-ca'!$CB$2:$CB$33,'gen-bott-tableau'!B52,'master-st-ca'!$CU$2:$CU$33,TRUE)</f>
        <v>0</v>
      </c>
      <c r="Y52" s="6">
        <f>COUNTIFS('master-st-ca'!$G$2:$G$33,'gen-bott-tableau'!C52,'master-st-ca'!$CB$2:$CB$33,'gen-bott-tableau'!B52,'master-st-ca'!$CV$2:$CV$33,TRUE)</f>
        <v>0</v>
      </c>
    </row>
    <row r="53" spans="1:25" hidden="1" x14ac:dyDescent="0.2">
      <c r="A53" t="s">
        <v>422</v>
      </c>
      <c r="B53" s="6" t="s">
        <v>205</v>
      </c>
      <c r="C53" s="6">
        <v>3</v>
      </c>
      <c r="D53">
        <f>(COUNTIFS('master-st-ca'!$G$2:$G$33,C53,'master-st-ca'!$CB$2:$CB$33,B53))</f>
        <v>0</v>
      </c>
      <c r="E53">
        <f>(COUNTIFS('master-st-ca'!$G$2:$G$33,C53,'master-st-ca'!$CC$2:$CC$33,B53))</f>
        <v>0</v>
      </c>
      <c r="F53">
        <f>(COUNTIFS('master-st-ca'!$G$2:$G$33,C53,'master-st-ca'!$CD$2:$CD$33,B53))</f>
        <v>0</v>
      </c>
      <c r="G53" s="6">
        <f t="shared" si="0"/>
        <v>0</v>
      </c>
      <c r="H53" t="e">
        <f>AVERAGEIFS('master-st-ca'!$CE$2:$CE$33,'master-st-ca'!$G$2:$G$33,'gen-bott-tableau'!C53,'master-st-ca'!$CB$2:$CB$33,'gen-bott-tableau'!B53)</f>
        <v>#DIV/0!</v>
      </c>
      <c r="I53" t="e">
        <f>AVERAGEIFS('master-st-ca'!$CF$2:$CF$33,'master-st-ca'!$G$2:$G$33,'gen-bott-tableau'!C53,'master-st-ca'!$CB$2:$CB$33,'gen-bott-tableau'!B53)</f>
        <v>#DIV/0!</v>
      </c>
      <c r="J53" t="e">
        <f>AVERAGEIFS('master-st-ca'!$CG$2:$CG$33,'master-st-ca'!$G$2:$G$33,'gen-bott-tableau'!C53,'master-st-ca'!$CB$2:$CB$33,'gen-bott-tableau'!B53)</f>
        <v>#DIV/0!</v>
      </c>
      <c r="K53" t="e">
        <f>AVERAGEIFS('master-st-ca'!$CH$2:$CH$33,'master-st-ca'!$G$2:$G$33,'gen-bott-tableau'!C53,'master-st-ca'!$CB$2:$CB$33,'gen-bott-tableau'!B53)</f>
        <v>#DIV/0!</v>
      </c>
      <c r="L53" s="6">
        <f>COUNTIFS('master-st-ca'!$G$2:$G$33,'gen-bott-tableau'!C53,'master-st-ca'!$CB$2:$CB$33,'gen-bott-tableau'!B53,'master-st-ca'!$CI$2:$CI$33,TRUE)</f>
        <v>0</v>
      </c>
      <c r="M53" s="6">
        <f>COUNTIFS('master-st-ca'!$G$2:$G$33,'gen-bott-tableau'!C53,'master-st-ca'!$CB$2:$CB$33,'gen-bott-tableau'!B53,'master-st-ca'!$CJ$2:$CJ$33,TRUE)</f>
        <v>0</v>
      </c>
      <c r="N53" s="6">
        <f>COUNTIFS('master-st-ca'!$G$2:$G$33,'gen-bott-tableau'!C53,'master-st-ca'!$CB$2:$CB$33,'gen-bott-tableau'!B53,'master-st-ca'!$CK$2:$CK$33,TRUE)</f>
        <v>0</v>
      </c>
      <c r="O53" s="6">
        <f>COUNTIFS('master-st-ca'!$G$2:$G$33,'gen-bott-tableau'!C53,'master-st-ca'!$CB$2:$CB$33,'gen-bott-tableau'!B53,'master-st-ca'!$CL$2:$CL$33,TRUE)</f>
        <v>0</v>
      </c>
      <c r="P53" s="6">
        <f>COUNTIFS('master-st-ca'!$G$2:$G$33,'gen-bott-tableau'!C53,'master-st-ca'!$CB$2:$CB$33,'gen-bott-tableau'!B53,'master-st-ca'!$CM$2:$CM$33,TRUE)</f>
        <v>0</v>
      </c>
      <c r="Q53" s="6">
        <f>COUNTIFS('master-st-ca'!$G$2:$G$33,'gen-bott-tableau'!C53,'master-st-ca'!$CB$2:$CB$33,'gen-bott-tableau'!B53,'master-st-ca'!$CN$2:$CN$33,TRUE)</f>
        <v>0</v>
      </c>
      <c r="R53" s="6">
        <f>COUNTIFS('master-st-ca'!$G$2:$G$33,'gen-bott-tableau'!C53,'master-st-ca'!$CB$2:$CB$33,'gen-bott-tableau'!B53,'master-st-ca'!$CO$2:$CO$33,TRUE)</f>
        <v>0</v>
      </c>
      <c r="S53" s="6">
        <f>COUNTIFS('master-st-ca'!$G$2:$G$33,'gen-bott-tableau'!C53,'master-st-ca'!$CB$2:$CB$33,'gen-bott-tableau'!B53,'master-st-ca'!$CP$2:$CP$33,TRUE)</f>
        <v>0</v>
      </c>
      <c r="T53" s="6">
        <f>COUNTIFS('master-st-ca'!$G$2:$G$33,'gen-bott-tableau'!C53,'master-st-ca'!$CB$2:$CB$33,'gen-bott-tableau'!B53,'master-st-ca'!$CQ$2:$CQ$33,TRUE)</f>
        <v>0</v>
      </c>
      <c r="U53" s="6">
        <f>COUNTIFS('master-st-ca'!$G$2:$G$33,'gen-bott-tableau'!C53,'master-st-ca'!$CB$2:$CB$33,'gen-bott-tableau'!B53,'master-st-ca'!$CR$2:$CR$33,TRUE)</f>
        <v>0</v>
      </c>
      <c r="V53" s="6">
        <f>COUNTIFS('master-st-ca'!$G$2:$G$33,'gen-bott-tableau'!C53,'master-st-ca'!$CB$2:$CB$33,'gen-bott-tableau'!B53,'master-st-ca'!$CS$2:$CS$33,TRUE)</f>
        <v>0</v>
      </c>
      <c r="W53" s="6">
        <f>COUNTIFS('master-st-ca'!$G$2:$G$33,'gen-bott-tableau'!C53,'master-st-ca'!$CB$2:$CB$33,'gen-bott-tableau'!B53,'master-st-ca'!$CT$2:$CT$33,TRUE)</f>
        <v>0</v>
      </c>
      <c r="X53" s="6">
        <f>COUNTIFS('master-st-ca'!$G$2:$G$33,'gen-bott-tableau'!C53,'master-st-ca'!$CB$2:$CB$33,'gen-bott-tableau'!B53,'master-st-ca'!$CU$2:$CU$33,TRUE)</f>
        <v>0</v>
      </c>
      <c r="Y53" s="6">
        <f>COUNTIFS('master-st-ca'!$G$2:$G$33,'gen-bott-tableau'!C53,'master-st-ca'!$CB$2:$CB$33,'gen-bott-tableau'!B53,'master-st-ca'!$CV$2:$CV$33,TRUE)</f>
        <v>0</v>
      </c>
    </row>
    <row r="54" spans="1:25" hidden="1" x14ac:dyDescent="0.2">
      <c r="A54" t="s">
        <v>422</v>
      </c>
      <c r="B54" s="6" t="s">
        <v>205</v>
      </c>
      <c r="C54" s="6">
        <v>4</v>
      </c>
      <c r="D54">
        <f>(COUNTIFS('master-st-ca'!$G$2:$G$33,C54,'master-st-ca'!$CB$2:$CB$33,B54))</f>
        <v>0</v>
      </c>
      <c r="E54">
        <f>(COUNTIFS('master-st-ca'!$G$2:$G$33,C54,'master-st-ca'!$CC$2:$CC$33,B54))</f>
        <v>0</v>
      </c>
      <c r="F54">
        <f>(COUNTIFS('master-st-ca'!$G$2:$G$33,C54,'master-st-ca'!$CD$2:$CD$33,B54))</f>
        <v>0</v>
      </c>
      <c r="G54" s="6">
        <f t="shared" si="0"/>
        <v>0</v>
      </c>
      <c r="H54" t="e">
        <f>AVERAGEIFS('master-st-ca'!$CE$2:$CE$33,'master-st-ca'!$G$2:$G$33,'gen-bott-tableau'!C54,'master-st-ca'!$CB$2:$CB$33,'gen-bott-tableau'!B54)</f>
        <v>#DIV/0!</v>
      </c>
      <c r="I54" t="e">
        <f>AVERAGEIFS('master-st-ca'!$CF$2:$CF$33,'master-st-ca'!$G$2:$G$33,'gen-bott-tableau'!C54,'master-st-ca'!$CB$2:$CB$33,'gen-bott-tableau'!B54)</f>
        <v>#DIV/0!</v>
      </c>
      <c r="J54" t="e">
        <f>AVERAGEIFS('master-st-ca'!$CG$2:$CG$33,'master-st-ca'!$G$2:$G$33,'gen-bott-tableau'!C54,'master-st-ca'!$CB$2:$CB$33,'gen-bott-tableau'!B54)</f>
        <v>#DIV/0!</v>
      </c>
      <c r="K54" t="e">
        <f>AVERAGEIFS('master-st-ca'!$CH$2:$CH$33,'master-st-ca'!$G$2:$G$33,'gen-bott-tableau'!C54,'master-st-ca'!$CB$2:$CB$33,'gen-bott-tableau'!B54)</f>
        <v>#DIV/0!</v>
      </c>
      <c r="L54" s="6">
        <f>COUNTIFS('master-st-ca'!$G$2:$G$33,'gen-bott-tableau'!C54,'master-st-ca'!$CB$2:$CB$33,'gen-bott-tableau'!B54,'master-st-ca'!$CI$2:$CI$33,TRUE)</f>
        <v>0</v>
      </c>
      <c r="M54" s="6">
        <f>COUNTIFS('master-st-ca'!$G$2:$G$33,'gen-bott-tableau'!C54,'master-st-ca'!$CB$2:$CB$33,'gen-bott-tableau'!B54,'master-st-ca'!$CJ$2:$CJ$33,TRUE)</f>
        <v>0</v>
      </c>
      <c r="N54" s="6">
        <f>COUNTIFS('master-st-ca'!$G$2:$G$33,'gen-bott-tableau'!C54,'master-st-ca'!$CB$2:$CB$33,'gen-bott-tableau'!B54,'master-st-ca'!$CK$2:$CK$33,TRUE)</f>
        <v>0</v>
      </c>
      <c r="O54" s="6">
        <f>COUNTIFS('master-st-ca'!$G$2:$G$33,'gen-bott-tableau'!C54,'master-st-ca'!$CB$2:$CB$33,'gen-bott-tableau'!B54,'master-st-ca'!$CL$2:$CL$33,TRUE)</f>
        <v>0</v>
      </c>
      <c r="P54" s="6">
        <f>COUNTIFS('master-st-ca'!$G$2:$G$33,'gen-bott-tableau'!C54,'master-st-ca'!$CB$2:$CB$33,'gen-bott-tableau'!B54,'master-st-ca'!$CM$2:$CM$33,TRUE)</f>
        <v>0</v>
      </c>
      <c r="Q54" s="6">
        <f>COUNTIFS('master-st-ca'!$G$2:$G$33,'gen-bott-tableau'!C54,'master-st-ca'!$CB$2:$CB$33,'gen-bott-tableau'!B54,'master-st-ca'!$CN$2:$CN$33,TRUE)</f>
        <v>0</v>
      </c>
      <c r="R54" s="6">
        <f>COUNTIFS('master-st-ca'!$G$2:$G$33,'gen-bott-tableau'!C54,'master-st-ca'!$CB$2:$CB$33,'gen-bott-tableau'!B54,'master-st-ca'!$CO$2:$CO$33,TRUE)</f>
        <v>0</v>
      </c>
      <c r="S54" s="6">
        <f>COUNTIFS('master-st-ca'!$G$2:$G$33,'gen-bott-tableau'!C54,'master-st-ca'!$CB$2:$CB$33,'gen-bott-tableau'!B54,'master-st-ca'!$CP$2:$CP$33,TRUE)</f>
        <v>0</v>
      </c>
      <c r="T54" s="6">
        <f>COUNTIFS('master-st-ca'!$G$2:$G$33,'gen-bott-tableau'!C54,'master-st-ca'!$CB$2:$CB$33,'gen-bott-tableau'!B54,'master-st-ca'!$CQ$2:$CQ$33,TRUE)</f>
        <v>0</v>
      </c>
      <c r="U54" s="6">
        <f>COUNTIFS('master-st-ca'!$G$2:$G$33,'gen-bott-tableau'!C54,'master-st-ca'!$CB$2:$CB$33,'gen-bott-tableau'!B54,'master-st-ca'!$CR$2:$CR$33,TRUE)</f>
        <v>0</v>
      </c>
      <c r="V54" s="6">
        <f>COUNTIFS('master-st-ca'!$G$2:$G$33,'gen-bott-tableau'!C54,'master-st-ca'!$CB$2:$CB$33,'gen-bott-tableau'!B54,'master-st-ca'!$CS$2:$CS$33,TRUE)</f>
        <v>0</v>
      </c>
      <c r="W54" s="6">
        <f>COUNTIFS('master-st-ca'!$G$2:$G$33,'gen-bott-tableau'!C54,'master-st-ca'!$CB$2:$CB$33,'gen-bott-tableau'!B54,'master-st-ca'!$CT$2:$CT$33,TRUE)</f>
        <v>0</v>
      </c>
      <c r="X54" s="6">
        <f>COUNTIFS('master-st-ca'!$G$2:$G$33,'gen-bott-tableau'!C54,'master-st-ca'!$CB$2:$CB$33,'gen-bott-tableau'!B54,'master-st-ca'!$CU$2:$CU$33,TRUE)</f>
        <v>0</v>
      </c>
      <c r="Y54" s="6">
        <f>COUNTIFS('master-st-ca'!$G$2:$G$33,'gen-bott-tableau'!C54,'master-st-ca'!$CB$2:$CB$33,'gen-bott-tableau'!B54,'master-st-ca'!$CV$2:$CV$33,TRUE)</f>
        <v>0</v>
      </c>
    </row>
    <row r="55" spans="1:25" hidden="1" x14ac:dyDescent="0.2">
      <c r="A55" t="s">
        <v>422</v>
      </c>
      <c r="B55" s="6" t="s">
        <v>205</v>
      </c>
      <c r="C55" s="6">
        <v>5</v>
      </c>
      <c r="D55">
        <f>(COUNTIFS('master-st-ca'!$G$2:$G$33,C55,'master-st-ca'!$CB$2:$CB$33,B55))</f>
        <v>0</v>
      </c>
      <c r="E55">
        <f>(COUNTIFS('master-st-ca'!$G$2:$G$33,C55,'master-st-ca'!$CC$2:$CC$33,B55))</f>
        <v>0</v>
      </c>
      <c r="F55">
        <f>(COUNTIFS('master-st-ca'!$G$2:$G$33,C55,'master-st-ca'!$CD$2:$CD$33,B55))</f>
        <v>0</v>
      </c>
      <c r="G55" s="6">
        <f t="shared" si="0"/>
        <v>0</v>
      </c>
      <c r="H55" t="e">
        <f>AVERAGEIFS('master-st-ca'!$CE$2:$CE$33,'master-st-ca'!$G$2:$G$33,'gen-bott-tableau'!C55,'master-st-ca'!$CB$2:$CB$33,'gen-bott-tableau'!B55)</f>
        <v>#DIV/0!</v>
      </c>
      <c r="I55" t="e">
        <f>AVERAGEIFS('master-st-ca'!$CF$2:$CF$33,'master-st-ca'!$G$2:$G$33,'gen-bott-tableau'!C55,'master-st-ca'!$CB$2:$CB$33,'gen-bott-tableau'!B55)</f>
        <v>#DIV/0!</v>
      </c>
      <c r="J55" t="e">
        <f>AVERAGEIFS('master-st-ca'!$CG$2:$CG$33,'master-st-ca'!$G$2:$G$33,'gen-bott-tableau'!C55,'master-st-ca'!$CB$2:$CB$33,'gen-bott-tableau'!B55)</f>
        <v>#DIV/0!</v>
      </c>
      <c r="K55" t="e">
        <f>AVERAGEIFS('master-st-ca'!$CH$2:$CH$33,'master-st-ca'!$G$2:$G$33,'gen-bott-tableau'!C55,'master-st-ca'!$CB$2:$CB$33,'gen-bott-tableau'!B55)</f>
        <v>#DIV/0!</v>
      </c>
      <c r="L55" s="6">
        <f>COUNTIFS('master-st-ca'!$G$2:$G$33,'gen-bott-tableau'!C55,'master-st-ca'!$CB$2:$CB$33,'gen-bott-tableau'!B55,'master-st-ca'!$CI$2:$CI$33,TRUE)</f>
        <v>0</v>
      </c>
      <c r="M55" s="6">
        <f>COUNTIFS('master-st-ca'!$G$2:$G$33,'gen-bott-tableau'!C55,'master-st-ca'!$CB$2:$CB$33,'gen-bott-tableau'!B55,'master-st-ca'!$CJ$2:$CJ$33,TRUE)</f>
        <v>0</v>
      </c>
      <c r="N55" s="6">
        <f>COUNTIFS('master-st-ca'!$G$2:$G$33,'gen-bott-tableau'!C55,'master-st-ca'!$CB$2:$CB$33,'gen-bott-tableau'!B55,'master-st-ca'!$CK$2:$CK$33,TRUE)</f>
        <v>0</v>
      </c>
      <c r="O55" s="6">
        <f>COUNTIFS('master-st-ca'!$G$2:$G$33,'gen-bott-tableau'!C55,'master-st-ca'!$CB$2:$CB$33,'gen-bott-tableau'!B55,'master-st-ca'!$CL$2:$CL$33,TRUE)</f>
        <v>0</v>
      </c>
      <c r="P55" s="6">
        <f>COUNTIFS('master-st-ca'!$G$2:$G$33,'gen-bott-tableau'!C55,'master-st-ca'!$CB$2:$CB$33,'gen-bott-tableau'!B55,'master-st-ca'!$CM$2:$CM$33,TRUE)</f>
        <v>0</v>
      </c>
      <c r="Q55" s="6">
        <f>COUNTIFS('master-st-ca'!$G$2:$G$33,'gen-bott-tableau'!C55,'master-st-ca'!$CB$2:$CB$33,'gen-bott-tableau'!B55,'master-st-ca'!$CN$2:$CN$33,TRUE)</f>
        <v>0</v>
      </c>
      <c r="R55" s="6">
        <f>COUNTIFS('master-st-ca'!$G$2:$G$33,'gen-bott-tableau'!C55,'master-st-ca'!$CB$2:$CB$33,'gen-bott-tableau'!B55,'master-st-ca'!$CO$2:$CO$33,TRUE)</f>
        <v>0</v>
      </c>
      <c r="S55" s="6">
        <f>COUNTIFS('master-st-ca'!$G$2:$G$33,'gen-bott-tableau'!C55,'master-st-ca'!$CB$2:$CB$33,'gen-bott-tableau'!B55,'master-st-ca'!$CP$2:$CP$33,TRUE)</f>
        <v>0</v>
      </c>
      <c r="T55" s="6">
        <f>COUNTIFS('master-st-ca'!$G$2:$G$33,'gen-bott-tableau'!C55,'master-st-ca'!$CB$2:$CB$33,'gen-bott-tableau'!B55,'master-st-ca'!$CQ$2:$CQ$33,TRUE)</f>
        <v>0</v>
      </c>
      <c r="U55" s="6">
        <f>COUNTIFS('master-st-ca'!$G$2:$G$33,'gen-bott-tableau'!C55,'master-st-ca'!$CB$2:$CB$33,'gen-bott-tableau'!B55,'master-st-ca'!$CR$2:$CR$33,TRUE)</f>
        <v>0</v>
      </c>
      <c r="V55" s="6">
        <f>COUNTIFS('master-st-ca'!$G$2:$G$33,'gen-bott-tableau'!C55,'master-st-ca'!$CB$2:$CB$33,'gen-bott-tableau'!B55,'master-st-ca'!$CS$2:$CS$33,TRUE)</f>
        <v>0</v>
      </c>
      <c r="W55" s="6">
        <f>COUNTIFS('master-st-ca'!$G$2:$G$33,'gen-bott-tableau'!C55,'master-st-ca'!$CB$2:$CB$33,'gen-bott-tableau'!B55,'master-st-ca'!$CT$2:$CT$33,TRUE)</f>
        <v>0</v>
      </c>
      <c r="X55" s="6">
        <f>COUNTIFS('master-st-ca'!$G$2:$G$33,'gen-bott-tableau'!C55,'master-st-ca'!$CB$2:$CB$33,'gen-bott-tableau'!B55,'master-st-ca'!$CU$2:$CU$33,TRUE)</f>
        <v>0</v>
      </c>
      <c r="Y55" s="6">
        <f>COUNTIFS('master-st-ca'!$G$2:$G$33,'gen-bott-tableau'!C55,'master-st-ca'!$CB$2:$CB$33,'gen-bott-tableau'!B55,'master-st-ca'!$CV$2:$CV$33,TRUE)</f>
        <v>0</v>
      </c>
    </row>
    <row r="56" spans="1:25" hidden="1" x14ac:dyDescent="0.2">
      <c r="A56" t="s">
        <v>422</v>
      </c>
      <c r="B56" s="6" t="s">
        <v>209</v>
      </c>
      <c r="C56" s="6">
        <v>0</v>
      </c>
      <c r="D56">
        <f>(COUNTIFS('master-st-ca'!$G$2:$G$33,C56,'master-st-ca'!$CB$2:$CB$33,B56))</f>
        <v>0</v>
      </c>
      <c r="E56">
        <f>(COUNTIFS('master-st-ca'!$G$2:$G$33,C56,'master-st-ca'!$CC$2:$CC$33,B56))</f>
        <v>0</v>
      </c>
      <c r="F56">
        <f>(COUNTIFS('master-st-ca'!$G$2:$G$33,C56,'master-st-ca'!$CD$2:$CD$33,B56))</f>
        <v>1</v>
      </c>
      <c r="G56" s="6">
        <f t="shared" si="0"/>
        <v>1</v>
      </c>
      <c r="H56" t="e">
        <f>AVERAGEIFS('master-st-ca'!$CE$2:$CE$33,'master-st-ca'!$G$2:$G$33,'gen-bott-tableau'!C56,'master-st-ca'!$CB$2:$CB$33,'gen-bott-tableau'!B56)</f>
        <v>#DIV/0!</v>
      </c>
      <c r="I56" t="e">
        <f>AVERAGEIFS('master-st-ca'!$CF$2:$CF$33,'master-st-ca'!$G$2:$G$33,'gen-bott-tableau'!C56,'master-st-ca'!$CB$2:$CB$33,'gen-bott-tableau'!B56)</f>
        <v>#DIV/0!</v>
      </c>
      <c r="J56" t="e">
        <f>AVERAGEIFS('master-st-ca'!$CG$2:$CG$33,'master-st-ca'!$G$2:$G$33,'gen-bott-tableau'!C56,'master-st-ca'!$CB$2:$CB$33,'gen-bott-tableau'!B56)</f>
        <v>#DIV/0!</v>
      </c>
      <c r="K56" t="e">
        <f>AVERAGEIFS('master-st-ca'!$CH$2:$CH$33,'master-st-ca'!$G$2:$G$33,'gen-bott-tableau'!C56,'master-st-ca'!$CB$2:$CB$33,'gen-bott-tableau'!B56)</f>
        <v>#DIV/0!</v>
      </c>
      <c r="L56" s="6">
        <f>COUNTIFS('master-st-ca'!$G$2:$G$33,'gen-bott-tableau'!C56,'master-st-ca'!$CB$2:$CB$33,'gen-bott-tableau'!B56,'master-st-ca'!$CI$2:$CI$33,TRUE)</f>
        <v>0</v>
      </c>
      <c r="M56" s="6">
        <f>COUNTIFS('master-st-ca'!$G$2:$G$33,'gen-bott-tableau'!C56,'master-st-ca'!$CB$2:$CB$33,'gen-bott-tableau'!B56,'master-st-ca'!$CJ$2:$CJ$33,TRUE)</f>
        <v>0</v>
      </c>
      <c r="N56" s="6">
        <f>COUNTIFS('master-st-ca'!$G$2:$G$33,'gen-bott-tableau'!C56,'master-st-ca'!$CB$2:$CB$33,'gen-bott-tableau'!B56,'master-st-ca'!$CK$2:$CK$33,TRUE)</f>
        <v>0</v>
      </c>
      <c r="O56" s="6">
        <f>COUNTIFS('master-st-ca'!$G$2:$G$33,'gen-bott-tableau'!C56,'master-st-ca'!$CB$2:$CB$33,'gen-bott-tableau'!B56,'master-st-ca'!$CL$2:$CL$33,TRUE)</f>
        <v>0</v>
      </c>
      <c r="P56" s="6">
        <f>COUNTIFS('master-st-ca'!$G$2:$G$33,'gen-bott-tableau'!C56,'master-st-ca'!$CB$2:$CB$33,'gen-bott-tableau'!B56,'master-st-ca'!$CM$2:$CM$33,TRUE)</f>
        <v>0</v>
      </c>
      <c r="Q56" s="6">
        <f>COUNTIFS('master-st-ca'!$G$2:$G$33,'gen-bott-tableau'!C56,'master-st-ca'!$CB$2:$CB$33,'gen-bott-tableau'!B56,'master-st-ca'!$CN$2:$CN$33,TRUE)</f>
        <v>0</v>
      </c>
      <c r="R56" s="6">
        <f>COUNTIFS('master-st-ca'!$G$2:$G$33,'gen-bott-tableau'!C56,'master-st-ca'!$CB$2:$CB$33,'gen-bott-tableau'!B56,'master-st-ca'!$CO$2:$CO$33,TRUE)</f>
        <v>0</v>
      </c>
      <c r="S56" s="6">
        <f>COUNTIFS('master-st-ca'!$G$2:$G$33,'gen-bott-tableau'!C56,'master-st-ca'!$CB$2:$CB$33,'gen-bott-tableau'!B56,'master-st-ca'!$CP$2:$CP$33,TRUE)</f>
        <v>0</v>
      </c>
      <c r="T56" s="6">
        <f>COUNTIFS('master-st-ca'!$G$2:$G$33,'gen-bott-tableau'!C56,'master-st-ca'!$CB$2:$CB$33,'gen-bott-tableau'!B56,'master-st-ca'!$CQ$2:$CQ$33,TRUE)</f>
        <v>0</v>
      </c>
      <c r="U56" s="6">
        <f>COUNTIFS('master-st-ca'!$G$2:$G$33,'gen-bott-tableau'!C56,'master-st-ca'!$CB$2:$CB$33,'gen-bott-tableau'!B56,'master-st-ca'!$CR$2:$CR$33,TRUE)</f>
        <v>0</v>
      </c>
      <c r="V56" s="6">
        <f>COUNTIFS('master-st-ca'!$G$2:$G$33,'gen-bott-tableau'!C56,'master-st-ca'!$CB$2:$CB$33,'gen-bott-tableau'!B56,'master-st-ca'!$CS$2:$CS$33,TRUE)</f>
        <v>0</v>
      </c>
      <c r="W56" s="6">
        <f>COUNTIFS('master-st-ca'!$G$2:$G$33,'gen-bott-tableau'!C56,'master-st-ca'!$CB$2:$CB$33,'gen-bott-tableau'!B56,'master-st-ca'!$CT$2:$CT$33,TRUE)</f>
        <v>0</v>
      </c>
      <c r="X56" s="6">
        <f>COUNTIFS('master-st-ca'!$G$2:$G$33,'gen-bott-tableau'!C56,'master-st-ca'!$CB$2:$CB$33,'gen-bott-tableau'!B56,'master-st-ca'!$CU$2:$CU$33,TRUE)</f>
        <v>0</v>
      </c>
      <c r="Y56" s="6">
        <f>COUNTIFS('master-st-ca'!$G$2:$G$33,'gen-bott-tableau'!C56,'master-st-ca'!$CB$2:$CB$33,'gen-bott-tableau'!B56,'master-st-ca'!$CV$2:$CV$33,TRUE)</f>
        <v>0</v>
      </c>
    </row>
    <row r="57" spans="1:25" hidden="1" x14ac:dyDescent="0.2">
      <c r="A57" t="s">
        <v>422</v>
      </c>
      <c r="B57" s="6" t="s">
        <v>209</v>
      </c>
      <c r="C57" s="6">
        <v>1</v>
      </c>
      <c r="D57">
        <f>(COUNTIFS('master-st-ca'!$G$2:$G$33,C57,'master-st-ca'!$CB$2:$CB$33,B57))</f>
        <v>0</v>
      </c>
      <c r="E57">
        <f>(COUNTIFS('master-st-ca'!$G$2:$G$33,C57,'master-st-ca'!$CC$2:$CC$33,B57))</f>
        <v>0</v>
      </c>
      <c r="F57">
        <f>(COUNTIFS('master-st-ca'!$G$2:$G$33,C57,'master-st-ca'!$CD$2:$CD$33,B57))</f>
        <v>2</v>
      </c>
      <c r="G57" s="6">
        <f t="shared" si="0"/>
        <v>2</v>
      </c>
      <c r="H57" t="e">
        <f>AVERAGEIFS('master-st-ca'!$CE$2:$CE$33,'master-st-ca'!$G$2:$G$33,'gen-bott-tableau'!C57,'master-st-ca'!$CB$2:$CB$33,'gen-bott-tableau'!B57)</f>
        <v>#DIV/0!</v>
      </c>
      <c r="I57" t="e">
        <f>AVERAGEIFS('master-st-ca'!$CF$2:$CF$33,'master-st-ca'!$G$2:$G$33,'gen-bott-tableau'!C57,'master-st-ca'!$CB$2:$CB$33,'gen-bott-tableau'!B57)</f>
        <v>#DIV/0!</v>
      </c>
      <c r="J57" t="e">
        <f>AVERAGEIFS('master-st-ca'!$CG$2:$CG$33,'master-st-ca'!$G$2:$G$33,'gen-bott-tableau'!C57,'master-st-ca'!$CB$2:$CB$33,'gen-bott-tableau'!B57)</f>
        <v>#DIV/0!</v>
      </c>
      <c r="K57" t="e">
        <f>AVERAGEIFS('master-st-ca'!$CH$2:$CH$33,'master-st-ca'!$G$2:$G$33,'gen-bott-tableau'!C57,'master-st-ca'!$CB$2:$CB$33,'gen-bott-tableau'!B57)</f>
        <v>#DIV/0!</v>
      </c>
      <c r="L57" s="6">
        <f>COUNTIFS('master-st-ca'!$G$2:$G$33,'gen-bott-tableau'!C57,'master-st-ca'!$CB$2:$CB$33,'gen-bott-tableau'!B57,'master-st-ca'!$CI$2:$CI$33,TRUE)</f>
        <v>0</v>
      </c>
      <c r="M57" s="6">
        <f>COUNTIFS('master-st-ca'!$G$2:$G$33,'gen-bott-tableau'!C57,'master-st-ca'!$CB$2:$CB$33,'gen-bott-tableau'!B57,'master-st-ca'!$CJ$2:$CJ$33,TRUE)</f>
        <v>0</v>
      </c>
      <c r="N57" s="6">
        <f>COUNTIFS('master-st-ca'!$G$2:$G$33,'gen-bott-tableau'!C57,'master-st-ca'!$CB$2:$CB$33,'gen-bott-tableau'!B57,'master-st-ca'!$CK$2:$CK$33,TRUE)</f>
        <v>0</v>
      </c>
      <c r="O57" s="6">
        <f>COUNTIFS('master-st-ca'!$G$2:$G$33,'gen-bott-tableau'!C57,'master-st-ca'!$CB$2:$CB$33,'gen-bott-tableau'!B57,'master-st-ca'!$CL$2:$CL$33,TRUE)</f>
        <v>0</v>
      </c>
      <c r="P57" s="6">
        <f>COUNTIFS('master-st-ca'!$G$2:$G$33,'gen-bott-tableau'!C57,'master-st-ca'!$CB$2:$CB$33,'gen-bott-tableau'!B57,'master-st-ca'!$CM$2:$CM$33,TRUE)</f>
        <v>0</v>
      </c>
      <c r="Q57" s="6">
        <f>COUNTIFS('master-st-ca'!$G$2:$G$33,'gen-bott-tableau'!C57,'master-st-ca'!$CB$2:$CB$33,'gen-bott-tableau'!B57,'master-st-ca'!$CN$2:$CN$33,TRUE)</f>
        <v>0</v>
      </c>
      <c r="R57" s="6">
        <f>COUNTIFS('master-st-ca'!$G$2:$G$33,'gen-bott-tableau'!C57,'master-st-ca'!$CB$2:$CB$33,'gen-bott-tableau'!B57,'master-st-ca'!$CO$2:$CO$33,TRUE)</f>
        <v>0</v>
      </c>
      <c r="S57" s="6">
        <f>COUNTIFS('master-st-ca'!$G$2:$G$33,'gen-bott-tableau'!C57,'master-st-ca'!$CB$2:$CB$33,'gen-bott-tableau'!B57,'master-st-ca'!$CP$2:$CP$33,TRUE)</f>
        <v>0</v>
      </c>
      <c r="T57" s="6">
        <f>COUNTIFS('master-st-ca'!$G$2:$G$33,'gen-bott-tableau'!C57,'master-st-ca'!$CB$2:$CB$33,'gen-bott-tableau'!B57,'master-st-ca'!$CQ$2:$CQ$33,TRUE)</f>
        <v>0</v>
      </c>
      <c r="U57" s="6">
        <f>COUNTIFS('master-st-ca'!$G$2:$G$33,'gen-bott-tableau'!C57,'master-st-ca'!$CB$2:$CB$33,'gen-bott-tableau'!B57,'master-st-ca'!$CR$2:$CR$33,TRUE)</f>
        <v>0</v>
      </c>
      <c r="V57" s="6">
        <f>COUNTIFS('master-st-ca'!$G$2:$G$33,'gen-bott-tableau'!C57,'master-st-ca'!$CB$2:$CB$33,'gen-bott-tableau'!B57,'master-st-ca'!$CS$2:$CS$33,TRUE)</f>
        <v>0</v>
      </c>
      <c r="W57" s="6">
        <f>COUNTIFS('master-st-ca'!$G$2:$G$33,'gen-bott-tableau'!C57,'master-st-ca'!$CB$2:$CB$33,'gen-bott-tableau'!B57,'master-st-ca'!$CT$2:$CT$33,TRUE)</f>
        <v>0</v>
      </c>
      <c r="X57" s="6">
        <f>COUNTIFS('master-st-ca'!$G$2:$G$33,'gen-bott-tableau'!C57,'master-st-ca'!$CB$2:$CB$33,'gen-bott-tableau'!B57,'master-st-ca'!$CU$2:$CU$33,TRUE)</f>
        <v>0</v>
      </c>
      <c r="Y57" s="6">
        <f>COUNTIFS('master-st-ca'!$G$2:$G$33,'gen-bott-tableau'!C57,'master-st-ca'!$CB$2:$CB$33,'gen-bott-tableau'!B57,'master-st-ca'!$CV$2:$CV$33,TRUE)</f>
        <v>0</v>
      </c>
    </row>
    <row r="58" spans="1:25" hidden="1" x14ac:dyDescent="0.2">
      <c r="A58" t="s">
        <v>422</v>
      </c>
      <c r="B58" s="6" t="s">
        <v>209</v>
      </c>
      <c r="C58" s="6">
        <v>2</v>
      </c>
      <c r="D58">
        <f>(COUNTIFS('master-st-ca'!$G$2:$G$33,C58,'master-st-ca'!$CB$2:$CB$33,B58))</f>
        <v>0</v>
      </c>
      <c r="E58">
        <f>(COUNTIFS('master-st-ca'!$G$2:$G$33,C58,'master-st-ca'!$CC$2:$CC$33,B58))</f>
        <v>0</v>
      </c>
      <c r="F58">
        <f>(COUNTIFS('master-st-ca'!$G$2:$G$33,C58,'master-st-ca'!$CD$2:$CD$33,B58))</f>
        <v>0</v>
      </c>
      <c r="G58" s="6">
        <f t="shared" si="0"/>
        <v>0</v>
      </c>
      <c r="H58" t="e">
        <f>AVERAGEIFS('master-st-ca'!$CE$2:$CE$33,'master-st-ca'!$G$2:$G$33,'gen-bott-tableau'!C58,'master-st-ca'!$CB$2:$CB$33,'gen-bott-tableau'!B58)</f>
        <v>#DIV/0!</v>
      </c>
      <c r="I58" t="e">
        <f>AVERAGEIFS('master-st-ca'!$CF$2:$CF$33,'master-st-ca'!$G$2:$G$33,'gen-bott-tableau'!C58,'master-st-ca'!$CB$2:$CB$33,'gen-bott-tableau'!B58)</f>
        <v>#DIV/0!</v>
      </c>
      <c r="J58" t="e">
        <f>AVERAGEIFS('master-st-ca'!$CG$2:$CG$33,'master-st-ca'!$G$2:$G$33,'gen-bott-tableau'!C58,'master-st-ca'!$CB$2:$CB$33,'gen-bott-tableau'!B58)</f>
        <v>#DIV/0!</v>
      </c>
      <c r="K58" t="e">
        <f>AVERAGEIFS('master-st-ca'!$CH$2:$CH$33,'master-st-ca'!$G$2:$G$33,'gen-bott-tableau'!C58,'master-st-ca'!$CB$2:$CB$33,'gen-bott-tableau'!B58)</f>
        <v>#DIV/0!</v>
      </c>
      <c r="L58" s="6">
        <f>COUNTIFS('master-st-ca'!$G$2:$G$33,'gen-bott-tableau'!C58,'master-st-ca'!$CB$2:$CB$33,'gen-bott-tableau'!B58,'master-st-ca'!$CI$2:$CI$33,TRUE)</f>
        <v>0</v>
      </c>
      <c r="M58" s="6">
        <f>COUNTIFS('master-st-ca'!$G$2:$G$33,'gen-bott-tableau'!C58,'master-st-ca'!$CB$2:$CB$33,'gen-bott-tableau'!B58,'master-st-ca'!$CJ$2:$CJ$33,TRUE)</f>
        <v>0</v>
      </c>
      <c r="N58" s="6">
        <f>COUNTIFS('master-st-ca'!$G$2:$G$33,'gen-bott-tableau'!C58,'master-st-ca'!$CB$2:$CB$33,'gen-bott-tableau'!B58,'master-st-ca'!$CK$2:$CK$33,TRUE)</f>
        <v>0</v>
      </c>
      <c r="O58" s="6">
        <f>COUNTIFS('master-st-ca'!$G$2:$G$33,'gen-bott-tableau'!C58,'master-st-ca'!$CB$2:$CB$33,'gen-bott-tableau'!B58,'master-st-ca'!$CL$2:$CL$33,TRUE)</f>
        <v>0</v>
      </c>
      <c r="P58" s="6">
        <f>COUNTIFS('master-st-ca'!$G$2:$G$33,'gen-bott-tableau'!C58,'master-st-ca'!$CB$2:$CB$33,'gen-bott-tableau'!B58,'master-st-ca'!$CM$2:$CM$33,TRUE)</f>
        <v>0</v>
      </c>
      <c r="Q58" s="6">
        <f>COUNTIFS('master-st-ca'!$G$2:$G$33,'gen-bott-tableau'!C58,'master-st-ca'!$CB$2:$CB$33,'gen-bott-tableau'!B58,'master-st-ca'!$CN$2:$CN$33,TRUE)</f>
        <v>0</v>
      </c>
      <c r="R58" s="6">
        <f>COUNTIFS('master-st-ca'!$G$2:$G$33,'gen-bott-tableau'!C58,'master-st-ca'!$CB$2:$CB$33,'gen-bott-tableau'!B58,'master-st-ca'!$CO$2:$CO$33,TRUE)</f>
        <v>0</v>
      </c>
      <c r="S58" s="6">
        <f>COUNTIFS('master-st-ca'!$G$2:$G$33,'gen-bott-tableau'!C58,'master-st-ca'!$CB$2:$CB$33,'gen-bott-tableau'!B58,'master-st-ca'!$CP$2:$CP$33,TRUE)</f>
        <v>0</v>
      </c>
      <c r="T58" s="6">
        <f>COUNTIFS('master-st-ca'!$G$2:$G$33,'gen-bott-tableau'!C58,'master-st-ca'!$CB$2:$CB$33,'gen-bott-tableau'!B58,'master-st-ca'!$CQ$2:$CQ$33,TRUE)</f>
        <v>0</v>
      </c>
      <c r="U58" s="6">
        <f>COUNTIFS('master-st-ca'!$G$2:$G$33,'gen-bott-tableau'!C58,'master-st-ca'!$CB$2:$CB$33,'gen-bott-tableau'!B58,'master-st-ca'!$CR$2:$CR$33,TRUE)</f>
        <v>0</v>
      </c>
      <c r="V58" s="6">
        <f>COUNTIFS('master-st-ca'!$G$2:$G$33,'gen-bott-tableau'!C58,'master-st-ca'!$CB$2:$CB$33,'gen-bott-tableau'!B58,'master-st-ca'!$CS$2:$CS$33,TRUE)</f>
        <v>0</v>
      </c>
      <c r="W58" s="6">
        <f>COUNTIFS('master-st-ca'!$G$2:$G$33,'gen-bott-tableau'!C58,'master-st-ca'!$CB$2:$CB$33,'gen-bott-tableau'!B58,'master-st-ca'!$CT$2:$CT$33,TRUE)</f>
        <v>0</v>
      </c>
      <c r="X58" s="6">
        <f>COUNTIFS('master-st-ca'!$G$2:$G$33,'gen-bott-tableau'!C58,'master-st-ca'!$CB$2:$CB$33,'gen-bott-tableau'!B58,'master-st-ca'!$CU$2:$CU$33,TRUE)</f>
        <v>0</v>
      </c>
      <c r="Y58" s="6">
        <f>COUNTIFS('master-st-ca'!$G$2:$G$33,'gen-bott-tableau'!C58,'master-st-ca'!$CB$2:$CB$33,'gen-bott-tableau'!B58,'master-st-ca'!$CV$2:$CV$33,TRUE)</f>
        <v>0</v>
      </c>
    </row>
    <row r="59" spans="1:25" hidden="1" x14ac:dyDescent="0.2">
      <c r="A59" t="s">
        <v>422</v>
      </c>
      <c r="B59" s="6" t="s">
        <v>209</v>
      </c>
      <c r="C59" s="6">
        <v>3</v>
      </c>
      <c r="D59">
        <f>(COUNTIFS('master-st-ca'!$G$2:$G$33,C59,'master-st-ca'!$CB$2:$CB$33,B59))</f>
        <v>1</v>
      </c>
      <c r="E59">
        <f>(COUNTIFS('master-st-ca'!$G$2:$G$33,C59,'master-st-ca'!$CC$2:$CC$33,B59))</f>
        <v>0</v>
      </c>
      <c r="F59">
        <f>(COUNTIFS('master-st-ca'!$G$2:$G$33,C59,'master-st-ca'!$CD$2:$CD$33,B59))</f>
        <v>2</v>
      </c>
      <c r="G59" s="6">
        <f t="shared" si="0"/>
        <v>5</v>
      </c>
      <c r="H59">
        <f>AVERAGEIFS('master-st-ca'!$CE$2:$CE$33,'master-st-ca'!$G$2:$G$33,'gen-bott-tableau'!C59,'master-st-ca'!$CB$2:$CB$33,'gen-bott-tableau'!B59)</f>
        <v>5</v>
      </c>
      <c r="I59">
        <f>AVERAGEIFS('master-st-ca'!$CF$2:$CF$33,'master-st-ca'!$G$2:$G$33,'gen-bott-tableau'!C59,'master-st-ca'!$CB$2:$CB$33,'gen-bott-tableau'!B59)</f>
        <v>4</v>
      </c>
      <c r="J59">
        <f>AVERAGEIFS('master-st-ca'!$CG$2:$CG$33,'master-st-ca'!$G$2:$G$33,'gen-bott-tableau'!C59,'master-st-ca'!$CB$2:$CB$33,'gen-bott-tableau'!B59)</f>
        <v>4</v>
      </c>
      <c r="K59">
        <f>AVERAGEIFS('master-st-ca'!$CH$2:$CH$33,'master-st-ca'!$G$2:$G$33,'gen-bott-tableau'!C59,'master-st-ca'!$CB$2:$CB$33,'gen-bott-tableau'!B59)</f>
        <v>1</v>
      </c>
      <c r="L59" s="6">
        <f>COUNTIFS('master-st-ca'!$G$2:$G$33,'gen-bott-tableau'!C59,'master-st-ca'!$CB$2:$CB$33,'gen-bott-tableau'!B59,'master-st-ca'!$CI$2:$CI$33,TRUE)</f>
        <v>0</v>
      </c>
      <c r="M59" s="6">
        <f>COUNTIFS('master-st-ca'!$G$2:$G$33,'gen-bott-tableau'!C59,'master-st-ca'!$CB$2:$CB$33,'gen-bott-tableau'!B59,'master-st-ca'!$CJ$2:$CJ$33,TRUE)</f>
        <v>0</v>
      </c>
      <c r="N59" s="6">
        <f>COUNTIFS('master-st-ca'!$G$2:$G$33,'gen-bott-tableau'!C59,'master-st-ca'!$CB$2:$CB$33,'gen-bott-tableau'!B59,'master-st-ca'!$CK$2:$CK$33,TRUE)</f>
        <v>1</v>
      </c>
      <c r="O59" s="6">
        <f>COUNTIFS('master-st-ca'!$G$2:$G$33,'gen-bott-tableau'!C59,'master-st-ca'!$CB$2:$CB$33,'gen-bott-tableau'!B59,'master-st-ca'!$CL$2:$CL$33,TRUE)</f>
        <v>0</v>
      </c>
      <c r="P59" s="6">
        <f>COUNTIFS('master-st-ca'!$G$2:$G$33,'gen-bott-tableau'!C59,'master-st-ca'!$CB$2:$CB$33,'gen-bott-tableau'!B59,'master-st-ca'!$CM$2:$CM$33,TRUE)</f>
        <v>0</v>
      </c>
      <c r="Q59" s="6">
        <f>COUNTIFS('master-st-ca'!$G$2:$G$33,'gen-bott-tableau'!C59,'master-st-ca'!$CB$2:$CB$33,'gen-bott-tableau'!B59,'master-st-ca'!$CN$2:$CN$33,TRUE)</f>
        <v>0</v>
      </c>
      <c r="R59" s="6">
        <f>COUNTIFS('master-st-ca'!$G$2:$G$33,'gen-bott-tableau'!C59,'master-st-ca'!$CB$2:$CB$33,'gen-bott-tableau'!B59,'master-st-ca'!$CO$2:$CO$33,TRUE)</f>
        <v>1</v>
      </c>
      <c r="S59" s="6">
        <f>COUNTIFS('master-st-ca'!$G$2:$G$33,'gen-bott-tableau'!C59,'master-st-ca'!$CB$2:$CB$33,'gen-bott-tableau'!B59,'master-st-ca'!$CP$2:$CP$33,TRUE)</f>
        <v>0</v>
      </c>
      <c r="T59" s="6">
        <f>COUNTIFS('master-st-ca'!$G$2:$G$33,'gen-bott-tableau'!C59,'master-st-ca'!$CB$2:$CB$33,'gen-bott-tableau'!B59,'master-st-ca'!$CQ$2:$CQ$33,TRUE)</f>
        <v>0</v>
      </c>
      <c r="U59" s="6">
        <f>COUNTIFS('master-st-ca'!$G$2:$G$33,'gen-bott-tableau'!C59,'master-st-ca'!$CB$2:$CB$33,'gen-bott-tableau'!B59,'master-st-ca'!$CR$2:$CR$33,TRUE)</f>
        <v>0</v>
      </c>
      <c r="V59" s="6">
        <f>COUNTIFS('master-st-ca'!$G$2:$G$33,'gen-bott-tableau'!C59,'master-st-ca'!$CB$2:$CB$33,'gen-bott-tableau'!B59,'master-st-ca'!$CS$2:$CS$33,TRUE)</f>
        <v>1</v>
      </c>
      <c r="W59" s="6">
        <f>COUNTIFS('master-st-ca'!$G$2:$G$33,'gen-bott-tableau'!C59,'master-st-ca'!$CB$2:$CB$33,'gen-bott-tableau'!B59,'master-st-ca'!$CT$2:$CT$33,TRUE)</f>
        <v>0</v>
      </c>
      <c r="X59" s="6">
        <f>COUNTIFS('master-st-ca'!$G$2:$G$33,'gen-bott-tableau'!C59,'master-st-ca'!$CB$2:$CB$33,'gen-bott-tableau'!B59,'master-st-ca'!$CU$2:$CU$33,TRUE)</f>
        <v>0</v>
      </c>
      <c r="Y59" s="6">
        <f>COUNTIFS('master-st-ca'!$G$2:$G$33,'gen-bott-tableau'!C59,'master-st-ca'!$CB$2:$CB$33,'gen-bott-tableau'!B59,'master-st-ca'!$CV$2:$CV$33,TRUE)</f>
        <v>0</v>
      </c>
    </row>
    <row r="60" spans="1:25" hidden="1" x14ac:dyDescent="0.2">
      <c r="A60" t="s">
        <v>422</v>
      </c>
      <c r="B60" s="6" t="s">
        <v>209</v>
      </c>
      <c r="C60" s="6">
        <v>4</v>
      </c>
      <c r="D60">
        <f>(COUNTIFS('master-st-ca'!$G$2:$G$33,C60,'master-st-ca'!$CB$2:$CB$33,B60))</f>
        <v>0</v>
      </c>
      <c r="E60">
        <f>(COUNTIFS('master-st-ca'!$G$2:$G$33,C60,'master-st-ca'!$CC$2:$CC$33,B60))</f>
        <v>0</v>
      </c>
      <c r="F60">
        <f>(COUNTIFS('master-st-ca'!$G$2:$G$33,C60,'master-st-ca'!$CD$2:$CD$33,B60))</f>
        <v>4</v>
      </c>
      <c r="G60" s="6">
        <f t="shared" si="0"/>
        <v>4</v>
      </c>
      <c r="H60" t="e">
        <f>AVERAGEIFS('master-st-ca'!$CE$2:$CE$33,'master-st-ca'!$G$2:$G$33,'gen-bott-tableau'!C60,'master-st-ca'!$CB$2:$CB$33,'gen-bott-tableau'!B60)</f>
        <v>#DIV/0!</v>
      </c>
      <c r="I60" t="e">
        <f>AVERAGEIFS('master-st-ca'!$CF$2:$CF$33,'master-st-ca'!$G$2:$G$33,'gen-bott-tableau'!C60,'master-st-ca'!$CB$2:$CB$33,'gen-bott-tableau'!B60)</f>
        <v>#DIV/0!</v>
      </c>
      <c r="J60" t="e">
        <f>AVERAGEIFS('master-st-ca'!$CG$2:$CG$33,'master-st-ca'!$G$2:$G$33,'gen-bott-tableau'!C60,'master-st-ca'!$CB$2:$CB$33,'gen-bott-tableau'!B60)</f>
        <v>#DIV/0!</v>
      </c>
      <c r="K60" t="e">
        <f>AVERAGEIFS('master-st-ca'!$CH$2:$CH$33,'master-st-ca'!$G$2:$G$33,'gen-bott-tableau'!C60,'master-st-ca'!$CB$2:$CB$33,'gen-bott-tableau'!B60)</f>
        <v>#DIV/0!</v>
      </c>
      <c r="L60" s="6">
        <f>COUNTIFS('master-st-ca'!$G$2:$G$33,'gen-bott-tableau'!C60,'master-st-ca'!$CB$2:$CB$33,'gen-bott-tableau'!B60,'master-st-ca'!$CI$2:$CI$33,TRUE)</f>
        <v>0</v>
      </c>
      <c r="M60" s="6">
        <f>COUNTIFS('master-st-ca'!$G$2:$G$33,'gen-bott-tableau'!C60,'master-st-ca'!$CB$2:$CB$33,'gen-bott-tableau'!B60,'master-st-ca'!$CJ$2:$CJ$33,TRUE)</f>
        <v>0</v>
      </c>
      <c r="N60" s="6">
        <f>COUNTIFS('master-st-ca'!$G$2:$G$33,'gen-bott-tableau'!C60,'master-st-ca'!$CB$2:$CB$33,'gen-bott-tableau'!B60,'master-st-ca'!$CK$2:$CK$33,TRUE)</f>
        <v>0</v>
      </c>
      <c r="O60" s="6">
        <f>COUNTIFS('master-st-ca'!$G$2:$G$33,'gen-bott-tableau'!C60,'master-st-ca'!$CB$2:$CB$33,'gen-bott-tableau'!B60,'master-st-ca'!$CL$2:$CL$33,TRUE)</f>
        <v>0</v>
      </c>
      <c r="P60" s="6">
        <f>COUNTIFS('master-st-ca'!$G$2:$G$33,'gen-bott-tableau'!C60,'master-st-ca'!$CB$2:$CB$33,'gen-bott-tableau'!B60,'master-st-ca'!$CM$2:$CM$33,TRUE)</f>
        <v>0</v>
      </c>
      <c r="Q60" s="6">
        <f>COUNTIFS('master-st-ca'!$G$2:$G$33,'gen-bott-tableau'!C60,'master-st-ca'!$CB$2:$CB$33,'gen-bott-tableau'!B60,'master-st-ca'!$CN$2:$CN$33,TRUE)</f>
        <v>0</v>
      </c>
      <c r="R60" s="6">
        <f>COUNTIFS('master-st-ca'!$G$2:$G$33,'gen-bott-tableau'!C60,'master-st-ca'!$CB$2:$CB$33,'gen-bott-tableau'!B60,'master-st-ca'!$CO$2:$CO$33,TRUE)</f>
        <v>0</v>
      </c>
      <c r="S60" s="6">
        <f>COUNTIFS('master-st-ca'!$G$2:$G$33,'gen-bott-tableau'!C60,'master-st-ca'!$CB$2:$CB$33,'gen-bott-tableau'!B60,'master-st-ca'!$CP$2:$CP$33,TRUE)</f>
        <v>0</v>
      </c>
      <c r="T60" s="6">
        <f>COUNTIFS('master-st-ca'!$G$2:$G$33,'gen-bott-tableau'!C60,'master-st-ca'!$CB$2:$CB$33,'gen-bott-tableau'!B60,'master-st-ca'!$CQ$2:$CQ$33,TRUE)</f>
        <v>0</v>
      </c>
      <c r="U60" s="6">
        <f>COUNTIFS('master-st-ca'!$G$2:$G$33,'gen-bott-tableau'!C60,'master-st-ca'!$CB$2:$CB$33,'gen-bott-tableau'!B60,'master-st-ca'!$CR$2:$CR$33,TRUE)</f>
        <v>0</v>
      </c>
      <c r="V60" s="6">
        <f>COUNTIFS('master-st-ca'!$G$2:$G$33,'gen-bott-tableau'!C60,'master-st-ca'!$CB$2:$CB$33,'gen-bott-tableau'!B60,'master-st-ca'!$CS$2:$CS$33,TRUE)</f>
        <v>0</v>
      </c>
      <c r="W60" s="6">
        <f>COUNTIFS('master-st-ca'!$G$2:$G$33,'gen-bott-tableau'!C60,'master-st-ca'!$CB$2:$CB$33,'gen-bott-tableau'!B60,'master-st-ca'!$CT$2:$CT$33,TRUE)</f>
        <v>0</v>
      </c>
      <c r="X60" s="6">
        <f>COUNTIFS('master-st-ca'!$G$2:$G$33,'gen-bott-tableau'!C60,'master-st-ca'!$CB$2:$CB$33,'gen-bott-tableau'!B60,'master-st-ca'!$CU$2:$CU$33,TRUE)</f>
        <v>0</v>
      </c>
      <c r="Y60" s="6">
        <f>COUNTIFS('master-st-ca'!$G$2:$G$33,'gen-bott-tableau'!C60,'master-st-ca'!$CB$2:$CB$33,'gen-bott-tableau'!B60,'master-st-ca'!$CV$2:$CV$33,TRUE)</f>
        <v>0</v>
      </c>
    </row>
    <row r="61" spans="1:25" hidden="1" x14ac:dyDescent="0.2">
      <c r="A61" t="s">
        <v>422</v>
      </c>
      <c r="B61" s="6" t="s">
        <v>209</v>
      </c>
      <c r="C61" s="6">
        <v>5</v>
      </c>
      <c r="D61">
        <f>(COUNTIFS('master-st-ca'!$G$2:$G$33,C61,'master-st-ca'!$CB$2:$CB$33,B61))</f>
        <v>0</v>
      </c>
      <c r="E61">
        <f>(COUNTIFS('master-st-ca'!$G$2:$G$33,C61,'master-st-ca'!$CC$2:$CC$33,B61))</f>
        <v>0</v>
      </c>
      <c r="F61">
        <f>(COUNTIFS('master-st-ca'!$G$2:$G$33,C61,'master-st-ca'!$CD$2:$CD$33,B61))</f>
        <v>1</v>
      </c>
      <c r="G61" s="6">
        <f t="shared" si="0"/>
        <v>1</v>
      </c>
      <c r="H61" t="e">
        <f>AVERAGEIFS('master-st-ca'!$CE$2:$CE$33,'master-st-ca'!$G$2:$G$33,'gen-bott-tableau'!C61,'master-st-ca'!$CB$2:$CB$33,'gen-bott-tableau'!B61)</f>
        <v>#DIV/0!</v>
      </c>
      <c r="I61" t="e">
        <f>AVERAGEIFS('master-st-ca'!$CF$2:$CF$33,'master-st-ca'!$G$2:$G$33,'gen-bott-tableau'!C61,'master-st-ca'!$CB$2:$CB$33,'gen-bott-tableau'!B61)</f>
        <v>#DIV/0!</v>
      </c>
      <c r="J61" t="e">
        <f>AVERAGEIFS('master-st-ca'!$CG$2:$CG$33,'master-st-ca'!$G$2:$G$33,'gen-bott-tableau'!C61,'master-st-ca'!$CB$2:$CB$33,'gen-bott-tableau'!B61)</f>
        <v>#DIV/0!</v>
      </c>
      <c r="K61" t="e">
        <f>AVERAGEIFS('master-st-ca'!$CH$2:$CH$33,'master-st-ca'!$G$2:$G$33,'gen-bott-tableau'!C61,'master-st-ca'!$CB$2:$CB$33,'gen-bott-tableau'!B61)</f>
        <v>#DIV/0!</v>
      </c>
      <c r="L61" s="6">
        <f>COUNTIFS('master-st-ca'!$G$2:$G$33,'gen-bott-tableau'!C61,'master-st-ca'!$CB$2:$CB$33,'gen-bott-tableau'!B61,'master-st-ca'!$CI$2:$CI$33,TRUE)</f>
        <v>0</v>
      </c>
      <c r="M61" s="6">
        <f>COUNTIFS('master-st-ca'!$G$2:$G$33,'gen-bott-tableau'!C61,'master-st-ca'!$CB$2:$CB$33,'gen-bott-tableau'!B61,'master-st-ca'!$CJ$2:$CJ$33,TRUE)</f>
        <v>0</v>
      </c>
      <c r="N61" s="6">
        <f>COUNTIFS('master-st-ca'!$G$2:$G$33,'gen-bott-tableau'!C61,'master-st-ca'!$CB$2:$CB$33,'gen-bott-tableau'!B61,'master-st-ca'!$CK$2:$CK$33,TRUE)</f>
        <v>0</v>
      </c>
      <c r="O61" s="6">
        <f>COUNTIFS('master-st-ca'!$G$2:$G$33,'gen-bott-tableau'!C61,'master-st-ca'!$CB$2:$CB$33,'gen-bott-tableau'!B61,'master-st-ca'!$CL$2:$CL$33,TRUE)</f>
        <v>0</v>
      </c>
      <c r="P61" s="6">
        <f>COUNTIFS('master-st-ca'!$G$2:$G$33,'gen-bott-tableau'!C61,'master-st-ca'!$CB$2:$CB$33,'gen-bott-tableau'!B61,'master-st-ca'!$CM$2:$CM$33,TRUE)</f>
        <v>0</v>
      </c>
      <c r="Q61" s="6">
        <f>COUNTIFS('master-st-ca'!$G$2:$G$33,'gen-bott-tableau'!C61,'master-st-ca'!$CB$2:$CB$33,'gen-bott-tableau'!B61,'master-st-ca'!$CN$2:$CN$33,TRUE)</f>
        <v>0</v>
      </c>
      <c r="R61" s="6">
        <f>COUNTIFS('master-st-ca'!$G$2:$G$33,'gen-bott-tableau'!C61,'master-st-ca'!$CB$2:$CB$33,'gen-bott-tableau'!B61,'master-st-ca'!$CO$2:$CO$33,TRUE)</f>
        <v>0</v>
      </c>
      <c r="S61" s="6">
        <f>COUNTIFS('master-st-ca'!$G$2:$G$33,'gen-bott-tableau'!C61,'master-st-ca'!$CB$2:$CB$33,'gen-bott-tableau'!B61,'master-st-ca'!$CP$2:$CP$33,TRUE)</f>
        <v>0</v>
      </c>
      <c r="T61" s="6">
        <f>COUNTIFS('master-st-ca'!$G$2:$G$33,'gen-bott-tableau'!C61,'master-st-ca'!$CB$2:$CB$33,'gen-bott-tableau'!B61,'master-st-ca'!$CQ$2:$CQ$33,TRUE)</f>
        <v>0</v>
      </c>
      <c r="U61" s="6">
        <f>COUNTIFS('master-st-ca'!$G$2:$G$33,'gen-bott-tableau'!C61,'master-st-ca'!$CB$2:$CB$33,'gen-bott-tableau'!B61,'master-st-ca'!$CR$2:$CR$33,TRUE)</f>
        <v>0</v>
      </c>
      <c r="V61" s="6">
        <f>COUNTIFS('master-st-ca'!$G$2:$G$33,'gen-bott-tableau'!C61,'master-st-ca'!$CB$2:$CB$33,'gen-bott-tableau'!B61,'master-st-ca'!$CS$2:$CS$33,TRUE)</f>
        <v>0</v>
      </c>
      <c r="W61" s="6">
        <f>COUNTIFS('master-st-ca'!$G$2:$G$33,'gen-bott-tableau'!C61,'master-st-ca'!$CB$2:$CB$33,'gen-bott-tableau'!B61,'master-st-ca'!$CT$2:$CT$33,TRUE)</f>
        <v>0</v>
      </c>
      <c r="X61" s="6">
        <f>COUNTIFS('master-st-ca'!$G$2:$G$33,'gen-bott-tableau'!C61,'master-st-ca'!$CB$2:$CB$33,'gen-bott-tableau'!B61,'master-st-ca'!$CU$2:$CU$33,TRUE)</f>
        <v>0</v>
      </c>
      <c r="Y61" s="6">
        <f>COUNTIFS('master-st-ca'!$G$2:$G$33,'gen-bott-tableau'!C61,'master-st-ca'!$CB$2:$CB$33,'gen-bott-tableau'!B61,'master-st-ca'!$CV$2:$CV$33,TRUE)</f>
        <v>0</v>
      </c>
    </row>
    <row r="62" spans="1:25" hidden="1" x14ac:dyDescent="0.2">
      <c r="A62" t="s">
        <v>422</v>
      </c>
      <c r="B62" s="6" t="s">
        <v>239</v>
      </c>
      <c r="C62" s="6">
        <v>0</v>
      </c>
      <c r="D62">
        <f>(COUNTIFS('master-st-ca'!$G$2:$G$33,C62,'master-st-ca'!$CB$2:$CB$33,B62))</f>
        <v>0</v>
      </c>
      <c r="E62">
        <f>(COUNTIFS('master-st-ca'!$G$2:$G$33,C62,'master-st-ca'!$CC$2:$CC$33,B62))</f>
        <v>0</v>
      </c>
      <c r="F62">
        <f>(COUNTIFS('master-st-ca'!$G$2:$G$33,C62,'master-st-ca'!$CD$2:$CD$33,B62))</f>
        <v>0</v>
      </c>
      <c r="G62" s="6">
        <f t="shared" si="0"/>
        <v>0</v>
      </c>
      <c r="H62" t="e">
        <f>AVERAGEIFS('master-st-ca'!$CE$2:$CE$33,'master-st-ca'!$G$2:$G$33,'gen-bott-tableau'!C62,'master-st-ca'!$CB$2:$CB$33,'gen-bott-tableau'!B62)</f>
        <v>#DIV/0!</v>
      </c>
      <c r="I62" t="e">
        <f>AVERAGEIFS('master-st-ca'!$CF$2:$CF$33,'master-st-ca'!$G$2:$G$33,'gen-bott-tableau'!C62,'master-st-ca'!$CB$2:$CB$33,'gen-bott-tableau'!B62)</f>
        <v>#DIV/0!</v>
      </c>
      <c r="J62" t="e">
        <f>AVERAGEIFS('master-st-ca'!$CG$2:$CG$33,'master-st-ca'!$G$2:$G$33,'gen-bott-tableau'!C62,'master-st-ca'!$CB$2:$CB$33,'gen-bott-tableau'!B62)</f>
        <v>#DIV/0!</v>
      </c>
      <c r="K62" t="e">
        <f>AVERAGEIFS('master-st-ca'!$CH$2:$CH$33,'master-st-ca'!$G$2:$G$33,'gen-bott-tableau'!C62,'master-st-ca'!$CB$2:$CB$33,'gen-bott-tableau'!B62)</f>
        <v>#DIV/0!</v>
      </c>
      <c r="L62" s="6">
        <f>COUNTIFS('master-st-ca'!$G$2:$G$33,'gen-bott-tableau'!C62,'master-st-ca'!$CB$2:$CB$33,'gen-bott-tableau'!B62,'master-st-ca'!$CI$2:$CI$33,TRUE)</f>
        <v>0</v>
      </c>
      <c r="M62" s="6">
        <f>COUNTIFS('master-st-ca'!$G$2:$G$33,'gen-bott-tableau'!C62,'master-st-ca'!$CB$2:$CB$33,'gen-bott-tableau'!B62,'master-st-ca'!$CJ$2:$CJ$33,TRUE)</f>
        <v>0</v>
      </c>
      <c r="N62" s="6">
        <f>COUNTIFS('master-st-ca'!$G$2:$G$33,'gen-bott-tableau'!C62,'master-st-ca'!$CB$2:$CB$33,'gen-bott-tableau'!B62,'master-st-ca'!$CK$2:$CK$33,TRUE)</f>
        <v>0</v>
      </c>
      <c r="O62" s="6">
        <f>COUNTIFS('master-st-ca'!$G$2:$G$33,'gen-bott-tableau'!C62,'master-st-ca'!$CB$2:$CB$33,'gen-bott-tableau'!B62,'master-st-ca'!$CL$2:$CL$33,TRUE)</f>
        <v>0</v>
      </c>
      <c r="P62" s="6">
        <f>COUNTIFS('master-st-ca'!$G$2:$G$33,'gen-bott-tableau'!C62,'master-st-ca'!$CB$2:$CB$33,'gen-bott-tableau'!B62,'master-st-ca'!$CM$2:$CM$33,TRUE)</f>
        <v>0</v>
      </c>
      <c r="Q62" s="6">
        <f>COUNTIFS('master-st-ca'!$G$2:$G$33,'gen-bott-tableau'!C62,'master-st-ca'!$CB$2:$CB$33,'gen-bott-tableau'!B62,'master-st-ca'!$CN$2:$CN$33,TRUE)</f>
        <v>0</v>
      </c>
      <c r="R62" s="6">
        <f>COUNTIFS('master-st-ca'!$G$2:$G$33,'gen-bott-tableau'!C62,'master-st-ca'!$CB$2:$CB$33,'gen-bott-tableau'!B62,'master-st-ca'!$CO$2:$CO$33,TRUE)</f>
        <v>0</v>
      </c>
      <c r="S62" s="6">
        <f>COUNTIFS('master-st-ca'!$G$2:$G$33,'gen-bott-tableau'!C62,'master-st-ca'!$CB$2:$CB$33,'gen-bott-tableau'!B62,'master-st-ca'!$CP$2:$CP$33,TRUE)</f>
        <v>0</v>
      </c>
      <c r="T62" s="6">
        <f>COUNTIFS('master-st-ca'!$G$2:$G$33,'gen-bott-tableau'!C62,'master-st-ca'!$CB$2:$CB$33,'gen-bott-tableau'!B62,'master-st-ca'!$CQ$2:$CQ$33,TRUE)</f>
        <v>0</v>
      </c>
      <c r="U62" s="6">
        <f>COUNTIFS('master-st-ca'!$G$2:$G$33,'gen-bott-tableau'!C62,'master-st-ca'!$CB$2:$CB$33,'gen-bott-tableau'!B62,'master-st-ca'!$CR$2:$CR$33,TRUE)</f>
        <v>0</v>
      </c>
      <c r="V62" s="6">
        <f>COUNTIFS('master-st-ca'!$G$2:$G$33,'gen-bott-tableau'!C62,'master-st-ca'!$CB$2:$CB$33,'gen-bott-tableau'!B62,'master-st-ca'!$CS$2:$CS$33,TRUE)</f>
        <v>0</v>
      </c>
      <c r="W62" s="6">
        <f>COUNTIFS('master-st-ca'!$G$2:$G$33,'gen-bott-tableau'!C62,'master-st-ca'!$CB$2:$CB$33,'gen-bott-tableau'!B62,'master-st-ca'!$CT$2:$CT$33,TRUE)</f>
        <v>0</v>
      </c>
      <c r="X62" s="6">
        <f>COUNTIFS('master-st-ca'!$G$2:$G$33,'gen-bott-tableau'!C62,'master-st-ca'!$CB$2:$CB$33,'gen-bott-tableau'!B62,'master-st-ca'!$CU$2:$CU$33,TRUE)</f>
        <v>0</v>
      </c>
      <c r="Y62" s="6">
        <f>COUNTIFS('master-st-ca'!$G$2:$G$33,'gen-bott-tableau'!C62,'master-st-ca'!$CB$2:$CB$33,'gen-bott-tableau'!B62,'master-st-ca'!$CV$2:$CV$33,TRUE)</f>
        <v>0</v>
      </c>
    </row>
    <row r="63" spans="1:25" hidden="1" x14ac:dyDescent="0.2">
      <c r="A63" t="s">
        <v>422</v>
      </c>
      <c r="B63" s="6" t="s">
        <v>239</v>
      </c>
      <c r="C63" s="6">
        <v>1</v>
      </c>
      <c r="D63">
        <f>(COUNTIFS('master-st-ca'!$G$2:$G$33,C63,'master-st-ca'!$CB$2:$CB$33,B63))</f>
        <v>0</v>
      </c>
      <c r="E63">
        <f>(COUNTIFS('master-st-ca'!$G$2:$G$33,C63,'master-st-ca'!$CC$2:$CC$33,B63))</f>
        <v>0</v>
      </c>
      <c r="F63">
        <f>(COUNTIFS('master-st-ca'!$G$2:$G$33,C63,'master-st-ca'!$CD$2:$CD$33,B63))</f>
        <v>2</v>
      </c>
      <c r="G63" s="6">
        <f t="shared" si="0"/>
        <v>2</v>
      </c>
      <c r="H63" t="e">
        <f>AVERAGEIFS('master-st-ca'!$CE$2:$CE$33,'master-st-ca'!$G$2:$G$33,'gen-bott-tableau'!C63,'master-st-ca'!$CB$2:$CB$33,'gen-bott-tableau'!B63)</f>
        <v>#DIV/0!</v>
      </c>
      <c r="I63" t="e">
        <f>AVERAGEIFS('master-st-ca'!$CF$2:$CF$33,'master-st-ca'!$G$2:$G$33,'gen-bott-tableau'!C63,'master-st-ca'!$CB$2:$CB$33,'gen-bott-tableau'!B63)</f>
        <v>#DIV/0!</v>
      </c>
      <c r="J63" t="e">
        <f>AVERAGEIFS('master-st-ca'!$CG$2:$CG$33,'master-st-ca'!$G$2:$G$33,'gen-bott-tableau'!C63,'master-st-ca'!$CB$2:$CB$33,'gen-bott-tableau'!B63)</f>
        <v>#DIV/0!</v>
      </c>
      <c r="K63" t="e">
        <f>AVERAGEIFS('master-st-ca'!$CH$2:$CH$33,'master-st-ca'!$G$2:$G$33,'gen-bott-tableau'!C63,'master-st-ca'!$CB$2:$CB$33,'gen-bott-tableau'!B63)</f>
        <v>#DIV/0!</v>
      </c>
      <c r="L63" s="6">
        <f>COUNTIFS('master-st-ca'!$G$2:$G$33,'gen-bott-tableau'!C63,'master-st-ca'!$CB$2:$CB$33,'gen-bott-tableau'!B63,'master-st-ca'!$CI$2:$CI$33,TRUE)</f>
        <v>0</v>
      </c>
      <c r="M63" s="6">
        <f>COUNTIFS('master-st-ca'!$G$2:$G$33,'gen-bott-tableau'!C63,'master-st-ca'!$CB$2:$CB$33,'gen-bott-tableau'!B63,'master-st-ca'!$CJ$2:$CJ$33,TRUE)</f>
        <v>0</v>
      </c>
      <c r="N63" s="6">
        <f>COUNTIFS('master-st-ca'!$G$2:$G$33,'gen-bott-tableau'!C63,'master-st-ca'!$CB$2:$CB$33,'gen-bott-tableau'!B63,'master-st-ca'!$CK$2:$CK$33,TRUE)</f>
        <v>0</v>
      </c>
      <c r="O63" s="6">
        <f>COUNTIFS('master-st-ca'!$G$2:$G$33,'gen-bott-tableau'!C63,'master-st-ca'!$CB$2:$CB$33,'gen-bott-tableau'!B63,'master-st-ca'!$CL$2:$CL$33,TRUE)</f>
        <v>0</v>
      </c>
      <c r="P63" s="6">
        <f>COUNTIFS('master-st-ca'!$G$2:$G$33,'gen-bott-tableau'!C63,'master-st-ca'!$CB$2:$CB$33,'gen-bott-tableau'!B63,'master-st-ca'!$CM$2:$CM$33,TRUE)</f>
        <v>0</v>
      </c>
      <c r="Q63" s="6">
        <f>COUNTIFS('master-st-ca'!$G$2:$G$33,'gen-bott-tableau'!C63,'master-st-ca'!$CB$2:$CB$33,'gen-bott-tableau'!B63,'master-st-ca'!$CN$2:$CN$33,TRUE)</f>
        <v>0</v>
      </c>
      <c r="R63" s="6">
        <f>COUNTIFS('master-st-ca'!$G$2:$G$33,'gen-bott-tableau'!C63,'master-st-ca'!$CB$2:$CB$33,'gen-bott-tableau'!B63,'master-st-ca'!$CO$2:$CO$33,TRUE)</f>
        <v>0</v>
      </c>
      <c r="S63" s="6">
        <f>COUNTIFS('master-st-ca'!$G$2:$G$33,'gen-bott-tableau'!C63,'master-st-ca'!$CB$2:$CB$33,'gen-bott-tableau'!B63,'master-st-ca'!$CP$2:$CP$33,TRUE)</f>
        <v>0</v>
      </c>
      <c r="T63" s="6">
        <f>COUNTIFS('master-st-ca'!$G$2:$G$33,'gen-bott-tableau'!C63,'master-st-ca'!$CB$2:$CB$33,'gen-bott-tableau'!B63,'master-st-ca'!$CQ$2:$CQ$33,TRUE)</f>
        <v>0</v>
      </c>
      <c r="U63" s="6">
        <f>COUNTIFS('master-st-ca'!$G$2:$G$33,'gen-bott-tableau'!C63,'master-st-ca'!$CB$2:$CB$33,'gen-bott-tableau'!B63,'master-st-ca'!$CR$2:$CR$33,TRUE)</f>
        <v>0</v>
      </c>
      <c r="V63" s="6">
        <f>COUNTIFS('master-st-ca'!$G$2:$G$33,'gen-bott-tableau'!C63,'master-st-ca'!$CB$2:$CB$33,'gen-bott-tableau'!B63,'master-st-ca'!$CS$2:$CS$33,TRUE)</f>
        <v>0</v>
      </c>
      <c r="W63" s="6">
        <f>COUNTIFS('master-st-ca'!$G$2:$G$33,'gen-bott-tableau'!C63,'master-st-ca'!$CB$2:$CB$33,'gen-bott-tableau'!B63,'master-st-ca'!$CT$2:$CT$33,TRUE)</f>
        <v>0</v>
      </c>
      <c r="X63" s="6">
        <f>COUNTIFS('master-st-ca'!$G$2:$G$33,'gen-bott-tableau'!C63,'master-st-ca'!$CB$2:$CB$33,'gen-bott-tableau'!B63,'master-st-ca'!$CU$2:$CU$33,TRUE)</f>
        <v>0</v>
      </c>
      <c r="Y63" s="6">
        <f>COUNTIFS('master-st-ca'!$G$2:$G$33,'gen-bott-tableau'!C63,'master-st-ca'!$CB$2:$CB$33,'gen-bott-tableau'!B63,'master-st-ca'!$CV$2:$CV$33,TRUE)</f>
        <v>0</v>
      </c>
    </row>
    <row r="64" spans="1:25" hidden="1" x14ac:dyDescent="0.2">
      <c r="A64" t="s">
        <v>422</v>
      </c>
      <c r="B64" s="6" t="s">
        <v>239</v>
      </c>
      <c r="C64" s="6">
        <v>2</v>
      </c>
      <c r="D64">
        <f>(COUNTIFS('master-st-ca'!$G$2:$G$33,C64,'master-st-ca'!$CB$2:$CB$33,B64))</f>
        <v>0</v>
      </c>
      <c r="E64">
        <f>(COUNTIFS('master-st-ca'!$G$2:$G$33,C64,'master-st-ca'!$CC$2:$CC$33,B64))</f>
        <v>0</v>
      </c>
      <c r="F64">
        <f>(COUNTIFS('master-st-ca'!$G$2:$G$33,C64,'master-st-ca'!$CD$2:$CD$33,B64))</f>
        <v>0</v>
      </c>
      <c r="G64" s="6">
        <f t="shared" si="0"/>
        <v>0</v>
      </c>
      <c r="H64" t="e">
        <f>AVERAGEIFS('master-st-ca'!$CE$2:$CE$33,'master-st-ca'!$G$2:$G$33,'gen-bott-tableau'!C64,'master-st-ca'!$CB$2:$CB$33,'gen-bott-tableau'!B64)</f>
        <v>#DIV/0!</v>
      </c>
      <c r="I64" t="e">
        <f>AVERAGEIFS('master-st-ca'!$CF$2:$CF$33,'master-st-ca'!$G$2:$G$33,'gen-bott-tableau'!C64,'master-st-ca'!$CB$2:$CB$33,'gen-bott-tableau'!B64)</f>
        <v>#DIV/0!</v>
      </c>
      <c r="J64" t="e">
        <f>AVERAGEIFS('master-st-ca'!$CG$2:$CG$33,'master-st-ca'!$G$2:$G$33,'gen-bott-tableau'!C64,'master-st-ca'!$CB$2:$CB$33,'gen-bott-tableau'!B64)</f>
        <v>#DIV/0!</v>
      </c>
      <c r="K64" t="e">
        <f>AVERAGEIFS('master-st-ca'!$CH$2:$CH$33,'master-st-ca'!$G$2:$G$33,'gen-bott-tableau'!C64,'master-st-ca'!$CB$2:$CB$33,'gen-bott-tableau'!B64)</f>
        <v>#DIV/0!</v>
      </c>
      <c r="L64" s="6">
        <f>COUNTIFS('master-st-ca'!$G$2:$G$33,'gen-bott-tableau'!C64,'master-st-ca'!$CB$2:$CB$33,'gen-bott-tableau'!B64,'master-st-ca'!$CI$2:$CI$33,TRUE)</f>
        <v>0</v>
      </c>
      <c r="M64" s="6">
        <f>COUNTIFS('master-st-ca'!$G$2:$G$33,'gen-bott-tableau'!C64,'master-st-ca'!$CB$2:$CB$33,'gen-bott-tableau'!B64,'master-st-ca'!$CJ$2:$CJ$33,TRUE)</f>
        <v>0</v>
      </c>
      <c r="N64" s="6">
        <f>COUNTIFS('master-st-ca'!$G$2:$G$33,'gen-bott-tableau'!C64,'master-st-ca'!$CB$2:$CB$33,'gen-bott-tableau'!B64,'master-st-ca'!$CK$2:$CK$33,TRUE)</f>
        <v>0</v>
      </c>
      <c r="O64" s="6">
        <f>COUNTIFS('master-st-ca'!$G$2:$G$33,'gen-bott-tableau'!C64,'master-st-ca'!$CB$2:$CB$33,'gen-bott-tableau'!B64,'master-st-ca'!$CL$2:$CL$33,TRUE)</f>
        <v>0</v>
      </c>
      <c r="P64" s="6">
        <f>COUNTIFS('master-st-ca'!$G$2:$G$33,'gen-bott-tableau'!C64,'master-st-ca'!$CB$2:$CB$33,'gen-bott-tableau'!B64,'master-st-ca'!$CM$2:$CM$33,TRUE)</f>
        <v>0</v>
      </c>
      <c r="Q64" s="6">
        <f>COUNTIFS('master-st-ca'!$G$2:$G$33,'gen-bott-tableau'!C64,'master-st-ca'!$CB$2:$CB$33,'gen-bott-tableau'!B64,'master-st-ca'!$CN$2:$CN$33,TRUE)</f>
        <v>0</v>
      </c>
      <c r="R64" s="6">
        <f>COUNTIFS('master-st-ca'!$G$2:$G$33,'gen-bott-tableau'!C64,'master-st-ca'!$CB$2:$CB$33,'gen-bott-tableau'!B64,'master-st-ca'!$CO$2:$CO$33,TRUE)</f>
        <v>0</v>
      </c>
      <c r="S64" s="6">
        <f>COUNTIFS('master-st-ca'!$G$2:$G$33,'gen-bott-tableau'!C64,'master-st-ca'!$CB$2:$CB$33,'gen-bott-tableau'!B64,'master-st-ca'!$CP$2:$CP$33,TRUE)</f>
        <v>0</v>
      </c>
      <c r="T64" s="6">
        <f>COUNTIFS('master-st-ca'!$G$2:$G$33,'gen-bott-tableau'!C64,'master-st-ca'!$CB$2:$CB$33,'gen-bott-tableau'!B64,'master-st-ca'!$CQ$2:$CQ$33,TRUE)</f>
        <v>0</v>
      </c>
      <c r="U64" s="6">
        <f>COUNTIFS('master-st-ca'!$G$2:$G$33,'gen-bott-tableau'!C64,'master-st-ca'!$CB$2:$CB$33,'gen-bott-tableau'!B64,'master-st-ca'!$CR$2:$CR$33,TRUE)</f>
        <v>0</v>
      </c>
      <c r="V64" s="6">
        <f>COUNTIFS('master-st-ca'!$G$2:$G$33,'gen-bott-tableau'!C64,'master-st-ca'!$CB$2:$CB$33,'gen-bott-tableau'!B64,'master-st-ca'!$CS$2:$CS$33,TRUE)</f>
        <v>0</v>
      </c>
      <c r="W64" s="6">
        <f>COUNTIFS('master-st-ca'!$G$2:$G$33,'gen-bott-tableau'!C64,'master-st-ca'!$CB$2:$CB$33,'gen-bott-tableau'!B64,'master-st-ca'!$CT$2:$CT$33,TRUE)</f>
        <v>0</v>
      </c>
      <c r="X64" s="6">
        <f>COUNTIFS('master-st-ca'!$G$2:$G$33,'gen-bott-tableau'!C64,'master-st-ca'!$CB$2:$CB$33,'gen-bott-tableau'!B64,'master-st-ca'!$CU$2:$CU$33,TRUE)</f>
        <v>0</v>
      </c>
      <c r="Y64" s="6">
        <f>COUNTIFS('master-st-ca'!$G$2:$G$33,'gen-bott-tableau'!C64,'master-st-ca'!$CB$2:$CB$33,'gen-bott-tableau'!B64,'master-st-ca'!$CV$2:$CV$33,TRUE)</f>
        <v>0</v>
      </c>
    </row>
    <row r="65" spans="1:25" hidden="1" x14ac:dyDescent="0.2">
      <c r="A65" t="s">
        <v>422</v>
      </c>
      <c r="B65" s="6" t="s">
        <v>239</v>
      </c>
      <c r="C65" s="6">
        <v>3</v>
      </c>
      <c r="D65">
        <f>(COUNTIFS('master-st-ca'!$G$2:$G$33,C65,'master-st-ca'!$CB$2:$CB$33,B65))</f>
        <v>0</v>
      </c>
      <c r="E65">
        <f>(COUNTIFS('master-st-ca'!$G$2:$G$33,C65,'master-st-ca'!$CC$2:$CC$33,B65))</f>
        <v>0</v>
      </c>
      <c r="F65">
        <f>(COUNTIFS('master-st-ca'!$G$2:$G$33,C65,'master-st-ca'!$CD$2:$CD$33,B65))</f>
        <v>2</v>
      </c>
      <c r="G65" s="6">
        <f t="shared" si="0"/>
        <v>2</v>
      </c>
      <c r="H65" t="e">
        <f>AVERAGEIFS('master-st-ca'!$CE$2:$CE$33,'master-st-ca'!$G$2:$G$33,'gen-bott-tableau'!C65,'master-st-ca'!$CB$2:$CB$33,'gen-bott-tableau'!B65)</f>
        <v>#DIV/0!</v>
      </c>
      <c r="I65" t="e">
        <f>AVERAGEIFS('master-st-ca'!$CF$2:$CF$33,'master-st-ca'!$G$2:$G$33,'gen-bott-tableau'!C65,'master-st-ca'!$CB$2:$CB$33,'gen-bott-tableau'!B65)</f>
        <v>#DIV/0!</v>
      </c>
      <c r="J65" t="e">
        <f>AVERAGEIFS('master-st-ca'!$CG$2:$CG$33,'master-st-ca'!$G$2:$G$33,'gen-bott-tableau'!C65,'master-st-ca'!$CB$2:$CB$33,'gen-bott-tableau'!B65)</f>
        <v>#DIV/0!</v>
      </c>
      <c r="K65" t="e">
        <f>AVERAGEIFS('master-st-ca'!$CH$2:$CH$33,'master-st-ca'!$G$2:$G$33,'gen-bott-tableau'!C65,'master-st-ca'!$CB$2:$CB$33,'gen-bott-tableau'!B65)</f>
        <v>#DIV/0!</v>
      </c>
      <c r="L65" s="6">
        <f>COUNTIFS('master-st-ca'!$G$2:$G$33,'gen-bott-tableau'!C65,'master-st-ca'!$CB$2:$CB$33,'gen-bott-tableau'!B65,'master-st-ca'!$CI$2:$CI$33,TRUE)</f>
        <v>0</v>
      </c>
      <c r="M65" s="6">
        <f>COUNTIFS('master-st-ca'!$G$2:$G$33,'gen-bott-tableau'!C65,'master-st-ca'!$CB$2:$CB$33,'gen-bott-tableau'!B65,'master-st-ca'!$CJ$2:$CJ$33,TRUE)</f>
        <v>0</v>
      </c>
      <c r="N65" s="6">
        <f>COUNTIFS('master-st-ca'!$G$2:$G$33,'gen-bott-tableau'!C65,'master-st-ca'!$CB$2:$CB$33,'gen-bott-tableau'!B65,'master-st-ca'!$CK$2:$CK$33,TRUE)</f>
        <v>0</v>
      </c>
      <c r="O65" s="6">
        <f>COUNTIFS('master-st-ca'!$G$2:$G$33,'gen-bott-tableau'!C65,'master-st-ca'!$CB$2:$CB$33,'gen-bott-tableau'!B65,'master-st-ca'!$CL$2:$CL$33,TRUE)</f>
        <v>0</v>
      </c>
      <c r="P65" s="6">
        <f>COUNTIFS('master-st-ca'!$G$2:$G$33,'gen-bott-tableau'!C65,'master-st-ca'!$CB$2:$CB$33,'gen-bott-tableau'!B65,'master-st-ca'!$CM$2:$CM$33,TRUE)</f>
        <v>0</v>
      </c>
      <c r="Q65" s="6">
        <f>COUNTIFS('master-st-ca'!$G$2:$G$33,'gen-bott-tableau'!C65,'master-st-ca'!$CB$2:$CB$33,'gen-bott-tableau'!B65,'master-st-ca'!$CN$2:$CN$33,TRUE)</f>
        <v>0</v>
      </c>
      <c r="R65" s="6">
        <f>COUNTIFS('master-st-ca'!$G$2:$G$33,'gen-bott-tableau'!C65,'master-st-ca'!$CB$2:$CB$33,'gen-bott-tableau'!B65,'master-st-ca'!$CO$2:$CO$33,TRUE)</f>
        <v>0</v>
      </c>
      <c r="S65" s="6">
        <f>COUNTIFS('master-st-ca'!$G$2:$G$33,'gen-bott-tableau'!C65,'master-st-ca'!$CB$2:$CB$33,'gen-bott-tableau'!B65,'master-st-ca'!$CP$2:$CP$33,TRUE)</f>
        <v>0</v>
      </c>
      <c r="T65" s="6">
        <f>COUNTIFS('master-st-ca'!$G$2:$G$33,'gen-bott-tableau'!C65,'master-st-ca'!$CB$2:$CB$33,'gen-bott-tableau'!B65,'master-st-ca'!$CQ$2:$CQ$33,TRUE)</f>
        <v>0</v>
      </c>
      <c r="U65" s="6">
        <f>COUNTIFS('master-st-ca'!$G$2:$G$33,'gen-bott-tableau'!C65,'master-st-ca'!$CB$2:$CB$33,'gen-bott-tableau'!B65,'master-st-ca'!$CR$2:$CR$33,TRUE)</f>
        <v>0</v>
      </c>
      <c r="V65" s="6">
        <f>COUNTIFS('master-st-ca'!$G$2:$G$33,'gen-bott-tableau'!C65,'master-st-ca'!$CB$2:$CB$33,'gen-bott-tableau'!B65,'master-st-ca'!$CS$2:$CS$33,TRUE)</f>
        <v>0</v>
      </c>
      <c r="W65" s="6">
        <f>COUNTIFS('master-st-ca'!$G$2:$G$33,'gen-bott-tableau'!C65,'master-st-ca'!$CB$2:$CB$33,'gen-bott-tableau'!B65,'master-st-ca'!$CT$2:$CT$33,TRUE)</f>
        <v>0</v>
      </c>
      <c r="X65" s="6">
        <f>COUNTIFS('master-st-ca'!$G$2:$G$33,'gen-bott-tableau'!C65,'master-st-ca'!$CB$2:$CB$33,'gen-bott-tableau'!B65,'master-st-ca'!$CU$2:$CU$33,TRUE)</f>
        <v>0</v>
      </c>
      <c r="Y65" s="6">
        <f>COUNTIFS('master-st-ca'!$G$2:$G$33,'gen-bott-tableau'!C65,'master-st-ca'!$CB$2:$CB$33,'gen-bott-tableau'!B65,'master-st-ca'!$CV$2:$CV$33,TRUE)</f>
        <v>0</v>
      </c>
    </row>
    <row r="66" spans="1:25" hidden="1" x14ac:dyDescent="0.2">
      <c r="A66" t="s">
        <v>422</v>
      </c>
      <c r="B66" s="6" t="s">
        <v>239</v>
      </c>
      <c r="C66" s="6">
        <v>4</v>
      </c>
      <c r="D66">
        <f>(COUNTIFS('master-st-ca'!$G$2:$G$33,C66,'master-st-ca'!$CB$2:$CB$33,B66))</f>
        <v>0</v>
      </c>
      <c r="E66">
        <f>(COUNTIFS('master-st-ca'!$G$2:$G$33,C66,'master-st-ca'!$CC$2:$CC$33,B66))</f>
        <v>0</v>
      </c>
      <c r="F66">
        <f>(COUNTIFS('master-st-ca'!$G$2:$G$33,C66,'master-st-ca'!$CD$2:$CD$33,B66))</f>
        <v>0</v>
      </c>
      <c r="G66" s="6">
        <f t="shared" si="0"/>
        <v>0</v>
      </c>
      <c r="H66" t="e">
        <f>AVERAGEIFS('master-st-ca'!$CE$2:$CE$33,'master-st-ca'!$G$2:$G$33,'gen-bott-tableau'!C66,'master-st-ca'!$CB$2:$CB$33,'gen-bott-tableau'!B66)</f>
        <v>#DIV/0!</v>
      </c>
      <c r="I66" t="e">
        <f>AVERAGEIFS('master-st-ca'!$CF$2:$CF$33,'master-st-ca'!$G$2:$G$33,'gen-bott-tableau'!C66,'master-st-ca'!$CB$2:$CB$33,'gen-bott-tableau'!B66)</f>
        <v>#DIV/0!</v>
      </c>
      <c r="J66" t="e">
        <f>AVERAGEIFS('master-st-ca'!$CG$2:$CG$33,'master-st-ca'!$G$2:$G$33,'gen-bott-tableau'!C66,'master-st-ca'!$CB$2:$CB$33,'gen-bott-tableau'!B66)</f>
        <v>#DIV/0!</v>
      </c>
      <c r="K66" t="e">
        <f>AVERAGEIFS('master-st-ca'!$CH$2:$CH$33,'master-st-ca'!$G$2:$G$33,'gen-bott-tableau'!C66,'master-st-ca'!$CB$2:$CB$33,'gen-bott-tableau'!B66)</f>
        <v>#DIV/0!</v>
      </c>
      <c r="L66" s="6">
        <f>COUNTIFS('master-st-ca'!$G$2:$G$33,'gen-bott-tableau'!C66,'master-st-ca'!$CB$2:$CB$33,'gen-bott-tableau'!B66,'master-st-ca'!$CI$2:$CI$33,TRUE)</f>
        <v>0</v>
      </c>
      <c r="M66" s="6">
        <f>COUNTIFS('master-st-ca'!$G$2:$G$33,'gen-bott-tableau'!C66,'master-st-ca'!$CB$2:$CB$33,'gen-bott-tableau'!B66,'master-st-ca'!$CJ$2:$CJ$33,TRUE)</f>
        <v>0</v>
      </c>
      <c r="N66" s="6">
        <f>COUNTIFS('master-st-ca'!$G$2:$G$33,'gen-bott-tableau'!C66,'master-st-ca'!$CB$2:$CB$33,'gen-bott-tableau'!B66,'master-st-ca'!$CK$2:$CK$33,TRUE)</f>
        <v>0</v>
      </c>
      <c r="O66" s="6">
        <f>COUNTIFS('master-st-ca'!$G$2:$G$33,'gen-bott-tableau'!C66,'master-st-ca'!$CB$2:$CB$33,'gen-bott-tableau'!B66,'master-st-ca'!$CL$2:$CL$33,TRUE)</f>
        <v>0</v>
      </c>
      <c r="P66" s="6">
        <f>COUNTIFS('master-st-ca'!$G$2:$G$33,'gen-bott-tableau'!C66,'master-st-ca'!$CB$2:$CB$33,'gen-bott-tableau'!B66,'master-st-ca'!$CM$2:$CM$33,TRUE)</f>
        <v>0</v>
      </c>
      <c r="Q66" s="6">
        <f>COUNTIFS('master-st-ca'!$G$2:$G$33,'gen-bott-tableau'!C66,'master-st-ca'!$CB$2:$CB$33,'gen-bott-tableau'!B66,'master-st-ca'!$CN$2:$CN$33,TRUE)</f>
        <v>0</v>
      </c>
      <c r="R66" s="6">
        <f>COUNTIFS('master-st-ca'!$G$2:$G$33,'gen-bott-tableau'!C66,'master-st-ca'!$CB$2:$CB$33,'gen-bott-tableau'!B66,'master-st-ca'!$CO$2:$CO$33,TRUE)</f>
        <v>0</v>
      </c>
      <c r="S66" s="6">
        <f>COUNTIFS('master-st-ca'!$G$2:$G$33,'gen-bott-tableau'!C66,'master-st-ca'!$CB$2:$CB$33,'gen-bott-tableau'!B66,'master-st-ca'!$CP$2:$CP$33,TRUE)</f>
        <v>0</v>
      </c>
      <c r="T66" s="6">
        <f>COUNTIFS('master-st-ca'!$G$2:$G$33,'gen-bott-tableau'!C66,'master-st-ca'!$CB$2:$CB$33,'gen-bott-tableau'!B66,'master-st-ca'!$CQ$2:$CQ$33,TRUE)</f>
        <v>0</v>
      </c>
      <c r="U66" s="6">
        <f>COUNTIFS('master-st-ca'!$G$2:$G$33,'gen-bott-tableau'!C66,'master-st-ca'!$CB$2:$CB$33,'gen-bott-tableau'!B66,'master-st-ca'!$CR$2:$CR$33,TRUE)</f>
        <v>0</v>
      </c>
      <c r="V66" s="6">
        <f>COUNTIFS('master-st-ca'!$G$2:$G$33,'gen-bott-tableau'!C66,'master-st-ca'!$CB$2:$CB$33,'gen-bott-tableau'!B66,'master-st-ca'!$CS$2:$CS$33,TRUE)</f>
        <v>0</v>
      </c>
      <c r="W66" s="6">
        <f>COUNTIFS('master-st-ca'!$G$2:$G$33,'gen-bott-tableau'!C66,'master-st-ca'!$CB$2:$CB$33,'gen-bott-tableau'!B66,'master-st-ca'!$CT$2:$CT$33,TRUE)</f>
        <v>0</v>
      </c>
      <c r="X66" s="6">
        <f>COUNTIFS('master-st-ca'!$G$2:$G$33,'gen-bott-tableau'!C66,'master-st-ca'!$CB$2:$CB$33,'gen-bott-tableau'!B66,'master-st-ca'!$CU$2:$CU$33,TRUE)</f>
        <v>0</v>
      </c>
      <c r="Y66" s="6">
        <f>COUNTIFS('master-st-ca'!$G$2:$G$33,'gen-bott-tableau'!C66,'master-st-ca'!$CB$2:$CB$33,'gen-bott-tableau'!B66,'master-st-ca'!$CV$2:$CV$33,TRUE)</f>
        <v>0</v>
      </c>
    </row>
    <row r="67" spans="1:25" hidden="1" x14ac:dyDescent="0.2">
      <c r="A67" t="s">
        <v>422</v>
      </c>
      <c r="B67" s="6" t="s">
        <v>239</v>
      </c>
      <c r="C67" s="6">
        <v>5</v>
      </c>
      <c r="D67">
        <f>(COUNTIFS('master-st-ca'!$G$2:$G$33,C67,'master-st-ca'!$CB$2:$CB$33,B67))</f>
        <v>0</v>
      </c>
      <c r="E67">
        <f>(COUNTIFS('master-st-ca'!$G$2:$G$33,C67,'master-st-ca'!$CC$2:$CC$33,B67))</f>
        <v>0</v>
      </c>
      <c r="F67">
        <f>(COUNTIFS('master-st-ca'!$G$2:$G$33,C67,'master-st-ca'!$CD$2:$CD$33,B67))</f>
        <v>0</v>
      </c>
      <c r="G67" s="6">
        <f t="shared" ref="G67:G85" si="1">D67*3+E67*2+F67*1</f>
        <v>0</v>
      </c>
      <c r="H67" t="e">
        <f>AVERAGEIFS('master-st-ca'!$CE$2:$CE$33,'master-st-ca'!$G$2:$G$33,'gen-bott-tableau'!C67,'master-st-ca'!$CB$2:$CB$33,'gen-bott-tableau'!B67)</f>
        <v>#DIV/0!</v>
      </c>
      <c r="I67" t="e">
        <f>AVERAGEIFS('master-st-ca'!$CF$2:$CF$33,'master-st-ca'!$G$2:$G$33,'gen-bott-tableau'!C67,'master-st-ca'!$CB$2:$CB$33,'gen-bott-tableau'!B67)</f>
        <v>#DIV/0!</v>
      </c>
      <c r="J67" t="e">
        <f>AVERAGEIFS('master-st-ca'!$CG$2:$CG$33,'master-st-ca'!$G$2:$G$33,'gen-bott-tableau'!C67,'master-st-ca'!$CB$2:$CB$33,'gen-bott-tableau'!B67)</f>
        <v>#DIV/0!</v>
      </c>
      <c r="K67" t="e">
        <f>AVERAGEIFS('master-st-ca'!$CH$2:$CH$33,'master-st-ca'!$G$2:$G$33,'gen-bott-tableau'!C67,'master-st-ca'!$CB$2:$CB$33,'gen-bott-tableau'!B67)</f>
        <v>#DIV/0!</v>
      </c>
      <c r="L67" s="6">
        <f>COUNTIFS('master-st-ca'!$G$2:$G$33,'gen-bott-tableau'!C67,'master-st-ca'!$CB$2:$CB$33,'gen-bott-tableau'!B67,'master-st-ca'!$CI$2:$CI$33,TRUE)</f>
        <v>0</v>
      </c>
      <c r="M67" s="6">
        <f>COUNTIFS('master-st-ca'!$G$2:$G$33,'gen-bott-tableau'!C67,'master-st-ca'!$CB$2:$CB$33,'gen-bott-tableau'!B67,'master-st-ca'!$CJ$2:$CJ$33,TRUE)</f>
        <v>0</v>
      </c>
      <c r="N67" s="6">
        <f>COUNTIFS('master-st-ca'!$G$2:$G$33,'gen-bott-tableau'!C67,'master-st-ca'!$CB$2:$CB$33,'gen-bott-tableau'!B67,'master-st-ca'!$CK$2:$CK$33,TRUE)</f>
        <v>0</v>
      </c>
      <c r="O67" s="6">
        <f>COUNTIFS('master-st-ca'!$G$2:$G$33,'gen-bott-tableau'!C67,'master-st-ca'!$CB$2:$CB$33,'gen-bott-tableau'!B67,'master-st-ca'!$CL$2:$CL$33,TRUE)</f>
        <v>0</v>
      </c>
      <c r="P67" s="6">
        <f>COUNTIFS('master-st-ca'!$G$2:$G$33,'gen-bott-tableau'!C67,'master-st-ca'!$CB$2:$CB$33,'gen-bott-tableau'!B67,'master-st-ca'!$CM$2:$CM$33,TRUE)</f>
        <v>0</v>
      </c>
      <c r="Q67" s="6">
        <f>COUNTIFS('master-st-ca'!$G$2:$G$33,'gen-bott-tableau'!C67,'master-st-ca'!$CB$2:$CB$33,'gen-bott-tableau'!B67,'master-st-ca'!$CN$2:$CN$33,TRUE)</f>
        <v>0</v>
      </c>
      <c r="R67" s="6">
        <f>COUNTIFS('master-st-ca'!$G$2:$G$33,'gen-bott-tableau'!C67,'master-st-ca'!$CB$2:$CB$33,'gen-bott-tableau'!B67,'master-st-ca'!$CO$2:$CO$33,TRUE)</f>
        <v>0</v>
      </c>
      <c r="S67" s="6">
        <f>COUNTIFS('master-st-ca'!$G$2:$G$33,'gen-bott-tableau'!C67,'master-st-ca'!$CB$2:$CB$33,'gen-bott-tableau'!B67,'master-st-ca'!$CP$2:$CP$33,TRUE)</f>
        <v>0</v>
      </c>
      <c r="T67" s="6">
        <f>COUNTIFS('master-st-ca'!$G$2:$G$33,'gen-bott-tableau'!C67,'master-st-ca'!$CB$2:$CB$33,'gen-bott-tableau'!B67,'master-st-ca'!$CQ$2:$CQ$33,TRUE)</f>
        <v>0</v>
      </c>
      <c r="U67" s="6">
        <f>COUNTIFS('master-st-ca'!$G$2:$G$33,'gen-bott-tableau'!C67,'master-st-ca'!$CB$2:$CB$33,'gen-bott-tableau'!B67,'master-st-ca'!$CR$2:$CR$33,TRUE)</f>
        <v>0</v>
      </c>
      <c r="V67" s="6">
        <f>COUNTIFS('master-st-ca'!$G$2:$G$33,'gen-bott-tableau'!C67,'master-st-ca'!$CB$2:$CB$33,'gen-bott-tableau'!B67,'master-st-ca'!$CS$2:$CS$33,TRUE)</f>
        <v>0</v>
      </c>
      <c r="W67" s="6">
        <f>COUNTIFS('master-st-ca'!$G$2:$G$33,'gen-bott-tableau'!C67,'master-st-ca'!$CB$2:$CB$33,'gen-bott-tableau'!B67,'master-st-ca'!$CT$2:$CT$33,TRUE)</f>
        <v>0</v>
      </c>
      <c r="X67" s="6">
        <f>COUNTIFS('master-st-ca'!$G$2:$G$33,'gen-bott-tableau'!C67,'master-st-ca'!$CB$2:$CB$33,'gen-bott-tableau'!B67,'master-st-ca'!$CU$2:$CU$33,TRUE)</f>
        <v>0</v>
      </c>
      <c r="Y67" s="6">
        <f>COUNTIFS('master-st-ca'!$G$2:$G$33,'gen-bott-tableau'!C67,'master-st-ca'!$CB$2:$CB$33,'gen-bott-tableau'!B67,'master-st-ca'!$CV$2:$CV$33,TRUE)</f>
        <v>0</v>
      </c>
    </row>
    <row r="68" spans="1:25" hidden="1" x14ac:dyDescent="0.2">
      <c r="A68" t="s">
        <v>422</v>
      </c>
      <c r="B68" s="6" t="s">
        <v>204</v>
      </c>
      <c r="C68" s="6">
        <v>0</v>
      </c>
      <c r="D68">
        <f>(COUNTIFS('master-st-ca'!$G$2:$G$33,C68,'master-st-ca'!$CB$2:$CB$33,B68))</f>
        <v>0</v>
      </c>
      <c r="E68">
        <f>(COUNTIFS('master-st-ca'!$G$2:$G$33,C68,'master-st-ca'!$CC$2:$CC$33,B68))</f>
        <v>0</v>
      </c>
      <c r="F68">
        <f>(COUNTIFS('master-st-ca'!$G$2:$G$33,C68,'master-st-ca'!$CD$2:$CD$33,B68))</f>
        <v>0</v>
      </c>
      <c r="G68" s="6">
        <f t="shared" si="1"/>
        <v>0</v>
      </c>
      <c r="H68" t="e">
        <f>AVERAGEIFS('master-st-ca'!$CE$2:$CE$33,'master-st-ca'!$G$2:$G$33,'gen-bott-tableau'!C68,'master-st-ca'!$CB$2:$CB$33,'gen-bott-tableau'!B68)</f>
        <v>#DIV/0!</v>
      </c>
      <c r="I68" t="e">
        <f>AVERAGEIFS('master-st-ca'!$CF$2:$CF$33,'master-st-ca'!$G$2:$G$33,'gen-bott-tableau'!C68,'master-st-ca'!$CB$2:$CB$33,'gen-bott-tableau'!B68)</f>
        <v>#DIV/0!</v>
      </c>
      <c r="J68" t="e">
        <f>AVERAGEIFS('master-st-ca'!$CG$2:$CG$33,'master-st-ca'!$G$2:$G$33,'gen-bott-tableau'!C68,'master-st-ca'!$CB$2:$CB$33,'gen-bott-tableau'!B68)</f>
        <v>#DIV/0!</v>
      </c>
      <c r="K68" t="e">
        <f>AVERAGEIFS('master-st-ca'!$CH$2:$CH$33,'master-st-ca'!$G$2:$G$33,'gen-bott-tableau'!C68,'master-st-ca'!$CB$2:$CB$33,'gen-bott-tableau'!B68)</f>
        <v>#DIV/0!</v>
      </c>
      <c r="L68" s="6">
        <f>COUNTIFS('master-st-ca'!$G$2:$G$33,'gen-bott-tableau'!C68,'master-st-ca'!$CB$2:$CB$33,'gen-bott-tableau'!B68,'master-st-ca'!$CI$2:$CI$33,TRUE)</f>
        <v>0</v>
      </c>
      <c r="M68" s="6">
        <f>COUNTIFS('master-st-ca'!$G$2:$G$33,'gen-bott-tableau'!C68,'master-st-ca'!$CB$2:$CB$33,'gen-bott-tableau'!B68,'master-st-ca'!$CJ$2:$CJ$33,TRUE)</f>
        <v>0</v>
      </c>
      <c r="N68" s="6">
        <f>COUNTIFS('master-st-ca'!$G$2:$G$33,'gen-bott-tableau'!C68,'master-st-ca'!$CB$2:$CB$33,'gen-bott-tableau'!B68,'master-st-ca'!$CK$2:$CK$33,TRUE)</f>
        <v>0</v>
      </c>
      <c r="O68" s="6">
        <f>COUNTIFS('master-st-ca'!$G$2:$G$33,'gen-bott-tableau'!C68,'master-st-ca'!$CB$2:$CB$33,'gen-bott-tableau'!B68,'master-st-ca'!$CL$2:$CL$33,TRUE)</f>
        <v>0</v>
      </c>
      <c r="P68" s="6">
        <f>COUNTIFS('master-st-ca'!$G$2:$G$33,'gen-bott-tableau'!C68,'master-st-ca'!$CB$2:$CB$33,'gen-bott-tableau'!B68,'master-st-ca'!$CM$2:$CM$33,TRUE)</f>
        <v>0</v>
      </c>
      <c r="Q68" s="6">
        <f>COUNTIFS('master-st-ca'!$G$2:$G$33,'gen-bott-tableau'!C68,'master-st-ca'!$CB$2:$CB$33,'gen-bott-tableau'!B68,'master-st-ca'!$CN$2:$CN$33,TRUE)</f>
        <v>0</v>
      </c>
      <c r="R68" s="6">
        <f>COUNTIFS('master-st-ca'!$G$2:$G$33,'gen-bott-tableau'!C68,'master-st-ca'!$CB$2:$CB$33,'gen-bott-tableau'!B68,'master-st-ca'!$CO$2:$CO$33,TRUE)</f>
        <v>0</v>
      </c>
      <c r="S68" s="6">
        <f>COUNTIFS('master-st-ca'!$G$2:$G$33,'gen-bott-tableau'!C68,'master-st-ca'!$CB$2:$CB$33,'gen-bott-tableau'!B68,'master-st-ca'!$CP$2:$CP$33,TRUE)</f>
        <v>0</v>
      </c>
      <c r="T68" s="6">
        <f>COUNTIFS('master-st-ca'!$G$2:$G$33,'gen-bott-tableau'!C68,'master-st-ca'!$CB$2:$CB$33,'gen-bott-tableau'!B68,'master-st-ca'!$CQ$2:$CQ$33,TRUE)</f>
        <v>0</v>
      </c>
      <c r="U68" s="6">
        <f>COUNTIFS('master-st-ca'!$G$2:$G$33,'gen-bott-tableau'!C68,'master-st-ca'!$CB$2:$CB$33,'gen-bott-tableau'!B68,'master-st-ca'!$CR$2:$CR$33,TRUE)</f>
        <v>0</v>
      </c>
      <c r="V68" s="6">
        <f>COUNTIFS('master-st-ca'!$G$2:$G$33,'gen-bott-tableau'!C68,'master-st-ca'!$CB$2:$CB$33,'gen-bott-tableau'!B68,'master-st-ca'!$CS$2:$CS$33,TRUE)</f>
        <v>0</v>
      </c>
      <c r="W68" s="6">
        <f>COUNTIFS('master-st-ca'!$G$2:$G$33,'gen-bott-tableau'!C68,'master-st-ca'!$CB$2:$CB$33,'gen-bott-tableau'!B68,'master-st-ca'!$CT$2:$CT$33,TRUE)</f>
        <v>0</v>
      </c>
      <c r="X68" s="6">
        <f>COUNTIFS('master-st-ca'!$G$2:$G$33,'gen-bott-tableau'!C68,'master-st-ca'!$CB$2:$CB$33,'gen-bott-tableau'!B68,'master-st-ca'!$CU$2:$CU$33,TRUE)</f>
        <v>0</v>
      </c>
      <c r="Y68" s="6">
        <f>COUNTIFS('master-st-ca'!$G$2:$G$33,'gen-bott-tableau'!C68,'master-st-ca'!$CB$2:$CB$33,'gen-bott-tableau'!B68,'master-st-ca'!$CV$2:$CV$33,TRUE)</f>
        <v>0</v>
      </c>
    </row>
    <row r="69" spans="1:25" hidden="1" x14ac:dyDescent="0.2">
      <c r="A69" t="s">
        <v>422</v>
      </c>
      <c r="B69" s="6" t="s">
        <v>204</v>
      </c>
      <c r="C69" s="6">
        <v>1</v>
      </c>
      <c r="D69">
        <f>(COUNTIFS('master-st-ca'!$G$2:$G$33,C69,'master-st-ca'!$CB$2:$CB$33,B69))</f>
        <v>0</v>
      </c>
      <c r="E69">
        <f>(COUNTIFS('master-st-ca'!$G$2:$G$33,C69,'master-st-ca'!$CC$2:$CC$33,B69))</f>
        <v>0</v>
      </c>
      <c r="F69">
        <f>(COUNTIFS('master-st-ca'!$G$2:$G$33,C69,'master-st-ca'!$CD$2:$CD$33,B69))</f>
        <v>1</v>
      </c>
      <c r="G69" s="6">
        <f t="shared" si="1"/>
        <v>1</v>
      </c>
      <c r="H69" t="e">
        <f>AVERAGEIFS('master-st-ca'!$CE$2:$CE$33,'master-st-ca'!$G$2:$G$33,'gen-bott-tableau'!C69,'master-st-ca'!$CB$2:$CB$33,'gen-bott-tableau'!B69)</f>
        <v>#DIV/0!</v>
      </c>
      <c r="I69" t="e">
        <f>AVERAGEIFS('master-st-ca'!$CF$2:$CF$33,'master-st-ca'!$G$2:$G$33,'gen-bott-tableau'!C69,'master-st-ca'!$CB$2:$CB$33,'gen-bott-tableau'!B69)</f>
        <v>#DIV/0!</v>
      </c>
      <c r="J69" t="e">
        <f>AVERAGEIFS('master-st-ca'!$CG$2:$CG$33,'master-st-ca'!$G$2:$G$33,'gen-bott-tableau'!C69,'master-st-ca'!$CB$2:$CB$33,'gen-bott-tableau'!B69)</f>
        <v>#DIV/0!</v>
      </c>
      <c r="K69" t="e">
        <f>AVERAGEIFS('master-st-ca'!$CH$2:$CH$33,'master-st-ca'!$G$2:$G$33,'gen-bott-tableau'!C69,'master-st-ca'!$CB$2:$CB$33,'gen-bott-tableau'!B69)</f>
        <v>#DIV/0!</v>
      </c>
      <c r="L69" s="6">
        <f>COUNTIFS('master-st-ca'!$G$2:$G$33,'gen-bott-tableau'!C69,'master-st-ca'!$CB$2:$CB$33,'gen-bott-tableau'!B69,'master-st-ca'!$CI$2:$CI$33,TRUE)</f>
        <v>0</v>
      </c>
      <c r="M69" s="6">
        <f>COUNTIFS('master-st-ca'!$G$2:$G$33,'gen-bott-tableau'!C69,'master-st-ca'!$CB$2:$CB$33,'gen-bott-tableau'!B69,'master-st-ca'!$CJ$2:$CJ$33,TRUE)</f>
        <v>0</v>
      </c>
      <c r="N69" s="6">
        <f>COUNTIFS('master-st-ca'!$G$2:$G$33,'gen-bott-tableau'!C69,'master-st-ca'!$CB$2:$CB$33,'gen-bott-tableau'!B69,'master-st-ca'!$CK$2:$CK$33,TRUE)</f>
        <v>0</v>
      </c>
      <c r="O69" s="6">
        <f>COUNTIFS('master-st-ca'!$G$2:$G$33,'gen-bott-tableau'!C69,'master-st-ca'!$CB$2:$CB$33,'gen-bott-tableau'!B69,'master-st-ca'!$CL$2:$CL$33,TRUE)</f>
        <v>0</v>
      </c>
      <c r="P69" s="6">
        <f>COUNTIFS('master-st-ca'!$G$2:$G$33,'gen-bott-tableau'!C69,'master-st-ca'!$CB$2:$CB$33,'gen-bott-tableau'!B69,'master-st-ca'!$CM$2:$CM$33,TRUE)</f>
        <v>0</v>
      </c>
      <c r="Q69" s="6">
        <f>COUNTIFS('master-st-ca'!$G$2:$G$33,'gen-bott-tableau'!C69,'master-st-ca'!$CB$2:$CB$33,'gen-bott-tableau'!B69,'master-st-ca'!$CN$2:$CN$33,TRUE)</f>
        <v>0</v>
      </c>
      <c r="R69" s="6">
        <f>COUNTIFS('master-st-ca'!$G$2:$G$33,'gen-bott-tableau'!C69,'master-st-ca'!$CB$2:$CB$33,'gen-bott-tableau'!B69,'master-st-ca'!$CO$2:$CO$33,TRUE)</f>
        <v>0</v>
      </c>
      <c r="S69" s="6">
        <f>COUNTIFS('master-st-ca'!$G$2:$G$33,'gen-bott-tableau'!C69,'master-st-ca'!$CB$2:$CB$33,'gen-bott-tableau'!B69,'master-st-ca'!$CP$2:$CP$33,TRUE)</f>
        <v>0</v>
      </c>
      <c r="T69" s="6">
        <f>COUNTIFS('master-st-ca'!$G$2:$G$33,'gen-bott-tableau'!C69,'master-st-ca'!$CB$2:$CB$33,'gen-bott-tableau'!B69,'master-st-ca'!$CQ$2:$CQ$33,TRUE)</f>
        <v>0</v>
      </c>
      <c r="U69" s="6">
        <f>COUNTIFS('master-st-ca'!$G$2:$G$33,'gen-bott-tableau'!C69,'master-st-ca'!$CB$2:$CB$33,'gen-bott-tableau'!B69,'master-st-ca'!$CR$2:$CR$33,TRUE)</f>
        <v>0</v>
      </c>
      <c r="V69" s="6">
        <f>COUNTIFS('master-st-ca'!$G$2:$G$33,'gen-bott-tableau'!C69,'master-st-ca'!$CB$2:$CB$33,'gen-bott-tableau'!B69,'master-st-ca'!$CS$2:$CS$33,TRUE)</f>
        <v>0</v>
      </c>
      <c r="W69" s="6">
        <f>COUNTIFS('master-st-ca'!$G$2:$G$33,'gen-bott-tableau'!C69,'master-st-ca'!$CB$2:$CB$33,'gen-bott-tableau'!B69,'master-st-ca'!$CT$2:$CT$33,TRUE)</f>
        <v>0</v>
      </c>
      <c r="X69" s="6">
        <f>COUNTIFS('master-st-ca'!$G$2:$G$33,'gen-bott-tableau'!C69,'master-st-ca'!$CB$2:$CB$33,'gen-bott-tableau'!B69,'master-st-ca'!$CU$2:$CU$33,TRUE)</f>
        <v>0</v>
      </c>
      <c r="Y69" s="6">
        <f>COUNTIFS('master-st-ca'!$G$2:$G$33,'gen-bott-tableau'!C69,'master-st-ca'!$CB$2:$CB$33,'gen-bott-tableau'!B69,'master-st-ca'!$CV$2:$CV$33,TRUE)</f>
        <v>0</v>
      </c>
    </row>
    <row r="70" spans="1:25" hidden="1" x14ac:dyDescent="0.2">
      <c r="A70" t="s">
        <v>422</v>
      </c>
      <c r="B70" s="6" t="s">
        <v>204</v>
      </c>
      <c r="C70" s="6">
        <v>2</v>
      </c>
      <c r="D70">
        <f>(COUNTIFS('master-st-ca'!$G$2:$G$33,C70,'master-st-ca'!$CB$2:$CB$33,B70))</f>
        <v>0</v>
      </c>
      <c r="E70">
        <f>(COUNTIFS('master-st-ca'!$G$2:$G$33,C70,'master-st-ca'!$CC$2:$CC$33,B70))</f>
        <v>0</v>
      </c>
      <c r="F70">
        <f>(COUNTIFS('master-st-ca'!$G$2:$G$33,C70,'master-st-ca'!$CD$2:$CD$33,B70))</f>
        <v>0</v>
      </c>
      <c r="G70" s="6">
        <f t="shared" si="1"/>
        <v>0</v>
      </c>
      <c r="H70" t="e">
        <f>AVERAGEIFS('master-st-ca'!$CE$2:$CE$33,'master-st-ca'!$G$2:$G$33,'gen-bott-tableau'!C70,'master-st-ca'!$CB$2:$CB$33,'gen-bott-tableau'!B70)</f>
        <v>#DIV/0!</v>
      </c>
      <c r="I70" t="e">
        <f>AVERAGEIFS('master-st-ca'!$CF$2:$CF$33,'master-st-ca'!$G$2:$G$33,'gen-bott-tableau'!C70,'master-st-ca'!$CB$2:$CB$33,'gen-bott-tableau'!B70)</f>
        <v>#DIV/0!</v>
      </c>
      <c r="J70" t="e">
        <f>AVERAGEIFS('master-st-ca'!$CG$2:$CG$33,'master-st-ca'!$G$2:$G$33,'gen-bott-tableau'!C70,'master-st-ca'!$CB$2:$CB$33,'gen-bott-tableau'!B70)</f>
        <v>#DIV/0!</v>
      </c>
      <c r="K70" t="e">
        <f>AVERAGEIFS('master-st-ca'!$CH$2:$CH$33,'master-st-ca'!$G$2:$G$33,'gen-bott-tableau'!C70,'master-st-ca'!$CB$2:$CB$33,'gen-bott-tableau'!B70)</f>
        <v>#DIV/0!</v>
      </c>
      <c r="L70" s="6">
        <f>COUNTIFS('master-st-ca'!$G$2:$G$33,'gen-bott-tableau'!C70,'master-st-ca'!$CB$2:$CB$33,'gen-bott-tableau'!B70,'master-st-ca'!$CI$2:$CI$33,TRUE)</f>
        <v>0</v>
      </c>
      <c r="M70" s="6">
        <f>COUNTIFS('master-st-ca'!$G$2:$G$33,'gen-bott-tableau'!C70,'master-st-ca'!$CB$2:$CB$33,'gen-bott-tableau'!B70,'master-st-ca'!$CJ$2:$CJ$33,TRUE)</f>
        <v>0</v>
      </c>
      <c r="N70" s="6">
        <f>COUNTIFS('master-st-ca'!$G$2:$G$33,'gen-bott-tableau'!C70,'master-st-ca'!$CB$2:$CB$33,'gen-bott-tableau'!B70,'master-st-ca'!$CK$2:$CK$33,TRUE)</f>
        <v>0</v>
      </c>
      <c r="O70" s="6">
        <f>COUNTIFS('master-st-ca'!$G$2:$G$33,'gen-bott-tableau'!C70,'master-st-ca'!$CB$2:$CB$33,'gen-bott-tableau'!B70,'master-st-ca'!$CL$2:$CL$33,TRUE)</f>
        <v>0</v>
      </c>
      <c r="P70" s="6">
        <f>COUNTIFS('master-st-ca'!$G$2:$G$33,'gen-bott-tableau'!C70,'master-st-ca'!$CB$2:$CB$33,'gen-bott-tableau'!B70,'master-st-ca'!$CM$2:$CM$33,TRUE)</f>
        <v>0</v>
      </c>
      <c r="Q70" s="6">
        <f>COUNTIFS('master-st-ca'!$G$2:$G$33,'gen-bott-tableau'!C70,'master-st-ca'!$CB$2:$CB$33,'gen-bott-tableau'!B70,'master-st-ca'!$CN$2:$CN$33,TRUE)</f>
        <v>0</v>
      </c>
      <c r="R70" s="6">
        <f>COUNTIFS('master-st-ca'!$G$2:$G$33,'gen-bott-tableau'!C70,'master-st-ca'!$CB$2:$CB$33,'gen-bott-tableau'!B70,'master-st-ca'!$CO$2:$CO$33,TRUE)</f>
        <v>0</v>
      </c>
      <c r="S70" s="6">
        <f>COUNTIFS('master-st-ca'!$G$2:$G$33,'gen-bott-tableau'!C70,'master-st-ca'!$CB$2:$CB$33,'gen-bott-tableau'!B70,'master-st-ca'!$CP$2:$CP$33,TRUE)</f>
        <v>0</v>
      </c>
      <c r="T70" s="6">
        <f>COUNTIFS('master-st-ca'!$G$2:$G$33,'gen-bott-tableau'!C70,'master-st-ca'!$CB$2:$CB$33,'gen-bott-tableau'!B70,'master-st-ca'!$CQ$2:$CQ$33,TRUE)</f>
        <v>0</v>
      </c>
      <c r="U70" s="6">
        <f>COUNTIFS('master-st-ca'!$G$2:$G$33,'gen-bott-tableau'!C70,'master-st-ca'!$CB$2:$CB$33,'gen-bott-tableau'!B70,'master-st-ca'!$CR$2:$CR$33,TRUE)</f>
        <v>0</v>
      </c>
      <c r="V70" s="6">
        <f>COUNTIFS('master-st-ca'!$G$2:$G$33,'gen-bott-tableau'!C70,'master-st-ca'!$CB$2:$CB$33,'gen-bott-tableau'!B70,'master-st-ca'!$CS$2:$CS$33,TRUE)</f>
        <v>0</v>
      </c>
      <c r="W70" s="6">
        <f>COUNTIFS('master-st-ca'!$G$2:$G$33,'gen-bott-tableau'!C70,'master-st-ca'!$CB$2:$CB$33,'gen-bott-tableau'!B70,'master-st-ca'!$CT$2:$CT$33,TRUE)</f>
        <v>0</v>
      </c>
      <c r="X70" s="6">
        <f>COUNTIFS('master-st-ca'!$G$2:$G$33,'gen-bott-tableau'!C70,'master-st-ca'!$CB$2:$CB$33,'gen-bott-tableau'!B70,'master-st-ca'!$CU$2:$CU$33,TRUE)</f>
        <v>0</v>
      </c>
      <c r="Y70" s="6">
        <f>COUNTIFS('master-st-ca'!$G$2:$G$33,'gen-bott-tableau'!C70,'master-st-ca'!$CB$2:$CB$33,'gen-bott-tableau'!B70,'master-st-ca'!$CV$2:$CV$33,TRUE)</f>
        <v>0</v>
      </c>
    </row>
    <row r="71" spans="1:25" s="15" customFormat="1" hidden="1" x14ac:dyDescent="0.2">
      <c r="A71" t="s">
        <v>422</v>
      </c>
      <c r="B71" s="6" t="s">
        <v>204</v>
      </c>
      <c r="C71" s="6">
        <v>3</v>
      </c>
      <c r="D71">
        <f>(COUNTIFS('master-st-ca'!$G$2:$G$33,C71,'master-st-ca'!$CB$2:$CB$33,B71))</f>
        <v>0</v>
      </c>
      <c r="E71">
        <f>(COUNTIFS('master-st-ca'!$G$2:$G$33,C71,'master-st-ca'!$CC$2:$CC$33,B71))</f>
        <v>0</v>
      </c>
      <c r="F71">
        <f>(COUNTIFS('master-st-ca'!$G$2:$G$33,C71,'master-st-ca'!$CD$2:$CD$33,B71))</f>
        <v>0</v>
      </c>
      <c r="G71" s="6">
        <f t="shared" si="1"/>
        <v>0</v>
      </c>
      <c r="H71" t="e">
        <f>AVERAGEIFS('master-st-ca'!$CE$2:$CE$33,'master-st-ca'!$G$2:$G$33,'gen-bott-tableau'!C71,'master-st-ca'!$CB$2:$CB$33,'gen-bott-tableau'!B71)</f>
        <v>#DIV/0!</v>
      </c>
      <c r="I71" t="e">
        <f>AVERAGEIFS('master-st-ca'!$CF$2:$CF$33,'master-st-ca'!$G$2:$G$33,'gen-bott-tableau'!C71,'master-st-ca'!$CB$2:$CB$33,'gen-bott-tableau'!B71)</f>
        <v>#DIV/0!</v>
      </c>
      <c r="J71" t="e">
        <f>AVERAGEIFS('master-st-ca'!$CG$2:$CG$33,'master-st-ca'!$G$2:$G$33,'gen-bott-tableau'!C71,'master-st-ca'!$CB$2:$CB$33,'gen-bott-tableau'!B71)</f>
        <v>#DIV/0!</v>
      </c>
      <c r="K71" t="e">
        <f>AVERAGEIFS('master-st-ca'!$CH$2:$CH$33,'master-st-ca'!$G$2:$G$33,'gen-bott-tableau'!C71,'master-st-ca'!$CB$2:$CB$33,'gen-bott-tableau'!B71)</f>
        <v>#DIV/0!</v>
      </c>
      <c r="L71" s="6">
        <f>COUNTIFS('master-st-ca'!$G$2:$G$33,'gen-bott-tableau'!C71,'master-st-ca'!$CB$2:$CB$33,'gen-bott-tableau'!B71,'master-st-ca'!$CI$2:$CI$33,TRUE)</f>
        <v>0</v>
      </c>
      <c r="M71" s="6">
        <f>COUNTIFS('master-st-ca'!$G$2:$G$33,'gen-bott-tableau'!C71,'master-st-ca'!$CB$2:$CB$33,'gen-bott-tableau'!B71,'master-st-ca'!$CJ$2:$CJ$33,TRUE)</f>
        <v>0</v>
      </c>
      <c r="N71" s="6">
        <f>COUNTIFS('master-st-ca'!$G$2:$G$33,'gen-bott-tableau'!C71,'master-st-ca'!$CB$2:$CB$33,'gen-bott-tableau'!B71,'master-st-ca'!$CK$2:$CK$33,TRUE)</f>
        <v>0</v>
      </c>
      <c r="O71" s="6">
        <f>COUNTIFS('master-st-ca'!$G$2:$G$33,'gen-bott-tableau'!C71,'master-st-ca'!$CB$2:$CB$33,'gen-bott-tableau'!B71,'master-st-ca'!$CL$2:$CL$33,TRUE)</f>
        <v>0</v>
      </c>
      <c r="P71" s="6">
        <f>COUNTIFS('master-st-ca'!$G$2:$G$33,'gen-bott-tableau'!C71,'master-st-ca'!$CB$2:$CB$33,'gen-bott-tableau'!B71,'master-st-ca'!$CM$2:$CM$33,TRUE)</f>
        <v>0</v>
      </c>
      <c r="Q71" s="6">
        <f>COUNTIFS('master-st-ca'!$G$2:$G$33,'gen-bott-tableau'!C71,'master-st-ca'!$CB$2:$CB$33,'gen-bott-tableau'!B71,'master-st-ca'!$CN$2:$CN$33,TRUE)</f>
        <v>0</v>
      </c>
      <c r="R71" s="6">
        <f>COUNTIFS('master-st-ca'!$G$2:$G$33,'gen-bott-tableau'!C71,'master-st-ca'!$CB$2:$CB$33,'gen-bott-tableau'!B71,'master-st-ca'!$CO$2:$CO$33,TRUE)</f>
        <v>0</v>
      </c>
      <c r="S71" s="6">
        <f>COUNTIFS('master-st-ca'!$G$2:$G$33,'gen-bott-tableau'!C71,'master-st-ca'!$CB$2:$CB$33,'gen-bott-tableau'!B71,'master-st-ca'!$CP$2:$CP$33,TRUE)</f>
        <v>0</v>
      </c>
      <c r="T71" s="6">
        <f>COUNTIFS('master-st-ca'!$G$2:$G$33,'gen-bott-tableau'!C71,'master-st-ca'!$CB$2:$CB$33,'gen-bott-tableau'!B71,'master-st-ca'!$CQ$2:$CQ$33,TRUE)</f>
        <v>0</v>
      </c>
      <c r="U71" s="6">
        <f>COUNTIFS('master-st-ca'!$G$2:$G$33,'gen-bott-tableau'!C71,'master-st-ca'!$CB$2:$CB$33,'gen-bott-tableau'!B71,'master-st-ca'!$CR$2:$CR$33,TRUE)</f>
        <v>0</v>
      </c>
      <c r="V71" s="6">
        <f>COUNTIFS('master-st-ca'!$G$2:$G$33,'gen-bott-tableau'!C71,'master-st-ca'!$CB$2:$CB$33,'gen-bott-tableau'!B71,'master-st-ca'!$CS$2:$CS$33,TRUE)</f>
        <v>0</v>
      </c>
      <c r="W71" s="6">
        <f>COUNTIFS('master-st-ca'!$G$2:$G$33,'gen-bott-tableau'!C71,'master-st-ca'!$CB$2:$CB$33,'gen-bott-tableau'!B71,'master-st-ca'!$CT$2:$CT$33,TRUE)</f>
        <v>0</v>
      </c>
      <c r="X71" s="6">
        <f>COUNTIFS('master-st-ca'!$G$2:$G$33,'gen-bott-tableau'!C71,'master-st-ca'!$CB$2:$CB$33,'gen-bott-tableau'!B71,'master-st-ca'!$CU$2:$CU$33,TRUE)</f>
        <v>0</v>
      </c>
      <c r="Y71" s="6">
        <f>COUNTIFS('master-st-ca'!$G$2:$G$33,'gen-bott-tableau'!C71,'master-st-ca'!$CB$2:$CB$33,'gen-bott-tableau'!B71,'master-st-ca'!$CV$2:$CV$33,TRUE)</f>
        <v>0</v>
      </c>
    </row>
    <row r="72" spans="1:25" s="22" customFormat="1" hidden="1" x14ac:dyDescent="0.2">
      <c r="A72" t="s">
        <v>422</v>
      </c>
      <c r="B72" s="6" t="s">
        <v>204</v>
      </c>
      <c r="C72" s="6">
        <v>4</v>
      </c>
      <c r="D72">
        <f>(COUNTIFS('master-st-ca'!$G$2:$G$33,C72,'master-st-ca'!$CB$2:$CB$33,B72))</f>
        <v>0</v>
      </c>
      <c r="E72">
        <f>(COUNTIFS('master-st-ca'!$G$2:$G$33,C72,'master-st-ca'!$CC$2:$CC$33,B72))</f>
        <v>0</v>
      </c>
      <c r="F72">
        <f>(COUNTIFS('master-st-ca'!$G$2:$G$33,C72,'master-st-ca'!$CD$2:$CD$33,B72))</f>
        <v>1</v>
      </c>
      <c r="G72" s="6">
        <f t="shared" si="1"/>
        <v>1</v>
      </c>
      <c r="H72" t="e">
        <f>AVERAGEIFS('master-st-ca'!$CE$2:$CE$33,'master-st-ca'!$G$2:$G$33,'gen-bott-tableau'!C72,'master-st-ca'!$CB$2:$CB$33,'gen-bott-tableau'!B72)</f>
        <v>#DIV/0!</v>
      </c>
      <c r="I72" t="e">
        <f>AVERAGEIFS('master-st-ca'!$CF$2:$CF$33,'master-st-ca'!$G$2:$G$33,'gen-bott-tableau'!C72,'master-st-ca'!$CB$2:$CB$33,'gen-bott-tableau'!B72)</f>
        <v>#DIV/0!</v>
      </c>
      <c r="J72" t="e">
        <f>AVERAGEIFS('master-st-ca'!$CG$2:$CG$33,'master-st-ca'!$G$2:$G$33,'gen-bott-tableau'!C72,'master-st-ca'!$CB$2:$CB$33,'gen-bott-tableau'!B72)</f>
        <v>#DIV/0!</v>
      </c>
      <c r="K72" t="e">
        <f>AVERAGEIFS('master-st-ca'!$CH$2:$CH$33,'master-st-ca'!$G$2:$G$33,'gen-bott-tableau'!C72,'master-st-ca'!$CB$2:$CB$33,'gen-bott-tableau'!B72)</f>
        <v>#DIV/0!</v>
      </c>
      <c r="L72" s="6">
        <f>COUNTIFS('master-st-ca'!$G$2:$G$33,'gen-bott-tableau'!C72,'master-st-ca'!$CB$2:$CB$33,'gen-bott-tableau'!B72,'master-st-ca'!$CI$2:$CI$33,TRUE)</f>
        <v>0</v>
      </c>
      <c r="M72" s="6">
        <f>COUNTIFS('master-st-ca'!$G$2:$G$33,'gen-bott-tableau'!C72,'master-st-ca'!$CB$2:$CB$33,'gen-bott-tableau'!B72,'master-st-ca'!$CJ$2:$CJ$33,TRUE)</f>
        <v>0</v>
      </c>
      <c r="N72" s="6">
        <f>COUNTIFS('master-st-ca'!$G$2:$G$33,'gen-bott-tableau'!C72,'master-st-ca'!$CB$2:$CB$33,'gen-bott-tableau'!B72,'master-st-ca'!$CK$2:$CK$33,TRUE)</f>
        <v>0</v>
      </c>
      <c r="O72" s="6">
        <f>COUNTIFS('master-st-ca'!$G$2:$G$33,'gen-bott-tableau'!C72,'master-st-ca'!$CB$2:$CB$33,'gen-bott-tableau'!B72,'master-st-ca'!$CL$2:$CL$33,TRUE)</f>
        <v>0</v>
      </c>
      <c r="P72" s="6">
        <f>COUNTIFS('master-st-ca'!$G$2:$G$33,'gen-bott-tableau'!C72,'master-st-ca'!$CB$2:$CB$33,'gen-bott-tableau'!B72,'master-st-ca'!$CM$2:$CM$33,TRUE)</f>
        <v>0</v>
      </c>
      <c r="Q72" s="6">
        <f>COUNTIFS('master-st-ca'!$G$2:$G$33,'gen-bott-tableau'!C72,'master-st-ca'!$CB$2:$CB$33,'gen-bott-tableau'!B72,'master-st-ca'!$CN$2:$CN$33,TRUE)</f>
        <v>0</v>
      </c>
      <c r="R72" s="6">
        <f>COUNTIFS('master-st-ca'!$G$2:$G$33,'gen-bott-tableau'!C72,'master-st-ca'!$CB$2:$CB$33,'gen-bott-tableau'!B72,'master-st-ca'!$CO$2:$CO$33,TRUE)</f>
        <v>0</v>
      </c>
      <c r="S72" s="6">
        <f>COUNTIFS('master-st-ca'!$G$2:$G$33,'gen-bott-tableau'!C72,'master-st-ca'!$CB$2:$CB$33,'gen-bott-tableau'!B72,'master-st-ca'!$CP$2:$CP$33,TRUE)</f>
        <v>0</v>
      </c>
      <c r="T72" s="6">
        <f>COUNTIFS('master-st-ca'!$G$2:$G$33,'gen-bott-tableau'!C72,'master-st-ca'!$CB$2:$CB$33,'gen-bott-tableau'!B72,'master-st-ca'!$CQ$2:$CQ$33,TRUE)</f>
        <v>0</v>
      </c>
      <c r="U72" s="6">
        <f>COUNTIFS('master-st-ca'!$G$2:$G$33,'gen-bott-tableau'!C72,'master-st-ca'!$CB$2:$CB$33,'gen-bott-tableau'!B72,'master-st-ca'!$CR$2:$CR$33,TRUE)</f>
        <v>0</v>
      </c>
      <c r="V72" s="6">
        <f>COUNTIFS('master-st-ca'!$G$2:$G$33,'gen-bott-tableau'!C72,'master-st-ca'!$CB$2:$CB$33,'gen-bott-tableau'!B72,'master-st-ca'!$CS$2:$CS$33,TRUE)</f>
        <v>0</v>
      </c>
      <c r="W72" s="6">
        <f>COUNTIFS('master-st-ca'!$G$2:$G$33,'gen-bott-tableau'!C72,'master-st-ca'!$CB$2:$CB$33,'gen-bott-tableau'!B72,'master-st-ca'!$CT$2:$CT$33,TRUE)</f>
        <v>0</v>
      </c>
      <c r="X72" s="6">
        <f>COUNTIFS('master-st-ca'!$G$2:$G$33,'gen-bott-tableau'!C72,'master-st-ca'!$CB$2:$CB$33,'gen-bott-tableau'!B72,'master-st-ca'!$CU$2:$CU$33,TRUE)</f>
        <v>0</v>
      </c>
      <c r="Y72" s="6">
        <f>COUNTIFS('master-st-ca'!$G$2:$G$33,'gen-bott-tableau'!C72,'master-st-ca'!$CB$2:$CB$33,'gen-bott-tableau'!B72,'master-st-ca'!$CV$2:$CV$33,TRUE)</f>
        <v>0</v>
      </c>
    </row>
    <row r="73" spans="1:25" s="22" customFormat="1" hidden="1" x14ac:dyDescent="0.2">
      <c r="A73" t="s">
        <v>422</v>
      </c>
      <c r="B73" s="6" t="s">
        <v>204</v>
      </c>
      <c r="C73" s="6">
        <v>5</v>
      </c>
      <c r="D73">
        <f>(COUNTIFS('master-st-ca'!$G$2:$G$33,C73,'master-st-ca'!$CB$2:$CB$33,B73))</f>
        <v>0</v>
      </c>
      <c r="E73">
        <f>(COUNTIFS('master-st-ca'!$G$2:$G$33,C73,'master-st-ca'!$CC$2:$CC$33,B73))</f>
        <v>0</v>
      </c>
      <c r="F73">
        <f>(COUNTIFS('master-st-ca'!$G$2:$G$33,C73,'master-st-ca'!$CD$2:$CD$33,B73))</f>
        <v>0</v>
      </c>
      <c r="G73" s="6">
        <f t="shared" si="1"/>
        <v>0</v>
      </c>
      <c r="H73" t="e">
        <f>AVERAGEIFS('master-st-ca'!$CE$2:$CE$33,'master-st-ca'!$G$2:$G$33,'gen-bott-tableau'!C73,'master-st-ca'!$CB$2:$CB$33,'gen-bott-tableau'!B73)</f>
        <v>#DIV/0!</v>
      </c>
      <c r="I73" t="e">
        <f>AVERAGEIFS('master-st-ca'!$CF$2:$CF$33,'master-st-ca'!$G$2:$G$33,'gen-bott-tableau'!C73,'master-st-ca'!$CB$2:$CB$33,'gen-bott-tableau'!B73)</f>
        <v>#DIV/0!</v>
      </c>
      <c r="J73" t="e">
        <f>AVERAGEIFS('master-st-ca'!$CG$2:$CG$33,'master-st-ca'!$G$2:$G$33,'gen-bott-tableau'!C73,'master-st-ca'!$CB$2:$CB$33,'gen-bott-tableau'!B73)</f>
        <v>#DIV/0!</v>
      </c>
      <c r="K73" t="e">
        <f>AVERAGEIFS('master-st-ca'!$CH$2:$CH$33,'master-st-ca'!$G$2:$G$33,'gen-bott-tableau'!C73,'master-st-ca'!$CB$2:$CB$33,'gen-bott-tableau'!B73)</f>
        <v>#DIV/0!</v>
      </c>
      <c r="L73" s="6">
        <f>COUNTIFS('master-st-ca'!$G$2:$G$33,'gen-bott-tableau'!C73,'master-st-ca'!$CB$2:$CB$33,'gen-bott-tableau'!B73,'master-st-ca'!$CI$2:$CI$33,TRUE)</f>
        <v>0</v>
      </c>
      <c r="M73" s="6">
        <f>COUNTIFS('master-st-ca'!$G$2:$G$33,'gen-bott-tableau'!C73,'master-st-ca'!$CB$2:$CB$33,'gen-bott-tableau'!B73,'master-st-ca'!$CJ$2:$CJ$33,TRUE)</f>
        <v>0</v>
      </c>
      <c r="N73" s="6">
        <f>COUNTIFS('master-st-ca'!$G$2:$G$33,'gen-bott-tableau'!C73,'master-st-ca'!$CB$2:$CB$33,'gen-bott-tableau'!B73,'master-st-ca'!$CK$2:$CK$33,TRUE)</f>
        <v>0</v>
      </c>
      <c r="O73" s="6">
        <f>COUNTIFS('master-st-ca'!$G$2:$G$33,'gen-bott-tableau'!C73,'master-st-ca'!$CB$2:$CB$33,'gen-bott-tableau'!B73,'master-st-ca'!$CL$2:$CL$33,TRUE)</f>
        <v>0</v>
      </c>
      <c r="P73" s="6">
        <f>COUNTIFS('master-st-ca'!$G$2:$G$33,'gen-bott-tableau'!C73,'master-st-ca'!$CB$2:$CB$33,'gen-bott-tableau'!B73,'master-st-ca'!$CM$2:$CM$33,TRUE)</f>
        <v>0</v>
      </c>
      <c r="Q73" s="6">
        <f>COUNTIFS('master-st-ca'!$G$2:$G$33,'gen-bott-tableau'!C73,'master-st-ca'!$CB$2:$CB$33,'gen-bott-tableau'!B73,'master-st-ca'!$CN$2:$CN$33,TRUE)</f>
        <v>0</v>
      </c>
      <c r="R73" s="6">
        <f>COUNTIFS('master-st-ca'!$G$2:$G$33,'gen-bott-tableau'!C73,'master-st-ca'!$CB$2:$CB$33,'gen-bott-tableau'!B73,'master-st-ca'!$CO$2:$CO$33,TRUE)</f>
        <v>0</v>
      </c>
      <c r="S73" s="6">
        <f>COUNTIFS('master-st-ca'!$G$2:$G$33,'gen-bott-tableau'!C73,'master-st-ca'!$CB$2:$CB$33,'gen-bott-tableau'!B73,'master-st-ca'!$CP$2:$CP$33,TRUE)</f>
        <v>0</v>
      </c>
      <c r="T73" s="6">
        <f>COUNTIFS('master-st-ca'!$G$2:$G$33,'gen-bott-tableau'!C73,'master-st-ca'!$CB$2:$CB$33,'gen-bott-tableau'!B73,'master-st-ca'!$CQ$2:$CQ$33,TRUE)</f>
        <v>0</v>
      </c>
      <c r="U73" s="6">
        <f>COUNTIFS('master-st-ca'!$G$2:$G$33,'gen-bott-tableau'!C73,'master-st-ca'!$CB$2:$CB$33,'gen-bott-tableau'!B73,'master-st-ca'!$CR$2:$CR$33,TRUE)</f>
        <v>0</v>
      </c>
      <c r="V73" s="6">
        <f>COUNTIFS('master-st-ca'!$G$2:$G$33,'gen-bott-tableau'!C73,'master-st-ca'!$CB$2:$CB$33,'gen-bott-tableau'!B73,'master-st-ca'!$CS$2:$CS$33,TRUE)</f>
        <v>0</v>
      </c>
      <c r="W73" s="6">
        <f>COUNTIFS('master-st-ca'!$G$2:$G$33,'gen-bott-tableau'!C73,'master-st-ca'!$CB$2:$CB$33,'gen-bott-tableau'!B73,'master-st-ca'!$CT$2:$CT$33,TRUE)</f>
        <v>0</v>
      </c>
      <c r="X73" s="6">
        <f>COUNTIFS('master-st-ca'!$G$2:$G$33,'gen-bott-tableau'!C73,'master-st-ca'!$CB$2:$CB$33,'gen-bott-tableau'!B73,'master-st-ca'!$CU$2:$CU$33,TRUE)</f>
        <v>0</v>
      </c>
      <c r="Y73" s="6">
        <f>COUNTIFS('master-st-ca'!$G$2:$G$33,'gen-bott-tableau'!C73,'master-st-ca'!$CB$2:$CB$33,'gen-bott-tableau'!B73,'master-st-ca'!$CV$2:$CV$33,TRUE)</f>
        <v>0</v>
      </c>
    </row>
    <row r="74" spans="1:25" s="22" customFormat="1" hidden="1" x14ac:dyDescent="0.2">
      <c r="A74" t="s">
        <v>422</v>
      </c>
      <c r="B74" s="6" t="s">
        <v>211</v>
      </c>
      <c r="C74" s="6">
        <v>0</v>
      </c>
      <c r="D74">
        <f>(COUNTIFS('master-st-ca'!$G$2:$G$33,C74,'master-st-ca'!$CB$2:$CB$33,B74))</f>
        <v>0</v>
      </c>
      <c r="E74">
        <f>(COUNTIFS('master-st-ca'!$G$2:$G$33,C74,'master-st-ca'!$CC$2:$CC$33,B74))</f>
        <v>1</v>
      </c>
      <c r="F74">
        <f>(COUNTIFS('master-st-ca'!$G$2:$G$33,C74,'master-st-ca'!$CD$2:$CD$33,B74))</f>
        <v>0</v>
      </c>
      <c r="G74" s="6">
        <f t="shared" si="1"/>
        <v>2</v>
      </c>
      <c r="H74" t="e">
        <f>AVERAGEIFS('master-st-ca'!$CE$2:$CE$33,'master-st-ca'!$G$2:$G$33,'gen-bott-tableau'!C74,'master-st-ca'!$CB$2:$CB$33,'gen-bott-tableau'!B74)</f>
        <v>#DIV/0!</v>
      </c>
      <c r="I74" t="e">
        <f>AVERAGEIFS('master-st-ca'!$CF$2:$CF$33,'master-st-ca'!$G$2:$G$33,'gen-bott-tableau'!C74,'master-st-ca'!$CB$2:$CB$33,'gen-bott-tableau'!B74)</f>
        <v>#DIV/0!</v>
      </c>
      <c r="J74" t="e">
        <f>AVERAGEIFS('master-st-ca'!$CG$2:$CG$33,'master-st-ca'!$G$2:$G$33,'gen-bott-tableau'!C74,'master-st-ca'!$CB$2:$CB$33,'gen-bott-tableau'!B74)</f>
        <v>#DIV/0!</v>
      </c>
      <c r="K74" t="e">
        <f>AVERAGEIFS('master-st-ca'!$CH$2:$CH$33,'master-st-ca'!$G$2:$G$33,'gen-bott-tableau'!C74,'master-st-ca'!$CB$2:$CB$33,'gen-bott-tableau'!B74)</f>
        <v>#DIV/0!</v>
      </c>
      <c r="L74" s="6">
        <f>COUNTIFS('master-st-ca'!$G$2:$G$33,'gen-bott-tableau'!C74,'master-st-ca'!$CB$2:$CB$33,'gen-bott-tableau'!B74,'master-st-ca'!$CI$2:$CI$33,TRUE)</f>
        <v>0</v>
      </c>
      <c r="M74" s="6">
        <f>COUNTIFS('master-st-ca'!$G$2:$G$33,'gen-bott-tableau'!C74,'master-st-ca'!$CB$2:$CB$33,'gen-bott-tableau'!B74,'master-st-ca'!$CJ$2:$CJ$33,TRUE)</f>
        <v>0</v>
      </c>
      <c r="N74" s="6">
        <f>COUNTIFS('master-st-ca'!$G$2:$G$33,'gen-bott-tableau'!C74,'master-st-ca'!$CB$2:$CB$33,'gen-bott-tableau'!B74,'master-st-ca'!$CK$2:$CK$33,TRUE)</f>
        <v>0</v>
      </c>
      <c r="O74" s="6">
        <f>COUNTIFS('master-st-ca'!$G$2:$G$33,'gen-bott-tableau'!C74,'master-st-ca'!$CB$2:$CB$33,'gen-bott-tableau'!B74,'master-st-ca'!$CL$2:$CL$33,TRUE)</f>
        <v>0</v>
      </c>
      <c r="P74" s="6">
        <f>COUNTIFS('master-st-ca'!$G$2:$G$33,'gen-bott-tableau'!C74,'master-st-ca'!$CB$2:$CB$33,'gen-bott-tableau'!B74,'master-st-ca'!$CM$2:$CM$33,TRUE)</f>
        <v>0</v>
      </c>
      <c r="Q74" s="6">
        <f>COUNTIFS('master-st-ca'!$G$2:$G$33,'gen-bott-tableau'!C74,'master-st-ca'!$CB$2:$CB$33,'gen-bott-tableau'!B74,'master-st-ca'!$CN$2:$CN$33,TRUE)</f>
        <v>0</v>
      </c>
      <c r="R74" s="6">
        <f>COUNTIFS('master-st-ca'!$G$2:$G$33,'gen-bott-tableau'!C74,'master-st-ca'!$CB$2:$CB$33,'gen-bott-tableau'!B74,'master-st-ca'!$CO$2:$CO$33,TRUE)</f>
        <v>0</v>
      </c>
      <c r="S74" s="6">
        <f>COUNTIFS('master-st-ca'!$G$2:$G$33,'gen-bott-tableau'!C74,'master-st-ca'!$CB$2:$CB$33,'gen-bott-tableau'!B74,'master-st-ca'!$CP$2:$CP$33,TRUE)</f>
        <v>0</v>
      </c>
      <c r="T74" s="6">
        <f>COUNTIFS('master-st-ca'!$G$2:$G$33,'gen-bott-tableau'!C74,'master-st-ca'!$CB$2:$CB$33,'gen-bott-tableau'!B74,'master-st-ca'!$CQ$2:$CQ$33,TRUE)</f>
        <v>0</v>
      </c>
      <c r="U74" s="6">
        <f>COUNTIFS('master-st-ca'!$G$2:$G$33,'gen-bott-tableau'!C74,'master-st-ca'!$CB$2:$CB$33,'gen-bott-tableau'!B74,'master-st-ca'!$CR$2:$CR$33,TRUE)</f>
        <v>0</v>
      </c>
      <c r="V74" s="6">
        <f>COUNTIFS('master-st-ca'!$G$2:$G$33,'gen-bott-tableau'!C74,'master-st-ca'!$CB$2:$CB$33,'gen-bott-tableau'!B74,'master-st-ca'!$CS$2:$CS$33,TRUE)</f>
        <v>0</v>
      </c>
      <c r="W74" s="6">
        <f>COUNTIFS('master-st-ca'!$G$2:$G$33,'gen-bott-tableau'!C74,'master-st-ca'!$CB$2:$CB$33,'gen-bott-tableau'!B74,'master-st-ca'!$CT$2:$CT$33,TRUE)</f>
        <v>0</v>
      </c>
      <c r="X74" s="6">
        <f>COUNTIFS('master-st-ca'!$G$2:$G$33,'gen-bott-tableau'!C74,'master-st-ca'!$CB$2:$CB$33,'gen-bott-tableau'!B74,'master-st-ca'!$CU$2:$CU$33,TRUE)</f>
        <v>0</v>
      </c>
      <c r="Y74" s="6">
        <f>COUNTIFS('master-st-ca'!$G$2:$G$33,'gen-bott-tableau'!C74,'master-st-ca'!$CB$2:$CB$33,'gen-bott-tableau'!B74,'master-st-ca'!$CV$2:$CV$33,TRUE)</f>
        <v>0</v>
      </c>
    </row>
    <row r="75" spans="1:25" s="22" customFormat="1" hidden="1" x14ac:dyDescent="0.2">
      <c r="A75" t="s">
        <v>422</v>
      </c>
      <c r="B75" s="6" t="s">
        <v>211</v>
      </c>
      <c r="C75" s="6">
        <v>1</v>
      </c>
      <c r="D75">
        <f>(COUNTIFS('master-st-ca'!$G$2:$G$33,C75,'master-st-ca'!$CB$2:$CB$33,B75))</f>
        <v>2</v>
      </c>
      <c r="E75">
        <f>(COUNTIFS('master-st-ca'!$G$2:$G$33,C75,'master-st-ca'!$CC$2:$CC$33,B75))</f>
        <v>8</v>
      </c>
      <c r="F75">
        <f>(COUNTIFS('master-st-ca'!$G$2:$G$33,C75,'master-st-ca'!$CD$2:$CD$33,B75))</f>
        <v>0</v>
      </c>
      <c r="G75" s="6">
        <f t="shared" si="1"/>
        <v>22</v>
      </c>
      <c r="H75">
        <f>AVERAGEIFS('master-st-ca'!$CE$2:$CE$33,'master-st-ca'!$G$2:$G$33,'gen-bott-tableau'!C75,'master-st-ca'!$CB$2:$CB$33,'gen-bott-tableau'!B75)</f>
        <v>1</v>
      </c>
      <c r="I75">
        <f>AVERAGEIFS('master-st-ca'!$CF$2:$CF$33,'master-st-ca'!$G$2:$G$33,'gen-bott-tableau'!C75,'master-st-ca'!$CB$2:$CB$33,'gen-bott-tableau'!B75)</f>
        <v>1</v>
      </c>
      <c r="J75">
        <f>AVERAGEIFS('master-st-ca'!$CG$2:$CG$33,'master-st-ca'!$G$2:$G$33,'gen-bott-tableau'!C75,'master-st-ca'!$CB$2:$CB$33,'gen-bott-tableau'!B75)</f>
        <v>1</v>
      </c>
      <c r="K75">
        <f>AVERAGEIFS('master-st-ca'!$CH$2:$CH$33,'master-st-ca'!$G$2:$G$33,'gen-bott-tableau'!C75,'master-st-ca'!$CB$2:$CB$33,'gen-bott-tableau'!B75)</f>
        <v>1.5</v>
      </c>
      <c r="L75" s="6">
        <f>COUNTIFS('master-st-ca'!$G$2:$G$33,'gen-bott-tableau'!C75,'master-st-ca'!$CB$2:$CB$33,'gen-bott-tableau'!B75,'master-st-ca'!$CI$2:$CI$33,TRUE)</f>
        <v>0</v>
      </c>
      <c r="M75" s="6">
        <f>COUNTIFS('master-st-ca'!$G$2:$G$33,'gen-bott-tableau'!C75,'master-st-ca'!$CB$2:$CB$33,'gen-bott-tableau'!B75,'master-st-ca'!$CJ$2:$CJ$33,TRUE)</f>
        <v>0</v>
      </c>
      <c r="N75" s="6">
        <f>COUNTIFS('master-st-ca'!$G$2:$G$33,'gen-bott-tableau'!C75,'master-st-ca'!$CB$2:$CB$33,'gen-bott-tableau'!B75,'master-st-ca'!$CK$2:$CK$33,TRUE)</f>
        <v>1</v>
      </c>
      <c r="O75" s="6">
        <f>COUNTIFS('master-st-ca'!$G$2:$G$33,'gen-bott-tableau'!C75,'master-st-ca'!$CB$2:$CB$33,'gen-bott-tableau'!B75,'master-st-ca'!$CL$2:$CL$33,TRUE)</f>
        <v>0</v>
      </c>
      <c r="P75" s="6">
        <f>COUNTIFS('master-st-ca'!$G$2:$G$33,'gen-bott-tableau'!C75,'master-st-ca'!$CB$2:$CB$33,'gen-bott-tableau'!B75,'master-st-ca'!$CM$2:$CM$33,TRUE)</f>
        <v>0</v>
      </c>
      <c r="Q75" s="6">
        <f>COUNTIFS('master-st-ca'!$G$2:$G$33,'gen-bott-tableau'!C75,'master-st-ca'!$CB$2:$CB$33,'gen-bott-tableau'!B75,'master-st-ca'!$CN$2:$CN$33,TRUE)</f>
        <v>0</v>
      </c>
      <c r="R75" s="6">
        <f>COUNTIFS('master-st-ca'!$G$2:$G$33,'gen-bott-tableau'!C75,'master-st-ca'!$CB$2:$CB$33,'gen-bott-tableau'!B75,'master-st-ca'!$CO$2:$CO$33,TRUE)</f>
        <v>0</v>
      </c>
      <c r="S75" s="6">
        <f>COUNTIFS('master-st-ca'!$G$2:$G$33,'gen-bott-tableau'!C75,'master-st-ca'!$CB$2:$CB$33,'gen-bott-tableau'!B75,'master-st-ca'!$CP$2:$CP$33,TRUE)</f>
        <v>2</v>
      </c>
      <c r="T75" s="6">
        <f>COUNTIFS('master-st-ca'!$G$2:$G$33,'gen-bott-tableau'!C75,'master-st-ca'!$CB$2:$CB$33,'gen-bott-tableau'!B75,'master-st-ca'!$CQ$2:$CQ$33,TRUE)</f>
        <v>1</v>
      </c>
      <c r="U75" s="6">
        <f>COUNTIFS('master-st-ca'!$G$2:$G$33,'gen-bott-tableau'!C75,'master-st-ca'!$CB$2:$CB$33,'gen-bott-tableau'!B75,'master-st-ca'!$CR$2:$CR$33,TRUE)</f>
        <v>1</v>
      </c>
      <c r="V75" s="6">
        <f>COUNTIFS('master-st-ca'!$G$2:$G$33,'gen-bott-tableau'!C75,'master-st-ca'!$CB$2:$CB$33,'gen-bott-tableau'!B75,'master-st-ca'!$CS$2:$CS$33,TRUE)</f>
        <v>1</v>
      </c>
      <c r="W75" s="6">
        <f>COUNTIFS('master-st-ca'!$G$2:$G$33,'gen-bott-tableau'!C75,'master-st-ca'!$CB$2:$CB$33,'gen-bott-tableau'!B75,'master-st-ca'!$CT$2:$CT$33,TRUE)</f>
        <v>0</v>
      </c>
      <c r="X75" s="6">
        <f>COUNTIFS('master-st-ca'!$G$2:$G$33,'gen-bott-tableau'!C75,'master-st-ca'!$CB$2:$CB$33,'gen-bott-tableau'!B75,'master-st-ca'!$CU$2:$CU$33,TRUE)</f>
        <v>0</v>
      </c>
      <c r="Y75" s="6">
        <f>COUNTIFS('master-st-ca'!$G$2:$G$33,'gen-bott-tableau'!C75,'master-st-ca'!$CB$2:$CB$33,'gen-bott-tableau'!B75,'master-st-ca'!$CV$2:$CV$33,TRUE)</f>
        <v>1</v>
      </c>
    </row>
    <row r="76" spans="1:25" s="22" customFormat="1" hidden="1" x14ac:dyDescent="0.2">
      <c r="A76" t="s">
        <v>422</v>
      </c>
      <c r="B76" s="6" t="s">
        <v>211</v>
      </c>
      <c r="C76" s="6">
        <v>2</v>
      </c>
      <c r="D76">
        <f>(COUNTIFS('master-st-ca'!$G$2:$G$33,C76,'master-st-ca'!$CB$2:$CB$33,B76))</f>
        <v>0</v>
      </c>
      <c r="E76">
        <f>(COUNTIFS('master-st-ca'!$G$2:$G$33,C76,'master-st-ca'!$CC$2:$CC$33,B76))</f>
        <v>2</v>
      </c>
      <c r="F76">
        <f>(COUNTIFS('master-st-ca'!$G$2:$G$33,C76,'master-st-ca'!$CD$2:$CD$33,B76))</f>
        <v>0</v>
      </c>
      <c r="G76" s="6">
        <f t="shared" si="1"/>
        <v>4</v>
      </c>
      <c r="H76" t="e">
        <f>AVERAGEIFS('master-st-ca'!$CE$2:$CE$33,'master-st-ca'!$G$2:$G$33,'gen-bott-tableau'!C76,'master-st-ca'!$CB$2:$CB$33,'gen-bott-tableau'!B76)</f>
        <v>#DIV/0!</v>
      </c>
      <c r="I76" t="e">
        <f>AVERAGEIFS('master-st-ca'!$CF$2:$CF$33,'master-st-ca'!$G$2:$G$33,'gen-bott-tableau'!C76,'master-st-ca'!$CB$2:$CB$33,'gen-bott-tableau'!B76)</f>
        <v>#DIV/0!</v>
      </c>
      <c r="J76" t="e">
        <f>AVERAGEIFS('master-st-ca'!$CG$2:$CG$33,'master-st-ca'!$G$2:$G$33,'gen-bott-tableau'!C76,'master-st-ca'!$CB$2:$CB$33,'gen-bott-tableau'!B76)</f>
        <v>#DIV/0!</v>
      </c>
      <c r="K76" t="e">
        <f>AVERAGEIFS('master-st-ca'!$CH$2:$CH$33,'master-st-ca'!$G$2:$G$33,'gen-bott-tableau'!C76,'master-st-ca'!$CB$2:$CB$33,'gen-bott-tableau'!B76)</f>
        <v>#DIV/0!</v>
      </c>
      <c r="L76" s="6">
        <f>COUNTIFS('master-st-ca'!$G$2:$G$33,'gen-bott-tableau'!C76,'master-st-ca'!$CB$2:$CB$33,'gen-bott-tableau'!B76,'master-st-ca'!$CI$2:$CI$33,TRUE)</f>
        <v>0</v>
      </c>
      <c r="M76" s="6">
        <f>COUNTIFS('master-st-ca'!$G$2:$G$33,'gen-bott-tableau'!C76,'master-st-ca'!$CB$2:$CB$33,'gen-bott-tableau'!B76,'master-st-ca'!$CJ$2:$CJ$33,TRUE)</f>
        <v>0</v>
      </c>
      <c r="N76" s="6">
        <f>COUNTIFS('master-st-ca'!$G$2:$G$33,'gen-bott-tableau'!C76,'master-st-ca'!$CB$2:$CB$33,'gen-bott-tableau'!B76,'master-st-ca'!$CK$2:$CK$33,TRUE)</f>
        <v>0</v>
      </c>
      <c r="O76" s="6">
        <f>COUNTIFS('master-st-ca'!$G$2:$G$33,'gen-bott-tableau'!C76,'master-st-ca'!$CB$2:$CB$33,'gen-bott-tableau'!B76,'master-st-ca'!$CL$2:$CL$33,TRUE)</f>
        <v>0</v>
      </c>
      <c r="P76" s="6">
        <f>COUNTIFS('master-st-ca'!$G$2:$G$33,'gen-bott-tableau'!C76,'master-st-ca'!$CB$2:$CB$33,'gen-bott-tableau'!B76,'master-st-ca'!$CM$2:$CM$33,TRUE)</f>
        <v>0</v>
      </c>
      <c r="Q76" s="6">
        <f>COUNTIFS('master-st-ca'!$G$2:$G$33,'gen-bott-tableau'!C76,'master-st-ca'!$CB$2:$CB$33,'gen-bott-tableau'!B76,'master-st-ca'!$CN$2:$CN$33,TRUE)</f>
        <v>0</v>
      </c>
      <c r="R76" s="6">
        <f>COUNTIFS('master-st-ca'!$G$2:$G$33,'gen-bott-tableau'!C76,'master-st-ca'!$CB$2:$CB$33,'gen-bott-tableau'!B76,'master-st-ca'!$CO$2:$CO$33,TRUE)</f>
        <v>0</v>
      </c>
      <c r="S76" s="6">
        <f>COUNTIFS('master-st-ca'!$G$2:$G$33,'gen-bott-tableau'!C76,'master-st-ca'!$CB$2:$CB$33,'gen-bott-tableau'!B76,'master-st-ca'!$CP$2:$CP$33,TRUE)</f>
        <v>0</v>
      </c>
      <c r="T76" s="6">
        <f>COUNTIFS('master-st-ca'!$G$2:$G$33,'gen-bott-tableau'!C76,'master-st-ca'!$CB$2:$CB$33,'gen-bott-tableau'!B76,'master-st-ca'!$CQ$2:$CQ$33,TRUE)</f>
        <v>0</v>
      </c>
      <c r="U76" s="6">
        <f>COUNTIFS('master-st-ca'!$G$2:$G$33,'gen-bott-tableau'!C76,'master-st-ca'!$CB$2:$CB$33,'gen-bott-tableau'!B76,'master-st-ca'!$CR$2:$CR$33,TRUE)</f>
        <v>0</v>
      </c>
      <c r="V76" s="6">
        <f>COUNTIFS('master-st-ca'!$G$2:$G$33,'gen-bott-tableau'!C76,'master-st-ca'!$CB$2:$CB$33,'gen-bott-tableau'!B76,'master-st-ca'!$CS$2:$CS$33,TRUE)</f>
        <v>0</v>
      </c>
      <c r="W76" s="6">
        <f>COUNTIFS('master-st-ca'!$G$2:$G$33,'gen-bott-tableau'!C76,'master-st-ca'!$CB$2:$CB$33,'gen-bott-tableau'!B76,'master-st-ca'!$CT$2:$CT$33,TRUE)</f>
        <v>0</v>
      </c>
      <c r="X76" s="6">
        <f>COUNTIFS('master-st-ca'!$G$2:$G$33,'gen-bott-tableau'!C76,'master-st-ca'!$CB$2:$CB$33,'gen-bott-tableau'!B76,'master-st-ca'!$CU$2:$CU$33,TRUE)</f>
        <v>0</v>
      </c>
      <c r="Y76" s="6">
        <f>COUNTIFS('master-st-ca'!$G$2:$G$33,'gen-bott-tableau'!C76,'master-st-ca'!$CB$2:$CB$33,'gen-bott-tableau'!B76,'master-st-ca'!$CV$2:$CV$33,TRUE)</f>
        <v>0</v>
      </c>
    </row>
    <row r="77" spans="1:25" s="22" customFormat="1" hidden="1" x14ac:dyDescent="0.2">
      <c r="A77" t="s">
        <v>422</v>
      </c>
      <c r="B77" s="6" t="s">
        <v>211</v>
      </c>
      <c r="C77" s="6">
        <v>3</v>
      </c>
      <c r="D77">
        <f>(COUNTIFS('master-st-ca'!$G$2:$G$33,C77,'master-st-ca'!$CB$2:$CB$33,B77))</f>
        <v>0</v>
      </c>
      <c r="E77">
        <f>(COUNTIFS('master-st-ca'!$G$2:$G$33,C77,'master-st-ca'!$CC$2:$CC$33,B77))</f>
        <v>6</v>
      </c>
      <c r="F77">
        <f>(COUNTIFS('master-st-ca'!$G$2:$G$33,C77,'master-st-ca'!$CD$2:$CD$33,B77))</f>
        <v>0</v>
      </c>
      <c r="G77" s="6">
        <f t="shared" si="1"/>
        <v>12</v>
      </c>
      <c r="H77" t="e">
        <f>AVERAGEIFS('master-st-ca'!$CE$2:$CE$33,'master-st-ca'!$G$2:$G$33,'gen-bott-tableau'!C77,'master-st-ca'!$CB$2:$CB$33,'gen-bott-tableau'!B77)</f>
        <v>#DIV/0!</v>
      </c>
      <c r="I77" t="e">
        <f>AVERAGEIFS('master-st-ca'!$CF$2:$CF$33,'master-st-ca'!$G$2:$G$33,'gen-bott-tableau'!C77,'master-st-ca'!$CB$2:$CB$33,'gen-bott-tableau'!B77)</f>
        <v>#DIV/0!</v>
      </c>
      <c r="J77" t="e">
        <f>AVERAGEIFS('master-st-ca'!$CG$2:$CG$33,'master-st-ca'!$G$2:$G$33,'gen-bott-tableau'!C77,'master-st-ca'!$CB$2:$CB$33,'gen-bott-tableau'!B77)</f>
        <v>#DIV/0!</v>
      </c>
      <c r="K77" t="e">
        <f>AVERAGEIFS('master-st-ca'!$CH$2:$CH$33,'master-st-ca'!$G$2:$G$33,'gen-bott-tableau'!C77,'master-st-ca'!$CB$2:$CB$33,'gen-bott-tableau'!B77)</f>
        <v>#DIV/0!</v>
      </c>
      <c r="L77" s="6">
        <f>COUNTIFS('master-st-ca'!$G$2:$G$33,'gen-bott-tableau'!C77,'master-st-ca'!$CB$2:$CB$33,'gen-bott-tableau'!B77,'master-st-ca'!$CI$2:$CI$33,TRUE)</f>
        <v>0</v>
      </c>
      <c r="M77" s="6">
        <f>COUNTIFS('master-st-ca'!$G$2:$G$33,'gen-bott-tableau'!C77,'master-st-ca'!$CB$2:$CB$33,'gen-bott-tableau'!B77,'master-st-ca'!$CJ$2:$CJ$33,TRUE)</f>
        <v>0</v>
      </c>
      <c r="N77" s="6">
        <f>COUNTIFS('master-st-ca'!$G$2:$G$33,'gen-bott-tableau'!C77,'master-st-ca'!$CB$2:$CB$33,'gen-bott-tableau'!B77,'master-st-ca'!$CK$2:$CK$33,TRUE)</f>
        <v>0</v>
      </c>
      <c r="O77" s="6">
        <f>COUNTIFS('master-st-ca'!$G$2:$G$33,'gen-bott-tableau'!C77,'master-st-ca'!$CB$2:$CB$33,'gen-bott-tableau'!B77,'master-st-ca'!$CL$2:$CL$33,TRUE)</f>
        <v>0</v>
      </c>
      <c r="P77" s="6">
        <f>COUNTIFS('master-st-ca'!$G$2:$G$33,'gen-bott-tableau'!C77,'master-st-ca'!$CB$2:$CB$33,'gen-bott-tableau'!B77,'master-st-ca'!$CM$2:$CM$33,TRUE)</f>
        <v>0</v>
      </c>
      <c r="Q77" s="6">
        <f>COUNTIFS('master-st-ca'!$G$2:$G$33,'gen-bott-tableau'!C77,'master-st-ca'!$CB$2:$CB$33,'gen-bott-tableau'!B77,'master-st-ca'!$CN$2:$CN$33,TRUE)</f>
        <v>0</v>
      </c>
      <c r="R77" s="6">
        <f>COUNTIFS('master-st-ca'!$G$2:$G$33,'gen-bott-tableau'!C77,'master-st-ca'!$CB$2:$CB$33,'gen-bott-tableau'!B77,'master-st-ca'!$CO$2:$CO$33,TRUE)</f>
        <v>0</v>
      </c>
      <c r="S77" s="6">
        <f>COUNTIFS('master-st-ca'!$G$2:$G$33,'gen-bott-tableau'!C77,'master-st-ca'!$CB$2:$CB$33,'gen-bott-tableau'!B77,'master-st-ca'!$CP$2:$CP$33,TRUE)</f>
        <v>0</v>
      </c>
      <c r="T77" s="6">
        <f>COUNTIFS('master-st-ca'!$G$2:$G$33,'gen-bott-tableau'!C77,'master-st-ca'!$CB$2:$CB$33,'gen-bott-tableau'!B77,'master-st-ca'!$CQ$2:$CQ$33,TRUE)</f>
        <v>0</v>
      </c>
      <c r="U77" s="6">
        <f>COUNTIFS('master-st-ca'!$G$2:$G$33,'gen-bott-tableau'!C77,'master-st-ca'!$CB$2:$CB$33,'gen-bott-tableau'!B77,'master-st-ca'!$CR$2:$CR$33,TRUE)</f>
        <v>0</v>
      </c>
      <c r="V77" s="6">
        <f>COUNTIFS('master-st-ca'!$G$2:$G$33,'gen-bott-tableau'!C77,'master-st-ca'!$CB$2:$CB$33,'gen-bott-tableau'!B77,'master-st-ca'!$CS$2:$CS$33,TRUE)</f>
        <v>0</v>
      </c>
      <c r="W77" s="6">
        <f>COUNTIFS('master-st-ca'!$G$2:$G$33,'gen-bott-tableau'!C77,'master-st-ca'!$CB$2:$CB$33,'gen-bott-tableau'!B77,'master-st-ca'!$CT$2:$CT$33,TRUE)</f>
        <v>0</v>
      </c>
      <c r="X77" s="6">
        <f>COUNTIFS('master-st-ca'!$G$2:$G$33,'gen-bott-tableau'!C77,'master-st-ca'!$CB$2:$CB$33,'gen-bott-tableau'!B77,'master-st-ca'!$CU$2:$CU$33,TRUE)</f>
        <v>0</v>
      </c>
      <c r="Y77" s="6">
        <f>COUNTIFS('master-st-ca'!$G$2:$G$33,'gen-bott-tableau'!C77,'master-st-ca'!$CB$2:$CB$33,'gen-bott-tableau'!B77,'master-st-ca'!$CV$2:$CV$33,TRUE)</f>
        <v>0</v>
      </c>
    </row>
    <row r="78" spans="1:25" s="22" customFormat="1" hidden="1" x14ac:dyDescent="0.2">
      <c r="A78" t="s">
        <v>422</v>
      </c>
      <c r="B78" s="6" t="s">
        <v>211</v>
      </c>
      <c r="C78" s="6">
        <v>4</v>
      </c>
      <c r="D78">
        <f>(COUNTIFS('master-st-ca'!$G$2:$G$33,C78,'master-st-ca'!$CB$2:$CB$33,B78))</f>
        <v>0</v>
      </c>
      <c r="E78">
        <f>(COUNTIFS('master-st-ca'!$G$2:$G$33,C78,'master-st-ca'!$CC$2:$CC$33,B78))</f>
        <v>10</v>
      </c>
      <c r="F78">
        <f>(COUNTIFS('master-st-ca'!$G$2:$G$33,C78,'master-st-ca'!$CD$2:$CD$33,B78))</f>
        <v>0</v>
      </c>
      <c r="G78" s="6">
        <f t="shared" si="1"/>
        <v>20</v>
      </c>
      <c r="H78" t="e">
        <f>AVERAGEIFS('master-st-ca'!$CE$2:$CE$33,'master-st-ca'!$G$2:$G$33,'gen-bott-tableau'!C78,'master-st-ca'!$CB$2:$CB$33,'gen-bott-tableau'!B78)</f>
        <v>#DIV/0!</v>
      </c>
      <c r="I78" t="e">
        <f>AVERAGEIFS('master-st-ca'!$CF$2:$CF$33,'master-st-ca'!$G$2:$G$33,'gen-bott-tableau'!C78,'master-st-ca'!$CB$2:$CB$33,'gen-bott-tableau'!B78)</f>
        <v>#DIV/0!</v>
      </c>
      <c r="J78" t="e">
        <f>AVERAGEIFS('master-st-ca'!$CG$2:$CG$33,'master-st-ca'!$G$2:$G$33,'gen-bott-tableau'!C78,'master-st-ca'!$CB$2:$CB$33,'gen-bott-tableau'!B78)</f>
        <v>#DIV/0!</v>
      </c>
      <c r="K78" t="e">
        <f>AVERAGEIFS('master-st-ca'!$CH$2:$CH$33,'master-st-ca'!$G$2:$G$33,'gen-bott-tableau'!C78,'master-st-ca'!$CB$2:$CB$33,'gen-bott-tableau'!B78)</f>
        <v>#DIV/0!</v>
      </c>
      <c r="L78" s="6">
        <f>COUNTIFS('master-st-ca'!$G$2:$G$33,'gen-bott-tableau'!C78,'master-st-ca'!$CB$2:$CB$33,'gen-bott-tableau'!B78,'master-st-ca'!$CI$2:$CI$33,TRUE)</f>
        <v>0</v>
      </c>
      <c r="M78" s="6">
        <f>COUNTIFS('master-st-ca'!$G$2:$G$33,'gen-bott-tableau'!C78,'master-st-ca'!$CB$2:$CB$33,'gen-bott-tableau'!B78,'master-st-ca'!$CJ$2:$CJ$33,TRUE)</f>
        <v>0</v>
      </c>
      <c r="N78" s="6">
        <f>COUNTIFS('master-st-ca'!$G$2:$G$33,'gen-bott-tableau'!C78,'master-st-ca'!$CB$2:$CB$33,'gen-bott-tableau'!B78,'master-st-ca'!$CK$2:$CK$33,TRUE)</f>
        <v>0</v>
      </c>
      <c r="O78" s="6">
        <f>COUNTIFS('master-st-ca'!$G$2:$G$33,'gen-bott-tableau'!C78,'master-st-ca'!$CB$2:$CB$33,'gen-bott-tableau'!B78,'master-st-ca'!$CL$2:$CL$33,TRUE)</f>
        <v>0</v>
      </c>
      <c r="P78" s="6">
        <f>COUNTIFS('master-st-ca'!$G$2:$G$33,'gen-bott-tableau'!C78,'master-st-ca'!$CB$2:$CB$33,'gen-bott-tableau'!B78,'master-st-ca'!$CM$2:$CM$33,TRUE)</f>
        <v>0</v>
      </c>
      <c r="Q78" s="6">
        <f>COUNTIFS('master-st-ca'!$G$2:$G$33,'gen-bott-tableau'!C78,'master-st-ca'!$CB$2:$CB$33,'gen-bott-tableau'!B78,'master-st-ca'!$CN$2:$CN$33,TRUE)</f>
        <v>0</v>
      </c>
      <c r="R78" s="6">
        <f>COUNTIFS('master-st-ca'!$G$2:$G$33,'gen-bott-tableau'!C78,'master-st-ca'!$CB$2:$CB$33,'gen-bott-tableau'!B78,'master-st-ca'!$CO$2:$CO$33,TRUE)</f>
        <v>0</v>
      </c>
      <c r="S78" s="6">
        <f>COUNTIFS('master-st-ca'!$G$2:$G$33,'gen-bott-tableau'!C78,'master-st-ca'!$CB$2:$CB$33,'gen-bott-tableau'!B78,'master-st-ca'!$CP$2:$CP$33,TRUE)</f>
        <v>0</v>
      </c>
      <c r="T78" s="6">
        <f>COUNTIFS('master-st-ca'!$G$2:$G$33,'gen-bott-tableau'!C78,'master-st-ca'!$CB$2:$CB$33,'gen-bott-tableau'!B78,'master-st-ca'!$CQ$2:$CQ$33,TRUE)</f>
        <v>0</v>
      </c>
      <c r="U78" s="6">
        <f>COUNTIFS('master-st-ca'!$G$2:$G$33,'gen-bott-tableau'!C78,'master-st-ca'!$CB$2:$CB$33,'gen-bott-tableau'!B78,'master-st-ca'!$CR$2:$CR$33,TRUE)</f>
        <v>0</v>
      </c>
      <c r="V78" s="6">
        <f>COUNTIFS('master-st-ca'!$G$2:$G$33,'gen-bott-tableau'!C78,'master-st-ca'!$CB$2:$CB$33,'gen-bott-tableau'!B78,'master-st-ca'!$CS$2:$CS$33,TRUE)</f>
        <v>0</v>
      </c>
      <c r="W78" s="6">
        <f>COUNTIFS('master-st-ca'!$G$2:$G$33,'gen-bott-tableau'!C78,'master-st-ca'!$CB$2:$CB$33,'gen-bott-tableau'!B78,'master-st-ca'!$CT$2:$CT$33,TRUE)</f>
        <v>0</v>
      </c>
      <c r="X78" s="6">
        <f>COUNTIFS('master-st-ca'!$G$2:$G$33,'gen-bott-tableau'!C78,'master-st-ca'!$CB$2:$CB$33,'gen-bott-tableau'!B78,'master-st-ca'!$CU$2:$CU$33,TRUE)</f>
        <v>0</v>
      </c>
      <c r="Y78" s="6">
        <f>COUNTIFS('master-st-ca'!$G$2:$G$33,'gen-bott-tableau'!C78,'master-st-ca'!$CB$2:$CB$33,'gen-bott-tableau'!B78,'master-st-ca'!$CV$2:$CV$33,TRUE)</f>
        <v>0</v>
      </c>
    </row>
    <row r="79" spans="1:25" s="22" customFormat="1" hidden="1" x14ac:dyDescent="0.2">
      <c r="A79" t="s">
        <v>422</v>
      </c>
      <c r="B79" s="6" t="s">
        <v>211</v>
      </c>
      <c r="C79" s="6">
        <v>5</v>
      </c>
      <c r="D79">
        <f>(COUNTIFS('master-st-ca'!$G$2:$G$33,C79,'master-st-ca'!$CB$2:$CB$33,B79))</f>
        <v>0</v>
      </c>
      <c r="E79">
        <f>(COUNTIFS('master-st-ca'!$G$2:$G$33,C79,'master-st-ca'!$CC$2:$CC$33,B79))</f>
        <v>1</v>
      </c>
      <c r="F79">
        <f>(COUNTIFS('master-st-ca'!$G$2:$G$33,C79,'master-st-ca'!$CD$2:$CD$33,B79))</f>
        <v>0</v>
      </c>
      <c r="G79" s="6">
        <f t="shared" si="1"/>
        <v>2</v>
      </c>
      <c r="H79" t="e">
        <f>AVERAGEIFS('master-st-ca'!$CE$2:$CE$33,'master-st-ca'!$G$2:$G$33,'gen-bott-tableau'!C79,'master-st-ca'!$CB$2:$CB$33,'gen-bott-tableau'!B79)</f>
        <v>#DIV/0!</v>
      </c>
      <c r="I79" t="e">
        <f>AVERAGEIFS('master-st-ca'!$CF$2:$CF$33,'master-st-ca'!$G$2:$G$33,'gen-bott-tableau'!C79,'master-st-ca'!$CB$2:$CB$33,'gen-bott-tableau'!B79)</f>
        <v>#DIV/0!</v>
      </c>
      <c r="J79" t="e">
        <f>AVERAGEIFS('master-st-ca'!$CG$2:$CG$33,'master-st-ca'!$G$2:$G$33,'gen-bott-tableau'!C79,'master-st-ca'!$CB$2:$CB$33,'gen-bott-tableau'!B79)</f>
        <v>#DIV/0!</v>
      </c>
      <c r="K79" t="e">
        <f>AVERAGEIFS('master-st-ca'!$CH$2:$CH$33,'master-st-ca'!$G$2:$G$33,'gen-bott-tableau'!C79,'master-st-ca'!$CB$2:$CB$33,'gen-bott-tableau'!B79)</f>
        <v>#DIV/0!</v>
      </c>
      <c r="L79" s="6">
        <f>COUNTIFS('master-st-ca'!$G$2:$G$33,'gen-bott-tableau'!C79,'master-st-ca'!$CB$2:$CB$33,'gen-bott-tableau'!B79,'master-st-ca'!$CI$2:$CI$33,TRUE)</f>
        <v>0</v>
      </c>
      <c r="M79" s="6">
        <f>COUNTIFS('master-st-ca'!$G$2:$G$33,'gen-bott-tableau'!C79,'master-st-ca'!$CB$2:$CB$33,'gen-bott-tableau'!B79,'master-st-ca'!$CJ$2:$CJ$33,TRUE)</f>
        <v>0</v>
      </c>
      <c r="N79" s="6">
        <f>COUNTIFS('master-st-ca'!$G$2:$G$33,'gen-bott-tableau'!C79,'master-st-ca'!$CB$2:$CB$33,'gen-bott-tableau'!B79,'master-st-ca'!$CK$2:$CK$33,TRUE)</f>
        <v>0</v>
      </c>
      <c r="O79" s="6">
        <f>COUNTIFS('master-st-ca'!$G$2:$G$33,'gen-bott-tableau'!C79,'master-st-ca'!$CB$2:$CB$33,'gen-bott-tableau'!B79,'master-st-ca'!$CL$2:$CL$33,TRUE)</f>
        <v>0</v>
      </c>
      <c r="P79" s="6">
        <f>COUNTIFS('master-st-ca'!$G$2:$G$33,'gen-bott-tableau'!C79,'master-st-ca'!$CB$2:$CB$33,'gen-bott-tableau'!B79,'master-st-ca'!$CM$2:$CM$33,TRUE)</f>
        <v>0</v>
      </c>
      <c r="Q79" s="6">
        <f>COUNTIFS('master-st-ca'!$G$2:$G$33,'gen-bott-tableau'!C79,'master-st-ca'!$CB$2:$CB$33,'gen-bott-tableau'!B79,'master-st-ca'!$CN$2:$CN$33,TRUE)</f>
        <v>0</v>
      </c>
      <c r="R79" s="6">
        <f>COUNTIFS('master-st-ca'!$G$2:$G$33,'gen-bott-tableau'!C79,'master-st-ca'!$CB$2:$CB$33,'gen-bott-tableau'!B79,'master-st-ca'!$CO$2:$CO$33,TRUE)</f>
        <v>0</v>
      </c>
      <c r="S79" s="6">
        <f>COUNTIFS('master-st-ca'!$G$2:$G$33,'gen-bott-tableau'!C79,'master-st-ca'!$CB$2:$CB$33,'gen-bott-tableau'!B79,'master-st-ca'!$CP$2:$CP$33,TRUE)</f>
        <v>0</v>
      </c>
      <c r="T79" s="6">
        <f>COUNTIFS('master-st-ca'!$G$2:$G$33,'gen-bott-tableau'!C79,'master-st-ca'!$CB$2:$CB$33,'gen-bott-tableau'!B79,'master-st-ca'!$CQ$2:$CQ$33,TRUE)</f>
        <v>0</v>
      </c>
      <c r="U79" s="6">
        <f>COUNTIFS('master-st-ca'!$G$2:$G$33,'gen-bott-tableau'!C79,'master-st-ca'!$CB$2:$CB$33,'gen-bott-tableau'!B79,'master-st-ca'!$CR$2:$CR$33,TRUE)</f>
        <v>0</v>
      </c>
      <c r="V79" s="6">
        <f>COUNTIFS('master-st-ca'!$G$2:$G$33,'gen-bott-tableau'!C79,'master-st-ca'!$CB$2:$CB$33,'gen-bott-tableau'!B79,'master-st-ca'!$CS$2:$CS$33,TRUE)</f>
        <v>0</v>
      </c>
      <c r="W79" s="6">
        <f>COUNTIFS('master-st-ca'!$G$2:$G$33,'gen-bott-tableau'!C79,'master-st-ca'!$CB$2:$CB$33,'gen-bott-tableau'!B79,'master-st-ca'!$CT$2:$CT$33,TRUE)</f>
        <v>0</v>
      </c>
      <c r="X79" s="6">
        <f>COUNTIFS('master-st-ca'!$G$2:$G$33,'gen-bott-tableau'!C79,'master-st-ca'!$CB$2:$CB$33,'gen-bott-tableau'!B79,'master-st-ca'!$CU$2:$CU$33,TRUE)</f>
        <v>0</v>
      </c>
      <c r="Y79" s="6">
        <f>COUNTIFS('master-st-ca'!$G$2:$G$33,'gen-bott-tableau'!C79,'master-st-ca'!$CB$2:$CB$33,'gen-bott-tableau'!B79,'master-st-ca'!$CV$2:$CV$33,TRUE)</f>
        <v>0</v>
      </c>
    </row>
    <row r="80" spans="1:25" s="22" customFormat="1" hidden="1" x14ac:dyDescent="0.2">
      <c r="A80" t="s">
        <v>422</v>
      </c>
      <c r="B80" s="6" t="s">
        <v>210</v>
      </c>
      <c r="C80" s="6">
        <v>0</v>
      </c>
      <c r="D80">
        <f>(COUNTIFS('master-st-ca'!$G$2:$G$33,C80,'master-st-ca'!$CB$2:$CB$33,B80))</f>
        <v>1</v>
      </c>
      <c r="E80">
        <f>(COUNTIFS('master-st-ca'!$G$2:$G$33,C80,'master-st-ca'!$CC$2:$CC$33,B80))</f>
        <v>0</v>
      </c>
      <c r="F80">
        <f>(COUNTIFS('master-st-ca'!$G$2:$G$33,C80,'master-st-ca'!$CD$2:$CD$33,B80))</f>
        <v>0</v>
      </c>
      <c r="G80" s="6">
        <f t="shared" si="1"/>
        <v>3</v>
      </c>
      <c r="H80">
        <f>AVERAGEIFS('master-st-ca'!$CE$2:$CE$33,'master-st-ca'!$G$2:$G$33,'gen-bott-tableau'!C80,'master-st-ca'!$CB$2:$CB$33,'gen-bott-tableau'!B80)</f>
        <v>2</v>
      </c>
      <c r="I80" t="e">
        <f>AVERAGEIFS('master-st-ca'!$CF$2:$CF$33,'master-st-ca'!$G$2:$G$33,'gen-bott-tableau'!C80,'master-st-ca'!$CB$2:$CB$33,'gen-bott-tableau'!B80)</f>
        <v>#DIV/0!</v>
      </c>
      <c r="J80">
        <f>AVERAGEIFS('master-st-ca'!$CG$2:$CG$33,'master-st-ca'!$G$2:$G$33,'gen-bott-tableau'!C80,'master-st-ca'!$CB$2:$CB$33,'gen-bott-tableau'!B80)</f>
        <v>1</v>
      </c>
      <c r="K80">
        <f>AVERAGEIFS('master-st-ca'!$CH$2:$CH$33,'master-st-ca'!$G$2:$G$33,'gen-bott-tableau'!C80,'master-st-ca'!$CB$2:$CB$33,'gen-bott-tableau'!B80)</f>
        <v>1</v>
      </c>
      <c r="L80" s="6">
        <f>COUNTIFS('master-st-ca'!$G$2:$G$33,'gen-bott-tableau'!C80,'master-st-ca'!$CB$2:$CB$33,'gen-bott-tableau'!B80,'master-st-ca'!$CI$2:$CI$33,TRUE)</f>
        <v>0</v>
      </c>
      <c r="M80" s="6">
        <f>COUNTIFS('master-st-ca'!$G$2:$G$33,'gen-bott-tableau'!C80,'master-st-ca'!$CB$2:$CB$33,'gen-bott-tableau'!B80,'master-st-ca'!$CJ$2:$CJ$33,TRUE)</f>
        <v>0</v>
      </c>
      <c r="N80" s="6">
        <f>COUNTIFS('master-st-ca'!$G$2:$G$33,'gen-bott-tableau'!C80,'master-st-ca'!$CB$2:$CB$33,'gen-bott-tableau'!B80,'master-st-ca'!$CK$2:$CK$33,TRUE)</f>
        <v>1</v>
      </c>
      <c r="O80" s="6">
        <f>COUNTIFS('master-st-ca'!$G$2:$G$33,'gen-bott-tableau'!C80,'master-st-ca'!$CB$2:$CB$33,'gen-bott-tableau'!B80,'master-st-ca'!$CL$2:$CL$33,TRUE)</f>
        <v>0</v>
      </c>
      <c r="P80" s="6">
        <f>COUNTIFS('master-st-ca'!$G$2:$G$33,'gen-bott-tableau'!C80,'master-st-ca'!$CB$2:$CB$33,'gen-bott-tableau'!B80,'master-st-ca'!$CM$2:$CM$33,TRUE)</f>
        <v>0</v>
      </c>
      <c r="Q80" s="6">
        <f>COUNTIFS('master-st-ca'!$G$2:$G$33,'gen-bott-tableau'!C80,'master-st-ca'!$CB$2:$CB$33,'gen-bott-tableau'!B80,'master-st-ca'!$CN$2:$CN$33,TRUE)</f>
        <v>0</v>
      </c>
      <c r="R80" s="6">
        <f>COUNTIFS('master-st-ca'!$G$2:$G$33,'gen-bott-tableau'!C80,'master-st-ca'!$CB$2:$CB$33,'gen-bott-tableau'!B80,'master-st-ca'!$CO$2:$CO$33,TRUE)</f>
        <v>0</v>
      </c>
      <c r="S80" s="6">
        <f>COUNTIFS('master-st-ca'!$G$2:$G$33,'gen-bott-tableau'!C80,'master-st-ca'!$CB$2:$CB$33,'gen-bott-tableau'!B80,'master-st-ca'!$CP$2:$CP$33,TRUE)</f>
        <v>1</v>
      </c>
      <c r="T80" s="6">
        <f>COUNTIFS('master-st-ca'!$G$2:$G$33,'gen-bott-tableau'!C80,'master-st-ca'!$CB$2:$CB$33,'gen-bott-tableau'!B80,'master-st-ca'!$CQ$2:$CQ$33,TRUE)</f>
        <v>1</v>
      </c>
      <c r="U80" s="6">
        <f>COUNTIFS('master-st-ca'!$G$2:$G$33,'gen-bott-tableau'!C80,'master-st-ca'!$CB$2:$CB$33,'gen-bott-tableau'!B80,'master-st-ca'!$CR$2:$CR$33,TRUE)</f>
        <v>1</v>
      </c>
      <c r="V80" s="6">
        <f>COUNTIFS('master-st-ca'!$G$2:$G$33,'gen-bott-tableau'!C80,'master-st-ca'!$CB$2:$CB$33,'gen-bott-tableau'!B80,'master-st-ca'!$CS$2:$CS$33,TRUE)</f>
        <v>0</v>
      </c>
      <c r="W80" s="6">
        <f>COUNTIFS('master-st-ca'!$G$2:$G$33,'gen-bott-tableau'!C80,'master-st-ca'!$CB$2:$CB$33,'gen-bott-tableau'!B80,'master-st-ca'!$CT$2:$CT$33,TRUE)</f>
        <v>0</v>
      </c>
      <c r="X80" s="6">
        <f>COUNTIFS('master-st-ca'!$G$2:$G$33,'gen-bott-tableau'!C80,'master-st-ca'!$CB$2:$CB$33,'gen-bott-tableau'!B80,'master-st-ca'!$CU$2:$CU$33,TRUE)</f>
        <v>0</v>
      </c>
      <c r="Y80" s="6">
        <f>COUNTIFS('master-st-ca'!$G$2:$G$33,'gen-bott-tableau'!C80,'master-st-ca'!$CB$2:$CB$33,'gen-bott-tableau'!B80,'master-st-ca'!$CV$2:$CV$33,TRUE)</f>
        <v>0</v>
      </c>
    </row>
    <row r="81" spans="1:25" s="22" customFormat="1" hidden="1" x14ac:dyDescent="0.2">
      <c r="A81" t="s">
        <v>422</v>
      </c>
      <c r="B81" s="6" t="s">
        <v>210</v>
      </c>
      <c r="C81" s="6">
        <v>1</v>
      </c>
      <c r="D81">
        <f>(COUNTIFS('master-st-ca'!$G$2:$G$33,C81,'master-st-ca'!$CB$2:$CB$33,B81))</f>
        <v>8</v>
      </c>
      <c r="E81">
        <f>(COUNTIFS('master-st-ca'!$G$2:$G$33,C81,'master-st-ca'!$CC$2:$CC$33,B81))</f>
        <v>2</v>
      </c>
      <c r="F81">
        <f>(COUNTIFS('master-st-ca'!$G$2:$G$33,C81,'master-st-ca'!$CD$2:$CD$33,B81))</f>
        <v>0</v>
      </c>
      <c r="G81" s="6">
        <f t="shared" si="1"/>
        <v>28</v>
      </c>
      <c r="H81">
        <f>AVERAGEIFS('master-st-ca'!$CE$2:$CE$33,'master-st-ca'!$G$2:$G$33,'gen-bott-tableau'!C81,'master-st-ca'!$CB$2:$CB$33,'gen-bott-tableau'!B81)</f>
        <v>2.5</v>
      </c>
      <c r="I81">
        <f>AVERAGEIFS('master-st-ca'!$CF$2:$CF$33,'master-st-ca'!$G$2:$G$33,'gen-bott-tableau'!C81,'master-st-ca'!$CB$2:$CB$33,'gen-bott-tableau'!B81)</f>
        <v>3</v>
      </c>
      <c r="J81">
        <f>AVERAGEIFS('master-st-ca'!$CG$2:$CG$33,'master-st-ca'!$G$2:$G$33,'gen-bott-tableau'!C81,'master-st-ca'!$CB$2:$CB$33,'gen-bott-tableau'!B81)</f>
        <v>1.125</v>
      </c>
      <c r="K81">
        <f>AVERAGEIFS('master-st-ca'!$CH$2:$CH$33,'master-st-ca'!$G$2:$G$33,'gen-bott-tableau'!C81,'master-st-ca'!$CB$2:$CB$33,'gen-bott-tableau'!B81)</f>
        <v>1.125</v>
      </c>
      <c r="L81" s="6">
        <f>COUNTIFS('master-st-ca'!$G$2:$G$33,'gen-bott-tableau'!C81,'master-st-ca'!$CB$2:$CB$33,'gen-bott-tableau'!B81,'master-st-ca'!$CI$2:$CI$33,TRUE)</f>
        <v>2</v>
      </c>
      <c r="M81" s="6">
        <f>COUNTIFS('master-st-ca'!$G$2:$G$33,'gen-bott-tableau'!C81,'master-st-ca'!$CB$2:$CB$33,'gen-bott-tableau'!B81,'master-st-ca'!$CJ$2:$CJ$33,TRUE)</f>
        <v>1</v>
      </c>
      <c r="N81" s="6">
        <f>COUNTIFS('master-st-ca'!$G$2:$G$33,'gen-bott-tableau'!C81,'master-st-ca'!$CB$2:$CB$33,'gen-bott-tableau'!B81,'master-st-ca'!$CK$2:$CK$33,TRUE)</f>
        <v>5</v>
      </c>
      <c r="O81" s="6">
        <f>COUNTIFS('master-st-ca'!$G$2:$G$33,'gen-bott-tableau'!C81,'master-st-ca'!$CB$2:$CB$33,'gen-bott-tableau'!B81,'master-st-ca'!$CL$2:$CL$33,TRUE)</f>
        <v>0</v>
      </c>
      <c r="P81" s="6">
        <f>COUNTIFS('master-st-ca'!$G$2:$G$33,'gen-bott-tableau'!C81,'master-st-ca'!$CB$2:$CB$33,'gen-bott-tableau'!B81,'master-st-ca'!$CM$2:$CM$33,TRUE)</f>
        <v>0</v>
      </c>
      <c r="Q81" s="6">
        <f>COUNTIFS('master-st-ca'!$G$2:$G$33,'gen-bott-tableau'!C81,'master-st-ca'!$CB$2:$CB$33,'gen-bott-tableau'!B81,'master-st-ca'!$CN$2:$CN$33,TRUE)</f>
        <v>3</v>
      </c>
      <c r="R81" s="6">
        <f>COUNTIFS('master-st-ca'!$G$2:$G$33,'gen-bott-tableau'!C81,'master-st-ca'!$CB$2:$CB$33,'gen-bott-tableau'!B81,'master-st-ca'!$CO$2:$CO$33,TRUE)</f>
        <v>2</v>
      </c>
      <c r="S81" s="6">
        <f>COUNTIFS('master-st-ca'!$G$2:$G$33,'gen-bott-tableau'!C81,'master-st-ca'!$CB$2:$CB$33,'gen-bott-tableau'!B81,'master-st-ca'!$CP$2:$CP$33,TRUE)</f>
        <v>8</v>
      </c>
      <c r="T81" s="6">
        <f>COUNTIFS('master-st-ca'!$G$2:$G$33,'gen-bott-tableau'!C81,'master-st-ca'!$CB$2:$CB$33,'gen-bott-tableau'!B81,'master-st-ca'!$CQ$2:$CQ$33,TRUE)</f>
        <v>8</v>
      </c>
      <c r="U81" s="6">
        <f>COUNTIFS('master-st-ca'!$G$2:$G$33,'gen-bott-tableau'!C81,'master-st-ca'!$CB$2:$CB$33,'gen-bott-tableau'!B81,'master-st-ca'!$CR$2:$CR$33,TRUE)</f>
        <v>8</v>
      </c>
      <c r="V81" s="6">
        <f>COUNTIFS('master-st-ca'!$G$2:$G$33,'gen-bott-tableau'!C81,'master-st-ca'!$CB$2:$CB$33,'gen-bott-tableau'!B81,'master-st-ca'!$CS$2:$CS$33,TRUE)</f>
        <v>0</v>
      </c>
      <c r="W81" s="6">
        <f>COUNTIFS('master-st-ca'!$G$2:$G$33,'gen-bott-tableau'!C81,'master-st-ca'!$CB$2:$CB$33,'gen-bott-tableau'!B81,'master-st-ca'!$CT$2:$CT$33,TRUE)</f>
        <v>0</v>
      </c>
      <c r="X81" s="6">
        <f>COUNTIFS('master-st-ca'!$G$2:$G$33,'gen-bott-tableau'!C81,'master-st-ca'!$CB$2:$CB$33,'gen-bott-tableau'!B81,'master-st-ca'!$CU$2:$CU$33,TRUE)</f>
        <v>0</v>
      </c>
      <c r="Y81" s="6">
        <f>COUNTIFS('master-st-ca'!$G$2:$G$33,'gen-bott-tableau'!C81,'master-st-ca'!$CB$2:$CB$33,'gen-bott-tableau'!B81,'master-st-ca'!$CV$2:$CV$33,TRUE)</f>
        <v>0</v>
      </c>
    </row>
    <row r="82" spans="1:25" s="22" customFormat="1" hidden="1" x14ac:dyDescent="0.2">
      <c r="A82" t="s">
        <v>422</v>
      </c>
      <c r="B82" s="6" t="s">
        <v>210</v>
      </c>
      <c r="C82" s="6">
        <v>2</v>
      </c>
      <c r="D82">
        <f>(COUNTIFS('master-st-ca'!$G$2:$G$33,C82,'master-st-ca'!$CB$2:$CB$33,B82))</f>
        <v>2</v>
      </c>
      <c r="E82">
        <f>(COUNTIFS('master-st-ca'!$G$2:$G$33,C82,'master-st-ca'!$CC$2:$CC$33,B82))</f>
        <v>0</v>
      </c>
      <c r="F82">
        <f>(COUNTIFS('master-st-ca'!$G$2:$G$33,C82,'master-st-ca'!$CD$2:$CD$33,B82))</f>
        <v>0</v>
      </c>
      <c r="G82" s="6">
        <f t="shared" si="1"/>
        <v>6</v>
      </c>
      <c r="H82">
        <f>AVERAGEIFS('master-st-ca'!$CE$2:$CE$33,'master-st-ca'!$G$2:$G$33,'gen-bott-tableau'!C82,'master-st-ca'!$CB$2:$CB$33,'gen-bott-tableau'!B82)</f>
        <v>1</v>
      </c>
      <c r="I82">
        <f>AVERAGEIFS('master-st-ca'!$CF$2:$CF$33,'master-st-ca'!$G$2:$G$33,'gen-bott-tableau'!C82,'master-st-ca'!$CB$2:$CB$33,'gen-bott-tableau'!B82)</f>
        <v>2</v>
      </c>
      <c r="J82">
        <f>AVERAGEIFS('master-st-ca'!$CG$2:$CG$33,'master-st-ca'!$G$2:$G$33,'gen-bott-tableau'!C82,'master-st-ca'!$CB$2:$CB$33,'gen-bott-tableau'!B82)</f>
        <v>1</v>
      </c>
      <c r="K82">
        <f>AVERAGEIFS('master-st-ca'!$CH$2:$CH$33,'master-st-ca'!$G$2:$G$33,'gen-bott-tableau'!C82,'master-st-ca'!$CB$2:$CB$33,'gen-bott-tableau'!B82)</f>
        <v>1</v>
      </c>
      <c r="L82" s="6">
        <f>COUNTIFS('master-st-ca'!$G$2:$G$33,'gen-bott-tableau'!C82,'master-st-ca'!$CB$2:$CB$33,'gen-bott-tableau'!B82,'master-st-ca'!$CI$2:$CI$33,TRUE)</f>
        <v>0</v>
      </c>
      <c r="M82" s="6">
        <f>COUNTIFS('master-st-ca'!$G$2:$G$33,'gen-bott-tableau'!C82,'master-st-ca'!$CB$2:$CB$33,'gen-bott-tableau'!B82,'master-st-ca'!$CJ$2:$CJ$33,TRUE)</f>
        <v>0</v>
      </c>
      <c r="N82" s="6">
        <f>COUNTIFS('master-st-ca'!$G$2:$G$33,'gen-bott-tableau'!C82,'master-st-ca'!$CB$2:$CB$33,'gen-bott-tableau'!B82,'master-st-ca'!$CK$2:$CK$33,TRUE)</f>
        <v>1</v>
      </c>
      <c r="O82" s="6">
        <f>COUNTIFS('master-st-ca'!$G$2:$G$33,'gen-bott-tableau'!C82,'master-st-ca'!$CB$2:$CB$33,'gen-bott-tableau'!B82,'master-st-ca'!$CL$2:$CL$33,TRUE)</f>
        <v>0</v>
      </c>
      <c r="P82" s="6">
        <f>COUNTIFS('master-st-ca'!$G$2:$G$33,'gen-bott-tableau'!C82,'master-st-ca'!$CB$2:$CB$33,'gen-bott-tableau'!B82,'master-st-ca'!$CM$2:$CM$33,TRUE)</f>
        <v>0</v>
      </c>
      <c r="Q82" s="6">
        <f>COUNTIFS('master-st-ca'!$G$2:$G$33,'gen-bott-tableau'!C82,'master-st-ca'!$CB$2:$CB$33,'gen-bott-tableau'!B82,'master-st-ca'!$CN$2:$CN$33,TRUE)</f>
        <v>0</v>
      </c>
      <c r="R82" s="6">
        <f>COUNTIFS('master-st-ca'!$G$2:$G$33,'gen-bott-tableau'!C82,'master-st-ca'!$CB$2:$CB$33,'gen-bott-tableau'!B82,'master-st-ca'!$CO$2:$CO$33,TRUE)</f>
        <v>0</v>
      </c>
      <c r="S82" s="6">
        <f>COUNTIFS('master-st-ca'!$G$2:$G$33,'gen-bott-tableau'!C82,'master-st-ca'!$CB$2:$CB$33,'gen-bott-tableau'!B82,'master-st-ca'!$CP$2:$CP$33,TRUE)</f>
        <v>1</v>
      </c>
      <c r="T82" s="6">
        <f>COUNTIFS('master-st-ca'!$G$2:$G$33,'gen-bott-tableau'!C82,'master-st-ca'!$CB$2:$CB$33,'gen-bott-tableau'!B82,'master-st-ca'!$CQ$2:$CQ$33,TRUE)</f>
        <v>2</v>
      </c>
      <c r="U82" s="6">
        <f>COUNTIFS('master-st-ca'!$G$2:$G$33,'gen-bott-tableau'!C82,'master-st-ca'!$CB$2:$CB$33,'gen-bott-tableau'!B82,'master-st-ca'!$CR$2:$CR$33,TRUE)</f>
        <v>2</v>
      </c>
      <c r="V82" s="6">
        <f>COUNTIFS('master-st-ca'!$G$2:$G$33,'gen-bott-tableau'!C82,'master-st-ca'!$CB$2:$CB$33,'gen-bott-tableau'!B82,'master-st-ca'!$CS$2:$CS$33,TRUE)</f>
        <v>1</v>
      </c>
      <c r="W82" s="6">
        <f>COUNTIFS('master-st-ca'!$G$2:$G$33,'gen-bott-tableau'!C82,'master-st-ca'!$CB$2:$CB$33,'gen-bott-tableau'!B82,'master-st-ca'!$CT$2:$CT$33,TRUE)</f>
        <v>1</v>
      </c>
      <c r="X82" s="6">
        <f>COUNTIFS('master-st-ca'!$G$2:$G$33,'gen-bott-tableau'!C82,'master-st-ca'!$CB$2:$CB$33,'gen-bott-tableau'!B82,'master-st-ca'!$CU$2:$CU$33,TRUE)</f>
        <v>0</v>
      </c>
      <c r="Y82" s="6">
        <f>COUNTIFS('master-st-ca'!$G$2:$G$33,'gen-bott-tableau'!C82,'master-st-ca'!$CB$2:$CB$33,'gen-bott-tableau'!B82,'master-st-ca'!$CV$2:$CV$33,TRUE)</f>
        <v>2</v>
      </c>
    </row>
    <row r="83" spans="1:25" s="22" customFormat="1" hidden="1" x14ac:dyDescent="0.2">
      <c r="A83" t="s">
        <v>422</v>
      </c>
      <c r="B83" s="6" t="s">
        <v>210</v>
      </c>
      <c r="C83" s="6">
        <v>3</v>
      </c>
      <c r="D83">
        <f>(COUNTIFS('master-st-ca'!$G$2:$G$33,C83,'master-st-ca'!$CB$2:$CB$33,B83))</f>
        <v>6</v>
      </c>
      <c r="E83">
        <f>(COUNTIFS('master-st-ca'!$G$2:$G$33,C83,'master-st-ca'!$CC$2:$CC$33,B83))</f>
        <v>1</v>
      </c>
      <c r="F83">
        <f>(COUNTIFS('master-st-ca'!$G$2:$G$33,C83,'master-st-ca'!$CD$2:$CD$33,B83))</f>
        <v>0</v>
      </c>
      <c r="G83" s="6">
        <f t="shared" si="1"/>
        <v>20</v>
      </c>
      <c r="H83">
        <f>AVERAGEIFS('master-st-ca'!$CE$2:$CE$33,'master-st-ca'!$G$2:$G$33,'gen-bott-tableau'!C83,'master-st-ca'!$CB$2:$CB$33,'gen-bott-tableau'!B83)</f>
        <v>2.3333333333333335</v>
      </c>
      <c r="I83">
        <f>AVERAGEIFS('master-st-ca'!$CF$2:$CF$33,'master-st-ca'!$G$2:$G$33,'gen-bott-tableau'!C83,'master-st-ca'!$CB$2:$CB$33,'gen-bott-tableau'!B83)</f>
        <v>2.8</v>
      </c>
      <c r="J83">
        <f>AVERAGEIFS('master-st-ca'!$CG$2:$CG$33,'master-st-ca'!$G$2:$G$33,'gen-bott-tableau'!C83,'master-st-ca'!$CB$2:$CB$33,'gen-bott-tableau'!B83)</f>
        <v>1</v>
      </c>
      <c r="K83">
        <f>AVERAGEIFS('master-st-ca'!$CH$2:$CH$33,'master-st-ca'!$G$2:$G$33,'gen-bott-tableau'!C83,'master-st-ca'!$CB$2:$CB$33,'gen-bott-tableau'!B83)</f>
        <v>1</v>
      </c>
      <c r="L83" s="6">
        <f>COUNTIFS('master-st-ca'!$G$2:$G$33,'gen-bott-tableau'!C83,'master-st-ca'!$CB$2:$CB$33,'gen-bott-tableau'!B83,'master-st-ca'!$CI$2:$CI$33,TRUE)</f>
        <v>1</v>
      </c>
      <c r="M83" s="6">
        <f>COUNTIFS('master-st-ca'!$G$2:$G$33,'gen-bott-tableau'!C83,'master-st-ca'!$CB$2:$CB$33,'gen-bott-tableau'!B83,'master-st-ca'!$CJ$2:$CJ$33,TRUE)</f>
        <v>0</v>
      </c>
      <c r="N83" s="6">
        <f>COUNTIFS('master-st-ca'!$G$2:$G$33,'gen-bott-tableau'!C83,'master-st-ca'!$CB$2:$CB$33,'gen-bott-tableau'!B83,'master-st-ca'!$CK$2:$CK$33,TRUE)</f>
        <v>6</v>
      </c>
      <c r="O83" s="6">
        <f>COUNTIFS('master-st-ca'!$G$2:$G$33,'gen-bott-tableau'!C83,'master-st-ca'!$CB$2:$CB$33,'gen-bott-tableau'!B83,'master-st-ca'!$CL$2:$CL$33,TRUE)</f>
        <v>0</v>
      </c>
      <c r="P83" s="6">
        <f>COUNTIFS('master-st-ca'!$G$2:$G$33,'gen-bott-tableau'!C83,'master-st-ca'!$CB$2:$CB$33,'gen-bott-tableau'!B83,'master-st-ca'!$CM$2:$CM$33,TRUE)</f>
        <v>0</v>
      </c>
      <c r="Q83" s="6">
        <f>COUNTIFS('master-st-ca'!$G$2:$G$33,'gen-bott-tableau'!C83,'master-st-ca'!$CB$2:$CB$33,'gen-bott-tableau'!B83,'master-st-ca'!$CN$2:$CN$33,TRUE)</f>
        <v>1</v>
      </c>
      <c r="R83" s="6">
        <f>COUNTIFS('master-st-ca'!$G$2:$G$33,'gen-bott-tableau'!C83,'master-st-ca'!$CB$2:$CB$33,'gen-bott-tableau'!B83,'master-st-ca'!$CO$2:$CO$33,TRUE)</f>
        <v>1</v>
      </c>
      <c r="S83" s="6">
        <f>COUNTIFS('master-st-ca'!$G$2:$G$33,'gen-bott-tableau'!C83,'master-st-ca'!$CB$2:$CB$33,'gen-bott-tableau'!B83,'master-st-ca'!$CP$2:$CP$33,TRUE)</f>
        <v>5</v>
      </c>
      <c r="T83" s="6">
        <f>COUNTIFS('master-st-ca'!$G$2:$G$33,'gen-bott-tableau'!C83,'master-st-ca'!$CB$2:$CB$33,'gen-bott-tableau'!B83,'master-st-ca'!$CQ$2:$CQ$33,TRUE)</f>
        <v>6</v>
      </c>
      <c r="U83" s="6">
        <f>COUNTIFS('master-st-ca'!$G$2:$G$33,'gen-bott-tableau'!C83,'master-st-ca'!$CB$2:$CB$33,'gen-bott-tableau'!B83,'master-st-ca'!$CR$2:$CR$33,TRUE)</f>
        <v>4</v>
      </c>
      <c r="V83" s="6">
        <f>COUNTIFS('master-st-ca'!$G$2:$G$33,'gen-bott-tableau'!C83,'master-st-ca'!$CB$2:$CB$33,'gen-bott-tableau'!B83,'master-st-ca'!$CS$2:$CS$33,TRUE)</f>
        <v>0</v>
      </c>
      <c r="W83" s="6">
        <f>COUNTIFS('master-st-ca'!$G$2:$G$33,'gen-bott-tableau'!C83,'master-st-ca'!$CB$2:$CB$33,'gen-bott-tableau'!B83,'master-st-ca'!$CT$2:$CT$33,TRUE)</f>
        <v>1</v>
      </c>
      <c r="X83" s="6">
        <f>COUNTIFS('master-st-ca'!$G$2:$G$33,'gen-bott-tableau'!C83,'master-st-ca'!$CB$2:$CB$33,'gen-bott-tableau'!B83,'master-st-ca'!$CU$2:$CU$33,TRUE)</f>
        <v>0</v>
      </c>
      <c r="Y83" s="6">
        <f>COUNTIFS('master-st-ca'!$G$2:$G$33,'gen-bott-tableau'!C83,'master-st-ca'!$CB$2:$CB$33,'gen-bott-tableau'!B83,'master-st-ca'!$CV$2:$CV$33,TRUE)</f>
        <v>0</v>
      </c>
    </row>
    <row r="84" spans="1:25" s="22" customFormat="1" hidden="1" x14ac:dyDescent="0.2">
      <c r="A84" t="s">
        <v>422</v>
      </c>
      <c r="B84" s="6" t="s">
        <v>210</v>
      </c>
      <c r="C84" s="6">
        <v>4</v>
      </c>
      <c r="D84">
        <f>(COUNTIFS('master-st-ca'!$G$2:$G$33,C84,'master-st-ca'!$CB$2:$CB$33,B84))</f>
        <v>10</v>
      </c>
      <c r="E84">
        <f>(COUNTIFS('master-st-ca'!$G$2:$G$33,C84,'master-st-ca'!$CC$2:$CC$33,B84))</f>
        <v>0</v>
      </c>
      <c r="F84">
        <f>(COUNTIFS('master-st-ca'!$G$2:$G$33,C84,'master-st-ca'!$CD$2:$CD$33,B84))</f>
        <v>0</v>
      </c>
      <c r="G84" s="6">
        <f t="shared" si="1"/>
        <v>30</v>
      </c>
      <c r="H84">
        <f>AVERAGEIFS('master-st-ca'!$CE$2:$CE$33,'master-st-ca'!$G$2:$G$33,'gen-bott-tableau'!C84,'master-st-ca'!$CB$2:$CB$33,'gen-bott-tableau'!B84)</f>
        <v>2</v>
      </c>
      <c r="I84">
        <f>AVERAGEIFS('master-st-ca'!$CF$2:$CF$33,'master-st-ca'!$G$2:$G$33,'gen-bott-tableau'!C84,'master-st-ca'!$CB$2:$CB$33,'gen-bott-tableau'!B84)</f>
        <v>2.2222222222222223</v>
      </c>
      <c r="J84">
        <f>AVERAGEIFS('master-st-ca'!$CG$2:$CG$33,'master-st-ca'!$G$2:$G$33,'gen-bott-tableau'!C84,'master-st-ca'!$CB$2:$CB$33,'gen-bott-tableau'!B84)</f>
        <v>1</v>
      </c>
      <c r="K84">
        <f>AVERAGEIFS('master-st-ca'!$CH$2:$CH$33,'master-st-ca'!$G$2:$G$33,'gen-bott-tableau'!C84,'master-st-ca'!$CB$2:$CB$33,'gen-bott-tableau'!B84)</f>
        <v>1</v>
      </c>
      <c r="L84" s="6">
        <f>COUNTIFS('master-st-ca'!$G$2:$G$33,'gen-bott-tableau'!C84,'master-st-ca'!$CB$2:$CB$33,'gen-bott-tableau'!B84,'master-st-ca'!$CI$2:$CI$33,TRUE)</f>
        <v>1</v>
      </c>
      <c r="M84" s="6">
        <f>COUNTIFS('master-st-ca'!$G$2:$G$33,'gen-bott-tableau'!C84,'master-st-ca'!$CB$2:$CB$33,'gen-bott-tableau'!B84,'master-st-ca'!$CJ$2:$CJ$33,TRUE)</f>
        <v>0</v>
      </c>
      <c r="N84" s="6">
        <f>COUNTIFS('master-st-ca'!$G$2:$G$33,'gen-bott-tableau'!C84,'master-st-ca'!$CB$2:$CB$33,'gen-bott-tableau'!B84,'master-st-ca'!$CK$2:$CK$33,TRUE)</f>
        <v>5</v>
      </c>
      <c r="O84" s="6">
        <f>COUNTIFS('master-st-ca'!$G$2:$G$33,'gen-bott-tableau'!C84,'master-st-ca'!$CB$2:$CB$33,'gen-bott-tableau'!B84,'master-st-ca'!$CL$2:$CL$33,TRUE)</f>
        <v>0</v>
      </c>
      <c r="P84" s="6">
        <f>COUNTIFS('master-st-ca'!$G$2:$G$33,'gen-bott-tableau'!C84,'master-st-ca'!$CB$2:$CB$33,'gen-bott-tableau'!B84,'master-st-ca'!$CM$2:$CM$33,TRUE)</f>
        <v>0</v>
      </c>
      <c r="Q84" s="6">
        <f>COUNTIFS('master-st-ca'!$G$2:$G$33,'gen-bott-tableau'!C84,'master-st-ca'!$CB$2:$CB$33,'gen-bott-tableau'!B84,'master-st-ca'!$CN$2:$CN$33,TRUE)</f>
        <v>1</v>
      </c>
      <c r="R84" s="6">
        <f>COUNTIFS('master-st-ca'!$G$2:$G$33,'gen-bott-tableau'!C84,'master-st-ca'!$CB$2:$CB$33,'gen-bott-tableau'!B84,'master-st-ca'!$CO$2:$CO$33,TRUE)</f>
        <v>4</v>
      </c>
      <c r="S84" s="6">
        <f>COUNTIFS('master-st-ca'!$G$2:$G$33,'gen-bott-tableau'!C84,'master-st-ca'!$CB$2:$CB$33,'gen-bott-tableau'!B84,'master-st-ca'!$CP$2:$CP$33,TRUE)</f>
        <v>10</v>
      </c>
      <c r="T84" s="6">
        <f>COUNTIFS('master-st-ca'!$G$2:$G$33,'gen-bott-tableau'!C84,'master-st-ca'!$CB$2:$CB$33,'gen-bott-tableau'!B84,'master-st-ca'!$CQ$2:$CQ$33,TRUE)</f>
        <v>9</v>
      </c>
      <c r="U84" s="6">
        <f>COUNTIFS('master-st-ca'!$G$2:$G$33,'gen-bott-tableau'!C84,'master-st-ca'!$CB$2:$CB$33,'gen-bott-tableau'!B84,'master-st-ca'!$CR$2:$CR$33,TRUE)</f>
        <v>7</v>
      </c>
      <c r="V84" s="6">
        <f>COUNTIFS('master-st-ca'!$G$2:$G$33,'gen-bott-tableau'!C84,'master-st-ca'!$CB$2:$CB$33,'gen-bott-tableau'!B84,'master-st-ca'!$CS$2:$CS$33,TRUE)</f>
        <v>1</v>
      </c>
      <c r="W84" s="6">
        <f>COUNTIFS('master-st-ca'!$G$2:$G$33,'gen-bott-tableau'!C84,'master-st-ca'!$CB$2:$CB$33,'gen-bott-tableau'!B84,'master-st-ca'!$CT$2:$CT$33,TRUE)</f>
        <v>1</v>
      </c>
      <c r="X84" s="6">
        <f>COUNTIFS('master-st-ca'!$G$2:$G$33,'gen-bott-tableau'!C84,'master-st-ca'!$CB$2:$CB$33,'gen-bott-tableau'!B84,'master-st-ca'!$CU$2:$CU$33,TRUE)</f>
        <v>0</v>
      </c>
      <c r="Y84" s="6">
        <f>COUNTIFS('master-st-ca'!$G$2:$G$33,'gen-bott-tableau'!C84,'master-st-ca'!$CB$2:$CB$33,'gen-bott-tableau'!B84,'master-st-ca'!$CV$2:$CV$33,TRUE)</f>
        <v>2</v>
      </c>
    </row>
    <row r="85" spans="1:25" s="15" customFormat="1" hidden="1" x14ac:dyDescent="0.2">
      <c r="A85" s="15" t="s">
        <v>422</v>
      </c>
      <c r="B85" s="16" t="s">
        <v>210</v>
      </c>
      <c r="C85" s="16">
        <v>5</v>
      </c>
      <c r="D85" s="15">
        <f>(COUNTIFS('master-st-ca'!$G$2:$G$33,C85,'master-st-ca'!$CB$2:$CB$33,B85))</f>
        <v>1</v>
      </c>
      <c r="E85" s="15">
        <f>(COUNTIFS('master-st-ca'!$G$2:$G$33,C85,'master-st-ca'!$CC$2:$CC$33,B85))</f>
        <v>0</v>
      </c>
      <c r="F85" s="15">
        <f>(COUNTIFS('master-st-ca'!$G$2:$G$33,C85,'master-st-ca'!$CD$2:$CD$33,B85))</f>
        <v>0</v>
      </c>
      <c r="G85" s="16">
        <f t="shared" si="1"/>
        <v>3</v>
      </c>
      <c r="H85" s="15">
        <f>AVERAGEIFS('master-st-ca'!$CE$2:$CE$33,'master-st-ca'!$G$2:$G$33,'gen-bott-tableau'!C85,'master-st-ca'!$CB$2:$CB$33,'gen-bott-tableau'!B85)</f>
        <v>2</v>
      </c>
      <c r="I85" s="15" t="e">
        <f>AVERAGEIFS('master-st-ca'!$CF$2:$CF$33,'master-st-ca'!$G$2:$G$33,'gen-bott-tableau'!C85,'master-st-ca'!$CB$2:$CB$33,'gen-bott-tableau'!B85)</f>
        <v>#DIV/0!</v>
      </c>
      <c r="J85" s="15">
        <f>AVERAGEIFS('master-st-ca'!$CG$2:$CG$33,'master-st-ca'!$G$2:$G$33,'gen-bott-tableau'!C85,'master-st-ca'!$CB$2:$CB$33,'gen-bott-tableau'!B85)</f>
        <v>1</v>
      </c>
      <c r="K85" s="15">
        <f>AVERAGEIFS('master-st-ca'!$CH$2:$CH$33,'master-st-ca'!$G$2:$G$33,'gen-bott-tableau'!C85,'master-st-ca'!$CB$2:$CB$33,'gen-bott-tableau'!B85)</f>
        <v>1</v>
      </c>
      <c r="L85" s="16">
        <f>COUNTIFS('master-st-ca'!$G$2:$G$33,'gen-bott-tableau'!C85,'master-st-ca'!$CB$2:$CB$33,'gen-bott-tableau'!B85,'master-st-ca'!$CI$2:$CI$33,TRUE)</f>
        <v>0</v>
      </c>
      <c r="M85" s="16">
        <f>COUNTIFS('master-st-ca'!$G$2:$G$33,'gen-bott-tableau'!C85,'master-st-ca'!$CB$2:$CB$33,'gen-bott-tableau'!B85,'master-st-ca'!$CJ$2:$CJ$33,TRUE)</f>
        <v>0</v>
      </c>
      <c r="N85" s="16">
        <f>COUNTIFS('master-st-ca'!$G$2:$G$33,'gen-bott-tableau'!C85,'master-st-ca'!$CB$2:$CB$33,'gen-bott-tableau'!B85,'master-st-ca'!$CK$2:$CK$33,TRUE)</f>
        <v>0</v>
      </c>
      <c r="O85" s="16">
        <f>COUNTIFS('master-st-ca'!$G$2:$G$33,'gen-bott-tableau'!C85,'master-st-ca'!$CB$2:$CB$33,'gen-bott-tableau'!B85,'master-st-ca'!$CL$2:$CL$33,TRUE)</f>
        <v>0</v>
      </c>
      <c r="P85" s="16">
        <f>COUNTIFS('master-st-ca'!$G$2:$G$33,'gen-bott-tableau'!C85,'master-st-ca'!$CB$2:$CB$33,'gen-bott-tableau'!B85,'master-st-ca'!$CM$2:$CM$33,TRUE)</f>
        <v>0</v>
      </c>
      <c r="Q85" s="16">
        <f>COUNTIFS('master-st-ca'!$G$2:$G$33,'gen-bott-tableau'!C85,'master-st-ca'!$CB$2:$CB$33,'gen-bott-tableau'!B85,'master-st-ca'!$CN$2:$CN$33,TRUE)</f>
        <v>0</v>
      </c>
      <c r="R85" s="16">
        <f>COUNTIFS('master-st-ca'!$G$2:$G$33,'gen-bott-tableau'!C85,'master-st-ca'!$CB$2:$CB$33,'gen-bott-tableau'!B85,'master-st-ca'!$CO$2:$CO$33,TRUE)</f>
        <v>1</v>
      </c>
      <c r="S85" s="16">
        <f>COUNTIFS('master-st-ca'!$G$2:$G$33,'gen-bott-tableau'!C85,'master-st-ca'!$CB$2:$CB$33,'gen-bott-tableau'!B85,'master-st-ca'!$CP$2:$CP$33,TRUE)</f>
        <v>1</v>
      </c>
      <c r="T85" s="16">
        <f>COUNTIFS('master-st-ca'!$G$2:$G$33,'gen-bott-tableau'!C85,'master-st-ca'!$CB$2:$CB$33,'gen-bott-tableau'!B85,'master-st-ca'!$CQ$2:$CQ$33,TRUE)</f>
        <v>1</v>
      </c>
      <c r="U85" s="16">
        <f>COUNTIFS('master-st-ca'!$G$2:$G$33,'gen-bott-tableau'!C85,'master-st-ca'!$CB$2:$CB$33,'gen-bott-tableau'!B85,'master-st-ca'!$CR$2:$CR$33,TRUE)</f>
        <v>1</v>
      </c>
      <c r="V85" s="16">
        <f>COUNTIFS('master-st-ca'!$G$2:$G$33,'gen-bott-tableau'!C85,'master-st-ca'!$CB$2:$CB$33,'gen-bott-tableau'!B85,'master-st-ca'!$CS$2:$CS$33,TRUE)</f>
        <v>0</v>
      </c>
      <c r="W85" s="16">
        <f>COUNTIFS('master-st-ca'!$G$2:$G$33,'gen-bott-tableau'!C85,'master-st-ca'!$CB$2:$CB$33,'gen-bott-tableau'!B85,'master-st-ca'!$CT$2:$CT$33,TRUE)</f>
        <v>0</v>
      </c>
      <c r="X85" s="16">
        <f>COUNTIFS('master-st-ca'!$G$2:$G$33,'gen-bott-tableau'!C85,'master-st-ca'!$CB$2:$CB$33,'gen-bott-tableau'!B85,'master-st-ca'!$CU$2:$CU$33,TRUE)</f>
        <v>0</v>
      </c>
      <c r="Y85" s="16">
        <f>COUNTIFS('master-st-ca'!$G$2:$G$33,'gen-bott-tableau'!C85,'master-st-ca'!$CB$2:$CB$33,'gen-bott-tableau'!B85,'master-st-ca'!$CV$2:$CV$33,TRUE)</f>
        <v>0</v>
      </c>
    </row>
    <row r="86" spans="1:25" hidden="1" x14ac:dyDescent="0.2">
      <c r="A86" s="14" t="s">
        <v>509</v>
      </c>
      <c r="B86" s="6" t="s">
        <v>222</v>
      </c>
      <c r="C86">
        <v>0</v>
      </c>
      <c r="D86">
        <f>(COUNTIFS('master-ca-only'!$G$2:$G$33,C86,'master-ca-only'!$CB$2:$CB$33,B86))</f>
        <v>0</v>
      </c>
      <c r="E86">
        <f>(COUNTIFS('master-ca-only'!$G$2:$G$33,C86,'master-ca-only'!$CC$2:$CC$33,B86))</f>
        <v>0</v>
      </c>
      <c r="F86">
        <f>(COUNTIFS('master-ca-only'!$G$2:$G$33,C86,'master-ca-only'!$CD$2:$CD$33,B86))</f>
        <v>1</v>
      </c>
      <c r="G86" s="6">
        <f>D86*3+E86*2+F86*1</f>
        <v>1</v>
      </c>
      <c r="H86" t="e">
        <f>AVERAGEIFS('master-ca-only'!$CE$2:$CE$33,'master-ca-only'!$G$2:$G$33,'gen-bott-tableau'!C86,'master-ca-only'!$CB$2:$CB$33,'gen-bott-tableau'!B86)</f>
        <v>#DIV/0!</v>
      </c>
      <c r="I86" t="e">
        <f>AVERAGEIFS('master-ca-only'!$CF$2:$CF$33,'master-ca-only'!$G$2:$G$33,'gen-bott-tableau'!C86,'master-ca-only'!$CB$2:$CB$33,'gen-bott-tableau'!B86)</f>
        <v>#DIV/0!</v>
      </c>
      <c r="J86" t="e">
        <f>AVERAGEIFS('master-ca-only'!$CG$2:$CG$33,'master-ca-only'!$G$2:$G$33,'gen-bott-tableau'!C86,'master-ca-only'!$CB$2:$CB$33,'gen-bott-tableau'!B86)</f>
        <v>#DIV/0!</v>
      </c>
      <c r="K86" t="e">
        <f>AVERAGEIFS('master-ca-only'!$CH$2:$CH$33,'master-ca-only'!$G$2:$G$33,'gen-bott-tableau'!C86,'master-ca-only'!$CB$2:$CB$33,'gen-bott-tableau'!B86)</f>
        <v>#DIV/0!</v>
      </c>
      <c r="L86" s="6">
        <f>COUNTIFS('master-ca-only'!$G$2:$G$33,'gen-bott-tableau'!C86,'master-ca-only'!$CB$2:$CB$33,'gen-bott-tableau'!B86,'master-ca-only'!$CI$2:$CI$33,TRUE)</f>
        <v>0</v>
      </c>
      <c r="M86" s="6">
        <f>COUNTIFS('master-ca-only'!$G$2:$G$33,'gen-bott-tableau'!C86,'master-ca-only'!$CB$2:$CB$33,'gen-bott-tableau'!B86,'master-ca-only'!$CJ$2:$CJ$33,TRUE)</f>
        <v>0</v>
      </c>
      <c r="N86" s="6">
        <f>COUNTIFS('master-ca-only'!$G$2:$G$33,'gen-bott-tableau'!C86,'master-ca-only'!$CB$2:$CB$33,'gen-bott-tableau'!B86,'master-ca-only'!$CK$2:$CK$33,TRUE)</f>
        <v>0</v>
      </c>
      <c r="O86" s="6">
        <f>COUNTIFS('master-ca-only'!$G$2:$G$33,'gen-bott-tableau'!C86,'master-ca-only'!$CB$2:$CB$33,'gen-bott-tableau'!B86,'master-ca-only'!$CL$2:$CL$33,TRUE)</f>
        <v>0</v>
      </c>
      <c r="P86" s="6">
        <f>COUNTIFS('master-ca-only'!$G$2:$G$33,'gen-bott-tableau'!C86,'master-ca-only'!$CB$2:$CB$33,'gen-bott-tableau'!B86,'master-ca-only'!$CM$2:$CM$33,TRUE)</f>
        <v>0</v>
      </c>
      <c r="Q86" s="6">
        <f>COUNTIFS('master-ca-only'!$G$2:$G$33,'gen-bott-tableau'!C86,'master-ca-only'!$CB$2:$CB$33,'gen-bott-tableau'!B86,'master-ca-only'!$CN$2:$CN$33,TRUE)</f>
        <v>0</v>
      </c>
      <c r="R86" s="6">
        <f>COUNTIFS('master-ca-only'!$G$2:$G$33,'gen-bott-tableau'!C86,'master-ca-only'!$CB$2:$CB$33,'gen-bott-tableau'!B86,'master-ca-only'!$CO$2:$CO$33,TRUE)</f>
        <v>0</v>
      </c>
      <c r="S86" s="6">
        <f>COUNTIFS('master-ca-only'!$G$2:$G$33,'gen-bott-tableau'!C86,'master-ca-only'!$CB$2:$CB$33,'gen-bott-tableau'!B86,'master-ca-only'!$CP$2:$CP$33,TRUE)</f>
        <v>0</v>
      </c>
      <c r="T86" s="6">
        <f>COUNTIFS('master-ca-only'!$G$2:$G$33,'gen-bott-tableau'!C86,'master-ca-only'!$CB$2:$CB$33,'gen-bott-tableau'!B86,'master-ca-only'!$CQ$2:$CQ$33,TRUE)</f>
        <v>0</v>
      </c>
      <c r="U86" s="6">
        <f>COUNTIFS('master-ca-only'!$G$2:$G$33,'gen-bott-tableau'!C86,'master-ca-only'!$CB$2:$CB$33,'gen-bott-tableau'!B86,'master-ca-only'!$CR$2:$CR$33,TRUE)</f>
        <v>0</v>
      </c>
      <c r="V86" s="6">
        <f>COUNTIFS('master-ca-only'!$G$2:$G$33,'gen-bott-tableau'!C86,'master-ca-only'!$CB$2:$CB$33,'gen-bott-tableau'!B86,'master-ca-only'!$CS$2:$CS$33,TRUE)</f>
        <v>0</v>
      </c>
      <c r="W86" s="6">
        <f>COUNTIFS('master-ca-only'!$G$2:$G$33,'gen-bott-tableau'!C86,'master-ca-only'!$CB$2:$CB$33,'gen-bott-tableau'!B86,'master-ca-only'!$CT$2:$CT$33,TRUE)</f>
        <v>0</v>
      </c>
      <c r="X86" s="6">
        <f>COUNTIFS('master-ca-only'!$G$2:$G$33,'gen-bott-tableau'!C86,'master-ca-only'!$CB$2:$CB$33,'gen-bott-tableau'!B86,'master-ca-only'!$CU$2:$CU$33,TRUE)</f>
        <v>0</v>
      </c>
      <c r="Y86" s="6">
        <f>COUNTIFS('master-ca-only'!$G$2:$G$33,'gen-bott-tableau'!C86,'master-ca-only'!$CB$2:$CB$33,'gen-bott-tableau'!B86,'master-ca-only'!$CV$2:$CV$33,TRUE)</f>
        <v>0</v>
      </c>
    </row>
    <row r="87" spans="1:25" hidden="1" x14ac:dyDescent="0.2">
      <c r="A87" s="14" t="s">
        <v>509</v>
      </c>
      <c r="B87" s="6" t="s">
        <v>222</v>
      </c>
      <c r="C87">
        <v>1</v>
      </c>
      <c r="D87">
        <f>(COUNTIFS('master-ca-only'!$G$2:$G$33,C87,'master-ca-only'!$CB$2:$CB$33,B87))</f>
        <v>0</v>
      </c>
      <c r="E87">
        <f>(COUNTIFS('master-ca-only'!$G$2:$G$33,C87,'master-ca-only'!$CC$2:$CC$33,B87))</f>
        <v>0</v>
      </c>
      <c r="F87">
        <f>(COUNTIFS('master-ca-only'!$G$2:$G$33,C87,'master-ca-only'!$CD$2:$CD$33,B87))</f>
        <v>0</v>
      </c>
      <c r="G87" s="6">
        <f t="shared" ref="G87:G150" si="2">D87*3+E87*2+F87*1</f>
        <v>0</v>
      </c>
      <c r="H87" t="e">
        <f>AVERAGEIFS('master-ca-only'!$CE$2:$CE$33,'master-ca-only'!$G$2:$G$33,'gen-bott-tableau'!C87,'master-ca-only'!$CB$2:$CB$33,'gen-bott-tableau'!B87)</f>
        <v>#DIV/0!</v>
      </c>
      <c r="I87" t="e">
        <f>AVERAGEIFS('master-ca-only'!$CF$2:$CF$33,'master-ca-only'!$G$2:$G$33,'gen-bott-tableau'!C87,'master-ca-only'!$CB$2:$CB$33,'gen-bott-tableau'!B87)</f>
        <v>#DIV/0!</v>
      </c>
      <c r="J87" t="e">
        <f>AVERAGEIFS('master-ca-only'!$CG$2:$CG$33,'master-ca-only'!$G$2:$G$33,'gen-bott-tableau'!C87,'master-ca-only'!$CB$2:$CB$33,'gen-bott-tableau'!B87)</f>
        <v>#DIV/0!</v>
      </c>
      <c r="K87" t="e">
        <f>AVERAGEIFS('master-ca-only'!$CH$2:$CH$33,'master-ca-only'!$G$2:$G$33,'gen-bott-tableau'!C87,'master-ca-only'!$CB$2:$CB$33,'gen-bott-tableau'!B87)</f>
        <v>#DIV/0!</v>
      </c>
      <c r="L87" s="6">
        <f>COUNTIFS('master-ca-only'!$G$2:$G$33,'gen-bott-tableau'!C87,'master-ca-only'!$CB$2:$CB$33,'gen-bott-tableau'!B87,'master-ca-only'!$CI$2:$CI$33,TRUE)</f>
        <v>0</v>
      </c>
      <c r="M87" s="6">
        <f>COUNTIFS('master-ca-only'!$G$2:$G$33,'gen-bott-tableau'!C87,'master-ca-only'!$CB$2:$CB$33,'gen-bott-tableau'!B87,'master-ca-only'!$CJ$2:$CJ$33,TRUE)</f>
        <v>0</v>
      </c>
      <c r="N87" s="6">
        <f>COUNTIFS('master-ca-only'!$G$2:$G$33,'gen-bott-tableau'!C87,'master-ca-only'!$CB$2:$CB$33,'gen-bott-tableau'!B87,'master-ca-only'!$CK$2:$CK$33,TRUE)</f>
        <v>0</v>
      </c>
      <c r="O87" s="6">
        <f>COUNTIFS('master-ca-only'!$G$2:$G$33,'gen-bott-tableau'!C87,'master-ca-only'!$CB$2:$CB$33,'gen-bott-tableau'!B87,'master-ca-only'!$CL$2:$CL$33,TRUE)</f>
        <v>0</v>
      </c>
      <c r="P87" s="6">
        <f>COUNTIFS('master-ca-only'!$G$2:$G$33,'gen-bott-tableau'!C87,'master-ca-only'!$CB$2:$CB$33,'gen-bott-tableau'!B87,'master-ca-only'!$CM$2:$CM$33,TRUE)</f>
        <v>0</v>
      </c>
      <c r="Q87" s="6">
        <f>COUNTIFS('master-ca-only'!$G$2:$G$33,'gen-bott-tableau'!C87,'master-ca-only'!$CB$2:$CB$33,'gen-bott-tableau'!B87,'master-ca-only'!$CN$2:$CN$33,TRUE)</f>
        <v>0</v>
      </c>
      <c r="R87" s="6">
        <f>COUNTIFS('master-ca-only'!$G$2:$G$33,'gen-bott-tableau'!C87,'master-ca-only'!$CB$2:$CB$33,'gen-bott-tableau'!B87,'master-ca-only'!$CO$2:$CO$33,TRUE)</f>
        <v>0</v>
      </c>
      <c r="S87" s="6">
        <f>COUNTIFS('master-ca-only'!$G$2:$G$33,'gen-bott-tableau'!C87,'master-ca-only'!$CB$2:$CB$33,'gen-bott-tableau'!B87,'master-ca-only'!$CP$2:$CP$33,TRUE)</f>
        <v>0</v>
      </c>
      <c r="T87" s="6">
        <f>COUNTIFS('master-ca-only'!$G$2:$G$33,'gen-bott-tableau'!C87,'master-ca-only'!$CB$2:$CB$33,'gen-bott-tableau'!B87,'master-ca-only'!$CQ$2:$CQ$33,TRUE)</f>
        <v>0</v>
      </c>
      <c r="U87" s="6">
        <f>COUNTIFS('master-ca-only'!$G$2:$G$33,'gen-bott-tableau'!C87,'master-ca-only'!$CB$2:$CB$33,'gen-bott-tableau'!B87,'master-ca-only'!$CR$2:$CR$33,TRUE)</f>
        <v>0</v>
      </c>
      <c r="V87" s="6">
        <f>COUNTIFS('master-ca-only'!$G$2:$G$33,'gen-bott-tableau'!C87,'master-ca-only'!$CB$2:$CB$33,'gen-bott-tableau'!B87,'master-ca-only'!$CS$2:$CS$33,TRUE)</f>
        <v>0</v>
      </c>
      <c r="W87" s="6">
        <f>COUNTIFS('master-ca-only'!$G$2:$G$33,'gen-bott-tableau'!C87,'master-ca-only'!$CB$2:$CB$33,'gen-bott-tableau'!B87,'master-ca-only'!$CT$2:$CT$33,TRUE)</f>
        <v>0</v>
      </c>
      <c r="X87" s="6">
        <f>COUNTIFS('master-ca-only'!$G$2:$G$33,'gen-bott-tableau'!C87,'master-ca-only'!$CB$2:$CB$33,'gen-bott-tableau'!B87,'master-ca-only'!$CU$2:$CU$33,TRUE)</f>
        <v>0</v>
      </c>
      <c r="Y87" s="6">
        <f>COUNTIFS('master-ca-only'!$G$2:$G$33,'gen-bott-tableau'!C87,'master-ca-only'!$CB$2:$CB$33,'gen-bott-tableau'!B87,'master-ca-only'!$CV$2:$CV$33,TRUE)</f>
        <v>0</v>
      </c>
    </row>
    <row r="88" spans="1:25" hidden="1" x14ac:dyDescent="0.2">
      <c r="A88" s="14" t="s">
        <v>509</v>
      </c>
      <c r="B88" s="6" t="s">
        <v>222</v>
      </c>
      <c r="C88">
        <v>2</v>
      </c>
      <c r="D88">
        <f>(COUNTIFS('master-ca-only'!$G$2:$G$33,C88,'master-ca-only'!$CB$2:$CB$33,B88))</f>
        <v>0</v>
      </c>
      <c r="E88">
        <f>(COUNTIFS('master-ca-only'!$G$2:$G$33,C88,'master-ca-only'!$CC$2:$CC$33,B88))</f>
        <v>0</v>
      </c>
      <c r="F88">
        <f>(COUNTIFS('master-ca-only'!$G$2:$G$33,C88,'master-ca-only'!$CD$2:$CD$33,B88))</f>
        <v>1</v>
      </c>
      <c r="G88" s="6">
        <f t="shared" si="2"/>
        <v>1</v>
      </c>
      <c r="H88" t="e">
        <f>AVERAGEIFS('master-ca-only'!$CE$2:$CE$33,'master-ca-only'!$G$2:$G$33,'gen-bott-tableau'!C88,'master-ca-only'!$CB$2:$CB$33,'gen-bott-tableau'!B88)</f>
        <v>#DIV/0!</v>
      </c>
      <c r="I88" t="e">
        <f>AVERAGEIFS('master-ca-only'!$CF$2:$CF$33,'master-ca-only'!$G$2:$G$33,'gen-bott-tableau'!C88,'master-ca-only'!$CB$2:$CB$33,'gen-bott-tableau'!B88)</f>
        <v>#DIV/0!</v>
      </c>
      <c r="J88" t="e">
        <f>AVERAGEIFS('master-ca-only'!$CG$2:$CG$33,'master-ca-only'!$G$2:$G$33,'gen-bott-tableau'!C88,'master-ca-only'!$CB$2:$CB$33,'gen-bott-tableau'!B88)</f>
        <v>#DIV/0!</v>
      </c>
      <c r="K88" t="e">
        <f>AVERAGEIFS('master-ca-only'!$CH$2:$CH$33,'master-ca-only'!$G$2:$G$33,'gen-bott-tableau'!C88,'master-ca-only'!$CB$2:$CB$33,'gen-bott-tableau'!B88)</f>
        <v>#DIV/0!</v>
      </c>
      <c r="L88" s="6">
        <f>COUNTIFS('master-ca-only'!$G$2:$G$33,'gen-bott-tableau'!C88,'master-ca-only'!$CB$2:$CB$33,'gen-bott-tableau'!B88,'master-ca-only'!$CI$2:$CI$33,TRUE)</f>
        <v>0</v>
      </c>
      <c r="M88" s="6">
        <f>COUNTIFS('master-ca-only'!$G$2:$G$33,'gen-bott-tableau'!C88,'master-ca-only'!$CB$2:$CB$33,'gen-bott-tableau'!B88,'master-ca-only'!$CJ$2:$CJ$33,TRUE)</f>
        <v>0</v>
      </c>
      <c r="N88" s="6">
        <f>COUNTIFS('master-ca-only'!$G$2:$G$33,'gen-bott-tableau'!C88,'master-ca-only'!$CB$2:$CB$33,'gen-bott-tableau'!B88,'master-ca-only'!$CK$2:$CK$33,TRUE)</f>
        <v>0</v>
      </c>
      <c r="O88" s="6">
        <f>COUNTIFS('master-ca-only'!$G$2:$G$33,'gen-bott-tableau'!C88,'master-ca-only'!$CB$2:$CB$33,'gen-bott-tableau'!B88,'master-ca-only'!$CL$2:$CL$33,TRUE)</f>
        <v>0</v>
      </c>
      <c r="P88" s="6">
        <f>COUNTIFS('master-ca-only'!$G$2:$G$33,'gen-bott-tableau'!C88,'master-ca-only'!$CB$2:$CB$33,'gen-bott-tableau'!B88,'master-ca-only'!$CM$2:$CM$33,TRUE)</f>
        <v>0</v>
      </c>
      <c r="Q88" s="6">
        <f>COUNTIFS('master-ca-only'!$G$2:$G$33,'gen-bott-tableau'!C88,'master-ca-only'!$CB$2:$CB$33,'gen-bott-tableau'!B88,'master-ca-only'!$CN$2:$CN$33,TRUE)</f>
        <v>0</v>
      </c>
      <c r="R88" s="6">
        <f>COUNTIFS('master-ca-only'!$G$2:$G$33,'gen-bott-tableau'!C88,'master-ca-only'!$CB$2:$CB$33,'gen-bott-tableau'!B88,'master-ca-only'!$CO$2:$CO$33,TRUE)</f>
        <v>0</v>
      </c>
      <c r="S88" s="6">
        <f>COUNTIFS('master-ca-only'!$G$2:$G$33,'gen-bott-tableau'!C88,'master-ca-only'!$CB$2:$CB$33,'gen-bott-tableau'!B88,'master-ca-only'!$CP$2:$CP$33,TRUE)</f>
        <v>0</v>
      </c>
      <c r="T88" s="6">
        <f>COUNTIFS('master-ca-only'!$G$2:$G$33,'gen-bott-tableau'!C88,'master-ca-only'!$CB$2:$CB$33,'gen-bott-tableau'!B88,'master-ca-only'!$CQ$2:$CQ$33,TRUE)</f>
        <v>0</v>
      </c>
      <c r="U88" s="6">
        <f>COUNTIFS('master-ca-only'!$G$2:$G$33,'gen-bott-tableau'!C88,'master-ca-only'!$CB$2:$CB$33,'gen-bott-tableau'!B88,'master-ca-only'!$CR$2:$CR$33,TRUE)</f>
        <v>0</v>
      </c>
      <c r="V88" s="6">
        <f>COUNTIFS('master-ca-only'!$G$2:$G$33,'gen-bott-tableau'!C88,'master-ca-only'!$CB$2:$CB$33,'gen-bott-tableau'!B88,'master-ca-only'!$CS$2:$CS$33,TRUE)</f>
        <v>0</v>
      </c>
      <c r="W88" s="6">
        <f>COUNTIFS('master-ca-only'!$G$2:$G$33,'gen-bott-tableau'!C88,'master-ca-only'!$CB$2:$CB$33,'gen-bott-tableau'!B88,'master-ca-only'!$CT$2:$CT$33,TRUE)</f>
        <v>0</v>
      </c>
      <c r="X88" s="6">
        <f>COUNTIFS('master-ca-only'!$G$2:$G$33,'gen-bott-tableau'!C88,'master-ca-only'!$CB$2:$CB$33,'gen-bott-tableau'!B88,'master-ca-only'!$CU$2:$CU$33,TRUE)</f>
        <v>0</v>
      </c>
      <c r="Y88" s="6">
        <f>COUNTIFS('master-ca-only'!$G$2:$G$33,'gen-bott-tableau'!C88,'master-ca-only'!$CB$2:$CB$33,'gen-bott-tableau'!B88,'master-ca-only'!$CV$2:$CV$33,TRUE)</f>
        <v>0</v>
      </c>
    </row>
    <row r="89" spans="1:25" hidden="1" x14ac:dyDescent="0.2">
      <c r="A89" s="14" t="s">
        <v>509</v>
      </c>
      <c r="B89" s="6" t="s">
        <v>222</v>
      </c>
      <c r="C89">
        <v>3</v>
      </c>
      <c r="D89">
        <f>(COUNTIFS('master-ca-only'!$G$2:$G$33,C89,'master-ca-only'!$CB$2:$CB$33,B89))</f>
        <v>0</v>
      </c>
      <c r="E89">
        <f>(COUNTIFS('master-ca-only'!$G$2:$G$33,C89,'master-ca-only'!$CC$2:$CC$33,B89))</f>
        <v>0</v>
      </c>
      <c r="F89">
        <f>(COUNTIFS('master-ca-only'!$G$2:$G$33,C89,'master-ca-only'!$CD$2:$CD$33,B89))</f>
        <v>4</v>
      </c>
      <c r="G89" s="6">
        <f t="shared" si="2"/>
        <v>4</v>
      </c>
      <c r="H89" t="e">
        <f>AVERAGEIFS('master-ca-only'!$CE$2:$CE$33,'master-ca-only'!$G$2:$G$33,'gen-bott-tableau'!C89,'master-ca-only'!$CB$2:$CB$33,'gen-bott-tableau'!B89)</f>
        <v>#DIV/0!</v>
      </c>
      <c r="I89" t="e">
        <f>AVERAGEIFS('master-ca-only'!$CF$2:$CF$33,'master-ca-only'!$G$2:$G$33,'gen-bott-tableau'!C89,'master-ca-only'!$CB$2:$CB$33,'gen-bott-tableau'!B89)</f>
        <v>#DIV/0!</v>
      </c>
      <c r="J89" t="e">
        <f>AVERAGEIFS('master-ca-only'!$CG$2:$CG$33,'master-ca-only'!$G$2:$G$33,'gen-bott-tableau'!C89,'master-ca-only'!$CB$2:$CB$33,'gen-bott-tableau'!B89)</f>
        <v>#DIV/0!</v>
      </c>
      <c r="K89" t="e">
        <f>AVERAGEIFS('master-ca-only'!$CH$2:$CH$33,'master-ca-only'!$G$2:$G$33,'gen-bott-tableau'!C89,'master-ca-only'!$CB$2:$CB$33,'gen-bott-tableau'!B89)</f>
        <v>#DIV/0!</v>
      </c>
      <c r="L89" s="6">
        <f>COUNTIFS('master-ca-only'!$G$2:$G$33,'gen-bott-tableau'!C89,'master-ca-only'!$CB$2:$CB$33,'gen-bott-tableau'!B89,'master-ca-only'!$CI$2:$CI$33,TRUE)</f>
        <v>0</v>
      </c>
      <c r="M89" s="6">
        <f>COUNTIFS('master-ca-only'!$G$2:$G$33,'gen-bott-tableau'!C89,'master-ca-only'!$CB$2:$CB$33,'gen-bott-tableau'!B89,'master-ca-only'!$CJ$2:$CJ$33,TRUE)</f>
        <v>0</v>
      </c>
      <c r="N89" s="6">
        <f>COUNTIFS('master-ca-only'!$G$2:$G$33,'gen-bott-tableau'!C89,'master-ca-only'!$CB$2:$CB$33,'gen-bott-tableau'!B89,'master-ca-only'!$CK$2:$CK$33,TRUE)</f>
        <v>0</v>
      </c>
      <c r="O89" s="6">
        <f>COUNTIFS('master-ca-only'!$G$2:$G$33,'gen-bott-tableau'!C89,'master-ca-only'!$CB$2:$CB$33,'gen-bott-tableau'!B89,'master-ca-only'!$CL$2:$CL$33,TRUE)</f>
        <v>0</v>
      </c>
      <c r="P89" s="6">
        <f>COUNTIFS('master-ca-only'!$G$2:$G$33,'gen-bott-tableau'!C89,'master-ca-only'!$CB$2:$CB$33,'gen-bott-tableau'!B89,'master-ca-only'!$CM$2:$CM$33,TRUE)</f>
        <v>0</v>
      </c>
      <c r="Q89" s="6">
        <f>COUNTIFS('master-ca-only'!$G$2:$G$33,'gen-bott-tableau'!C89,'master-ca-only'!$CB$2:$CB$33,'gen-bott-tableau'!B89,'master-ca-only'!$CN$2:$CN$33,TRUE)</f>
        <v>0</v>
      </c>
      <c r="R89" s="6">
        <f>COUNTIFS('master-ca-only'!$G$2:$G$33,'gen-bott-tableau'!C89,'master-ca-only'!$CB$2:$CB$33,'gen-bott-tableau'!B89,'master-ca-only'!$CO$2:$CO$33,TRUE)</f>
        <v>0</v>
      </c>
      <c r="S89" s="6">
        <f>COUNTIFS('master-ca-only'!$G$2:$G$33,'gen-bott-tableau'!C89,'master-ca-only'!$CB$2:$CB$33,'gen-bott-tableau'!B89,'master-ca-only'!$CP$2:$CP$33,TRUE)</f>
        <v>0</v>
      </c>
      <c r="T89" s="6">
        <f>COUNTIFS('master-ca-only'!$G$2:$G$33,'gen-bott-tableau'!C89,'master-ca-only'!$CB$2:$CB$33,'gen-bott-tableau'!B89,'master-ca-only'!$CQ$2:$CQ$33,TRUE)</f>
        <v>0</v>
      </c>
      <c r="U89" s="6">
        <f>COUNTIFS('master-ca-only'!$G$2:$G$33,'gen-bott-tableau'!C89,'master-ca-only'!$CB$2:$CB$33,'gen-bott-tableau'!B89,'master-ca-only'!$CR$2:$CR$33,TRUE)</f>
        <v>0</v>
      </c>
      <c r="V89" s="6">
        <f>COUNTIFS('master-ca-only'!$G$2:$G$33,'gen-bott-tableau'!C89,'master-ca-only'!$CB$2:$CB$33,'gen-bott-tableau'!B89,'master-ca-only'!$CS$2:$CS$33,TRUE)</f>
        <v>0</v>
      </c>
      <c r="W89" s="6">
        <f>COUNTIFS('master-ca-only'!$G$2:$G$33,'gen-bott-tableau'!C89,'master-ca-only'!$CB$2:$CB$33,'gen-bott-tableau'!B89,'master-ca-only'!$CT$2:$CT$33,TRUE)</f>
        <v>0</v>
      </c>
      <c r="X89" s="6">
        <f>COUNTIFS('master-ca-only'!$G$2:$G$33,'gen-bott-tableau'!C89,'master-ca-only'!$CB$2:$CB$33,'gen-bott-tableau'!B89,'master-ca-only'!$CU$2:$CU$33,TRUE)</f>
        <v>0</v>
      </c>
      <c r="Y89" s="6">
        <f>COUNTIFS('master-ca-only'!$G$2:$G$33,'gen-bott-tableau'!C89,'master-ca-only'!$CB$2:$CB$33,'gen-bott-tableau'!B89,'master-ca-only'!$CV$2:$CV$33,TRUE)</f>
        <v>0</v>
      </c>
    </row>
    <row r="90" spans="1:25" hidden="1" x14ac:dyDescent="0.2">
      <c r="A90" s="14" t="s">
        <v>509</v>
      </c>
      <c r="B90" s="6" t="s">
        <v>222</v>
      </c>
      <c r="C90">
        <v>4</v>
      </c>
      <c r="D90">
        <f>(COUNTIFS('master-ca-only'!$G$2:$G$33,C90,'master-ca-only'!$CB$2:$CB$33,B90))</f>
        <v>0</v>
      </c>
      <c r="E90">
        <f>(COUNTIFS('master-ca-only'!$G$2:$G$33,C90,'master-ca-only'!$CC$2:$CC$33,B90))</f>
        <v>1</v>
      </c>
      <c r="F90">
        <f>(COUNTIFS('master-ca-only'!$G$2:$G$33,C90,'master-ca-only'!$CD$2:$CD$33,B90))</f>
        <v>1</v>
      </c>
      <c r="G90" s="6">
        <f t="shared" si="2"/>
        <v>3</v>
      </c>
      <c r="H90" t="e">
        <f>AVERAGEIFS('master-ca-only'!$CE$2:$CE$33,'master-ca-only'!$G$2:$G$33,'gen-bott-tableau'!C90,'master-ca-only'!$CB$2:$CB$33,'gen-bott-tableau'!B90)</f>
        <v>#DIV/0!</v>
      </c>
      <c r="I90" t="e">
        <f>AVERAGEIFS('master-ca-only'!$CF$2:$CF$33,'master-ca-only'!$G$2:$G$33,'gen-bott-tableau'!C90,'master-ca-only'!$CB$2:$CB$33,'gen-bott-tableau'!B90)</f>
        <v>#DIV/0!</v>
      </c>
      <c r="J90" t="e">
        <f>AVERAGEIFS('master-ca-only'!$CG$2:$CG$33,'master-ca-only'!$G$2:$G$33,'gen-bott-tableau'!C90,'master-ca-only'!$CB$2:$CB$33,'gen-bott-tableau'!B90)</f>
        <v>#DIV/0!</v>
      </c>
      <c r="K90" t="e">
        <f>AVERAGEIFS('master-ca-only'!$CH$2:$CH$33,'master-ca-only'!$G$2:$G$33,'gen-bott-tableau'!C90,'master-ca-only'!$CB$2:$CB$33,'gen-bott-tableau'!B90)</f>
        <v>#DIV/0!</v>
      </c>
      <c r="L90" s="6">
        <f>COUNTIFS('master-ca-only'!$G$2:$G$33,'gen-bott-tableau'!C90,'master-ca-only'!$CB$2:$CB$33,'gen-bott-tableau'!B90,'master-ca-only'!$CI$2:$CI$33,TRUE)</f>
        <v>0</v>
      </c>
      <c r="M90" s="6">
        <f>COUNTIFS('master-ca-only'!$G$2:$G$33,'gen-bott-tableau'!C90,'master-ca-only'!$CB$2:$CB$33,'gen-bott-tableau'!B90,'master-ca-only'!$CJ$2:$CJ$33,TRUE)</f>
        <v>0</v>
      </c>
      <c r="N90" s="6">
        <f>COUNTIFS('master-ca-only'!$G$2:$G$33,'gen-bott-tableau'!C90,'master-ca-only'!$CB$2:$CB$33,'gen-bott-tableau'!B90,'master-ca-only'!$CK$2:$CK$33,TRUE)</f>
        <v>0</v>
      </c>
      <c r="O90" s="6">
        <f>COUNTIFS('master-ca-only'!$G$2:$G$33,'gen-bott-tableau'!C90,'master-ca-only'!$CB$2:$CB$33,'gen-bott-tableau'!B90,'master-ca-only'!$CL$2:$CL$33,TRUE)</f>
        <v>0</v>
      </c>
      <c r="P90" s="6">
        <f>COUNTIFS('master-ca-only'!$G$2:$G$33,'gen-bott-tableau'!C90,'master-ca-only'!$CB$2:$CB$33,'gen-bott-tableau'!B90,'master-ca-only'!$CM$2:$CM$33,TRUE)</f>
        <v>0</v>
      </c>
      <c r="Q90" s="6">
        <f>COUNTIFS('master-ca-only'!$G$2:$G$33,'gen-bott-tableau'!C90,'master-ca-only'!$CB$2:$CB$33,'gen-bott-tableau'!B90,'master-ca-only'!$CN$2:$CN$33,TRUE)</f>
        <v>0</v>
      </c>
      <c r="R90" s="6">
        <f>COUNTIFS('master-ca-only'!$G$2:$G$33,'gen-bott-tableau'!C90,'master-ca-only'!$CB$2:$CB$33,'gen-bott-tableau'!B90,'master-ca-only'!$CO$2:$CO$33,TRUE)</f>
        <v>0</v>
      </c>
      <c r="S90" s="6">
        <f>COUNTIFS('master-ca-only'!$G$2:$G$33,'gen-bott-tableau'!C90,'master-ca-only'!$CB$2:$CB$33,'gen-bott-tableau'!B90,'master-ca-only'!$CP$2:$CP$33,TRUE)</f>
        <v>0</v>
      </c>
      <c r="T90" s="6">
        <f>COUNTIFS('master-ca-only'!$G$2:$G$33,'gen-bott-tableau'!C90,'master-ca-only'!$CB$2:$CB$33,'gen-bott-tableau'!B90,'master-ca-only'!$CQ$2:$CQ$33,TRUE)</f>
        <v>0</v>
      </c>
      <c r="U90" s="6">
        <f>COUNTIFS('master-ca-only'!$G$2:$G$33,'gen-bott-tableau'!C90,'master-ca-only'!$CB$2:$CB$33,'gen-bott-tableau'!B90,'master-ca-only'!$CR$2:$CR$33,TRUE)</f>
        <v>0</v>
      </c>
      <c r="V90" s="6">
        <f>COUNTIFS('master-ca-only'!$G$2:$G$33,'gen-bott-tableau'!C90,'master-ca-only'!$CB$2:$CB$33,'gen-bott-tableau'!B90,'master-ca-only'!$CS$2:$CS$33,TRUE)</f>
        <v>0</v>
      </c>
      <c r="W90" s="6">
        <f>COUNTIFS('master-ca-only'!$G$2:$G$33,'gen-bott-tableau'!C90,'master-ca-only'!$CB$2:$CB$33,'gen-bott-tableau'!B90,'master-ca-only'!$CT$2:$CT$33,TRUE)</f>
        <v>0</v>
      </c>
      <c r="X90" s="6">
        <f>COUNTIFS('master-ca-only'!$G$2:$G$33,'gen-bott-tableau'!C90,'master-ca-only'!$CB$2:$CB$33,'gen-bott-tableau'!B90,'master-ca-only'!$CU$2:$CU$33,TRUE)</f>
        <v>0</v>
      </c>
      <c r="Y90" s="6">
        <f>COUNTIFS('master-ca-only'!$G$2:$G$33,'gen-bott-tableau'!C90,'master-ca-only'!$CB$2:$CB$33,'gen-bott-tableau'!B90,'master-ca-only'!$CV$2:$CV$33,TRUE)</f>
        <v>0</v>
      </c>
    </row>
    <row r="91" spans="1:25" hidden="1" x14ac:dyDescent="0.2">
      <c r="A91" s="14" t="s">
        <v>509</v>
      </c>
      <c r="B91" s="6" t="s">
        <v>222</v>
      </c>
      <c r="C91">
        <v>5</v>
      </c>
      <c r="D91">
        <f>(COUNTIFS('master-ca-only'!$G$2:$G$33,C91,'master-ca-only'!$CB$2:$CB$33,B91))</f>
        <v>0</v>
      </c>
      <c r="E91">
        <f>(COUNTIFS('master-ca-only'!$G$2:$G$33,C91,'master-ca-only'!$CC$2:$CC$33,B91))</f>
        <v>0</v>
      </c>
      <c r="F91">
        <f>(COUNTIFS('master-ca-only'!$G$2:$G$33,C91,'master-ca-only'!$CD$2:$CD$33,B91))</f>
        <v>0</v>
      </c>
      <c r="G91" s="6">
        <f t="shared" si="2"/>
        <v>0</v>
      </c>
      <c r="H91" t="e">
        <f>AVERAGEIFS('master-ca-only'!$CE$2:$CE$33,'master-ca-only'!$G$2:$G$33,'gen-bott-tableau'!C91,'master-ca-only'!$CB$2:$CB$33,'gen-bott-tableau'!B91)</f>
        <v>#DIV/0!</v>
      </c>
      <c r="I91" t="e">
        <f>AVERAGEIFS('master-ca-only'!$CF$2:$CF$33,'master-ca-only'!$G$2:$G$33,'gen-bott-tableau'!C91,'master-ca-only'!$CB$2:$CB$33,'gen-bott-tableau'!B91)</f>
        <v>#DIV/0!</v>
      </c>
      <c r="J91" t="e">
        <f>AVERAGEIFS('master-ca-only'!$CG$2:$CG$33,'master-ca-only'!$G$2:$G$33,'gen-bott-tableau'!C91,'master-ca-only'!$CB$2:$CB$33,'gen-bott-tableau'!B91)</f>
        <v>#DIV/0!</v>
      </c>
      <c r="K91" t="e">
        <f>AVERAGEIFS('master-ca-only'!$CH$2:$CH$33,'master-ca-only'!$G$2:$G$33,'gen-bott-tableau'!C91,'master-ca-only'!$CB$2:$CB$33,'gen-bott-tableau'!B91)</f>
        <v>#DIV/0!</v>
      </c>
      <c r="L91" s="6">
        <f>COUNTIFS('master-ca-only'!$G$2:$G$33,'gen-bott-tableau'!C91,'master-ca-only'!$CB$2:$CB$33,'gen-bott-tableau'!B91,'master-ca-only'!$CI$2:$CI$33,TRUE)</f>
        <v>0</v>
      </c>
      <c r="M91" s="6">
        <f>COUNTIFS('master-ca-only'!$G$2:$G$33,'gen-bott-tableau'!C91,'master-ca-only'!$CB$2:$CB$33,'gen-bott-tableau'!B91,'master-ca-only'!$CJ$2:$CJ$33,TRUE)</f>
        <v>0</v>
      </c>
      <c r="N91" s="6">
        <f>COUNTIFS('master-ca-only'!$G$2:$G$33,'gen-bott-tableau'!C91,'master-ca-only'!$CB$2:$CB$33,'gen-bott-tableau'!B91,'master-ca-only'!$CK$2:$CK$33,TRUE)</f>
        <v>0</v>
      </c>
      <c r="O91" s="6">
        <f>COUNTIFS('master-ca-only'!$G$2:$G$33,'gen-bott-tableau'!C91,'master-ca-only'!$CB$2:$CB$33,'gen-bott-tableau'!B91,'master-ca-only'!$CL$2:$CL$33,TRUE)</f>
        <v>0</v>
      </c>
      <c r="P91" s="6">
        <f>COUNTIFS('master-ca-only'!$G$2:$G$33,'gen-bott-tableau'!C91,'master-ca-only'!$CB$2:$CB$33,'gen-bott-tableau'!B91,'master-ca-only'!$CM$2:$CM$33,TRUE)</f>
        <v>0</v>
      </c>
      <c r="Q91" s="6">
        <f>COUNTIFS('master-ca-only'!$G$2:$G$33,'gen-bott-tableau'!C91,'master-ca-only'!$CB$2:$CB$33,'gen-bott-tableau'!B91,'master-ca-only'!$CN$2:$CN$33,TRUE)</f>
        <v>0</v>
      </c>
      <c r="R91" s="6">
        <f>COUNTIFS('master-ca-only'!$G$2:$G$33,'gen-bott-tableau'!C91,'master-ca-only'!$CB$2:$CB$33,'gen-bott-tableau'!B91,'master-ca-only'!$CO$2:$CO$33,TRUE)</f>
        <v>0</v>
      </c>
      <c r="S91" s="6">
        <f>COUNTIFS('master-ca-only'!$G$2:$G$33,'gen-bott-tableau'!C91,'master-ca-only'!$CB$2:$CB$33,'gen-bott-tableau'!B91,'master-ca-only'!$CP$2:$CP$33,TRUE)</f>
        <v>0</v>
      </c>
      <c r="T91" s="6">
        <f>COUNTIFS('master-ca-only'!$G$2:$G$33,'gen-bott-tableau'!C91,'master-ca-only'!$CB$2:$CB$33,'gen-bott-tableau'!B91,'master-ca-only'!$CQ$2:$CQ$33,TRUE)</f>
        <v>0</v>
      </c>
      <c r="U91" s="6">
        <f>COUNTIFS('master-ca-only'!$G$2:$G$33,'gen-bott-tableau'!C91,'master-ca-only'!$CB$2:$CB$33,'gen-bott-tableau'!B91,'master-ca-only'!$CR$2:$CR$33,TRUE)</f>
        <v>0</v>
      </c>
      <c r="V91" s="6">
        <f>COUNTIFS('master-ca-only'!$G$2:$G$33,'gen-bott-tableau'!C91,'master-ca-only'!$CB$2:$CB$33,'gen-bott-tableau'!B91,'master-ca-only'!$CS$2:$CS$33,TRUE)</f>
        <v>0</v>
      </c>
      <c r="W91" s="6">
        <f>COUNTIFS('master-ca-only'!$G$2:$G$33,'gen-bott-tableau'!C91,'master-ca-only'!$CB$2:$CB$33,'gen-bott-tableau'!B91,'master-ca-only'!$CT$2:$CT$33,TRUE)</f>
        <v>0</v>
      </c>
      <c r="X91" s="6">
        <f>COUNTIFS('master-ca-only'!$G$2:$G$33,'gen-bott-tableau'!C91,'master-ca-only'!$CB$2:$CB$33,'gen-bott-tableau'!B91,'master-ca-only'!$CU$2:$CU$33,TRUE)</f>
        <v>0</v>
      </c>
      <c r="Y91" s="6">
        <f>COUNTIFS('master-ca-only'!$G$2:$G$33,'gen-bott-tableau'!C91,'master-ca-only'!$CB$2:$CB$33,'gen-bott-tableau'!B91,'master-ca-only'!$CV$2:$CV$33,TRUE)</f>
        <v>0</v>
      </c>
    </row>
    <row r="92" spans="1:25" hidden="1" x14ac:dyDescent="0.2">
      <c r="A92" s="14" t="s">
        <v>509</v>
      </c>
      <c r="B92" s="6" t="s">
        <v>225</v>
      </c>
      <c r="C92">
        <v>0</v>
      </c>
      <c r="D92">
        <f>(COUNTIFS('master-ca-only'!$G$2:$G$33,C92,'master-ca-only'!$CB$2:$CB$33,B92))</f>
        <v>0</v>
      </c>
      <c r="E92">
        <f>(COUNTIFS('master-ca-only'!$G$2:$G$33,C92,'master-ca-only'!$CC$2:$CC$33,B92))</f>
        <v>0</v>
      </c>
      <c r="F92">
        <f>(COUNTIFS('master-ca-only'!$G$2:$G$33,C92,'master-ca-only'!$CD$2:$CD$33,B92))</f>
        <v>0</v>
      </c>
      <c r="G92" s="6">
        <f t="shared" si="2"/>
        <v>0</v>
      </c>
      <c r="H92" t="e">
        <f>AVERAGEIFS('master-ca-only'!$CE$2:$CE$33,'master-ca-only'!$G$2:$G$33,'gen-bott-tableau'!C92,'master-ca-only'!$CB$2:$CB$33,'gen-bott-tableau'!B92)</f>
        <v>#DIV/0!</v>
      </c>
      <c r="I92" t="e">
        <f>AVERAGEIFS('master-ca-only'!$CF$2:$CF$33,'master-ca-only'!$G$2:$G$33,'gen-bott-tableau'!C92,'master-ca-only'!$CB$2:$CB$33,'gen-bott-tableau'!B92)</f>
        <v>#DIV/0!</v>
      </c>
      <c r="J92" t="e">
        <f>AVERAGEIFS('master-ca-only'!$CG$2:$CG$33,'master-ca-only'!$G$2:$G$33,'gen-bott-tableau'!C92,'master-ca-only'!$CB$2:$CB$33,'gen-bott-tableau'!B92)</f>
        <v>#DIV/0!</v>
      </c>
      <c r="K92" t="e">
        <f>AVERAGEIFS('master-ca-only'!$CH$2:$CH$33,'master-ca-only'!$G$2:$G$33,'gen-bott-tableau'!C92,'master-ca-only'!$CB$2:$CB$33,'gen-bott-tableau'!B92)</f>
        <v>#DIV/0!</v>
      </c>
      <c r="L92" s="6">
        <f>COUNTIFS('master-ca-only'!$G$2:$G$33,'gen-bott-tableau'!C92,'master-ca-only'!$CB$2:$CB$33,'gen-bott-tableau'!B92,'master-ca-only'!$CI$2:$CI$33,TRUE)</f>
        <v>0</v>
      </c>
      <c r="M92" s="6">
        <f>COUNTIFS('master-ca-only'!$G$2:$G$33,'gen-bott-tableau'!C92,'master-ca-only'!$CB$2:$CB$33,'gen-bott-tableau'!B92,'master-ca-only'!$CJ$2:$CJ$33,TRUE)</f>
        <v>0</v>
      </c>
      <c r="N92" s="6">
        <f>COUNTIFS('master-ca-only'!$G$2:$G$33,'gen-bott-tableau'!C92,'master-ca-only'!$CB$2:$CB$33,'gen-bott-tableau'!B92,'master-ca-only'!$CK$2:$CK$33,TRUE)</f>
        <v>0</v>
      </c>
      <c r="O92" s="6">
        <f>COUNTIFS('master-ca-only'!$G$2:$G$33,'gen-bott-tableau'!C92,'master-ca-only'!$CB$2:$CB$33,'gen-bott-tableau'!B92,'master-ca-only'!$CL$2:$CL$33,TRUE)</f>
        <v>0</v>
      </c>
      <c r="P92" s="6">
        <f>COUNTIFS('master-ca-only'!$G$2:$G$33,'gen-bott-tableau'!C92,'master-ca-only'!$CB$2:$CB$33,'gen-bott-tableau'!B92,'master-ca-only'!$CM$2:$CM$33,TRUE)</f>
        <v>0</v>
      </c>
      <c r="Q92" s="6">
        <f>COUNTIFS('master-ca-only'!$G$2:$G$33,'gen-bott-tableau'!C92,'master-ca-only'!$CB$2:$CB$33,'gen-bott-tableau'!B92,'master-ca-only'!$CN$2:$CN$33,TRUE)</f>
        <v>0</v>
      </c>
      <c r="R92" s="6">
        <f>COUNTIFS('master-ca-only'!$G$2:$G$33,'gen-bott-tableau'!C92,'master-ca-only'!$CB$2:$CB$33,'gen-bott-tableau'!B92,'master-ca-only'!$CO$2:$CO$33,TRUE)</f>
        <v>0</v>
      </c>
      <c r="S92" s="6">
        <f>COUNTIFS('master-ca-only'!$G$2:$G$33,'gen-bott-tableau'!C92,'master-ca-only'!$CB$2:$CB$33,'gen-bott-tableau'!B92,'master-ca-only'!$CP$2:$CP$33,TRUE)</f>
        <v>0</v>
      </c>
      <c r="T92" s="6">
        <f>COUNTIFS('master-ca-only'!$G$2:$G$33,'gen-bott-tableau'!C92,'master-ca-only'!$CB$2:$CB$33,'gen-bott-tableau'!B92,'master-ca-only'!$CQ$2:$CQ$33,TRUE)</f>
        <v>0</v>
      </c>
      <c r="U92" s="6">
        <f>COUNTIFS('master-ca-only'!$G$2:$G$33,'gen-bott-tableau'!C92,'master-ca-only'!$CB$2:$CB$33,'gen-bott-tableau'!B92,'master-ca-only'!$CR$2:$CR$33,TRUE)</f>
        <v>0</v>
      </c>
      <c r="V92" s="6">
        <f>COUNTIFS('master-ca-only'!$G$2:$G$33,'gen-bott-tableau'!C92,'master-ca-only'!$CB$2:$CB$33,'gen-bott-tableau'!B92,'master-ca-only'!$CS$2:$CS$33,TRUE)</f>
        <v>0</v>
      </c>
      <c r="W92" s="6">
        <f>COUNTIFS('master-ca-only'!$G$2:$G$33,'gen-bott-tableau'!C92,'master-ca-only'!$CB$2:$CB$33,'gen-bott-tableau'!B92,'master-ca-only'!$CT$2:$CT$33,TRUE)</f>
        <v>0</v>
      </c>
      <c r="X92" s="6">
        <f>COUNTIFS('master-ca-only'!$G$2:$G$33,'gen-bott-tableau'!C92,'master-ca-only'!$CB$2:$CB$33,'gen-bott-tableau'!B92,'master-ca-only'!$CU$2:$CU$33,TRUE)</f>
        <v>0</v>
      </c>
      <c r="Y92" s="6">
        <f>COUNTIFS('master-ca-only'!$G$2:$G$33,'gen-bott-tableau'!C92,'master-ca-only'!$CB$2:$CB$33,'gen-bott-tableau'!B92,'master-ca-only'!$CV$2:$CV$33,TRUE)</f>
        <v>0</v>
      </c>
    </row>
    <row r="93" spans="1:25" hidden="1" x14ac:dyDescent="0.2">
      <c r="A93" s="14" t="s">
        <v>509</v>
      </c>
      <c r="B93" s="6" t="s">
        <v>225</v>
      </c>
      <c r="C93">
        <v>1</v>
      </c>
      <c r="D93">
        <f>(COUNTIFS('master-ca-only'!$G$2:$G$33,C93,'master-ca-only'!$CB$2:$CB$33,B93))</f>
        <v>0</v>
      </c>
      <c r="E93">
        <f>(COUNTIFS('master-ca-only'!$G$2:$G$33,C93,'master-ca-only'!$CC$2:$CC$33,B93))</f>
        <v>0</v>
      </c>
      <c r="F93">
        <f>(COUNTIFS('master-ca-only'!$G$2:$G$33,C93,'master-ca-only'!$CD$2:$CD$33,B93))</f>
        <v>0</v>
      </c>
      <c r="G93" s="6">
        <f t="shared" si="2"/>
        <v>0</v>
      </c>
      <c r="H93" t="e">
        <f>AVERAGEIFS('master-ca-only'!$CE$2:$CE$33,'master-ca-only'!$G$2:$G$33,'gen-bott-tableau'!C93,'master-ca-only'!$CB$2:$CB$33,'gen-bott-tableau'!B93)</f>
        <v>#DIV/0!</v>
      </c>
      <c r="I93" t="e">
        <f>AVERAGEIFS('master-ca-only'!$CF$2:$CF$33,'master-ca-only'!$G$2:$G$33,'gen-bott-tableau'!C93,'master-ca-only'!$CB$2:$CB$33,'gen-bott-tableau'!B93)</f>
        <v>#DIV/0!</v>
      </c>
      <c r="J93" t="e">
        <f>AVERAGEIFS('master-ca-only'!$CG$2:$CG$33,'master-ca-only'!$G$2:$G$33,'gen-bott-tableau'!C93,'master-ca-only'!$CB$2:$CB$33,'gen-bott-tableau'!B93)</f>
        <v>#DIV/0!</v>
      </c>
      <c r="K93" t="e">
        <f>AVERAGEIFS('master-ca-only'!$CH$2:$CH$33,'master-ca-only'!$G$2:$G$33,'gen-bott-tableau'!C93,'master-ca-only'!$CB$2:$CB$33,'gen-bott-tableau'!B93)</f>
        <v>#DIV/0!</v>
      </c>
      <c r="L93" s="6">
        <f>COUNTIFS('master-ca-only'!$G$2:$G$33,'gen-bott-tableau'!C93,'master-ca-only'!$CB$2:$CB$33,'gen-bott-tableau'!B93,'master-ca-only'!$CI$2:$CI$33,TRUE)</f>
        <v>0</v>
      </c>
      <c r="M93" s="6">
        <f>COUNTIFS('master-ca-only'!$G$2:$G$33,'gen-bott-tableau'!C93,'master-ca-only'!$CB$2:$CB$33,'gen-bott-tableau'!B93,'master-ca-only'!$CJ$2:$CJ$33,TRUE)</f>
        <v>0</v>
      </c>
      <c r="N93" s="6">
        <f>COUNTIFS('master-ca-only'!$G$2:$G$33,'gen-bott-tableau'!C93,'master-ca-only'!$CB$2:$CB$33,'gen-bott-tableau'!B93,'master-ca-only'!$CK$2:$CK$33,TRUE)</f>
        <v>0</v>
      </c>
      <c r="O93" s="6">
        <f>COUNTIFS('master-ca-only'!$G$2:$G$33,'gen-bott-tableau'!C93,'master-ca-only'!$CB$2:$CB$33,'gen-bott-tableau'!B93,'master-ca-only'!$CL$2:$CL$33,TRUE)</f>
        <v>0</v>
      </c>
      <c r="P93" s="6">
        <f>COUNTIFS('master-ca-only'!$G$2:$G$33,'gen-bott-tableau'!C93,'master-ca-only'!$CB$2:$CB$33,'gen-bott-tableau'!B93,'master-ca-only'!$CM$2:$CM$33,TRUE)</f>
        <v>0</v>
      </c>
      <c r="Q93" s="6">
        <f>COUNTIFS('master-ca-only'!$G$2:$G$33,'gen-bott-tableau'!C93,'master-ca-only'!$CB$2:$CB$33,'gen-bott-tableau'!B93,'master-ca-only'!$CN$2:$CN$33,TRUE)</f>
        <v>0</v>
      </c>
      <c r="R93" s="6">
        <f>COUNTIFS('master-ca-only'!$G$2:$G$33,'gen-bott-tableau'!C93,'master-ca-only'!$CB$2:$CB$33,'gen-bott-tableau'!B93,'master-ca-only'!$CO$2:$CO$33,TRUE)</f>
        <v>0</v>
      </c>
      <c r="S93" s="6">
        <f>COUNTIFS('master-ca-only'!$G$2:$G$33,'gen-bott-tableau'!C93,'master-ca-only'!$CB$2:$CB$33,'gen-bott-tableau'!B93,'master-ca-only'!$CP$2:$CP$33,TRUE)</f>
        <v>0</v>
      </c>
      <c r="T93" s="6">
        <f>COUNTIFS('master-ca-only'!$G$2:$G$33,'gen-bott-tableau'!C93,'master-ca-only'!$CB$2:$CB$33,'gen-bott-tableau'!B93,'master-ca-only'!$CQ$2:$CQ$33,TRUE)</f>
        <v>0</v>
      </c>
      <c r="U93" s="6">
        <f>COUNTIFS('master-ca-only'!$G$2:$G$33,'gen-bott-tableau'!C93,'master-ca-only'!$CB$2:$CB$33,'gen-bott-tableau'!B93,'master-ca-only'!$CR$2:$CR$33,TRUE)</f>
        <v>0</v>
      </c>
      <c r="V93" s="6">
        <f>COUNTIFS('master-ca-only'!$G$2:$G$33,'gen-bott-tableau'!C93,'master-ca-only'!$CB$2:$CB$33,'gen-bott-tableau'!B93,'master-ca-only'!$CS$2:$CS$33,TRUE)</f>
        <v>0</v>
      </c>
      <c r="W93" s="6">
        <f>COUNTIFS('master-ca-only'!$G$2:$G$33,'gen-bott-tableau'!C93,'master-ca-only'!$CB$2:$CB$33,'gen-bott-tableau'!B93,'master-ca-only'!$CT$2:$CT$33,TRUE)</f>
        <v>0</v>
      </c>
      <c r="X93" s="6">
        <f>COUNTIFS('master-ca-only'!$G$2:$G$33,'gen-bott-tableau'!C93,'master-ca-only'!$CB$2:$CB$33,'gen-bott-tableau'!B93,'master-ca-only'!$CU$2:$CU$33,TRUE)</f>
        <v>0</v>
      </c>
      <c r="Y93" s="6">
        <f>COUNTIFS('master-ca-only'!$G$2:$G$33,'gen-bott-tableau'!C93,'master-ca-only'!$CB$2:$CB$33,'gen-bott-tableau'!B93,'master-ca-only'!$CV$2:$CV$33,TRUE)</f>
        <v>0</v>
      </c>
    </row>
    <row r="94" spans="1:25" hidden="1" x14ac:dyDescent="0.2">
      <c r="A94" s="14" t="s">
        <v>509</v>
      </c>
      <c r="B94" s="6" t="s">
        <v>225</v>
      </c>
      <c r="C94">
        <v>2</v>
      </c>
      <c r="D94">
        <f>(COUNTIFS('master-ca-only'!$G$2:$G$33,C94,'master-ca-only'!$CB$2:$CB$33,B94))</f>
        <v>0</v>
      </c>
      <c r="E94">
        <f>(COUNTIFS('master-ca-only'!$G$2:$G$33,C94,'master-ca-only'!$CC$2:$CC$33,B94))</f>
        <v>0</v>
      </c>
      <c r="F94">
        <f>(COUNTIFS('master-ca-only'!$G$2:$G$33,C94,'master-ca-only'!$CD$2:$CD$33,B94))</f>
        <v>0</v>
      </c>
      <c r="G94" s="6">
        <f t="shared" si="2"/>
        <v>0</v>
      </c>
      <c r="H94" t="e">
        <f>AVERAGEIFS('master-ca-only'!$CE$2:$CE$33,'master-ca-only'!$G$2:$G$33,'gen-bott-tableau'!C94,'master-ca-only'!$CB$2:$CB$33,'gen-bott-tableau'!B94)</f>
        <v>#DIV/0!</v>
      </c>
      <c r="I94" t="e">
        <f>AVERAGEIFS('master-ca-only'!$CF$2:$CF$33,'master-ca-only'!$G$2:$G$33,'gen-bott-tableau'!C94,'master-ca-only'!$CB$2:$CB$33,'gen-bott-tableau'!B94)</f>
        <v>#DIV/0!</v>
      </c>
      <c r="J94" t="e">
        <f>AVERAGEIFS('master-ca-only'!$CG$2:$CG$33,'master-ca-only'!$G$2:$G$33,'gen-bott-tableau'!C94,'master-ca-only'!$CB$2:$CB$33,'gen-bott-tableau'!B94)</f>
        <v>#DIV/0!</v>
      </c>
      <c r="K94" t="e">
        <f>AVERAGEIFS('master-ca-only'!$CH$2:$CH$33,'master-ca-only'!$G$2:$G$33,'gen-bott-tableau'!C94,'master-ca-only'!$CB$2:$CB$33,'gen-bott-tableau'!B94)</f>
        <v>#DIV/0!</v>
      </c>
      <c r="L94" s="6">
        <f>COUNTIFS('master-ca-only'!$G$2:$G$33,'gen-bott-tableau'!C94,'master-ca-only'!$CB$2:$CB$33,'gen-bott-tableau'!B94,'master-ca-only'!$CI$2:$CI$33,TRUE)</f>
        <v>0</v>
      </c>
      <c r="M94" s="6">
        <f>COUNTIFS('master-ca-only'!$G$2:$G$33,'gen-bott-tableau'!C94,'master-ca-only'!$CB$2:$CB$33,'gen-bott-tableau'!B94,'master-ca-only'!$CJ$2:$CJ$33,TRUE)</f>
        <v>0</v>
      </c>
      <c r="N94" s="6">
        <f>COUNTIFS('master-ca-only'!$G$2:$G$33,'gen-bott-tableau'!C94,'master-ca-only'!$CB$2:$CB$33,'gen-bott-tableau'!B94,'master-ca-only'!$CK$2:$CK$33,TRUE)</f>
        <v>0</v>
      </c>
      <c r="O94" s="6">
        <f>COUNTIFS('master-ca-only'!$G$2:$G$33,'gen-bott-tableau'!C94,'master-ca-only'!$CB$2:$CB$33,'gen-bott-tableau'!B94,'master-ca-only'!$CL$2:$CL$33,TRUE)</f>
        <v>0</v>
      </c>
      <c r="P94" s="6">
        <f>COUNTIFS('master-ca-only'!$G$2:$G$33,'gen-bott-tableau'!C94,'master-ca-only'!$CB$2:$CB$33,'gen-bott-tableau'!B94,'master-ca-only'!$CM$2:$CM$33,TRUE)</f>
        <v>0</v>
      </c>
      <c r="Q94" s="6">
        <f>COUNTIFS('master-ca-only'!$G$2:$G$33,'gen-bott-tableau'!C94,'master-ca-only'!$CB$2:$CB$33,'gen-bott-tableau'!B94,'master-ca-only'!$CN$2:$CN$33,TRUE)</f>
        <v>0</v>
      </c>
      <c r="R94" s="6">
        <f>COUNTIFS('master-ca-only'!$G$2:$G$33,'gen-bott-tableau'!C94,'master-ca-only'!$CB$2:$CB$33,'gen-bott-tableau'!B94,'master-ca-only'!$CO$2:$CO$33,TRUE)</f>
        <v>0</v>
      </c>
      <c r="S94" s="6">
        <f>COUNTIFS('master-ca-only'!$G$2:$G$33,'gen-bott-tableau'!C94,'master-ca-only'!$CB$2:$CB$33,'gen-bott-tableau'!B94,'master-ca-only'!$CP$2:$CP$33,TRUE)</f>
        <v>0</v>
      </c>
      <c r="T94" s="6">
        <f>COUNTIFS('master-ca-only'!$G$2:$G$33,'gen-bott-tableau'!C94,'master-ca-only'!$CB$2:$CB$33,'gen-bott-tableau'!B94,'master-ca-only'!$CQ$2:$CQ$33,TRUE)</f>
        <v>0</v>
      </c>
      <c r="U94" s="6">
        <f>COUNTIFS('master-ca-only'!$G$2:$G$33,'gen-bott-tableau'!C94,'master-ca-only'!$CB$2:$CB$33,'gen-bott-tableau'!B94,'master-ca-only'!$CR$2:$CR$33,TRUE)</f>
        <v>0</v>
      </c>
      <c r="V94" s="6">
        <f>COUNTIFS('master-ca-only'!$G$2:$G$33,'gen-bott-tableau'!C94,'master-ca-only'!$CB$2:$CB$33,'gen-bott-tableau'!B94,'master-ca-only'!$CS$2:$CS$33,TRUE)</f>
        <v>0</v>
      </c>
      <c r="W94" s="6">
        <f>COUNTIFS('master-ca-only'!$G$2:$G$33,'gen-bott-tableau'!C94,'master-ca-only'!$CB$2:$CB$33,'gen-bott-tableau'!B94,'master-ca-only'!$CT$2:$CT$33,TRUE)</f>
        <v>0</v>
      </c>
      <c r="X94" s="6">
        <f>COUNTIFS('master-ca-only'!$G$2:$G$33,'gen-bott-tableau'!C94,'master-ca-only'!$CB$2:$CB$33,'gen-bott-tableau'!B94,'master-ca-only'!$CU$2:$CU$33,TRUE)</f>
        <v>0</v>
      </c>
      <c r="Y94" s="6">
        <f>COUNTIFS('master-ca-only'!$G$2:$G$33,'gen-bott-tableau'!C94,'master-ca-only'!$CB$2:$CB$33,'gen-bott-tableau'!B94,'master-ca-only'!$CV$2:$CV$33,TRUE)</f>
        <v>0</v>
      </c>
    </row>
    <row r="95" spans="1:25" hidden="1" x14ac:dyDescent="0.2">
      <c r="A95" s="14" t="s">
        <v>509</v>
      </c>
      <c r="B95" s="6" t="s">
        <v>225</v>
      </c>
      <c r="C95">
        <v>3</v>
      </c>
      <c r="D95">
        <f>(COUNTIFS('master-ca-only'!$G$2:$G$33,C95,'master-ca-only'!$CB$2:$CB$33,B95))</f>
        <v>0</v>
      </c>
      <c r="E95">
        <f>(COUNTIFS('master-ca-only'!$G$2:$G$33,C95,'master-ca-only'!$CC$2:$CC$33,B95))</f>
        <v>0</v>
      </c>
      <c r="F95">
        <f>(COUNTIFS('master-ca-only'!$G$2:$G$33,C95,'master-ca-only'!$CD$2:$CD$33,B95))</f>
        <v>0</v>
      </c>
      <c r="G95" s="6">
        <f t="shared" si="2"/>
        <v>0</v>
      </c>
      <c r="H95" t="e">
        <f>AVERAGEIFS('master-ca-only'!$CE$2:$CE$33,'master-ca-only'!$G$2:$G$33,'gen-bott-tableau'!C95,'master-ca-only'!$CB$2:$CB$33,'gen-bott-tableau'!B95)</f>
        <v>#DIV/0!</v>
      </c>
      <c r="I95" t="e">
        <f>AVERAGEIFS('master-ca-only'!$CF$2:$CF$33,'master-ca-only'!$G$2:$G$33,'gen-bott-tableau'!C95,'master-ca-only'!$CB$2:$CB$33,'gen-bott-tableau'!B95)</f>
        <v>#DIV/0!</v>
      </c>
      <c r="J95" t="e">
        <f>AVERAGEIFS('master-ca-only'!$CG$2:$CG$33,'master-ca-only'!$G$2:$G$33,'gen-bott-tableau'!C95,'master-ca-only'!$CB$2:$CB$33,'gen-bott-tableau'!B95)</f>
        <v>#DIV/0!</v>
      </c>
      <c r="K95" t="e">
        <f>AVERAGEIFS('master-ca-only'!$CH$2:$CH$33,'master-ca-only'!$G$2:$G$33,'gen-bott-tableau'!C95,'master-ca-only'!$CB$2:$CB$33,'gen-bott-tableau'!B95)</f>
        <v>#DIV/0!</v>
      </c>
      <c r="L95" s="6">
        <f>COUNTIFS('master-ca-only'!$G$2:$G$33,'gen-bott-tableau'!C95,'master-ca-only'!$CB$2:$CB$33,'gen-bott-tableau'!B95,'master-ca-only'!$CI$2:$CI$33,TRUE)</f>
        <v>0</v>
      </c>
      <c r="M95" s="6">
        <f>COUNTIFS('master-ca-only'!$G$2:$G$33,'gen-bott-tableau'!C95,'master-ca-only'!$CB$2:$CB$33,'gen-bott-tableau'!B95,'master-ca-only'!$CJ$2:$CJ$33,TRUE)</f>
        <v>0</v>
      </c>
      <c r="N95" s="6">
        <f>COUNTIFS('master-ca-only'!$G$2:$G$33,'gen-bott-tableau'!C95,'master-ca-only'!$CB$2:$CB$33,'gen-bott-tableau'!B95,'master-ca-only'!$CK$2:$CK$33,TRUE)</f>
        <v>0</v>
      </c>
      <c r="O95" s="6">
        <f>COUNTIFS('master-ca-only'!$G$2:$G$33,'gen-bott-tableau'!C95,'master-ca-only'!$CB$2:$CB$33,'gen-bott-tableau'!B95,'master-ca-only'!$CL$2:$CL$33,TRUE)</f>
        <v>0</v>
      </c>
      <c r="P95" s="6">
        <f>COUNTIFS('master-ca-only'!$G$2:$G$33,'gen-bott-tableau'!C95,'master-ca-only'!$CB$2:$CB$33,'gen-bott-tableau'!B95,'master-ca-only'!$CM$2:$CM$33,TRUE)</f>
        <v>0</v>
      </c>
      <c r="Q95" s="6">
        <f>COUNTIFS('master-ca-only'!$G$2:$G$33,'gen-bott-tableau'!C95,'master-ca-only'!$CB$2:$CB$33,'gen-bott-tableau'!B95,'master-ca-only'!$CN$2:$CN$33,TRUE)</f>
        <v>0</v>
      </c>
      <c r="R95" s="6">
        <f>COUNTIFS('master-ca-only'!$G$2:$G$33,'gen-bott-tableau'!C95,'master-ca-only'!$CB$2:$CB$33,'gen-bott-tableau'!B95,'master-ca-only'!$CO$2:$CO$33,TRUE)</f>
        <v>0</v>
      </c>
      <c r="S95" s="6">
        <f>COUNTIFS('master-ca-only'!$G$2:$G$33,'gen-bott-tableau'!C95,'master-ca-only'!$CB$2:$CB$33,'gen-bott-tableau'!B95,'master-ca-only'!$CP$2:$CP$33,TRUE)</f>
        <v>0</v>
      </c>
      <c r="T95" s="6">
        <f>COUNTIFS('master-ca-only'!$G$2:$G$33,'gen-bott-tableau'!C95,'master-ca-only'!$CB$2:$CB$33,'gen-bott-tableau'!B95,'master-ca-only'!$CQ$2:$CQ$33,TRUE)</f>
        <v>0</v>
      </c>
      <c r="U95" s="6">
        <f>COUNTIFS('master-ca-only'!$G$2:$G$33,'gen-bott-tableau'!C95,'master-ca-only'!$CB$2:$CB$33,'gen-bott-tableau'!B95,'master-ca-only'!$CR$2:$CR$33,TRUE)</f>
        <v>0</v>
      </c>
      <c r="V95" s="6">
        <f>COUNTIFS('master-ca-only'!$G$2:$G$33,'gen-bott-tableau'!C95,'master-ca-only'!$CB$2:$CB$33,'gen-bott-tableau'!B95,'master-ca-only'!$CS$2:$CS$33,TRUE)</f>
        <v>0</v>
      </c>
      <c r="W95" s="6">
        <f>COUNTIFS('master-ca-only'!$G$2:$G$33,'gen-bott-tableau'!C95,'master-ca-only'!$CB$2:$CB$33,'gen-bott-tableau'!B95,'master-ca-only'!$CT$2:$CT$33,TRUE)</f>
        <v>0</v>
      </c>
      <c r="X95" s="6">
        <f>COUNTIFS('master-ca-only'!$G$2:$G$33,'gen-bott-tableau'!C95,'master-ca-only'!$CB$2:$CB$33,'gen-bott-tableau'!B95,'master-ca-only'!$CU$2:$CU$33,TRUE)</f>
        <v>0</v>
      </c>
      <c r="Y95" s="6">
        <f>COUNTIFS('master-ca-only'!$G$2:$G$33,'gen-bott-tableau'!C95,'master-ca-only'!$CB$2:$CB$33,'gen-bott-tableau'!B95,'master-ca-only'!$CV$2:$CV$33,TRUE)</f>
        <v>0</v>
      </c>
    </row>
    <row r="96" spans="1:25" hidden="1" x14ac:dyDescent="0.2">
      <c r="A96" s="14" t="s">
        <v>509</v>
      </c>
      <c r="B96" s="6" t="s">
        <v>225</v>
      </c>
      <c r="C96">
        <v>4</v>
      </c>
      <c r="D96">
        <f>(COUNTIFS('master-ca-only'!$G$2:$G$33,C96,'master-ca-only'!$CB$2:$CB$33,B96))</f>
        <v>0</v>
      </c>
      <c r="E96">
        <f>(COUNTIFS('master-ca-only'!$G$2:$G$33,C96,'master-ca-only'!$CC$2:$CC$33,B96))</f>
        <v>0</v>
      </c>
      <c r="F96">
        <f>(COUNTIFS('master-ca-only'!$G$2:$G$33,C96,'master-ca-only'!$CD$2:$CD$33,B96))</f>
        <v>0</v>
      </c>
      <c r="G96" s="6">
        <f t="shared" si="2"/>
        <v>0</v>
      </c>
      <c r="H96" t="e">
        <f>AVERAGEIFS('master-ca-only'!$CE$2:$CE$33,'master-ca-only'!$G$2:$G$33,'gen-bott-tableau'!C96,'master-ca-only'!$CB$2:$CB$33,'gen-bott-tableau'!B96)</f>
        <v>#DIV/0!</v>
      </c>
      <c r="I96" t="e">
        <f>AVERAGEIFS('master-ca-only'!$CF$2:$CF$33,'master-ca-only'!$G$2:$G$33,'gen-bott-tableau'!C96,'master-ca-only'!$CB$2:$CB$33,'gen-bott-tableau'!B96)</f>
        <v>#DIV/0!</v>
      </c>
      <c r="J96" t="e">
        <f>AVERAGEIFS('master-ca-only'!$CG$2:$CG$33,'master-ca-only'!$G$2:$G$33,'gen-bott-tableau'!C96,'master-ca-only'!$CB$2:$CB$33,'gen-bott-tableau'!B96)</f>
        <v>#DIV/0!</v>
      </c>
      <c r="K96" t="e">
        <f>AVERAGEIFS('master-ca-only'!$CH$2:$CH$33,'master-ca-only'!$G$2:$G$33,'gen-bott-tableau'!C96,'master-ca-only'!$CB$2:$CB$33,'gen-bott-tableau'!B96)</f>
        <v>#DIV/0!</v>
      </c>
      <c r="L96" s="6">
        <f>COUNTIFS('master-ca-only'!$G$2:$G$33,'gen-bott-tableau'!C96,'master-ca-only'!$CB$2:$CB$33,'gen-bott-tableau'!B96,'master-ca-only'!$CI$2:$CI$33,TRUE)</f>
        <v>0</v>
      </c>
      <c r="M96" s="6">
        <f>COUNTIFS('master-ca-only'!$G$2:$G$33,'gen-bott-tableau'!C96,'master-ca-only'!$CB$2:$CB$33,'gen-bott-tableau'!B96,'master-ca-only'!$CJ$2:$CJ$33,TRUE)</f>
        <v>0</v>
      </c>
      <c r="N96" s="6">
        <f>COUNTIFS('master-ca-only'!$G$2:$G$33,'gen-bott-tableau'!C96,'master-ca-only'!$CB$2:$CB$33,'gen-bott-tableau'!B96,'master-ca-only'!$CK$2:$CK$33,TRUE)</f>
        <v>0</v>
      </c>
      <c r="O96" s="6">
        <f>COUNTIFS('master-ca-only'!$G$2:$G$33,'gen-bott-tableau'!C96,'master-ca-only'!$CB$2:$CB$33,'gen-bott-tableau'!B96,'master-ca-only'!$CL$2:$CL$33,TRUE)</f>
        <v>0</v>
      </c>
      <c r="P96" s="6">
        <f>COUNTIFS('master-ca-only'!$G$2:$G$33,'gen-bott-tableau'!C96,'master-ca-only'!$CB$2:$CB$33,'gen-bott-tableau'!B96,'master-ca-only'!$CM$2:$CM$33,TRUE)</f>
        <v>0</v>
      </c>
      <c r="Q96" s="6">
        <f>COUNTIFS('master-ca-only'!$G$2:$G$33,'gen-bott-tableau'!C96,'master-ca-only'!$CB$2:$CB$33,'gen-bott-tableau'!B96,'master-ca-only'!$CN$2:$CN$33,TRUE)</f>
        <v>0</v>
      </c>
      <c r="R96" s="6">
        <f>COUNTIFS('master-ca-only'!$G$2:$G$33,'gen-bott-tableau'!C96,'master-ca-only'!$CB$2:$CB$33,'gen-bott-tableau'!B96,'master-ca-only'!$CO$2:$CO$33,TRUE)</f>
        <v>0</v>
      </c>
      <c r="S96" s="6">
        <f>COUNTIFS('master-ca-only'!$G$2:$G$33,'gen-bott-tableau'!C96,'master-ca-only'!$CB$2:$CB$33,'gen-bott-tableau'!B96,'master-ca-only'!$CP$2:$CP$33,TRUE)</f>
        <v>0</v>
      </c>
      <c r="T96" s="6">
        <f>COUNTIFS('master-ca-only'!$G$2:$G$33,'gen-bott-tableau'!C96,'master-ca-only'!$CB$2:$CB$33,'gen-bott-tableau'!B96,'master-ca-only'!$CQ$2:$CQ$33,TRUE)</f>
        <v>0</v>
      </c>
      <c r="U96" s="6">
        <f>COUNTIFS('master-ca-only'!$G$2:$G$33,'gen-bott-tableau'!C96,'master-ca-only'!$CB$2:$CB$33,'gen-bott-tableau'!B96,'master-ca-only'!$CR$2:$CR$33,TRUE)</f>
        <v>0</v>
      </c>
      <c r="V96" s="6">
        <f>COUNTIFS('master-ca-only'!$G$2:$G$33,'gen-bott-tableau'!C96,'master-ca-only'!$CB$2:$CB$33,'gen-bott-tableau'!B96,'master-ca-only'!$CS$2:$CS$33,TRUE)</f>
        <v>0</v>
      </c>
      <c r="W96" s="6">
        <f>COUNTIFS('master-ca-only'!$G$2:$G$33,'gen-bott-tableau'!C96,'master-ca-only'!$CB$2:$CB$33,'gen-bott-tableau'!B96,'master-ca-only'!$CT$2:$CT$33,TRUE)</f>
        <v>0</v>
      </c>
      <c r="X96" s="6">
        <f>COUNTIFS('master-ca-only'!$G$2:$G$33,'gen-bott-tableau'!C96,'master-ca-only'!$CB$2:$CB$33,'gen-bott-tableau'!B96,'master-ca-only'!$CU$2:$CU$33,TRUE)</f>
        <v>0</v>
      </c>
      <c r="Y96" s="6">
        <f>COUNTIFS('master-ca-only'!$G$2:$G$33,'gen-bott-tableau'!C96,'master-ca-only'!$CB$2:$CB$33,'gen-bott-tableau'!B96,'master-ca-only'!$CV$2:$CV$33,TRUE)</f>
        <v>0</v>
      </c>
    </row>
    <row r="97" spans="1:25" hidden="1" x14ac:dyDescent="0.2">
      <c r="A97" s="14" t="s">
        <v>509</v>
      </c>
      <c r="B97" s="6" t="s">
        <v>225</v>
      </c>
      <c r="C97">
        <v>5</v>
      </c>
      <c r="D97">
        <f>(COUNTIFS('master-ca-only'!$G$2:$G$33,C97,'master-ca-only'!$CB$2:$CB$33,B97))</f>
        <v>0</v>
      </c>
      <c r="E97">
        <f>(COUNTIFS('master-ca-only'!$G$2:$G$33,C97,'master-ca-only'!$CC$2:$CC$33,B97))</f>
        <v>0</v>
      </c>
      <c r="F97">
        <f>(COUNTIFS('master-ca-only'!$G$2:$G$33,C97,'master-ca-only'!$CD$2:$CD$33,B97))</f>
        <v>0</v>
      </c>
      <c r="G97" s="6">
        <f t="shared" si="2"/>
        <v>0</v>
      </c>
      <c r="H97" t="e">
        <f>AVERAGEIFS('master-ca-only'!$CE$2:$CE$33,'master-ca-only'!$G$2:$G$33,'gen-bott-tableau'!C97,'master-ca-only'!$CB$2:$CB$33,'gen-bott-tableau'!B97)</f>
        <v>#DIV/0!</v>
      </c>
      <c r="I97" t="e">
        <f>AVERAGEIFS('master-ca-only'!$CF$2:$CF$33,'master-ca-only'!$G$2:$G$33,'gen-bott-tableau'!C97,'master-ca-only'!$CB$2:$CB$33,'gen-bott-tableau'!B97)</f>
        <v>#DIV/0!</v>
      </c>
      <c r="J97" t="e">
        <f>AVERAGEIFS('master-ca-only'!$CG$2:$CG$33,'master-ca-only'!$G$2:$G$33,'gen-bott-tableau'!C97,'master-ca-only'!$CB$2:$CB$33,'gen-bott-tableau'!B97)</f>
        <v>#DIV/0!</v>
      </c>
      <c r="K97" t="e">
        <f>AVERAGEIFS('master-ca-only'!$CH$2:$CH$33,'master-ca-only'!$G$2:$G$33,'gen-bott-tableau'!C97,'master-ca-only'!$CB$2:$CB$33,'gen-bott-tableau'!B97)</f>
        <v>#DIV/0!</v>
      </c>
      <c r="L97" s="6">
        <f>COUNTIFS('master-ca-only'!$G$2:$G$33,'gen-bott-tableau'!C97,'master-ca-only'!$CB$2:$CB$33,'gen-bott-tableau'!B97,'master-ca-only'!$CI$2:$CI$33,TRUE)</f>
        <v>0</v>
      </c>
      <c r="M97" s="6">
        <f>COUNTIFS('master-ca-only'!$G$2:$G$33,'gen-bott-tableau'!C97,'master-ca-only'!$CB$2:$CB$33,'gen-bott-tableau'!B97,'master-ca-only'!$CJ$2:$CJ$33,TRUE)</f>
        <v>0</v>
      </c>
      <c r="N97" s="6">
        <f>COUNTIFS('master-ca-only'!$G$2:$G$33,'gen-bott-tableau'!C97,'master-ca-only'!$CB$2:$CB$33,'gen-bott-tableau'!B97,'master-ca-only'!$CK$2:$CK$33,TRUE)</f>
        <v>0</v>
      </c>
      <c r="O97" s="6">
        <f>COUNTIFS('master-ca-only'!$G$2:$G$33,'gen-bott-tableau'!C97,'master-ca-only'!$CB$2:$CB$33,'gen-bott-tableau'!B97,'master-ca-only'!$CL$2:$CL$33,TRUE)</f>
        <v>0</v>
      </c>
      <c r="P97" s="6">
        <f>COUNTIFS('master-ca-only'!$G$2:$G$33,'gen-bott-tableau'!C97,'master-ca-only'!$CB$2:$CB$33,'gen-bott-tableau'!B97,'master-ca-only'!$CM$2:$CM$33,TRUE)</f>
        <v>0</v>
      </c>
      <c r="Q97" s="6">
        <f>COUNTIFS('master-ca-only'!$G$2:$G$33,'gen-bott-tableau'!C97,'master-ca-only'!$CB$2:$CB$33,'gen-bott-tableau'!B97,'master-ca-only'!$CN$2:$CN$33,TRUE)</f>
        <v>0</v>
      </c>
      <c r="R97" s="6">
        <f>COUNTIFS('master-ca-only'!$G$2:$G$33,'gen-bott-tableau'!C97,'master-ca-only'!$CB$2:$CB$33,'gen-bott-tableau'!B97,'master-ca-only'!$CO$2:$CO$33,TRUE)</f>
        <v>0</v>
      </c>
      <c r="S97" s="6">
        <f>COUNTIFS('master-ca-only'!$G$2:$G$33,'gen-bott-tableau'!C97,'master-ca-only'!$CB$2:$CB$33,'gen-bott-tableau'!B97,'master-ca-only'!$CP$2:$CP$33,TRUE)</f>
        <v>0</v>
      </c>
      <c r="T97" s="6">
        <f>COUNTIFS('master-ca-only'!$G$2:$G$33,'gen-bott-tableau'!C97,'master-ca-only'!$CB$2:$CB$33,'gen-bott-tableau'!B97,'master-ca-only'!$CQ$2:$CQ$33,TRUE)</f>
        <v>0</v>
      </c>
      <c r="U97" s="6">
        <f>COUNTIFS('master-ca-only'!$G$2:$G$33,'gen-bott-tableau'!C97,'master-ca-only'!$CB$2:$CB$33,'gen-bott-tableau'!B97,'master-ca-only'!$CR$2:$CR$33,TRUE)</f>
        <v>0</v>
      </c>
      <c r="V97" s="6">
        <f>COUNTIFS('master-ca-only'!$G$2:$G$33,'gen-bott-tableau'!C97,'master-ca-only'!$CB$2:$CB$33,'gen-bott-tableau'!B97,'master-ca-only'!$CS$2:$CS$33,TRUE)</f>
        <v>0</v>
      </c>
      <c r="W97" s="6">
        <f>COUNTIFS('master-ca-only'!$G$2:$G$33,'gen-bott-tableau'!C97,'master-ca-only'!$CB$2:$CB$33,'gen-bott-tableau'!B97,'master-ca-only'!$CT$2:$CT$33,TRUE)</f>
        <v>0</v>
      </c>
      <c r="X97" s="6">
        <f>COUNTIFS('master-ca-only'!$G$2:$G$33,'gen-bott-tableau'!C97,'master-ca-only'!$CB$2:$CB$33,'gen-bott-tableau'!B97,'master-ca-only'!$CU$2:$CU$33,TRUE)</f>
        <v>0</v>
      </c>
      <c r="Y97" s="6">
        <f>COUNTIFS('master-ca-only'!$G$2:$G$33,'gen-bott-tableau'!C97,'master-ca-only'!$CB$2:$CB$33,'gen-bott-tableau'!B97,'master-ca-only'!$CV$2:$CV$33,TRUE)</f>
        <v>0</v>
      </c>
    </row>
    <row r="98" spans="1:25" hidden="1" x14ac:dyDescent="0.2">
      <c r="A98" s="14" t="s">
        <v>509</v>
      </c>
      <c r="B98" t="s">
        <v>206</v>
      </c>
      <c r="C98">
        <v>0</v>
      </c>
      <c r="D98">
        <f>(COUNTIFS('master-ca-only'!$G$2:$G$33,C98,'master-ca-only'!$CB$2:$CB$33,B98))</f>
        <v>0</v>
      </c>
      <c r="E98">
        <f>(COUNTIFS('master-ca-only'!$G$2:$G$33,C98,'master-ca-only'!$CC$2:$CC$33,B98))</f>
        <v>0</v>
      </c>
      <c r="F98">
        <f>(COUNTIFS('master-ca-only'!$G$2:$G$33,C98,'master-ca-only'!$CD$2:$CD$33,B98))</f>
        <v>0</v>
      </c>
      <c r="G98" s="6">
        <f t="shared" si="2"/>
        <v>0</v>
      </c>
      <c r="H98" t="e">
        <f>AVERAGEIFS('master-ca-only'!$CE$2:$CE$33,'master-ca-only'!$G$2:$G$33,'gen-bott-tableau'!C98,'master-ca-only'!$CB$2:$CB$33,'gen-bott-tableau'!B98)</f>
        <v>#DIV/0!</v>
      </c>
      <c r="I98" t="e">
        <f>AVERAGEIFS('master-ca-only'!$CF$2:$CF$33,'master-ca-only'!$G$2:$G$33,'gen-bott-tableau'!C98,'master-ca-only'!$CB$2:$CB$33,'gen-bott-tableau'!B98)</f>
        <v>#DIV/0!</v>
      </c>
      <c r="J98" t="e">
        <f>AVERAGEIFS('master-ca-only'!$CG$2:$CG$33,'master-ca-only'!$G$2:$G$33,'gen-bott-tableau'!C98,'master-ca-only'!$CB$2:$CB$33,'gen-bott-tableau'!B98)</f>
        <v>#DIV/0!</v>
      </c>
      <c r="K98" t="e">
        <f>AVERAGEIFS('master-ca-only'!$CH$2:$CH$33,'master-ca-only'!$G$2:$G$33,'gen-bott-tableau'!C98,'master-ca-only'!$CB$2:$CB$33,'gen-bott-tableau'!B98)</f>
        <v>#DIV/0!</v>
      </c>
      <c r="L98" s="6">
        <f>COUNTIFS('master-ca-only'!$G$2:$G$33,'gen-bott-tableau'!C98,'master-ca-only'!$CB$2:$CB$33,'gen-bott-tableau'!B98,'master-ca-only'!$CI$2:$CI$33,TRUE)</f>
        <v>0</v>
      </c>
      <c r="M98" s="6">
        <f>COUNTIFS('master-ca-only'!$G$2:$G$33,'gen-bott-tableau'!C98,'master-ca-only'!$CB$2:$CB$33,'gen-bott-tableau'!B98,'master-ca-only'!$CJ$2:$CJ$33,TRUE)</f>
        <v>0</v>
      </c>
      <c r="N98" s="6">
        <f>COUNTIFS('master-ca-only'!$G$2:$G$33,'gen-bott-tableau'!C98,'master-ca-only'!$CB$2:$CB$33,'gen-bott-tableau'!B98,'master-ca-only'!$CK$2:$CK$33,TRUE)</f>
        <v>0</v>
      </c>
      <c r="O98" s="6">
        <f>COUNTIFS('master-ca-only'!$G$2:$G$33,'gen-bott-tableau'!C98,'master-ca-only'!$CB$2:$CB$33,'gen-bott-tableau'!B98,'master-ca-only'!$CL$2:$CL$33,TRUE)</f>
        <v>0</v>
      </c>
      <c r="P98" s="6">
        <f>COUNTIFS('master-ca-only'!$G$2:$G$33,'gen-bott-tableau'!C98,'master-ca-only'!$CB$2:$CB$33,'gen-bott-tableau'!B98,'master-ca-only'!$CM$2:$CM$33,TRUE)</f>
        <v>0</v>
      </c>
      <c r="Q98" s="6">
        <f>COUNTIFS('master-ca-only'!$G$2:$G$33,'gen-bott-tableau'!C98,'master-ca-only'!$CB$2:$CB$33,'gen-bott-tableau'!B98,'master-ca-only'!$CN$2:$CN$33,TRUE)</f>
        <v>0</v>
      </c>
      <c r="R98" s="6">
        <f>COUNTIFS('master-ca-only'!$G$2:$G$33,'gen-bott-tableau'!C98,'master-ca-only'!$CB$2:$CB$33,'gen-bott-tableau'!B98,'master-ca-only'!$CO$2:$CO$33,TRUE)</f>
        <v>0</v>
      </c>
      <c r="S98" s="6">
        <f>COUNTIFS('master-ca-only'!$G$2:$G$33,'gen-bott-tableau'!C98,'master-ca-only'!$CB$2:$CB$33,'gen-bott-tableau'!B98,'master-ca-only'!$CP$2:$CP$33,TRUE)</f>
        <v>0</v>
      </c>
      <c r="T98" s="6">
        <f>COUNTIFS('master-ca-only'!$G$2:$G$33,'gen-bott-tableau'!C98,'master-ca-only'!$CB$2:$CB$33,'gen-bott-tableau'!B98,'master-ca-only'!$CQ$2:$CQ$33,TRUE)</f>
        <v>0</v>
      </c>
      <c r="U98" s="6">
        <f>COUNTIFS('master-ca-only'!$G$2:$G$33,'gen-bott-tableau'!C98,'master-ca-only'!$CB$2:$CB$33,'gen-bott-tableau'!B98,'master-ca-only'!$CR$2:$CR$33,TRUE)</f>
        <v>0</v>
      </c>
      <c r="V98" s="6">
        <f>COUNTIFS('master-ca-only'!$G$2:$G$33,'gen-bott-tableau'!C98,'master-ca-only'!$CB$2:$CB$33,'gen-bott-tableau'!B98,'master-ca-only'!$CS$2:$CS$33,TRUE)</f>
        <v>0</v>
      </c>
      <c r="W98" s="6">
        <f>COUNTIFS('master-ca-only'!$G$2:$G$33,'gen-bott-tableau'!C98,'master-ca-only'!$CB$2:$CB$33,'gen-bott-tableau'!B98,'master-ca-only'!$CT$2:$CT$33,TRUE)</f>
        <v>0</v>
      </c>
      <c r="X98" s="6">
        <f>COUNTIFS('master-ca-only'!$G$2:$G$33,'gen-bott-tableau'!C98,'master-ca-only'!$CB$2:$CB$33,'gen-bott-tableau'!B98,'master-ca-only'!$CU$2:$CU$33,TRUE)</f>
        <v>0</v>
      </c>
      <c r="Y98" s="6">
        <f>COUNTIFS('master-ca-only'!$G$2:$G$33,'gen-bott-tableau'!C98,'master-ca-only'!$CB$2:$CB$33,'gen-bott-tableau'!B98,'master-ca-only'!$CV$2:$CV$33,TRUE)</f>
        <v>0</v>
      </c>
    </row>
    <row r="99" spans="1:25" hidden="1" x14ac:dyDescent="0.2">
      <c r="A99" s="14" t="s">
        <v>509</v>
      </c>
      <c r="B99" t="s">
        <v>206</v>
      </c>
      <c r="C99">
        <v>1</v>
      </c>
      <c r="D99">
        <f>(COUNTIFS('master-ca-only'!$G$2:$G$33,C99,'master-ca-only'!$CB$2:$CB$33,B99))</f>
        <v>0</v>
      </c>
      <c r="E99">
        <f>(COUNTIFS('master-ca-only'!$G$2:$G$33,C99,'master-ca-only'!$CC$2:$CC$33,B99))</f>
        <v>0</v>
      </c>
      <c r="F99">
        <f>(COUNTIFS('master-ca-only'!$G$2:$G$33,C99,'master-ca-only'!$CD$2:$CD$33,B99))</f>
        <v>0</v>
      </c>
      <c r="G99" s="6">
        <f t="shared" si="2"/>
        <v>0</v>
      </c>
      <c r="H99" t="e">
        <f>AVERAGEIFS('master-ca-only'!$CE$2:$CE$33,'master-ca-only'!$G$2:$G$33,'gen-bott-tableau'!C99,'master-ca-only'!$CB$2:$CB$33,'gen-bott-tableau'!B99)</f>
        <v>#DIV/0!</v>
      </c>
      <c r="I99" t="e">
        <f>AVERAGEIFS('master-ca-only'!$CF$2:$CF$33,'master-ca-only'!$G$2:$G$33,'gen-bott-tableau'!C99,'master-ca-only'!$CB$2:$CB$33,'gen-bott-tableau'!B99)</f>
        <v>#DIV/0!</v>
      </c>
      <c r="J99" t="e">
        <f>AVERAGEIFS('master-ca-only'!$CG$2:$CG$33,'master-ca-only'!$G$2:$G$33,'gen-bott-tableau'!C99,'master-ca-only'!$CB$2:$CB$33,'gen-bott-tableau'!B99)</f>
        <v>#DIV/0!</v>
      </c>
      <c r="K99" t="e">
        <f>AVERAGEIFS('master-ca-only'!$CH$2:$CH$33,'master-ca-only'!$G$2:$G$33,'gen-bott-tableau'!C99,'master-ca-only'!$CB$2:$CB$33,'gen-bott-tableau'!B99)</f>
        <v>#DIV/0!</v>
      </c>
      <c r="L99" s="6">
        <f>COUNTIFS('master-ca-only'!$G$2:$G$33,'gen-bott-tableau'!C99,'master-ca-only'!$CB$2:$CB$33,'gen-bott-tableau'!B99,'master-ca-only'!$CI$2:$CI$33,TRUE)</f>
        <v>0</v>
      </c>
      <c r="M99" s="6">
        <f>COUNTIFS('master-ca-only'!$G$2:$G$33,'gen-bott-tableau'!C99,'master-ca-only'!$CB$2:$CB$33,'gen-bott-tableau'!B99,'master-ca-only'!$CJ$2:$CJ$33,TRUE)</f>
        <v>0</v>
      </c>
      <c r="N99" s="6">
        <f>COUNTIFS('master-ca-only'!$G$2:$G$33,'gen-bott-tableau'!C99,'master-ca-only'!$CB$2:$CB$33,'gen-bott-tableau'!B99,'master-ca-only'!$CK$2:$CK$33,TRUE)</f>
        <v>0</v>
      </c>
      <c r="O99" s="6">
        <f>COUNTIFS('master-ca-only'!$G$2:$G$33,'gen-bott-tableau'!C99,'master-ca-only'!$CB$2:$CB$33,'gen-bott-tableau'!B99,'master-ca-only'!$CL$2:$CL$33,TRUE)</f>
        <v>0</v>
      </c>
      <c r="P99" s="6">
        <f>COUNTIFS('master-ca-only'!$G$2:$G$33,'gen-bott-tableau'!C99,'master-ca-only'!$CB$2:$CB$33,'gen-bott-tableau'!B99,'master-ca-only'!$CM$2:$CM$33,TRUE)</f>
        <v>0</v>
      </c>
      <c r="Q99" s="6">
        <f>COUNTIFS('master-ca-only'!$G$2:$G$33,'gen-bott-tableau'!C99,'master-ca-only'!$CB$2:$CB$33,'gen-bott-tableau'!B99,'master-ca-only'!$CN$2:$CN$33,TRUE)</f>
        <v>0</v>
      </c>
      <c r="R99" s="6">
        <f>COUNTIFS('master-ca-only'!$G$2:$G$33,'gen-bott-tableau'!C99,'master-ca-only'!$CB$2:$CB$33,'gen-bott-tableau'!B99,'master-ca-only'!$CO$2:$CO$33,TRUE)</f>
        <v>0</v>
      </c>
      <c r="S99" s="6">
        <f>COUNTIFS('master-ca-only'!$G$2:$G$33,'gen-bott-tableau'!C99,'master-ca-only'!$CB$2:$CB$33,'gen-bott-tableau'!B99,'master-ca-only'!$CP$2:$CP$33,TRUE)</f>
        <v>0</v>
      </c>
      <c r="T99" s="6">
        <f>COUNTIFS('master-ca-only'!$G$2:$G$33,'gen-bott-tableau'!C99,'master-ca-only'!$CB$2:$CB$33,'gen-bott-tableau'!B99,'master-ca-only'!$CQ$2:$CQ$33,TRUE)</f>
        <v>0</v>
      </c>
      <c r="U99" s="6">
        <f>COUNTIFS('master-ca-only'!$G$2:$G$33,'gen-bott-tableau'!C99,'master-ca-only'!$CB$2:$CB$33,'gen-bott-tableau'!B99,'master-ca-only'!$CR$2:$CR$33,TRUE)</f>
        <v>0</v>
      </c>
      <c r="V99" s="6">
        <f>COUNTIFS('master-ca-only'!$G$2:$G$33,'gen-bott-tableau'!C99,'master-ca-only'!$CB$2:$CB$33,'gen-bott-tableau'!B99,'master-ca-only'!$CS$2:$CS$33,TRUE)</f>
        <v>0</v>
      </c>
      <c r="W99" s="6">
        <f>COUNTIFS('master-ca-only'!$G$2:$G$33,'gen-bott-tableau'!C99,'master-ca-only'!$CB$2:$CB$33,'gen-bott-tableau'!B99,'master-ca-only'!$CT$2:$CT$33,TRUE)</f>
        <v>0</v>
      </c>
      <c r="X99" s="6">
        <f>COUNTIFS('master-ca-only'!$G$2:$G$33,'gen-bott-tableau'!C99,'master-ca-only'!$CB$2:$CB$33,'gen-bott-tableau'!B99,'master-ca-only'!$CU$2:$CU$33,TRUE)</f>
        <v>0</v>
      </c>
      <c r="Y99" s="6">
        <f>COUNTIFS('master-ca-only'!$G$2:$G$33,'gen-bott-tableau'!C99,'master-ca-only'!$CB$2:$CB$33,'gen-bott-tableau'!B99,'master-ca-only'!$CV$2:$CV$33,TRUE)</f>
        <v>0</v>
      </c>
    </row>
    <row r="100" spans="1:25" hidden="1" x14ac:dyDescent="0.2">
      <c r="A100" s="14" t="s">
        <v>509</v>
      </c>
      <c r="B100" t="s">
        <v>206</v>
      </c>
      <c r="C100">
        <v>2</v>
      </c>
      <c r="D100">
        <f>(COUNTIFS('master-ca-only'!$G$2:$G$33,C100,'master-ca-only'!$CB$2:$CB$33,B100))</f>
        <v>0</v>
      </c>
      <c r="E100">
        <f>(COUNTIFS('master-ca-only'!$G$2:$G$33,C100,'master-ca-only'!$CC$2:$CC$33,B100))</f>
        <v>0</v>
      </c>
      <c r="F100">
        <f>(COUNTIFS('master-ca-only'!$G$2:$G$33,C100,'master-ca-only'!$CD$2:$CD$33,B100))</f>
        <v>0</v>
      </c>
      <c r="G100" s="6">
        <f t="shared" si="2"/>
        <v>0</v>
      </c>
      <c r="H100" t="e">
        <f>AVERAGEIFS('master-ca-only'!$CE$2:$CE$33,'master-ca-only'!$G$2:$G$33,'gen-bott-tableau'!C100,'master-ca-only'!$CB$2:$CB$33,'gen-bott-tableau'!B100)</f>
        <v>#DIV/0!</v>
      </c>
      <c r="I100" t="e">
        <f>AVERAGEIFS('master-ca-only'!$CF$2:$CF$33,'master-ca-only'!$G$2:$G$33,'gen-bott-tableau'!C100,'master-ca-only'!$CB$2:$CB$33,'gen-bott-tableau'!B100)</f>
        <v>#DIV/0!</v>
      </c>
      <c r="J100" t="e">
        <f>AVERAGEIFS('master-ca-only'!$CG$2:$CG$33,'master-ca-only'!$G$2:$G$33,'gen-bott-tableau'!C100,'master-ca-only'!$CB$2:$CB$33,'gen-bott-tableau'!B100)</f>
        <v>#DIV/0!</v>
      </c>
      <c r="K100" t="e">
        <f>AVERAGEIFS('master-ca-only'!$CH$2:$CH$33,'master-ca-only'!$G$2:$G$33,'gen-bott-tableau'!C100,'master-ca-only'!$CB$2:$CB$33,'gen-bott-tableau'!B100)</f>
        <v>#DIV/0!</v>
      </c>
      <c r="L100" s="6">
        <f>COUNTIFS('master-ca-only'!$G$2:$G$33,'gen-bott-tableau'!C100,'master-ca-only'!$CB$2:$CB$33,'gen-bott-tableau'!B100,'master-ca-only'!$CI$2:$CI$33,TRUE)</f>
        <v>0</v>
      </c>
      <c r="M100" s="6">
        <f>COUNTIFS('master-ca-only'!$G$2:$G$33,'gen-bott-tableau'!C100,'master-ca-only'!$CB$2:$CB$33,'gen-bott-tableau'!B100,'master-ca-only'!$CJ$2:$CJ$33,TRUE)</f>
        <v>0</v>
      </c>
      <c r="N100" s="6">
        <f>COUNTIFS('master-ca-only'!$G$2:$G$33,'gen-bott-tableau'!C100,'master-ca-only'!$CB$2:$CB$33,'gen-bott-tableau'!B100,'master-ca-only'!$CK$2:$CK$33,TRUE)</f>
        <v>0</v>
      </c>
      <c r="O100" s="6">
        <f>COUNTIFS('master-ca-only'!$G$2:$G$33,'gen-bott-tableau'!C100,'master-ca-only'!$CB$2:$CB$33,'gen-bott-tableau'!B100,'master-ca-only'!$CL$2:$CL$33,TRUE)</f>
        <v>0</v>
      </c>
      <c r="P100" s="6">
        <f>COUNTIFS('master-ca-only'!$G$2:$G$33,'gen-bott-tableau'!C100,'master-ca-only'!$CB$2:$CB$33,'gen-bott-tableau'!B100,'master-ca-only'!$CM$2:$CM$33,TRUE)</f>
        <v>0</v>
      </c>
      <c r="Q100" s="6">
        <f>COUNTIFS('master-ca-only'!$G$2:$G$33,'gen-bott-tableau'!C100,'master-ca-only'!$CB$2:$CB$33,'gen-bott-tableau'!B100,'master-ca-only'!$CN$2:$CN$33,TRUE)</f>
        <v>0</v>
      </c>
      <c r="R100" s="6">
        <f>COUNTIFS('master-ca-only'!$G$2:$G$33,'gen-bott-tableau'!C100,'master-ca-only'!$CB$2:$CB$33,'gen-bott-tableau'!B100,'master-ca-only'!$CO$2:$CO$33,TRUE)</f>
        <v>0</v>
      </c>
      <c r="S100" s="6">
        <f>COUNTIFS('master-ca-only'!$G$2:$G$33,'gen-bott-tableau'!C100,'master-ca-only'!$CB$2:$CB$33,'gen-bott-tableau'!B100,'master-ca-only'!$CP$2:$CP$33,TRUE)</f>
        <v>0</v>
      </c>
      <c r="T100" s="6">
        <f>COUNTIFS('master-ca-only'!$G$2:$G$33,'gen-bott-tableau'!C100,'master-ca-only'!$CB$2:$CB$33,'gen-bott-tableau'!B100,'master-ca-only'!$CQ$2:$CQ$33,TRUE)</f>
        <v>0</v>
      </c>
      <c r="U100" s="6">
        <f>COUNTIFS('master-ca-only'!$G$2:$G$33,'gen-bott-tableau'!C100,'master-ca-only'!$CB$2:$CB$33,'gen-bott-tableau'!B100,'master-ca-only'!$CR$2:$CR$33,TRUE)</f>
        <v>0</v>
      </c>
      <c r="V100" s="6">
        <f>COUNTIFS('master-ca-only'!$G$2:$G$33,'gen-bott-tableau'!C100,'master-ca-only'!$CB$2:$CB$33,'gen-bott-tableau'!B100,'master-ca-only'!$CS$2:$CS$33,TRUE)</f>
        <v>0</v>
      </c>
      <c r="W100" s="6">
        <f>COUNTIFS('master-ca-only'!$G$2:$G$33,'gen-bott-tableau'!C100,'master-ca-only'!$CB$2:$CB$33,'gen-bott-tableau'!B100,'master-ca-only'!$CT$2:$CT$33,TRUE)</f>
        <v>0</v>
      </c>
      <c r="X100" s="6">
        <f>COUNTIFS('master-ca-only'!$G$2:$G$33,'gen-bott-tableau'!C100,'master-ca-only'!$CB$2:$CB$33,'gen-bott-tableau'!B100,'master-ca-only'!$CU$2:$CU$33,TRUE)</f>
        <v>0</v>
      </c>
      <c r="Y100" s="6">
        <f>COUNTIFS('master-ca-only'!$G$2:$G$33,'gen-bott-tableau'!C100,'master-ca-only'!$CB$2:$CB$33,'gen-bott-tableau'!B100,'master-ca-only'!$CV$2:$CV$33,TRUE)</f>
        <v>0</v>
      </c>
    </row>
    <row r="101" spans="1:25" hidden="1" x14ac:dyDescent="0.2">
      <c r="A101" s="14" t="s">
        <v>509</v>
      </c>
      <c r="B101" t="s">
        <v>206</v>
      </c>
      <c r="C101">
        <v>3</v>
      </c>
      <c r="D101">
        <f>(COUNTIFS('master-ca-only'!$G$2:$G$33,C101,'master-ca-only'!$CB$2:$CB$33,B101))</f>
        <v>0</v>
      </c>
      <c r="E101">
        <f>(COUNTIFS('master-ca-only'!$G$2:$G$33,C101,'master-ca-only'!$CC$2:$CC$33,B101))</f>
        <v>0</v>
      </c>
      <c r="F101">
        <f>(COUNTIFS('master-ca-only'!$G$2:$G$33,C101,'master-ca-only'!$CD$2:$CD$33,B101))</f>
        <v>0</v>
      </c>
      <c r="G101" s="6">
        <f t="shared" si="2"/>
        <v>0</v>
      </c>
      <c r="H101" t="e">
        <f>AVERAGEIFS('master-ca-only'!$CE$2:$CE$33,'master-ca-only'!$G$2:$G$33,'gen-bott-tableau'!C101,'master-ca-only'!$CB$2:$CB$33,'gen-bott-tableau'!B101)</f>
        <v>#DIV/0!</v>
      </c>
      <c r="I101" t="e">
        <f>AVERAGEIFS('master-ca-only'!$CF$2:$CF$33,'master-ca-only'!$G$2:$G$33,'gen-bott-tableau'!C101,'master-ca-only'!$CB$2:$CB$33,'gen-bott-tableau'!B101)</f>
        <v>#DIV/0!</v>
      </c>
      <c r="J101" t="e">
        <f>AVERAGEIFS('master-ca-only'!$CG$2:$CG$33,'master-ca-only'!$G$2:$G$33,'gen-bott-tableau'!C101,'master-ca-only'!$CB$2:$CB$33,'gen-bott-tableau'!B101)</f>
        <v>#DIV/0!</v>
      </c>
      <c r="K101" t="e">
        <f>AVERAGEIFS('master-ca-only'!$CH$2:$CH$33,'master-ca-only'!$G$2:$G$33,'gen-bott-tableau'!C101,'master-ca-only'!$CB$2:$CB$33,'gen-bott-tableau'!B101)</f>
        <v>#DIV/0!</v>
      </c>
      <c r="L101" s="6">
        <f>COUNTIFS('master-ca-only'!$G$2:$G$33,'gen-bott-tableau'!C101,'master-ca-only'!$CB$2:$CB$33,'gen-bott-tableau'!B101,'master-ca-only'!$CI$2:$CI$33,TRUE)</f>
        <v>0</v>
      </c>
      <c r="M101" s="6">
        <f>COUNTIFS('master-ca-only'!$G$2:$G$33,'gen-bott-tableau'!C101,'master-ca-only'!$CB$2:$CB$33,'gen-bott-tableau'!B101,'master-ca-only'!$CJ$2:$CJ$33,TRUE)</f>
        <v>0</v>
      </c>
      <c r="N101" s="6">
        <f>COUNTIFS('master-ca-only'!$G$2:$G$33,'gen-bott-tableau'!C101,'master-ca-only'!$CB$2:$CB$33,'gen-bott-tableau'!B101,'master-ca-only'!$CK$2:$CK$33,TRUE)</f>
        <v>0</v>
      </c>
      <c r="O101" s="6">
        <f>COUNTIFS('master-ca-only'!$G$2:$G$33,'gen-bott-tableau'!C101,'master-ca-only'!$CB$2:$CB$33,'gen-bott-tableau'!B101,'master-ca-only'!$CL$2:$CL$33,TRUE)</f>
        <v>0</v>
      </c>
      <c r="P101" s="6">
        <f>COUNTIFS('master-ca-only'!$G$2:$G$33,'gen-bott-tableau'!C101,'master-ca-only'!$CB$2:$CB$33,'gen-bott-tableau'!B101,'master-ca-only'!$CM$2:$CM$33,TRUE)</f>
        <v>0</v>
      </c>
      <c r="Q101" s="6">
        <f>COUNTIFS('master-ca-only'!$G$2:$G$33,'gen-bott-tableau'!C101,'master-ca-only'!$CB$2:$CB$33,'gen-bott-tableau'!B101,'master-ca-only'!$CN$2:$CN$33,TRUE)</f>
        <v>0</v>
      </c>
      <c r="R101" s="6">
        <f>COUNTIFS('master-ca-only'!$G$2:$G$33,'gen-bott-tableau'!C101,'master-ca-only'!$CB$2:$CB$33,'gen-bott-tableau'!B101,'master-ca-only'!$CO$2:$CO$33,TRUE)</f>
        <v>0</v>
      </c>
      <c r="S101" s="6">
        <f>COUNTIFS('master-ca-only'!$G$2:$G$33,'gen-bott-tableau'!C101,'master-ca-only'!$CB$2:$CB$33,'gen-bott-tableau'!B101,'master-ca-only'!$CP$2:$CP$33,TRUE)</f>
        <v>0</v>
      </c>
      <c r="T101" s="6">
        <f>COUNTIFS('master-ca-only'!$G$2:$G$33,'gen-bott-tableau'!C101,'master-ca-only'!$CB$2:$CB$33,'gen-bott-tableau'!B101,'master-ca-only'!$CQ$2:$CQ$33,TRUE)</f>
        <v>0</v>
      </c>
      <c r="U101" s="6">
        <f>COUNTIFS('master-ca-only'!$G$2:$G$33,'gen-bott-tableau'!C101,'master-ca-only'!$CB$2:$CB$33,'gen-bott-tableau'!B101,'master-ca-only'!$CR$2:$CR$33,TRUE)</f>
        <v>0</v>
      </c>
      <c r="V101" s="6">
        <f>COUNTIFS('master-ca-only'!$G$2:$G$33,'gen-bott-tableau'!C101,'master-ca-only'!$CB$2:$CB$33,'gen-bott-tableau'!B101,'master-ca-only'!$CS$2:$CS$33,TRUE)</f>
        <v>0</v>
      </c>
      <c r="W101" s="6">
        <f>COUNTIFS('master-ca-only'!$G$2:$G$33,'gen-bott-tableau'!C101,'master-ca-only'!$CB$2:$CB$33,'gen-bott-tableau'!B101,'master-ca-only'!$CT$2:$CT$33,TRUE)</f>
        <v>0</v>
      </c>
      <c r="X101" s="6">
        <f>COUNTIFS('master-ca-only'!$G$2:$G$33,'gen-bott-tableau'!C101,'master-ca-only'!$CB$2:$CB$33,'gen-bott-tableau'!B101,'master-ca-only'!$CU$2:$CU$33,TRUE)</f>
        <v>0</v>
      </c>
      <c r="Y101" s="6">
        <f>COUNTIFS('master-ca-only'!$G$2:$G$33,'gen-bott-tableau'!C101,'master-ca-only'!$CB$2:$CB$33,'gen-bott-tableau'!B101,'master-ca-only'!$CV$2:$CV$33,TRUE)</f>
        <v>0</v>
      </c>
    </row>
    <row r="102" spans="1:25" hidden="1" x14ac:dyDescent="0.2">
      <c r="A102" s="14" t="s">
        <v>509</v>
      </c>
      <c r="B102" t="s">
        <v>206</v>
      </c>
      <c r="C102">
        <v>4</v>
      </c>
      <c r="D102">
        <f>(COUNTIFS('master-ca-only'!$G$2:$G$33,C102,'master-ca-only'!$CB$2:$CB$33,B102))</f>
        <v>0</v>
      </c>
      <c r="E102">
        <f>(COUNTIFS('master-ca-only'!$G$2:$G$33,C102,'master-ca-only'!$CC$2:$CC$33,B102))</f>
        <v>0</v>
      </c>
      <c r="F102">
        <f>(COUNTIFS('master-ca-only'!$G$2:$G$33,C102,'master-ca-only'!$CD$2:$CD$33,B102))</f>
        <v>0</v>
      </c>
      <c r="G102" s="6">
        <f t="shared" si="2"/>
        <v>0</v>
      </c>
      <c r="H102" t="e">
        <f>AVERAGEIFS('master-ca-only'!$CE$2:$CE$33,'master-ca-only'!$G$2:$G$33,'gen-bott-tableau'!C102,'master-ca-only'!$CB$2:$CB$33,'gen-bott-tableau'!B102)</f>
        <v>#DIV/0!</v>
      </c>
      <c r="I102" t="e">
        <f>AVERAGEIFS('master-ca-only'!$CF$2:$CF$33,'master-ca-only'!$G$2:$G$33,'gen-bott-tableau'!C102,'master-ca-only'!$CB$2:$CB$33,'gen-bott-tableau'!B102)</f>
        <v>#DIV/0!</v>
      </c>
      <c r="J102" t="e">
        <f>AVERAGEIFS('master-ca-only'!$CG$2:$CG$33,'master-ca-only'!$G$2:$G$33,'gen-bott-tableau'!C102,'master-ca-only'!$CB$2:$CB$33,'gen-bott-tableau'!B102)</f>
        <v>#DIV/0!</v>
      </c>
      <c r="K102" t="e">
        <f>AVERAGEIFS('master-ca-only'!$CH$2:$CH$33,'master-ca-only'!$G$2:$G$33,'gen-bott-tableau'!C102,'master-ca-only'!$CB$2:$CB$33,'gen-bott-tableau'!B102)</f>
        <v>#DIV/0!</v>
      </c>
      <c r="L102" s="6">
        <f>COUNTIFS('master-ca-only'!$G$2:$G$33,'gen-bott-tableau'!C102,'master-ca-only'!$CB$2:$CB$33,'gen-bott-tableau'!B102,'master-ca-only'!$CI$2:$CI$33,TRUE)</f>
        <v>0</v>
      </c>
      <c r="M102" s="6">
        <f>COUNTIFS('master-ca-only'!$G$2:$G$33,'gen-bott-tableau'!C102,'master-ca-only'!$CB$2:$CB$33,'gen-bott-tableau'!B102,'master-ca-only'!$CJ$2:$CJ$33,TRUE)</f>
        <v>0</v>
      </c>
      <c r="N102" s="6">
        <f>COUNTIFS('master-ca-only'!$G$2:$G$33,'gen-bott-tableau'!C102,'master-ca-only'!$CB$2:$CB$33,'gen-bott-tableau'!B102,'master-ca-only'!$CK$2:$CK$33,TRUE)</f>
        <v>0</v>
      </c>
      <c r="O102" s="6">
        <f>COUNTIFS('master-ca-only'!$G$2:$G$33,'gen-bott-tableau'!C102,'master-ca-only'!$CB$2:$CB$33,'gen-bott-tableau'!B102,'master-ca-only'!$CL$2:$CL$33,TRUE)</f>
        <v>0</v>
      </c>
      <c r="P102" s="6">
        <f>COUNTIFS('master-ca-only'!$G$2:$G$33,'gen-bott-tableau'!C102,'master-ca-only'!$CB$2:$CB$33,'gen-bott-tableau'!B102,'master-ca-only'!$CM$2:$CM$33,TRUE)</f>
        <v>0</v>
      </c>
      <c r="Q102" s="6">
        <f>COUNTIFS('master-ca-only'!$G$2:$G$33,'gen-bott-tableau'!C102,'master-ca-only'!$CB$2:$CB$33,'gen-bott-tableau'!B102,'master-ca-only'!$CN$2:$CN$33,TRUE)</f>
        <v>0</v>
      </c>
      <c r="R102" s="6">
        <f>COUNTIFS('master-ca-only'!$G$2:$G$33,'gen-bott-tableau'!C102,'master-ca-only'!$CB$2:$CB$33,'gen-bott-tableau'!B102,'master-ca-only'!$CO$2:$CO$33,TRUE)</f>
        <v>0</v>
      </c>
      <c r="S102" s="6">
        <f>COUNTIFS('master-ca-only'!$G$2:$G$33,'gen-bott-tableau'!C102,'master-ca-only'!$CB$2:$CB$33,'gen-bott-tableau'!B102,'master-ca-only'!$CP$2:$CP$33,TRUE)</f>
        <v>0</v>
      </c>
      <c r="T102" s="6">
        <f>COUNTIFS('master-ca-only'!$G$2:$G$33,'gen-bott-tableau'!C102,'master-ca-only'!$CB$2:$CB$33,'gen-bott-tableau'!B102,'master-ca-only'!$CQ$2:$CQ$33,TRUE)</f>
        <v>0</v>
      </c>
      <c r="U102" s="6">
        <f>COUNTIFS('master-ca-only'!$G$2:$G$33,'gen-bott-tableau'!C102,'master-ca-only'!$CB$2:$CB$33,'gen-bott-tableau'!B102,'master-ca-only'!$CR$2:$CR$33,TRUE)</f>
        <v>0</v>
      </c>
      <c r="V102" s="6">
        <f>COUNTIFS('master-ca-only'!$G$2:$G$33,'gen-bott-tableau'!C102,'master-ca-only'!$CB$2:$CB$33,'gen-bott-tableau'!B102,'master-ca-only'!$CS$2:$CS$33,TRUE)</f>
        <v>0</v>
      </c>
      <c r="W102" s="6">
        <f>COUNTIFS('master-ca-only'!$G$2:$G$33,'gen-bott-tableau'!C102,'master-ca-only'!$CB$2:$CB$33,'gen-bott-tableau'!B102,'master-ca-only'!$CT$2:$CT$33,TRUE)</f>
        <v>0</v>
      </c>
      <c r="X102" s="6">
        <f>COUNTIFS('master-ca-only'!$G$2:$G$33,'gen-bott-tableau'!C102,'master-ca-only'!$CB$2:$CB$33,'gen-bott-tableau'!B102,'master-ca-only'!$CU$2:$CU$33,TRUE)</f>
        <v>0</v>
      </c>
      <c r="Y102" s="6">
        <f>COUNTIFS('master-ca-only'!$G$2:$G$33,'gen-bott-tableau'!C102,'master-ca-only'!$CB$2:$CB$33,'gen-bott-tableau'!B102,'master-ca-only'!$CV$2:$CV$33,TRUE)</f>
        <v>0</v>
      </c>
    </row>
    <row r="103" spans="1:25" hidden="1" x14ac:dyDescent="0.2">
      <c r="A103" s="14" t="s">
        <v>509</v>
      </c>
      <c r="B103" t="s">
        <v>206</v>
      </c>
      <c r="C103">
        <v>5</v>
      </c>
      <c r="D103">
        <f>(COUNTIFS('master-ca-only'!$G$2:$G$33,C103,'master-ca-only'!$CB$2:$CB$33,B103))</f>
        <v>0</v>
      </c>
      <c r="E103">
        <f>(COUNTIFS('master-ca-only'!$G$2:$G$33,C103,'master-ca-only'!$CC$2:$CC$33,B103))</f>
        <v>0</v>
      </c>
      <c r="F103">
        <f>(COUNTIFS('master-ca-only'!$G$2:$G$33,C103,'master-ca-only'!$CD$2:$CD$33,B103))</f>
        <v>0</v>
      </c>
      <c r="G103" s="6">
        <f t="shared" si="2"/>
        <v>0</v>
      </c>
      <c r="H103" t="e">
        <f>AVERAGEIFS('master-ca-only'!$CE$2:$CE$33,'master-ca-only'!$G$2:$G$33,'gen-bott-tableau'!C103,'master-ca-only'!$CB$2:$CB$33,'gen-bott-tableau'!B103)</f>
        <v>#DIV/0!</v>
      </c>
      <c r="I103" t="e">
        <f>AVERAGEIFS('master-ca-only'!$CF$2:$CF$33,'master-ca-only'!$G$2:$G$33,'gen-bott-tableau'!C103,'master-ca-only'!$CB$2:$CB$33,'gen-bott-tableau'!B103)</f>
        <v>#DIV/0!</v>
      </c>
      <c r="J103" t="e">
        <f>AVERAGEIFS('master-ca-only'!$CG$2:$CG$33,'master-ca-only'!$G$2:$G$33,'gen-bott-tableau'!C103,'master-ca-only'!$CB$2:$CB$33,'gen-bott-tableau'!B103)</f>
        <v>#DIV/0!</v>
      </c>
      <c r="K103" t="e">
        <f>AVERAGEIFS('master-ca-only'!$CH$2:$CH$33,'master-ca-only'!$G$2:$G$33,'gen-bott-tableau'!C103,'master-ca-only'!$CB$2:$CB$33,'gen-bott-tableau'!B103)</f>
        <v>#DIV/0!</v>
      </c>
      <c r="L103" s="6">
        <f>COUNTIFS('master-ca-only'!$G$2:$G$33,'gen-bott-tableau'!C103,'master-ca-only'!$CB$2:$CB$33,'gen-bott-tableau'!B103,'master-ca-only'!$CI$2:$CI$33,TRUE)</f>
        <v>0</v>
      </c>
      <c r="M103" s="6">
        <f>COUNTIFS('master-ca-only'!$G$2:$G$33,'gen-bott-tableau'!C103,'master-ca-only'!$CB$2:$CB$33,'gen-bott-tableau'!B103,'master-ca-only'!$CJ$2:$CJ$33,TRUE)</f>
        <v>0</v>
      </c>
      <c r="N103" s="6">
        <f>COUNTIFS('master-ca-only'!$G$2:$G$33,'gen-bott-tableau'!C103,'master-ca-only'!$CB$2:$CB$33,'gen-bott-tableau'!B103,'master-ca-only'!$CK$2:$CK$33,TRUE)</f>
        <v>0</v>
      </c>
      <c r="O103" s="6">
        <f>COUNTIFS('master-ca-only'!$G$2:$G$33,'gen-bott-tableau'!C103,'master-ca-only'!$CB$2:$CB$33,'gen-bott-tableau'!B103,'master-ca-only'!$CL$2:$CL$33,TRUE)</f>
        <v>0</v>
      </c>
      <c r="P103" s="6">
        <f>COUNTIFS('master-ca-only'!$G$2:$G$33,'gen-bott-tableau'!C103,'master-ca-only'!$CB$2:$CB$33,'gen-bott-tableau'!B103,'master-ca-only'!$CM$2:$CM$33,TRUE)</f>
        <v>0</v>
      </c>
      <c r="Q103" s="6">
        <f>COUNTIFS('master-ca-only'!$G$2:$G$33,'gen-bott-tableau'!C103,'master-ca-only'!$CB$2:$CB$33,'gen-bott-tableau'!B103,'master-ca-only'!$CN$2:$CN$33,TRUE)</f>
        <v>0</v>
      </c>
      <c r="R103" s="6">
        <f>COUNTIFS('master-ca-only'!$G$2:$G$33,'gen-bott-tableau'!C103,'master-ca-only'!$CB$2:$CB$33,'gen-bott-tableau'!B103,'master-ca-only'!$CO$2:$CO$33,TRUE)</f>
        <v>0</v>
      </c>
      <c r="S103" s="6">
        <f>COUNTIFS('master-ca-only'!$G$2:$G$33,'gen-bott-tableau'!C103,'master-ca-only'!$CB$2:$CB$33,'gen-bott-tableau'!B103,'master-ca-only'!$CP$2:$CP$33,TRUE)</f>
        <v>0</v>
      </c>
      <c r="T103" s="6">
        <f>COUNTIFS('master-ca-only'!$G$2:$G$33,'gen-bott-tableau'!C103,'master-ca-only'!$CB$2:$CB$33,'gen-bott-tableau'!B103,'master-ca-only'!$CQ$2:$CQ$33,TRUE)</f>
        <v>0</v>
      </c>
      <c r="U103" s="6">
        <f>COUNTIFS('master-ca-only'!$G$2:$G$33,'gen-bott-tableau'!C103,'master-ca-only'!$CB$2:$CB$33,'gen-bott-tableau'!B103,'master-ca-only'!$CR$2:$CR$33,TRUE)</f>
        <v>0</v>
      </c>
      <c r="V103" s="6">
        <f>COUNTIFS('master-ca-only'!$G$2:$G$33,'gen-bott-tableau'!C103,'master-ca-only'!$CB$2:$CB$33,'gen-bott-tableau'!B103,'master-ca-only'!$CS$2:$CS$33,TRUE)</f>
        <v>0</v>
      </c>
      <c r="W103" s="6">
        <f>COUNTIFS('master-ca-only'!$G$2:$G$33,'gen-bott-tableau'!C103,'master-ca-only'!$CB$2:$CB$33,'gen-bott-tableau'!B103,'master-ca-only'!$CT$2:$CT$33,TRUE)</f>
        <v>0</v>
      </c>
      <c r="X103" s="6">
        <f>COUNTIFS('master-ca-only'!$G$2:$G$33,'gen-bott-tableau'!C103,'master-ca-only'!$CB$2:$CB$33,'gen-bott-tableau'!B103,'master-ca-only'!$CU$2:$CU$33,TRUE)</f>
        <v>0</v>
      </c>
      <c r="Y103" s="6">
        <f>COUNTIFS('master-ca-only'!$G$2:$G$33,'gen-bott-tableau'!C103,'master-ca-only'!$CB$2:$CB$33,'gen-bott-tableau'!B103,'master-ca-only'!$CV$2:$CV$33,TRUE)</f>
        <v>0</v>
      </c>
    </row>
    <row r="104" spans="1:25" hidden="1" x14ac:dyDescent="0.2">
      <c r="A104" s="14" t="s">
        <v>509</v>
      </c>
      <c r="B104" t="s">
        <v>221</v>
      </c>
      <c r="C104">
        <v>0</v>
      </c>
      <c r="D104">
        <f>(COUNTIFS('master-ca-only'!$G$2:$G$33,C104,'master-ca-only'!$CB$2:$CB$33,B104))</f>
        <v>0</v>
      </c>
      <c r="E104">
        <f>(COUNTIFS('master-ca-only'!$G$2:$G$33,C104,'master-ca-only'!$CC$2:$CC$33,B104))</f>
        <v>0</v>
      </c>
      <c r="F104">
        <f>(COUNTIFS('master-ca-only'!$G$2:$G$33,C104,'master-ca-only'!$CD$2:$CD$33,B104))</f>
        <v>1</v>
      </c>
      <c r="G104" s="6">
        <f t="shared" si="2"/>
        <v>1</v>
      </c>
      <c r="H104" t="e">
        <f>AVERAGEIFS('master-ca-only'!$CE$2:$CE$33,'master-ca-only'!$G$2:$G$33,'gen-bott-tableau'!C104,'master-ca-only'!$CB$2:$CB$33,'gen-bott-tableau'!B104)</f>
        <v>#DIV/0!</v>
      </c>
      <c r="I104" t="e">
        <f>AVERAGEIFS('master-ca-only'!$CF$2:$CF$33,'master-ca-only'!$G$2:$G$33,'gen-bott-tableau'!C104,'master-ca-only'!$CB$2:$CB$33,'gen-bott-tableau'!B104)</f>
        <v>#DIV/0!</v>
      </c>
      <c r="J104" t="e">
        <f>AVERAGEIFS('master-ca-only'!$CG$2:$CG$33,'master-ca-only'!$G$2:$G$33,'gen-bott-tableau'!C104,'master-ca-only'!$CB$2:$CB$33,'gen-bott-tableau'!B104)</f>
        <v>#DIV/0!</v>
      </c>
      <c r="K104" t="e">
        <f>AVERAGEIFS('master-ca-only'!$CH$2:$CH$33,'master-ca-only'!$G$2:$G$33,'gen-bott-tableau'!C104,'master-ca-only'!$CB$2:$CB$33,'gen-bott-tableau'!B104)</f>
        <v>#DIV/0!</v>
      </c>
      <c r="L104" s="6">
        <f>COUNTIFS('master-ca-only'!$G$2:$G$33,'gen-bott-tableau'!C104,'master-ca-only'!$CB$2:$CB$33,'gen-bott-tableau'!B104,'master-ca-only'!$CI$2:$CI$33,TRUE)</f>
        <v>0</v>
      </c>
      <c r="M104" s="6">
        <f>COUNTIFS('master-ca-only'!$G$2:$G$33,'gen-bott-tableau'!C104,'master-ca-only'!$CB$2:$CB$33,'gen-bott-tableau'!B104,'master-ca-only'!$CJ$2:$CJ$33,TRUE)</f>
        <v>0</v>
      </c>
      <c r="N104" s="6">
        <f>COUNTIFS('master-ca-only'!$G$2:$G$33,'gen-bott-tableau'!C104,'master-ca-only'!$CB$2:$CB$33,'gen-bott-tableau'!B104,'master-ca-only'!$CK$2:$CK$33,TRUE)</f>
        <v>0</v>
      </c>
      <c r="O104" s="6">
        <f>COUNTIFS('master-ca-only'!$G$2:$G$33,'gen-bott-tableau'!C104,'master-ca-only'!$CB$2:$CB$33,'gen-bott-tableau'!B104,'master-ca-only'!$CL$2:$CL$33,TRUE)</f>
        <v>0</v>
      </c>
      <c r="P104" s="6">
        <f>COUNTIFS('master-ca-only'!$G$2:$G$33,'gen-bott-tableau'!C104,'master-ca-only'!$CB$2:$CB$33,'gen-bott-tableau'!B104,'master-ca-only'!$CM$2:$CM$33,TRUE)</f>
        <v>0</v>
      </c>
      <c r="Q104" s="6">
        <f>COUNTIFS('master-ca-only'!$G$2:$G$33,'gen-bott-tableau'!C104,'master-ca-only'!$CB$2:$CB$33,'gen-bott-tableau'!B104,'master-ca-only'!$CN$2:$CN$33,TRUE)</f>
        <v>0</v>
      </c>
      <c r="R104" s="6">
        <f>COUNTIFS('master-ca-only'!$G$2:$G$33,'gen-bott-tableau'!C104,'master-ca-only'!$CB$2:$CB$33,'gen-bott-tableau'!B104,'master-ca-only'!$CO$2:$CO$33,TRUE)</f>
        <v>0</v>
      </c>
      <c r="S104" s="6">
        <f>COUNTIFS('master-ca-only'!$G$2:$G$33,'gen-bott-tableau'!C104,'master-ca-only'!$CB$2:$CB$33,'gen-bott-tableau'!B104,'master-ca-only'!$CP$2:$CP$33,TRUE)</f>
        <v>0</v>
      </c>
      <c r="T104" s="6">
        <f>COUNTIFS('master-ca-only'!$G$2:$G$33,'gen-bott-tableau'!C104,'master-ca-only'!$CB$2:$CB$33,'gen-bott-tableau'!B104,'master-ca-only'!$CQ$2:$CQ$33,TRUE)</f>
        <v>0</v>
      </c>
      <c r="U104" s="6">
        <f>COUNTIFS('master-ca-only'!$G$2:$G$33,'gen-bott-tableau'!C104,'master-ca-only'!$CB$2:$CB$33,'gen-bott-tableau'!B104,'master-ca-only'!$CR$2:$CR$33,TRUE)</f>
        <v>0</v>
      </c>
      <c r="V104" s="6">
        <f>COUNTIFS('master-ca-only'!$G$2:$G$33,'gen-bott-tableau'!C104,'master-ca-only'!$CB$2:$CB$33,'gen-bott-tableau'!B104,'master-ca-only'!$CS$2:$CS$33,TRUE)</f>
        <v>0</v>
      </c>
      <c r="W104" s="6">
        <f>COUNTIFS('master-ca-only'!$G$2:$G$33,'gen-bott-tableau'!C104,'master-ca-only'!$CB$2:$CB$33,'gen-bott-tableau'!B104,'master-ca-only'!$CT$2:$CT$33,TRUE)</f>
        <v>0</v>
      </c>
      <c r="X104" s="6">
        <f>COUNTIFS('master-ca-only'!$G$2:$G$33,'gen-bott-tableau'!C104,'master-ca-only'!$CB$2:$CB$33,'gen-bott-tableau'!B104,'master-ca-only'!$CU$2:$CU$33,TRUE)</f>
        <v>0</v>
      </c>
      <c r="Y104" s="6">
        <f>COUNTIFS('master-ca-only'!$G$2:$G$33,'gen-bott-tableau'!C104,'master-ca-only'!$CB$2:$CB$33,'gen-bott-tableau'!B104,'master-ca-only'!$CV$2:$CV$33,TRUE)</f>
        <v>0</v>
      </c>
    </row>
    <row r="105" spans="1:25" hidden="1" x14ac:dyDescent="0.2">
      <c r="A105" s="14" t="s">
        <v>509</v>
      </c>
      <c r="B105" t="s">
        <v>221</v>
      </c>
      <c r="C105">
        <v>1</v>
      </c>
      <c r="D105">
        <f>(COUNTIFS('master-ca-only'!$G$2:$G$33,C105,'master-ca-only'!$CB$2:$CB$33,B105))</f>
        <v>0</v>
      </c>
      <c r="E105">
        <f>(COUNTIFS('master-ca-only'!$G$2:$G$33,C105,'master-ca-only'!$CC$2:$CC$33,B105))</f>
        <v>0</v>
      </c>
      <c r="F105">
        <f>(COUNTIFS('master-ca-only'!$G$2:$G$33,C105,'master-ca-only'!$CD$2:$CD$33,B105))</f>
        <v>1</v>
      </c>
      <c r="G105" s="6">
        <f t="shared" si="2"/>
        <v>1</v>
      </c>
      <c r="H105" t="e">
        <f>AVERAGEIFS('master-ca-only'!$CE$2:$CE$33,'master-ca-only'!$G$2:$G$33,'gen-bott-tableau'!C105,'master-ca-only'!$CB$2:$CB$33,'gen-bott-tableau'!B105)</f>
        <v>#DIV/0!</v>
      </c>
      <c r="I105" t="e">
        <f>AVERAGEIFS('master-ca-only'!$CF$2:$CF$33,'master-ca-only'!$G$2:$G$33,'gen-bott-tableau'!C105,'master-ca-only'!$CB$2:$CB$33,'gen-bott-tableau'!B105)</f>
        <v>#DIV/0!</v>
      </c>
      <c r="J105" t="e">
        <f>AVERAGEIFS('master-ca-only'!$CG$2:$CG$33,'master-ca-only'!$G$2:$G$33,'gen-bott-tableau'!C105,'master-ca-only'!$CB$2:$CB$33,'gen-bott-tableau'!B105)</f>
        <v>#DIV/0!</v>
      </c>
      <c r="K105" t="e">
        <f>AVERAGEIFS('master-ca-only'!$CH$2:$CH$33,'master-ca-only'!$G$2:$G$33,'gen-bott-tableau'!C105,'master-ca-only'!$CB$2:$CB$33,'gen-bott-tableau'!B105)</f>
        <v>#DIV/0!</v>
      </c>
      <c r="L105" s="6">
        <f>COUNTIFS('master-ca-only'!$G$2:$G$33,'gen-bott-tableau'!C105,'master-ca-only'!$CB$2:$CB$33,'gen-bott-tableau'!B105,'master-ca-only'!$CI$2:$CI$33,TRUE)</f>
        <v>0</v>
      </c>
      <c r="M105" s="6">
        <f>COUNTIFS('master-ca-only'!$G$2:$G$33,'gen-bott-tableau'!C105,'master-ca-only'!$CB$2:$CB$33,'gen-bott-tableau'!B105,'master-ca-only'!$CJ$2:$CJ$33,TRUE)</f>
        <v>0</v>
      </c>
      <c r="N105" s="6">
        <f>COUNTIFS('master-ca-only'!$G$2:$G$33,'gen-bott-tableau'!C105,'master-ca-only'!$CB$2:$CB$33,'gen-bott-tableau'!B105,'master-ca-only'!$CK$2:$CK$33,TRUE)</f>
        <v>0</v>
      </c>
      <c r="O105" s="6">
        <f>COUNTIFS('master-ca-only'!$G$2:$G$33,'gen-bott-tableau'!C105,'master-ca-only'!$CB$2:$CB$33,'gen-bott-tableau'!B105,'master-ca-only'!$CL$2:$CL$33,TRUE)</f>
        <v>0</v>
      </c>
      <c r="P105" s="6">
        <f>COUNTIFS('master-ca-only'!$G$2:$G$33,'gen-bott-tableau'!C105,'master-ca-only'!$CB$2:$CB$33,'gen-bott-tableau'!B105,'master-ca-only'!$CM$2:$CM$33,TRUE)</f>
        <v>0</v>
      </c>
      <c r="Q105" s="6">
        <f>COUNTIFS('master-ca-only'!$G$2:$G$33,'gen-bott-tableau'!C105,'master-ca-only'!$CB$2:$CB$33,'gen-bott-tableau'!B105,'master-ca-only'!$CN$2:$CN$33,TRUE)</f>
        <v>0</v>
      </c>
      <c r="R105" s="6">
        <f>COUNTIFS('master-ca-only'!$G$2:$G$33,'gen-bott-tableau'!C105,'master-ca-only'!$CB$2:$CB$33,'gen-bott-tableau'!B105,'master-ca-only'!$CO$2:$CO$33,TRUE)</f>
        <v>0</v>
      </c>
      <c r="S105" s="6">
        <f>COUNTIFS('master-ca-only'!$G$2:$G$33,'gen-bott-tableau'!C105,'master-ca-only'!$CB$2:$CB$33,'gen-bott-tableau'!B105,'master-ca-only'!$CP$2:$CP$33,TRUE)</f>
        <v>0</v>
      </c>
      <c r="T105" s="6">
        <f>COUNTIFS('master-ca-only'!$G$2:$G$33,'gen-bott-tableau'!C105,'master-ca-only'!$CB$2:$CB$33,'gen-bott-tableau'!B105,'master-ca-only'!$CQ$2:$CQ$33,TRUE)</f>
        <v>0</v>
      </c>
      <c r="U105" s="6">
        <f>COUNTIFS('master-ca-only'!$G$2:$G$33,'gen-bott-tableau'!C105,'master-ca-only'!$CB$2:$CB$33,'gen-bott-tableau'!B105,'master-ca-only'!$CR$2:$CR$33,TRUE)</f>
        <v>0</v>
      </c>
      <c r="V105" s="6">
        <f>COUNTIFS('master-ca-only'!$G$2:$G$33,'gen-bott-tableau'!C105,'master-ca-only'!$CB$2:$CB$33,'gen-bott-tableau'!B105,'master-ca-only'!$CS$2:$CS$33,TRUE)</f>
        <v>0</v>
      </c>
      <c r="W105" s="6">
        <f>COUNTIFS('master-ca-only'!$G$2:$G$33,'gen-bott-tableau'!C105,'master-ca-only'!$CB$2:$CB$33,'gen-bott-tableau'!B105,'master-ca-only'!$CT$2:$CT$33,TRUE)</f>
        <v>0</v>
      </c>
      <c r="X105" s="6">
        <f>COUNTIFS('master-ca-only'!$G$2:$G$33,'gen-bott-tableau'!C105,'master-ca-only'!$CB$2:$CB$33,'gen-bott-tableau'!B105,'master-ca-only'!$CU$2:$CU$33,TRUE)</f>
        <v>0</v>
      </c>
      <c r="Y105" s="6">
        <f>COUNTIFS('master-ca-only'!$G$2:$G$33,'gen-bott-tableau'!C105,'master-ca-only'!$CB$2:$CB$33,'gen-bott-tableau'!B105,'master-ca-only'!$CV$2:$CV$33,TRUE)</f>
        <v>0</v>
      </c>
    </row>
    <row r="106" spans="1:25" hidden="1" x14ac:dyDescent="0.2">
      <c r="A106" s="14" t="s">
        <v>509</v>
      </c>
      <c r="B106" t="s">
        <v>221</v>
      </c>
      <c r="C106">
        <v>2</v>
      </c>
      <c r="D106">
        <f>(COUNTIFS('master-ca-only'!$G$2:$G$33,C106,'master-ca-only'!$CB$2:$CB$33,B106))</f>
        <v>0</v>
      </c>
      <c r="E106">
        <f>(COUNTIFS('master-ca-only'!$G$2:$G$33,C106,'master-ca-only'!$CC$2:$CC$33,B106))</f>
        <v>0</v>
      </c>
      <c r="F106">
        <f>(COUNTIFS('master-ca-only'!$G$2:$G$33,C106,'master-ca-only'!$CD$2:$CD$33,B106))</f>
        <v>0</v>
      </c>
      <c r="G106" s="6">
        <f t="shared" si="2"/>
        <v>0</v>
      </c>
      <c r="H106" t="e">
        <f>AVERAGEIFS('master-ca-only'!$CE$2:$CE$33,'master-ca-only'!$G$2:$G$33,'gen-bott-tableau'!C106,'master-ca-only'!$CB$2:$CB$33,'gen-bott-tableau'!B106)</f>
        <v>#DIV/0!</v>
      </c>
      <c r="I106" t="e">
        <f>AVERAGEIFS('master-ca-only'!$CF$2:$CF$33,'master-ca-only'!$G$2:$G$33,'gen-bott-tableau'!C106,'master-ca-only'!$CB$2:$CB$33,'gen-bott-tableau'!B106)</f>
        <v>#DIV/0!</v>
      </c>
      <c r="J106" t="e">
        <f>AVERAGEIFS('master-ca-only'!$CG$2:$CG$33,'master-ca-only'!$G$2:$G$33,'gen-bott-tableau'!C106,'master-ca-only'!$CB$2:$CB$33,'gen-bott-tableau'!B106)</f>
        <v>#DIV/0!</v>
      </c>
      <c r="K106" t="e">
        <f>AVERAGEIFS('master-ca-only'!$CH$2:$CH$33,'master-ca-only'!$G$2:$G$33,'gen-bott-tableau'!C106,'master-ca-only'!$CB$2:$CB$33,'gen-bott-tableau'!B106)</f>
        <v>#DIV/0!</v>
      </c>
      <c r="L106" s="6">
        <f>COUNTIFS('master-ca-only'!$G$2:$G$33,'gen-bott-tableau'!C106,'master-ca-only'!$CB$2:$CB$33,'gen-bott-tableau'!B106,'master-ca-only'!$CI$2:$CI$33,TRUE)</f>
        <v>0</v>
      </c>
      <c r="M106" s="6">
        <f>COUNTIFS('master-ca-only'!$G$2:$G$33,'gen-bott-tableau'!C106,'master-ca-only'!$CB$2:$CB$33,'gen-bott-tableau'!B106,'master-ca-only'!$CJ$2:$CJ$33,TRUE)</f>
        <v>0</v>
      </c>
      <c r="N106" s="6">
        <f>COUNTIFS('master-ca-only'!$G$2:$G$33,'gen-bott-tableau'!C106,'master-ca-only'!$CB$2:$CB$33,'gen-bott-tableau'!B106,'master-ca-only'!$CK$2:$CK$33,TRUE)</f>
        <v>0</v>
      </c>
      <c r="O106" s="6">
        <f>COUNTIFS('master-ca-only'!$G$2:$G$33,'gen-bott-tableau'!C106,'master-ca-only'!$CB$2:$CB$33,'gen-bott-tableau'!B106,'master-ca-only'!$CL$2:$CL$33,TRUE)</f>
        <v>0</v>
      </c>
      <c r="P106" s="6">
        <f>COUNTIFS('master-ca-only'!$G$2:$G$33,'gen-bott-tableau'!C106,'master-ca-only'!$CB$2:$CB$33,'gen-bott-tableau'!B106,'master-ca-only'!$CM$2:$CM$33,TRUE)</f>
        <v>0</v>
      </c>
      <c r="Q106" s="6">
        <f>COUNTIFS('master-ca-only'!$G$2:$G$33,'gen-bott-tableau'!C106,'master-ca-only'!$CB$2:$CB$33,'gen-bott-tableau'!B106,'master-ca-only'!$CN$2:$CN$33,TRUE)</f>
        <v>0</v>
      </c>
      <c r="R106" s="6">
        <f>COUNTIFS('master-ca-only'!$G$2:$G$33,'gen-bott-tableau'!C106,'master-ca-only'!$CB$2:$CB$33,'gen-bott-tableau'!B106,'master-ca-only'!$CO$2:$CO$33,TRUE)</f>
        <v>0</v>
      </c>
      <c r="S106" s="6">
        <f>COUNTIFS('master-ca-only'!$G$2:$G$33,'gen-bott-tableau'!C106,'master-ca-only'!$CB$2:$CB$33,'gen-bott-tableau'!B106,'master-ca-only'!$CP$2:$CP$33,TRUE)</f>
        <v>0</v>
      </c>
      <c r="T106" s="6">
        <f>COUNTIFS('master-ca-only'!$G$2:$G$33,'gen-bott-tableau'!C106,'master-ca-only'!$CB$2:$CB$33,'gen-bott-tableau'!B106,'master-ca-only'!$CQ$2:$CQ$33,TRUE)</f>
        <v>0</v>
      </c>
      <c r="U106" s="6">
        <f>COUNTIFS('master-ca-only'!$G$2:$G$33,'gen-bott-tableau'!C106,'master-ca-only'!$CB$2:$CB$33,'gen-bott-tableau'!B106,'master-ca-only'!$CR$2:$CR$33,TRUE)</f>
        <v>0</v>
      </c>
      <c r="V106" s="6">
        <f>COUNTIFS('master-ca-only'!$G$2:$G$33,'gen-bott-tableau'!C106,'master-ca-only'!$CB$2:$CB$33,'gen-bott-tableau'!B106,'master-ca-only'!$CS$2:$CS$33,TRUE)</f>
        <v>0</v>
      </c>
      <c r="W106" s="6">
        <f>COUNTIFS('master-ca-only'!$G$2:$G$33,'gen-bott-tableau'!C106,'master-ca-only'!$CB$2:$CB$33,'gen-bott-tableau'!B106,'master-ca-only'!$CT$2:$CT$33,TRUE)</f>
        <v>0</v>
      </c>
      <c r="X106" s="6">
        <f>COUNTIFS('master-ca-only'!$G$2:$G$33,'gen-bott-tableau'!C106,'master-ca-only'!$CB$2:$CB$33,'gen-bott-tableau'!B106,'master-ca-only'!$CU$2:$CU$33,TRUE)</f>
        <v>0</v>
      </c>
      <c r="Y106" s="6">
        <f>COUNTIFS('master-ca-only'!$G$2:$G$33,'gen-bott-tableau'!C106,'master-ca-only'!$CB$2:$CB$33,'gen-bott-tableau'!B106,'master-ca-only'!$CV$2:$CV$33,TRUE)</f>
        <v>0</v>
      </c>
    </row>
    <row r="107" spans="1:25" hidden="1" x14ac:dyDescent="0.2">
      <c r="A107" s="14" t="s">
        <v>509</v>
      </c>
      <c r="B107" t="s">
        <v>221</v>
      </c>
      <c r="C107">
        <v>3</v>
      </c>
      <c r="D107">
        <f>(COUNTIFS('master-ca-only'!$G$2:$G$33,C107,'master-ca-only'!$CB$2:$CB$33,B107))</f>
        <v>0</v>
      </c>
      <c r="E107">
        <f>(COUNTIFS('master-ca-only'!$G$2:$G$33,C107,'master-ca-only'!$CC$2:$CC$33,B107))</f>
        <v>0</v>
      </c>
      <c r="F107">
        <f>(COUNTIFS('master-ca-only'!$G$2:$G$33,C107,'master-ca-only'!$CD$2:$CD$33,B107))</f>
        <v>0</v>
      </c>
      <c r="G107" s="6">
        <f t="shared" si="2"/>
        <v>0</v>
      </c>
      <c r="H107" t="e">
        <f>AVERAGEIFS('master-ca-only'!$CE$2:$CE$33,'master-ca-only'!$G$2:$G$33,'gen-bott-tableau'!C107,'master-ca-only'!$CB$2:$CB$33,'gen-bott-tableau'!B107)</f>
        <v>#DIV/0!</v>
      </c>
      <c r="I107" t="e">
        <f>AVERAGEIFS('master-ca-only'!$CF$2:$CF$33,'master-ca-only'!$G$2:$G$33,'gen-bott-tableau'!C107,'master-ca-only'!$CB$2:$CB$33,'gen-bott-tableau'!B107)</f>
        <v>#DIV/0!</v>
      </c>
      <c r="J107" t="e">
        <f>AVERAGEIFS('master-ca-only'!$CG$2:$CG$33,'master-ca-only'!$G$2:$G$33,'gen-bott-tableau'!C107,'master-ca-only'!$CB$2:$CB$33,'gen-bott-tableau'!B107)</f>
        <v>#DIV/0!</v>
      </c>
      <c r="K107" t="e">
        <f>AVERAGEIFS('master-ca-only'!$CH$2:$CH$33,'master-ca-only'!$G$2:$G$33,'gen-bott-tableau'!C107,'master-ca-only'!$CB$2:$CB$33,'gen-bott-tableau'!B107)</f>
        <v>#DIV/0!</v>
      </c>
      <c r="L107" s="6">
        <f>COUNTIFS('master-ca-only'!$G$2:$G$33,'gen-bott-tableau'!C107,'master-ca-only'!$CB$2:$CB$33,'gen-bott-tableau'!B107,'master-ca-only'!$CI$2:$CI$33,TRUE)</f>
        <v>0</v>
      </c>
      <c r="M107" s="6">
        <f>COUNTIFS('master-ca-only'!$G$2:$G$33,'gen-bott-tableau'!C107,'master-ca-only'!$CB$2:$CB$33,'gen-bott-tableau'!B107,'master-ca-only'!$CJ$2:$CJ$33,TRUE)</f>
        <v>0</v>
      </c>
      <c r="N107" s="6">
        <f>COUNTIFS('master-ca-only'!$G$2:$G$33,'gen-bott-tableau'!C107,'master-ca-only'!$CB$2:$CB$33,'gen-bott-tableau'!B107,'master-ca-only'!$CK$2:$CK$33,TRUE)</f>
        <v>0</v>
      </c>
      <c r="O107" s="6">
        <f>COUNTIFS('master-ca-only'!$G$2:$G$33,'gen-bott-tableau'!C107,'master-ca-only'!$CB$2:$CB$33,'gen-bott-tableau'!B107,'master-ca-only'!$CL$2:$CL$33,TRUE)</f>
        <v>0</v>
      </c>
      <c r="P107" s="6">
        <f>COUNTIFS('master-ca-only'!$G$2:$G$33,'gen-bott-tableau'!C107,'master-ca-only'!$CB$2:$CB$33,'gen-bott-tableau'!B107,'master-ca-only'!$CM$2:$CM$33,TRUE)</f>
        <v>0</v>
      </c>
      <c r="Q107" s="6">
        <f>COUNTIFS('master-ca-only'!$G$2:$G$33,'gen-bott-tableau'!C107,'master-ca-only'!$CB$2:$CB$33,'gen-bott-tableau'!B107,'master-ca-only'!$CN$2:$CN$33,TRUE)</f>
        <v>0</v>
      </c>
      <c r="R107" s="6">
        <f>COUNTIFS('master-ca-only'!$G$2:$G$33,'gen-bott-tableau'!C107,'master-ca-only'!$CB$2:$CB$33,'gen-bott-tableau'!B107,'master-ca-only'!$CO$2:$CO$33,TRUE)</f>
        <v>0</v>
      </c>
      <c r="S107" s="6">
        <f>COUNTIFS('master-ca-only'!$G$2:$G$33,'gen-bott-tableau'!C107,'master-ca-only'!$CB$2:$CB$33,'gen-bott-tableau'!B107,'master-ca-only'!$CP$2:$CP$33,TRUE)</f>
        <v>0</v>
      </c>
      <c r="T107" s="6">
        <f>COUNTIFS('master-ca-only'!$G$2:$G$33,'gen-bott-tableau'!C107,'master-ca-only'!$CB$2:$CB$33,'gen-bott-tableau'!B107,'master-ca-only'!$CQ$2:$CQ$33,TRUE)</f>
        <v>0</v>
      </c>
      <c r="U107" s="6">
        <f>COUNTIFS('master-ca-only'!$G$2:$G$33,'gen-bott-tableau'!C107,'master-ca-only'!$CB$2:$CB$33,'gen-bott-tableau'!B107,'master-ca-only'!$CR$2:$CR$33,TRUE)</f>
        <v>0</v>
      </c>
      <c r="V107" s="6">
        <f>COUNTIFS('master-ca-only'!$G$2:$G$33,'gen-bott-tableau'!C107,'master-ca-only'!$CB$2:$CB$33,'gen-bott-tableau'!B107,'master-ca-only'!$CS$2:$CS$33,TRUE)</f>
        <v>0</v>
      </c>
      <c r="W107" s="6">
        <f>COUNTIFS('master-ca-only'!$G$2:$G$33,'gen-bott-tableau'!C107,'master-ca-only'!$CB$2:$CB$33,'gen-bott-tableau'!B107,'master-ca-only'!$CT$2:$CT$33,TRUE)</f>
        <v>0</v>
      </c>
      <c r="X107" s="6">
        <f>COUNTIFS('master-ca-only'!$G$2:$G$33,'gen-bott-tableau'!C107,'master-ca-only'!$CB$2:$CB$33,'gen-bott-tableau'!B107,'master-ca-only'!$CU$2:$CU$33,TRUE)</f>
        <v>0</v>
      </c>
      <c r="Y107" s="6">
        <f>COUNTIFS('master-ca-only'!$G$2:$G$33,'gen-bott-tableau'!C107,'master-ca-only'!$CB$2:$CB$33,'gen-bott-tableau'!B107,'master-ca-only'!$CV$2:$CV$33,TRUE)</f>
        <v>0</v>
      </c>
    </row>
    <row r="108" spans="1:25" hidden="1" x14ac:dyDescent="0.2">
      <c r="A108" s="14" t="s">
        <v>509</v>
      </c>
      <c r="B108" t="s">
        <v>221</v>
      </c>
      <c r="C108">
        <v>4</v>
      </c>
      <c r="D108">
        <f>(COUNTIFS('master-ca-only'!$G$2:$G$33,C108,'master-ca-only'!$CB$2:$CB$33,B108))</f>
        <v>2</v>
      </c>
      <c r="E108">
        <f>(COUNTIFS('master-ca-only'!$G$2:$G$33,C108,'master-ca-only'!$CC$2:$CC$33,B108))</f>
        <v>0</v>
      </c>
      <c r="F108">
        <f>(COUNTIFS('master-ca-only'!$G$2:$G$33,C108,'master-ca-only'!$CD$2:$CD$33,B108))</f>
        <v>0</v>
      </c>
      <c r="G108" s="6">
        <f t="shared" si="2"/>
        <v>6</v>
      </c>
      <c r="H108">
        <f>AVERAGEIFS('master-ca-only'!$CE$2:$CE$33,'master-ca-only'!$G$2:$G$33,'gen-bott-tableau'!C108,'master-ca-only'!$CB$2:$CB$33,'gen-bott-tableau'!B108)</f>
        <v>3</v>
      </c>
      <c r="I108">
        <f>AVERAGEIFS('master-ca-only'!$CF$2:$CF$33,'master-ca-only'!$G$2:$G$33,'gen-bott-tableau'!C108,'master-ca-only'!$CB$2:$CB$33,'gen-bott-tableau'!B108)</f>
        <v>2.5</v>
      </c>
      <c r="J108">
        <f>AVERAGEIFS('master-ca-only'!$CG$2:$CG$33,'master-ca-only'!$G$2:$G$33,'gen-bott-tableau'!C108,'master-ca-only'!$CB$2:$CB$33,'gen-bott-tableau'!B108)</f>
        <v>4</v>
      </c>
      <c r="K108">
        <f>AVERAGEIFS('master-ca-only'!$CH$2:$CH$33,'master-ca-only'!$G$2:$G$33,'gen-bott-tableau'!C108,'master-ca-only'!$CB$2:$CB$33,'gen-bott-tableau'!B108)</f>
        <v>1.5</v>
      </c>
      <c r="L108" s="6">
        <f>COUNTIFS('master-ca-only'!$G$2:$G$33,'gen-bott-tableau'!C108,'master-ca-only'!$CB$2:$CB$33,'gen-bott-tableau'!B108,'master-ca-only'!$CI$2:$CI$33,TRUE)</f>
        <v>0</v>
      </c>
      <c r="M108" s="6">
        <f>COUNTIFS('master-ca-only'!$G$2:$G$33,'gen-bott-tableau'!C108,'master-ca-only'!$CB$2:$CB$33,'gen-bott-tableau'!B108,'master-ca-only'!$CJ$2:$CJ$33,TRUE)</f>
        <v>2</v>
      </c>
      <c r="N108" s="6">
        <f>COUNTIFS('master-ca-only'!$G$2:$G$33,'gen-bott-tableau'!C108,'master-ca-only'!$CB$2:$CB$33,'gen-bott-tableau'!B108,'master-ca-only'!$CK$2:$CK$33,TRUE)</f>
        <v>0</v>
      </c>
      <c r="O108" s="6">
        <f>COUNTIFS('master-ca-only'!$G$2:$G$33,'gen-bott-tableau'!C108,'master-ca-only'!$CB$2:$CB$33,'gen-bott-tableau'!B108,'master-ca-only'!$CL$2:$CL$33,TRUE)</f>
        <v>2</v>
      </c>
      <c r="P108" s="6">
        <f>COUNTIFS('master-ca-only'!$G$2:$G$33,'gen-bott-tableau'!C108,'master-ca-only'!$CB$2:$CB$33,'gen-bott-tableau'!B108,'master-ca-only'!$CM$2:$CM$33,TRUE)</f>
        <v>0</v>
      </c>
      <c r="Q108" s="6">
        <f>COUNTIFS('master-ca-only'!$G$2:$G$33,'gen-bott-tableau'!C108,'master-ca-only'!$CB$2:$CB$33,'gen-bott-tableau'!B108,'master-ca-only'!$CN$2:$CN$33,TRUE)</f>
        <v>0</v>
      </c>
      <c r="R108" s="6">
        <f>COUNTIFS('master-ca-only'!$G$2:$G$33,'gen-bott-tableau'!C108,'master-ca-only'!$CB$2:$CB$33,'gen-bott-tableau'!B108,'master-ca-only'!$CO$2:$CO$33,TRUE)</f>
        <v>0</v>
      </c>
      <c r="S108" s="6">
        <f>COUNTIFS('master-ca-only'!$G$2:$G$33,'gen-bott-tableau'!C108,'master-ca-only'!$CB$2:$CB$33,'gen-bott-tableau'!B108,'master-ca-only'!$CP$2:$CP$33,TRUE)</f>
        <v>1</v>
      </c>
      <c r="T108" s="6">
        <f>COUNTIFS('master-ca-only'!$G$2:$G$33,'gen-bott-tableau'!C108,'master-ca-only'!$CB$2:$CB$33,'gen-bott-tableau'!B108,'master-ca-only'!$CQ$2:$CQ$33,TRUE)</f>
        <v>0</v>
      </c>
      <c r="U108" s="6">
        <f>COUNTIFS('master-ca-only'!$G$2:$G$33,'gen-bott-tableau'!C108,'master-ca-only'!$CB$2:$CB$33,'gen-bott-tableau'!B108,'master-ca-only'!$CR$2:$CR$33,TRUE)</f>
        <v>0</v>
      </c>
      <c r="V108" s="6">
        <f>COUNTIFS('master-ca-only'!$G$2:$G$33,'gen-bott-tableau'!C108,'master-ca-only'!$CB$2:$CB$33,'gen-bott-tableau'!B108,'master-ca-only'!$CS$2:$CS$33,TRUE)</f>
        <v>0</v>
      </c>
      <c r="W108" s="6">
        <f>COUNTIFS('master-ca-only'!$G$2:$G$33,'gen-bott-tableau'!C108,'master-ca-only'!$CB$2:$CB$33,'gen-bott-tableau'!B108,'master-ca-only'!$CT$2:$CT$33,TRUE)</f>
        <v>0</v>
      </c>
      <c r="X108" s="6">
        <f>COUNTIFS('master-ca-only'!$G$2:$G$33,'gen-bott-tableau'!C108,'master-ca-only'!$CB$2:$CB$33,'gen-bott-tableau'!B108,'master-ca-only'!$CU$2:$CU$33,TRUE)</f>
        <v>2</v>
      </c>
      <c r="Y108" s="6">
        <f>COUNTIFS('master-ca-only'!$G$2:$G$33,'gen-bott-tableau'!C108,'master-ca-only'!$CB$2:$CB$33,'gen-bott-tableau'!B108,'master-ca-only'!$CV$2:$CV$33,TRUE)</f>
        <v>1</v>
      </c>
    </row>
    <row r="109" spans="1:25" hidden="1" x14ac:dyDescent="0.2">
      <c r="A109" s="14" t="s">
        <v>509</v>
      </c>
      <c r="B109" t="s">
        <v>221</v>
      </c>
      <c r="C109">
        <v>5</v>
      </c>
      <c r="D109">
        <f>(COUNTIFS('master-ca-only'!$G$2:$G$33,C109,'master-ca-only'!$CB$2:$CB$33,B109))</f>
        <v>0</v>
      </c>
      <c r="E109">
        <f>(COUNTIFS('master-ca-only'!$G$2:$G$33,C109,'master-ca-only'!$CC$2:$CC$33,B109))</f>
        <v>0</v>
      </c>
      <c r="F109">
        <f>(COUNTIFS('master-ca-only'!$G$2:$G$33,C109,'master-ca-only'!$CD$2:$CD$33,B109))</f>
        <v>0</v>
      </c>
      <c r="G109" s="6">
        <f t="shared" si="2"/>
        <v>0</v>
      </c>
      <c r="H109" t="e">
        <f>AVERAGEIFS('master-ca-only'!$CE$2:$CE$33,'master-ca-only'!$G$2:$G$33,'gen-bott-tableau'!C109,'master-ca-only'!$CB$2:$CB$33,'gen-bott-tableau'!B109)</f>
        <v>#DIV/0!</v>
      </c>
      <c r="I109" t="e">
        <f>AVERAGEIFS('master-ca-only'!$CF$2:$CF$33,'master-ca-only'!$G$2:$G$33,'gen-bott-tableau'!C109,'master-ca-only'!$CB$2:$CB$33,'gen-bott-tableau'!B109)</f>
        <v>#DIV/0!</v>
      </c>
      <c r="J109" t="e">
        <f>AVERAGEIFS('master-ca-only'!$CG$2:$CG$33,'master-ca-only'!$G$2:$G$33,'gen-bott-tableau'!C109,'master-ca-only'!$CB$2:$CB$33,'gen-bott-tableau'!B109)</f>
        <v>#DIV/0!</v>
      </c>
      <c r="K109" t="e">
        <f>AVERAGEIFS('master-ca-only'!$CH$2:$CH$33,'master-ca-only'!$G$2:$G$33,'gen-bott-tableau'!C109,'master-ca-only'!$CB$2:$CB$33,'gen-bott-tableau'!B109)</f>
        <v>#DIV/0!</v>
      </c>
      <c r="L109" s="6">
        <f>COUNTIFS('master-ca-only'!$G$2:$G$33,'gen-bott-tableau'!C109,'master-ca-only'!$CB$2:$CB$33,'gen-bott-tableau'!B109,'master-ca-only'!$CI$2:$CI$33,TRUE)</f>
        <v>0</v>
      </c>
      <c r="M109" s="6">
        <f>COUNTIFS('master-ca-only'!$G$2:$G$33,'gen-bott-tableau'!C109,'master-ca-only'!$CB$2:$CB$33,'gen-bott-tableau'!B109,'master-ca-only'!$CJ$2:$CJ$33,TRUE)</f>
        <v>0</v>
      </c>
      <c r="N109" s="6">
        <f>COUNTIFS('master-ca-only'!$G$2:$G$33,'gen-bott-tableau'!C109,'master-ca-only'!$CB$2:$CB$33,'gen-bott-tableau'!B109,'master-ca-only'!$CK$2:$CK$33,TRUE)</f>
        <v>0</v>
      </c>
      <c r="O109" s="6">
        <f>COUNTIFS('master-ca-only'!$G$2:$G$33,'gen-bott-tableau'!C109,'master-ca-only'!$CB$2:$CB$33,'gen-bott-tableau'!B109,'master-ca-only'!$CL$2:$CL$33,TRUE)</f>
        <v>0</v>
      </c>
      <c r="P109" s="6">
        <f>COUNTIFS('master-ca-only'!$G$2:$G$33,'gen-bott-tableau'!C109,'master-ca-only'!$CB$2:$CB$33,'gen-bott-tableau'!B109,'master-ca-only'!$CM$2:$CM$33,TRUE)</f>
        <v>0</v>
      </c>
      <c r="Q109" s="6">
        <f>COUNTIFS('master-ca-only'!$G$2:$G$33,'gen-bott-tableau'!C109,'master-ca-only'!$CB$2:$CB$33,'gen-bott-tableau'!B109,'master-ca-only'!$CN$2:$CN$33,TRUE)</f>
        <v>0</v>
      </c>
      <c r="R109" s="6">
        <f>COUNTIFS('master-ca-only'!$G$2:$G$33,'gen-bott-tableau'!C109,'master-ca-only'!$CB$2:$CB$33,'gen-bott-tableau'!B109,'master-ca-only'!$CO$2:$CO$33,TRUE)</f>
        <v>0</v>
      </c>
      <c r="S109" s="6">
        <f>COUNTIFS('master-ca-only'!$G$2:$G$33,'gen-bott-tableau'!C109,'master-ca-only'!$CB$2:$CB$33,'gen-bott-tableau'!B109,'master-ca-only'!$CP$2:$CP$33,TRUE)</f>
        <v>0</v>
      </c>
      <c r="T109" s="6">
        <f>COUNTIFS('master-ca-only'!$G$2:$G$33,'gen-bott-tableau'!C109,'master-ca-only'!$CB$2:$CB$33,'gen-bott-tableau'!B109,'master-ca-only'!$CQ$2:$CQ$33,TRUE)</f>
        <v>0</v>
      </c>
      <c r="U109" s="6">
        <f>COUNTIFS('master-ca-only'!$G$2:$G$33,'gen-bott-tableau'!C109,'master-ca-only'!$CB$2:$CB$33,'gen-bott-tableau'!B109,'master-ca-only'!$CR$2:$CR$33,TRUE)</f>
        <v>0</v>
      </c>
      <c r="V109" s="6">
        <f>COUNTIFS('master-ca-only'!$G$2:$G$33,'gen-bott-tableau'!C109,'master-ca-only'!$CB$2:$CB$33,'gen-bott-tableau'!B109,'master-ca-only'!$CS$2:$CS$33,TRUE)</f>
        <v>0</v>
      </c>
      <c r="W109" s="6">
        <f>COUNTIFS('master-ca-only'!$G$2:$G$33,'gen-bott-tableau'!C109,'master-ca-only'!$CB$2:$CB$33,'gen-bott-tableau'!B109,'master-ca-only'!$CT$2:$CT$33,TRUE)</f>
        <v>0</v>
      </c>
      <c r="X109" s="6">
        <f>COUNTIFS('master-ca-only'!$G$2:$G$33,'gen-bott-tableau'!C109,'master-ca-only'!$CB$2:$CB$33,'gen-bott-tableau'!B109,'master-ca-only'!$CU$2:$CU$33,TRUE)</f>
        <v>0</v>
      </c>
      <c r="Y109" s="6">
        <f>COUNTIFS('master-ca-only'!$G$2:$G$33,'gen-bott-tableau'!C109,'master-ca-only'!$CB$2:$CB$33,'gen-bott-tableau'!B109,'master-ca-only'!$CV$2:$CV$33,TRUE)</f>
        <v>0</v>
      </c>
    </row>
    <row r="110" spans="1:25" hidden="1" x14ac:dyDescent="0.2">
      <c r="A110" s="14" t="s">
        <v>509</v>
      </c>
      <c r="B110" s="6" t="s">
        <v>212</v>
      </c>
      <c r="C110">
        <v>0</v>
      </c>
      <c r="D110">
        <f>(COUNTIFS('master-ca-only'!$G$2:$G$33,C110,'master-ca-only'!$CB$2:$CB$33,B110))</f>
        <v>0</v>
      </c>
      <c r="E110">
        <f>(COUNTIFS('master-ca-only'!$G$2:$G$33,C110,'master-ca-only'!$CC$2:$CC$33,B110))</f>
        <v>0</v>
      </c>
      <c r="F110">
        <f>(COUNTIFS('master-ca-only'!$G$2:$G$33,C110,'master-ca-only'!$CD$2:$CD$33,B110))</f>
        <v>0</v>
      </c>
      <c r="G110" s="6">
        <f t="shared" si="2"/>
        <v>0</v>
      </c>
      <c r="H110" t="e">
        <f>AVERAGEIFS('master-ca-only'!$CE$2:$CE$33,'master-ca-only'!$G$2:$G$33,'gen-bott-tableau'!C110,'master-ca-only'!$CB$2:$CB$33,'gen-bott-tableau'!B110)</f>
        <v>#DIV/0!</v>
      </c>
      <c r="I110" t="e">
        <f>AVERAGEIFS('master-ca-only'!$CF$2:$CF$33,'master-ca-only'!$G$2:$G$33,'gen-bott-tableau'!C110,'master-ca-only'!$CB$2:$CB$33,'gen-bott-tableau'!B110)</f>
        <v>#DIV/0!</v>
      </c>
      <c r="J110" t="e">
        <f>AVERAGEIFS('master-ca-only'!$CG$2:$CG$33,'master-ca-only'!$G$2:$G$33,'gen-bott-tableau'!C110,'master-ca-only'!$CB$2:$CB$33,'gen-bott-tableau'!B110)</f>
        <v>#DIV/0!</v>
      </c>
      <c r="K110" t="e">
        <f>AVERAGEIFS('master-ca-only'!$CH$2:$CH$33,'master-ca-only'!$G$2:$G$33,'gen-bott-tableau'!C110,'master-ca-only'!$CB$2:$CB$33,'gen-bott-tableau'!B110)</f>
        <v>#DIV/0!</v>
      </c>
      <c r="L110" s="6">
        <f>COUNTIFS('master-ca-only'!$G$2:$G$33,'gen-bott-tableau'!C110,'master-ca-only'!$CB$2:$CB$33,'gen-bott-tableau'!B110,'master-ca-only'!$CI$2:$CI$33,TRUE)</f>
        <v>0</v>
      </c>
      <c r="M110" s="6">
        <f>COUNTIFS('master-ca-only'!$G$2:$G$33,'gen-bott-tableau'!C110,'master-ca-only'!$CB$2:$CB$33,'gen-bott-tableau'!B110,'master-ca-only'!$CJ$2:$CJ$33,TRUE)</f>
        <v>0</v>
      </c>
      <c r="N110" s="6">
        <f>COUNTIFS('master-ca-only'!$G$2:$G$33,'gen-bott-tableau'!C110,'master-ca-only'!$CB$2:$CB$33,'gen-bott-tableau'!B110,'master-ca-only'!$CK$2:$CK$33,TRUE)</f>
        <v>0</v>
      </c>
      <c r="O110" s="6">
        <f>COUNTIFS('master-ca-only'!$G$2:$G$33,'gen-bott-tableau'!C110,'master-ca-only'!$CB$2:$CB$33,'gen-bott-tableau'!B110,'master-ca-only'!$CL$2:$CL$33,TRUE)</f>
        <v>0</v>
      </c>
      <c r="P110" s="6">
        <f>COUNTIFS('master-ca-only'!$G$2:$G$33,'gen-bott-tableau'!C110,'master-ca-only'!$CB$2:$CB$33,'gen-bott-tableau'!B110,'master-ca-only'!$CM$2:$CM$33,TRUE)</f>
        <v>0</v>
      </c>
      <c r="Q110" s="6">
        <f>COUNTIFS('master-ca-only'!$G$2:$G$33,'gen-bott-tableau'!C110,'master-ca-only'!$CB$2:$CB$33,'gen-bott-tableau'!B110,'master-ca-only'!$CN$2:$CN$33,TRUE)</f>
        <v>0</v>
      </c>
      <c r="R110" s="6">
        <f>COUNTIFS('master-ca-only'!$G$2:$G$33,'gen-bott-tableau'!C110,'master-ca-only'!$CB$2:$CB$33,'gen-bott-tableau'!B110,'master-ca-only'!$CO$2:$CO$33,TRUE)</f>
        <v>0</v>
      </c>
      <c r="S110" s="6">
        <f>COUNTIFS('master-ca-only'!$G$2:$G$33,'gen-bott-tableau'!C110,'master-ca-only'!$CB$2:$CB$33,'gen-bott-tableau'!B110,'master-ca-only'!$CP$2:$CP$33,TRUE)</f>
        <v>0</v>
      </c>
      <c r="T110" s="6">
        <f>COUNTIFS('master-ca-only'!$G$2:$G$33,'gen-bott-tableau'!C110,'master-ca-only'!$CB$2:$CB$33,'gen-bott-tableau'!B110,'master-ca-only'!$CQ$2:$CQ$33,TRUE)</f>
        <v>0</v>
      </c>
      <c r="U110" s="6">
        <f>COUNTIFS('master-ca-only'!$G$2:$G$33,'gen-bott-tableau'!C110,'master-ca-only'!$CB$2:$CB$33,'gen-bott-tableau'!B110,'master-ca-only'!$CR$2:$CR$33,TRUE)</f>
        <v>0</v>
      </c>
      <c r="V110" s="6">
        <f>COUNTIFS('master-ca-only'!$G$2:$G$33,'gen-bott-tableau'!C110,'master-ca-only'!$CB$2:$CB$33,'gen-bott-tableau'!B110,'master-ca-only'!$CS$2:$CS$33,TRUE)</f>
        <v>0</v>
      </c>
      <c r="W110" s="6">
        <f>COUNTIFS('master-ca-only'!$G$2:$G$33,'gen-bott-tableau'!C110,'master-ca-only'!$CB$2:$CB$33,'gen-bott-tableau'!B110,'master-ca-only'!$CT$2:$CT$33,TRUE)</f>
        <v>0</v>
      </c>
      <c r="X110" s="6">
        <f>COUNTIFS('master-ca-only'!$G$2:$G$33,'gen-bott-tableau'!C110,'master-ca-only'!$CB$2:$CB$33,'gen-bott-tableau'!B110,'master-ca-only'!$CU$2:$CU$33,TRUE)</f>
        <v>0</v>
      </c>
      <c r="Y110" s="6">
        <f>COUNTIFS('master-ca-only'!$G$2:$G$33,'gen-bott-tableau'!C110,'master-ca-only'!$CB$2:$CB$33,'gen-bott-tableau'!B110,'master-ca-only'!$CV$2:$CV$33,TRUE)</f>
        <v>0</v>
      </c>
    </row>
    <row r="111" spans="1:25" hidden="1" x14ac:dyDescent="0.2">
      <c r="A111" s="14" t="s">
        <v>509</v>
      </c>
      <c r="B111" s="6" t="s">
        <v>212</v>
      </c>
      <c r="C111" s="6">
        <v>1</v>
      </c>
      <c r="D111">
        <f>(COUNTIFS('master-ca-only'!$G$2:$G$33,C111,'master-ca-only'!$CB$2:$CB$33,B111))</f>
        <v>0</v>
      </c>
      <c r="E111">
        <f>(COUNTIFS('master-ca-only'!$G$2:$G$33,C111,'master-ca-only'!$CC$2:$CC$33,B111))</f>
        <v>0</v>
      </c>
      <c r="F111">
        <f>(COUNTIFS('master-ca-only'!$G$2:$G$33,C111,'master-ca-only'!$CD$2:$CD$33,B111))</f>
        <v>0</v>
      </c>
      <c r="G111" s="6">
        <f t="shared" si="2"/>
        <v>0</v>
      </c>
      <c r="H111" t="e">
        <f>AVERAGEIFS('master-ca-only'!$CE$2:$CE$33,'master-ca-only'!$G$2:$G$33,'gen-bott-tableau'!C111,'master-ca-only'!$CB$2:$CB$33,'gen-bott-tableau'!B111)</f>
        <v>#DIV/0!</v>
      </c>
      <c r="I111" t="e">
        <f>AVERAGEIFS('master-ca-only'!$CF$2:$CF$33,'master-ca-only'!$G$2:$G$33,'gen-bott-tableau'!C111,'master-ca-only'!$CB$2:$CB$33,'gen-bott-tableau'!B111)</f>
        <v>#DIV/0!</v>
      </c>
      <c r="J111" t="e">
        <f>AVERAGEIFS('master-ca-only'!$CG$2:$CG$33,'master-ca-only'!$G$2:$G$33,'gen-bott-tableau'!C111,'master-ca-only'!$CB$2:$CB$33,'gen-bott-tableau'!B111)</f>
        <v>#DIV/0!</v>
      </c>
      <c r="K111" t="e">
        <f>AVERAGEIFS('master-ca-only'!$CH$2:$CH$33,'master-ca-only'!$G$2:$G$33,'gen-bott-tableau'!C111,'master-ca-only'!$CB$2:$CB$33,'gen-bott-tableau'!B111)</f>
        <v>#DIV/0!</v>
      </c>
      <c r="L111" s="6">
        <f>COUNTIFS('master-ca-only'!$G$2:$G$33,'gen-bott-tableau'!C111,'master-ca-only'!$CB$2:$CB$33,'gen-bott-tableau'!B111,'master-ca-only'!$CI$2:$CI$33,TRUE)</f>
        <v>0</v>
      </c>
      <c r="M111" s="6">
        <f>COUNTIFS('master-ca-only'!$G$2:$G$33,'gen-bott-tableau'!C111,'master-ca-only'!$CB$2:$CB$33,'gen-bott-tableau'!B111,'master-ca-only'!$CJ$2:$CJ$33,TRUE)</f>
        <v>0</v>
      </c>
      <c r="N111" s="6">
        <f>COUNTIFS('master-ca-only'!$G$2:$G$33,'gen-bott-tableau'!C111,'master-ca-only'!$CB$2:$CB$33,'gen-bott-tableau'!B111,'master-ca-only'!$CK$2:$CK$33,TRUE)</f>
        <v>0</v>
      </c>
      <c r="O111" s="6">
        <f>COUNTIFS('master-ca-only'!$G$2:$G$33,'gen-bott-tableau'!C111,'master-ca-only'!$CB$2:$CB$33,'gen-bott-tableau'!B111,'master-ca-only'!$CL$2:$CL$33,TRUE)</f>
        <v>0</v>
      </c>
      <c r="P111" s="6">
        <f>COUNTIFS('master-ca-only'!$G$2:$G$33,'gen-bott-tableau'!C111,'master-ca-only'!$CB$2:$CB$33,'gen-bott-tableau'!B111,'master-ca-only'!$CM$2:$CM$33,TRUE)</f>
        <v>0</v>
      </c>
      <c r="Q111" s="6">
        <f>COUNTIFS('master-ca-only'!$G$2:$G$33,'gen-bott-tableau'!C111,'master-ca-only'!$CB$2:$CB$33,'gen-bott-tableau'!B111,'master-ca-only'!$CN$2:$CN$33,TRUE)</f>
        <v>0</v>
      </c>
      <c r="R111" s="6">
        <f>COUNTIFS('master-ca-only'!$G$2:$G$33,'gen-bott-tableau'!C111,'master-ca-only'!$CB$2:$CB$33,'gen-bott-tableau'!B111,'master-ca-only'!$CO$2:$CO$33,TRUE)</f>
        <v>0</v>
      </c>
      <c r="S111" s="6">
        <f>COUNTIFS('master-ca-only'!$G$2:$G$33,'gen-bott-tableau'!C111,'master-ca-only'!$CB$2:$CB$33,'gen-bott-tableau'!B111,'master-ca-only'!$CP$2:$CP$33,TRUE)</f>
        <v>0</v>
      </c>
      <c r="T111" s="6">
        <f>COUNTIFS('master-ca-only'!$G$2:$G$33,'gen-bott-tableau'!C111,'master-ca-only'!$CB$2:$CB$33,'gen-bott-tableau'!B111,'master-ca-only'!$CQ$2:$CQ$33,TRUE)</f>
        <v>0</v>
      </c>
      <c r="U111" s="6">
        <f>COUNTIFS('master-ca-only'!$G$2:$G$33,'gen-bott-tableau'!C111,'master-ca-only'!$CB$2:$CB$33,'gen-bott-tableau'!B111,'master-ca-only'!$CR$2:$CR$33,TRUE)</f>
        <v>0</v>
      </c>
      <c r="V111" s="6">
        <f>COUNTIFS('master-ca-only'!$G$2:$G$33,'gen-bott-tableau'!C111,'master-ca-only'!$CB$2:$CB$33,'gen-bott-tableau'!B111,'master-ca-only'!$CS$2:$CS$33,TRUE)</f>
        <v>0</v>
      </c>
      <c r="W111" s="6">
        <f>COUNTIFS('master-ca-only'!$G$2:$G$33,'gen-bott-tableau'!C111,'master-ca-only'!$CB$2:$CB$33,'gen-bott-tableau'!B111,'master-ca-only'!$CT$2:$CT$33,TRUE)</f>
        <v>0</v>
      </c>
      <c r="X111" s="6">
        <f>COUNTIFS('master-ca-only'!$G$2:$G$33,'gen-bott-tableau'!C111,'master-ca-only'!$CB$2:$CB$33,'gen-bott-tableau'!B111,'master-ca-only'!$CU$2:$CU$33,TRUE)</f>
        <v>0</v>
      </c>
      <c r="Y111" s="6">
        <f>COUNTIFS('master-ca-only'!$G$2:$G$33,'gen-bott-tableau'!C111,'master-ca-only'!$CB$2:$CB$33,'gen-bott-tableau'!B111,'master-ca-only'!$CV$2:$CV$33,TRUE)</f>
        <v>0</v>
      </c>
    </row>
    <row r="112" spans="1:25" hidden="1" x14ac:dyDescent="0.2">
      <c r="A112" s="14" t="s">
        <v>509</v>
      </c>
      <c r="B112" s="6" t="s">
        <v>212</v>
      </c>
      <c r="C112" s="6">
        <v>2</v>
      </c>
      <c r="D112">
        <f>(COUNTIFS('master-ca-only'!$G$2:$G$33,C112,'master-ca-only'!$CB$2:$CB$33,B112))</f>
        <v>0</v>
      </c>
      <c r="E112">
        <f>(COUNTIFS('master-ca-only'!$G$2:$G$33,C112,'master-ca-only'!$CC$2:$CC$33,B112))</f>
        <v>0</v>
      </c>
      <c r="F112">
        <f>(COUNTIFS('master-ca-only'!$G$2:$G$33,C112,'master-ca-only'!$CD$2:$CD$33,B112))</f>
        <v>0</v>
      </c>
      <c r="G112" s="6">
        <f t="shared" si="2"/>
        <v>0</v>
      </c>
      <c r="H112" t="e">
        <f>AVERAGEIFS('master-ca-only'!$CE$2:$CE$33,'master-ca-only'!$G$2:$G$33,'gen-bott-tableau'!C112,'master-ca-only'!$CB$2:$CB$33,'gen-bott-tableau'!B112)</f>
        <v>#DIV/0!</v>
      </c>
      <c r="I112" t="e">
        <f>AVERAGEIFS('master-ca-only'!$CF$2:$CF$33,'master-ca-only'!$G$2:$G$33,'gen-bott-tableau'!C112,'master-ca-only'!$CB$2:$CB$33,'gen-bott-tableau'!B112)</f>
        <v>#DIV/0!</v>
      </c>
      <c r="J112" t="e">
        <f>AVERAGEIFS('master-ca-only'!$CG$2:$CG$33,'master-ca-only'!$G$2:$G$33,'gen-bott-tableau'!C112,'master-ca-only'!$CB$2:$CB$33,'gen-bott-tableau'!B112)</f>
        <v>#DIV/0!</v>
      </c>
      <c r="K112" t="e">
        <f>AVERAGEIFS('master-ca-only'!$CH$2:$CH$33,'master-ca-only'!$G$2:$G$33,'gen-bott-tableau'!C112,'master-ca-only'!$CB$2:$CB$33,'gen-bott-tableau'!B112)</f>
        <v>#DIV/0!</v>
      </c>
      <c r="L112" s="6">
        <f>COUNTIFS('master-ca-only'!$G$2:$G$33,'gen-bott-tableau'!C112,'master-ca-only'!$CB$2:$CB$33,'gen-bott-tableau'!B112,'master-ca-only'!$CI$2:$CI$33,TRUE)</f>
        <v>0</v>
      </c>
      <c r="M112" s="6">
        <f>COUNTIFS('master-ca-only'!$G$2:$G$33,'gen-bott-tableau'!C112,'master-ca-only'!$CB$2:$CB$33,'gen-bott-tableau'!B112,'master-ca-only'!$CJ$2:$CJ$33,TRUE)</f>
        <v>0</v>
      </c>
      <c r="N112" s="6">
        <f>COUNTIFS('master-ca-only'!$G$2:$G$33,'gen-bott-tableau'!C112,'master-ca-only'!$CB$2:$CB$33,'gen-bott-tableau'!B112,'master-ca-only'!$CK$2:$CK$33,TRUE)</f>
        <v>0</v>
      </c>
      <c r="O112" s="6">
        <f>COUNTIFS('master-ca-only'!$G$2:$G$33,'gen-bott-tableau'!C112,'master-ca-only'!$CB$2:$CB$33,'gen-bott-tableau'!B112,'master-ca-only'!$CL$2:$CL$33,TRUE)</f>
        <v>0</v>
      </c>
      <c r="P112" s="6">
        <f>COUNTIFS('master-ca-only'!$G$2:$G$33,'gen-bott-tableau'!C112,'master-ca-only'!$CB$2:$CB$33,'gen-bott-tableau'!B112,'master-ca-only'!$CM$2:$CM$33,TRUE)</f>
        <v>0</v>
      </c>
      <c r="Q112" s="6">
        <f>COUNTIFS('master-ca-only'!$G$2:$G$33,'gen-bott-tableau'!C112,'master-ca-only'!$CB$2:$CB$33,'gen-bott-tableau'!B112,'master-ca-only'!$CN$2:$CN$33,TRUE)</f>
        <v>0</v>
      </c>
      <c r="R112" s="6">
        <f>COUNTIFS('master-ca-only'!$G$2:$G$33,'gen-bott-tableau'!C112,'master-ca-only'!$CB$2:$CB$33,'gen-bott-tableau'!B112,'master-ca-only'!$CO$2:$CO$33,TRUE)</f>
        <v>0</v>
      </c>
      <c r="S112" s="6">
        <f>COUNTIFS('master-ca-only'!$G$2:$G$33,'gen-bott-tableau'!C112,'master-ca-only'!$CB$2:$CB$33,'gen-bott-tableau'!B112,'master-ca-only'!$CP$2:$CP$33,TRUE)</f>
        <v>0</v>
      </c>
      <c r="T112" s="6">
        <f>COUNTIFS('master-ca-only'!$G$2:$G$33,'gen-bott-tableau'!C112,'master-ca-only'!$CB$2:$CB$33,'gen-bott-tableau'!B112,'master-ca-only'!$CQ$2:$CQ$33,TRUE)</f>
        <v>0</v>
      </c>
      <c r="U112" s="6">
        <f>COUNTIFS('master-ca-only'!$G$2:$G$33,'gen-bott-tableau'!C112,'master-ca-only'!$CB$2:$CB$33,'gen-bott-tableau'!B112,'master-ca-only'!$CR$2:$CR$33,TRUE)</f>
        <v>0</v>
      </c>
      <c r="V112" s="6">
        <f>COUNTIFS('master-ca-only'!$G$2:$G$33,'gen-bott-tableau'!C112,'master-ca-only'!$CB$2:$CB$33,'gen-bott-tableau'!B112,'master-ca-only'!$CS$2:$CS$33,TRUE)</f>
        <v>0</v>
      </c>
      <c r="W112" s="6">
        <f>COUNTIFS('master-ca-only'!$G$2:$G$33,'gen-bott-tableau'!C112,'master-ca-only'!$CB$2:$CB$33,'gen-bott-tableau'!B112,'master-ca-only'!$CT$2:$CT$33,TRUE)</f>
        <v>0</v>
      </c>
      <c r="X112" s="6">
        <f>COUNTIFS('master-ca-only'!$G$2:$G$33,'gen-bott-tableau'!C112,'master-ca-only'!$CB$2:$CB$33,'gen-bott-tableau'!B112,'master-ca-only'!$CU$2:$CU$33,TRUE)</f>
        <v>0</v>
      </c>
      <c r="Y112" s="6">
        <f>COUNTIFS('master-ca-only'!$G$2:$G$33,'gen-bott-tableau'!C112,'master-ca-only'!$CB$2:$CB$33,'gen-bott-tableau'!B112,'master-ca-only'!$CV$2:$CV$33,TRUE)</f>
        <v>0</v>
      </c>
    </row>
    <row r="113" spans="1:25" hidden="1" x14ac:dyDescent="0.2">
      <c r="A113" s="14" t="s">
        <v>509</v>
      </c>
      <c r="B113" s="6" t="s">
        <v>212</v>
      </c>
      <c r="C113" s="6">
        <v>3</v>
      </c>
      <c r="D113">
        <f>(COUNTIFS('master-ca-only'!$G$2:$G$33,C113,'master-ca-only'!$CB$2:$CB$33,B113))</f>
        <v>0</v>
      </c>
      <c r="E113">
        <f>(COUNTIFS('master-ca-only'!$G$2:$G$33,C113,'master-ca-only'!$CC$2:$CC$33,B113))</f>
        <v>0</v>
      </c>
      <c r="F113">
        <f>(COUNTIFS('master-ca-only'!$G$2:$G$33,C113,'master-ca-only'!$CD$2:$CD$33,B113))</f>
        <v>0</v>
      </c>
      <c r="G113" s="6">
        <f t="shared" si="2"/>
        <v>0</v>
      </c>
      <c r="H113" t="e">
        <f>AVERAGEIFS('master-ca-only'!$CE$2:$CE$33,'master-ca-only'!$G$2:$G$33,'gen-bott-tableau'!C113,'master-ca-only'!$CB$2:$CB$33,'gen-bott-tableau'!B113)</f>
        <v>#DIV/0!</v>
      </c>
      <c r="I113" t="e">
        <f>AVERAGEIFS('master-ca-only'!$CF$2:$CF$33,'master-ca-only'!$G$2:$G$33,'gen-bott-tableau'!C113,'master-ca-only'!$CB$2:$CB$33,'gen-bott-tableau'!B113)</f>
        <v>#DIV/0!</v>
      </c>
      <c r="J113" t="e">
        <f>AVERAGEIFS('master-ca-only'!$CG$2:$CG$33,'master-ca-only'!$G$2:$G$33,'gen-bott-tableau'!C113,'master-ca-only'!$CB$2:$CB$33,'gen-bott-tableau'!B113)</f>
        <v>#DIV/0!</v>
      </c>
      <c r="K113" t="e">
        <f>AVERAGEIFS('master-ca-only'!$CH$2:$CH$33,'master-ca-only'!$G$2:$G$33,'gen-bott-tableau'!C113,'master-ca-only'!$CB$2:$CB$33,'gen-bott-tableau'!B113)</f>
        <v>#DIV/0!</v>
      </c>
      <c r="L113" s="6">
        <f>COUNTIFS('master-ca-only'!$G$2:$G$33,'gen-bott-tableau'!C113,'master-ca-only'!$CB$2:$CB$33,'gen-bott-tableau'!B113,'master-ca-only'!$CI$2:$CI$33,TRUE)</f>
        <v>0</v>
      </c>
      <c r="M113" s="6">
        <f>COUNTIFS('master-ca-only'!$G$2:$G$33,'gen-bott-tableau'!C113,'master-ca-only'!$CB$2:$CB$33,'gen-bott-tableau'!B113,'master-ca-only'!$CJ$2:$CJ$33,TRUE)</f>
        <v>0</v>
      </c>
      <c r="N113" s="6">
        <f>COUNTIFS('master-ca-only'!$G$2:$G$33,'gen-bott-tableau'!C113,'master-ca-only'!$CB$2:$CB$33,'gen-bott-tableau'!B113,'master-ca-only'!$CK$2:$CK$33,TRUE)</f>
        <v>0</v>
      </c>
      <c r="O113" s="6">
        <f>COUNTIFS('master-ca-only'!$G$2:$G$33,'gen-bott-tableau'!C113,'master-ca-only'!$CB$2:$CB$33,'gen-bott-tableau'!B113,'master-ca-only'!$CL$2:$CL$33,TRUE)</f>
        <v>0</v>
      </c>
      <c r="P113" s="6">
        <f>COUNTIFS('master-ca-only'!$G$2:$G$33,'gen-bott-tableau'!C113,'master-ca-only'!$CB$2:$CB$33,'gen-bott-tableau'!B113,'master-ca-only'!$CM$2:$CM$33,TRUE)</f>
        <v>0</v>
      </c>
      <c r="Q113" s="6">
        <f>COUNTIFS('master-ca-only'!$G$2:$G$33,'gen-bott-tableau'!C113,'master-ca-only'!$CB$2:$CB$33,'gen-bott-tableau'!B113,'master-ca-only'!$CN$2:$CN$33,TRUE)</f>
        <v>0</v>
      </c>
      <c r="R113" s="6">
        <f>COUNTIFS('master-ca-only'!$G$2:$G$33,'gen-bott-tableau'!C113,'master-ca-only'!$CB$2:$CB$33,'gen-bott-tableau'!B113,'master-ca-only'!$CO$2:$CO$33,TRUE)</f>
        <v>0</v>
      </c>
      <c r="S113" s="6">
        <f>COUNTIFS('master-ca-only'!$G$2:$G$33,'gen-bott-tableau'!C113,'master-ca-only'!$CB$2:$CB$33,'gen-bott-tableau'!B113,'master-ca-only'!$CP$2:$CP$33,TRUE)</f>
        <v>0</v>
      </c>
      <c r="T113" s="6">
        <f>COUNTIFS('master-ca-only'!$G$2:$G$33,'gen-bott-tableau'!C113,'master-ca-only'!$CB$2:$CB$33,'gen-bott-tableau'!B113,'master-ca-only'!$CQ$2:$CQ$33,TRUE)</f>
        <v>0</v>
      </c>
      <c r="U113" s="6">
        <f>COUNTIFS('master-ca-only'!$G$2:$G$33,'gen-bott-tableau'!C113,'master-ca-only'!$CB$2:$CB$33,'gen-bott-tableau'!B113,'master-ca-only'!$CR$2:$CR$33,TRUE)</f>
        <v>0</v>
      </c>
      <c r="V113" s="6">
        <f>COUNTIFS('master-ca-only'!$G$2:$G$33,'gen-bott-tableau'!C113,'master-ca-only'!$CB$2:$CB$33,'gen-bott-tableau'!B113,'master-ca-only'!$CS$2:$CS$33,TRUE)</f>
        <v>0</v>
      </c>
      <c r="W113" s="6">
        <f>COUNTIFS('master-ca-only'!$G$2:$G$33,'gen-bott-tableau'!C113,'master-ca-only'!$CB$2:$CB$33,'gen-bott-tableau'!B113,'master-ca-only'!$CT$2:$CT$33,TRUE)</f>
        <v>0</v>
      </c>
      <c r="X113" s="6">
        <f>COUNTIFS('master-ca-only'!$G$2:$G$33,'gen-bott-tableau'!C113,'master-ca-only'!$CB$2:$CB$33,'gen-bott-tableau'!B113,'master-ca-only'!$CU$2:$CU$33,TRUE)</f>
        <v>0</v>
      </c>
      <c r="Y113" s="6">
        <f>COUNTIFS('master-ca-only'!$G$2:$G$33,'gen-bott-tableau'!C113,'master-ca-only'!$CB$2:$CB$33,'gen-bott-tableau'!B113,'master-ca-only'!$CV$2:$CV$33,TRUE)</f>
        <v>0</v>
      </c>
    </row>
    <row r="114" spans="1:25" hidden="1" x14ac:dyDescent="0.2">
      <c r="A114" s="14" t="s">
        <v>509</v>
      </c>
      <c r="B114" s="6" t="s">
        <v>212</v>
      </c>
      <c r="C114" s="6">
        <v>4</v>
      </c>
      <c r="D114">
        <f>(COUNTIFS('master-ca-only'!$G$2:$G$33,C114,'master-ca-only'!$CB$2:$CB$33,B114))</f>
        <v>0</v>
      </c>
      <c r="E114">
        <f>(COUNTIFS('master-ca-only'!$G$2:$G$33,C114,'master-ca-only'!$CC$2:$CC$33,B114))</f>
        <v>1</v>
      </c>
      <c r="F114">
        <f>(COUNTIFS('master-ca-only'!$G$2:$G$33,C114,'master-ca-only'!$CD$2:$CD$33,B114))</f>
        <v>0</v>
      </c>
      <c r="G114" s="6">
        <f t="shared" si="2"/>
        <v>2</v>
      </c>
      <c r="H114" t="e">
        <f>AVERAGEIFS('master-ca-only'!$CE$2:$CE$33,'master-ca-only'!$G$2:$G$33,'gen-bott-tableau'!C114,'master-ca-only'!$CB$2:$CB$33,'gen-bott-tableau'!B114)</f>
        <v>#DIV/0!</v>
      </c>
      <c r="I114" t="e">
        <f>AVERAGEIFS('master-ca-only'!$CF$2:$CF$33,'master-ca-only'!$G$2:$G$33,'gen-bott-tableau'!C114,'master-ca-only'!$CB$2:$CB$33,'gen-bott-tableau'!B114)</f>
        <v>#DIV/0!</v>
      </c>
      <c r="J114" t="e">
        <f>AVERAGEIFS('master-ca-only'!$CG$2:$CG$33,'master-ca-only'!$G$2:$G$33,'gen-bott-tableau'!C114,'master-ca-only'!$CB$2:$CB$33,'gen-bott-tableau'!B114)</f>
        <v>#DIV/0!</v>
      </c>
      <c r="K114" t="e">
        <f>AVERAGEIFS('master-ca-only'!$CH$2:$CH$33,'master-ca-only'!$G$2:$G$33,'gen-bott-tableau'!C114,'master-ca-only'!$CB$2:$CB$33,'gen-bott-tableau'!B114)</f>
        <v>#DIV/0!</v>
      </c>
      <c r="L114" s="6">
        <f>COUNTIFS('master-ca-only'!$G$2:$G$33,'gen-bott-tableau'!C114,'master-ca-only'!$CB$2:$CB$33,'gen-bott-tableau'!B114,'master-ca-only'!$CI$2:$CI$33,TRUE)</f>
        <v>0</v>
      </c>
      <c r="M114" s="6">
        <f>COUNTIFS('master-ca-only'!$G$2:$G$33,'gen-bott-tableau'!C114,'master-ca-only'!$CB$2:$CB$33,'gen-bott-tableau'!B114,'master-ca-only'!$CJ$2:$CJ$33,TRUE)</f>
        <v>0</v>
      </c>
      <c r="N114" s="6">
        <f>COUNTIFS('master-ca-only'!$G$2:$G$33,'gen-bott-tableau'!C114,'master-ca-only'!$CB$2:$CB$33,'gen-bott-tableau'!B114,'master-ca-only'!$CK$2:$CK$33,TRUE)</f>
        <v>0</v>
      </c>
      <c r="O114" s="6">
        <f>COUNTIFS('master-ca-only'!$G$2:$G$33,'gen-bott-tableau'!C114,'master-ca-only'!$CB$2:$CB$33,'gen-bott-tableau'!B114,'master-ca-only'!$CL$2:$CL$33,TRUE)</f>
        <v>0</v>
      </c>
      <c r="P114" s="6">
        <f>COUNTIFS('master-ca-only'!$G$2:$G$33,'gen-bott-tableau'!C114,'master-ca-only'!$CB$2:$CB$33,'gen-bott-tableau'!B114,'master-ca-only'!$CM$2:$CM$33,TRUE)</f>
        <v>0</v>
      </c>
      <c r="Q114" s="6">
        <f>COUNTIFS('master-ca-only'!$G$2:$G$33,'gen-bott-tableau'!C114,'master-ca-only'!$CB$2:$CB$33,'gen-bott-tableau'!B114,'master-ca-only'!$CN$2:$CN$33,TRUE)</f>
        <v>0</v>
      </c>
      <c r="R114" s="6">
        <f>COUNTIFS('master-ca-only'!$G$2:$G$33,'gen-bott-tableau'!C114,'master-ca-only'!$CB$2:$CB$33,'gen-bott-tableau'!B114,'master-ca-only'!$CO$2:$CO$33,TRUE)</f>
        <v>0</v>
      </c>
      <c r="S114" s="6">
        <f>COUNTIFS('master-ca-only'!$G$2:$G$33,'gen-bott-tableau'!C114,'master-ca-only'!$CB$2:$CB$33,'gen-bott-tableau'!B114,'master-ca-only'!$CP$2:$CP$33,TRUE)</f>
        <v>0</v>
      </c>
      <c r="T114" s="6">
        <f>COUNTIFS('master-ca-only'!$G$2:$G$33,'gen-bott-tableau'!C114,'master-ca-only'!$CB$2:$CB$33,'gen-bott-tableau'!B114,'master-ca-only'!$CQ$2:$CQ$33,TRUE)</f>
        <v>0</v>
      </c>
      <c r="U114" s="6">
        <f>COUNTIFS('master-ca-only'!$G$2:$G$33,'gen-bott-tableau'!C114,'master-ca-only'!$CB$2:$CB$33,'gen-bott-tableau'!B114,'master-ca-only'!$CR$2:$CR$33,TRUE)</f>
        <v>0</v>
      </c>
      <c r="V114" s="6">
        <f>COUNTIFS('master-ca-only'!$G$2:$G$33,'gen-bott-tableau'!C114,'master-ca-only'!$CB$2:$CB$33,'gen-bott-tableau'!B114,'master-ca-only'!$CS$2:$CS$33,TRUE)</f>
        <v>0</v>
      </c>
      <c r="W114" s="6">
        <f>COUNTIFS('master-ca-only'!$G$2:$G$33,'gen-bott-tableau'!C114,'master-ca-only'!$CB$2:$CB$33,'gen-bott-tableau'!B114,'master-ca-only'!$CT$2:$CT$33,TRUE)</f>
        <v>0</v>
      </c>
      <c r="X114" s="6">
        <f>COUNTIFS('master-ca-only'!$G$2:$G$33,'gen-bott-tableau'!C114,'master-ca-only'!$CB$2:$CB$33,'gen-bott-tableau'!B114,'master-ca-only'!$CU$2:$CU$33,TRUE)</f>
        <v>0</v>
      </c>
      <c r="Y114" s="6">
        <f>COUNTIFS('master-ca-only'!$G$2:$G$33,'gen-bott-tableau'!C114,'master-ca-only'!$CB$2:$CB$33,'gen-bott-tableau'!B114,'master-ca-only'!$CV$2:$CV$33,TRUE)</f>
        <v>0</v>
      </c>
    </row>
    <row r="115" spans="1:25" hidden="1" x14ac:dyDescent="0.2">
      <c r="A115" s="14" t="s">
        <v>509</v>
      </c>
      <c r="B115" s="6" t="s">
        <v>212</v>
      </c>
      <c r="C115" s="6">
        <v>5</v>
      </c>
      <c r="D115">
        <f>(COUNTIFS('master-ca-only'!$G$2:$G$33,C115,'master-ca-only'!$CB$2:$CB$33,B115))</f>
        <v>0</v>
      </c>
      <c r="E115">
        <f>(COUNTIFS('master-ca-only'!$G$2:$G$33,C115,'master-ca-only'!$CC$2:$CC$33,B115))</f>
        <v>0</v>
      </c>
      <c r="F115">
        <f>(COUNTIFS('master-ca-only'!$G$2:$G$33,C115,'master-ca-only'!$CD$2:$CD$33,B115))</f>
        <v>0</v>
      </c>
      <c r="G115" s="6">
        <f t="shared" si="2"/>
        <v>0</v>
      </c>
      <c r="H115" t="e">
        <f>AVERAGEIFS('master-ca-only'!$CE$2:$CE$33,'master-ca-only'!$G$2:$G$33,'gen-bott-tableau'!C115,'master-ca-only'!$CB$2:$CB$33,'gen-bott-tableau'!B115)</f>
        <v>#DIV/0!</v>
      </c>
      <c r="I115" t="e">
        <f>AVERAGEIFS('master-ca-only'!$CF$2:$CF$33,'master-ca-only'!$G$2:$G$33,'gen-bott-tableau'!C115,'master-ca-only'!$CB$2:$CB$33,'gen-bott-tableau'!B115)</f>
        <v>#DIV/0!</v>
      </c>
      <c r="J115" t="e">
        <f>AVERAGEIFS('master-ca-only'!$CG$2:$CG$33,'master-ca-only'!$G$2:$G$33,'gen-bott-tableau'!C115,'master-ca-only'!$CB$2:$CB$33,'gen-bott-tableau'!B115)</f>
        <v>#DIV/0!</v>
      </c>
      <c r="K115" t="e">
        <f>AVERAGEIFS('master-ca-only'!$CH$2:$CH$33,'master-ca-only'!$G$2:$G$33,'gen-bott-tableau'!C115,'master-ca-only'!$CB$2:$CB$33,'gen-bott-tableau'!B115)</f>
        <v>#DIV/0!</v>
      </c>
      <c r="L115" s="6">
        <f>COUNTIFS('master-ca-only'!$G$2:$G$33,'gen-bott-tableau'!C115,'master-ca-only'!$CB$2:$CB$33,'gen-bott-tableau'!B115,'master-ca-only'!$CI$2:$CI$33,TRUE)</f>
        <v>0</v>
      </c>
      <c r="M115" s="6">
        <f>COUNTIFS('master-ca-only'!$G$2:$G$33,'gen-bott-tableau'!C115,'master-ca-only'!$CB$2:$CB$33,'gen-bott-tableau'!B115,'master-ca-only'!$CJ$2:$CJ$33,TRUE)</f>
        <v>0</v>
      </c>
      <c r="N115" s="6">
        <f>COUNTIFS('master-ca-only'!$G$2:$G$33,'gen-bott-tableau'!C115,'master-ca-only'!$CB$2:$CB$33,'gen-bott-tableau'!B115,'master-ca-only'!$CK$2:$CK$33,TRUE)</f>
        <v>0</v>
      </c>
      <c r="O115" s="6">
        <f>COUNTIFS('master-ca-only'!$G$2:$G$33,'gen-bott-tableau'!C115,'master-ca-only'!$CB$2:$CB$33,'gen-bott-tableau'!B115,'master-ca-only'!$CL$2:$CL$33,TRUE)</f>
        <v>0</v>
      </c>
      <c r="P115" s="6">
        <f>COUNTIFS('master-ca-only'!$G$2:$G$33,'gen-bott-tableau'!C115,'master-ca-only'!$CB$2:$CB$33,'gen-bott-tableau'!B115,'master-ca-only'!$CM$2:$CM$33,TRUE)</f>
        <v>0</v>
      </c>
      <c r="Q115" s="6">
        <f>COUNTIFS('master-ca-only'!$G$2:$G$33,'gen-bott-tableau'!C115,'master-ca-only'!$CB$2:$CB$33,'gen-bott-tableau'!B115,'master-ca-only'!$CN$2:$CN$33,TRUE)</f>
        <v>0</v>
      </c>
      <c r="R115" s="6">
        <f>COUNTIFS('master-ca-only'!$G$2:$G$33,'gen-bott-tableau'!C115,'master-ca-only'!$CB$2:$CB$33,'gen-bott-tableau'!B115,'master-ca-only'!$CO$2:$CO$33,TRUE)</f>
        <v>0</v>
      </c>
      <c r="S115" s="6">
        <f>COUNTIFS('master-ca-only'!$G$2:$G$33,'gen-bott-tableau'!C115,'master-ca-only'!$CB$2:$CB$33,'gen-bott-tableau'!B115,'master-ca-only'!$CP$2:$CP$33,TRUE)</f>
        <v>0</v>
      </c>
      <c r="T115" s="6">
        <f>COUNTIFS('master-ca-only'!$G$2:$G$33,'gen-bott-tableau'!C115,'master-ca-only'!$CB$2:$CB$33,'gen-bott-tableau'!B115,'master-ca-only'!$CQ$2:$CQ$33,TRUE)</f>
        <v>0</v>
      </c>
      <c r="U115" s="6">
        <f>COUNTIFS('master-ca-only'!$G$2:$G$33,'gen-bott-tableau'!C115,'master-ca-only'!$CB$2:$CB$33,'gen-bott-tableau'!B115,'master-ca-only'!$CR$2:$CR$33,TRUE)</f>
        <v>0</v>
      </c>
      <c r="V115" s="6">
        <f>COUNTIFS('master-ca-only'!$G$2:$G$33,'gen-bott-tableau'!C115,'master-ca-only'!$CB$2:$CB$33,'gen-bott-tableau'!B115,'master-ca-only'!$CS$2:$CS$33,TRUE)</f>
        <v>0</v>
      </c>
      <c r="W115" s="6">
        <f>COUNTIFS('master-ca-only'!$G$2:$G$33,'gen-bott-tableau'!C115,'master-ca-only'!$CB$2:$CB$33,'gen-bott-tableau'!B115,'master-ca-only'!$CT$2:$CT$33,TRUE)</f>
        <v>0</v>
      </c>
      <c r="X115" s="6">
        <f>COUNTIFS('master-ca-only'!$G$2:$G$33,'gen-bott-tableau'!C115,'master-ca-only'!$CB$2:$CB$33,'gen-bott-tableau'!B115,'master-ca-only'!$CU$2:$CU$33,TRUE)</f>
        <v>0</v>
      </c>
      <c r="Y115" s="6">
        <f>COUNTIFS('master-ca-only'!$G$2:$G$33,'gen-bott-tableau'!C115,'master-ca-only'!$CB$2:$CB$33,'gen-bott-tableau'!B115,'master-ca-only'!$CV$2:$CV$33,TRUE)</f>
        <v>0</v>
      </c>
    </row>
    <row r="116" spans="1:25" hidden="1" x14ac:dyDescent="0.2">
      <c r="A116" s="14" t="s">
        <v>509</v>
      </c>
      <c r="B116" s="6" t="s">
        <v>213</v>
      </c>
      <c r="C116" s="6">
        <v>0</v>
      </c>
      <c r="D116">
        <f>(COUNTIFS('master-ca-only'!$G$2:$G$33,C116,'master-ca-only'!$CB$2:$CB$33,B116))</f>
        <v>0</v>
      </c>
      <c r="E116">
        <f>(COUNTIFS('master-ca-only'!$G$2:$G$33,C116,'master-ca-only'!$CC$2:$CC$33,B116))</f>
        <v>0</v>
      </c>
      <c r="F116">
        <f>(COUNTIFS('master-ca-only'!$G$2:$G$33,C116,'master-ca-only'!$CD$2:$CD$33,B116))</f>
        <v>0</v>
      </c>
      <c r="G116" s="6">
        <f t="shared" si="2"/>
        <v>0</v>
      </c>
      <c r="H116" t="e">
        <f>AVERAGEIFS('master-ca-only'!$CE$2:$CE$33,'master-ca-only'!$G$2:$G$33,'gen-bott-tableau'!C116,'master-ca-only'!$CB$2:$CB$33,'gen-bott-tableau'!B116)</f>
        <v>#DIV/0!</v>
      </c>
      <c r="I116" t="e">
        <f>AVERAGEIFS('master-ca-only'!$CF$2:$CF$33,'master-ca-only'!$G$2:$G$33,'gen-bott-tableau'!C116,'master-ca-only'!$CB$2:$CB$33,'gen-bott-tableau'!B116)</f>
        <v>#DIV/0!</v>
      </c>
      <c r="J116" t="e">
        <f>AVERAGEIFS('master-ca-only'!$CG$2:$CG$33,'master-ca-only'!$G$2:$G$33,'gen-bott-tableau'!C116,'master-ca-only'!$CB$2:$CB$33,'gen-bott-tableau'!B116)</f>
        <v>#DIV/0!</v>
      </c>
      <c r="K116" t="e">
        <f>AVERAGEIFS('master-ca-only'!$CH$2:$CH$33,'master-ca-only'!$G$2:$G$33,'gen-bott-tableau'!C116,'master-ca-only'!$CB$2:$CB$33,'gen-bott-tableau'!B116)</f>
        <v>#DIV/0!</v>
      </c>
      <c r="L116" s="6">
        <f>COUNTIFS('master-ca-only'!$G$2:$G$33,'gen-bott-tableau'!C116,'master-ca-only'!$CB$2:$CB$33,'gen-bott-tableau'!B116,'master-ca-only'!$CI$2:$CI$33,TRUE)</f>
        <v>0</v>
      </c>
      <c r="M116" s="6">
        <f>COUNTIFS('master-ca-only'!$G$2:$G$33,'gen-bott-tableau'!C116,'master-ca-only'!$CB$2:$CB$33,'gen-bott-tableau'!B116,'master-ca-only'!$CJ$2:$CJ$33,TRUE)</f>
        <v>0</v>
      </c>
      <c r="N116" s="6">
        <f>COUNTIFS('master-ca-only'!$G$2:$G$33,'gen-bott-tableau'!C116,'master-ca-only'!$CB$2:$CB$33,'gen-bott-tableau'!B116,'master-ca-only'!$CK$2:$CK$33,TRUE)</f>
        <v>0</v>
      </c>
      <c r="O116" s="6">
        <f>COUNTIFS('master-ca-only'!$G$2:$G$33,'gen-bott-tableau'!C116,'master-ca-only'!$CB$2:$CB$33,'gen-bott-tableau'!B116,'master-ca-only'!$CL$2:$CL$33,TRUE)</f>
        <v>0</v>
      </c>
      <c r="P116" s="6">
        <f>COUNTIFS('master-ca-only'!$G$2:$G$33,'gen-bott-tableau'!C116,'master-ca-only'!$CB$2:$CB$33,'gen-bott-tableau'!B116,'master-ca-only'!$CM$2:$CM$33,TRUE)</f>
        <v>0</v>
      </c>
      <c r="Q116" s="6">
        <f>COUNTIFS('master-ca-only'!$G$2:$G$33,'gen-bott-tableau'!C116,'master-ca-only'!$CB$2:$CB$33,'gen-bott-tableau'!B116,'master-ca-only'!$CN$2:$CN$33,TRUE)</f>
        <v>0</v>
      </c>
      <c r="R116" s="6">
        <f>COUNTIFS('master-ca-only'!$G$2:$G$33,'gen-bott-tableau'!C116,'master-ca-only'!$CB$2:$CB$33,'gen-bott-tableau'!B116,'master-ca-only'!$CO$2:$CO$33,TRUE)</f>
        <v>0</v>
      </c>
      <c r="S116" s="6">
        <f>COUNTIFS('master-ca-only'!$G$2:$G$33,'gen-bott-tableau'!C116,'master-ca-only'!$CB$2:$CB$33,'gen-bott-tableau'!B116,'master-ca-only'!$CP$2:$CP$33,TRUE)</f>
        <v>0</v>
      </c>
      <c r="T116" s="6">
        <f>COUNTIFS('master-ca-only'!$G$2:$G$33,'gen-bott-tableau'!C116,'master-ca-only'!$CB$2:$CB$33,'gen-bott-tableau'!B116,'master-ca-only'!$CQ$2:$CQ$33,TRUE)</f>
        <v>0</v>
      </c>
      <c r="U116" s="6">
        <f>COUNTIFS('master-ca-only'!$G$2:$G$33,'gen-bott-tableau'!C116,'master-ca-only'!$CB$2:$CB$33,'gen-bott-tableau'!B116,'master-ca-only'!$CR$2:$CR$33,TRUE)</f>
        <v>0</v>
      </c>
      <c r="V116" s="6">
        <f>COUNTIFS('master-ca-only'!$G$2:$G$33,'gen-bott-tableau'!C116,'master-ca-only'!$CB$2:$CB$33,'gen-bott-tableau'!B116,'master-ca-only'!$CS$2:$CS$33,TRUE)</f>
        <v>0</v>
      </c>
      <c r="W116" s="6">
        <f>COUNTIFS('master-ca-only'!$G$2:$G$33,'gen-bott-tableau'!C116,'master-ca-only'!$CB$2:$CB$33,'gen-bott-tableau'!B116,'master-ca-only'!$CT$2:$CT$33,TRUE)</f>
        <v>0</v>
      </c>
      <c r="X116" s="6">
        <f>COUNTIFS('master-ca-only'!$G$2:$G$33,'gen-bott-tableau'!C116,'master-ca-only'!$CB$2:$CB$33,'gen-bott-tableau'!B116,'master-ca-only'!$CU$2:$CU$33,TRUE)</f>
        <v>0</v>
      </c>
      <c r="Y116" s="6">
        <f>COUNTIFS('master-ca-only'!$G$2:$G$33,'gen-bott-tableau'!C116,'master-ca-only'!$CB$2:$CB$33,'gen-bott-tableau'!B116,'master-ca-only'!$CV$2:$CV$33,TRUE)</f>
        <v>0</v>
      </c>
    </row>
    <row r="117" spans="1:25" hidden="1" x14ac:dyDescent="0.2">
      <c r="A117" s="14" t="s">
        <v>509</v>
      </c>
      <c r="B117" s="6" t="s">
        <v>213</v>
      </c>
      <c r="C117" s="6">
        <v>1</v>
      </c>
      <c r="D117">
        <f>(COUNTIFS('master-ca-only'!$G$2:$G$33,C117,'master-ca-only'!$CB$2:$CB$33,B117))</f>
        <v>0</v>
      </c>
      <c r="E117">
        <f>(COUNTIFS('master-ca-only'!$G$2:$G$33,C117,'master-ca-only'!$CC$2:$CC$33,B117))</f>
        <v>0</v>
      </c>
      <c r="F117">
        <f>(COUNTIFS('master-ca-only'!$G$2:$G$33,C117,'master-ca-only'!$CD$2:$CD$33,B117))</f>
        <v>0</v>
      </c>
      <c r="G117" s="6">
        <f t="shared" si="2"/>
        <v>0</v>
      </c>
      <c r="H117" t="e">
        <f>AVERAGEIFS('master-ca-only'!$CE$2:$CE$33,'master-ca-only'!$G$2:$G$33,'gen-bott-tableau'!C117,'master-ca-only'!$CB$2:$CB$33,'gen-bott-tableau'!B117)</f>
        <v>#DIV/0!</v>
      </c>
      <c r="I117" t="e">
        <f>AVERAGEIFS('master-ca-only'!$CF$2:$CF$33,'master-ca-only'!$G$2:$G$33,'gen-bott-tableau'!C117,'master-ca-only'!$CB$2:$CB$33,'gen-bott-tableau'!B117)</f>
        <v>#DIV/0!</v>
      </c>
      <c r="J117" t="e">
        <f>AVERAGEIFS('master-ca-only'!$CG$2:$CG$33,'master-ca-only'!$G$2:$G$33,'gen-bott-tableau'!C117,'master-ca-only'!$CB$2:$CB$33,'gen-bott-tableau'!B117)</f>
        <v>#DIV/0!</v>
      </c>
      <c r="K117" t="e">
        <f>AVERAGEIFS('master-ca-only'!$CH$2:$CH$33,'master-ca-only'!$G$2:$G$33,'gen-bott-tableau'!C117,'master-ca-only'!$CB$2:$CB$33,'gen-bott-tableau'!B117)</f>
        <v>#DIV/0!</v>
      </c>
      <c r="L117" s="6">
        <f>COUNTIFS('master-ca-only'!$G$2:$G$33,'gen-bott-tableau'!C117,'master-ca-only'!$CB$2:$CB$33,'gen-bott-tableau'!B117,'master-ca-only'!$CI$2:$CI$33,TRUE)</f>
        <v>0</v>
      </c>
      <c r="M117" s="6">
        <f>COUNTIFS('master-ca-only'!$G$2:$G$33,'gen-bott-tableau'!C117,'master-ca-only'!$CB$2:$CB$33,'gen-bott-tableau'!B117,'master-ca-only'!$CJ$2:$CJ$33,TRUE)</f>
        <v>0</v>
      </c>
      <c r="N117" s="6">
        <f>COUNTIFS('master-ca-only'!$G$2:$G$33,'gen-bott-tableau'!C117,'master-ca-only'!$CB$2:$CB$33,'gen-bott-tableau'!B117,'master-ca-only'!$CK$2:$CK$33,TRUE)</f>
        <v>0</v>
      </c>
      <c r="O117" s="6">
        <f>COUNTIFS('master-ca-only'!$G$2:$G$33,'gen-bott-tableau'!C117,'master-ca-only'!$CB$2:$CB$33,'gen-bott-tableau'!B117,'master-ca-only'!$CL$2:$CL$33,TRUE)</f>
        <v>0</v>
      </c>
      <c r="P117" s="6">
        <f>COUNTIFS('master-ca-only'!$G$2:$G$33,'gen-bott-tableau'!C117,'master-ca-only'!$CB$2:$CB$33,'gen-bott-tableau'!B117,'master-ca-only'!$CM$2:$CM$33,TRUE)</f>
        <v>0</v>
      </c>
      <c r="Q117" s="6">
        <f>COUNTIFS('master-ca-only'!$G$2:$G$33,'gen-bott-tableau'!C117,'master-ca-only'!$CB$2:$CB$33,'gen-bott-tableau'!B117,'master-ca-only'!$CN$2:$CN$33,TRUE)</f>
        <v>0</v>
      </c>
      <c r="R117" s="6">
        <f>COUNTIFS('master-ca-only'!$G$2:$G$33,'gen-bott-tableau'!C117,'master-ca-only'!$CB$2:$CB$33,'gen-bott-tableau'!B117,'master-ca-only'!$CO$2:$CO$33,TRUE)</f>
        <v>0</v>
      </c>
      <c r="S117" s="6">
        <f>COUNTIFS('master-ca-only'!$G$2:$G$33,'gen-bott-tableau'!C117,'master-ca-only'!$CB$2:$CB$33,'gen-bott-tableau'!B117,'master-ca-only'!$CP$2:$CP$33,TRUE)</f>
        <v>0</v>
      </c>
      <c r="T117" s="6">
        <f>COUNTIFS('master-ca-only'!$G$2:$G$33,'gen-bott-tableau'!C117,'master-ca-only'!$CB$2:$CB$33,'gen-bott-tableau'!B117,'master-ca-only'!$CQ$2:$CQ$33,TRUE)</f>
        <v>0</v>
      </c>
      <c r="U117" s="6">
        <f>COUNTIFS('master-ca-only'!$G$2:$G$33,'gen-bott-tableau'!C117,'master-ca-only'!$CB$2:$CB$33,'gen-bott-tableau'!B117,'master-ca-only'!$CR$2:$CR$33,TRUE)</f>
        <v>0</v>
      </c>
      <c r="V117" s="6">
        <f>COUNTIFS('master-ca-only'!$G$2:$G$33,'gen-bott-tableau'!C117,'master-ca-only'!$CB$2:$CB$33,'gen-bott-tableau'!B117,'master-ca-only'!$CS$2:$CS$33,TRUE)</f>
        <v>0</v>
      </c>
      <c r="W117" s="6">
        <f>COUNTIFS('master-ca-only'!$G$2:$G$33,'gen-bott-tableau'!C117,'master-ca-only'!$CB$2:$CB$33,'gen-bott-tableau'!B117,'master-ca-only'!$CT$2:$CT$33,TRUE)</f>
        <v>0</v>
      </c>
      <c r="X117" s="6">
        <f>COUNTIFS('master-ca-only'!$G$2:$G$33,'gen-bott-tableau'!C117,'master-ca-only'!$CB$2:$CB$33,'gen-bott-tableau'!B117,'master-ca-only'!$CU$2:$CU$33,TRUE)</f>
        <v>0</v>
      </c>
      <c r="Y117" s="6">
        <f>COUNTIFS('master-ca-only'!$G$2:$G$33,'gen-bott-tableau'!C117,'master-ca-only'!$CB$2:$CB$33,'gen-bott-tableau'!B117,'master-ca-only'!$CV$2:$CV$33,TRUE)</f>
        <v>0</v>
      </c>
    </row>
    <row r="118" spans="1:25" hidden="1" x14ac:dyDescent="0.2">
      <c r="A118" s="14" t="s">
        <v>509</v>
      </c>
      <c r="B118" s="6" t="s">
        <v>213</v>
      </c>
      <c r="C118" s="6">
        <v>2</v>
      </c>
      <c r="D118">
        <f>(COUNTIFS('master-ca-only'!$G$2:$G$33,C118,'master-ca-only'!$CB$2:$CB$33,B118))</f>
        <v>0</v>
      </c>
      <c r="E118">
        <f>(COUNTIFS('master-ca-only'!$G$2:$G$33,C118,'master-ca-only'!$CC$2:$CC$33,B118))</f>
        <v>0</v>
      </c>
      <c r="F118">
        <f>(COUNTIFS('master-ca-only'!$G$2:$G$33,C118,'master-ca-only'!$CD$2:$CD$33,B118))</f>
        <v>0</v>
      </c>
      <c r="G118" s="6">
        <f t="shared" si="2"/>
        <v>0</v>
      </c>
      <c r="H118" t="e">
        <f>AVERAGEIFS('master-ca-only'!$CE$2:$CE$33,'master-ca-only'!$G$2:$G$33,'gen-bott-tableau'!C118,'master-ca-only'!$CB$2:$CB$33,'gen-bott-tableau'!B118)</f>
        <v>#DIV/0!</v>
      </c>
      <c r="I118" t="e">
        <f>AVERAGEIFS('master-ca-only'!$CF$2:$CF$33,'master-ca-only'!$G$2:$G$33,'gen-bott-tableau'!C118,'master-ca-only'!$CB$2:$CB$33,'gen-bott-tableau'!B118)</f>
        <v>#DIV/0!</v>
      </c>
      <c r="J118" t="e">
        <f>AVERAGEIFS('master-ca-only'!$CG$2:$CG$33,'master-ca-only'!$G$2:$G$33,'gen-bott-tableau'!C118,'master-ca-only'!$CB$2:$CB$33,'gen-bott-tableau'!B118)</f>
        <v>#DIV/0!</v>
      </c>
      <c r="K118" t="e">
        <f>AVERAGEIFS('master-ca-only'!$CH$2:$CH$33,'master-ca-only'!$G$2:$G$33,'gen-bott-tableau'!C118,'master-ca-only'!$CB$2:$CB$33,'gen-bott-tableau'!B118)</f>
        <v>#DIV/0!</v>
      </c>
      <c r="L118" s="6">
        <f>COUNTIFS('master-ca-only'!$G$2:$G$33,'gen-bott-tableau'!C118,'master-ca-only'!$CB$2:$CB$33,'gen-bott-tableau'!B118,'master-ca-only'!$CI$2:$CI$33,TRUE)</f>
        <v>0</v>
      </c>
      <c r="M118" s="6">
        <f>COUNTIFS('master-ca-only'!$G$2:$G$33,'gen-bott-tableau'!C118,'master-ca-only'!$CB$2:$CB$33,'gen-bott-tableau'!B118,'master-ca-only'!$CJ$2:$CJ$33,TRUE)</f>
        <v>0</v>
      </c>
      <c r="N118" s="6">
        <f>COUNTIFS('master-ca-only'!$G$2:$G$33,'gen-bott-tableau'!C118,'master-ca-only'!$CB$2:$CB$33,'gen-bott-tableau'!B118,'master-ca-only'!$CK$2:$CK$33,TRUE)</f>
        <v>0</v>
      </c>
      <c r="O118" s="6">
        <f>COUNTIFS('master-ca-only'!$G$2:$G$33,'gen-bott-tableau'!C118,'master-ca-only'!$CB$2:$CB$33,'gen-bott-tableau'!B118,'master-ca-only'!$CL$2:$CL$33,TRUE)</f>
        <v>0</v>
      </c>
      <c r="P118" s="6">
        <f>COUNTIFS('master-ca-only'!$G$2:$G$33,'gen-bott-tableau'!C118,'master-ca-only'!$CB$2:$CB$33,'gen-bott-tableau'!B118,'master-ca-only'!$CM$2:$CM$33,TRUE)</f>
        <v>0</v>
      </c>
      <c r="Q118" s="6">
        <f>COUNTIFS('master-ca-only'!$G$2:$G$33,'gen-bott-tableau'!C118,'master-ca-only'!$CB$2:$CB$33,'gen-bott-tableau'!B118,'master-ca-only'!$CN$2:$CN$33,TRUE)</f>
        <v>0</v>
      </c>
      <c r="R118" s="6">
        <f>COUNTIFS('master-ca-only'!$G$2:$G$33,'gen-bott-tableau'!C118,'master-ca-only'!$CB$2:$CB$33,'gen-bott-tableau'!B118,'master-ca-only'!$CO$2:$CO$33,TRUE)</f>
        <v>0</v>
      </c>
      <c r="S118" s="6">
        <f>COUNTIFS('master-ca-only'!$G$2:$G$33,'gen-bott-tableau'!C118,'master-ca-only'!$CB$2:$CB$33,'gen-bott-tableau'!B118,'master-ca-only'!$CP$2:$CP$33,TRUE)</f>
        <v>0</v>
      </c>
      <c r="T118" s="6">
        <f>COUNTIFS('master-ca-only'!$G$2:$G$33,'gen-bott-tableau'!C118,'master-ca-only'!$CB$2:$CB$33,'gen-bott-tableau'!B118,'master-ca-only'!$CQ$2:$CQ$33,TRUE)</f>
        <v>0</v>
      </c>
      <c r="U118" s="6">
        <f>COUNTIFS('master-ca-only'!$G$2:$G$33,'gen-bott-tableau'!C118,'master-ca-only'!$CB$2:$CB$33,'gen-bott-tableau'!B118,'master-ca-only'!$CR$2:$CR$33,TRUE)</f>
        <v>0</v>
      </c>
      <c r="V118" s="6">
        <f>COUNTIFS('master-ca-only'!$G$2:$G$33,'gen-bott-tableau'!C118,'master-ca-only'!$CB$2:$CB$33,'gen-bott-tableau'!B118,'master-ca-only'!$CS$2:$CS$33,TRUE)</f>
        <v>0</v>
      </c>
      <c r="W118" s="6">
        <f>COUNTIFS('master-ca-only'!$G$2:$G$33,'gen-bott-tableau'!C118,'master-ca-only'!$CB$2:$CB$33,'gen-bott-tableau'!B118,'master-ca-only'!$CT$2:$CT$33,TRUE)</f>
        <v>0</v>
      </c>
      <c r="X118" s="6">
        <f>COUNTIFS('master-ca-only'!$G$2:$G$33,'gen-bott-tableau'!C118,'master-ca-only'!$CB$2:$CB$33,'gen-bott-tableau'!B118,'master-ca-only'!$CU$2:$CU$33,TRUE)</f>
        <v>0</v>
      </c>
      <c r="Y118" s="6">
        <f>COUNTIFS('master-ca-only'!$G$2:$G$33,'gen-bott-tableau'!C118,'master-ca-only'!$CB$2:$CB$33,'gen-bott-tableau'!B118,'master-ca-only'!$CV$2:$CV$33,TRUE)</f>
        <v>0</v>
      </c>
    </row>
    <row r="119" spans="1:25" hidden="1" x14ac:dyDescent="0.2">
      <c r="A119" s="14" t="s">
        <v>509</v>
      </c>
      <c r="B119" s="6" t="s">
        <v>213</v>
      </c>
      <c r="C119" s="6">
        <v>3</v>
      </c>
      <c r="D119">
        <f>(COUNTIFS('master-ca-only'!$G$2:$G$33,C119,'master-ca-only'!$CB$2:$CB$33,B119))</f>
        <v>0</v>
      </c>
      <c r="E119">
        <f>(COUNTIFS('master-ca-only'!$G$2:$G$33,C119,'master-ca-only'!$CC$2:$CC$33,B119))</f>
        <v>0</v>
      </c>
      <c r="F119">
        <f>(COUNTIFS('master-ca-only'!$G$2:$G$33,C119,'master-ca-only'!$CD$2:$CD$33,B119))</f>
        <v>0</v>
      </c>
      <c r="G119" s="6">
        <f t="shared" si="2"/>
        <v>0</v>
      </c>
      <c r="H119" t="e">
        <f>AVERAGEIFS('master-ca-only'!$CE$2:$CE$33,'master-ca-only'!$G$2:$G$33,'gen-bott-tableau'!C119,'master-ca-only'!$CB$2:$CB$33,'gen-bott-tableau'!B119)</f>
        <v>#DIV/0!</v>
      </c>
      <c r="I119" t="e">
        <f>AVERAGEIFS('master-ca-only'!$CF$2:$CF$33,'master-ca-only'!$G$2:$G$33,'gen-bott-tableau'!C119,'master-ca-only'!$CB$2:$CB$33,'gen-bott-tableau'!B119)</f>
        <v>#DIV/0!</v>
      </c>
      <c r="J119" t="e">
        <f>AVERAGEIFS('master-ca-only'!$CG$2:$CG$33,'master-ca-only'!$G$2:$G$33,'gen-bott-tableau'!C119,'master-ca-only'!$CB$2:$CB$33,'gen-bott-tableau'!B119)</f>
        <v>#DIV/0!</v>
      </c>
      <c r="K119" t="e">
        <f>AVERAGEIFS('master-ca-only'!$CH$2:$CH$33,'master-ca-only'!$G$2:$G$33,'gen-bott-tableau'!C119,'master-ca-only'!$CB$2:$CB$33,'gen-bott-tableau'!B119)</f>
        <v>#DIV/0!</v>
      </c>
      <c r="L119" s="6">
        <f>COUNTIFS('master-ca-only'!$G$2:$G$33,'gen-bott-tableau'!C119,'master-ca-only'!$CB$2:$CB$33,'gen-bott-tableau'!B119,'master-ca-only'!$CI$2:$CI$33,TRUE)</f>
        <v>0</v>
      </c>
      <c r="M119" s="6">
        <f>COUNTIFS('master-ca-only'!$G$2:$G$33,'gen-bott-tableau'!C119,'master-ca-only'!$CB$2:$CB$33,'gen-bott-tableau'!B119,'master-ca-only'!$CJ$2:$CJ$33,TRUE)</f>
        <v>0</v>
      </c>
      <c r="N119" s="6">
        <f>COUNTIFS('master-ca-only'!$G$2:$G$33,'gen-bott-tableau'!C119,'master-ca-only'!$CB$2:$CB$33,'gen-bott-tableau'!B119,'master-ca-only'!$CK$2:$CK$33,TRUE)</f>
        <v>0</v>
      </c>
      <c r="O119" s="6">
        <f>COUNTIFS('master-ca-only'!$G$2:$G$33,'gen-bott-tableau'!C119,'master-ca-only'!$CB$2:$CB$33,'gen-bott-tableau'!B119,'master-ca-only'!$CL$2:$CL$33,TRUE)</f>
        <v>0</v>
      </c>
      <c r="P119" s="6">
        <f>COUNTIFS('master-ca-only'!$G$2:$G$33,'gen-bott-tableau'!C119,'master-ca-only'!$CB$2:$CB$33,'gen-bott-tableau'!B119,'master-ca-only'!$CM$2:$CM$33,TRUE)</f>
        <v>0</v>
      </c>
      <c r="Q119" s="6">
        <f>COUNTIFS('master-ca-only'!$G$2:$G$33,'gen-bott-tableau'!C119,'master-ca-only'!$CB$2:$CB$33,'gen-bott-tableau'!B119,'master-ca-only'!$CN$2:$CN$33,TRUE)</f>
        <v>0</v>
      </c>
      <c r="R119" s="6">
        <f>COUNTIFS('master-ca-only'!$G$2:$G$33,'gen-bott-tableau'!C119,'master-ca-only'!$CB$2:$CB$33,'gen-bott-tableau'!B119,'master-ca-only'!$CO$2:$CO$33,TRUE)</f>
        <v>0</v>
      </c>
      <c r="S119" s="6">
        <f>COUNTIFS('master-ca-only'!$G$2:$G$33,'gen-bott-tableau'!C119,'master-ca-only'!$CB$2:$CB$33,'gen-bott-tableau'!B119,'master-ca-only'!$CP$2:$CP$33,TRUE)</f>
        <v>0</v>
      </c>
      <c r="T119" s="6">
        <f>COUNTIFS('master-ca-only'!$G$2:$G$33,'gen-bott-tableau'!C119,'master-ca-only'!$CB$2:$CB$33,'gen-bott-tableau'!B119,'master-ca-only'!$CQ$2:$CQ$33,TRUE)</f>
        <v>0</v>
      </c>
      <c r="U119" s="6">
        <f>COUNTIFS('master-ca-only'!$G$2:$G$33,'gen-bott-tableau'!C119,'master-ca-only'!$CB$2:$CB$33,'gen-bott-tableau'!B119,'master-ca-only'!$CR$2:$CR$33,TRUE)</f>
        <v>0</v>
      </c>
      <c r="V119" s="6">
        <f>COUNTIFS('master-ca-only'!$G$2:$G$33,'gen-bott-tableau'!C119,'master-ca-only'!$CB$2:$CB$33,'gen-bott-tableau'!B119,'master-ca-only'!$CS$2:$CS$33,TRUE)</f>
        <v>0</v>
      </c>
      <c r="W119" s="6">
        <f>COUNTIFS('master-ca-only'!$G$2:$G$33,'gen-bott-tableau'!C119,'master-ca-only'!$CB$2:$CB$33,'gen-bott-tableau'!B119,'master-ca-only'!$CT$2:$CT$33,TRUE)</f>
        <v>0</v>
      </c>
      <c r="X119" s="6">
        <f>COUNTIFS('master-ca-only'!$G$2:$G$33,'gen-bott-tableau'!C119,'master-ca-only'!$CB$2:$CB$33,'gen-bott-tableau'!B119,'master-ca-only'!$CU$2:$CU$33,TRUE)</f>
        <v>0</v>
      </c>
      <c r="Y119" s="6">
        <f>COUNTIFS('master-ca-only'!$G$2:$G$33,'gen-bott-tableau'!C119,'master-ca-only'!$CB$2:$CB$33,'gen-bott-tableau'!B119,'master-ca-only'!$CV$2:$CV$33,TRUE)</f>
        <v>0</v>
      </c>
    </row>
    <row r="120" spans="1:25" hidden="1" x14ac:dyDescent="0.2">
      <c r="A120" s="14" t="s">
        <v>509</v>
      </c>
      <c r="B120" s="6" t="s">
        <v>213</v>
      </c>
      <c r="C120" s="6">
        <v>4</v>
      </c>
      <c r="D120">
        <f>(COUNTIFS('master-ca-only'!$G$2:$G$33,C120,'master-ca-only'!$CB$2:$CB$33,B120))</f>
        <v>0</v>
      </c>
      <c r="E120">
        <f>(COUNTIFS('master-ca-only'!$G$2:$G$33,C120,'master-ca-only'!$CC$2:$CC$33,B120))</f>
        <v>0</v>
      </c>
      <c r="F120">
        <f>(COUNTIFS('master-ca-only'!$G$2:$G$33,C120,'master-ca-only'!$CD$2:$CD$33,B120))</f>
        <v>1</v>
      </c>
      <c r="G120" s="6">
        <f t="shared" si="2"/>
        <v>1</v>
      </c>
      <c r="H120" t="e">
        <f>AVERAGEIFS('master-ca-only'!$CE$2:$CE$33,'master-ca-only'!$G$2:$G$33,'gen-bott-tableau'!C120,'master-ca-only'!$CB$2:$CB$33,'gen-bott-tableau'!B120)</f>
        <v>#DIV/0!</v>
      </c>
      <c r="I120" t="e">
        <f>AVERAGEIFS('master-ca-only'!$CF$2:$CF$33,'master-ca-only'!$G$2:$G$33,'gen-bott-tableau'!C120,'master-ca-only'!$CB$2:$CB$33,'gen-bott-tableau'!B120)</f>
        <v>#DIV/0!</v>
      </c>
      <c r="J120" t="e">
        <f>AVERAGEIFS('master-ca-only'!$CG$2:$CG$33,'master-ca-only'!$G$2:$G$33,'gen-bott-tableau'!C120,'master-ca-only'!$CB$2:$CB$33,'gen-bott-tableau'!B120)</f>
        <v>#DIV/0!</v>
      </c>
      <c r="K120" t="e">
        <f>AVERAGEIFS('master-ca-only'!$CH$2:$CH$33,'master-ca-only'!$G$2:$G$33,'gen-bott-tableau'!C120,'master-ca-only'!$CB$2:$CB$33,'gen-bott-tableau'!B120)</f>
        <v>#DIV/0!</v>
      </c>
      <c r="L120" s="6">
        <f>COUNTIFS('master-ca-only'!$G$2:$G$33,'gen-bott-tableau'!C120,'master-ca-only'!$CB$2:$CB$33,'gen-bott-tableau'!B120,'master-ca-only'!$CI$2:$CI$33,TRUE)</f>
        <v>0</v>
      </c>
      <c r="M120" s="6">
        <f>COUNTIFS('master-ca-only'!$G$2:$G$33,'gen-bott-tableau'!C120,'master-ca-only'!$CB$2:$CB$33,'gen-bott-tableau'!B120,'master-ca-only'!$CJ$2:$CJ$33,TRUE)</f>
        <v>0</v>
      </c>
      <c r="N120" s="6">
        <f>COUNTIFS('master-ca-only'!$G$2:$G$33,'gen-bott-tableau'!C120,'master-ca-only'!$CB$2:$CB$33,'gen-bott-tableau'!B120,'master-ca-only'!$CK$2:$CK$33,TRUE)</f>
        <v>0</v>
      </c>
      <c r="O120" s="6">
        <f>COUNTIFS('master-ca-only'!$G$2:$G$33,'gen-bott-tableau'!C120,'master-ca-only'!$CB$2:$CB$33,'gen-bott-tableau'!B120,'master-ca-only'!$CL$2:$CL$33,TRUE)</f>
        <v>0</v>
      </c>
      <c r="P120" s="6">
        <f>COUNTIFS('master-ca-only'!$G$2:$G$33,'gen-bott-tableau'!C120,'master-ca-only'!$CB$2:$CB$33,'gen-bott-tableau'!B120,'master-ca-only'!$CM$2:$CM$33,TRUE)</f>
        <v>0</v>
      </c>
      <c r="Q120" s="6">
        <f>COUNTIFS('master-ca-only'!$G$2:$G$33,'gen-bott-tableau'!C120,'master-ca-only'!$CB$2:$CB$33,'gen-bott-tableau'!B120,'master-ca-only'!$CN$2:$CN$33,TRUE)</f>
        <v>0</v>
      </c>
      <c r="R120" s="6">
        <f>COUNTIFS('master-ca-only'!$G$2:$G$33,'gen-bott-tableau'!C120,'master-ca-only'!$CB$2:$CB$33,'gen-bott-tableau'!B120,'master-ca-only'!$CO$2:$CO$33,TRUE)</f>
        <v>0</v>
      </c>
      <c r="S120" s="6">
        <f>COUNTIFS('master-ca-only'!$G$2:$G$33,'gen-bott-tableau'!C120,'master-ca-only'!$CB$2:$CB$33,'gen-bott-tableau'!B120,'master-ca-only'!$CP$2:$CP$33,TRUE)</f>
        <v>0</v>
      </c>
      <c r="T120" s="6">
        <f>COUNTIFS('master-ca-only'!$G$2:$G$33,'gen-bott-tableau'!C120,'master-ca-only'!$CB$2:$CB$33,'gen-bott-tableau'!B120,'master-ca-only'!$CQ$2:$CQ$33,TRUE)</f>
        <v>0</v>
      </c>
      <c r="U120" s="6">
        <f>COUNTIFS('master-ca-only'!$G$2:$G$33,'gen-bott-tableau'!C120,'master-ca-only'!$CB$2:$CB$33,'gen-bott-tableau'!B120,'master-ca-only'!$CR$2:$CR$33,TRUE)</f>
        <v>0</v>
      </c>
      <c r="V120" s="6">
        <f>COUNTIFS('master-ca-only'!$G$2:$G$33,'gen-bott-tableau'!C120,'master-ca-only'!$CB$2:$CB$33,'gen-bott-tableau'!B120,'master-ca-only'!$CS$2:$CS$33,TRUE)</f>
        <v>0</v>
      </c>
      <c r="W120" s="6">
        <f>COUNTIFS('master-ca-only'!$G$2:$G$33,'gen-bott-tableau'!C120,'master-ca-only'!$CB$2:$CB$33,'gen-bott-tableau'!B120,'master-ca-only'!$CT$2:$CT$33,TRUE)</f>
        <v>0</v>
      </c>
      <c r="X120" s="6">
        <f>COUNTIFS('master-ca-only'!$G$2:$G$33,'gen-bott-tableau'!C120,'master-ca-only'!$CB$2:$CB$33,'gen-bott-tableau'!B120,'master-ca-only'!$CU$2:$CU$33,TRUE)</f>
        <v>0</v>
      </c>
      <c r="Y120" s="6">
        <f>COUNTIFS('master-ca-only'!$G$2:$G$33,'gen-bott-tableau'!C120,'master-ca-only'!$CB$2:$CB$33,'gen-bott-tableau'!B120,'master-ca-only'!$CV$2:$CV$33,TRUE)</f>
        <v>0</v>
      </c>
    </row>
    <row r="121" spans="1:25" hidden="1" x14ac:dyDescent="0.2">
      <c r="A121" s="14" t="s">
        <v>509</v>
      </c>
      <c r="B121" s="6" t="s">
        <v>213</v>
      </c>
      <c r="C121" s="6">
        <v>5</v>
      </c>
      <c r="D121">
        <f>(COUNTIFS('master-ca-only'!$G$2:$G$33,C121,'master-ca-only'!$CB$2:$CB$33,B121))</f>
        <v>0</v>
      </c>
      <c r="E121">
        <f>(COUNTIFS('master-ca-only'!$G$2:$G$33,C121,'master-ca-only'!$CC$2:$CC$33,B121))</f>
        <v>0</v>
      </c>
      <c r="F121">
        <f>(COUNTIFS('master-ca-only'!$G$2:$G$33,C121,'master-ca-only'!$CD$2:$CD$33,B121))</f>
        <v>0</v>
      </c>
      <c r="G121" s="6">
        <f t="shared" si="2"/>
        <v>0</v>
      </c>
      <c r="H121" t="e">
        <f>AVERAGEIFS('master-ca-only'!$CE$2:$CE$33,'master-ca-only'!$G$2:$G$33,'gen-bott-tableau'!C121,'master-ca-only'!$CB$2:$CB$33,'gen-bott-tableau'!B121)</f>
        <v>#DIV/0!</v>
      </c>
      <c r="I121" t="e">
        <f>AVERAGEIFS('master-ca-only'!$CF$2:$CF$33,'master-ca-only'!$G$2:$G$33,'gen-bott-tableau'!C121,'master-ca-only'!$CB$2:$CB$33,'gen-bott-tableau'!B121)</f>
        <v>#DIV/0!</v>
      </c>
      <c r="J121" t="e">
        <f>AVERAGEIFS('master-ca-only'!$CG$2:$CG$33,'master-ca-only'!$G$2:$G$33,'gen-bott-tableau'!C121,'master-ca-only'!$CB$2:$CB$33,'gen-bott-tableau'!B121)</f>
        <v>#DIV/0!</v>
      </c>
      <c r="K121" t="e">
        <f>AVERAGEIFS('master-ca-only'!$CH$2:$CH$33,'master-ca-only'!$G$2:$G$33,'gen-bott-tableau'!C121,'master-ca-only'!$CB$2:$CB$33,'gen-bott-tableau'!B121)</f>
        <v>#DIV/0!</v>
      </c>
      <c r="L121" s="6">
        <f>COUNTIFS('master-ca-only'!$G$2:$G$33,'gen-bott-tableau'!C121,'master-ca-only'!$CB$2:$CB$33,'gen-bott-tableau'!B121,'master-ca-only'!$CI$2:$CI$33,TRUE)</f>
        <v>0</v>
      </c>
      <c r="M121" s="6">
        <f>COUNTIFS('master-ca-only'!$G$2:$G$33,'gen-bott-tableau'!C121,'master-ca-only'!$CB$2:$CB$33,'gen-bott-tableau'!B121,'master-ca-only'!$CJ$2:$CJ$33,TRUE)</f>
        <v>0</v>
      </c>
      <c r="N121" s="6">
        <f>COUNTIFS('master-ca-only'!$G$2:$G$33,'gen-bott-tableau'!C121,'master-ca-only'!$CB$2:$CB$33,'gen-bott-tableau'!B121,'master-ca-only'!$CK$2:$CK$33,TRUE)</f>
        <v>0</v>
      </c>
      <c r="O121" s="6">
        <f>COUNTIFS('master-ca-only'!$G$2:$G$33,'gen-bott-tableau'!C121,'master-ca-only'!$CB$2:$CB$33,'gen-bott-tableau'!B121,'master-ca-only'!$CL$2:$CL$33,TRUE)</f>
        <v>0</v>
      </c>
      <c r="P121" s="6">
        <f>COUNTIFS('master-ca-only'!$G$2:$G$33,'gen-bott-tableau'!C121,'master-ca-only'!$CB$2:$CB$33,'gen-bott-tableau'!B121,'master-ca-only'!$CM$2:$CM$33,TRUE)</f>
        <v>0</v>
      </c>
      <c r="Q121" s="6">
        <f>COUNTIFS('master-ca-only'!$G$2:$G$33,'gen-bott-tableau'!C121,'master-ca-only'!$CB$2:$CB$33,'gen-bott-tableau'!B121,'master-ca-only'!$CN$2:$CN$33,TRUE)</f>
        <v>0</v>
      </c>
      <c r="R121" s="6">
        <f>COUNTIFS('master-ca-only'!$G$2:$G$33,'gen-bott-tableau'!C121,'master-ca-only'!$CB$2:$CB$33,'gen-bott-tableau'!B121,'master-ca-only'!$CO$2:$CO$33,TRUE)</f>
        <v>0</v>
      </c>
      <c r="S121" s="6">
        <f>COUNTIFS('master-ca-only'!$G$2:$G$33,'gen-bott-tableau'!C121,'master-ca-only'!$CB$2:$CB$33,'gen-bott-tableau'!B121,'master-ca-only'!$CP$2:$CP$33,TRUE)</f>
        <v>0</v>
      </c>
      <c r="T121" s="6">
        <f>COUNTIFS('master-ca-only'!$G$2:$G$33,'gen-bott-tableau'!C121,'master-ca-only'!$CB$2:$CB$33,'gen-bott-tableau'!B121,'master-ca-only'!$CQ$2:$CQ$33,TRUE)</f>
        <v>0</v>
      </c>
      <c r="U121" s="6">
        <f>COUNTIFS('master-ca-only'!$G$2:$G$33,'gen-bott-tableau'!C121,'master-ca-only'!$CB$2:$CB$33,'gen-bott-tableau'!B121,'master-ca-only'!$CR$2:$CR$33,TRUE)</f>
        <v>0</v>
      </c>
      <c r="V121" s="6">
        <f>COUNTIFS('master-ca-only'!$G$2:$G$33,'gen-bott-tableau'!C121,'master-ca-only'!$CB$2:$CB$33,'gen-bott-tableau'!B121,'master-ca-only'!$CS$2:$CS$33,TRUE)</f>
        <v>0</v>
      </c>
      <c r="W121" s="6">
        <f>COUNTIFS('master-ca-only'!$G$2:$G$33,'gen-bott-tableau'!C121,'master-ca-only'!$CB$2:$CB$33,'gen-bott-tableau'!B121,'master-ca-only'!$CT$2:$CT$33,TRUE)</f>
        <v>0</v>
      </c>
      <c r="X121" s="6">
        <f>COUNTIFS('master-ca-only'!$G$2:$G$33,'gen-bott-tableau'!C121,'master-ca-only'!$CB$2:$CB$33,'gen-bott-tableau'!B121,'master-ca-only'!$CU$2:$CU$33,TRUE)</f>
        <v>0</v>
      </c>
      <c r="Y121" s="6">
        <f>COUNTIFS('master-ca-only'!$G$2:$G$33,'gen-bott-tableau'!C121,'master-ca-only'!$CB$2:$CB$33,'gen-bott-tableau'!B121,'master-ca-only'!$CV$2:$CV$33,TRUE)</f>
        <v>0</v>
      </c>
    </row>
    <row r="122" spans="1:25" hidden="1" x14ac:dyDescent="0.2">
      <c r="A122" s="14" t="s">
        <v>509</v>
      </c>
      <c r="B122" s="6" t="s">
        <v>214</v>
      </c>
      <c r="C122" s="6">
        <v>0</v>
      </c>
      <c r="D122">
        <f>(COUNTIFS('master-ca-only'!$G$2:$G$33,C122,'master-ca-only'!$CB$2:$CB$33,B122))</f>
        <v>0</v>
      </c>
      <c r="E122">
        <f>(COUNTIFS('master-ca-only'!$G$2:$G$33,C122,'master-ca-only'!$CC$2:$CC$33,B122))</f>
        <v>0</v>
      </c>
      <c r="F122">
        <f>(COUNTIFS('master-ca-only'!$G$2:$G$33,C122,'master-ca-only'!$CD$2:$CD$33,B122))</f>
        <v>1</v>
      </c>
      <c r="G122" s="6">
        <f t="shared" si="2"/>
        <v>1</v>
      </c>
      <c r="H122" t="e">
        <f>AVERAGEIFS('master-ca-only'!$CE$2:$CE$33,'master-ca-only'!$G$2:$G$33,'gen-bott-tableau'!C122,'master-ca-only'!$CB$2:$CB$33,'gen-bott-tableau'!B122)</f>
        <v>#DIV/0!</v>
      </c>
      <c r="I122" t="e">
        <f>AVERAGEIFS('master-ca-only'!$CF$2:$CF$33,'master-ca-only'!$G$2:$G$33,'gen-bott-tableau'!C122,'master-ca-only'!$CB$2:$CB$33,'gen-bott-tableau'!B122)</f>
        <v>#DIV/0!</v>
      </c>
      <c r="J122" t="e">
        <f>AVERAGEIFS('master-ca-only'!$CG$2:$CG$33,'master-ca-only'!$G$2:$G$33,'gen-bott-tableau'!C122,'master-ca-only'!$CB$2:$CB$33,'gen-bott-tableau'!B122)</f>
        <v>#DIV/0!</v>
      </c>
      <c r="K122" t="e">
        <f>AVERAGEIFS('master-ca-only'!$CH$2:$CH$33,'master-ca-only'!$G$2:$G$33,'gen-bott-tableau'!C122,'master-ca-only'!$CB$2:$CB$33,'gen-bott-tableau'!B122)</f>
        <v>#DIV/0!</v>
      </c>
      <c r="L122" s="6">
        <f>COUNTIFS('master-ca-only'!$G$2:$G$33,'gen-bott-tableau'!C122,'master-ca-only'!$CB$2:$CB$33,'gen-bott-tableau'!B122,'master-ca-only'!$CI$2:$CI$33,TRUE)</f>
        <v>0</v>
      </c>
      <c r="M122" s="6">
        <f>COUNTIFS('master-ca-only'!$G$2:$G$33,'gen-bott-tableau'!C122,'master-ca-only'!$CB$2:$CB$33,'gen-bott-tableau'!B122,'master-ca-only'!$CJ$2:$CJ$33,TRUE)</f>
        <v>0</v>
      </c>
      <c r="N122" s="6">
        <f>COUNTIFS('master-ca-only'!$G$2:$G$33,'gen-bott-tableau'!C122,'master-ca-only'!$CB$2:$CB$33,'gen-bott-tableau'!B122,'master-ca-only'!$CK$2:$CK$33,TRUE)</f>
        <v>0</v>
      </c>
      <c r="O122" s="6">
        <f>COUNTIFS('master-ca-only'!$G$2:$G$33,'gen-bott-tableau'!C122,'master-ca-only'!$CB$2:$CB$33,'gen-bott-tableau'!B122,'master-ca-only'!$CL$2:$CL$33,TRUE)</f>
        <v>0</v>
      </c>
      <c r="P122" s="6">
        <f>COUNTIFS('master-ca-only'!$G$2:$G$33,'gen-bott-tableau'!C122,'master-ca-only'!$CB$2:$CB$33,'gen-bott-tableau'!B122,'master-ca-only'!$CM$2:$CM$33,TRUE)</f>
        <v>0</v>
      </c>
      <c r="Q122" s="6">
        <f>COUNTIFS('master-ca-only'!$G$2:$G$33,'gen-bott-tableau'!C122,'master-ca-only'!$CB$2:$CB$33,'gen-bott-tableau'!B122,'master-ca-only'!$CN$2:$CN$33,TRUE)</f>
        <v>0</v>
      </c>
      <c r="R122" s="6">
        <f>COUNTIFS('master-ca-only'!$G$2:$G$33,'gen-bott-tableau'!C122,'master-ca-only'!$CB$2:$CB$33,'gen-bott-tableau'!B122,'master-ca-only'!$CO$2:$CO$33,TRUE)</f>
        <v>0</v>
      </c>
      <c r="S122" s="6">
        <f>COUNTIFS('master-ca-only'!$G$2:$G$33,'gen-bott-tableau'!C122,'master-ca-only'!$CB$2:$CB$33,'gen-bott-tableau'!B122,'master-ca-only'!$CP$2:$CP$33,TRUE)</f>
        <v>0</v>
      </c>
      <c r="T122" s="6">
        <f>COUNTIFS('master-ca-only'!$G$2:$G$33,'gen-bott-tableau'!C122,'master-ca-only'!$CB$2:$CB$33,'gen-bott-tableau'!B122,'master-ca-only'!$CQ$2:$CQ$33,TRUE)</f>
        <v>0</v>
      </c>
      <c r="U122" s="6">
        <f>COUNTIFS('master-ca-only'!$G$2:$G$33,'gen-bott-tableau'!C122,'master-ca-only'!$CB$2:$CB$33,'gen-bott-tableau'!B122,'master-ca-only'!$CR$2:$CR$33,TRUE)</f>
        <v>0</v>
      </c>
      <c r="V122" s="6">
        <f>COUNTIFS('master-ca-only'!$G$2:$G$33,'gen-bott-tableau'!C122,'master-ca-only'!$CB$2:$CB$33,'gen-bott-tableau'!B122,'master-ca-only'!$CS$2:$CS$33,TRUE)</f>
        <v>0</v>
      </c>
      <c r="W122" s="6">
        <f>COUNTIFS('master-ca-only'!$G$2:$G$33,'gen-bott-tableau'!C122,'master-ca-only'!$CB$2:$CB$33,'gen-bott-tableau'!B122,'master-ca-only'!$CT$2:$CT$33,TRUE)</f>
        <v>0</v>
      </c>
      <c r="X122" s="6">
        <f>COUNTIFS('master-ca-only'!$G$2:$G$33,'gen-bott-tableau'!C122,'master-ca-only'!$CB$2:$CB$33,'gen-bott-tableau'!B122,'master-ca-only'!$CU$2:$CU$33,TRUE)</f>
        <v>0</v>
      </c>
      <c r="Y122" s="6">
        <f>COUNTIFS('master-ca-only'!$G$2:$G$33,'gen-bott-tableau'!C122,'master-ca-only'!$CB$2:$CB$33,'gen-bott-tableau'!B122,'master-ca-only'!$CV$2:$CV$33,TRUE)</f>
        <v>0</v>
      </c>
    </row>
    <row r="123" spans="1:25" hidden="1" x14ac:dyDescent="0.2">
      <c r="A123" s="14" t="s">
        <v>509</v>
      </c>
      <c r="B123" s="6" t="s">
        <v>214</v>
      </c>
      <c r="C123" s="6">
        <v>1</v>
      </c>
      <c r="D123">
        <f>(COUNTIFS('master-ca-only'!$G$2:$G$33,C123,'master-ca-only'!$CB$2:$CB$33,B123))</f>
        <v>0</v>
      </c>
      <c r="E123">
        <f>(COUNTIFS('master-ca-only'!$G$2:$G$33,C123,'master-ca-only'!$CC$2:$CC$33,B123))</f>
        <v>1</v>
      </c>
      <c r="F123">
        <f>(COUNTIFS('master-ca-only'!$G$2:$G$33,C123,'master-ca-only'!$CD$2:$CD$33,B123))</f>
        <v>1</v>
      </c>
      <c r="G123" s="6">
        <f t="shared" si="2"/>
        <v>3</v>
      </c>
      <c r="H123" t="e">
        <f>AVERAGEIFS('master-ca-only'!$CE$2:$CE$33,'master-ca-only'!$G$2:$G$33,'gen-bott-tableau'!C123,'master-ca-only'!$CB$2:$CB$33,'gen-bott-tableau'!B123)</f>
        <v>#DIV/0!</v>
      </c>
      <c r="I123" t="e">
        <f>AVERAGEIFS('master-ca-only'!$CF$2:$CF$33,'master-ca-only'!$G$2:$G$33,'gen-bott-tableau'!C123,'master-ca-only'!$CB$2:$CB$33,'gen-bott-tableau'!B123)</f>
        <v>#DIV/0!</v>
      </c>
      <c r="J123" t="e">
        <f>AVERAGEIFS('master-ca-only'!$CG$2:$CG$33,'master-ca-only'!$G$2:$G$33,'gen-bott-tableau'!C123,'master-ca-only'!$CB$2:$CB$33,'gen-bott-tableau'!B123)</f>
        <v>#DIV/0!</v>
      </c>
      <c r="K123" t="e">
        <f>AVERAGEIFS('master-ca-only'!$CH$2:$CH$33,'master-ca-only'!$G$2:$G$33,'gen-bott-tableau'!C123,'master-ca-only'!$CB$2:$CB$33,'gen-bott-tableau'!B123)</f>
        <v>#DIV/0!</v>
      </c>
      <c r="L123" s="6">
        <f>COUNTIFS('master-ca-only'!$G$2:$G$33,'gen-bott-tableau'!C123,'master-ca-only'!$CB$2:$CB$33,'gen-bott-tableau'!B123,'master-ca-only'!$CI$2:$CI$33,TRUE)</f>
        <v>0</v>
      </c>
      <c r="M123" s="6">
        <f>COUNTIFS('master-ca-only'!$G$2:$G$33,'gen-bott-tableau'!C123,'master-ca-only'!$CB$2:$CB$33,'gen-bott-tableau'!B123,'master-ca-only'!$CJ$2:$CJ$33,TRUE)</f>
        <v>0</v>
      </c>
      <c r="N123" s="6">
        <f>COUNTIFS('master-ca-only'!$G$2:$G$33,'gen-bott-tableau'!C123,'master-ca-only'!$CB$2:$CB$33,'gen-bott-tableau'!B123,'master-ca-only'!$CK$2:$CK$33,TRUE)</f>
        <v>0</v>
      </c>
      <c r="O123" s="6">
        <f>COUNTIFS('master-ca-only'!$G$2:$G$33,'gen-bott-tableau'!C123,'master-ca-only'!$CB$2:$CB$33,'gen-bott-tableau'!B123,'master-ca-only'!$CL$2:$CL$33,TRUE)</f>
        <v>0</v>
      </c>
      <c r="P123" s="6">
        <f>COUNTIFS('master-ca-only'!$G$2:$G$33,'gen-bott-tableau'!C123,'master-ca-only'!$CB$2:$CB$33,'gen-bott-tableau'!B123,'master-ca-only'!$CM$2:$CM$33,TRUE)</f>
        <v>0</v>
      </c>
      <c r="Q123" s="6">
        <f>COUNTIFS('master-ca-only'!$G$2:$G$33,'gen-bott-tableau'!C123,'master-ca-only'!$CB$2:$CB$33,'gen-bott-tableau'!B123,'master-ca-only'!$CN$2:$CN$33,TRUE)</f>
        <v>0</v>
      </c>
      <c r="R123" s="6">
        <f>COUNTIFS('master-ca-only'!$G$2:$G$33,'gen-bott-tableau'!C123,'master-ca-only'!$CB$2:$CB$33,'gen-bott-tableau'!B123,'master-ca-only'!$CO$2:$CO$33,TRUE)</f>
        <v>0</v>
      </c>
      <c r="S123" s="6">
        <f>COUNTIFS('master-ca-only'!$G$2:$G$33,'gen-bott-tableau'!C123,'master-ca-only'!$CB$2:$CB$33,'gen-bott-tableau'!B123,'master-ca-only'!$CP$2:$CP$33,TRUE)</f>
        <v>0</v>
      </c>
      <c r="T123" s="6">
        <f>COUNTIFS('master-ca-only'!$G$2:$G$33,'gen-bott-tableau'!C123,'master-ca-only'!$CB$2:$CB$33,'gen-bott-tableau'!B123,'master-ca-only'!$CQ$2:$CQ$33,TRUE)</f>
        <v>0</v>
      </c>
      <c r="U123" s="6">
        <f>COUNTIFS('master-ca-only'!$G$2:$G$33,'gen-bott-tableau'!C123,'master-ca-only'!$CB$2:$CB$33,'gen-bott-tableau'!B123,'master-ca-only'!$CR$2:$CR$33,TRUE)</f>
        <v>0</v>
      </c>
      <c r="V123" s="6">
        <f>COUNTIFS('master-ca-only'!$G$2:$G$33,'gen-bott-tableau'!C123,'master-ca-only'!$CB$2:$CB$33,'gen-bott-tableau'!B123,'master-ca-only'!$CS$2:$CS$33,TRUE)</f>
        <v>0</v>
      </c>
      <c r="W123" s="6">
        <f>COUNTIFS('master-ca-only'!$G$2:$G$33,'gen-bott-tableau'!C123,'master-ca-only'!$CB$2:$CB$33,'gen-bott-tableau'!B123,'master-ca-only'!$CT$2:$CT$33,TRUE)</f>
        <v>0</v>
      </c>
      <c r="X123" s="6">
        <f>COUNTIFS('master-ca-only'!$G$2:$G$33,'gen-bott-tableau'!C123,'master-ca-only'!$CB$2:$CB$33,'gen-bott-tableau'!B123,'master-ca-only'!$CU$2:$CU$33,TRUE)</f>
        <v>0</v>
      </c>
      <c r="Y123" s="6">
        <f>COUNTIFS('master-ca-only'!$G$2:$G$33,'gen-bott-tableau'!C123,'master-ca-only'!$CB$2:$CB$33,'gen-bott-tableau'!B123,'master-ca-only'!$CV$2:$CV$33,TRUE)</f>
        <v>0</v>
      </c>
    </row>
    <row r="124" spans="1:25" hidden="1" x14ac:dyDescent="0.2">
      <c r="A124" s="14" t="s">
        <v>509</v>
      </c>
      <c r="B124" s="6" t="s">
        <v>214</v>
      </c>
      <c r="C124" s="6">
        <v>2</v>
      </c>
      <c r="D124">
        <f>(COUNTIFS('master-ca-only'!$G$2:$G$33,C124,'master-ca-only'!$CB$2:$CB$33,B124))</f>
        <v>0</v>
      </c>
      <c r="E124">
        <f>(COUNTIFS('master-ca-only'!$G$2:$G$33,C124,'master-ca-only'!$CC$2:$CC$33,B124))</f>
        <v>0</v>
      </c>
      <c r="F124">
        <f>(COUNTIFS('master-ca-only'!$G$2:$G$33,C124,'master-ca-only'!$CD$2:$CD$33,B124))</f>
        <v>1</v>
      </c>
      <c r="G124" s="6">
        <f t="shared" si="2"/>
        <v>1</v>
      </c>
      <c r="H124" t="e">
        <f>AVERAGEIFS('master-ca-only'!$CE$2:$CE$33,'master-ca-only'!$G$2:$G$33,'gen-bott-tableau'!C124,'master-ca-only'!$CB$2:$CB$33,'gen-bott-tableau'!B124)</f>
        <v>#DIV/0!</v>
      </c>
      <c r="I124" t="e">
        <f>AVERAGEIFS('master-ca-only'!$CF$2:$CF$33,'master-ca-only'!$G$2:$G$33,'gen-bott-tableau'!C124,'master-ca-only'!$CB$2:$CB$33,'gen-bott-tableau'!B124)</f>
        <v>#DIV/0!</v>
      </c>
      <c r="J124" t="e">
        <f>AVERAGEIFS('master-ca-only'!$CG$2:$CG$33,'master-ca-only'!$G$2:$G$33,'gen-bott-tableau'!C124,'master-ca-only'!$CB$2:$CB$33,'gen-bott-tableau'!B124)</f>
        <v>#DIV/0!</v>
      </c>
      <c r="K124" t="e">
        <f>AVERAGEIFS('master-ca-only'!$CH$2:$CH$33,'master-ca-only'!$G$2:$G$33,'gen-bott-tableau'!C124,'master-ca-only'!$CB$2:$CB$33,'gen-bott-tableau'!B124)</f>
        <v>#DIV/0!</v>
      </c>
      <c r="L124" s="6">
        <f>COUNTIFS('master-ca-only'!$G$2:$G$33,'gen-bott-tableau'!C124,'master-ca-only'!$CB$2:$CB$33,'gen-bott-tableau'!B124,'master-ca-only'!$CI$2:$CI$33,TRUE)</f>
        <v>0</v>
      </c>
      <c r="M124" s="6">
        <f>COUNTIFS('master-ca-only'!$G$2:$G$33,'gen-bott-tableau'!C124,'master-ca-only'!$CB$2:$CB$33,'gen-bott-tableau'!B124,'master-ca-only'!$CJ$2:$CJ$33,TRUE)</f>
        <v>0</v>
      </c>
      <c r="N124" s="6">
        <f>COUNTIFS('master-ca-only'!$G$2:$G$33,'gen-bott-tableau'!C124,'master-ca-only'!$CB$2:$CB$33,'gen-bott-tableau'!B124,'master-ca-only'!$CK$2:$CK$33,TRUE)</f>
        <v>0</v>
      </c>
      <c r="O124" s="6">
        <f>COUNTIFS('master-ca-only'!$G$2:$G$33,'gen-bott-tableau'!C124,'master-ca-only'!$CB$2:$CB$33,'gen-bott-tableau'!B124,'master-ca-only'!$CL$2:$CL$33,TRUE)</f>
        <v>0</v>
      </c>
      <c r="P124" s="6">
        <f>COUNTIFS('master-ca-only'!$G$2:$G$33,'gen-bott-tableau'!C124,'master-ca-only'!$CB$2:$CB$33,'gen-bott-tableau'!B124,'master-ca-only'!$CM$2:$CM$33,TRUE)</f>
        <v>0</v>
      </c>
      <c r="Q124" s="6">
        <f>COUNTIFS('master-ca-only'!$G$2:$G$33,'gen-bott-tableau'!C124,'master-ca-only'!$CB$2:$CB$33,'gen-bott-tableau'!B124,'master-ca-only'!$CN$2:$CN$33,TRUE)</f>
        <v>0</v>
      </c>
      <c r="R124" s="6">
        <f>COUNTIFS('master-ca-only'!$G$2:$G$33,'gen-bott-tableau'!C124,'master-ca-only'!$CB$2:$CB$33,'gen-bott-tableau'!B124,'master-ca-only'!$CO$2:$CO$33,TRUE)</f>
        <v>0</v>
      </c>
      <c r="S124" s="6">
        <f>COUNTIFS('master-ca-only'!$G$2:$G$33,'gen-bott-tableau'!C124,'master-ca-only'!$CB$2:$CB$33,'gen-bott-tableau'!B124,'master-ca-only'!$CP$2:$CP$33,TRUE)</f>
        <v>0</v>
      </c>
      <c r="T124" s="6">
        <f>COUNTIFS('master-ca-only'!$G$2:$G$33,'gen-bott-tableau'!C124,'master-ca-only'!$CB$2:$CB$33,'gen-bott-tableau'!B124,'master-ca-only'!$CQ$2:$CQ$33,TRUE)</f>
        <v>0</v>
      </c>
      <c r="U124" s="6">
        <f>COUNTIFS('master-ca-only'!$G$2:$G$33,'gen-bott-tableau'!C124,'master-ca-only'!$CB$2:$CB$33,'gen-bott-tableau'!B124,'master-ca-only'!$CR$2:$CR$33,TRUE)</f>
        <v>0</v>
      </c>
      <c r="V124" s="6">
        <f>COUNTIFS('master-ca-only'!$G$2:$G$33,'gen-bott-tableau'!C124,'master-ca-only'!$CB$2:$CB$33,'gen-bott-tableau'!B124,'master-ca-only'!$CS$2:$CS$33,TRUE)</f>
        <v>0</v>
      </c>
      <c r="W124" s="6">
        <f>COUNTIFS('master-ca-only'!$G$2:$G$33,'gen-bott-tableau'!C124,'master-ca-only'!$CB$2:$CB$33,'gen-bott-tableau'!B124,'master-ca-only'!$CT$2:$CT$33,TRUE)</f>
        <v>0</v>
      </c>
      <c r="X124" s="6">
        <f>COUNTIFS('master-ca-only'!$G$2:$G$33,'gen-bott-tableau'!C124,'master-ca-only'!$CB$2:$CB$33,'gen-bott-tableau'!B124,'master-ca-only'!$CU$2:$CU$33,TRUE)</f>
        <v>0</v>
      </c>
      <c r="Y124" s="6">
        <f>COUNTIFS('master-ca-only'!$G$2:$G$33,'gen-bott-tableau'!C124,'master-ca-only'!$CB$2:$CB$33,'gen-bott-tableau'!B124,'master-ca-only'!$CV$2:$CV$33,TRUE)</f>
        <v>0</v>
      </c>
    </row>
    <row r="125" spans="1:25" hidden="1" x14ac:dyDescent="0.2">
      <c r="A125" s="14" t="s">
        <v>509</v>
      </c>
      <c r="B125" s="6" t="s">
        <v>214</v>
      </c>
      <c r="C125" s="6">
        <v>3</v>
      </c>
      <c r="D125">
        <f>(COUNTIFS('master-ca-only'!$G$2:$G$33,C125,'master-ca-only'!$CB$2:$CB$33,B125))</f>
        <v>0</v>
      </c>
      <c r="E125">
        <f>(COUNTIFS('master-ca-only'!$G$2:$G$33,C125,'master-ca-only'!$CC$2:$CC$33,B125))</f>
        <v>0</v>
      </c>
      <c r="F125">
        <f>(COUNTIFS('master-ca-only'!$G$2:$G$33,C125,'master-ca-only'!$CD$2:$CD$33,B125))</f>
        <v>0</v>
      </c>
      <c r="G125" s="6">
        <f t="shared" si="2"/>
        <v>0</v>
      </c>
      <c r="H125" t="e">
        <f>AVERAGEIFS('master-ca-only'!$CE$2:$CE$33,'master-ca-only'!$G$2:$G$33,'gen-bott-tableau'!C125,'master-ca-only'!$CB$2:$CB$33,'gen-bott-tableau'!B125)</f>
        <v>#DIV/0!</v>
      </c>
      <c r="I125" t="e">
        <f>AVERAGEIFS('master-ca-only'!$CF$2:$CF$33,'master-ca-only'!$G$2:$G$33,'gen-bott-tableau'!C125,'master-ca-only'!$CB$2:$CB$33,'gen-bott-tableau'!B125)</f>
        <v>#DIV/0!</v>
      </c>
      <c r="J125" t="e">
        <f>AVERAGEIFS('master-ca-only'!$CG$2:$CG$33,'master-ca-only'!$G$2:$G$33,'gen-bott-tableau'!C125,'master-ca-only'!$CB$2:$CB$33,'gen-bott-tableau'!B125)</f>
        <v>#DIV/0!</v>
      </c>
      <c r="K125" t="e">
        <f>AVERAGEIFS('master-ca-only'!$CH$2:$CH$33,'master-ca-only'!$G$2:$G$33,'gen-bott-tableau'!C125,'master-ca-only'!$CB$2:$CB$33,'gen-bott-tableau'!B125)</f>
        <v>#DIV/0!</v>
      </c>
      <c r="L125" s="6">
        <f>COUNTIFS('master-ca-only'!$G$2:$G$33,'gen-bott-tableau'!C125,'master-ca-only'!$CB$2:$CB$33,'gen-bott-tableau'!B125,'master-ca-only'!$CI$2:$CI$33,TRUE)</f>
        <v>0</v>
      </c>
      <c r="M125" s="6">
        <f>COUNTIFS('master-ca-only'!$G$2:$G$33,'gen-bott-tableau'!C125,'master-ca-only'!$CB$2:$CB$33,'gen-bott-tableau'!B125,'master-ca-only'!$CJ$2:$CJ$33,TRUE)</f>
        <v>0</v>
      </c>
      <c r="N125" s="6">
        <f>COUNTIFS('master-ca-only'!$G$2:$G$33,'gen-bott-tableau'!C125,'master-ca-only'!$CB$2:$CB$33,'gen-bott-tableau'!B125,'master-ca-only'!$CK$2:$CK$33,TRUE)</f>
        <v>0</v>
      </c>
      <c r="O125" s="6">
        <f>COUNTIFS('master-ca-only'!$G$2:$G$33,'gen-bott-tableau'!C125,'master-ca-only'!$CB$2:$CB$33,'gen-bott-tableau'!B125,'master-ca-only'!$CL$2:$CL$33,TRUE)</f>
        <v>0</v>
      </c>
      <c r="P125" s="6">
        <f>COUNTIFS('master-ca-only'!$G$2:$G$33,'gen-bott-tableau'!C125,'master-ca-only'!$CB$2:$CB$33,'gen-bott-tableau'!B125,'master-ca-only'!$CM$2:$CM$33,TRUE)</f>
        <v>0</v>
      </c>
      <c r="Q125" s="6">
        <f>COUNTIFS('master-ca-only'!$G$2:$G$33,'gen-bott-tableau'!C125,'master-ca-only'!$CB$2:$CB$33,'gen-bott-tableau'!B125,'master-ca-only'!$CN$2:$CN$33,TRUE)</f>
        <v>0</v>
      </c>
      <c r="R125" s="6">
        <f>COUNTIFS('master-ca-only'!$G$2:$G$33,'gen-bott-tableau'!C125,'master-ca-only'!$CB$2:$CB$33,'gen-bott-tableau'!B125,'master-ca-only'!$CO$2:$CO$33,TRUE)</f>
        <v>0</v>
      </c>
      <c r="S125" s="6">
        <f>COUNTIFS('master-ca-only'!$G$2:$G$33,'gen-bott-tableau'!C125,'master-ca-only'!$CB$2:$CB$33,'gen-bott-tableau'!B125,'master-ca-only'!$CP$2:$CP$33,TRUE)</f>
        <v>0</v>
      </c>
      <c r="T125" s="6">
        <f>COUNTIFS('master-ca-only'!$G$2:$G$33,'gen-bott-tableau'!C125,'master-ca-only'!$CB$2:$CB$33,'gen-bott-tableau'!B125,'master-ca-only'!$CQ$2:$CQ$33,TRUE)</f>
        <v>0</v>
      </c>
      <c r="U125" s="6">
        <f>COUNTIFS('master-ca-only'!$G$2:$G$33,'gen-bott-tableau'!C125,'master-ca-only'!$CB$2:$CB$33,'gen-bott-tableau'!B125,'master-ca-only'!$CR$2:$CR$33,TRUE)</f>
        <v>0</v>
      </c>
      <c r="V125" s="6">
        <f>COUNTIFS('master-ca-only'!$G$2:$G$33,'gen-bott-tableau'!C125,'master-ca-only'!$CB$2:$CB$33,'gen-bott-tableau'!B125,'master-ca-only'!$CS$2:$CS$33,TRUE)</f>
        <v>0</v>
      </c>
      <c r="W125" s="6">
        <f>COUNTIFS('master-ca-only'!$G$2:$G$33,'gen-bott-tableau'!C125,'master-ca-only'!$CB$2:$CB$33,'gen-bott-tableau'!B125,'master-ca-only'!$CT$2:$CT$33,TRUE)</f>
        <v>0</v>
      </c>
      <c r="X125" s="6">
        <f>COUNTIFS('master-ca-only'!$G$2:$G$33,'gen-bott-tableau'!C125,'master-ca-only'!$CB$2:$CB$33,'gen-bott-tableau'!B125,'master-ca-only'!$CU$2:$CU$33,TRUE)</f>
        <v>0</v>
      </c>
      <c r="Y125" s="6">
        <f>COUNTIFS('master-ca-only'!$G$2:$G$33,'gen-bott-tableau'!C125,'master-ca-only'!$CB$2:$CB$33,'gen-bott-tableau'!B125,'master-ca-only'!$CV$2:$CV$33,TRUE)</f>
        <v>0</v>
      </c>
    </row>
    <row r="126" spans="1:25" hidden="1" x14ac:dyDescent="0.2">
      <c r="A126" s="14" t="s">
        <v>509</v>
      </c>
      <c r="B126" s="6" t="s">
        <v>214</v>
      </c>
      <c r="C126" s="6">
        <v>4</v>
      </c>
      <c r="D126">
        <f>(COUNTIFS('master-ca-only'!$G$2:$G$33,C126,'master-ca-only'!$CB$2:$CB$33,B126))</f>
        <v>0</v>
      </c>
      <c r="E126">
        <f>(COUNTIFS('master-ca-only'!$G$2:$G$33,C126,'master-ca-only'!$CC$2:$CC$33,B126))</f>
        <v>0</v>
      </c>
      <c r="F126">
        <f>(COUNTIFS('master-ca-only'!$G$2:$G$33,C126,'master-ca-only'!$CD$2:$CD$33,B126))</f>
        <v>0</v>
      </c>
      <c r="G126" s="6">
        <f t="shared" si="2"/>
        <v>0</v>
      </c>
      <c r="H126" t="e">
        <f>AVERAGEIFS('master-ca-only'!$CE$2:$CE$33,'master-ca-only'!$G$2:$G$33,'gen-bott-tableau'!C126,'master-ca-only'!$CB$2:$CB$33,'gen-bott-tableau'!B126)</f>
        <v>#DIV/0!</v>
      </c>
      <c r="I126" t="e">
        <f>AVERAGEIFS('master-ca-only'!$CF$2:$CF$33,'master-ca-only'!$G$2:$G$33,'gen-bott-tableau'!C126,'master-ca-only'!$CB$2:$CB$33,'gen-bott-tableau'!B126)</f>
        <v>#DIV/0!</v>
      </c>
      <c r="J126" t="e">
        <f>AVERAGEIFS('master-ca-only'!$CG$2:$CG$33,'master-ca-only'!$G$2:$G$33,'gen-bott-tableau'!C126,'master-ca-only'!$CB$2:$CB$33,'gen-bott-tableau'!B126)</f>
        <v>#DIV/0!</v>
      </c>
      <c r="K126" t="e">
        <f>AVERAGEIFS('master-ca-only'!$CH$2:$CH$33,'master-ca-only'!$G$2:$G$33,'gen-bott-tableau'!C126,'master-ca-only'!$CB$2:$CB$33,'gen-bott-tableau'!B126)</f>
        <v>#DIV/0!</v>
      </c>
      <c r="L126" s="6">
        <f>COUNTIFS('master-ca-only'!$G$2:$G$33,'gen-bott-tableau'!C126,'master-ca-only'!$CB$2:$CB$33,'gen-bott-tableau'!B126,'master-ca-only'!$CI$2:$CI$33,TRUE)</f>
        <v>0</v>
      </c>
      <c r="M126" s="6">
        <f>COUNTIFS('master-ca-only'!$G$2:$G$33,'gen-bott-tableau'!C126,'master-ca-only'!$CB$2:$CB$33,'gen-bott-tableau'!B126,'master-ca-only'!$CJ$2:$CJ$33,TRUE)</f>
        <v>0</v>
      </c>
      <c r="N126" s="6">
        <f>COUNTIFS('master-ca-only'!$G$2:$G$33,'gen-bott-tableau'!C126,'master-ca-only'!$CB$2:$CB$33,'gen-bott-tableau'!B126,'master-ca-only'!$CK$2:$CK$33,TRUE)</f>
        <v>0</v>
      </c>
      <c r="O126" s="6">
        <f>COUNTIFS('master-ca-only'!$G$2:$G$33,'gen-bott-tableau'!C126,'master-ca-only'!$CB$2:$CB$33,'gen-bott-tableau'!B126,'master-ca-only'!$CL$2:$CL$33,TRUE)</f>
        <v>0</v>
      </c>
      <c r="P126" s="6">
        <f>COUNTIFS('master-ca-only'!$G$2:$G$33,'gen-bott-tableau'!C126,'master-ca-only'!$CB$2:$CB$33,'gen-bott-tableau'!B126,'master-ca-only'!$CM$2:$CM$33,TRUE)</f>
        <v>0</v>
      </c>
      <c r="Q126" s="6">
        <f>COUNTIFS('master-ca-only'!$G$2:$G$33,'gen-bott-tableau'!C126,'master-ca-only'!$CB$2:$CB$33,'gen-bott-tableau'!B126,'master-ca-only'!$CN$2:$CN$33,TRUE)</f>
        <v>0</v>
      </c>
      <c r="R126" s="6">
        <f>COUNTIFS('master-ca-only'!$G$2:$G$33,'gen-bott-tableau'!C126,'master-ca-only'!$CB$2:$CB$33,'gen-bott-tableau'!B126,'master-ca-only'!$CO$2:$CO$33,TRUE)</f>
        <v>0</v>
      </c>
      <c r="S126" s="6">
        <f>COUNTIFS('master-ca-only'!$G$2:$G$33,'gen-bott-tableau'!C126,'master-ca-only'!$CB$2:$CB$33,'gen-bott-tableau'!B126,'master-ca-only'!$CP$2:$CP$33,TRUE)</f>
        <v>0</v>
      </c>
      <c r="T126" s="6">
        <f>COUNTIFS('master-ca-only'!$G$2:$G$33,'gen-bott-tableau'!C126,'master-ca-only'!$CB$2:$CB$33,'gen-bott-tableau'!B126,'master-ca-only'!$CQ$2:$CQ$33,TRUE)</f>
        <v>0</v>
      </c>
      <c r="U126" s="6">
        <f>COUNTIFS('master-ca-only'!$G$2:$G$33,'gen-bott-tableau'!C126,'master-ca-only'!$CB$2:$CB$33,'gen-bott-tableau'!B126,'master-ca-only'!$CR$2:$CR$33,TRUE)</f>
        <v>0</v>
      </c>
      <c r="V126" s="6">
        <f>COUNTIFS('master-ca-only'!$G$2:$G$33,'gen-bott-tableau'!C126,'master-ca-only'!$CB$2:$CB$33,'gen-bott-tableau'!B126,'master-ca-only'!$CS$2:$CS$33,TRUE)</f>
        <v>0</v>
      </c>
      <c r="W126" s="6">
        <f>COUNTIFS('master-ca-only'!$G$2:$G$33,'gen-bott-tableau'!C126,'master-ca-only'!$CB$2:$CB$33,'gen-bott-tableau'!B126,'master-ca-only'!$CT$2:$CT$33,TRUE)</f>
        <v>0</v>
      </c>
      <c r="X126" s="6">
        <f>COUNTIFS('master-ca-only'!$G$2:$G$33,'gen-bott-tableau'!C126,'master-ca-only'!$CB$2:$CB$33,'gen-bott-tableau'!B126,'master-ca-only'!$CU$2:$CU$33,TRUE)</f>
        <v>0</v>
      </c>
      <c r="Y126" s="6">
        <f>COUNTIFS('master-ca-only'!$G$2:$G$33,'gen-bott-tableau'!C126,'master-ca-only'!$CB$2:$CB$33,'gen-bott-tableau'!B126,'master-ca-only'!$CV$2:$CV$33,TRUE)</f>
        <v>0</v>
      </c>
    </row>
    <row r="127" spans="1:25" hidden="1" x14ac:dyDescent="0.2">
      <c r="A127" s="14" t="s">
        <v>509</v>
      </c>
      <c r="B127" s="6" t="s">
        <v>214</v>
      </c>
      <c r="C127" s="6">
        <v>5</v>
      </c>
      <c r="D127">
        <f>(COUNTIFS('master-ca-only'!$G$2:$G$33,C127,'master-ca-only'!$CB$2:$CB$33,B127))</f>
        <v>0</v>
      </c>
      <c r="E127">
        <f>(COUNTIFS('master-ca-only'!$G$2:$G$33,C127,'master-ca-only'!$CC$2:$CC$33,B127))</f>
        <v>0</v>
      </c>
      <c r="F127">
        <f>(COUNTIFS('master-ca-only'!$G$2:$G$33,C127,'master-ca-only'!$CD$2:$CD$33,B127))</f>
        <v>0</v>
      </c>
      <c r="G127" s="6">
        <f t="shared" si="2"/>
        <v>0</v>
      </c>
      <c r="H127" t="e">
        <f>AVERAGEIFS('master-ca-only'!$CE$2:$CE$33,'master-ca-only'!$G$2:$G$33,'gen-bott-tableau'!C127,'master-ca-only'!$CB$2:$CB$33,'gen-bott-tableau'!B127)</f>
        <v>#DIV/0!</v>
      </c>
      <c r="I127" t="e">
        <f>AVERAGEIFS('master-ca-only'!$CF$2:$CF$33,'master-ca-only'!$G$2:$G$33,'gen-bott-tableau'!C127,'master-ca-only'!$CB$2:$CB$33,'gen-bott-tableau'!B127)</f>
        <v>#DIV/0!</v>
      </c>
      <c r="J127" t="e">
        <f>AVERAGEIFS('master-ca-only'!$CG$2:$CG$33,'master-ca-only'!$G$2:$G$33,'gen-bott-tableau'!C127,'master-ca-only'!$CB$2:$CB$33,'gen-bott-tableau'!B127)</f>
        <v>#DIV/0!</v>
      </c>
      <c r="K127" t="e">
        <f>AVERAGEIFS('master-ca-only'!$CH$2:$CH$33,'master-ca-only'!$G$2:$G$33,'gen-bott-tableau'!C127,'master-ca-only'!$CB$2:$CB$33,'gen-bott-tableau'!B127)</f>
        <v>#DIV/0!</v>
      </c>
      <c r="L127" s="6">
        <f>COUNTIFS('master-ca-only'!$G$2:$G$33,'gen-bott-tableau'!C127,'master-ca-only'!$CB$2:$CB$33,'gen-bott-tableau'!B127,'master-ca-only'!$CI$2:$CI$33,TRUE)</f>
        <v>0</v>
      </c>
      <c r="M127" s="6">
        <f>COUNTIFS('master-ca-only'!$G$2:$G$33,'gen-bott-tableau'!C127,'master-ca-only'!$CB$2:$CB$33,'gen-bott-tableau'!B127,'master-ca-only'!$CJ$2:$CJ$33,TRUE)</f>
        <v>0</v>
      </c>
      <c r="N127" s="6">
        <f>COUNTIFS('master-ca-only'!$G$2:$G$33,'gen-bott-tableau'!C127,'master-ca-only'!$CB$2:$CB$33,'gen-bott-tableau'!B127,'master-ca-only'!$CK$2:$CK$33,TRUE)</f>
        <v>0</v>
      </c>
      <c r="O127" s="6">
        <f>COUNTIFS('master-ca-only'!$G$2:$G$33,'gen-bott-tableau'!C127,'master-ca-only'!$CB$2:$CB$33,'gen-bott-tableau'!B127,'master-ca-only'!$CL$2:$CL$33,TRUE)</f>
        <v>0</v>
      </c>
      <c r="P127" s="6">
        <f>COUNTIFS('master-ca-only'!$G$2:$G$33,'gen-bott-tableau'!C127,'master-ca-only'!$CB$2:$CB$33,'gen-bott-tableau'!B127,'master-ca-only'!$CM$2:$CM$33,TRUE)</f>
        <v>0</v>
      </c>
      <c r="Q127" s="6">
        <f>COUNTIFS('master-ca-only'!$G$2:$G$33,'gen-bott-tableau'!C127,'master-ca-only'!$CB$2:$CB$33,'gen-bott-tableau'!B127,'master-ca-only'!$CN$2:$CN$33,TRUE)</f>
        <v>0</v>
      </c>
      <c r="R127" s="6">
        <f>COUNTIFS('master-ca-only'!$G$2:$G$33,'gen-bott-tableau'!C127,'master-ca-only'!$CB$2:$CB$33,'gen-bott-tableau'!B127,'master-ca-only'!$CO$2:$CO$33,TRUE)</f>
        <v>0</v>
      </c>
      <c r="S127" s="6">
        <f>COUNTIFS('master-ca-only'!$G$2:$G$33,'gen-bott-tableau'!C127,'master-ca-only'!$CB$2:$CB$33,'gen-bott-tableau'!B127,'master-ca-only'!$CP$2:$CP$33,TRUE)</f>
        <v>0</v>
      </c>
      <c r="T127" s="6">
        <f>COUNTIFS('master-ca-only'!$G$2:$G$33,'gen-bott-tableau'!C127,'master-ca-only'!$CB$2:$CB$33,'gen-bott-tableau'!B127,'master-ca-only'!$CQ$2:$CQ$33,TRUE)</f>
        <v>0</v>
      </c>
      <c r="U127" s="6">
        <f>COUNTIFS('master-ca-only'!$G$2:$G$33,'gen-bott-tableau'!C127,'master-ca-only'!$CB$2:$CB$33,'gen-bott-tableau'!B127,'master-ca-only'!$CR$2:$CR$33,TRUE)</f>
        <v>0</v>
      </c>
      <c r="V127" s="6">
        <f>COUNTIFS('master-ca-only'!$G$2:$G$33,'gen-bott-tableau'!C127,'master-ca-only'!$CB$2:$CB$33,'gen-bott-tableau'!B127,'master-ca-only'!$CS$2:$CS$33,TRUE)</f>
        <v>0</v>
      </c>
      <c r="W127" s="6">
        <f>COUNTIFS('master-ca-only'!$G$2:$G$33,'gen-bott-tableau'!C127,'master-ca-only'!$CB$2:$CB$33,'gen-bott-tableau'!B127,'master-ca-only'!$CT$2:$CT$33,TRUE)</f>
        <v>0</v>
      </c>
      <c r="X127" s="6">
        <f>COUNTIFS('master-ca-only'!$G$2:$G$33,'gen-bott-tableau'!C127,'master-ca-only'!$CB$2:$CB$33,'gen-bott-tableau'!B127,'master-ca-only'!$CU$2:$CU$33,TRUE)</f>
        <v>0</v>
      </c>
      <c r="Y127" s="6">
        <f>COUNTIFS('master-ca-only'!$G$2:$G$33,'gen-bott-tableau'!C127,'master-ca-only'!$CB$2:$CB$33,'gen-bott-tableau'!B127,'master-ca-only'!$CV$2:$CV$33,TRUE)</f>
        <v>0</v>
      </c>
    </row>
    <row r="128" spans="1:25" hidden="1" x14ac:dyDescent="0.2">
      <c r="A128" s="14" t="s">
        <v>509</v>
      </c>
      <c r="B128" s="6" t="s">
        <v>231</v>
      </c>
      <c r="C128" s="6">
        <v>0</v>
      </c>
      <c r="D128">
        <f>(COUNTIFS('master-ca-only'!$G$2:$G$33,C128,'master-ca-only'!$CB$2:$CB$33,B128))</f>
        <v>0</v>
      </c>
      <c r="E128">
        <f>(COUNTIFS('master-ca-only'!$G$2:$G$33,C128,'master-ca-only'!$CC$2:$CC$33,B128))</f>
        <v>0</v>
      </c>
      <c r="F128">
        <f>(COUNTIFS('master-ca-only'!$G$2:$G$33,C128,'master-ca-only'!$CD$2:$CD$33,B128))</f>
        <v>0</v>
      </c>
      <c r="G128" s="6">
        <f t="shared" si="2"/>
        <v>0</v>
      </c>
      <c r="H128" t="e">
        <f>AVERAGEIFS('master-ca-only'!$CE$2:$CE$33,'master-ca-only'!$G$2:$G$33,'gen-bott-tableau'!C128,'master-ca-only'!$CB$2:$CB$33,'gen-bott-tableau'!B128)</f>
        <v>#DIV/0!</v>
      </c>
      <c r="I128" t="e">
        <f>AVERAGEIFS('master-ca-only'!$CF$2:$CF$33,'master-ca-only'!$G$2:$G$33,'gen-bott-tableau'!C128,'master-ca-only'!$CB$2:$CB$33,'gen-bott-tableau'!B128)</f>
        <v>#DIV/0!</v>
      </c>
      <c r="J128" t="e">
        <f>AVERAGEIFS('master-ca-only'!$CG$2:$CG$33,'master-ca-only'!$G$2:$G$33,'gen-bott-tableau'!C128,'master-ca-only'!$CB$2:$CB$33,'gen-bott-tableau'!B128)</f>
        <v>#DIV/0!</v>
      </c>
      <c r="K128" t="e">
        <f>AVERAGEIFS('master-ca-only'!$CH$2:$CH$33,'master-ca-only'!$G$2:$G$33,'gen-bott-tableau'!C128,'master-ca-only'!$CB$2:$CB$33,'gen-bott-tableau'!B128)</f>
        <v>#DIV/0!</v>
      </c>
      <c r="L128" s="6">
        <f>COUNTIFS('master-ca-only'!$G$2:$G$33,'gen-bott-tableau'!C128,'master-ca-only'!$CB$2:$CB$33,'gen-bott-tableau'!B128,'master-ca-only'!$CI$2:$CI$33,TRUE)</f>
        <v>0</v>
      </c>
      <c r="M128" s="6">
        <f>COUNTIFS('master-ca-only'!$G$2:$G$33,'gen-bott-tableau'!C128,'master-ca-only'!$CB$2:$CB$33,'gen-bott-tableau'!B128,'master-ca-only'!$CJ$2:$CJ$33,TRUE)</f>
        <v>0</v>
      </c>
      <c r="N128" s="6">
        <f>COUNTIFS('master-ca-only'!$G$2:$G$33,'gen-bott-tableau'!C128,'master-ca-only'!$CB$2:$CB$33,'gen-bott-tableau'!B128,'master-ca-only'!$CK$2:$CK$33,TRUE)</f>
        <v>0</v>
      </c>
      <c r="O128" s="6">
        <f>COUNTIFS('master-ca-only'!$G$2:$G$33,'gen-bott-tableau'!C128,'master-ca-only'!$CB$2:$CB$33,'gen-bott-tableau'!B128,'master-ca-only'!$CL$2:$CL$33,TRUE)</f>
        <v>0</v>
      </c>
      <c r="P128" s="6">
        <f>COUNTIFS('master-ca-only'!$G$2:$G$33,'gen-bott-tableau'!C128,'master-ca-only'!$CB$2:$CB$33,'gen-bott-tableau'!B128,'master-ca-only'!$CM$2:$CM$33,TRUE)</f>
        <v>0</v>
      </c>
      <c r="Q128" s="6">
        <f>COUNTIFS('master-ca-only'!$G$2:$G$33,'gen-bott-tableau'!C128,'master-ca-only'!$CB$2:$CB$33,'gen-bott-tableau'!B128,'master-ca-only'!$CN$2:$CN$33,TRUE)</f>
        <v>0</v>
      </c>
      <c r="R128" s="6">
        <f>COUNTIFS('master-ca-only'!$G$2:$G$33,'gen-bott-tableau'!C128,'master-ca-only'!$CB$2:$CB$33,'gen-bott-tableau'!B128,'master-ca-only'!$CO$2:$CO$33,TRUE)</f>
        <v>0</v>
      </c>
      <c r="S128" s="6">
        <f>COUNTIFS('master-ca-only'!$G$2:$G$33,'gen-bott-tableau'!C128,'master-ca-only'!$CB$2:$CB$33,'gen-bott-tableau'!B128,'master-ca-only'!$CP$2:$CP$33,TRUE)</f>
        <v>0</v>
      </c>
      <c r="T128" s="6">
        <f>COUNTIFS('master-ca-only'!$G$2:$G$33,'gen-bott-tableau'!C128,'master-ca-only'!$CB$2:$CB$33,'gen-bott-tableau'!B128,'master-ca-only'!$CQ$2:$CQ$33,TRUE)</f>
        <v>0</v>
      </c>
      <c r="U128" s="6">
        <f>COUNTIFS('master-ca-only'!$G$2:$G$33,'gen-bott-tableau'!C128,'master-ca-only'!$CB$2:$CB$33,'gen-bott-tableau'!B128,'master-ca-only'!$CR$2:$CR$33,TRUE)</f>
        <v>0</v>
      </c>
      <c r="V128" s="6">
        <f>COUNTIFS('master-ca-only'!$G$2:$G$33,'gen-bott-tableau'!C128,'master-ca-only'!$CB$2:$CB$33,'gen-bott-tableau'!B128,'master-ca-only'!$CS$2:$CS$33,TRUE)</f>
        <v>0</v>
      </c>
      <c r="W128" s="6">
        <f>COUNTIFS('master-ca-only'!$G$2:$G$33,'gen-bott-tableau'!C128,'master-ca-only'!$CB$2:$CB$33,'gen-bott-tableau'!B128,'master-ca-only'!$CT$2:$CT$33,TRUE)</f>
        <v>0</v>
      </c>
      <c r="X128" s="6">
        <f>COUNTIFS('master-ca-only'!$G$2:$G$33,'gen-bott-tableau'!C128,'master-ca-only'!$CB$2:$CB$33,'gen-bott-tableau'!B128,'master-ca-only'!$CU$2:$CU$33,TRUE)</f>
        <v>0</v>
      </c>
      <c r="Y128" s="6">
        <f>COUNTIFS('master-ca-only'!$G$2:$G$33,'gen-bott-tableau'!C128,'master-ca-only'!$CB$2:$CB$33,'gen-bott-tableau'!B128,'master-ca-only'!$CV$2:$CV$33,TRUE)</f>
        <v>0</v>
      </c>
    </row>
    <row r="129" spans="1:25" hidden="1" x14ac:dyDescent="0.2">
      <c r="A129" s="14" t="s">
        <v>509</v>
      </c>
      <c r="B129" s="6" t="s">
        <v>231</v>
      </c>
      <c r="C129" s="6">
        <v>1</v>
      </c>
      <c r="D129">
        <f>(COUNTIFS('master-ca-only'!$G$2:$G$33,C129,'master-ca-only'!$CB$2:$CB$33,B129))</f>
        <v>0</v>
      </c>
      <c r="E129">
        <f>(COUNTIFS('master-ca-only'!$G$2:$G$33,C129,'master-ca-only'!$CC$2:$CC$33,B129))</f>
        <v>0</v>
      </c>
      <c r="F129">
        <f>(COUNTIFS('master-ca-only'!$G$2:$G$33,C129,'master-ca-only'!$CD$2:$CD$33,B129))</f>
        <v>0</v>
      </c>
      <c r="G129" s="6">
        <f t="shared" si="2"/>
        <v>0</v>
      </c>
      <c r="H129" t="e">
        <f>AVERAGEIFS('master-ca-only'!$CE$2:$CE$33,'master-ca-only'!$G$2:$G$33,'gen-bott-tableau'!C129,'master-ca-only'!$CB$2:$CB$33,'gen-bott-tableau'!B129)</f>
        <v>#DIV/0!</v>
      </c>
      <c r="I129" t="e">
        <f>AVERAGEIFS('master-ca-only'!$CF$2:$CF$33,'master-ca-only'!$G$2:$G$33,'gen-bott-tableau'!C129,'master-ca-only'!$CB$2:$CB$33,'gen-bott-tableau'!B129)</f>
        <v>#DIV/0!</v>
      </c>
      <c r="J129" t="e">
        <f>AVERAGEIFS('master-ca-only'!$CG$2:$CG$33,'master-ca-only'!$G$2:$G$33,'gen-bott-tableau'!C129,'master-ca-only'!$CB$2:$CB$33,'gen-bott-tableau'!B129)</f>
        <v>#DIV/0!</v>
      </c>
      <c r="K129" t="e">
        <f>AVERAGEIFS('master-ca-only'!$CH$2:$CH$33,'master-ca-only'!$G$2:$G$33,'gen-bott-tableau'!C129,'master-ca-only'!$CB$2:$CB$33,'gen-bott-tableau'!B129)</f>
        <v>#DIV/0!</v>
      </c>
      <c r="L129" s="6">
        <f>COUNTIFS('master-ca-only'!$G$2:$G$33,'gen-bott-tableau'!C129,'master-ca-only'!$CB$2:$CB$33,'gen-bott-tableau'!B129,'master-ca-only'!$CI$2:$CI$33,TRUE)</f>
        <v>0</v>
      </c>
      <c r="M129" s="6">
        <f>COUNTIFS('master-ca-only'!$G$2:$G$33,'gen-bott-tableau'!C129,'master-ca-only'!$CB$2:$CB$33,'gen-bott-tableau'!B129,'master-ca-only'!$CJ$2:$CJ$33,TRUE)</f>
        <v>0</v>
      </c>
      <c r="N129" s="6">
        <f>COUNTIFS('master-ca-only'!$G$2:$G$33,'gen-bott-tableau'!C129,'master-ca-only'!$CB$2:$CB$33,'gen-bott-tableau'!B129,'master-ca-only'!$CK$2:$CK$33,TRUE)</f>
        <v>0</v>
      </c>
      <c r="O129" s="6">
        <f>COUNTIFS('master-ca-only'!$G$2:$G$33,'gen-bott-tableau'!C129,'master-ca-only'!$CB$2:$CB$33,'gen-bott-tableau'!B129,'master-ca-only'!$CL$2:$CL$33,TRUE)</f>
        <v>0</v>
      </c>
      <c r="P129" s="6">
        <f>COUNTIFS('master-ca-only'!$G$2:$G$33,'gen-bott-tableau'!C129,'master-ca-only'!$CB$2:$CB$33,'gen-bott-tableau'!B129,'master-ca-only'!$CM$2:$CM$33,TRUE)</f>
        <v>0</v>
      </c>
      <c r="Q129" s="6">
        <f>COUNTIFS('master-ca-only'!$G$2:$G$33,'gen-bott-tableau'!C129,'master-ca-only'!$CB$2:$CB$33,'gen-bott-tableau'!B129,'master-ca-only'!$CN$2:$CN$33,TRUE)</f>
        <v>0</v>
      </c>
      <c r="R129" s="6">
        <f>COUNTIFS('master-ca-only'!$G$2:$G$33,'gen-bott-tableau'!C129,'master-ca-only'!$CB$2:$CB$33,'gen-bott-tableau'!B129,'master-ca-only'!$CO$2:$CO$33,TRUE)</f>
        <v>0</v>
      </c>
      <c r="S129" s="6">
        <f>COUNTIFS('master-ca-only'!$G$2:$G$33,'gen-bott-tableau'!C129,'master-ca-only'!$CB$2:$CB$33,'gen-bott-tableau'!B129,'master-ca-only'!$CP$2:$CP$33,TRUE)</f>
        <v>0</v>
      </c>
      <c r="T129" s="6">
        <f>COUNTIFS('master-ca-only'!$G$2:$G$33,'gen-bott-tableau'!C129,'master-ca-only'!$CB$2:$CB$33,'gen-bott-tableau'!B129,'master-ca-only'!$CQ$2:$CQ$33,TRUE)</f>
        <v>0</v>
      </c>
      <c r="U129" s="6">
        <f>COUNTIFS('master-ca-only'!$G$2:$G$33,'gen-bott-tableau'!C129,'master-ca-only'!$CB$2:$CB$33,'gen-bott-tableau'!B129,'master-ca-only'!$CR$2:$CR$33,TRUE)</f>
        <v>0</v>
      </c>
      <c r="V129" s="6">
        <f>COUNTIFS('master-ca-only'!$G$2:$G$33,'gen-bott-tableau'!C129,'master-ca-only'!$CB$2:$CB$33,'gen-bott-tableau'!B129,'master-ca-only'!$CS$2:$CS$33,TRUE)</f>
        <v>0</v>
      </c>
      <c r="W129" s="6">
        <f>COUNTIFS('master-ca-only'!$G$2:$G$33,'gen-bott-tableau'!C129,'master-ca-only'!$CB$2:$CB$33,'gen-bott-tableau'!B129,'master-ca-only'!$CT$2:$CT$33,TRUE)</f>
        <v>0</v>
      </c>
      <c r="X129" s="6">
        <f>COUNTIFS('master-ca-only'!$G$2:$G$33,'gen-bott-tableau'!C129,'master-ca-only'!$CB$2:$CB$33,'gen-bott-tableau'!B129,'master-ca-only'!$CU$2:$CU$33,TRUE)</f>
        <v>0</v>
      </c>
      <c r="Y129" s="6">
        <f>COUNTIFS('master-ca-only'!$G$2:$G$33,'gen-bott-tableau'!C129,'master-ca-only'!$CB$2:$CB$33,'gen-bott-tableau'!B129,'master-ca-only'!$CV$2:$CV$33,TRUE)</f>
        <v>0</v>
      </c>
    </row>
    <row r="130" spans="1:25" hidden="1" x14ac:dyDescent="0.2">
      <c r="A130" s="14" t="s">
        <v>509</v>
      </c>
      <c r="B130" s="6" t="s">
        <v>231</v>
      </c>
      <c r="C130" s="6">
        <v>2</v>
      </c>
      <c r="D130">
        <f>(COUNTIFS('master-ca-only'!$G$2:$G$33,C130,'master-ca-only'!$CB$2:$CB$33,B130))</f>
        <v>0</v>
      </c>
      <c r="E130">
        <f>(COUNTIFS('master-ca-only'!$G$2:$G$33,C130,'master-ca-only'!$CC$2:$CC$33,B130))</f>
        <v>0</v>
      </c>
      <c r="F130">
        <f>(COUNTIFS('master-ca-only'!$G$2:$G$33,C130,'master-ca-only'!$CD$2:$CD$33,B130))</f>
        <v>0</v>
      </c>
      <c r="G130" s="6">
        <f t="shared" si="2"/>
        <v>0</v>
      </c>
      <c r="H130" t="e">
        <f>AVERAGEIFS('master-ca-only'!$CE$2:$CE$33,'master-ca-only'!$G$2:$G$33,'gen-bott-tableau'!C130,'master-ca-only'!$CB$2:$CB$33,'gen-bott-tableau'!B130)</f>
        <v>#DIV/0!</v>
      </c>
      <c r="I130" t="e">
        <f>AVERAGEIFS('master-ca-only'!$CF$2:$CF$33,'master-ca-only'!$G$2:$G$33,'gen-bott-tableau'!C130,'master-ca-only'!$CB$2:$CB$33,'gen-bott-tableau'!B130)</f>
        <v>#DIV/0!</v>
      </c>
      <c r="J130" t="e">
        <f>AVERAGEIFS('master-ca-only'!$CG$2:$CG$33,'master-ca-only'!$G$2:$G$33,'gen-bott-tableau'!C130,'master-ca-only'!$CB$2:$CB$33,'gen-bott-tableau'!B130)</f>
        <v>#DIV/0!</v>
      </c>
      <c r="K130" t="e">
        <f>AVERAGEIFS('master-ca-only'!$CH$2:$CH$33,'master-ca-only'!$G$2:$G$33,'gen-bott-tableau'!C130,'master-ca-only'!$CB$2:$CB$33,'gen-bott-tableau'!B130)</f>
        <v>#DIV/0!</v>
      </c>
      <c r="L130" s="6">
        <f>COUNTIFS('master-ca-only'!$G$2:$G$33,'gen-bott-tableau'!C130,'master-ca-only'!$CB$2:$CB$33,'gen-bott-tableau'!B130,'master-ca-only'!$CI$2:$CI$33,TRUE)</f>
        <v>0</v>
      </c>
      <c r="M130" s="6">
        <f>COUNTIFS('master-ca-only'!$G$2:$G$33,'gen-bott-tableau'!C130,'master-ca-only'!$CB$2:$CB$33,'gen-bott-tableau'!B130,'master-ca-only'!$CJ$2:$CJ$33,TRUE)</f>
        <v>0</v>
      </c>
      <c r="N130" s="6">
        <f>COUNTIFS('master-ca-only'!$G$2:$G$33,'gen-bott-tableau'!C130,'master-ca-only'!$CB$2:$CB$33,'gen-bott-tableau'!B130,'master-ca-only'!$CK$2:$CK$33,TRUE)</f>
        <v>0</v>
      </c>
      <c r="O130" s="6">
        <f>COUNTIFS('master-ca-only'!$G$2:$G$33,'gen-bott-tableau'!C130,'master-ca-only'!$CB$2:$CB$33,'gen-bott-tableau'!B130,'master-ca-only'!$CL$2:$CL$33,TRUE)</f>
        <v>0</v>
      </c>
      <c r="P130" s="6">
        <f>COUNTIFS('master-ca-only'!$G$2:$G$33,'gen-bott-tableau'!C130,'master-ca-only'!$CB$2:$CB$33,'gen-bott-tableau'!B130,'master-ca-only'!$CM$2:$CM$33,TRUE)</f>
        <v>0</v>
      </c>
      <c r="Q130" s="6">
        <f>COUNTIFS('master-ca-only'!$G$2:$G$33,'gen-bott-tableau'!C130,'master-ca-only'!$CB$2:$CB$33,'gen-bott-tableau'!B130,'master-ca-only'!$CN$2:$CN$33,TRUE)</f>
        <v>0</v>
      </c>
      <c r="R130" s="6">
        <f>COUNTIFS('master-ca-only'!$G$2:$G$33,'gen-bott-tableau'!C130,'master-ca-only'!$CB$2:$CB$33,'gen-bott-tableau'!B130,'master-ca-only'!$CO$2:$CO$33,TRUE)</f>
        <v>0</v>
      </c>
      <c r="S130" s="6">
        <f>COUNTIFS('master-ca-only'!$G$2:$G$33,'gen-bott-tableau'!C130,'master-ca-only'!$CB$2:$CB$33,'gen-bott-tableau'!B130,'master-ca-only'!$CP$2:$CP$33,TRUE)</f>
        <v>0</v>
      </c>
      <c r="T130" s="6">
        <f>COUNTIFS('master-ca-only'!$G$2:$G$33,'gen-bott-tableau'!C130,'master-ca-only'!$CB$2:$CB$33,'gen-bott-tableau'!B130,'master-ca-only'!$CQ$2:$CQ$33,TRUE)</f>
        <v>0</v>
      </c>
      <c r="U130" s="6">
        <f>COUNTIFS('master-ca-only'!$G$2:$G$33,'gen-bott-tableau'!C130,'master-ca-only'!$CB$2:$CB$33,'gen-bott-tableau'!B130,'master-ca-only'!$CR$2:$CR$33,TRUE)</f>
        <v>0</v>
      </c>
      <c r="V130" s="6">
        <f>COUNTIFS('master-ca-only'!$G$2:$G$33,'gen-bott-tableau'!C130,'master-ca-only'!$CB$2:$CB$33,'gen-bott-tableau'!B130,'master-ca-only'!$CS$2:$CS$33,TRUE)</f>
        <v>0</v>
      </c>
      <c r="W130" s="6">
        <f>COUNTIFS('master-ca-only'!$G$2:$G$33,'gen-bott-tableau'!C130,'master-ca-only'!$CB$2:$CB$33,'gen-bott-tableau'!B130,'master-ca-only'!$CT$2:$CT$33,TRUE)</f>
        <v>0</v>
      </c>
      <c r="X130" s="6">
        <f>COUNTIFS('master-ca-only'!$G$2:$G$33,'gen-bott-tableau'!C130,'master-ca-only'!$CB$2:$CB$33,'gen-bott-tableau'!B130,'master-ca-only'!$CU$2:$CU$33,TRUE)</f>
        <v>0</v>
      </c>
      <c r="Y130" s="6">
        <f>COUNTIFS('master-ca-only'!$G$2:$G$33,'gen-bott-tableau'!C130,'master-ca-only'!$CB$2:$CB$33,'gen-bott-tableau'!B130,'master-ca-only'!$CV$2:$CV$33,TRUE)</f>
        <v>0</v>
      </c>
    </row>
    <row r="131" spans="1:25" hidden="1" x14ac:dyDescent="0.2">
      <c r="A131" s="14" t="s">
        <v>509</v>
      </c>
      <c r="B131" s="6" t="s">
        <v>231</v>
      </c>
      <c r="C131" s="6">
        <v>3</v>
      </c>
      <c r="D131">
        <f>(COUNTIFS('master-ca-only'!$G$2:$G$33,C131,'master-ca-only'!$CB$2:$CB$33,B131))</f>
        <v>0</v>
      </c>
      <c r="E131">
        <f>(COUNTIFS('master-ca-only'!$G$2:$G$33,C131,'master-ca-only'!$CC$2:$CC$33,B131))</f>
        <v>0</v>
      </c>
      <c r="F131">
        <f>(COUNTIFS('master-ca-only'!$G$2:$G$33,C131,'master-ca-only'!$CD$2:$CD$33,B131))</f>
        <v>0</v>
      </c>
      <c r="G131" s="6">
        <f t="shared" si="2"/>
        <v>0</v>
      </c>
      <c r="H131" t="e">
        <f>AVERAGEIFS('master-ca-only'!$CE$2:$CE$33,'master-ca-only'!$G$2:$G$33,'gen-bott-tableau'!C131,'master-ca-only'!$CB$2:$CB$33,'gen-bott-tableau'!B131)</f>
        <v>#DIV/0!</v>
      </c>
      <c r="I131" t="e">
        <f>AVERAGEIFS('master-ca-only'!$CF$2:$CF$33,'master-ca-only'!$G$2:$G$33,'gen-bott-tableau'!C131,'master-ca-only'!$CB$2:$CB$33,'gen-bott-tableau'!B131)</f>
        <v>#DIV/0!</v>
      </c>
      <c r="J131" t="e">
        <f>AVERAGEIFS('master-ca-only'!$CG$2:$CG$33,'master-ca-only'!$G$2:$G$33,'gen-bott-tableau'!C131,'master-ca-only'!$CB$2:$CB$33,'gen-bott-tableau'!B131)</f>
        <v>#DIV/0!</v>
      </c>
      <c r="K131" t="e">
        <f>AVERAGEIFS('master-ca-only'!$CH$2:$CH$33,'master-ca-only'!$G$2:$G$33,'gen-bott-tableau'!C131,'master-ca-only'!$CB$2:$CB$33,'gen-bott-tableau'!B131)</f>
        <v>#DIV/0!</v>
      </c>
      <c r="L131" s="6">
        <f>COUNTIFS('master-ca-only'!$G$2:$G$33,'gen-bott-tableau'!C131,'master-ca-only'!$CB$2:$CB$33,'gen-bott-tableau'!B131,'master-ca-only'!$CI$2:$CI$33,TRUE)</f>
        <v>0</v>
      </c>
      <c r="M131" s="6">
        <f>COUNTIFS('master-ca-only'!$G$2:$G$33,'gen-bott-tableau'!C131,'master-ca-only'!$CB$2:$CB$33,'gen-bott-tableau'!B131,'master-ca-only'!$CJ$2:$CJ$33,TRUE)</f>
        <v>0</v>
      </c>
      <c r="N131" s="6">
        <f>COUNTIFS('master-ca-only'!$G$2:$G$33,'gen-bott-tableau'!C131,'master-ca-only'!$CB$2:$CB$33,'gen-bott-tableau'!B131,'master-ca-only'!$CK$2:$CK$33,TRUE)</f>
        <v>0</v>
      </c>
      <c r="O131" s="6">
        <f>COUNTIFS('master-ca-only'!$G$2:$G$33,'gen-bott-tableau'!C131,'master-ca-only'!$CB$2:$CB$33,'gen-bott-tableau'!B131,'master-ca-only'!$CL$2:$CL$33,TRUE)</f>
        <v>0</v>
      </c>
      <c r="P131" s="6">
        <f>COUNTIFS('master-ca-only'!$G$2:$G$33,'gen-bott-tableau'!C131,'master-ca-only'!$CB$2:$CB$33,'gen-bott-tableau'!B131,'master-ca-only'!$CM$2:$CM$33,TRUE)</f>
        <v>0</v>
      </c>
      <c r="Q131" s="6">
        <f>COUNTIFS('master-ca-only'!$G$2:$G$33,'gen-bott-tableau'!C131,'master-ca-only'!$CB$2:$CB$33,'gen-bott-tableau'!B131,'master-ca-only'!$CN$2:$CN$33,TRUE)</f>
        <v>0</v>
      </c>
      <c r="R131" s="6">
        <f>COUNTIFS('master-ca-only'!$G$2:$G$33,'gen-bott-tableau'!C131,'master-ca-only'!$CB$2:$CB$33,'gen-bott-tableau'!B131,'master-ca-only'!$CO$2:$CO$33,TRUE)</f>
        <v>0</v>
      </c>
      <c r="S131" s="6">
        <f>COUNTIFS('master-ca-only'!$G$2:$G$33,'gen-bott-tableau'!C131,'master-ca-only'!$CB$2:$CB$33,'gen-bott-tableau'!B131,'master-ca-only'!$CP$2:$CP$33,TRUE)</f>
        <v>0</v>
      </c>
      <c r="T131" s="6">
        <f>COUNTIFS('master-ca-only'!$G$2:$G$33,'gen-bott-tableau'!C131,'master-ca-only'!$CB$2:$CB$33,'gen-bott-tableau'!B131,'master-ca-only'!$CQ$2:$CQ$33,TRUE)</f>
        <v>0</v>
      </c>
      <c r="U131" s="6">
        <f>COUNTIFS('master-ca-only'!$G$2:$G$33,'gen-bott-tableau'!C131,'master-ca-only'!$CB$2:$CB$33,'gen-bott-tableau'!B131,'master-ca-only'!$CR$2:$CR$33,TRUE)</f>
        <v>0</v>
      </c>
      <c r="V131" s="6">
        <f>COUNTIFS('master-ca-only'!$G$2:$G$33,'gen-bott-tableau'!C131,'master-ca-only'!$CB$2:$CB$33,'gen-bott-tableau'!B131,'master-ca-only'!$CS$2:$CS$33,TRUE)</f>
        <v>0</v>
      </c>
      <c r="W131" s="6">
        <f>COUNTIFS('master-ca-only'!$G$2:$G$33,'gen-bott-tableau'!C131,'master-ca-only'!$CB$2:$CB$33,'gen-bott-tableau'!B131,'master-ca-only'!$CT$2:$CT$33,TRUE)</f>
        <v>0</v>
      </c>
      <c r="X131" s="6">
        <f>COUNTIFS('master-ca-only'!$G$2:$G$33,'gen-bott-tableau'!C131,'master-ca-only'!$CB$2:$CB$33,'gen-bott-tableau'!B131,'master-ca-only'!$CU$2:$CU$33,TRUE)</f>
        <v>0</v>
      </c>
      <c r="Y131" s="6">
        <f>COUNTIFS('master-ca-only'!$G$2:$G$33,'gen-bott-tableau'!C131,'master-ca-only'!$CB$2:$CB$33,'gen-bott-tableau'!B131,'master-ca-only'!$CV$2:$CV$33,TRUE)</f>
        <v>0</v>
      </c>
    </row>
    <row r="132" spans="1:25" hidden="1" x14ac:dyDescent="0.2">
      <c r="A132" s="14" t="s">
        <v>509</v>
      </c>
      <c r="B132" s="6" t="s">
        <v>231</v>
      </c>
      <c r="C132" s="6">
        <v>4</v>
      </c>
      <c r="D132">
        <f>(COUNTIFS('master-ca-only'!$G$2:$G$33,C132,'master-ca-only'!$CB$2:$CB$33,B132))</f>
        <v>0</v>
      </c>
      <c r="E132">
        <f>(COUNTIFS('master-ca-only'!$G$2:$G$33,C132,'master-ca-only'!$CC$2:$CC$33,B132))</f>
        <v>0</v>
      </c>
      <c r="F132">
        <f>(COUNTIFS('master-ca-only'!$G$2:$G$33,C132,'master-ca-only'!$CD$2:$CD$33,B132))</f>
        <v>0</v>
      </c>
      <c r="G132" s="6">
        <f t="shared" si="2"/>
        <v>0</v>
      </c>
      <c r="H132" t="e">
        <f>AVERAGEIFS('master-ca-only'!$CE$2:$CE$33,'master-ca-only'!$G$2:$G$33,'gen-bott-tableau'!C132,'master-ca-only'!$CB$2:$CB$33,'gen-bott-tableau'!B132)</f>
        <v>#DIV/0!</v>
      </c>
      <c r="I132" t="e">
        <f>AVERAGEIFS('master-ca-only'!$CF$2:$CF$33,'master-ca-only'!$G$2:$G$33,'gen-bott-tableau'!C132,'master-ca-only'!$CB$2:$CB$33,'gen-bott-tableau'!B132)</f>
        <v>#DIV/0!</v>
      </c>
      <c r="J132" t="e">
        <f>AVERAGEIFS('master-ca-only'!$CG$2:$CG$33,'master-ca-only'!$G$2:$G$33,'gen-bott-tableau'!C132,'master-ca-only'!$CB$2:$CB$33,'gen-bott-tableau'!B132)</f>
        <v>#DIV/0!</v>
      </c>
      <c r="K132" t="e">
        <f>AVERAGEIFS('master-ca-only'!$CH$2:$CH$33,'master-ca-only'!$G$2:$G$33,'gen-bott-tableau'!C132,'master-ca-only'!$CB$2:$CB$33,'gen-bott-tableau'!B132)</f>
        <v>#DIV/0!</v>
      </c>
      <c r="L132" s="6">
        <f>COUNTIFS('master-ca-only'!$G$2:$G$33,'gen-bott-tableau'!C132,'master-ca-only'!$CB$2:$CB$33,'gen-bott-tableau'!B132,'master-ca-only'!$CI$2:$CI$33,TRUE)</f>
        <v>0</v>
      </c>
      <c r="M132" s="6">
        <f>COUNTIFS('master-ca-only'!$G$2:$G$33,'gen-bott-tableau'!C132,'master-ca-only'!$CB$2:$CB$33,'gen-bott-tableau'!B132,'master-ca-only'!$CJ$2:$CJ$33,TRUE)</f>
        <v>0</v>
      </c>
      <c r="N132" s="6">
        <f>COUNTIFS('master-ca-only'!$G$2:$G$33,'gen-bott-tableau'!C132,'master-ca-only'!$CB$2:$CB$33,'gen-bott-tableau'!B132,'master-ca-only'!$CK$2:$CK$33,TRUE)</f>
        <v>0</v>
      </c>
      <c r="O132" s="6">
        <f>COUNTIFS('master-ca-only'!$G$2:$G$33,'gen-bott-tableau'!C132,'master-ca-only'!$CB$2:$CB$33,'gen-bott-tableau'!B132,'master-ca-only'!$CL$2:$CL$33,TRUE)</f>
        <v>0</v>
      </c>
      <c r="P132" s="6">
        <f>COUNTIFS('master-ca-only'!$G$2:$G$33,'gen-bott-tableau'!C132,'master-ca-only'!$CB$2:$CB$33,'gen-bott-tableau'!B132,'master-ca-only'!$CM$2:$CM$33,TRUE)</f>
        <v>0</v>
      </c>
      <c r="Q132" s="6">
        <f>COUNTIFS('master-ca-only'!$G$2:$G$33,'gen-bott-tableau'!C132,'master-ca-only'!$CB$2:$CB$33,'gen-bott-tableau'!B132,'master-ca-only'!$CN$2:$CN$33,TRUE)</f>
        <v>0</v>
      </c>
      <c r="R132" s="6">
        <f>COUNTIFS('master-ca-only'!$G$2:$G$33,'gen-bott-tableau'!C132,'master-ca-only'!$CB$2:$CB$33,'gen-bott-tableau'!B132,'master-ca-only'!$CO$2:$CO$33,TRUE)</f>
        <v>0</v>
      </c>
      <c r="S132" s="6">
        <f>COUNTIFS('master-ca-only'!$G$2:$G$33,'gen-bott-tableau'!C132,'master-ca-only'!$CB$2:$CB$33,'gen-bott-tableau'!B132,'master-ca-only'!$CP$2:$CP$33,TRUE)</f>
        <v>0</v>
      </c>
      <c r="T132" s="6">
        <f>COUNTIFS('master-ca-only'!$G$2:$G$33,'gen-bott-tableau'!C132,'master-ca-only'!$CB$2:$CB$33,'gen-bott-tableau'!B132,'master-ca-only'!$CQ$2:$CQ$33,TRUE)</f>
        <v>0</v>
      </c>
      <c r="U132" s="6">
        <f>COUNTIFS('master-ca-only'!$G$2:$G$33,'gen-bott-tableau'!C132,'master-ca-only'!$CB$2:$CB$33,'gen-bott-tableau'!B132,'master-ca-only'!$CR$2:$CR$33,TRUE)</f>
        <v>0</v>
      </c>
      <c r="V132" s="6">
        <f>COUNTIFS('master-ca-only'!$G$2:$G$33,'gen-bott-tableau'!C132,'master-ca-only'!$CB$2:$CB$33,'gen-bott-tableau'!B132,'master-ca-only'!$CS$2:$CS$33,TRUE)</f>
        <v>0</v>
      </c>
      <c r="W132" s="6">
        <f>COUNTIFS('master-ca-only'!$G$2:$G$33,'gen-bott-tableau'!C132,'master-ca-only'!$CB$2:$CB$33,'gen-bott-tableau'!B132,'master-ca-only'!$CT$2:$CT$33,TRUE)</f>
        <v>0</v>
      </c>
      <c r="X132" s="6">
        <f>COUNTIFS('master-ca-only'!$G$2:$G$33,'gen-bott-tableau'!C132,'master-ca-only'!$CB$2:$CB$33,'gen-bott-tableau'!B132,'master-ca-only'!$CU$2:$CU$33,TRUE)</f>
        <v>0</v>
      </c>
      <c r="Y132" s="6">
        <f>COUNTIFS('master-ca-only'!$G$2:$G$33,'gen-bott-tableau'!C132,'master-ca-only'!$CB$2:$CB$33,'gen-bott-tableau'!B132,'master-ca-only'!$CV$2:$CV$33,TRUE)</f>
        <v>0</v>
      </c>
    </row>
    <row r="133" spans="1:25" hidden="1" x14ac:dyDescent="0.2">
      <c r="A133" s="14" t="s">
        <v>509</v>
      </c>
      <c r="B133" s="6" t="s">
        <v>231</v>
      </c>
      <c r="C133" s="6">
        <v>5</v>
      </c>
      <c r="D133">
        <f>(COUNTIFS('master-ca-only'!$G$2:$G$33,C133,'master-ca-only'!$CB$2:$CB$33,B133))</f>
        <v>0</v>
      </c>
      <c r="E133">
        <f>(COUNTIFS('master-ca-only'!$G$2:$G$33,C133,'master-ca-only'!$CC$2:$CC$33,B133))</f>
        <v>0</v>
      </c>
      <c r="F133">
        <f>(COUNTIFS('master-ca-only'!$G$2:$G$33,C133,'master-ca-only'!$CD$2:$CD$33,B133))</f>
        <v>0</v>
      </c>
      <c r="G133" s="6">
        <f t="shared" si="2"/>
        <v>0</v>
      </c>
      <c r="H133" t="e">
        <f>AVERAGEIFS('master-ca-only'!$CE$2:$CE$33,'master-ca-only'!$G$2:$G$33,'gen-bott-tableau'!C133,'master-ca-only'!$CB$2:$CB$33,'gen-bott-tableau'!B133)</f>
        <v>#DIV/0!</v>
      </c>
      <c r="I133" t="e">
        <f>AVERAGEIFS('master-ca-only'!$CF$2:$CF$33,'master-ca-only'!$G$2:$G$33,'gen-bott-tableau'!C133,'master-ca-only'!$CB$2:$CB$33,'gen-bott-tableau'!B133)</f>
        <v>#DIV/0!</v>
      </c>
      <c r="J133" t="e">
        <f>AVERAGEIFS('master-ca-only'!$CG$2:$CG$33,'master-ca-only'!$G$2:$G$33,'gen-bott-tableau'!C133,'master-ca-only'!$CB$2:$CB$33,'gen-bott-tableau'!B133)</f>
        <v>#DIV/0!</v>
      </c>
      <c r="K133" t="e">
        <f>AVERAGEIFS('master-ca-only'!$CH$2:$CH$33,'master-ca-only'!$G$2:$G$33,'gen-bott-tableau'!C133,'master-ca-only'!$CB$2:$CB$33,'gen-bott-tableau'!B133)</f>
        <v>#DIV/0!</v>
      </c>
      <c r="L133" s="6">
        <f>COUNTIFS('master-ca-only'!$G$2:$G$33,'gen-bott-tableau'!C133,'master-ca-only'!$CB$2:$CB$33,'gen-bott-tableau'!B133,'master-ca-only'!$CI$2:$CI$33,TRUE)</f>
        <v>0</v>
      </c>
      <c r="M133" s="6">
        <f>COUNTIFS('master-ca-only'!$G$2:$G$33,'gen-bott-tableau'!C133,'master-ca-only'!$CB$2:$CB$33,'gen-bott-tableau'!B133,'master-ca-only'!$CJ$2:$CJ$33,TRUE)</f>
        <v>0</v>
      </c>
      <c r="N133" s="6">
        <f>COUNTIFS('master-ca-only'!$G$2:$G$33,'gen-bott-tableau'!C133,'master-ca-only'!$CB$2:$CB$33,'gen-bott-tableau'!B133,'master-ca-only'!$CK$2:$CK$33,TRUE)</f>
        <v>0</v>
      </c>
      <c r="O133" s="6">
        <f>COUNTIFS('master-ca-only'!$G$2:$G$33,'gen-bott-tableau'!C133,'master-ca-only'!$CB$2:$CB$33,'gen-bott-tableau'!B133,'master-ca-only'!$CL$2:$CL$33,TRUE)</f>
        <v>0</v>
      </c>
      <c r="P133" s="6">
        <f>COUNTIFS('master-ca-only'!$G$2:$G$33,'gen-bott-tableau'!C133,'master-ca-only'!$CB$2:$CB$33,'gen-bott-tableau'!B133,'master-ca-only'!$CM$2:$CM$33,TRUE)</f>
        <v>0</v>
      </c>
      <c r="Q133" s="6">
        <f>COUNTIFS('master-ca-only'!$G$2:$G$33,'gen-bott-tableau'!C133,'master-ca-only'!$CB$2:$CB$33,'gen-bott-tableau'!B133,'master-ca-only'!$CN$2:$CN$33,TRUE)</f>
        <v>0</v>
      </c>
      <c r="R133" s="6">
        <f>COUNTIFS('master-ca-only'!$G$2:$G$33,'gen-bott-tableau'!C133,'master-ca-only'!$CB$2:$CB$33,'gen-bott-tableau'!B133,'master-ca-only'!$CO$2:$CO$33,TRUE)</f>
        <v>0</v>
      </c>
      <c r="S133" s="6">
        <f>COUNTIFS('master-ca-only'!$G$2:$G$33,'gen-bott-tableau'!C133,'master-ca-only'!$CB$2:$CB$33,'gen-bott-tableau'!B133,'master-ca-only'!$CP$2:$CP$33,TRUE)</f>
        <v>0</v>
      </c>
      <c r="T133" s="6">
        <f>COUNTIFS('master-ca-only'!$G$2:$G$33,'gen-bott-tableau'!C133,'master-ca-only'!$CB$2:$CB$33,'gen-bott-tableau'!B133,'master-ca-only'!$CQ$2:$CQ$33,TRUE)</f>
        <v>0</v>
      </c>
      <c r="U133" s="6">
        <f>COUNTIFS('master-ca-only'!$G$2:$G$33,'gen-bott-tableau'!C133,'master-ca-only'!$CB$2:$CB$33,'gen-bott-tableau'!B133,'master-ca-only'!$CR$2:$CR$33,TRUE)</f>
        <v>0</v>
      </c>
      <c r="V133" s="6">
        <f>COUNTIFS('master-ca-only'!$G$2:$G$33,'gen-bott-tableau'!C133,'master-ca-only'!$CB$2:$CB$33,'gen-bott-tableau'!B133,'master-ca-only'!$CS$2:$CS$33,TRUE)</f>
        <v>0</v>
      </c>
      <c r="W133" s="6">
        <f>COUNTIFS('master-ca-only'!$G$2:$G$33,'gen-bott-tableau'!C133,'master-ca-only'!$CB$2:$CB$33,'gen-bott-tableau'!B133,'master-ca-only'!$CT$2:$CT$33,TRUE)</f>
        <v>0</v>
      </c>
      <c r="X133" s="6">
        <f>COUNTIFS('master-ca-only'!$G$2:$G$33,'gen-bott-tableau'!C133,'master-ca-only'!$CB$2:$CB$33,'gen-bott-tableau'!B133,'master-ca-only'!$CU$2:$CU$33,TRUE)</f>
        <v>0</v>
      </c>
      <c r="Y133" s="6">
        <f>COUNTIFS('master-ca-only'!$G$2:$G$33,'gen-bott-tableau'!C133,'master-ca-only'!$CB$2:$CB$33,'gen-bott-tableau'!B133,'master-ca-only'!$CV$2:$CV$33,TRUE)</f>
        <v>0</v>
      </c>
    </row>
    <row r="134" spans="1:25" hidden="1" x14ac:dyDescent="0.2">
      <c r="A134" s="14" t="s">
        <v>509</v>
      </c>
      <c r="B134" s="6" t="s">
        <v>205</v>
      </c>
      <c r="C134" s="6">
        <v>0</v>
      </c>
      <c r="D134">
        <f>(COUNTIFS('master-ca-only'!$G$2:$G$33,C134,'master-ca-only'!$CB$2:$CB$33,B134))</f>
        <v>0</v>
      </c>
      <c r="E134">
        <f>(COUNTIFS('master-ca-only'!$G$2:$G$33,C134,'master-ca-only'!$CC$2:$CC$33,B134))</f>
        <v>0</v>
      </c>
      <c r="F134">
        <f>(COUNTIFS('master-ca-only'!$G$2:$G$33,C134,'master-ca-only'!$CD$2:$CD$33,B134))</f>
        <v>0</v>
      </c>
      <c r="G134" s="6">
        <f t="shared" si="2"/>
        <v>0</v>
      </c>
      <c r="H134" t="e">
        <f>AVERAGEIFS('master-ca-only'!$CE$2:$CE$33,'master-ca-only'!$G$2:$G$33,'gen-bott-tableau'!C134,'master-ca-only'!$CB$2:$CB$33,'gen-bott-tableau'!B134)</f>
        <v>#DIV/0!</v>
      </c>
      <c r="I134" t="e">
        <f>AVERAGEIFS('master-ca-only'!$CF$2:$CF$33,'master-ca-only'!$G$2:$G$33,'gen-bott-tableau'!C134,'master-ca-only'!$CB$2:$CB$33,'gen-bott-tableau'!B134)</f>
        <v>#DIV/0!</v>
      </c>
      <c r="J134" t="e">
        <f>AVERAGEIFS('master-ca-only'!$CG$2:$CG$33,'master-ca-only'!$G$2:$G$33,'gen-bott-tableau'!C134,'master-ca-only'!$CB$2:$CB$33,'gen-bott-tableau'!B134)</f>
        <v>#DIV/0!</v>
      </c>
      <c r="K134" t="e">
        <f>AVERAGEIFS('master-ca-only'!$CH$2:$CH$33,'master-ca-only'!$G$2:$G$33,'gen-bott-tableau'!C134,'master-ca-only'!$CB$2:$CB$33,'gen-bott-tableau'!B134)</f>
        <v>#DIV/0!</v>
      </c>
      <c r="L134" s="6">
        <f>COUNTIFS('master-ca-only'!$G$2:$G$33,'gen-bott-tableau'!C134,'master-ca-only'!$CB$2:$CB$33,'gen-bott-tableau'!B134,'master-ca-only'!$CI$2:$CI$33,TRUE)</f>
        <v>0</v>
      </c>
      <c r="M134" s="6">
        <f>COUNTIFS('master-ca-only'!$G$2:$G$33,'gen-bott-tableau'!C134,'master-ca-only'!$CB$2:$CB$33,'gen-bott-tableau'!B134,'master-ca-only'!$CJ$2:$CJ$33,TRUE)</f>
        <v>0</v>
      </c>
      <c r="N134" s="6">
        <f>COUNTIFS('master-ca-only'!$G$2:$G$33,'gen-bott-tableau'!C134,'master-ca-only'!$CB$2:$CB$33,'gen-bott-tableau'!B134,'master-ca-only'!$CK$2:$CK$33,TRUE)</f>
        <v>0</v>
      </c>
      <c r="O134" s="6">
        <f>COUNTIFS('master-ca-only'!$G$2:$G$33,'gen-bott-tableau'!C134,'master-ca-only'!$CB$2:$CB$33,'gen-bott-tableau'!B134,'master-ca-only'!$CL$2:$CL$33,TRUE)</f>
        <v>0</v>
      </c>
      <c r="P134" s="6">
        <f>COUNTIFS('master-ca-only'!$G$2:$G$33,'gen-bott-tableau'!C134,'master-ca-only'!$CB$2:$CB$33,'gen-bott-tableau'!B134,'master-ca-only'!$CM$2:$CM$33,TRUE)</f>
        <v>0</v>
      </c>
      <c r="Q134" s="6">
        <f>COUNTIFS('master-ca-only'!$G$2:$G$33,'gen-bott-tableau'!C134,'master-ca-only'!$CB$2:$CB$33,'gen-bott-tableau'!B134,'master-ca-only'!$CN$2:$CN$33,TRUE)</f>
        <v>0</v>
      </c>
      <c r="R134" s="6">
        <f>COUNTIFS('master-ca-only'!$G$2:$G$33,'gen-bott-tableau'!C134,'master-ca-only'!$CB$2:$CB$33,'gen-bott-tableau'!B134,'master-ca-only'!$CO$2:$CO$33,TRUE)</f>
        <v>0</v>
      </c>
      <c r="S134" s="6">
        <f>COUNTIFS('master-ca-only'!$G$2:$G$33,'gen-bott-tableau'!C134,'master-ca-only'!$CB$2:$CB$33,'gen-bott-tableau'!B134,'master-ca-only'!$CP$2:$CP$33,TRUE)</f>
        <v>0</v>
      </c>
      <c r="T134" s="6">
        <f>COUNTIFS('master-ca-only'!$G$2:$G$33,'gen-bott-tableau'!C134,'master-ca-only'!$CB$2:$CB$33,'gen-bott-tableau'!B134,'master-ca-only'!$CQ$2:$CQ$33,TRUE)</f>
        <v>0</v>
      </c>
      <c r="U134" s="6">
        <f>COUNTIFS('master-ca-only'!$G$2:$G$33,'gen-bott-tableau'!C134,'master-ca-only'!$CB$2:$CB$33,'gen-bott-tableau'!B134,'master-ca-only'!$CR$2:$CR$33,TRUE)</f>
        <v>0</v>
      </c>
      <c r="V134" s="6">
        <f>COUNTIFS('master-ca-only'!$G$2:$G$33,'gen-bott-tableau'!C134,'master-ca-only'!$CB$2:$CB$33,'gen-bott-tableau'!B134,'master-ca-only'!$CS$2:$CS$33,TRUE)</f>
        <v>0</v>
      </c>
      <c r="W134" s="6">
        <f>COUNTIFS('master-ca-only'!$G$2:$G$33,'gen-bott-tableau'!C134,'master-ca-only'!$CB$2:$CB$33,'gen-bott-tableau'!B134,'master-ca-only'!$CT$2:$CT$33,TRUE)</f>
        <v>0</v>
      </c>
      <c r="X134" s="6">
        <f>COUNTIFS('master-ca-only'!$G$2:$G$33,'gen-bott-tableau'!C134,'master-ca-only'!$CB$2:$CB$33,'gen-bott-tableau'!B134,'master-ca-only'!$CU$2:$CU$33,TRUE)</f>
        <v>0</v>
      </c>
      <c r="Y134" s="6">
        <f>COUNTIFS('master-ca-only'!$G$2:$G$33,'gen-bott-tableau'!C134,'master-ca-only'!$CB$2:$CB$33,'gen-bott-tableau'!B134,'master-ca-only'!$CV$2:$CV$33,TRUE)</f>
        <v>0</v>
      </c>
    </row>
    <row r="135" spans="1:25" hidden="1" x14ac:dyDescent="0.2">
      <c r="A135" s="14" t="s">
        <v>509</v>
      </c>
      <c r="B135" s="6" t="s">
        <v>205</v>
      </c>
      <c r="C135" s="6">
        <v>1</v>
      </c>
      <c r="D135">
        <f>(COUNTIFS('master-ca-only'!$G$2:$G$33,C135,'master-ca-only'!$CB$2:$CB$33,B135))</f>
        <v>0</v>
      </c>
      <c r="E135">
        <f>(COUNTIFS('master-ca-only'!$G$2:$G$33,C135,'master-ca-only'!$CC$2:$CC$33,B135))</f>
        <v>0</v>
      </c>
      <c r="F135">
        <f>(COUNTIFS('master-ca-only'!$G$2:$G$33,C135,'master-ca-only'!$CD$2:$CD$33,B135))</f>
        <v>0</v>
      </c>
      <c r="G135" s="6">
        <f t="shared" si="2"/>
        <v>0</v>
      </c>
      <c r="H135" t="e">
        <f>AVERAGEIFS('master-ca-only'!$CE$2:$CE$33,'master-ca-only'!$G$2:$G$33,'gen-bott-tableau'!C135,'master-ca-only'!$CB$2:$CB$33,'gen-bott-tableau'!B135)</f>
        <v>#DIV/0!</v>
      </c>
      <c r="I135" t="e">
        <f>AVERAGEIFS('master-ca-only'!$CF$2:$CF$33,'master-ca-only'!$G$2:$G$33,'gen-bott-tableau'!C135,'master-ca-only'!$CB$2:$CB$33,'gen-bott-tableau'!B135)</f>
        <v>#DIV/0!</v>
      </c>
      <c r="J135" t="e">
        <f>AVERAGEIFS('master-ca-only'!$CG$2:$CG$33,'master-ca-only'!$G$2:$G$33,'gen-bott-tableau'!C135,'master-ca-only'!$CB$2:$CB$33,'gen-bott-tableau'!B135)</f>
        <v>#DIV/0!</v>
      </c>
      <c r="K135" t="e">
        <f>AVERAGEIFS('master-ca-only'!$CH$2:$CH$33,'master-ca-only'!$G$2:$G$33,'gen-bott-tableau'!C135,'master-ca-only'!$CB$2:$CB$33,'gen-bott-tableau'!B135)</f>
        <v>#DIV/0!</v>
      </c>
      <c r="L135" s="6">
        <f>COUNTIFS('master-ca-only'!$G$2:$G$33,'gen-bott-tableau'!C135,'master-ca-only'!$CB$2:$CB$33,'gen-bott-tableau'!B135,'master-ca-only'!$CI$2:$CI$33,TRUE)</f>
        <v>0</v>
      </c>
      <c r="M135" s="6">
        <f>COUNTIFS('master-ca-only'!$G$2:$G$33,'gen-bott-tableau'!C135,'master-ca-only'!$CB$2:$CB$33,'gen-bott-tableau'!B135,'master-ca-only'!$CJ$2:$CJ$33,TRUE)</f>
        <v>0</v>
      </c>
      <c r="N135" s="6">
        <f>COUNTIFS('master-ca-only'!$G$2:$G$33,'gen-bott-tableau'!C135,'master-ca-only'!$CB$2:$CB$33,'gen-bott-tableau'!B135,'master-ca-only'!$CK$2:$CK$33,TRUE)</f>
        <v>0</v>
      </c>
      <c r="O135" s="6">
        <f>COUNTIFS('master-ca-only'!$G$2:$G$33,'gen-bott-tableau'!C135,'master-ca-only'!$CB$2:$CB$33,'gen-bott-tableau'!B135,'master-ca-only'!$CL$2:$CL$33,TRUE)</f>
        <v>0</v>
      </c>
      <c r="P135" s="6">
        <f>COUNTIFS('master-ca-only'!$G$2:$G$33,'gen-bott-tableau'!C135,'master-ca-only'!$CB$2:$CB$33,'gen-bott-tableau'!B135,'master-ca-only'!$CM$2:$CM$33,TRUE)</f>
        <v>0</v>
      </c>
      <c r="Q135" s="6">
        <f>COUNTIFS('master-ca-only'!$G$2:$G$33,'gen-bott-tableau'!C135,'master-ca-only'!$CB$2:$CB$33,'gen-bott-tableau'!B135,'master-ca-only'!$CN$2:$CN$33,TRUE)</f>
        <v>0</v>
      </c>
      <c r="R135" s="6">
        <f>COUNTIFS('master-ca-only'!$G$2:$G$33,'gen-bott-tableau'!C135,'master-ca-only'!$CB$2:$CB$33,'gen-bott-tableau'!B135,'master-ca-only'!$CO$2:$CO$33,TRUE)</f>
        <v>0</v>
      </c>
      <c r="S135" s="6">
        <f>COUNTIFS('master-ca-only'!$G$2:$G$33,'gen-bott-tableau'!C135,'master-ca-only'!$CB$2:$CB$33,'gen-bott-tableau'!B135,'master-ca-only'!$CP$2:$CP$33,TRUE)</f>
        <v>0</v>
      </c>
      <c r="T135" s="6">
        <f>COUNTIFS('master-ca-only'!$G$2:$G$33,'gen-bott-tableau'!C135,'master-ca-only'!$CB$2:$CB$33,'gen-bott-tableau'!B135,'master-ca-only'!$CQ$2:$CQ$33,TRUE)</f>
        <v>0</v>
      </c>
      <c r="U135" s="6">
        <f>COUNTIFS('master-ca-only'!$G$2:$G$33,'gen-bott-tableau'!C135,'master-ca-only'!$CB$2:$CB$33,'gen-bott-tableau'!B135,'master-ca-only'!$CR$2:$CR$33,TRUE)</f>
        <v>0</v>
      </c>
      <c r="V135" s="6">
        <f>COUNTIFS('master-ca-only'!$G$2:$G$33,'gen-bott-tableau'!C135,'master-ca-only'!$CB$2:$CB$33,'gen-bott-tableau'!B135,'master-ca-only'!$CS$2:$CS$33,TRUE)</f>
        <v>0</v>
      </c>
      <c r="W135" s="6">
        <f>COUNTIFS('master-ca-only'!$G$2:$G$33,'gen-bott-tableau'!C135,'master-ca-only'!$CB$2:$CB$33,'gen-bott-tableau'!B135,'master-ca-only'!$CT$2:$CT$33,TRUE)</f>
        <v>0</v>
      </c>
      <c r="X135" s="6">
        <f>COUNTIFS('master-ca-only'!$G$2:$G$33,'gen-bott-tableau'!C135,'master-ca-only'!$CB$2:$CB$33,'gen-bott-tableau'!B135,'master-ca-only'!$CU$2:$CU$33,TRUE)</f>
        <v>0</v>
      </c>
      <c r="Y135" s="6">
        <f>COUNTIFS('master-ca-only'!$G$2:$G$33,'gen-bott-tableau'!C135,'master-ca-only'!$CB$2:$CB$33,'gen-bott-tableau'!B135,'master-ca-only'!$CV$2:$CV$33,TRUE)</f>
        <v>0</v>
      </c>
    </row>
    <row r="136" spans="1:25" hidden="1" x14ac:dyDescent="0.2">
      <c r="A136" s="14" t="s">
        <v>509</v>
      </c>
      <c r="B136" s="6" t="s">
        <v>205</v>
      </c>
      <c r="C136" s="6">
        <v>2</v>
      </c>
      <c r="D136">
        <f>(COUNTIFS('master-ca-only'!$G$2:$G$33,C136,'master-ca-only'!$CB$2:$CB$33,B136))</f>
        <v>0</v>
      </c>
      <c r="E136">
        <f>(COUNTIFS('master-ca-only'!$G$2:$G$33,C136,'master-ca-only'!$CC$2:$CC$33,B136))</f>
        <v>0</v>
      </c>
      <c r="F136">
        <f>(COUNTIFS('master-ca-only'!$G$2:$G$33,C136,'master-ca-only'!$CD$2:$CD$33,B136))</f>
        <v>0</v>
      </c>
      <c r="G136" s="6">
        <f t="shared" si="2"/>
        <v>0</v>
      </c>
      <c r="H136" t="e">
        <f>AVERAGEIFS('master-ca-only'!$CE$2:$CE$33,'master-ca-only'!$G$2:$G$33,'gen-bott-tableau'!C136,'master-ca-only'!$CB$2:$CB$33,'gen-bott-tableau'!B136)</f>
        <v>#DIV/0!</v>
      </c>
      <c r="I136" t="e">
        <f>AVERAGEIFS('master-ca-only'!$CF$2:$CF$33,'master-ca-only'!$G$2:$G$33,'gen-bott-tableau'!C136,'master-ca-only'!$CB$2:$CB$33,'gen-bott-tableau'!B136)</f>
        <v>#DIV/0!</v>
      </c>
      <c r="J136" t="e">
        <f>AVERAGEIFS('master-ca-only'!$CG$2:$CG$33,'master-ca-only'!$G$2:$G$33,'gen-bott-tableau'!C136,'master-ca-only'!$CB$2:$CB$33,'gen-bott-tableau'!B136)</f>
        <v>#DIV/0!</v>
      </c>
      <c r="K136" t="e">
        <f>AVERAGEIFS('master-ca-only'!$CH$2:$CH$33,'master-ca-only'!$G$2:$G$33,'gen-bott-tableau'!C136,'master-ca-only'!$CB$2:$CB$33,'gen-bott-tableau'!B136)</f>
        <v>#DIV/0!</v>
      </c>
      <c r="L136" s="6">
        <f>COUNTIFS('master-ca-only'!$G$2:$G$33,'gen-bott-tableau'!C136,'master-ca-only'!$CB$2:$CB$33,'gen-bott-tableau'!B136,'master-ca-only'!$CI$2:$CI$33,TRUE)</f>
        <v>0</v>
      </c>
      <c r="M136" s="6">
        <f>COUNTIFS('master-ca-only'!$G$2:$G$33,'gen-bott-tableau'!C136,'master-ca-only'!$CB$2:$CB$33,'gen-bott-tableau'!B136,'master-ca-only'!$CJ$2:$CJ$33,TRUE)</f>
        <v>0</v>
      </c>
      <c r="N136" s="6">
        <f>COUNTIFS('master-ca-only'!$G$2:$G$33,'gen-bott-tableau'!C136,'master-ca-only'!$CB$2:$CB$33,'gen-bott-tableau'!B136,'master-ca-only'!$CK$2:$CK$33,TRUE)</f>
        <v>0</v>
      </c>
      <c r="O136" s="6">
        <f>COUNTIFS('master-ca-only'!$G$2:$G$33,'gen-bott-tableau'!C136,'master-ca-only'!$CB$2:$CB$33,'gen-bott-tableau'!B136,'master-ca-only'!$CL$2:$CL$33,TRUE)</f>
        <v>0</v>
      </c>
      <c r="P136" s="6">
        <f>COUNTIFS('master-ca-only'!$G$2:$G$33,'gen-bott-tableau'!C136,'master-ca-only'!$CB$2:$CB$33,'gen-bott-tableau'!B136,'master-ca-only'!$CM$2:$CM$33,TRUE)</f>
        <v>0</v>
      </c>
      <c r="Q136" s="6">
        <f>COUNTIFS('master-ca-only'!$G$2:$G$33,'gen-bott-tableau'!C136,'master-ca-only'!$CB$2:$CB$33,'gen-bott-tableau'!B136,'master-ca-only'!$CN$2:$CN$33,TRUE)</f>
        <v>0</v>
      </c>
      <c r="R136" s="6">
        <f>COUNTIFS('master-ca-only'!$G$2:$G$33,'gen-bott-tableau'!C136,'master-ca-only'!$CB$2:$CB$33,'gen-bott-tableau'!B136,'master-ca-only'!$CO$2:$CO$33,TRUE)</f>
        <v>0</v>
      </c>
      <c r="S136" s="6">
        <f>COUNTIFS('master-ca-only'!$G$2:$G$33,'gen-bott-tableau'!C136,'master-ca-only'!$CB$2:$CB$33,'gen-bott-tableau'!B136,'master-ca-only'!$CP$2:$CP$33,TRUE)</f>
        <v>0</v>
      </c>
      <c r="T136" s="6">
        <f>COUNTIFS('master-ca-only'!$G$2:$G$33,'gen-bott-tableau'!C136,'master-ca-only'!$CB$2:$CB$33,'gen-bott-tableau'!B136,'master-ca-only'!$CQ$2:$CQ$33,TRUE)</f>
        <v>0</v>
      </c>
      <c r="U136" s="6">
        <f>COUNTIFS('master-ca-only'!$G$2:$G$33,'gen-bott-tableau'!C136,'master-ca-only'!$CB$2:$CB$33,'gen-bott-tableau'!B136,'master-ca-only'!$CR$2:$CR$33,TRUE)</f>
        <v>0</v>
      </c>
      <c r="V136" s="6">
        <f>COUNTIFS('master-ca-only'!$G$2:$G$33,'gen-bott-tableau'!C136,'master-ca-only'!$CB$2:$CB$33,'gen-bott-tableau'!B136,'master-ca-only'!$CS$2:$CS$33,TRUE)</f>
        <v>0</v>
      </c>
      <c r="W136" s="6">
        <f>COUNTIFS('master-ca-only'!$G$2:$G$33,'gen-bott-tableau'!C136,'master-ca-only'!$CB$2:$CB$33,'gen-bott-tableau'!B136,'master-ca-only'!$CT$2:$CT$33,TRUE)</f>
        <v>0</v>
      </c>
      <c r="X136" s="6">
        <f>COUNTIFS('master-ca-only'!$G$2:$G$33,'gen-bott-tableau'!C136,'master-ca-only'!$CB$2:$CB$33,'gen-bott-tableau'!B136,'master-ca-only'!$CU$2:$CU$33,TRUE)</f>
        <v>0</v>
      </c>
      <c r="Y136" s="6">
        <f>COUNTIFS('master-ca-only'!$G$2:$G$33,'gen-bott-tableau'!C136,'master-ca-only'!$CB$2:$CB$33,'gen-bott-tableau'!B136,'master-ca-only'!$CV$2:$CV$33,TRUE)</f>
        <v>0</v>
      </c>
    </row>
    <row r="137" spans="1:25" hidden="1" x14ac:dyDescent="0.2">
      <c r="A137" s="14" t="s">
        <v>509</v>
      </c>
      <c r="B137" s="6" t="s">
        <v>205</v>
      </c>
      <c r="C137" s="6">
        <v>3</v>
      </c>
      <c r="D137">
        <f>(COUNTIFS('master-ca-only'!$G$2:$G$33,C137,'master-ca-only'!$CB$2:$CB$33,B137))</f>
        <v>0</v>
      </c>
      <c r="E137">
        <f>(COUNTIFS('master-ca-only'!$G$2:$G$33,C137,'master-ca-only'!$CC$2:$CC$33,B137))</f>
        <v>0</v>
      </c>
      <c r="F137">
        <f>(COUNTIFS('master-ca-only'!$G$2:$G$33,C137,'master-ca-only'!$CD$2:$CD$33,B137))</f>
        <v>0</v>
      </c>
      <c r="G137" s="6">
        <f t="shared" si="2"/>
        <v>0</v>
      </c>
      <c r="H137" t="e">
        <f>AVERAGEIFS('master-ca-only'!$CE$2:$CE$33,'master-ca-only'!$G$2:$G$33,'gen-bott-tableau'!C137,'master-ca-only'!$CB$2:$CB$33,'gen-bott-tableau'!B137)</f>
        <v>#DIV/0!</v>
      </c>
      <c r="I137" t="e">
        <f>AVERAGEIFS('master-ca-only'!$CF$2:$CF$33,'master-ca-only'!$G$2:$G$33,'gen-bott-tableau'!C137,'master-ca-only'!$CB$2:$CB$33,'gen-bott-tableau'!B137)</f>
        <v>#DIV/0!</v>
      </c>
      <c r="J137" t="e">
        <f>AVERAGEIFS('master-ca-only'!$CG$2:$CG$33,'master-ca-only'!$G$2:$G$33,'gen-bott-tableau'!C137,'master-ca-only'!$CB$2:$CB$33,'gen-bott-tableau'!B137)</f>
        <v>#DIV/0!</v>
      </c>
      <c r="K137" t="e">
        <f>AVERAGEIFS('master-ca-only'!$CH$2:$CH$33,'master-ca-only'!$G$2:$G$33,'gen-bott-tableau'!C137,'master-ca-only'!$CB$2:$CB$33,'gen-bott-tableau'!B137)</f>
        <v>#DIV/0!</v>
      </c>
      <c r="L137" s="6">
        <f>COUNTIFS('master-ca-only'!$G$2:$G$33,'gen-bott-tableau'!C137,'master-ca-only'!$CB$2:$CB$33,'gen-bott-tableau'!B137,'master-ca-only'!$CI$2:$CI$33,TRUE)</f>
        <v>0</v>
      </c>
      <c r="M137" s="6">
        <f>COUNTIFS('master-ca-only'!$G$2:$G$33,'gen-bott-tableau'!C137,'master-ca-only'!$CB$2:$CB$33,'gen-bott-tableau'!B137,'master-ca-only'!$CJ$2:$CJ$33,TRUE)</f>
        <v>0</v>
      </c>
      <c r="N137" s="6">
        <f>COUNTIFS('master-ca-only'!$G$2:$G$33,'gen-bott-tableau'!C137,'master-ca-only'!$CB$2:$CB$33,'gen-bott-tableau'!B137,'master-ca-only'!$CK$2:$CK$33,TRUE)</f>
        <v>0</v>
      </c>
      <c r="O137" s="6">
        <f>COUNTIFS('master-ca-only'!$G$2:$G$33,'gen-bott-tableau'!C137,'master-ca-only'!$CB$2:$CB$33,'gen-bott-tableau'!B137,'master-ca-only'!$CL$2:$CL$33,TRUE)</f>
        <v>0</v>
      </c>
      <c r="P137" s="6">
        <f>COUNTIFS('master-ca-only'!$G$2:$G$33,'gen-bott-tableau'!C137,'master-ca-only'!$CB$2:$CB$33,'gen-bott-tableau'!B137,'master-ca-only'!$CM$2:$CM$33,TRUE)</f>
        <v>0</v>
      </c>
      <c r="Q137" s="6">
        <f>COUNTIFS('master-ca-only'!$G$2:$G$33,'gen-bott-tableau'!C137,'master-ca-only'!$CB$2:$CB$33,'gen-bott-tableau'!B137,'master-ca-only'!$CN$2:$CN$33,TRUE)</f>
        <v>0</v>
      </c>
      <c r="R137" s="6">
        <f>COUNTIFS('master-ca-only'!$G$2:$G$33,'gen-bott-tableau'!C137,'master-ca-only'!$CB$2:$CB$33,'gen-bott-tableau'!B137,'master-ca-only'!$CO$2:$CO$33,TRUE)</f>
        <v>0</v>
      </c>
      <c r="S137" s="6">
        <f>COUNTIFS('master-ca-only'!$G$2:$G$33,'gen-bott-tableau'!C137,'master-ca-only'!$CB$2:$CB$33,'gen-bott-tableau'!B137,'master-ca-only'!$CP$2:$CP$33,TRUE)</f>
        <v>0</v>
      </c>
      <c r="T137" s="6">
        <f>COUNTIFS('master-ca-only'!$G$2:$G$33,'gen-bott-tableau'!C137,'master-ca-only'!$CB$2:$CB$33,'gen-bott-tableau'!B137,'master-ca-only'!$CQ$2:$CQ$33,TRUE)</f>
        <v>0</v>
      </c>
      <c r="U137" s="6">
        <f>COUNTIFS('master-ca-only'!$G$2:$G$33,'gen-bott-tableau'!C137,'master-ca-only'!$CB$2:$CB$33,'gen-bott-tableau'!B137,'master-ca-only'!$CR$2:$CR$33,TRUE)</f>
        <v>0</v>
      </c>
      <c r="V137" s="6">
        <f>COUNTIFS('master-ca-only'!$G$2:$G$33,'gen-bott-tableau'!C137,'master-ca-only'!$CB$2:$CB$33,'gen-bott-tableau'!B137,'master-ca-only'!$CS$2:$CS$33,TRUE)</f>
        <v>0</v>
      </c>
      <c r="W137" s="6">
        <f>COUNTIFS('master-ca-only'!$G$2:$G$33,'gen-bott-tableau'!C137,'master-ca-only'!$CB$2:$CB$33,'gen-bott-tableau'!B137,'master-ca-only'!$CT$2:$CT$33,TRUE)</f>
        <v>0</v>
      </c>
      <c r="X137" s="6">
        <f>COUNTIFS('master-ca-only'!$G$2:$G$33,'gen-bott-tableau'!C137,'master-ca-only'!$CB$2:$CB$33,'gen-bott-tableau'!B137,'master-ca-only'!$CU$2:$CU$33,TRUE)</f>
        <v>0</v>
      </c>
      <c r="Y137" s="6">
        <f>COUNTIFS('master-ca-only'!$G$2:$G$33,'gen-bott-tableau'!C137,'master-ca-only'!$CB$2:$CB$33,'gen-bott-tableau'!B137,'master-ca-only'!$CV$2:$CV$33,TRUE)</f>
        <v>0</v>
      </c>
    </row>
    <row r="138" spans="1:25" hidden="1" x14ac:dyDescent="0.2">
      <c r="A138" s="14" t="s">
        <v>509</v>
      </c>
      <c r="B138" s="6" t="s">
        <v>205</v>
      </c>
      <c r="C138" s="6">
        <v>4</v>
      </c>
      <c r="D138">
        <f>(COUNTIFS('master-ca-only'!$G$2:$G$33,C138,'master-ca-only'!$CB$2:$CB$33,B138))</f>
        <v>0</v>
      </c>
      <c r="E138">
        <f>(COUNTIFS('master-ca-only'!$G$2:$G$33,C138,'master-ca-only'!$CC$2:$CC$33,B138))</f>
        <v>0</v>
      </c>
      <c r="F138">
        <f>(COUNTIFS('master-ca-only'!$G$2:$G$33,C138,'master-ca-only'!$CD$2:$CD$33,B138))</f>
        <v>0</v>
      </c>
      <c r="G138" s="6">
        <f t="shared" si="2"/>
        <v>0</v>
      </c>
      <c r="H138" t="e">
        <f>AVERAGEIFS('master-ca-only'!$CE$2:$CE$33,'master-ca-only'!$G$2:$G$33,'gen-bott-tableau'!C138,'master-ca-only'!$CB$2:$CB$33,'gen-bott-tableau'!B138)</f>
        <v>#DIV/0!</v>
      </c>
      <c r="I138" t="e">
        <f>AVERAGEIFS('master-ca-only'!$CF$2:$CF$33,'master-ca-only'!$G$2:$G$33,'gen-bott-tableau'!C138,'master-ca-only'!$CB$2:$CB$33,'gen-bott-tableau'!B138)</f>
        <v>#DIV/0!</v>
      </c>
      <c r="J138" t="e">
        <f>AVERAGEIFS('master-ca-only'!$CG$2:$CG$33,'master-ca-only'!$G$2:$G$33,'gen-bott-tableau'!C138,'master-ca-only'!$CB$2:$CB$33,'gen-bott-tableau'!B138)</f>
        <v>#DIV/0!</v>
      </c>
      <c r="K138" t="e">
        <f>AVERAGEIFS('master-ca-only'!$CH$2:$CH$33,'master-ca-only'!$G$2:$G$33,'gen-bott-tableau'!C138,'master-ca-only'!$CB$2:$CB$33,'gen-bott-tableau'!B138)</f>
        <v>#DIV/0!</v>
      </c>
      <c r="L138" s="6">
        <f>COUNTIFS('master-ca-only'!$G$2:$G$33,'gen-bott-tableau'!C138,'master-ca-only'!$CB$2:$CB$33,'gen-bott-tableau'!B138,'master-ca-only'!$CI$2:$CI$33,TRUE)</f>
        <v>0</v>
      </c>
      <c r="M138" s="6">
        <f>COUNTIFS('master-ca-only'!$G$2:$G$33,'gen-bott-tableau'!C138,'master-ca-only'!$CB$2:$CB$33,'gen-bott-tableau'!B138,'master-ca-only'!$CJ$2:$CJ$33,TRUE)</f>
        <v>0</v>
      </c>
      <c r="N138" s="6">
        <f>COUNTIFS('master-ca-only'!$G$2:$G$33,'gen-bott-tableau'!C138,'master-ca-only'!$CB$2:$CB$33,'gen-bott-tableau'!B138,'master-ca-only'!$CK$2:$CK$33,TRUE)</f>
        <v>0</v>
      </c>
      <c r="O138" s="6">
        <f>COUNTIFS('master-ca-only'!$G$2:$G$33,'gen-bott-tableau'!C138,'master-ca-only'!$CB$2:$CB$33,'gen-bott-tableau'!B138,'master-ca-only'!$CL$2:$CL$33,TRUE)</f>
        <v>0</v>
      </c>
      <c r="P138" s="6">
        <f>COUNTIFS('master-ca-only'!$G$2:$G$33,'gen-bott-tableau'!C138,'master-ca-only'!$CB$2:$CB$33,'gen-bott-tableau'!B138,'master-ca-only'!$CM$2:$CM$33,TRUE)</f>
        <v>0</v>
      </c>
      <c r="Q138" s="6">
        <f>COUNTIFS('master-ca-only'!$G$2:$G$33,'gen-bott-tableau'!C138,'master-ca-only'!$CB$2:$CB$33,'gen-bott-tableau'!B138,'master-ca-only'!$CN$2:$CN$33,TRUE)</f>
        <v>0</v>
      </c>
      <c r="R138" s="6">
        <f>COUNTIFS('master-ca-only'!$G$2:$G$33,'gen-bott-tableau'!C138,'master-ca-only'!$CB$2:$CB$33,'gen-bott-tableau'!B138,'master-ca-only'!$CO$2:$CO$33,TRUE)</f>
        <v>0</v>
      </c>
      <c r="S138" s="6">
        <f>COUNTIFS('master-ca-only'!$G$2:$G$33,'gen-bott-tableau'!C138,'master-ca-only'!$CB$2:$CB$33,'gen-bott-tableau'!B138,'master-ca-only'!$CP$2:$CP$33,TRUE)</f>
        <v>0</v>
      </c>
      <c r="T138" s="6">
        <f>COUNTIFS('master-ca-only'!$G$2:$G$33,'gen-bott-tableau'!C138,'master-ca-only'!$CB$2:$CB$33,'gen-bott-tableau'!B138,'master-ca-only'!$CQ$2:$CQ$33,TRUE)</f>
        <v>0</v>
      </c>
      <c r="U138" s="6">
        <f>COUNTIFS('master-ca-only'!$G$2:$G$33,'gen-bott-tableau'!C138,'master-ca-only'!$CB$2:$CB$33,'gen-bott-tableau'!B138,'master-ca-only'!$CR$2:$CR$33,TRUE)</f>
        <v>0</v>
      </c>
      <c r="V138" s="6">
        <f>COUNTIFS('master-ca-only'!$G$2:$G$33,'gen-bott-tableau'!C138,'master-ca-only'!$CB$2:$CB$33,'gen-bott-tableau'!B138,'master-ca-only'!$CS$2:$CS$33,TRUE)</f>
        <v>0</v>
      </c>
      <c r="W138" s="6">
        <f>COUNTIFS('master-ca-only'!$G$2:$G$33,'gen-bott-tableau'!C138,'master-ca-only'!$CB$2:$CB$33,'gen-bott-tableau'!B138,'master-ca-only'!$CT$2:$CT$33,TRUE)</f>
        <v>0</v>
      </c>
      <c r="X138" s="6">
        <f>COUNTIFS('master-ca-only'!$G$2:$G$33,'gen-bott-tableau'!C138,'master-ca-only'!$CB$2:$CB$33,'gen-bott-tableau'!B138,'master-ca-only'!$CU$2:$CU$33,TRUE)</f>
        <v>0</v>
      </c>
      <c r="Y138" s="6">
        <f>COUNTIFS('master-ca-only'!$G$2:$G$33,'gen-bott-tableau'!C138,'master-ca-only'!$CB$2:$CB$33,'gen-bott-tableau'!B138,'master-ca-only'!$CV$2:$CV$33,TRUE)</f>
        <v>0</v>
      </c>
    </row>
    <row r="139" spans="1:25" hidden="1" x14ac:dyDescent="0.2">
      <c r="A139" s="14" t="s">
        <v>509</v>
      </c>
      <c r="B139" s="6" t="s">
        <v>205</v>
      </c>
      <c r="C139" s="6">
        <v>5</v>
      </c>
      <c r="D139">
        <f>(COUNTIFS('master-ca-only'!$G$2:$G$33,C139,'master-ca-only'!$CB$2:$CB$33,B139))</f>
        <v>0</v>
      </c>
      <c r="E139">
        <f>(COUNTIFS('master-ca-only'!$G$2:$G$33,C139,'master-ca-only'!$CC$2:$CC$33,B139))</f>
        <v>0</v>
      </c>
      <c r="F139">
        <f>(COUNTIFS('master-ca-only'!$G$2:$G$33,C139,'master-ca-only'!$CD$2:$CD$33,B139))</f>
        <v>0</v>
      </c>
      <c r="G139" s="6">
        <f t="shared" si="2"/>
        <v>0</v>
      </c>
      <c r="H139" t="e">
        <f>AVERAGEIFS('master-ca-only'!$CE$2:$CE$33,'master-ca-only'!$G$2:$G$33,'gen-bott-tableau'!C139,'master-ca-only'!$CB$2:$CB$33,'gen-bott-tableau'!B139)</f>
        <v>#DIV/0!</v>
      </c>
      <c r="I139" t="e">
        <f>AVERAGEIFS('master-ca-only'!$CF$2:$CF$33,'master-ca-only'!$G$2:$G$33,'gen-bott-tableau'!C139,'master-ca-only'!$CB$2:$CB$33,'gen-bott-tableau'!B139)</f>
        <v>#DIV/0!</v>
      </c>
      <c r="J139" t="e">
        <f>AVERAGEIFS('master-ca-only'!$CG$2:$CG$33,'master-ca-only'!$G$2:$G$33,'gen-bott-tableau'!C139,'master-ca-only'!$CB$2:$CB$33,'gen-bott-tableau'!B139)</f>
        <v>#DIV/0!</v>
      </c>
      <c r="K139" t="e">
        <f>AVERAGEIFS('master-ca-only'!$CH$2:$CH$33,'master-ca-only'!$G$2:$G$33,'gen-bott-tableau'!C139,'master-ca-only'!$CB$2:$CB$33,'gen-bott-tableau'!B139)</f>
        <v>#DIV/0!</v>
      </c>
      <c r="L139" s="6">
        <f>COUNTIFS('master-ca-only'!$G$2:$G$33,'gen-bott-tableau'!C139,'master-ca-only'!$CB$2:$CB$33,'gen-bott-tableau'!B139,'master-ca-only'!$CI$2:$CI$33,TRUE)</f>
        <v>0</v>
      </c>
      <c r="M139" s="6">
        <f>COUNTIFS('master-ca-only'!$G$2:$G$33,'gen-bott-tableau'!C139,'master-ca-only'!$CB$2:$CB$33,'gen-bott-tableau'!B139,'master-ca-only'!$CJ$2:$CJ$33,TRUE)</f>
        <v>0</v>
      </c>
      <c r="N139" s="6">
        <f>COUNTIFS('master-ca-only'!$G$2:$G$33,'gen-bott-tableau'!C139,'master-ca-only'!$CB$2:$CB$33,'gen-bott-tableau'!B139,'master-ca-only'!$CK$2:$CK$33,TRUE)</f>
        <v>0</v>
      </c>
      <c r="O139" s="6">
        <f>COUNTIFS('master-ca-only'!$G$2:$G$33,'gen-bott-tableau'!C139,'master-ca-only'!$CB$2:$CB$33,'gen-bott-tableau'!B139,'master-ca-only'!$CL$2:$CL$33,TRUE)</f>
        <v>0</v>
      </c>
      <c r="P139" s="6">
        <f>COUNTIFS('master-ca-only'!$G$2:$G$33,'gen-bott-tableau'!C139,'master-ca-only'!$CB$2:$CB$33,'gen-bott-tableau'!B139,'master-ca-only'!$CM$2:$CM$33,TRUE)</f>
        <v>0</v>
      </c>
      <c r="Q139" s="6">
        <f>COUNTIFS('master-ca-only'!$G$2:$G$33,'gen-bott-tableau'!C139,'master-ca-only'!$CB$2:$CB$33,'gen-bott-tableau'!B139,'master-ca-only'!$CN$2:$CN$33,TRUE)</f>
        <v>0</v>
      </c>
      <c r="R139" s="6">
        <f>COUNTIFS('master-ca-only'!$G$2:$G$33,'gen-bott-tableau'!C139,'master-ca-only'!$CB$2:$CB$33,'gen-bott-tableau'!B139,'master-ca-only'!$CO$2:$CO$33,TRUE)</f>
        <v>0</v>
      </c>
      <c r="S139" s="6">
        <f>COUNTIFS('master-ca-only'!$G$2:$G$33,'gen-bott-tableau'!C139,'master-ca-only'!$CB$2:$CB$33,'gen-bott-tableau'!B139,'master-ca-only'!$CP$2:$CP$33,TRUE)</f>
        <v>0</v>
      </c>
      <c r="T139" s="6">
        <f>COUNTIFS('master-ca-only'!$G$2:$G$33,'gen-bott-tableau'!C139,'master-ca-only'!$CB$2:$CB$33,'gen-bott-tableau'!B139,'master-ca-only'!$CQ$2:$CQ$33,TRUE)</f>
        <v>0</v>
      </c>
      <c r="U139" s="6">
        <f>COUNTIFS('master-ca-only'!$G$2:$G$33,'gen-bott-tableau'!C139,'master-ca-only'!$CB$2:$CB$33,'gen-bott-tableau'!B139,'master-ca-only'!$CR$2:$CR$33,TRUE)</f>
        <v>0</v>
      </c>
      <c r="V139" s="6">
        <f>COUNTIFS('master-ca-only'!$G$2:$G$33,'gen-bott-tableau'!C139,'master-ca-only'!$CB$2:$CB$33,'gen-bott-tableau'!B139,'master-ca-only'!$CS$2:$CS$33,TRUE)</f>
        <v>0</v>
      </c>
      <c r="W139" s="6">
        <f>COUNTIFS('master-ca-only'!$G$2:$G$33,'gen-bott-tableau'!C139,'master-ca-only'!$CB$2:$CB$33,'gen-bott-tableau'!B139,'master-ca-only'!$CT$2:$CT$33,TRUE)</f>
        <v>0</v>
      </c>
      <c r="X139" s="6">
        <f>COUNTIFS('master-ca-only'!$G$2:$G$33,'gen-bott-tableau'!C139,'master-ca-only'!$CB$2:$CB$33,'gen-bott-tableau'!B139,'master-ca-only'!$CU$2:$CU$33,TRUE)</f>
        <v>0</v>
      </c>
      <c r="Y139" s="6">
        <f>COUNTIFS('master-ca-only'!$G$2:$G$33,'gen-bott-tableau'!C139,'master-ca-only'!$CB$2:$CB$33,'gen-bott-tableau'!B139,'master-ca-only'!$CV$2:$CV$33,TRUE)</f>
        <v>0</v>
      </c>
    </row>
    <row r="140" spans="1:25" hidden="1" x14ac:dyDescent="0.2">
      <c r="A140" s="14" t="s">
        <v>509</v>
      </c>
      <c r="B140" s="6" t="s">
        <v>209</v>
      </c>
      <c r="C140" s="6">
        <v>0</v>
      </c>
      <c r="D140">
        <f>(COUNTIFS('master-ca-only'!$G$2:$G$33,C140,'master-ca-only'!$CB$2:$CB$33,B140))</f>
        <v>0</v>
      </c>
      <c r="E140">
        <f>(COUNTIFS('master-ca-only'!$G$2:$G$33,C140,'master-ca-only'!$CC$2:$CC$33,B140))</f>
        <v>0</v>
      </c>
      <c r="F140">
        <f>(COUNTIFS('master-ca-only'!$G$2:$G$33,C140,'master-ca-only'!$CD$2:$CD$33,B140))</f>
        <v>3</v>
      </c>
      <c r="G140" s="6">
        <f t="shared" si="2"/>
        <v>3</v>
      </c>
      <c r="H140" t="e">
        <f>AVERAGEIFS('master-ca-only'!$CE$2:$CE$33,'master-ca-only'!$G$2:$G$33,'gen-bott-tableau'!C140,'master-ca-only'!$CB$2:$CB$33,'gen-bott-tableau'!B140)</f>
        <v>#DIV/0!</v>
      </c>
      <c r="I140" t="e">
        <f>AVERAGEIFS('master-ca-only'!$CF$2:$CF$33,'master-ca-only'!$G$2:$G$33,'gen-bott-tableau'!C140,'master-ca-only'!$CB$2:$CB$33,'gen-bott-tableau'!B140)</f>
        <v>#DIV/0!</v>
      </c>
      <c r="J140" t="e">
        <f>AVERAGEIFS('master-ca-only'!$CG$2:$CG$33,'master-ca-only'!$G$2:$G$33,'gen-bott-tableau'!C140,'master-ca-only'!$CB$2:$CB$33,'gen-bott-tableau'!B140)</f>
        <v>#DIV/0!</v>
      </c>
      <c r="K140" t="e">
        <f>AVERAGEIFS('master-ca-only'!$CH$2:$CH$33,'master-ca-only'!$G$2:$G$33,'gen-bott-tableau'!C140,'master-ca-only'!$CB$2:$CB$33,'gen-bott-tableau'!B140)</f>
        <v>#DIV/0!</v>
      </c>
      <c r="L140" s="6">
        <f>COUNTIFS('master-ca-only'!$G$2:$G$33,'gen-bott-tableau'!C140,'master-ca-only'!$CB$2:$CB$33,'gen-bott-tableau'!B140,'master-ca-only'!$CI$2:$CI$33,TRUE)</f>
        <v>0</v>
      </c>
      <c r="M140" s="6">
        <f>COUNTIFS('master-ca-only'!$G$2:$G$33,'gen-bott-tableau'!C140,'master-ca-only'!$CB$2:$CB$33,'gen-bott-tableau'!B140,'master-ca-only'!$CJ$2:$CJ$33,TRUE)</f>
        <v>0</v>
      </c>
      <c r="N140" s="6">
        <f>COUNTIFS('master-ca-only'!$G$2:$G$33,'gen-bott-tableau'!C140,'master-ca-only'!$CB$2:$CB$33,'gen-bott-tableau'!B140,'master-ca-only'!$CK$2:$CK$33,TRUE)</f>
        <v>0</v>
      </c>
      <c r="O140" s="6">
        <f>COUNTIFS('master-ca-only'!$G$2:$G$33,'gen-bott-tableau'!C140,'master-ca-only'!$CB$2:$CB$33,'gen-bott-tableau'!B140,'master-ca-only'!$CL$2:$CL$33,TRUE)</f>
        <v>0</v>
      </c>
      <c r="P140" s="6">
        <f>COUNTIFS('master-ca-only'!$G$2:$G$33,'gen-bott-tableau'!C140,'master-ca-only'!$CB$2:$CB$33,'gen-bott-tableau'!B140,'master-ca-only'!$CM$2:$CM$33,TRUE)</f>
        <v>0</v>
      </c>
      <c r="Q140" s="6">
        <f>COUNTIFS('master-ca-only'!$G$2:$G$33,'gen-bott-tableau'!C140,'master-ca-only'!$CB$2:$CB$33,'gen-bott-tableau'!B140,'master-ca-only'!$CN$2:$CN$33,TRUE)</f>
        <v>0</v>
      </c>
      <c r="R140" s="6">
        <f>COUNTIFS('master-ca-only'!$G$2:$G$33,'gen-bott-tableau'!C140,'master-ca-only'!$CB$2:$CB$33,'gen-bott-tableau'!B140,'master-ca-only'!$CO$2:$CO$33,TRUE)</f>
        <v>0</v>
      </c>
      <c r="S140" s="6">
        <f>COUNTIFS('master-ca-only'!$G$2:$G$33,'gen-bott-tableau'!C140,'master-ca-only'!$CB$2:$CB$33,'gen-bott-tableau'!B140,'master-ca-only'!$CP$2:$CP$33,TRUE)</f>
        <v>0</v>
      </c>
      <c r="T140" s="6">
        <f>COUNTIFS('master-ca-only'!$G$2:$G$33,'gen-bott-tableau'!C140,'master-ca-only'!$CB$2:$CB$33,'gen-bott-tableau'!B140,'master-ca-only'!$CQ$2:$CQ$33,TRUE)</f>
        <v>0</v>
      </c>
      <c r="U140" s="6">
        <f>COUNTIFS('master-ca-only'!$G$2:$G$33,'gen-bott-tableau'!C140,'master-ca-only'!$CB$2:$CB$33,'gen-bott-tableau'!B140,'master-ca-only'!$CR$2:$CR$33,TRUE)</f>
        <v>0</v>
      </c>
      <c r="V140" s="6">
        <f>COUNTIFS('master-ca-only'!$G$2:$G$33,'gen-bott-tableau'!C140,'master-ca-only'!$CB$2:$CB$33,'gen-bott-tableau'!B140,'master-ca-only'!$CS$2:$CS$33,TRUE)</f>
        <v>0</v>
      </c>
      <c r="W140" s="6">
        <f>COUNTIFS('master-ca-only'!$G$2:$G$33,'gen-bott-tableau'!C140,'master-ca-only'!$CB$2:$CB$33,'gen-bott-tableau'!B140,'master-ca-only'!$CT$2:$CT$33,TRUE)</f>
        <v>0</v>
      </c>
      <c r="X140" s="6">
        <f>COUNTIFS('master-ca-only'!$G$2:$G$33,'gen-bott-tableau'!C140,'master-ca-only'!$CB$2:$CB$33,'gen-bott-tableau'!B140,'master-ca-only'!$CU$2:$CU$33,TRUE)</f>
        <v>0</v>
      </c>
      <c r="Y140" s="6">
        <f>COUNTIFS('master-ca-only'!$G$2:$G$33,'gen-bott-tableau'!C140,'master-ca-only'!$CB$2:$CB$33,'gen-bott-tableau'!B140,'master-ca-only'!$CV$2:$CV$33,TRUE)</f>
        <v>0</v>
      </c>
    </row>
    <row r="141" spans="1:25" hidden="1" x14ac:dyDescent="0.2">
      <c r="A141" s="14" t="s">
        <v>509</v>
      </c>
      <c r="B141" s="6" t="s">
        <v>209</v>
      </c>
      <c r="C141" s="6">
        <v>1</v>
      </c>
      <c r="D141">
        <f>(COUNTIFS('master-ca-only'!$G$2:$G$33,C141,'master-ca-only'!$CB$2:$CB$33,B141))</f>
        <v>0</v>
      </c>
      <c r="E141">
        <f>(COUNTIFS('master-ca-only'!$G$2:$G$33,C141,'master-ca-only'!$CC$2:$CC$33,B141))</f>
        <v>0</v>
      </c>
      <c r="F141">
        <f>(COUNTIFS('master-ca-only'!$G$2:$G$33,C141,'master-ca-only'!$CD$2:$CD$33,B141))</f>
        <v>2</v>
      </c>
      <c r="G141" s="6">
        <f t="shared" si="2"/>
        <v>2</v>
      </c>
      <c r="H141" t="e">
        <f>AVERAGEIFS('master-ca-only'!$CE$2:$CE$33,'master-ca-only'!$G$2:$G$33,'gen-bott-tableau'!C141,'master-ca-only'!$CB$2:$CB$33,'gen-bott-tableau'!B141)</f>
        <v>#DIV/0!</v>
      </c>
      <c r="I141" t="e">
        <f>AVERAGEIFS('master-ca-only'!$CF$2:$CF$33,'master-ca-only'!$G$2:$G$33,'gen-bott-tableau'!C141,'master-ca-only'!$CB$2:$CB$33,'gen-bott-tableau'!B141)</f>
        <v>#DIV/0!</v>
      </c>
      <c r="J141" t="e">
        <f>AVERAGEIFS('master-ca-only'!$CG$2:$CG$33,'master-ca-only'!$G$2:$G$33,'gen-bott-tableau'!C141,'master-ca-only'!$CB$2:$CB$33,'gen-bott-tableau'!B141)</f>
        <v>#DIV/0!</v>
      </c>
      <c r="K141" t="e">
        <f>AVERAGEIFS('master-ca-only'!$CH$2:$CH$33,'master-ca-only'!$G$2:$G$33,'gen-bott-tableau'!C141,'master-ca-only'!$CB$2:$CB$33,'gen-bott-tableau'!B141)</f>
        <v>#DIV/0!</v>
      </c>
      <c r="L141" s="6">
        <f>COUNTIFS('master-ca-only'!$G$2:$G$33,'gen-bott-tableau'!C141,'master-ca-only'!$CB$2:$CB$33,'gen-bott-tableau'!B141,'master-ca-only'!$CI$2:$CI$33,TRUE)</f>
        <v>0</v>
      </c>
      <c r="M141" s="6">
        <f>COUNTIFS('master-ca-only'!$G$2:$G$33,'gen-bott-tableau'!C141,'master-ca-only'!$CB$2:$CB$33,'gen-bott-tableau'!B141,'master-ca-only'!$CJ$2:$CJ$33,TRUE)</f>
        <v>0</v>
      </c>
      <c r="N141" s="6">
        <f>COUNTIFS('master-ca-only'!$G$2:$G$33,'gen-bott-tableau'!C141,'master-ca-only'!$CB$2:$CB$33,'gen-bott-tableau'!B141,'master-ca-only'!$CK$2:$CK$33,TRUE)</f>
        <v>0</v>
      </c>
      <c r="O141" s="6">
        <f>COUNTIFS('master-ca-only'!$G$2:$G$33,'gen-bott-tableau'!C141,'master-ca-only'!$CB$2:$CB$33,'gen-bott-tableau'!B141,'master-ca-only'!$CL$2:$CL$33,TRUE)</f>
        <v>0</v>
      </c>
      <c r="P141" s="6">
        <f>COUNTIFS('master-ca-only'!$G$2:$G$33,'gen-bott-tableau'!C141,'master-ca-only'!$CB$2:$CB$33,'gen-bott-tableau'!B141,'master-ca-only'!$CM$2:$CM$33,TRUE)</f>
        <v>0</v>
      </c>
      <c r="Q141" s="6">
        <f>COUNTIFS('master-ca-only'!$G$2:$G$33,'gen-bott-tableau'!C141,'master-ca-only'!$CB$2:$CB$33,'gen-bott-tableau'!B141,'master-ca-only'!$CN$2:$CN$33,TRUE)</f>
        <v>0</v>
      </c>
      <c r="R141" s="6">
        <f>COUNTIFS('master-ca-only'!$G$2:$G$33,'gen-bott-tableau'!C141,'master-ca-only'!$CB$2:$CB$33,'gen-bott-tableau'!B141,'master-ca-only'!$CO$2:$CO$33,TRUE)</f>
        <v>0</v>
      </c>
      <c r="S141" s="6">
        <f>COUNTIFS('master-ca-only'!$G$2:$G$33,'gen-bott-tableau'!C141,'master-ca-only'!$CB$2:$CB$33,'gen-bott-tableau'!B141,'master-ca-only'!$CP$2:$CP$33,TRUE)</f>
        <v>0</v>
      </c>
      <c r="T141" s="6">
        <f>COUNTIFS('master-ca-only'!$G$2:$G$33,'gen-bott-tableau'!C141,'master-ca-only'!$CB$2:$CB$33,'gen-bott-tableau'!B141,'master-ca-only'!$CQ$2:$CQ$33,TRUE)</f>
        <v>0</v>
      </c>
      <c r="U141" s="6">
        <f>COUNTIFS('master-ca-only'!$G$2:$G$33,'gen-bott-tableau'!C141,'master-ca-only'!$CB$2:$CB$33,'gen-bott-tableau'!B141,'master-ca-only'!$CR$2:$CR$33,TRUE)</f>
        <v>0</v>
      </c>
      <c r="V141" s="6">
        <f>COUNTIFS('master-ca-only'!$G$2:$G$33,'gen-bott-tableau'!C141,'master-ca-only'!$CB$2:$CB$33,'gen-bott-tableau'!B141,'master-ca-only'!$CS$2:$CS$33,TRUE)</f>
        <v>0</v>
      </c>
      <c r="W141" s="6">
        <f>COUNTIFS('master-ca-only'!$G$2:$G$33,'gen-bott-tableau'!C141,'master-ca-only'!$CB$2:$CB$33,'gen-bott-tableau'!B141,'master-ca-only'!$CT$2:$CT$33,TRUE)</f>
        <v>0</v>
      </c>
      <c r="X141" s="6">
        <f>COUNTIFS('master-ca-only'!$G$2:$G$33,'gen-bott-tableau'!C141,'master-ca-only'!$CB$2:$CB$33,'gen-bott-tableau'!B141,'master-ca-only'!$CU$2:$CU$33,TRUE)</f>
        <v>0</v>
      </c>
      <c r="Y141" s="6">
        <f>COUNTIFS('master-ca-only'!$G$2:$G$33,'gen-bott-tableau'!C141,'master-ca-only'!$CB$2:$CB$33,'gen-bott-tableau'!B141,'master-ca-only'!$CV$2:$CV$33,TRUE)</f>
        <v>0</v>
      </c>
    </row>
    <row r="142" spans="1:25" hidden="1" x14ac:dyDescent="0.2">
      <c r="A142" s="14" t="s">
        <v>509</v>
      </c>
      <c r="B142" s="6" t="s">
        <v>209</v>
      </c>
      <c r="C142" s="6">
        <v>2</v>
      </c>
      <c r="D142">
        <f>(COUNTIFS('master-ca-only'!$G$2:$G$33,C142,'master-ca-only'!$CB$2:$CB$33,B142))</f>
        <v>1</v>
      </c>
      <c r="E142">
        <f>(COUNTIFS('master-ca-only'!$G$2:$G$33,C142,'master-ca-only'!$CC$2:$CC$33,B142))</f>
        <v>1</v>
      </c>
      <c r="F142">
        <f>(COUNTIFS('master-ca-only'!$G$2:$G$33,C142,'master-ca-only'!$CD$2:$CD$33,B142))</f>
        <v>1</v>
      </c>
      <c r="G142" s="6">
        <f t="shared" si="2"/>
        <v>6</v>
      </c>
      <c r="H142">
        <f>AVERAGEIFS('master-ca-only'!$CE$2:$CE$33,'master-ca-only'!$G$2:$G$33,'gen-bott-tableau'!C142,'master-ca-only'!$CB$2:$CB$33,'gen-bott-tableau'!B142)</f>
        <v>5</v>
      </c>
      <c r="I142">
        <f>AVERAGEIFS('master-ca-only'!$CF$2:$CF$33,'master-ca-only'!$G$2:$G$33,'gen-bott-tableau'!C142,'master-ca-only'!$CB$2:$CB$33,'gen-bott-tableau'!B142)</f>
        <v>2</v>
      </c>
      <c r="J142">
        <f>AVERAGEIFS('master-ca-only'!$CG$2:$CG$33,'master-ca-only'!$G$2:$G$33,'gen-bott-tableau'!C142,'master-ca-only'!$CB$2:$CB$33,'gen-bott-tableau'!B142)</f>
        <v>4</v>
      </c>
      <c r="K142">
        <f>AVERAGEIFS('master-ca-only'!$CH$2:$CH$33,'master-ca-only'!$G$2:$G$33,'gen-bott-tableau'!C142,'master-ca-only'!$CB$2:$CB$33,'gen-bott-tableau'!B142)</f>
        <v>1</v>
      </c>
      <c r="L142" s="6">
        <f>COUNTIFS('master-ca-only'!$G$2:$G$33,'gen-bott-tableau'!C142,'master-ca-only'!$CB$2:$CB$33,'gen-bott-tableau'!B142,'master-ca-only'!$CI$2:$CI$33,TRUE)</f>
        <v>0</v>
      </c>
      <c r="M142" s="6">
        <f>COUNTIFS('master-ca-only'!$G$2:$G$33,'gen-bott-tableau'!C142,'master-ca-only'!$CB$2:$CB$33,'gen-bott-tableau'!B142,'master-ca-only'!$CJ$2:$CJ$33,TRUE)</f>
        <v>0</v>
      </c>
      <c r="N142" s="6">
        <f>COUNTIFS('master-ca-only'!$G$2:$G$33,'gen-bott-tableau'!C142,'master-ca-only'!$CB$2:$CB$33,'gen-bott-tableau'!B142,'master-ca-only'!$CK$2:$CK$33,TRUE)</f>
        <v>0</v>
      </c>
      <c r="O142" s="6">
        <f>COUNTIFS('master-ca-only'!$G$2:$G$33,'gen-bott-tableau'!C142,'master-ca-only'!$CB$2:$CB$33,'gen-bott-tableau'!B142,'master-ca-only'!$CL$2:$CL$33,TRUE)</f>
        <v>1</v>
      </c>
      <c r="P142" s="6">
        <f>COUNTIFS('master-ca-only'!$G$2:$G$33,'gen-bott-tableau'!C142,'master-ca-only'!$CB$2:$CB$33,'gen-bott-tableau'!B142,'master-ca-only'!$CM$2:$CM$33,TRUE)</f>
        <v>0</v>
      </c>
      <c r="Q142" s="6">
        <f>COUNTIFS('master-ca-only'!$G$2:$G$33,'gen-bott-tableau'!C142,'master-ca-only'!$CB$2:$CB$33,'gen-bott-tableau'!B142,'master-ca-only'!$CN$2:$CN$33,TRUE)</f>
        <v>0</v>
      </c>
      <c r="R142" s="6">
        <f>COUNTIFS('master-ca-only'!$G$2:$G$33,'gen-bott-tableau'!C142,'master-ca-only'!$CB$2:$CB$33,'gen-bott-tableau'!B142,'master-ca-only'!$CO$2:$CO$33,TRUE)</f>
        <v>1</v>
      </c>
      <c r="S142" s="6">
        <f>COUNTIFS('master-ca-only'!$G$2:$G$33,'gen-bott-tableau'!C142,'master-ca-only'!$CB$2:$CB$33,'gen-bott-tableau'!B142,'master-ca-only'!$CP$2:$CP$33,TRUE)</f>
        <v>0</v>
      </c>
      <c r="T142" s="6">
        <f>COUNTIFS('master-ca-only'!$G$2:$G$33,'gen-bott-tableau'!C142,'master-ca-only'!$CB$2:$CB$33,'gen-bott-tableau'!B142,'master-ca-only'!$CQ$2:$CQ$33,TRUE)</f>
        <v>0</v>
      </c>
      <c r="U142" s="6">
        <f>COUNTIFS('master-ca-only'!$G$2:$G$33,'gen-bott-tableau'!C142,'master-ca-only'!$CB$2:$CB$33,'gen-bott-tableau'!B142,'master-ca-only'!$CR$2:$CR$33,TRUE)</f>
        <v>0</v>
      </c>
      <c r="V142" s="6">
        <f>COUNTIFS('master-ca-only'!$G$2:$G$33,'gen-bott-tableau'!C142,'master-ca-only'!$CB$2:$CB$33,'gen-bott-tableau'!B142,'master-ca-only'!$CS$2:$CS$33,TRUE)</f>
        <v>0</v>
      </c>
      <c r="W142" s="6">
        <f>COUNTIFS('master-ca-only'!$G$2:$G$33,'gen-bott-tableau'!C142,'master-ca-only'!$CB$2:$CB$33,'gen-bott-tableau'!B142,'master-ca-only'!$CT$2:$CT$33,TRUE)</f>
        <v>0</v>
      </c>
      <c r="X142" s="6">
        <f>COUNTIFS('master-ca-only'!$G$2:$G$33,'gen-bott-tableau'!C142,'master-ca-only'!$CB$2:$CB$33,'gen-bott-tableau'!B142,'master-ca-only'!$CU$2:$CU$33,TRUE)</f>
        <v>1</v>
      </c>
      <c r="Y142" s="6">
        <f>COUNTIFS('master-ca-only'!$G$2:$G$33,'gen-bott-tableau'!C142,'master-ca-only'!$CB$2:$CB$33,'gen-bott-tableau'!B142,'master-ca-only'!$CV$2:$CV$33,TRUE)</f>
        <v>0</v>
      </c>
    </row>
    <row r="143" spans="1:25" hidden="1" x14ac:dyDescent="0.2">
      <c r="A143" s="14" t="s">
        <v>509</v>
      </c>
      <c r="B143" s="6" t="s">
        <v>209</v>
      </c>
      <c r="C143" s="6">
        <v>3</v>
      </c>
      <c r="D143">
        <f>(COUNTIFS('master-ca-only'!$G$2:$G$33,C143,'master-ca-only'!$CB$2:$CB$33,B143))</f>
        <v>0</v>
      </c>
      <c r="E143">
        <f>(COUNTIFS('master-ca-only'!$G$2:$G$33,C143,'master-ca-only'!$CC$2:$CC$33,B143))</f>
        <v>0</v>
      </c>
      <c r="F143">
        <f>(COUNTIFS('master-ca-only'!$G$2:$G$33,C143,'master-ca-only'!$CD$2:$CD$33,B143))</f>
        <v>1</v>
      </c>
      <c r="G143" s="6">
        <f t="shared" si="2"/>
        <v>1</v>
      </c>
      <c r="H143" t="e">
        <f>AVERAGEIFS('master-ca-only'!$CE$2:$CE$33,'master-ca-only'!$G$2:$G$33,'gen-bott-tableau'!C143,'master-ca-only'!$CB$2:$CB$33,'gen-bott-tableau'!B143)</f>
        <v>#DIV/0!</v>
      </c>
      <c r="I143" t="e">
        <f>AVERAGEIFS('master-ca-only'!$CF$2:$CF$33,'master-ca-only'!$G$2:$G$33,'gen-bott-tableau'!C143,'master-ca-only'!$CB$2:$CB$33,'gen-bott-tableau'!B143)</f>
        <v>#DIV/0!</v>
      </c>
      <c r="J143" t="e">
        <f>AVERAGEIFS('master-ca-only'!$CG$2:$CG$33,'master-ca-only'!$G$2:$G$33,'gen-bott-tableau'!C143,'master-ca-only'!$CB$2:$CB$33,'gen-bott-tableau'!B143)</f>
        <v>#DIV/0!</v>
      </c>
      <c r="K143" t="e">
        <f>AVERAGEIFS('master-ca-only'!$CH$2:$CH$33,'master-ca-only'!$G$2:$G$33,'gen-bott-tableau'!C143,'master-ca-only'!$CB$2:$CB$33,'gen-bott-tableau'!B143)</f>
        <v>#DIV/0!</v>
      </c>
      <c r="L143" s="6">
        <f>COUNTIFS('master-ca-only'!$G$2:$G$33,'gen-bott-tableau'!C143,'master-ca-only'!$CB$2:$CB$33,'gen-bott-tableau'!B143,'master-ca-only'!$CI$2:$CI$33,TRUE)</f>
        <v>0</v>
      </c>
      <c r="M143" s="6">
        <f>COUNTIFS('master-ca-only'!$G$2:$G$33,'gen-bott-tableau'!C143,'master-ca-only'!$CB$2:$CB$33,'gen-bott-tableau'!B143,'master-ca-only'!$CJ$2:$CJ$33,TRUE)</f>
        <v>0</v>
      </c>
      <c r="N143" s="6">
        <f>COUNTIFS('master-ca-only'!$G$2:$G$33,'gen-bott-tableau'!C143,'master-ca-only'!$CB$2:$CB$33,'gen-bott-tableau'!B143,'master-ca-only'!$CK$2:$CK$33,TRUE)</f>
        <v>0</v>
      </c>
      <c r="O143" s="6">
        <f>COUNTIFS('master-ca-only'!$G$2:$G$33,'gen-bott-tableau'!C143,'master-ca-only'!$CB$2:$CB$33,'gen-bott-tableau'!B143,'master-ca-only'!$CL$2:$CL$33,TRUE)</f>
        <v>0</v>
      </c>
      <c r="P143" s="6">
        <f>COUNTIFS('master-ca-only'!$G$2:$G$33,'gen-bott-tableau'!C143,'master-ca-only'!$CB$2:$CB$33,'gen-bott-tableau'!B143,'master-ca-only'!$CM$2:$CM$33,TRUE)</f>
        <v>0</v>
      </c>
      <c r="Q143" s="6">
        <f>COUNTIFS('master-ca-only'!$G$2:$G$33,'gen-bott-tableau'!C143,'master-ca-only'!$CB$2:$CB$33,'gen-bott-tableau'!B143,'master-ca-only'!$CN$2:$CN$33,TRUE)</f>
        <v>0</v>
      </c>
      <c r="R143" s="6">
        <f>COUNTIFS('master-ca-only'!$G$2:$G$33,'gen-bott-tableau'!C143,'master-ca-only'!$CB$2:$CB$33,'gen-bott-tableau'!B143,'master-ca-only'!$CO$2:$CO$33,TRUE)</f>
        <v>0</v>
      </c>
      <c r="S143" s="6">
        <f>COUNTIFS('master-ca-only'!$G$2:$G$33,'gen-bott-tableau'!C143,'master-ca-only'!$CB$2:$CB$33,'gen-bott-tableau'!B143,'master-ca-only'!$CP$2:$CP$33,TRUE)</f>
        <v>0</v>
      </c>
      <c r="T143" s="6">
        <f>COUNTIFS('master-ca-only'!$G$2:$G$33,'gen-bott-tableau'!C143,'master-ca-only'!$CB$2:$CB$33,'gen-bott-tableau'!B143,'master-ca-only'!$CQ$2:$CQ$33,TRUE)</f>
        <v>0</v>
      </c>
      <c r="U143" s="6">
        <f>COUNTIFS('master-ca-only'!$G$2:$G$33,'gen-bott-tableau'!C143,'master-ca-only'!$CB$2:$CB$33,'gen-bott-tableau'!B143,'master-ca-only'!$CR$2:$CR$33,TRUE)</f>
        <v>0</v>
      </c>
      <c r="V143" s="6">
        <f>COUNTIFS('master-ca-only'!$G$2:$G$33,'gen-bott-tableau'!C143,'master-ca-only'!$CB$2:$CB$33,'gen-bott-tableau'!B143,'master-ca-only'!$CS$2:$CS$33,TRUE)</f>
        <v>0</v>
      </c>
      <c r="W143" s="6">
        <f>COUNTIFS('master-ca-only'!$G$2:$G$33,'gen-bott-tableau'!C143,'master-ca-only'!$CB$2:$CB$33,'gen-bott-tableau'!B143,'master-ca-only'!$CT$2:$CT$33,TRUE)</f>
        <v>0</v>
      </c>
      <c r="X143" s="6">
        <f>COUNTIFS('master-ca-only'!$G$2:$G$33,'gen-bott-tableau'!C143,'master-ca-only'!$CB$2:$CB$33,'gen-bott-tableau'!B143,'master-ca-only'!$CU$2:$CU$33,TRUE)</f>
        <v>0</v>
      </c>
      <c r="Y143" s="6">
        <f>COUNTIFS('master-ca-only'!$G$2:$G$33,'gen-bott-tableau'!C143,'master-ca-only'!$CB$2:$CB$33,'gen-bott-tableau'!B143,'master-ca-only'!$CV$2:$CV$33,TRUE)</f>
        <v>0</v>
      </c>
    </row>
    <row r="144" spans="1:25" hidden="1" x14ac:dyDescent="0.2">
      <c r="A144" s="14" t="s">
        <v>509</v>
      </c>
      <c r="B144" s="6" t="s">
        <v>209</v>
      </c>
      <c r="C144" s="6">
        <v>4</v>
      </c>
      <c r="D144">
        <f>(COUNTIFS('master-ca-only'!$G$2:$G$33,C144,'master-ca-only'!$CB$2:$CB$33,B144))</f>
        <v>0</v>
      </c>
      <c r="E144">
        <f>(COUNTIFS('master-ca-only'!$G$2:$G$33,C144,'master-ca-only'!$CC$2:$CC$33,B144))</f>
        <v>0</v>
      </c>
      <c r="F144">
        <f>(COUNTIFS('master-ca-only'!$G$2:$G$33,C144,'master-ca-only'!$CD$2:$CD$33,B144))</f>
        <v>4</v>
      </c>
      <c r="G144" s="6">
        <f t="shared" si="2"/>
        <v>4</v>
      </c>
      <c r="H144" t="e">
        <f>AVERAGEIFS('master-ca-only'!$CE$2:$CE$33,'master-ca-only'!$G$2:$G$33,'gen-bott-tableau'!C144,'master-ca-only'!$CB$2:$CB$33,'gen-bott-tableau'!B144)</f>
        <v>#DIV/0!</v>
      </c>
      <c r="I144" t="e">
        <f>AVERAGEIFS('master-ca-only'!$CF$2:$CF$33,'master-ca-only'!$G$2:$G$33,'gen-bott-tableau'!C144,'master-ca-only'!$CB$2:$CB$33,'gen-bott-tableau'!B144)</f>
        <v>#DIV/0!</v>
      </c>
      <c r="J144" t="e">
        <f>AVERAGEIFS('master-ca-only'!$CG$2:$CG$33,'master-ca-only'!$G$2:$G$33,'gen-bott-tableau'!C144,'master-ca-only'!$CB$2:$CB$33,'gen-bott-tableau'!B144)</f>
        <v>#DIV/0!</v>
      </c>
      <c r="K144" t="e">
        <f>AVERAGEIFS('master-ca-only'!$CH$2:$CH$33,'master-ca-only'!$G$2:$G$33,'gen-bott-tableau'!C144,'master-ca-only'!$CB$2:$CB$33,'gen-bott-tableau'!B144)</f>
        <v>#DIV/0!</v>
      </c>
      <c r="L144" s="6">
        <f>COUNTIFS('master-ca-only'!$G$2:$G$33,'gen-bott-tableau'!C144,'master-ca-only'!$CB$2:$CB$33,'gen-bott-tableau'!B144,'master-ca-only'!$CI$2:$CI$33,TRUE)</f>
        <v>0</v>
      </c>
      <c r="M144" s="6">
        <f>COUNTIFS('master-ca-only'!$G$2:$G$33,'gen-bott-tableau'!C144,'master-ca-only'!$CB$2:$CB$33,'gen-bott-tableau'!B144,'master-ca-only'!$CJ$2:$CJ$33,TRUE)</f>
        <v>0</v>
      </c>
      <c r="N144" s="6">
        <f>COUNTIFS('master-ca-only'!$G$2:$G$33,'gen-bott-tableau'!C144,'master-ca-only'!$CB$2:$CB$33,'gen-bott-tableau'!B144,'master-ca-only'!$CK$2:$CK$33,TRUE)</f>
        <v>0</v>
      </c>
      <c r="O144" s="6">
        <f>COUNTIFS('master-ca-only'!$G$2:$G$33,'gen-bott-tableau'!C144,'master-ca-only'!$CB$2:$CB$33,'gen-bott-tableau'!B144,'master-ca-only'!$CL$2:$CL$33,TRUE)</f>
        <v>0</v>
      </c>
      <c r="P144" s="6">
        <f>COUNTIFS('master-ca-only'!$G$2:$G$33,'gen-bott-tableau'!C144,'master-ca-only'!$CB$2:$CB$33,'gen-bott-tableau'!B144,'master-ca-only'!$CM$2:$CM$33,TRUE)</f>
        <v>0</v>
      </c>
      <c r="Q144" s="6">
        <f>COUNTIFS('master-ca-only'!$G$2:$G$33,'gen-bott-tableau'!C144,'master-ca-only'!$CB$2:$CB$33,'gen-bott-tableau'!B144,'master-ca-only'!$CN$2:$CN$33,TRUE)</f>
        <v>0</v>
      </c>
      <c r="R144" s="6">
        <f>COUNTIFS('master-ca-only'!$G$2:$G$33,'gen-bott-tableau'!C144,'master-ca-only'!$CB$2:$CB$33,'gen-bott-tableau'!B144,'master-ca-only'!$CO$2:$CO$33,TRUE)</f>
        <v>0</v>
      </c>
      <c r="S144" s="6">
        <f>COUNTIFS('master-ca-only'!$G$2:$G$33,'gen-bott-tableau'!C144,'master-ca-only'!$CB$2:$CB$33,'gen-bott-tableau'!B144,'master-ca-only'!$CP$2:$CP$33,TRUE)</f>
        <v>0</v>
      </c>
      <c r="T144" s="6">
        <f>COUNTIFS('master-ca-only'!$G$2:$G$33,'gen-bott-tableau'!C144,'master-ca-only'!$CB$2:$CB$33,'gen-bott-tableau'!B144,'master-ca-only'!$CQ$2:$CQ$33,TRUE)</f>
        <v>0</v>
      </c>
      <c r="U144" s="6">
        <f>COUNTIFS('master-ca-only'!$G$2:$G$33,'gen-bott-tableau'!C144,'master-ca-only'!$CB$2:$CB$33,'gen-bott-tableau'!B144,'master-ca-only'!$CR$2:$CR$33,TRUE)</f>
        <v>0</v>
      </c>
      <c r="V144" s="6">
        <f>COUNTIFS('master-ca-only'!$G$2:$G$33,'gen-bott-tableau'!C144,'master-ca-only'!$CB$2:$CB$33,'gen-bott-tableau'!B144,'master-ca-only'!$CS$2:$CS$33,TRUE)</f>
        <v>0</v>
      </c>
      <c r="W144" s="6">
        <f>COUNTIFS('master-ca-only'!$G$2:$G$33,'gen-bott-tableau'!C144,'master-ca-only'!$CB$2:$CB$33,'gen-bott-tableau'!B144,'master-ca-only'!$CT$2:$CT$33,TRUE)</f>
        <v>0</v>
      </c>
      <c r="X144" s="6">
        <f>COUNTIFS('master-ca-only'!$G$2:$G$33,'gen-bott-tableau'!C144,'master-ca-only'!$CB$2:$CB$33,'gen-bott-tableau'!B144,'master-ca-only'!$CU$2:$CU$33,TRUE)</f>
        <v>0</v>
      </c>
      <c r="Y144" s="6">
        <f>COUNTIFS('master-ca-only'!$G$2:$G$33,'gen-bott-tableau'!C144,'master-ca-only'!$CB$2:$CB$33,'gen-bott-tableau'!B144,'master-ca-only'!$CV$2:$CV$33,TRUE)</f>
        <v>0</v>
      </c>
    </row>
    <row r="145" spans="1:25" hidden="1" x14ac:dyDescent="0.2">
      <c r="A145" s="14" t="s">
        <v>509</v>
      </c>
      <c r="B145" s="6" t="s">
        <v>209</v>
      </c>
      <c r="C145" s="6">
        <v>5</v>
      </c>
      <c r="D145">
        <f>(COUNTIFS('master-ca-only'!$G$2:$G$33,C145,'master-ca-only'!$CB$2:$CB$33,B145))</f>
        <v>0</v>
      </c>
      <c r="E145">
        <f>(COUNTIFS('master-ca-only'!$G$2:$G$33,C145,'master-ca-only'!$CC$2:$CC$33,B145))</f>
        <v>0</v>
      </c>
      <c r="F145">
        <f>(COUNTIFS('master-ca-only'!$G$2:$G$33,C145,'master-ca-only'!$CD$2:$CD$33,B145))</f>
        <v>1</v>
      </c>
      <c r="G145" s="6">
        <f t="shared" si="2"/>
        <v>1</v>
      </c>
      <c r="H145" t="e">
        <f>AVERAGEIFS('master-ca-only'!$CE$2:$CE$33,'master-ca-only'!$G$2:$G$33,'gen-bott-tableau'!C145,'master-ca-only'!$CB$2:$CB$33,'gen-bott-tableau'!B145)</f>
        <v>#DIV/0!</v>
      </c>
      <c r="I145" t="e">
        <f>AVERAGEIFS('master-ca-only'!$CF$2:$CF$33,'master-ca-only'!$G$2:$G$33,'gen-bott-tableau'!C145,'master-ca-only'!$CB$2:$CB$33,'gen-bott-tableau'!B145)</f>
        <v>#DIV/0!</v>
      </c>
      <c r="J145" t="e">
        <f>AVERAGEIFS('master-ca-only'!$CG$2:$CG$33,'master-ca-only'!$G$2:$G$33,'gen-bott-tableau'!C145,'master-ca-only'!$CB$2:$CB$33,'gen-bott-tableau'!B145)</f>
        <v>#DIV/0!</v>
      </c>
      <c r="K145" t="e">
        <f>AVERAGEIFS('master-ca-only'!$CH$2:$CH$33,'master-ca-only'!$G$2:$G$33,'gen-bott-tableau'!C145,'master-ca-only'!$CB$2:$CB$33,'gen-bott-tableau'!B145)</f>
        <v>#DIV/0!</v>
      </c>
      <c r="L145" s="6">
        <f>COUNTIFS('master-ca-only'!$G$2:$G$33,'gen-bott-tableau'!C145,'master-ca-only'!$CB$2:$CB$33,'gen-bott-tableau'!B145,'master-ca-only'!$CI$2:$CI$33,TRUE)</f>
        <v>0</v>
      </c>
      <c r="M145" s="6">
        <f>COUNTIFS('master-ca-only'!$G$2:$G$33,'gen-bott-tableau'!C145,'master-ca-only'!$CB$2:$CB$33,'gen-bott-tableau'!B145,'master-ca-only'!$CJ$2:$CJ$33,TRUE)</f>
        <v>0</v>
      </c>
      <c r="N145" s="6">
        <f>COUNTIFS('master-ca-only'!$G$2:$G$33,'gen-bott-tableau'!C145,'master-ca-only'!$CB$2:$CB$33,'gen-bott-tableau'!B145,'master-ca-only'!$CK$2:$CK$33,TRUE)</f>
        <v>0</v>
      </c>
      <c r="O145" s="6">
        <f>COUNTIFS('master-ca-only'!$G$2:$G$33,'gen-bott-tableau'!C145,'master-ca-only'!$CB$2:$CB$33,'gen-bott-tableau'!B145,'master-ca-only'!$CL$2:$CL$33,TRUE)</f>
        <v>0</v>
      </c>
      <c r="P145" s="6">
        <f>COUNTIFS('master-ca-only'!$G$2:$G$33,'gen-bott-tableau'!C145,'master-ca-only'!$CB$2:$CB$33,'gen-bott-tableau'!B145,'master-ca-only'!$CM$2:$CM$33,TRUE)</f>
        <v>0</v>
      </c>
      <c r="Q145" s="6">
        <f>COUNTIFS('master-ca-only'!$G$2:$G$33,'gen-bott-tableau'!C145,'master-ca-only'!$CB$2:$CB$33,'gen-bott-tableau'!B145,'master-ca-only'!$CN$2:$CN$33,TRUE)</f>
        <v>0</v>
      </c>
      <c r="R145" s="6">
        <f>COUNTIFS('master-ca-only'!$G$2:$G$33,'gen-bott-tableau'!C145,'master-ca-only'!$CB$2:$CB$33,'gen-bott-tableau'!B145,'master-ca-only'!$CO$2:$CO$33,TRUE)</f>
        <v>0</v>
      </c>
      <c r="S145" s="6">
        <f>COUNTIFS('master-ca-only'!$G$2:$G$33,'gen-bott-tableau'!C145,'master-ca-only'!$CB$2:$CB$33,'gen-bott-tableau'!B145,'master-ca-only'!$CP$2:$CP$33,TRUE)</f>
        <v>0</v>
      </c>
      <c r="T145" s="6">
        <f>COUNTIFS('master-ca-only'!$G$2:$G$33,'gen-bott-tableau'!C145,'master-ca-only'!$CB$2:$CB$33,'gen-bott-tableau'!B145,'master-ca-only'!$CQ$2:$CQ$33,TRUE)</f>
        <v>0</v>
      </c>
      <c r="U145" s="6">
        <f>COUNTIFS('master-ca-only'!$G$2:$G$33,'gen-bott-tableau'!C145,'master-ca-only'!$CB$2:$CB$33,'gen-bott-tableau'!B145,'master-ca-only'!$CR$2:$CR$33,TRUE)</f>
        <v>0</v>
      </c>
      <c r="V145" s="6">
        <f>COUNTIFS('master-ca-only'!$G$2:$G$33,'gen-bott-tableau'!C145,'master-ca-only'!$CB$2:$CB$33,'gen-bott-tableau'!B145,'master-ca-only'!$CS$2:$CS$33,TRUE)</f>
        <v>0</v>
      </c>
      <c r="W145" s="6">
        <f>COUNTIFS('master-ca-only'!$G$2:$G$33,'gen-bott-tableau'!C145,'master-ca-only'!$CB$2:$CB$33,'gen-bott-tableau'!B145,'master-ca-only'!$CT$2:$CT$33,TRUE)</f>
        <v>0</v>
      </c>
      <c r="X145" s="6">
        <f>COUNTIFS('master-ca-only'!$G$2:$G$33,'gen-bott-tableau'!C145,'master-ca-only'!$CB$2:$CB$33,'gen-bott-tableau'!B145,'master-ca-only'!$CU$2:$CU$33,TRUE)</f>
        <v>0</v>
      </c>
      <c r="Y145" s="6">
        <f>COUNTIFS('master-ca-only'!$G$2:$G$33,'gen-bott-tableau'!C145,'master-ca-only'!$CB$2:$CB$33,'gen-bott-tableau'!B145,'master-ca-only'!$CV$2:$CV$33,TRUE)</f>
        <v>0</v>
      </c>
    </row>
    <row r="146" spans="1:25" hidden="1" x14ac:dyDescent="0.2">
      <c r="A146" s="14" t="s">
        <v>509</v>
      </c>
      <c r="B146" s="6" t="s">
        <v>239</v>
      </c>
      <c r="C146" s="6">
        <v>0</v>
      </c>
      <c r="D146">
        <f>(COUNTIFS('master-ca-only'!$G$2:$G$33,C146,'master-ca-only'!$CB$2:$CB$33,B146))</f>
        <v>0</v>
      </c>
      <c r="E146">
        <f>(COUNTIFS('master-ca-only'!$G$2:$G$33,C146,'master-ca-only'!$CC$2:$CC$33,B146))</f>
        <v>0</v>
      </c>
      <c r="F146">
        <f>(COUNTIFS('master-ca-only'!$G$2:$G$33,C146,'master-ca-only'!$CD$2:$CD$33,B146))</f>
        <v>0</v>
      </c>
      <c r="G146" s="6">
        <f t="shared" si="2"/>
        <v>0</v>
      </c>
      <c r="H146" t="e">
        <f>AVERAGEIFS('master-ca-only'!$CE$2:$CE$33,'master-ca-only'!$G$2:$G$33,'gen-bott-tableau'!C146,'master-ca-only'!$CB$2:$CB$33,'gen-bott-tableau'!B146)</f>
        <v>#DIV/0!</v>
      </c>
      <c r="I146" t="e">
        <f>AVERAGEIFS('master-ca-only'!$CF$2:$CF$33,'master-ca-only'!$G$2:$G$33,'gen-bott-tableau'!C146,'master-ca-only'!$CB$2:$CB$33,'gen-bott-tableau'!B146)</f>
        <v>#DIV/0!</v>
      </c>
      <c r="J146" t="e">
        <f>AVERAGEIFS('master-ca-only'!$CG$2:$CG$33,'master-ca-only'!$G$2:$G$33,'gen-bott-tableau'!C146,'master-ca-only'!$CB$2:$CB$33,'gen-bott-tableau'!B146)</f>
        <v>#DIV/0!</v>
      </c>
      <c r="K146" t="e">
        <f>AVERAGEIFS('master-ca-only'!$CH$2:$CH$33,'master-ca-only'!$G$2:$G$33,'gen-bott-tableau'!C146,'master-ca-only'!$CB$2:$CB$33,'gen-bott-tableau'!B146)</f>
        <v>#DIV/0!</v>
      </c>
      <c r="L146" s="6">
        <f>COUNTIFS('master-ca-only'!$G$2:$G$33,'gen-bott-tableau'!C146,'master-ca-only'!$CB$2:$CB$33,'gen-bott-tableau'!B146,'master-ca-only'!$CI$2:$CI$33,TRUE)</f>
        <v>0</v>
      </c>
      <c r="M146" s="6">
        <f>COUNTIFS('master-ca-only'!$G$2:$G$33,'gen-bott-tableau'!C146,'master-ca-only'!$CB$2:$CB$33,'gen-bott-tableau'!B146,'master-ca-only'!$CJ$2:$CJ$33,TRUE)</f>
        <v>0</v>
      </c>
      <c r="N146" s="6">
        <f>COUNTIFS('master-ca-only'!$G$2:$G$33,'gen-bott-tableau'!C146,'master-ca-only'!$CB$2:$CB$33,'gen-bott-tableau'!B146,'master-ca-only'!$CK$2:$CK$33,TRUE)</f>
        <v>0</v>
      </c>
      <c r="O146" s="6">
        <f>COUNTIFS('master-ca-only'!$G$2:$G$33,'gen-bott-tableau'!C146,'master-ca-only'!$CB$2:$CB$33,'gen-bott-tableau'!B146,'master-ca-only'!$CL$2:$CL$33,TRUE)</f>
        <v>0</v>
      </c>
      <c r="P146" s="6">
        <f>COUNTIFS('master-ca-only'!$G$2:$G$33,'gen-bott-tableau'!C146,'master-ca-only'!$CB$2:$CB$33,'gen-bott-tableau'!B146,'master-ca-only'!$CM$2:$CM$33,TRUE)</f>
        <v>0</v>
      </c>
      <c r="Q146" s="6">
        <f>COUNTIFS('master-ca-only'!$G$2:$G$33,'gen-bott-tableau'!C146,'master-ca-only'!$CB$2:$CB$33,'gen-bott-tableau'!B146,'master-ca-only'!$CN$2:$CN$33,TRUE)</f>
        <v>0</v>
      </c>
      <c r="R146" s="6">
        <f>COUNTIFS('master-ca-only'!$G$2:$G$33,'gen-bott-tableau'!C146,'master-ca-only'!$CB$2:$CB$33,'gen-bott-tableau'!B146,'master-ca-only'!$CO$2:$CO$33,TRUE)</f>
        <v>0</v>
      </c>
      <c r="S146" s="6">
        <f>COUNTIFS('master-ca-only'!$G$2:$G$33,'gen-bott-tableau'!C146,'master-ca-only'!$CB$2:$CB$33,'gen-bott-tableau'!B146,'master-ca-only'!$CP$2:$CP$33,TRUE)</f>
        <v>0</v>
      </c>
      <c r="T146" s="6">
        <f>COUNTIFS('master-ca-only'!$G$2:$G$33,'gen-bott-tableau'!C146,'master-ca-only'!$CB$2:$CB$33,'gen-bott-tableau'!B146,'master-ca-only'!$CQ$2:$CQ$33,TRUE)</f>
        <v>0</v>
      </c>
      <c r="U146" s="6">
        <f>COUNTIFS('master-ca-only'!$G$2:$G$33,'gen-bott-tableau'!C146,'master-ca-only'!$CB$2:$CB$33,'gen-bott-tableau'!B146,'master-ca-only'!$CR$2:$CR$33,TRUE)</f>
        <v>0</v>
      </c>
      <c r="V146" s="6">
        <f>COUNTIFS('master-ca-only'!$G$2:$G$33,'gen-bott-tableau'!C146,'master-ca-only'!$CB$2:$CB$33,'gen-bott-tableau'!B146,'master-ca-only'!$CS$2:$CS$33,TRUE)</f>
        <v>0</v>
      </c>
      <c r="W146" s="6">
        <f>COUNTIFS('master-ca-only'!$G$2:$G$33,'gen-bott-tableau'!C146,'master-ca-only'!$CB$2:$CB$33,'gen-bott-tableau'!B146,'master-ca-only'!$CT$2:$CT$33,TRUE)</f>
        <v>0</v>
      </c>
      <c r="X146" s="6">
        <f>COUNTIFS('master-ca-only'!$G$2:$G$33,'gen-bott-tableau'!C146,'master-ca-only'!$CB$2:$CB$33,'gen-bott-tableau'!B146,'master-ca-only'!$CU$2:$CU$33,TRUE)</f>
        <v>0</v>
      </c>
      <c r="Y146" s="6">
        <f>COUNTIFS('master-ca-only'!$G$2:$G$33,'gen-bott-tableau'!C146,'master-ca-only'!$CB$2:$CB$33,'gen-bott-tableau'!B146,'master-ca-only'!$CV$2:$CV$33,TRUE)</f>
        <v>0</v>
      </c>
    </row>
    <row r="147" spans="1:25" hidden="1" x14ac:dyDescent="0.2">
      <c r="A147" s="14" t="s">
        <v>509</v>
      </c>
      <c r="B147" s="6" t="s">
        <v>239</v>
      </c>
      <c r="C147" s="6">
        <v>1</v>
      </c>
      <c r="D147">
        <f>(COUNTIFS('master-ca-only'!$G$2:$G$33,C147,'master-ca-only'!$CB$2:$CB$33,B147))</f>
        <v>0</v>
      </c>
      <c r="E147">
        <f>(COUNTIFS('master-ca-only'!$G$2:$G$33,C147,'master-ca-only'!$CC$2:$CC$33,B147))</f>
        <v>0</v>
      </c>
      <c r="F147">
        <f>(COUNTIFS('master-ca-only'!$G$2:$G$33,C147,'master-ca-only'!$CD$2:$CD$33,B147))</f>
        <v>0</v>
      </c>
      <c r="G147" s="6">
        <f t="shared" si="2"/>
        <v>0</v>
      </c>
      <c r="H147" t="e">
        <f>AVERAGEIFS('master-ca-only'!$CE$2:$CE$33,'master-ca-only'!$G$2:$G$33,'gen-bott-tableau'!C147,'master-ca-only'!$CB$2:$CB$33,'gen-bott-tableau'!B147)</f>
        <v>#DIV/0!</v>
      </c>
      <c r="I147" t="e">
        <f>AVERAGEIFS('master-ca-only'!$CF$2:$CF$33,'master-ca-only'!$G$2:$G$33,'gen-bott-tableau'!C147,'master-ca-only'!$CB$2:$CB$33,'gen-bott-tableau'!B147)</f>
        <v>#DIV/0!</v>
      </c>
      <c r="J147" t="e">
        <f>AVERAGEIFS('master-ca-only'!$CG$2:$CG$33,'master-ca-only'!$G$2:$G$33,'gen-bott-tableau'!C147,'master-ca-only'!$CB$2:$CB$33,'gen-bott-tableau'!B147)</f>
        <v>#DIV/0!</v>
      </c>
      <c r="K147" t="e">
        <f>AVERAGEIFS('master-ca-only'!$CH$2:$CH$33,'master-ca-only'!$G$2:$G$33,'gen-bott-tableau'!C147,'master-ca-only'!$CB$2:$CB$33,'gen-bott-tableau'!B147)</f>
        <v>#DIV/0!</v>
      </c>
      <c r="L147" s="6">
        <f>COUNTIFS('master-ca-only'!$G$2:$G$33,'gen-bott-tableau'!C147,'master-ca-only'!$CB$2:$CB$33,'gen-bott-tableau'!B147,'master-ca-only'!$CI$2:$CI$33,TRUE)</f>
        <v>0</v>
      </c>
      <c r="M147" s="6">
        <f>COUNTIFS('master-ca-only'!$G$2:$G$33,'gen-bott-tableau'!C147,'master-ca-only'!$CB$2:$CB$33,'gen-bott-tableau'!B147,'master-ca-only'!$CJ$2:$CJ$33,TRUE)</f>
        <v>0</v>
      </c>
      <c r="N147" s="6">
        <f>COUNTIFS('master-ca-only'!$G$2:$G$33,'gen-bott-tableau'!C147,'master-ca-only'!$CB$2:$CB$33,'gen-bott-tableau'!B147,'master-ca-only'!$CK$2:$CK$33,TRUE)</f>
        <v>0</v>
      </c>
      <c r="O147" s="6">
        <f>COUNTIFS('master-ca-only'!$G$2:$G$33,'gen-bott-tableau'!C147,'master-ca-only'!$CB$2:$CB$33,'gen-bott-tableau'!B147,'master-ca-only'!$CL$2:$CL$33,TRUE)</f>
        <v>0</v>
      </c>
      <c r="P147" s="6">
        <f>COUNTIFS('master-ca-only'!$G$2:$G$33,'gen-bott-tableau'!C147,'master-ca-only'!$CB$2:$CB$33,'gen-bott-tableau'!B147,'master-ca-only'!$CM$2:$CM$33,TRUE)</f>
        <v>0</v>
      </c>
      <c r="Q147" s="6">
        <f>COUNTIFS('master-ca-only'!$G$2:$G$33,'gen-bott-tableau'!C147,'master-ca-only'!$CB$2:$CB$33,'gen-bott-tableau'!B147,'master-ca-only'!$CN$2:$CN$33,TRUE)</f>
        <v>0</v>
      </c>
      <c r="R147" s="6">
        <f>COUNTIFS('master-ca-only'!$G$2:$G$33,'gen-bott-tableau'!C147,'master-ca-only'!$CB$2:$CB$33,'gen-bott-tableau'!B147,'master-ca-only'!$CO$2:$CO$33,TRUE)</f>
        <v>0</v>
      </c>
      <c r="S147" s="6">
        <f>COUNTIFS('master-ca-only'!$G$2:$G$33,'gen-bott-tableau'!C147,'master-ca-only'!$CB$2:$CB$33,'gen-bott-tableau'!B147,'master-ca-only'!$CP$2:$CP$33,TRUE)</f>
        <v>0</v>
      </c>
      <c r="T147" s="6">
        <f>COUNTIFS('master-ca-only'!$G$2:$G$33,'gen-bott-tableau'!C147,'master-ca-only'!$CB$2:$CB$33,'gen-bott-tableau'!B147,'master-ca-only'!$CQ$2:$CQ$33,TRUE)</f>
        <v>0</v>
      </c>
      <c r="U147" s="6">
        <f>COUNTIFS('master-ca-only'!$G$2:$G$33,'gen-bott-tableau'!C147,'master-ca-only'!$CB$2:$CB$33,'gen-bott-tableau'!B147,'master-ca-only'!$CR$2:$CR$33,TRUE)</f>
        <v>0</v>
      </c>
      <c r="V147" s="6">
        <f>COUNTIFS('master-ca-only'!$G$2:$G$33,'gen-bott-tableau'!C147,'master-ca-only'!$CB$2:$CB$33,'gen-bott-tableau'!B147,'master-ca-only'!$CS$2:$CS$33,TRUE)</f>
        <v>0</v>
      </c>
      <c r="W147" s="6">
        <f>COUNTIFS('master-ca-only'!$G$2:$G$33,'gen-bott-tableau'!C147,'master-ca-only'!$CB$2:$CB$33,'gen-bott-tableau'!B147,'master-ca-only'!$CT$2:$CT$33,TRUE)</f>
        <v>0</v>
      </c>
      <c r="X147" s="6">
        <f>COUNTIFS('master-ca-only'!$G$2:$G$33,'gen-bott-tableau'!C147,'master-ca-only'!$CB$2:$CB$33,'gen-bott-tableau'!B147,'master-ca-only'!$CU$2:$CU$33,TRUE)</f>
        <v>0</v>
      </c>
      <c r="Y147" s="6">
        <f>COUNTIFS('master-ca-only'!$G$2:$G$33,'gen-bott-tableau'!C147,'master-ca-only'!$CB$2:$CB$33,'gen-bott-tableau'!B147,'master-ca-only'!$CV$2:$CV$33,TRUE)</f>
        <v>0</v>
      </c>
    </row>
    <row r="148" spans="1:25" hidden="1" x14ac:dyDescent="0.2">
      <c r="A148" s="14" t="s">
        <v>509</v>
      </c>
      <c r="B148" s="6" t="s">
        <v>239</v>
      </c>
      <c r="C148" s="6">
        <v>2</v>
      </c>
      <c r="D148">
        <f>(COUNTIFS('master-ca-only'!$G$2:$G$33,C148,'master-ca-only'!$CB$2:$CB$33,B148))</f>
        <v>0</v>
      </c>
      <c r="E148">
        <f>(COUNTIFS('master-ca-only'!$G$2:$G$33,C148,'master-ca-only'!$CC$2:$CC$33,B148))</f>
        <v>0</v>
      </c>
      <c r="F148">
        <f>(COUNTIFS('master-ca-only'!$G$2:$G$33,C148,'master-ca-only'!$CD$2:$CD$33,B148))</f>
        <v>0</v>
      </c>
      <c r="G148" s="6">
        <f t="shared" si="2"/>
        <v>0</v>
      </c>
      <c r="H148" t="e">
        <f>AVERAGEIFS('master-ca-only'!$CE$2:$CE$33,'master-ca-only'!$G$2:$G$33,'gen-bott-tableau'!C148,'master-ca-only'!$CB$2:$CB$33,'gen-bott-tableau'!B148)</f>
        <v>#DIV/0!</v>
      </c>
      <c r="I148" t="e">
        <f>AVERAGEIFS('master-ca-only'!$CF$2:$CF$33,'master-ca-only'!$G$2:$G$33,'gen-bott-tableau'!C148,'master-ca-only'!$CB$2:$CB$33,'gen-bott-tableau'!B148)</f>
        <v>#DIV/0!</v>
      </c>
      <c r="J148" t="e">
        <f>AVERAGEIFS('master-ca-only'!$CG$2:$CG$33,'master-ca-only'!$G$2:$G$33,'gen-bott-tableau'!C148,'master-ca-only'!$CB$2:$CB$33,'gen-bott-tableau'!B148)</f>
        <v>#DIV/0!</v>
      </c>
      <c r="K148" t="e">
        <f>AVERAGEIFS('master-ca-only'!$CH$2:$CH$33,'master-ca-only'!$G$2:$G$33,'gen-bott-tableau'!C148,'master-ca-only'!$CB$2:$CB$33,'gen-bott-tableau'!B148)</f>
        <v>#DIV/0!</v>
      </c>
      <c r="L148" s="6">
        <f>COUNTIFS('master-ca-only'!$G$2:$G$33,'gen-bott-tableau'!C148,'master-ca-only'!$CB$2:$CB$33,'gen-bott-tableau'!B148,'master-ca-only'!$CI$2:$CI$33,TRUE)</f>
        <v>0</v>
      </c>
      <c r="M148" s="6">
        <f>COUNTIFS('master-ca-only'!$G$2:$G$33,'gen-bott-tableau'!C148,'master-ca-only'!$CB$2:$CB$33,'gen-bott-tableau'!B148,'master-ca-only'!$CJ$2:$CJ$33,TRUE)</f>
        <v>0</v>
      </c>
      <c r="N148" s="6">
        <f>COUNTIFS('master-ca-only'!$G$2:$G$33,'gen-bott-tableau'!C148,'master-ca-only'!$CB$2:$CB$33,'gen-bott-tableau'!B148,'master-ca-only'!$CK$2:$CK$33,TRUE)</f>
        <v>0</v>
      </c>
      <c r="O148" s="6">
        <f>COUNTIFS('master-ca-only'!$G$2:$G$33,'gen-bott-tableau'!C148,'master-ca-only'!$CB$2:$CB$33,'gen-bott-tableau'!B148,'master-ca-only'!$CL$2:$CL$33,TRUE)</f>
        <v>0</v>
      </c>
      <c r="P148" s="6">
        <f>COUNTIFS('master-ca-only'!$G$2:$G$33,'gen-bott-tableau'!C148,'master-ca-only'!$CB$2:$CB$33,'gen-bott-tableau'!B148,'master-ca-only'!$CM$2:$CM$33,TRUE)</f>
        <v>0</v>
      </c>
      <c r="Q148" s="6">
        <f>COUNTIFS('master-ca-only'!$G$2:$G$33,'gen-bott-tableau'!C148,'master-ca-only'!$CB$2:$CB$33,'gen-bott-tableau'!B148,'master-ca-only'!$CN$2:$CN$33,TRUE)</f>
        <v>0</v>
      </c>
      <c r="R148" s="6">
        <f>COUNTIFS('master-ca-only'!$G$2:$G$33,'gen-bott-tableau'!C148,'master-ca-only'!$CB$2:$CB$33,'gen-bott-tableau'!B148,'master-ca-only'!$CO$2:$CO$33,TRUE)</f>
        <v>0</v>
      </c>
      <c r="S148" s="6">
        <f>COUNTIFS('master-ca-only'!$G$2:$G$33,'gen-bott-tableau'!C148,'master-ca-only'!$CB$2:$CB$33,'gen-bott-tableau'!B148,'master-ca-only'!$CP$2:$CP$33,TRUE)</f>
        <v>0</v>
      </c>
      <c r="T148" s="6">
        <f>COUNTIFS('master-ca-only'!$G$2:$G$33,'gen-bott-tableau'!C148,'master-ca-only'!$CB$2:$CB$33,'gen-bott-tableau'!B148,'master-ca-only'!$CQ$2:$CQ$33,TRUE)</f>
        <v>0</v>
      </c>
      <c r="U148" s="6">
        <f>COUNTIFS('master-ca-only'!$G$2:$G$33,'gen-bott-tableau'!C148,'master-ca-only'!$CB$2:$CB$33,'gen-bott-tableau'!B148,'master-ca-only'!$CR$2:$CR$33,TRUE)</f>
        <v>0</v>
      </c>
      <c r="V148" s="6">
        <f>COUNTIFS('master-ca-only'!$G$2:$G$33,'gen-bott-tableau'!C148,'master-ca-only'!$CB$2:$CB$33,'gen-bott-tableau'!B148,'master-ca-only'!$CS$2:$CS$33,TRUE)</f>
        <v>0</v>
      </c>
      <c r="W148" s="6">
        <f>COUNTIFS('master-ca-only'!$G$2:$G$33,'gen-bott-tableau'!C148,'master-ca-only'!$CB$2:$CB$33,'gen-bott-tableau'!B148,'master-ca-only'!$CT$2:$CT$33,TRUE)</f>
        <v>0</v>
      </c>
      <c r="X148" s="6">
        <f>COUNTIFS('master-ca-only'!$G$2:$G$33,'gen-bott-tableau'!C148,'master-ca-only'!$CB$2:$CB$33,'gen-bott-tableau'!B148,'master-ca-only'!$CU$2:$CU$33,TRUE)</f>
        <v>0</v>
      </c>
      <c r="Y148" s="6">
        <f>COUNTIFS('master-ca-only'!$G$2:$G$33,'gen-bott-tableau'!C148,'master-ca-only'!$CB$2:$CB$33,'gen-bott-tableau'!B148,'master-ca-only'!$CV$2:$CV$33,TRUE)</f>
        <v>0</v>
      </c>
    </row>
    <row r="149" spans="1:25" hidden="1" x14ac:dyDescent="0.2">
      <c r="A149" s="14" t="s">
        <v>509</v>
      </c>
      <c r="B149" s="6" t="s">
        <v>239</v>
      </c>
      <c r="C149" s="6">
        <v>3</v>
      </c>
      <c r="D149">
        <f>(COUNTIFS('master-ca-only'!$G$2:$G$33,C149,'master-ca-only'!$CB$2:$CB$33,B149))</f>
        <v>0</v>
      </c>
      <c r="E149">
        <f>(COUNTIFS('master-ca-only'!$G$2:$G$33,C149,'master-ca-only'!$CC$2:$CC$33,B149))</f>
        <v>0</v>
      </c>
      <c r="F149">
        <f>(COUNTIFS('master-ca-only'!$G$2:$G$33,C149,'master-ca-only'!$CD$2:$CD$33,B149))</f>
        <v>1</v>
      </c>
      <c r="G149" s="6">
        <f t="shared" si="2"/>
        <v>1</v>
      </c>
      <c r="H149" t="e">
        <f>AVERAGEIFS('master-ca-only'!$CE$2:$CE$33,'master-ca-only'!$G$2:$G$33,'gen-bott-tableau'!C149,'master-ca-only'!$CB$2:$CB$33,'gen-bott-tableau'!B149)</f>
        <v>#DIV/0!</v>
      </c>
      <c r="I149" t="e">
        <f>AVERAGEIFS('master-ca-only'!$CF$2:$CF$33,'master-ca-only'!$G$2:$G$33,'gen-bott-tableau'!C149,'master-ca-only'!$CB$2:$CB$33,'gen-bott-tableau'!B149)</f>
        <v>#DIV/0!</v>
      </c>
      <c r="J149" t="e">
        <f>AVERAGEIFS('master-ca-only'!$CG$2:$CG$33,'master-ca-only'!$G$2:$G$33,'gen-bott-tableau'!C149,'master-ca-only'!$CB$2:$CB$33,'gen-bott-tableau'!B149)</f>
        <v>#DIV/0!</v>
      </c>
      <c r="K149" t="e">
        <f>AVERAGEIFS('master-ca-only'!$CH$2:$CH$33,'master-ca-only'!$G$2:$G$33,'gen-bott-tableau'!C149,'master-ca-only'!$CB$2:$CB$33,'gen-bott-tableau'!B149)</f>
        <v>#DIV/0!</v>
      </c>
      <c r="L149" s="6">
        <f>COUNTIFS('master-ca-only'!$G$2:$G$33,'gen-bott-tableau'!C149,'master-ca-only'!$CB$2:$CB$33,'gen-bott-tableau'!B149,'master-ca-only'!$CI$2:$CI$33,TRUE)</f>
        <v>0</v>
      </c>
      <c r="M149" s="6">
        <f>COUNTIFS('master-ca-only'!$G$2:$G$33,'gen-bott-tableau'!C149,'master-ca-only'!$CB$2:$CB$33,'gen-bott-tableau'!B149,'master-ca-only'!$CJ$2:$CJ$33,TRUE)</f>
        <v>0</v>
      </c>
      <c r="N149" s="6">
        <f>COUNTIFS('master-ca-only'!$G$2:$G$33,'gen-bott-tableau'!C149,'master-ca-only'!$CB$2:$CB$33,'gen-bott-tableau'!B149,'master-ca-only'!$CK$2:$CK$33,TRUE)</f>
        <v>0</v>
      </c>
      <c r="O149" s="6">
        <f>COUNTIFS('master-ca-only'!$G$2:$G$33,'gen-bott-tableau'!C149,'master-ca-only'!$CB$2:$CB$33,'gen-bott-tableau'!B149,'master-ca-only'!$CL$2:$CL$33,TRUE)</f>
        <v>0</v>
      </c>
      <c r="P149" s="6">
        <f>COUNTIFS('master-ca-only'!$G$2:$G$33,'gen-bott-tableau'!C149,'master-ca-only'!$CB$2:$CB$33,'gen-bott-tableau'!B149,'master-ca-only'!$CM$2:$CM$33,TRUE)</f>
        <v>0</v>
      </c>
      <c r="Q149" s="6">
        <f>COUNTIFS('master-ca-only'!$G$2:$G$33,'gen-bott-tableau'!C149,'master-ca-only'!$CB$2:$CB$33,'gen-bott-tableau'!B149,'master-ca-only'!$CN$2:$CN$33,TRUE)</f>
        <v>0</v>
      </c>
      <c r="R149" s="6">
        <f>COUNTIFS('master-ca-only'!$G$2:$G$33,'gen-bott-tableau'!C149,'master-ca-only'!$CB$2:$CB$33,'gen-bott-tableau'!B149,'master-ca-only'!$CO$2:$CO$33,TRUE)</f>
        <v>0</v>
      </c>
      <c r="S149" s="6">
        <f>COUNTIFS('master-ca-only'!$G$2:$G$33,'gen-bott-tableau'!C149,'master-ca-only'!$CB$2:$CB$33,'gen-bott-tableau'!B149,'master-ca-only'!$CP$2:$CP$33,TRUE)</f>
        <v>0</v>
      </c>
      <c r="T149" s="6">
        <f>COUNTIFS('master-ca-only'!$G$2:$G$33,'gen-bott-tableau'!C149,'master-ca-only'!$CB$2:$CB$33,'gen-bott-tableau'!B149,'master-ca-only'!$CQ$2:$CQ$33,TRUE)</f>
        <v>0</v>
      </c>
      <c r="U149" s="6">
        <f>COUNTIFS('master-ca-only'!$G$2:$G$33,'gen-bott-tableau'!C149,'master-ca-only'!$CB$2:$CB$33,'gen-bott-tableau'!B149,'master-ca-only'!$CR$2:$CR$33,TRUE)</f>
        <v>0</v>
      </c>
      <c r="V149" s="6">
        <f>COUNTIFS('master-ca-only'!$G$2:$G$33,'gen-bott-tableau'!C149,'master-ca-only'!$CB$2:$CB$33,'gen-bott-tableau'!B149,'master-ca-only'!$CS$2:$CS$33,TRUE)</f>
        <v>0</v>
      </c>
      <c r="W149" s="6">
        <f>COUNTIFS('master-ca-only'!$G$2:$G$33,'gen-bott-tableau'!C149,'master-ca-only'!$CB$2:$CB$33,'gen-bott-tableau'!B149,'master-ca-only'!$CT$2:$CT$33,TRUE)</f>
        <v>0</v>
      </c>
      <c r="X149" s="6">
        <f>COUNTIFS('master-ca-only'!$G$2:$G$33,'gen-bott-tableau'!C149,'master-ca-only'!$CB$2:$CB$33,'gen-bott-tableau'!B149,'master-ca-only'!$CU$2:$CU$33,TRUE)</f>
        <v>0</v>
      </c>
      <c r="Y149" s="6">
        <f>COUNTIFS('master-ca-only'!$G$2:$G$33,'gen-bott-tableau'!C149,'master-ca-only'!$CB$2:$CB$33,'gen-bott-tableau'!B149,'master-ca-only'!$CV$2:$CV$33,TRUE)</f>
        <v>0</v>
      </c>
    </row>
    <row r="150" spans="1:25" hidden="1" x14ac:dyDescent="0.2">
      <c r="A150" s="14" t="s">
        <v>509</v>
      </c>
      <c r="B150" s="6" t="s">
        <v>239</v>
      </c>
      <c r="C150" s="6">
        <v>4</v>
      </c>
      <c r="D150">
        <f>(COUNTIFS('master-ca-only'!$G$2:$G$33,C150,'master-ca-only'!$CB$2:$CB$33,B150))</f>
        <v>0</v>
      </c>
      <c r="E150">
        <f>(COUNTIFS('master-ca-only'!$G$2:$G$33,C150,'master-ca-only'!$CC$2:$CC$33,B150))</f>
        <v>0</v>
      </c>
      <c r="F150">
        <f>(COUNTIFS('master-ca-only'!$G$2:$G$33,C150,'master-ca-only'!$CD$2:$CD$33,B150))</f>
        <v>0</v>
      </c>
      <c r="G150" s="6">
        <f t="shared" si="2"/>
        <v>0</v>
      </c>
      <c r="H150" t="e">
        <f>AVERAGEIFS('master-ca-only'!$CE$2:$CE$33,'master-ca-only'!$G$2:$G$33,'gen-bott-tableau'!C150,'master-ca-only'!$CB$2:$CB$33,'gen-bott-tableau'!B150)</f>
        <v>#DIV/0!</v>
      </c>
      <c r="I150" t="e">
        <f>AVERAGEIFS('master-ca-only'!$CF$2:$CF$33,'master-ca-only'!$G$2:$G$33,'gen-bott-tableau'!C150,'master-ca-only'!$CB$2:$CB$33,'gen-bott-tableau'!B150)</f>
        <v>#DIV/0!</v>
      </c>
      <c r="J150" t="e">
        <f>AVERAGEIFS('master-ca-only'!$CG$2:$CG$33,'master-ca-only'!$G$2:$G$33,'gen-bott-tableau'!C150,'master-ca-only'!$CB$2:$CB$33,'gen-bott-tableau'!B150)</f>
        <v>#DIV/0!</v>
      </c>
      <c r="K150" t="e">
        <f>AVERAGEIFS('master-ca-only'!$CH$2:$CH$33,'master-ca-only'!$G$2:$G$33,'gen-bott-tableau'!C150,'master-ca-only'!$CB$2:$CB$33,'gen-bott-tableau'!B150)</f>
        <v>#DIV/0!</v>
      </c>
      <c r="L150" s="6">
        <f>COUNTIFS('master-ca-only'!$G$2:$G$33,'gen-bott-tableau'!C150,'master-ca-only'!$CB$2:$CB$33,'gen-bott-tableau'!B150,'master-ca-only'!$CI$2:$CI$33,TRUE)</f>
        <v>0</v>
      </c>
      <c r="M150" s="6">
        <f>COUNTIFS('master-ca-only'!$G$2:$G$33,'gen-bott-tableau'!C150,'master-ca-only'!$CB$2:$CB$33,'gen-bott-tableau'!B150,'master-ca-only'!$CJ$2:$CJ$33,TRUE)</f>
        <v>0</v>
      </c>
      <c r="N150" s="6">
        <f>COUNTIFS('master-ca-only'!$G$2:$G$33,'gen-bott-tableau'!C150,'master-ca-only'!$CB$2:$CB$33,'gen-bott-tableau'!B150,'master-ca-only'!$CK$2:$CK$33,TRUE)</f>
        <v>0</v>
      </c>
      <c r="O150" s="6">
        <f>COUNTIFS('master-ca-only'!$G$2:$G$33,'gen-bott-tableau'!C150,'master-ca-only'!$CB$2:$CB$33,'gen-bott-tableau'!B150,'master-ca-only'!$CL$2:$CL$33,TRUE)</f>
        <v>0</v>
      </c>
      <c r="P150" s="6">
        <f>COUNTIFS('master-ca-only'!$G$2:$G$33,'gen-bott-tableau'!C150,'master-ca-only'!$CB$2:$CB$33,'gen-bott-tableau'!B150,'master-ca-only'!$CM$2:$CM$33,TRUE)</f>
        <v>0</v>
      </c>
      <c r="Q150" s="6">
        <f>COUNTIFS('master-ca-only'!$G$2:$G$33,'gen-bott-tableau'!C150,'master-ca-only'!$CB$2:$CB$33,'gen-bott-tableau'!B150,'master-ca-only'!$CN$2:$CN$33,TRUE)</f>
        <v>0</v>
      </c>
      <c r="R150" s="6">
        <f>COUNTIFS('master-ca-only'!$G$2:$G$33,'gen-bott-tableau'!C150,'master-ca-only'!$CB$2:$CB$33,'gen-bott-tableau'!B150,'master-ca-only'!$CO$2:$CO$33,TRUE)</f>
        <v>0</v>
      </c>
      <c r="S150" s="6">
        <f>COUNTIFS('master-ca-only'!$G$2:$G$33,'gen-bott-tableau'!C150,'master-ca-only'!$CB$2:$CB$33,'gen-bott-tableau'!B150,'master-ca-only'!$CP$2:$CP$33,TRUE)</f>
        <v>0</v>
      </c>
      <c r="T150" s="6">
        <f>COUNTIFS('master-ca-only'!$G$2:$G$33,'gen-bott-tableau'!C150,'master-ca-only'!$CB$2:$CB$33,'gen-bott-tableau'!B150,'master-ca-only'!$CQ$2:$CQ$33,TRUE)</f>
        <v>0</v>
      </c>
      <c r="U150" s="6">
        <f>COUNTIFS('master-ca-only'!$G$2:$G$33,'gen-bott-tableau'!C150,'master-ca-only'!$CB$2:$CB$33,'gen-bott-tableau'!B150,'master-ca-only'!$CR$2:$CR$33,TRUE)</f>
        <v>0</v>
      </c>
      <c r="V150" s="6">
        <f>COUNTIFS('master-ca-only'!$G$2:$G$33,'gen-bott-tableau'!C150,'master-ca-only'!$CB$2:$CB$33,'gen-bott-tableau'!B150,'master-ca-only'!$CS$2:$CS$33,TRUE)</f>
        <v>0</v>
      </c>
      <c r="W150" s="6">
        <f>COUNTIFS('master-ca-only'!$G$2:$G$33,'gen-bott-tableau'!C150,'master-ca-only'!$CB$2:$CB$33,'gen-bott-tableau'!B150,'master-ca-only'!$CT$2:$CT$33,TRUE)</f>
        <v>0</v>
      </c>
      <c r="X150" s="6">
        <f>COUNTIFS('master-ca-only'!$G$2:$G$33,'gen-bott-tableau'!C150,'master-ca-only'!$CB$2:$CB$33,'gen-bott-tableau'!B150,'master-ca-only'!$CU$2:$CU$33,TRUE)</f>
        <v>0</v>
      </c>
      <c r="Y150" s="6">
        <f>COUNTIFS('master-ca-only'!$G$2:$G$33,'gen-bott-tableau'!C150,'master-ca-only'!$CB$2:$CB$33,'gen-bott-tableau'!B150,'master-ca-only'!$CV$2:$CV$33,TRUE)</f>
        <v>0</v>
      </c>
    </row>
    <row r="151" spans="1:25" hidden="1" x14ac:dyDescent="0.2">
      <c r="A151" s="14" t="s">
        <v>509</v>
      </c>
      <c r="B151" s="6" t="s">
        <v>239</v>
      </c>
      <c r="C151" s="6">
        <v>5</v>
      </c>
      <c r="D151">
        <f>(COUNTIFS('master-ca-only'!$G$2:$G$33,C151,'master-ca-only'!$CB$2:$CB$33,B151))</f>
        <v>0</v>
      </c>
      <c r="E151">
        <f>(COUNTIFS('master-ca-only'!$G$2:$G$33,C151,'master-ca-only'!$CC$2:$CC$33,B151))</f>
        <v>0</v>
      </c>
      <c r="F151">
        <f>(COUNTIFS('master-ca-only'!$G$2:$G$33,C151,'master-ca-only'!$CD$2:$CD$33,B151))</f>
        <v>0</v>
      </c>
      <c r="G151" s="6">
        <f t="shared" ref="G151:G169" si="3">D151*3+E151*2+F151*1</f>
        <v>0</v>
      </c>
      <c r="H151" t="e">
        <f>AVERAGEIFS('master-ca-only'!$CE$2:$CE$33,'master-ca-only'!$G$2:$G$33,'gen-bott-tableau'!C151,'master-ca-only'!$CB$2:$CB$33,'gen-bott-tableau'!B151)</f>
        <v>#DIV/0!</v>
      </c>
      <c r="I151" t="e">
        <f>AVERAGEIFS('master-ca-only'!$CF$2:$CF$33,'master-ca-only'!$G$2:$G$33,'gen-bott-tableau'!C151,'master-ca-only'!$CB$2:$CB$33,'gen-bott-tableau'!B151)</f>
        <v>#DIV/0!</v>
      </c>
      <c r="J151" t="e">
        <f>AVERAGEIFS('master-ca-only'!$CG$2:$CG$33,'master-ca-only'!$G$2:$G$33,'gen-bott-tableau'!C151,'master-ca-only'!$CB$2:$CB$33,'gen-bott-tableau'!B151)</f>
        <v>#DIV/0!</v>
      </c>
      <c r="K151" t="e">
        <f>AVERAGEIFS('master-ca-only'!$CH$2:$CH$33,'master-ca-only'!$G$2:$G$33,'gen-bott-tableau'!C151,'master-ca-only'!$CB$2:$CB$33,'gen-bott-tableau'!B151)</f>
        <v>#DIV/0!</v>
      </c>
      <c r="L151" s="6">
        <f>COUNTIFS('master-ca-only'!$G$2:$G$33,'gen-bott-tableau'!C151,'master-ca-only'!$CB$2:$CB$33,'gen-bott-tableau'!B151,'master-ca-only'!$CI$2:$CI$33,TRUE)</f>
        <v>0</v>
      </c>
      <c r="M151" s="6">
        <f>COUNTIFS('master-ca-only'!$G$2:$G$33,'gen-bott-tableau'!C151,'master-ca-only'!$CB$2:$CB$33,'gen-bott-tableau'!B151,'master-ca-only'!$CJ$2:$CJ$33,TRUE)</f>
        <v>0</v>
      </c>
      <c r="N151" s="6">
        <f>COUNTIFS('master-ca-only'!$G$2:$G$33,'gen-bott-tableau'!C151,'master-ca-only'!$CB$2:$CB$33,'gen-bott-tableau'!B151,'master-ca-only'!$CK$2:$CK$33,TRUE)</f>
        <v>0</v>
      </c>
      <c r="O151" s="6">
        <f>COUNTIFS('master-ca-only'!$G$2:$G$33,'gen-bott-tableau'!C151,'master-ca-only'!$CB$2:$CB$33,'gen-bott-tableau'!B151,'master-ca-only'!$CL$2:$CL$33,TRUE)</f>
        <v>0</v>
      </c>
      <c r="P151" s="6">
        <f>COUNTIFS('master-ca-only'!$G$2:$G$33,'gen-bott-tableau'!C151,'master-ca-only'!$CB$2:$CB$33,'gen-bott-tableau'!B151,'master-ca-only'!$CM$2:$CM$33,TRUE)</f>
        <v>0</v>
      </c>
      <c r="Q151" s="6">
        <f>COUNTIFS('master-ca-only'!$G$2:$G$33,'gen-bott-tableau'!C151,'master-ca-only'!$CB$2:$CB$33,'gen-bott-tableau'!B151,'master-ca-only'!$CN$2:$CN$33,TRUE)</f>
        <v>0</v>
      </c>
      <c r="R151" s="6">
        <f>COUNTIFS('master-ca-only'!$G$2:$G$33,'gen-bott-tableau'!C151,'master-ca-only'!$CB$2:$CB$33,'gen-bott-tableau'!B151,'master-ca-only'!$CO$2:$CO$33,TRUE)</f>
        <v>0</v>
      </c>
      <c r="S151" s="6">
        <f>COUNTIFS('master-ca-only'!$G$2:$G$33,'gen-bott-tableau'!C151,'master-ca-only'!$CB$2:$CB$33,'gen-bott-tableau'!B151,'master-ca-only'!$CP$2:$CP$33,TRUE)</f>
        <v>0</v>
      </c>
      <c r="T151" s="6">
        <f>COUNTIFS('master-ca-only'!$G$2:$G$33,'gen-bott-tableau'!C151,'master-ca-only'!$CB$2:$CB$33,'gen-bott-tableau'!B151,'master-ca-only'!$CQ$2:$CQ$33,TRUE)</f>
        <v>0</v>
      </c>
      <c r="U151" s="6">
        <f>COUNTIFS('master-ca-only'!$G$2:$G$33,'gen-bott-tableau'!C151,'master-ca-only'!$CB$2:$CB$33,'gen-bott-tableau'!B151,'master-ca-only'!$CR$2:$CR$33,TRUE)</f>
        <v>0</v>
      </c>
      <c r="V151" s="6">
        <f>COUNTIFS('master-ca-only'!$G$2:$G$33,'gen-bott-tableau'!C151,'master-ca-only'!$CB$2:$CB$33,'gen-bott-tableau'!B151,'master-ca-only'!$CS$2:$CS$33,TRUE)</f>
        <v>0</v>
      </c>
      <c r="W151" s="6">
        <f>COUNTIFS('master-ca-only'!$G$2:$G$33,'gen-bott-tableau'!C151,'master-ca-only'!$CB$2:$CB$33,'gen-bott-tableau'!B151,'master-ca-only'!$CT$2:$CT$33,TRUE)</f>
        <v>0</v>
      </c>
      <c r="X151" s="6">
        <f>COUNTIFS('master-ca-only'!$G$2:$G$33,'gen-bott-tableau'!C151,'master-ca-only'!$CB$2:$CB$33,'gen-bott-tableau'!B151,'master-ca-only'!$CU$2:$CU$33,TRUE)</f>
        <v>0</v>
      </c>
      <c r="Y151" s="6">
        <f>COUNTIFS('master-ca-only'!$G$2:$G$33,'gen-bott-tableau'!C151,'master-ca-only'!$CB$2:$CB$33,'gen-bott-tableau'!B151,'master-ca-only'!$CV$2:$CV$33,TRUE)</f>
        <v>0</v>
      </c>
    </row>
    <row r="152" spans="1:25" hidden="1" x14ac:dyDescent="0.2">
      <c r="A152" s="14" t="s">
        <v>509</v>
      </c>
      <c r="B152" s="6" t="s">
        <v>204</v>
      </c>
      <c r="C152" s="6">
        <v>0</v>
      </c>
      <c r="D152">
        <f>(COUNTIFS('master-ca-only'!$G$2:$G$33,C152,'master-ca-only'!$CB$2:$CB$33,B152))</f>
        <v>0</v>
      </c>
      <c r="E152">
        <f>(COUNTIFS('master-ca-only'!$G$2:$G$33,C152,'master-ca-only'!$CC$2:$CC$33,B152))</f>
        <v>0</v>
      </c>
      <c r="F152">
        <f>(COUNTIFS('master-ca-only'!$G$2:$G$33,C152,'master-ca-only'!$CD$2:$CD$33,B152))</f>
        <v>0</v>
      </c>
      <c r="G152" s="6">
        <f t="shared" si="3"/>
        <v>0</v>
      </c>
      <c r="H152" t="e">
        <f>AVERAGEIFS('master-ca-only'!$CE$2:$CE$33,'master-ca-only'!$G$2:$G$33,'gen-bott-tableau'!C152,'master-ca-only'!$CB$2:$CB$33,'gen-bott-tableau'!B152)</f>
        <v>#DIV/0!</v>
      </c>
      <c r="I152" t="e">
        <f>AVERAGEIFS('master-ca-only'!$CF$2:$CF$33,'master-ca-only'!$G$2:$G$33,'gen-bott-tableau'!C152,'master-ca-only'!$CB$2:$CB$33,'gen-bott-tableau'!B152)</f>
        <v>#DIV/0!</v>
      </c>
      <c r="J152" t="e">
        <f>AVERAGEIFS('master-ca-only'!$CG$2:$CG$33,'master-ca-only'!$G$2:$G$33,'gen-bott-tableau'!C152,'master-ca-only'!$CB$2:$CB$33,'gen-bott-tableau'!B152)</f>
        <v>#DIV/0!</v>
      </c>
      <c r="K152" t="e">
        <f>AVERAGEIFS('master-ca-only'!$CH$2:$CH$33,'master-ca-only'!$G$2:$G$33,'gen-bott-tableau'!C152,'master-ca-only'!$CB$2:$CB$33,'gen-bott-tableau'!B152)</f>
        <v>#DIV/0!</v>
      </c>
      <c r="L152" s="6">
        <f>COUNTIFS('master-ca-only'!$G$2:$G$33,'gen-bott-tableau'!C152,'master-ca-only'!$CB$2:$CB$33,'gen-bott-tableau'!B152,'master-ca-only'!$CI$2:$CI$33,TRUE)</f>
        <v>0</v>
      </c>
      <c r="M152" s="6">
        <f>COUNTIFS('master-ca-only'!$G$2:$G$33,'gen-bott-tableau'!C152,'master-ca-only'!$CB$2:$CB$33,'gen-bott-tableau'!B152,'master-ca-only'!$CJ$2:$CJ$33,TRUE)</f>
        <v>0</v>
      </c>
      <c r="N152" s="6">
        <f>COUNTIFS('master-ca-only'!$G$2:$G$33,'gen-bott-tableau'!C152,'master-ca-only'!$CB$2:$CB$33,'gen-bott-tableau'!B152,'master-ca-only'!$CK$2:$CK$33,TRUE)</f>
        <v>0</v>
      </c>
      <c r="O152" s="6">
        <f>COUNTIFS('master-ca-only'!$G$2:$G$33,'gen-bott-tableau'!C152,'master-ca-only'!$CB$2:$CB$33,'gen-bott-tableau'!B152,'master-ca-only'!$CL$2:$CL$33,TRUE)</f>
        <v>0</v>
      </c>
      <c r="P152" s="6">
        <f>COUNTIFS('master-ca-only'!$G$2:$G$33,'gen-bott-tableau'!C152,'master-ca-only'!$CB$2:$CB$33,'gen-bott-tableau'!B152,'master-ca-only'!$CM$2:$CM$33,TRUE)</f>
        <v>0</v>
      </c>
      <c r="Q152" s="6">
        <f>COUNTIFS('master-ca-only'!$G$2:$G$33,'gen-bott-tableau'!C152,'master-ca-only'!$CB$2:$CB$33,'gen-bott-tableau'!B152,'master-ca-only'!$CN$2:$CN$33,TRUE)</f>
        <v>0</v>
      </c>
      <c r="R152" s="6">
        <f>COUNTIFS('master-ca-only'!$G$2:$G$33,'gen-bott-tableau'!C152,'master-ca-only'!$CB$2:$CB$33,'gen-bott-tableau'!B152,'master-ca-only'!$CO$2:$CO$33,TRUE)</f>
        <v>0</v>
      </c>
      <c r="S152" s="6">
        <f>COUNTIFS('master-ca-only'!$G$2:$G$33,'gen-bott-tableau'!C152,'master-ca-only'!$CB$2:$CB$33,'gen-bott-tableau'!B152,'master-ca-only'!$CP$2:$CP$33,TRUE)</f>
        <v>0</v>
      </c>
      <c r="T152" s="6">
        <f>COUNTIFS('master-ca-only'!$G$2:$G$33,'gen-bott-tableau'!C152,'master-ca-only'!$CB$2:$CB$33,'gen-bott-tableau'!B152,'master-ca-only'!$CQ$2:$CQ$33,TRUE)</f>
        <v>0</v>
      </c>
      <c r="U152" s="6">
        <f>COUNTIFS('master-ca-only'!$G$2:$G$33,'gen-bott-tableau'!C152,'master-ca-only'!$CB$2:$CB$33,'gen-bott-tableau'!B152,'master-ca-only'!$CR$2:$CR$33,TRUE)</f>
        <v>0</v>
      </c>
      <c r="V152" s="6">
        <f>COUNTIFS('master-ca-only'!$G$2:$G$33,'gen-bott-tableau'!C152,'master-ca-only'!$CB$2:$CB$33,'gen-bott-tableau'!B152,'master-ca-only'!$CS$2:$CS$33,TRUE)</f>
        <v>0</v>
      </c>
      <c r="W152" s="6">
        <f>COUNTIFS('master-ca-only'!$G$2:$G$33,'gen-bott-tableau'!C152,'master-ca-only'!$CB$2:$CB$33,'gen-bott-tableau'!B152,'master-ca-only'!$CT$2:$CT$33,TRUE)</f>
        <v>0</v>
      </c>
      <c r="X152" s="6">
        <f>COUNTIFS('master-ca-only'!$G$2:$G$33,'gen-bott-tableau'!C152,'master-ca-only'!$CB$2:$CB$33,'gen-bott-tableau'!B152,'master-ca-only'!$CU$2:$CU$33,TRUE)</f>
        <v>0</v>
      </c>
      <c r="Y152" s="6">
        <f>COUNTIFS('master-ca-only'!$G$2:$G$33,'gen-bott-tableau'!C152,'master-ca-only'!$CB$2:$CB$33,'gen-bott-tableau'!B152,'master-ca-only'!$CV$2:$CV$33,TRUE)</f>
        <v>0</v>
      </c>
    </row>
    <row r="153" spans="1:25" hidden="1" x14ac:dyDescent="0.2">
      <c r="A153" s="14" t="s">
        <v>509</v>
      </c>
      <c r="B153" s="6" t="s">
        <v>204</v>
      </c>
      <c r="C153" s="6">
        <v>1</v>
      </c>
      <c r="D153">
        <f>(COUNTIFS('master-ca-only'!$G$2:$G$33,C153,'master-ca-only'!$CB$2:$CB$33,B153))</f>
        <v>0</v>
      </c>
      <c r="E153">
        <f>(COUNTIFS('master-ca-only'!$G$2:$G$33,C153,'master-ca-only'!$CC$2:$CC$33,B153))</f>
        <v>0</v>
      </c>
      <c r="F153">
        <f>(COUNTIFS('master-ca-only'!$G$2:$G$33,C153,'master-ca-only'!$CD$2:$CD$33,B153))</f>
        <v>0</v>
      </c>
      <c r="G153" s="6">
        <f t="shared" si="3"/>
        <v>0</v>
      </c>
      <c r="H153" t="e">
        <f>AVERAGEIFS('master-ca-only'!$CE$2:$CE$33,'master-ca-only'!$G$2:$G$33,'gen-bott-tableau'!C153,'master-ca-only'!$CB$2:$CB$33,'gen-bott-tableau'!B153)</f>
        <v>#DIV/0!</v>
      </c>
      <c r="I153" t="e">
        <f>AVERAGEIFS('master-ca-only'!$CF$2:$CF$33,'master-ca-only'!$G$2:$G$33,'gen-bott-tableau'!C153,'master-ca-only'!$CB$2:$CB$33,'gen-bott-tableau'!B153)</f>
        <v>#DIV/0!</v>
      </c>
      <c r="J153" t="e">
        <f>AVERAGEIFS('master-ca-only'!$CG$2:$CG$33,'master-ca-only'!$G$2:$G$33,'gen-bott-tableau'!C153,'master-ca-only'!$CB$2:$CB$33,'gen-bott-tableau'!B153)</f>
        <v>#DIV/0!</v>
      </c>
      <c r="K153" t="e">
        <f>AVERAGEIFS('master-ca-only'!$CH$2:$CH$33,'master-ca-only'!$G$2:$G$33,'gen-bott-tableau'!C153,'master-ca-only'!$CB$2:$CB$33,'gen-bott-tableau'!B153)</f>
        <v>#DIV/0!</v>
      </c>
      <c r="L153" s="6">
        <f>COUNTIFS('master-ca-only'!$G$2:$G$33,'gen-bott-tableau'!C153,'master-ca-only'!$CB$2:$CB$33,'gen-bott-tableau'!B153,'master-ca-only'!$CI$2:$CI$33,TRUE)</f>
        <v>0</v>
      </c>
      <c r="M153" s="6">
        <f>COUNTIFS('master-ca-only'!$G$2:$G$33,'gen-bott-tableau'!C153,'master-ca-only'!$CB$2:$CB$33,'gen-bott-tableau'!B153,'master-ca-only'!$CJ$2:$CJ$33,TRUE)</f>
        <v>0</v>
      </c>
      <c r="N153" s="6">
        <f>COUNTIFS('master-ca-only'!$G$2:$G$33,'gen-bott-tableau'!C153,'master-ca-only'!$CB$2:$CB$33,'gen-bott-tableau'!B153,'master-ca-only'!$CK$2:$CK$33,TRUE)</f>
        <v>0</v>
      </c>
      <c r="O153" s="6">
        <f>COUNTIFS('master-ca-only'!$G$2:$G$33,'gen-bott-tableau'!C153,'master-ca-only'!$CB$2:$CB$33,'gen-bott-tableau'!B153,'master-ca-only'!$CL$2:$CL$33,TRUE)</f>
        <v>0</v>
      </c>
      <c r="P153" s="6">
        <f>COUNTIFS('master-ca-only'!$G$2:$G$33,'gen-bott-tableau'!C153,'master-ca-only'!$CB$2:$CB$33,'gen-bott-tableau'!B153,'master-ca-only'!$CM$2:$CM$33,TRUE)</f>
        <v>0</v>
      </c>
      <c r="Q153" s="6">
        <f>COUNTIFS('master-ca-only'!$G$2:$G$33,'gen-bott-tableau'!C153,'master-ca-only'!$CB$2:$CB$33,'gen-bott-tableau'!B153,'master-ca-only'!$CN$2:$CN$33,TRUE)</f>
        <v>0</v>
      </c>
      <c r="R153" s="6">
        <f>COUNTIFS('master-ca-only'!$G$2:$G$33,'gen-bott-tableau'!C153,'master-ca-only'!$CB$2:$CB$33,'gen-bott-tableau'!B153,'master-ca-only'!$CO$2:$CO$33,TRUE)</f>
        <v>0</v>
      </c>
      <c r="S153" s="6">
        <f>COUNTIFS('master-ca-only'!$G$2:$G$33,'gen-bott-tableau'!C153,'master-ca-only'!$CB$2:$CB$33,'gen-bott-tableau'!B153,'master-ca-only'!$CP$2:$CP$33,TRUE)</f>
        <v>0</v>
      </c>
      <c r="T153" s="6">
        <f>COUNTIFS('master-ca-only'!$G$2:$G$33,'gen-bott-tableau'!C153,'master-ca-only'!$CB$2:$CB$33,'gen-bott-tableau'!B153,'master-ca-only'!$CQ$2:$CQ$33,TRUE)</f>
        <v>0</v>
      </c>
      <c r="U153" s="6">
        <f>COUNTIFS('master-ca-only'!$G$2:$G$33,'gen-bott-tableau'!C153,'master-ca-only'!$CB$2:$CB$33,'gen-bott-tableau'!B153,'master-ca-only'!$CR$2:$CR$33,TRUE)</f>
        <v>0</v>
      </c>
      <c r="V153" s="6">
        <f>COUNTIFS('master-ca-only'!$G$2:$G$33,'gen-bott-tableau'!C153,'master-ca-only'!$CB$2:$CB$33,'gen-bott-tableau'!B153,'master-ca-only'!$CS$2:$CS$33,TRUE)</f>
        <v>0</v>
      </c>
      <c r="W153" s="6">
        <f>COUNTIFS('master-ca-only'!$G$2:$G$33,'gen-bott-tableau'!C153,'master-ca-only'!$CB$2:$CB$33,'gen-bott-tableau'!B153,'master-ca-only'!$CT$2:$CT$33,TRUE)</f>
        <v>0</v>
      </c>
      <c r="X153" s="6">
        <f>COUNTIFS('master-ca-only'!$G$2:$G$33,'gen-bott-tableau'!C153,'master-ca-only'!$CB$2:$CB$33,'gen-bott-tableau'!B153,'master-ca-only'!$CU$2:$CU$33,TRUE)</f>
        <v>0</v>
      </c>
      <c r="Y153" s="6">
        <f>COUNTIFS('master-ca-only'!$G$2:$G$33,'gen-bott-tableau'!C153,'master-ca-only'!$CB$2:$CB$33,'gen-bott-tableau'!B153,'master-ca-only'!$CV$2:$CV$33,TRUE)</f>
        <v>0</v>
      </c>
    </row>
    <row r="154" spans="1:25" hidden="1" x14ac:dyDescent="0.2">
      <c r="A154" s="14" t="s">
        <v>509</v>
      </c>
      <c r="B154" s="6" t="s">
        <v>204</v>
      </c>
      <c r="C154" s="6">
        <v>2</v>
      </c>
      <c r="D154">
        <f>(COUNTIFS('master-ca-only'!$G$2:$G$33,C154,'master-ca-only'!$CB$2:$CB$33,B154))</f>
        <v>0</v>
      </c>
      <c r="E154">
        <f>(COUNTIFS('master-ca-only'!$G$2:$G$33,C154,'master-ca-only'!$CC$2:$CC$33,B154))</f>
        <v>0</v>
      </c>
      <c r="F154">
        <f>(COUNTIFS('master-ca-only'!$G$2:$G$33,C154,'master-ca-only'!$CD$2:$CD$33,B154))</f>
        <v>0</v>
      </c>
      <c r="G154" s="6">
        <f t="shared" si="3"/>
        <v>0</v>
      </c>
      <c r="H154" t="e">
        <f>AVERAGEIFS('master-ca-only'!$CE$2:$CE$33,'master-ca-only'!$G$2:$G$33,'gen-bott-tableau'!C154,'master-ca-only'!$CB$2:$CB$33,'gen-bott-tableau'!B154)</f>
        <v>#DIV/0!</v>
      </c>
      <c r="I154" t="e">
        <f>AVERAGEIFS('master-ca-only'!$CF$2:$CF$33,'master-ca-only'!$G$2:$G$33,'gen-bott-tableau'!C154,'master-ca-only'!$CB$2:$CB$33,'gen-bott-tableau'!B154)</f>
        <v>#DIV/0!</v>
      </c>
      <c r="J154" t="e">
        <f>AVERAGEIFS('master-ca-only'!$CG$2:$CG$33,'master-ca-only'!$G$2:$G$33,'gen-bott-tableau'!C154,'master-ca-only'!$CB$2:$CB$33,'gen-bott-tableau'!B154)</f>
        <v>#DIV/0!</v>
      </c>
      <c r="K154" t="e">
        <f>AVERAGEIFS('master-ca-only'!$CH$2:$CH$33,'master-ca-only'!$G$2:$G$33,'gen-bott-tableau'!C154,'master-ca-only'!$CB$2:$CB$33,'gen-bott-tableau'!B154)</f>
        <v>#DIV/0!</v>
      </c>
      <c r="L154" s="6">
        <f>COUNTIFS('master-ca-only'!$G$2:$G$33,'gen-bott-tableau'!C154,'master-ca-only'!$CB$2:$CB$33,'gen-bott-tableau'!B154,'master-ca-only'!$CI$2:$CI$33,TRUE)</f>
        <v>0</v>
      </c>
      <c r="M154" s="6">
        <f>COUNTIFS('master-ca-only'!$G$2:$G$33,'gen-bott-tableau'!C154,'master-ca-only'!$CB$2:$CB$33,'gen-bott-tableau'!B154,'master-ca-only'!$CJ$2:$CJ$33,TRUE)</f>
        <v>0</v>
      </c>
      <c r="N154" s="6">
        <f>COUNTIFS('master-ca-only'!$G$2:$G$33,'gen-bott-tableau'!C154,'master-ca-only'!$CB$2:$CB$33,'gen-bott-tableau'!B154,'master-ca-only'!$CK$2:$CK$33,TRUE)</f>
        <v>0</v>
      </c>
      <c r="O154" s="6">
        <f>COUNTIFS('master-ca-only'!$G$2:$G$33,'gen-bott-tableau'!C154,'master-ca-only'!$CB$2:$CB$33,'gen-bott-tableau'!B154,'master-ca-only'!$CL$2:$CL$33,TRUE)</f>
        <v>0</v>
      </c>
      <c r="P154" s="6">
        <f>COUNTIFS('master-ca-only'!$G$2:$G$33,'gen-bott-tableau'!C154,'master-ca-only'!$CB$2:$CB$33,'gen-bott-tableau'!B154,'master-ca-only'!$CM$2:$CM$33,TRUE)</f>
        <v>0</v>
      </c>
      <c r="Q154" s="6">
        <f>COUNTIFS('master-ca-only'!$G$2:$G$33,'gen-bott-tableau'!C154,'master-ca-only'!$CB$2:$CB$33,'gen-bott-tableau'!B154,'master-ca-only'!$CN$2:$CN$33,TRUE)</f>
        <v>0</v>
      </c>
      <c r="R154" s="6">
        <f>COUNTIFS('master-ca-only'!$G$2:$G$33,'gen-bott-tableau'!C154,'master-ca-only'!$CB$2:$CB$33,'gen-bott-tableau'!B154,'master-ca-only'!$CO$2:$CO$33,TRUE)</f>
        <v>0</v>
      </c>
      <c r="S154" s="6">
        <f>COUNTIFS('master-ca-only'!$G$2:$G$33,'gen-bott-tableau'!C154,'master-ca-only'!$CB$2:$CB$33,'gen-bott-tableau'!B154,'master-ca-only'!$CP$2:$CP$33,TRUE)</f>
        <v>0</v>
      </c>
      <c r="T154" s="6">
        <f>COUNTIFS('master-ca-only'!$G$2:$G$33,'gen-bott-tableau'!C154,'master-ca-only'!$CB$2:$CB$33,'gen-bott-tableau'!B154,'master-ca-only'!$CQ$2:$CQ$33,TRUE)</f>
        <v>0</v>
      </c>
      <c r="U154" s="6">
        <f>COUNTIFS('master-ca-only'!$G$2:$G$33,'gen-bott-tableau'!C154,'master-ca-only'!$CB$2:$CB$33,'gen-bott-tableau'!B154,'master-ca-only'!$CR$2:$CR$33,TRUE)</f>
        <v>0</v>
      </c>
      <c r="V154" s="6">
        <f>COUNTIFS('master-ca-only'!$G$2:$G$33,'gen-bott-tableau'!C154,'master-ca-only'!$CB$2:$CB$33,'gen-bott-tableau'!B154,'master-ca-only'!$CS$2:$CS$33,TRUE)</f>
        <v>0</v>
      </c>
      <c r="W154" s="6">
        <f>COUNTIFS('master-ca-only'!$G$2:$G$33,'gen-bott-tableau'!C154,'master-ca-only'!$CB$2:$CB$33,'gen-bott-tableau'!B154,'master-ca-only'!$CT$2:$CT$33,TRUE)</f>
        <v>0</v>
      </c>
      <c r="X154" s="6">
        <f>COUNTIFS('master-ca-only'!$G$2:$G$33,'gen-bott-tableau'!C154,'master-ca-only'!$CB$2:$CB$33,'gen-bott-tableau'!B154,'master-ca-only'!$CU$2:$CU$33,TRUE)</f>
        <v>0</v>
      </c>
      <c r="Y154" s="6">
        <f>COUNTIFS('master-ca-only'!$G$2:$G$33,'gen-bott-tableau'!C154,'master-ca-only'!$CB$2:$CB$33,'gen-bott-tableau'!B154,'master-ca-only'!$CV$2:$CV$33,TRUE)</f>
        <v>0</v>
      </c>
    </row>
    <row r="155" spans="1:25" hidden="1" x14ac:dyDescent="0.2">
      <c r="A155" s="14" t="s">
        <v>509</v>
      </c>
      <c r="B155" s="6" t="s">
        <v>204</v>
      </c>
      <c r="C155" s="6">
        <v>3</v>
      </c>
      <c r="D155">
        <f>(COUNTIFS('master-ca-only'!$G$2:$G$33,C155,'master-ca-only'!$CB$2:$CB$33,B155))</f>
        <v>0</v>
      </c>
      <c r="E155">
        <f>(COUNTIFS('master-ca-only'!$G$2:$G$33,C155,'master-ca-only'!$CC$2:$CC$33,B155))</f>
        <v>0</v>
      </c>
      <c r="F155">
        <f>(COUNTIFS('master-ca-only'!$G$2:$G$33,C155,'master-ca-only'!$CD$2:$CD$33,B155))</f>
        <v>0</v>
      </c>
      <c r="G155" s="6">
        <f t="shared" si="3"/>
        <v>0</v>
      </c>
      <c r="H155" t="e">
        <f>AVERAGEIFS('master-ca-only'!$CE$2:$CE$33,'master-ca-only'!$G$2:$G$33,'gen-bott-tableau'!C155,'master-ca-only'!$CB$2:$CB$33,'gen-bott-tableau'!B155)</f>
        <v>#DIV/0!</v>
      </c>
      <c r="I155" t="e">
        <f>AVERAGEIFS('master-ca-only'!$CF$2:$CF$33,'master-ca-only'!$G$2:$G$33,'gen-bott-tableau'!C155,'master-ca-only'!$CB$2:$CB$33,'gen-bott-tableau'!B155)</f>
        <v>#DIV/0!</v>
      </c>
      <c r="J155" t="e">
        <f>AVERAGEIFS('master-ca-only'!$CG$2:$CG$33,'master-ca-only'!$G$2:$G$33,'gen-bott-tableau'!C155,'master-ca-only'!$CB$2:$CB$33,'gen-bott-tableau'!B155)</f>
        <v>#DIV/0!</v>
      </c>
      <c r="K155" t="e">
        <f>AVERAGEIFS('master-ca-only'!$CH$2:$CH$33,'master-ca-only'!$G$2:$G$33,'gen-bott-tableau'!C155,'master-ca-only'!$CB$2:$CB$33,'gen-bott-tableau'!B155)</f>
        <v>#DIV/0!</v>
      </c>
      <c r="L155" s="6">
        <f>COUNTIFS('master-ca-only'!$G$2:$G$33,'gen-bott-tableau'!C155,'master-ca-only'!$CB$2:$CB$33,'gen-bott-tableau'!B155,'master-ca-only'!$CI$2:$CI$33,TRUE)</f>
        <v>0</v>
      </c>
      <c r="M155" s="6">
        <f>COUNTIFS('master-ca-only'!$G$2:$G$33,'gen-bott-tableau'!C155,'master-ca-only'!$CB$2:$CB$33,'gen-bott-tableau'!B155,'master-ca-only'!$CJ$2:$CJ$33,TRUE)</f>
        <v>0</v>
      </c>
      <c r="N155" s="6">
        <f>COUNTIFS('master-ca-only'!$G$2:$G$33,'gen-bott-tableau'!C155,'master-ca-only'!$CB$2:$CB$33,'gen-bott-tableau'!B155,'master-ca-only'!$CK$2:$CK$33,TRUE)</f>
        <v>0</v>
      </c>
      <c r="O155" s="6">
        <f>COUNTIFS('master-ca-only'!$G$2:$G$33,'gen-bott-tableau'!C155,'master-ca-only'!$CB$2:$CB$33,'gen-bott-tableau'!B155,'master-ca-only'!$CL$2:$CL$33,TRUE)</f>
        <v>0</v>
      </c>
      <c r="P155" s="6">
        <f>COUNTIFS('master-ca-only'!$G$2:$G$33,'gen-bott-tableau'!C155,'master-ca-only'!$CB$2:$CB$33,'gen-bott-tableau'!B155,'master-ca-only'!$CM$2:$CM$33,TRUE)</f>
        <v>0</v>
      </c>
      <c r="Q155" s="6">
        <f>COUNTIFS('master-ca-only'!$G$2:$G$33,'gen-bott-tableau'!C155,'master-ca-only'!$CB$2:$CB$33,'gen-bott-tableau'!B155,'master-ca-only'!$CN$2:$CN$33,TRUE)</f>
        <v>0</v>
      </c>
      <c r="R155" s="6">
        <f>COUNTIFS('master-ca-only'!$G$2:$G$33,'gen-bott-tableau'!C155,'master-ca-only'!$CB$2:$CB$33,'gen-bott-tableau'!B155,'master-ca-only'!$CO$2:$CO$33,TRUE)</f>
        <v>0</v>
      </c>
      <c r="S155" s="6">
        <f>COUNTIFS('master-ca-only'!$G$2:$G$33,'gen-bott-tableau'!C155,'master-ca-only'!$CB$2:$CB$33,'gen-bott-tableau'!B155,'master-ca-only'!$CP$2:$CP$33,TRUE)</f>
        <v>0</v>
      </c>
      <c r="T155" s="6">
        <f>COUNTIFS('master-ca-only'!$G$2:$G$33,'gen-bott-tableau'!C155,'master-ca-only'!$CB$2:$CB$33,'gen-bott-tableau'!B155,'master-ca-only'!$CQ$2:$CQ$33,TRUE)</f>
        <v>0</v>
      </c>
      <c r="U155" s="6">
        <f>COUNTIFS('master-ca-only'!$G$2:$G$33,'gen-bott-tableau'!C155,'master-ca-only'!$CB$2:$CB$33,'gen-bott-tableau'!B155,'master-ca-only'!$CR$2:$CR$33,TRUE)</f>
        <v>0</v>
      </c>
      <c r="V155" s="6">
        <f>COUNTIFS('master-ca-only'!$G$2:$G$33,'gen-bott-tableau'!C155,'master-ca-only'!$CB$2:$CB$33,'gen-bott-tableau'!B155,'master-ca-only'!$CS$2:$CS$33,TRUE)</f>
        <v>0</v>
      </c>
      <c r="W155" s="6">
        <f>COUNTIFS('master-ca-only'!$G$2:$G$33,'gen-bott-tableau'!C155,'master-ca-only'!$CB$2:$CB$33,'gen-bott-tableau'!B155,'master-ca-only'!$CT$2:$CT$33,TRUE)</f>
        <v>0</v>
      </c>
      <c r="X155" s="6">
        <f>COUNTIFS('master-ca-only'!$G$2:$G$33,'gen-bott-tableau'!C155,'master-ca-only'!$CB$2:$CB$33,'gen-bott-tableau'!B155,'master-ca-only'!$CU$2:$CU$33,TRUE)</f>
        <v>0</v>
      </c>
      <c r="Y155" s="6">
        <f>COUNTIFS('master-ca-only'!$G$2:$G$33,'gen-bott-tableau'!C155,'master-ca-only'!$CB$2:$CB$33,'gen-bott-tableau'!B155,'master-ca-only'!$CV$2:$CV$33,TRUE)</f>
        <v>0</v>
      </c>
    </row>
    <row r="156" spans="1:25" hidden="1" x14ac:dyDescent="0.2">
      <c r="A156" s="14" t="s">
        <v>509</v>
      </c>
      <c r="B156" s="6" t="s">
        <v>204</v>
      </c>
      <c r="C156" s="6">
        <v>4</v>
      </c>
      <c r="D156">
        <f>(COUNTIFS('master-ca-only'!$G$2:$G$33,C156,'master-ca-only'!$CB$2:$CB$33,B156))</f>
        <v>0</v>
      </c>
      <c r="E156">
        <f>(COUNTIFS('master-ca-only'!$G$2:$G$33,C156,'master-ca-only'!$CC$2:$CC$33,B156))</f>
        <v>0</v>
      </c>
      <c r="F156">
        <f>(COUNTIFS('master-ca-only'!$G$2:$G$33,C156,'master-ca-only'!$CD$2:$CD$33,B156))</f>
        <v>0</v>
      </c>
      <c r="G156" s="6">
        <f t="shared" si="3"/>
        <v>0</v>
      </c>
      <c r="H156" t="e">
        <f>AVERAGEIFS('master-ca-only'!$CE$2:$CE$33,'master-ca-only'!$G$2:$G$33,'gen-bott-tableau'!C156,'master-ca-only'!$CB$2:$CB$33,'gen-bott-tableau'!B156)</f>
        <v>#DIV/0!</v>
      </c>
      <c r="I156" t="e">
        <f>AVERAGEIFS('master-ca-only'!$CF$2:$CF$33,'master-ca-only'!$G$2:$G$33,'gen-bott-tableau'!C156,'master-ca-only'!$CB$2:$CB$33,'gen-bott-tableau'!B156)</f>
        <v>#DIV/0!</v>
      </c>
      <c r="J156" t="e">
        <f>AVERAGEIFS('master-ca-only'!$CG$2:$CG$33,'master-ca-only'!$G$2:$G$33,'gen-bott-tableau'!C156,'master-ca-only'!$CB$2:$CB$33,'gen-bott-tableau'!B156)</f>
        <v>#DIV/0!</v>
      </c>
      <c r="K156" t="e">
        <f>AVERAGEIFS('master-ca-only'!$CH$2:$CH$33,'master-ca-only'!$G$2:$G$33,'gen-bott-tableau'!C156,'master-ca-only'!$CB$2:$CB$33,'gen-bott-tableau'!B156)</f>
        <v>#DIV/0!</v>
      </c>
      <c r="L156" s="6">
        <f>COUNTIFS('master-ca-only'!$G$2:$G$33,'gen-bott-tableau'!C156,'master-ca-only'!$CB$2:$CB$33,'gen-bott-tableau'!B156,'master-ca-only'!$CI$2:$CI$33,TRUE)</f>
        <v>0</v>
      </c>
      <c r="M156" s="6">
        <f>COUNTIFS('master-ca-only'!$G$2:$G$33,'gen-bott-tableau'!C156,'master-ca-only'!$CB$2:$CB$33,'gen-bott-tableau'!B156,'master-ca-only'!$CJ$2:$CJ$33,TRUE)</f>
        <v>0</v>
      </c>
      <c r="N156" s="6">
        <f>COUNTIFS('master-ca-only'!$G$2:$G$33,'gen-bott-tableau'!C156,'master-ca-only'!$CB$2:$CB$33,'gen-bott-tableau'!B156,'master-ca-only'!$CK$2:$CK$33,TRUE)</f>
        <v>0</v>
      </c>
      <c r="O156" s="6">
        <f>COUNTIFS('master-ca-only'!$G$2:$G$33,'gen-bott-tableau'!C156,'master-ca-only'!$CB$2:$CB$33,'gen-bott-tableau'!B156,'master-ca-only'!$CL$2:$CL$33,TRUE)</f>
        <v>0</v>
      </c>
      <c r="P156" s="6">
        <f>COUNTIFS('master-ca-only'!$G$2:$G$33,'gen-bott-tableau'!C156,'master-ca-only'!$CB$2:$CB$33,'gen-bott-tableau'!B156,'master-ca-only'!$CM$2:$CM$33,TRUE)</f>
        <v>0</v>
      </c>
      <c r="Q156" s="6">
        <f>COUNTIFS('master-ca-only'!$G$2:$G$33,'gen-bott-tableau'!C156,'master-ca-only'!$CB$2:$CB$33,'gen-bott-tableau'!B156,'master-ca-only'!$CN$2:$CN$33,TRUE)</f>
        <v>0</v>
      </c>
      <c r="R156" s="6">
        <f>COUNTIFS('master-ca-only'!$G$2:$G$33,'gen-bott-tableau'!C156,'master-ca-only'!$CB$2:$CB$33,'gen-bott-tableau'!B156,'master-ca-only'!$CO$2:$CO$33,TRUE)</f>
        <v>0</v>
      </c>
      <c r="S156" s="6">
        <f>COUNTIFS('master-ca-only'!$G$2:$G$33,'gen-bott-tableau'!C156,'master-ca-only'!$CB$2:$CB$33,'gen-bott-tableau'!B156,'master-ca-only'!$CP$2:$CP$33,TRUE)</f>
        <v>0</v>
      </c>
      <c r="T156" s="6">
        <f>COUNTIFS('master-ca-only'!$G$2:$G$33,'gen-bott-tableau'!C156,'master-ca-only'!$CB$2:$CB$33,'gen-bott-tableau'!B156,'master-ca-only'!$CQ$2:$CQ$33,TRUE)</f>
        <v>0</v>
      </c>
      <c r="U156" s="6">
        <f>COUNTIFS('master-ca-only'!$G$2:$G$33,'gen-bott-tableau'!C156,'master-ca-only'!$CB$2:$CB$33,'gen-bott-tableau'!B156,'master-ca-only'!$CR$2:$CR$33,TRUE)</f>
        <v>0</v>
      </c>
      <c r="V156" s="6">
        <f>COUNTIFS('master-ca-only'!$G$2:$G$33,'gen-bott-tableau'!C156,'master-ca-only'!$CB$2:$CB$33,'gen-bott-tableau'!B156,'master-ca-only'!$CS$2:$CS$33,TRUE)</f>
        <v>0</v>
      </c>
      <c r="W156" s="6">
        <f>COUNTIFS('master-ca-only'!$G$2:$G$33,'gen-bott-tableau'!C156,'master-ca-only'!$CB$2:$CB$33,'gen-bott-tableau'!B156,'master-ca-only'!$CT$2:$CT$33,TRUE)</f>
        <v>0</v>
      </c>
      <c r="X156" s="6">
        <f>COUNTIFS('master-ca-only'!$G$2:$G$33,'gen-bott-tableau'!C156,'master-ca-only'!$CB$2:$CB$33,'gen-bott-tableau'!B156,'master-ca-only'!$CU$2:$CU$33,TRUE)</f>
        <v>0</v>
      </c>
      <c r="Y156" s="6">
        <f>COUNTIFS('master-ca-only'!$G$2:$G$33,'gen-bott-tableau'!C156,'master-ca-only'!$CB$2:$CB$33,'gen-bott-tableau'!B156,'master-ca-only'!$CV$2:$CV$33,TRUE)</f>
        <v>0</v>
      </c>
    </row>
    <row r="157" spans="1:25" hidden="1" x14ac:dyDescent="0.2">
      <c r="A157" s="14" t="s">
        <v>509</v>
      </c>
      <c r="B157" s="6" t="s">
        <v>204</v>
      </c>
      <c r="C157" s="6">
        <v>5</v>
      </c>
      <c r="D157">
        <f>(COUNTIFS('master-ca-only'!$G$2:$G$33,C157,'master-ca-only'!$CB$2:$CB$33,B157))</f>
        <v>0</v>
      </c>
      <c r="E157">
        <f>(COUNTIFS('master-ca-only'!$G$2:$G$33,C157,'master-ca-only'!$CC$2:$CC$33,B157))</f>
        <v>0</v>
      </c>
      <c r="F157">
        <f>(COUNTIFS('master-ca-only'!$G$2:$G$33,C157,'master-ca-only'!$CD$2:$CD$33,B157))</f>
        <v>0</v>
      </c>
      <c r="G157" s="6">
        <f t="shared" si="3"/>
        <v>0</v>
      </c>
      <c r="H157" t="e">
        <f>AVERAGEIFS('master-ca-only'!$CE$2:$CE$33,'master-ca-only'!$G$2:$G$33,'gen-bott-tableau'!C157,'master-ca-only'!$CB$2:$CB$33,'gen-bott-tableau'!B157)</f>
        <v>#DIV/0!</v>
      </c>
      <c r="I157" t="e">
        <f>AVERAGEIFS('master-ca-only'!$CF$2:$CF$33,'master-ca-only'!$G$2:$G$33,'gen-bott-tableau'!C157,'master-ca-only'!$CB$2:$CB$33,'gen-bott-tableau'!B157)</f>
        <v>#DIV/0!</v>
      </c>
      <c r="J157" t="e">
        <f>AVERAGEIFS('master-ca-only'!$CG$2:$CG$33,'master-ca-only'!$G$2:$G$33,'gen-bott-tableau'!C157,'master-ca-only'!$CB$2:$CB$33,'gen-bott-tableau'!B157)</f>
        <v>#DIV/0!</v>
      </c>
      <c r="K157" t="e">
        <f>AVERAGEIFS('master-ca-only'!$CH$2:$CH$33,'master-ca-only'!$G$2:$G$33,'gen-bott-tableau'!C157,'master-ca-only'!$CB$2:$CB$33,'gen-bott-tableau'!B157)</f>
        <v>#DIV/0!</v>
      </c>
      <c r="L157" s="6">
        <f>COUNTIFS('master-ca-only'!$G$2:$G$33,'gen-bott-tableau'!C157,'master-ca-only'!$CB$2:$CB$33,'gen-bott-tableau'!B157,'master-ca-only'!$CI$2:$CI$33,TRUE)</f>
        <v>0</v>
      </c>
      <c r="M157" s="6">
        <f>COUNTIFS('master-ca-only'!$G$2:$G$33,'gen-bott-tableau'!C157,'master-ca-only'!$CB$2:$CB$33,'gen-bott-tableau'!B157,'master-ca-only'!$CJ$2:$CJ$33,TRUE)</f>
        <v>0</v>
      </c>
      <c r="N157" s="6">
        <f>COUNTIFS('master-ca-only'!$G$2:$G$33,'gen-bott-tableau'!C157,'master-ca-only'!$CB$2:$CB$33,'gen-bott-tableau'!B157,'master-ca-only'!$CK$2:$CK$33,TRUE)</f>
        <v>0</v>
      </c>
      <c r="O157" s="6">
        <f>COUNTIFS('master-ca-only'!$G$2:$G$33,'gen-bott-tableau'!C157,'master-ca-only'!$CB$2:$CB$33,'gen-bott-tableau'!B157,'master-ca-only'!$CL$2:$CL$33,TRUE)</f>
        <v>0</v>
      </c>
      <c r="P157" s="6">
        <f>COUNTIFS('master-ca-only'!$G$2:$G$33,'gen-bott-tableau'!C157,'master-ca-only'!$CB$2:$CB$33,'gen-bott-tableau'!B157,'master-ca-only'!$CM$2:$CM$33,TRUE)</f>
        <v>0</v>
      </c>
      <c r="Q157" s="6">
        <f>COUNTIFS('master-ca-only'!$G$2:$G$33,'gen-bott-tableau'!C157,'master-ca-only'!$CB$2:$CB$33,'gen-bott-tableau'!B157,'master-ca-only'!$CN$2:$CN$33,TRUE)</f>
        <v>0</v>
      </c>
      <c r="R157" s="6">
        <f>COUNTIFS('master-ca-only'!$G$2:$G$33,'gen-bott-tableau'!C157,'master-ca-only'!$CB$2:$CB$33,'gen-bott-tableau'!B157,'master-ca-only'!$CO$2:$CO$33,TRUE)</f>
        <v>0</v>
      </c>
      <c r="S157" s="6">
        <f>COUNTIFS('master-ca-only'!$G$2:$G$33,'gen-bott-tableau'!C157,'master-ca-only'!$CB$2:$CB$33,'gen-bott-tableau'!B157,'master-ca-only'!$CP$2:$CP$33,TRUE)</f>
        <v>0</v>
      </c>
      <c r="T157" s="6">
        <f>COUNTIFS('master-ca-only'!$G$2:$G$33,'gen-bott-tableau'!C157,'master-ca-only'!$CB$2:$CB$33,'gen-bott-tableau'!B157,'master-ca-only'!$CQ$2:$CQ$33,TRUE)</f>
        <v>0</v>
      </c>
      <c r="U157" s="6">
        <f>COUNTIFS('master-ca-only'!$G$2:$G$33,'gen-bott-tableau'!C157,'master-ca-only'!$CB$2:$CB$33,'gen-bott-tableau'!B157,'master-ca-only'!$CR$2:$CR$33,TRUE)</f>
        <v>0</v>
      </c>
      <c r="V157" s="6">
        <f>COUNTIFS('master-ca-only'!$G$2:$G$33,'gen-bott-tableau'!C157,'master-ca-only'!$CB$2:$CB$33,'gen-bott-tableau'!B157,'master-ca-only'!$CS$2:$CS$33,TRUE)</f>
        <v>0</v>
      </c>
      <c r="W157" s="6">
        <f>COUNTIFS('master-ca-only'!$G$2:$G$33,'gen-bott-tableau'!C157,'master-ca-only'!$CB$2:$CB$33,'gen-bott-tableau'!B157,'master-ca-only'!$CT$2:$CT$33,TRUE)</f>
        <v>0</v>
      </c>
      <c r="X157" s="6">
        <f>COUNTIFS('master-ca-only'!$G$2:$G$33,'gen-bott-tableau'!C157,'master-ca-only'!$CB$2:$CB$33,'gen-bott-tableau'!B157,'master-ca-only'!$CU$2:$CU$33,TRUE)</f>
        <v>0</v>
      </c>
      <c r="Y157" s="6">
        <f>COUNTIFS('master-ca-only'!$G$2:$G$33,'gen-bott-tableau'!C157,'master-ca-only'!$CB$2:$CB$33,'gen-bott-tableau'!B157,'master-ca-only'!$CV$2:$CV$33,TRUE)</f>
        <v>0</v>
      </c>
    </row>
    <row r="158" spans="1:25" hidden="1" x14ac:dyDescent="0.2">
      <c r="A158" s="14" t="s">
        <v>509</v>
      </c>
      <c r="B158" s="6" t="s">
        <v>211</v>
      </c>
      <c r="C158" s="6">
        <v>0</v>
      </c>
      <c r="D158">
        <f>(COUNTIFS('master-ca-only'!$G$2:$G$33,C158,'master-ca-only'!$CB$2:$CB$33,B158))</f>
        <v>2</v>
      </c>
      <c r="E158">
        <f>(COUNTIFS('master-ca-only'!$G$2:$G$33,C158,'master-ca-only'!$CC$2:$CC$33,B158))</f>
        <v>4</v>
      </c>
      <c r="F158">
        <f>(COUNTIFS('master-ca-only'!$G$2:$G$33,C158,'master-ca-only'!$CD$2:$CD$33,B158))</f>
        <v>0</v>
      </c>
      <c r="G158" s="6">
        <f t="shared" si="3"/>
        <v>14</v>
      </c>
      <c r="H158">
        <f>AVERAGEIFS('master-ca-only'!$CE$2:$CE$33,'master-ca-only'!$G$2:$G$33,'gen-bott-tableau'!C158,'master-ca-only'!$CB$2:$CB$33,'gen-bott-tableau'!B158)</f>
        <v>1.5</v>
      </c>
      <c r="I158">
        <f>AVERAGEIFS('master-ca-only'!$CF$2:$CF$33,'master-ca-only'!$G$2:$G$33,'gen-bott-tableau'!C158,'master-ca-only'!$CB$2:$CB$33,'gen-bott-tableau'!B158)</f>
        <v>1</v>
      </c>
      <c r="J158">
        <f>AVERAGEIFS('master-ca-only'!$CG$2:$CG$33,'master-ca-only'!$G$2:$G$33,'gen-bott-tableau'!C158,'master-ca-only'!$CB$2:$CB$33,'gen-bott-tableau'!B158)</f>
        <v>1.5</v>
      </c>
      <c r="K158">
        <f>AVERAGEIFS('master-ca-only'!$CH$2:$CH$33,'master-ca-only'!$G$2:$G$33,'gen-bott-tableau'!C158,'master-ca-only'!$CB$2:$CB$33,'gen-bott-tableau'!B158)</f>
        <v>1</v>
      </c>
      <c r="L158" s="6">
        <f>COUNTIFS('master-ca-only'!$G$2:$G$33,'gen-bott-tableau'!C158,'master-ca-only'!$CB$2:$CB$33,'gen-bott-tableau'!B158,'master-ca-only'!$CI$2:$CI$33,TRUE)</f>
        <v>0</v>
      </c>
      <c r="M158" s="6">
        <f>COUNTIFS('master-ca-only'!$G$2:$G$33,'gen-bott-tableau'!C158,'master-ca-only'!$CB$2:$CB$33,'gen-bott-tableau'!B158,'master-ca-only'!$CJ$2:$CJ$33,TRUE)</f>
        <v>0</v>
      </c>
      <c r="N158" s="6">
        <f>COUNTIFS('master-ca-only'!$G$2:$G$33,'gen-bott-tableau'!C158,'master-ca-only'!$CB$2:$CB$33,'gen-bott-tableau'!B158,'master-ca-only'!$CK$2:$CK$33,TRUE)</f>
        <v>1</v>
      </c>
      <c r="O158" s="6">
        <f>COUNTIFS('master-ca-only'!$G$2:$G$33,'gen-bott-tableau'!C158,'master-ca-only'!$CB$2:$CB$33,'gen-bott-tableau'!B158,'master-ca-only'!$CL$2:$CL$33,TRUE)</f>
        <v>0</v>
      </c>
      <c r="P158" s="6">
        <f>COUNTIFS('master-ca-only'!$G$2:$G$33,'gen-bott-tableau'!C158,'master-ca-only'!$CB$2:$CB$33,'gen-bott-tableau'!B158,'master-ca-only'!$CM$2:$CM$33,TRUE)</f>
        <v>0</v>
      </c>
      <c r="Q158" s="6">
        <f>COUNTIFS('master-ca-only'!$G$2:$G$33,'gen-bott-tableau'!C158,'master-ca-only'!$CB$2:$CB$33,'gen-bott-tableau'!B158,'master-ca-only'!$CN$2:$CN$33,TRUE)</f>
        <v>0</v>
      </c>
      <c r="R158" s="6">
        <f>COUNTIFS('master-ca-only'!$G$2:$G$33,'gen-bott-tableau'!C158,'master-ca-only'!$CB$2:$CB$33,'gen-bott-tableau'!B158,'master-ca-only'!$CO$2:$CO$33,TRUE)</f>
        <v>0</v>
      </c>
      <c r="S158" s="6">
        <f>COUNTIFS('master-ca-only'!$G$2:$G$33,'gen-bott-tableau'!C158,'master-ca-only'!$CB$2:$CB$33,'gen-bott-tableau'!B158,'master-ca-only'!$CP$2:$CP$33,TRUE)</f>
        <v>2</v>
      </c>
      <c r="T158" s="6">
        <f>COUNTIFS('master-ca-only'!$G$2:$G$33,'gen-bott-tableau'!C158,'master-ca-only'!$CB$2:$CB$33,'gen-bott-tableau'!B158,'master-ca-only'!$CQ$2:$CQ$33,TRUE)</f>
        <v>2</v>
      </c>
      <c r="U158" s="6">
        <f>COUNTIFS('master-ca-only'!$G$2:$G$33,'gen-bott-tableau'!C158,'master-ca-only'!$CB$2:$CB$33,'gen-bott-tableau'!B158,'master-ca-only'!$CR$2:$CR$33,TRUE)</f>
        <v>2</v>
      </c>
      <c r="V158" s="6">
        <f>COUNTIFS('master-ca-only'!$G$2:$G$33,'gen-bott-tableau'!C158,'master-ca-only'!$CB$2:$CB$33,'gen-bott-tableau'!B158,'master-ca-only'!$CS$2:$CS$33,TRUE)</f>
        <v>1</v>
      </c>
      <c r="W158" s="6">
        <f>COUNTIFS('master-ca-only'!$G$2:$G$33,'gen-bott-tableau'!C158,'master-ca-only'!$CB$2:$CB$33,'gen-bott-tableau'!B158,'master-ca-only'!$CT$2:$CT$33,TRUE)</f>
        <v>0</v>
      </c>
      <c r="X158" s="6">
        <f>COUNTIFS('master-ca-only'!$G$2:$G$33,'gen-bott-tableau'!C158,'master-ca-only'!$CB$2:$CB$33,'gen-bott-tableau'!B158,'master-ca-only'!$CU$2:$CU$33,TRUE)</f>
        <v>0</v>
      </c>
      <c r="Y158" s="6">
        <f>COUNTIFS('master-ca-only'!$G$2:$G$33,'gen-bott-tableau'!C158,'master-ca-only'!$CB$2:$CB$33,'gen-bott-tableau'!B158,'master-ca-only'!$CV$2:$CV$33,TRUE)</f>
        <v>1</v>
      </c>
    </row>
    <row r="159" spans="1:25" hidden="1" x14ac:dyDescent="0.2">
      <c r="A159" s="14" t="s">
        <v>509</v>
      </c>
      <c r="B159" s="6" t="s">
        <v>211</v>
      </c>
      <c r="C159" s="6">
        <v>1</v>
      </c>
      <c r="D159">
        <f>(COUNTIFS('master-ca-only'!$G$2:$G$33,C159,'master-ca-only'!$CB$2:$CB$33,B159))</f>
        <v>1</v>
      </c>
      <c r="E159">
        <f>(COUNTIFS('master-ca-only'!$G$2:$G$33,C159,'master-ca-only'!$CC$2:$CC$33,B159))</f>
        <v>3</v>
      </c>
      <c r="F159">
        <f>(COUNTIFS('master-ca-only'!$G$2:$G$33,C159,'master-ca-only'!$CD$2:$CD$33,B159))</f>
        <v>0</v>
      </c>
      <c r="G159" s="6">
        <f t="shared" si="3"/>
        <v>9</v>
      </c>
      <c r="H159">
        <f>AVERAGEIFS('master-ca-only'!$CE$2:$CE$33,'master-ca-only'!$G$2:$G$33,'gen-bott-tableau'!C159,'master-ca-only'!$CB$2:$CB$33,'gen-bott-tableau'!B159)</f>
        <v>3</v>
      </c>
      <c r="I159" t="e">
        <f>AVERAGEIFS('master-ca-only'!$CF$2:$CF$33,'master-ca-only'!$G$2:$G$33,'gen-bott-tableau'!C159,'master-ca-only'!$CB$2:$CB$33,'gen-bott-tableau'!B159)</f>
        <v>#DIV/0!</v>
      </c>
      <c r="J159">
        <f>AVERAGEIFS('master-ca-only'!$CG$2:$CG$33,'master-ca-only'!$G$2:$G$33,'gen-bott-tableau'!C159,'master-ca-only'!$CB$2:$CB$33,'gen-bott-tableau'!B159)</f>
        <v>1</v>
      </c>
      <c r="K159">
        <f>AVERAGEIFS('master-ca-only'!$CH$2:$CH$33,'master-ca-only'!$G$2:$G$33,'gen-bott-tableau'!C159,'master-ca-only'!$CB$2:$CB$33,'gen-bott-tableau'!B159)</f>
        <v>1</v>
      </c>
      <c r="L159" s="6">
        <f>COUNTIFS('master-ca-only'!$G$2:$G$33,'gen-bott-tableau'!C159,'master-ca-only'!$CB$2:$CB$33,'gen-bott-tableau'!B159,'master-ca-only'!$CI$2:$CI$33,TRUE)</f>
        <v>0</v>
      </c>
      <c r="M159" s="6">
        <f>COUNTIFS('master-ca-only'!$G$2:$G$33,'gen-bott-tableau'!C159,'master-ca-only'!$CB$2:$CB$33,'gen-bott-tableau'!B159,'master-ca-only'!$CJ$2:$CJ$33,TRUE)</f>
        <v>0</v>
      </c>
      <c r="N159" s="6">
        <f>COUNTIFS('master-ca-only'!$G$2:$G$33,'gen-bott-tableau'!C159,'master-ca-only'!$CB$2:$CB$33,'gen-bott-tableau'!B159,'master-ca-only'!$CK$2:$CK$33,TRUE)</f>
        <v>0</v>
      </c>
      <c r="O159" s="6">
        <f>COUNTIFS('master-ca-only'!$G$2:$G$33,'gen-bott-tableau'!C159,'master-ca-only'!$CB$2:$CB$33,'gen-bott-tableau'!B159,'master-ca-only'!$CL$2:$CL$33,TRUE)</f>
        <v>0</v>
      </c>
      <c r="P159" s="6">
        <f>COUNTIFS('master-ca-only'!$G$2:$G$33,'gen-bott-tableau'!C159,'master-ca-only'!$CB$2:$CB$33,'gen-bott-tableau'!B159,'master-ca-only'!$CM$2:$CM$33,TRUE)</f>
        <v>0</v>
      </c>
      <c r="Q159" s="6">
        <f>COUNTIFS('master-ca-only'!$G$2:$G$33,'gen-bott-tableau'!C159,'master-ca-only'!$CB$2:$CB$33,'gen-bott-tableau'!B159,'master-ca-only'!$CN$2:$CN$33,TRUE)</f>
        <v>0</v>
      </c>
      <c r="R159" s="6">
        <f>COUNTIFS('master-ca-only'!$G$2:$G$33,'gen-bott-tableau'!C159,'master-ca-only'!$CB$2:$CB$33,'gen-bott-tableau'!B159,'master-ca-only'!$CO$2:$CO$33,TRUE)</f>
        <v>1</v>
      </c>
      <c r="S159" s="6">
        <f>COUNTIFS('master-ca-only'!$G$2:$G$33,'gen-bott-tableau'!C159,'master-ca-only'!$CB$2:$CB$33,'gen-bott-tableau'!B159,'master-ca-only'!$CP$2:$CP$33,TRUE)</f>
        <v>1</v>
      </c>
      <c r="T159" s="6">
        <f>COUNTIFS('master-ca-only'!$G$2:$G$33,'gen-bott-tableau'!C159,'master-ca-only'!$CB$2:$CB$33,'gen-bott-tableau'!B159,'master-ca-only'!$CQ$2:$CQ$33,TRUE)</f>
        <v>1</v>
      </c>
      <c r="U159" s="6">
        <f>COUNTIFS('master-ca-only'!$G$2:$G$33,'gen-bott-tableau'!C159,'master-ca-only'!$CB$2:$CB$33,'gen-bott-tableau'!B159,'master-ca-only'!$CR$2:$CR$33,TRUE)</f>
        <v>1</v>
      </c>
      <c r="V159" s="6">
        <f>COUNTIFS('master-ca-only'!$G$2:$G$33,'gen-bott-tableau'!C159,'master-ca-only'!$CB$2:$CB$33,'gen-bott-tableau'!B159,'master-ca-only'!$CS$2:$CS$33,TRUE)</f>
        <v>0</v>
      </c>
      <c r="W159" s="6">
        <f>COUNTIFS('master-ca-only'!$G$2:$G$33,'gen-bott-tableau'!C159,'master-ca-only'!$CB$2:$CB$33,'gen-bott-tableau'!B159,'master-ca-only'!$CT$2:$CT$33,TRUE)</f>
        <v>0</v>
      </c>
      <c r="X159" s="6">
        <f>COUNTIFS('master-ca-only'!$G$2:$G$33,'gen-bott-tableau'!C159,'master-ca-only'!$CB$2:$CB$33,'gen-bott-tableau'!B159,'master-ca-only'!$CU$2:$CU$33,TRUE)</f>
        <v>0</v>
      </c>
      <c r="Y159" s="6">
        <f>COUNTIFS('master-ca-only'!$G$2:$G$33,'gen-bott-tableau'!C159,'master-ca-only'!$CB$2:$CB$33,'gen-bott-tableau'!B159,'master-ca-only'!$CV$2:$CV$33,TRUE)</f>
        <v>0</v>
      </c>
    </row>
    <row r="160" spans="1:25" hidden="1" x14ac:dyDescent="0.2">
      <c r="A160" s="14" t="s">
        <v>509</v>
      </c>
      <c r="B160" s="6" t="s">
        <v>211</v>
      </c>
      <c r="C160" s="6">
        <v>2</v>
      </c>
      <c r="D160">
        <f>(COUNTIFS('master-ca-only'!$G$2:$G$33,C160,'master-ca-only'!$CB$2:$CB$33,B160))</f>
        <v>2</v>
      </c>
      <c r="E160">
        <f>(COUNTIFS('master-ca-only'!$G$2:$G$33,C160,'master-ca-only'!$CC$2:$CC$33,B160))</f>
        <v>1</v>
      </c>
      <c r="F160">
        <f>(COUNTIFS('master-ca-only'!$G$2:$G$33,C160,'master-ca-only'!$CD$2:$CD$33,B160))</f>
        <v>1</v>
      </c>
      <c r="G160" s="6">
        <f t="shared" si="3"/>
        <v>9</v>
      </c>
      <c r="H160">
        <f>AVERAGEIFS('master-ca-only'!$CE$2:$CE$33,'master-ca-only'!$G$2:$G$33,'gen-bott-tableau'!C160,'master-ca-only'!$CB$2:$CB$33,'gen-bott-tableau'!B160)</f>
        <v>2</v>
      </c>
      <c r="I160">
        <f>AVERAGEIFS('master-ca-only'!$CF$2:$CF$33,'master-ca-only'!$G$2:$G$33,'gen-bott-tableau'!C160,'master-ca-only'!$CB$2:$CB$33,'gen-bott-tableau'!B160)</f>
        <v>4</v>
      </c>
      <c r="J160">
        <f>AVERAGEIFS('master-ca-only'!$CG$2:$CG$33,'master-ca-only'!$G$2:$G$33,'gen-bott-tableau'!C160,'master-ca-only'!$CB$2:$CB$33,'gen-bott-tableau'!B160)</f>
        <v>1</v>
      </c>
      <c r="K160">
        <f>AVERAGEIFS('master-ca-only'!$CH$2:$CH$33,'master-ca-only'!$G$2:$G$33,'gen-bott-tableau'!C160,'master-ca-only'!$CB$2:$CB$33,'gen-bott-tableau'!B160)</f>
        <v>1</v>
      </c>
      <c r="L160" s="6">
        <f>COUNTIFS('master-ca-only'!$G$2:$G$33,'gen-bott-tableau'!C160,'master-ca-only'!$CB$2:$CB$33,'gen-bott-tableau'!B160,'master-ca-only'!$CI$2:$CI$33,TRUE)</f>
        <v>1</v>
      </c>
      <c r="M160" s="6">
        <f>COUNTIFS('master-ca-only'!$G$2:$G$33,'gen-bott-tableau'!C160,'master-ca-only'!$CB$2:$CB$33,'gen-bott-tableau'!B160,'master-ca-only'!$CJ$2:$CJ$33,TRUE)</f>
        <v>0</v>
      </c>
      <c r="N160" s="6">
        <f>COUNTIFS('master-ca-only'!$G$2:$G$33,'gen-bott-tableau'!C160,'master-ca-only'!$CB$2:$CB$33,'gen-bott-tableau'!B160,'master-ca-only'!$CK$2:$CK$33,TRUE)</f>
        <v>1</v>
      </c>
      <c r="O160" s="6">
        <f>COUNTIFS('master-ca-only'!$G$2:$G$33,'gen-bott-tableau'!C160,'master-ca-only'!$CB$2:$CB$33,'gen-bott-tableau'!B160,'master-ca-only'!$CL$2:$CL$33,TRUE)</f>
        <v>0</v>
      </c>
      <c r="P160" s="6">
        <f>COUNTIFS('master-ca-only'!$G$2:$G$33,'gen-bott-tableau'!C160,'master-ca-only'!$CB$2:$CB$33,'gen-bott-tableau'!B160,'master-ca-only'!$CM$2:$CM$33,TRUE)</f>
        <v>0</v>
      </c>
      <c r="Q160" s="6">
        <f>COUNTIFS('master-ca-only'!$G$2:$G$33,'gen-bott-tableau'!C160,'master-ca-only'!$CB$2:$CB$33,'gen-bott-tableau'!B160,'master-ca-only'!$CN$2:$CN$33,TRUE)</f>
        <v>0</v>
      </c>
      <c r="R160" s="6">
        <f>COUNTIFS('master-ca-only'!$G$2:$G$33,'gen-bott-tableau'!C160,'master-ca-only'!$CB$2:$CB$33,'gen-bott-tableau'!B160,'master-ca-only'!$CO$2:$CO$33,TRUE)</f>
        <v>0</v>
      </c>
      <c r="S160" s="6">
        <f>COUNTIFS('master-ca-only'!$G$2:$G$33,'gen-bott-tableau'!C160,'master-ca-only'!$CB$2:$CB$33,'gen-bott-tableau'!B160,'master-ca-only'!$CP$2:$CP$33,TRUE)</f>
        <v>2</v>
      </c>
      <c r="T160" s="6">
        <f>COUNTIFS('master-ca-only'!$G$2:$G$33,'gen-bott-tableau'!C160,'master-ca-only'!$CB$2:$CB$33,'gen-bott-tableau'!B160,'master-ca-only'!$CQ$2:$CQ$33,TRUE)</f>
        <v>2</v>
      </c>
      <c r="U160" s="6">
        <f>COUNTIFS('master-ca-only'!$G$2:$G$33,'gen-bott-tableau'!C160,'master-ca-only'!$CB$2:$CB$33,'gen-bott-tableau'!B160,'master-ca-only'!$CR$2:$CR$33,TRUE)</f>
        <v>1</v>
      </c>
      <c r="V160" s="6">
        <f>COUNTIFS('master-ca-only'!$G$2:$G$33,'gen-bott-tableau'!C160,'master-ca-only'!$CB$2:$CB$33,'gen-bott-tableau'!B160,'master-ca-only'!$CS$2:$CS$33,TRUE)</f>
        <v>0</v>
      </c>
      <c r="W160" s="6">
        <f>COUNTIFS('master-ca-only'!$G$2:$G$33,'gen-bott-tableau'!C160,'master-ca-only'!$CB$2:$CB$33,'gen-bott-tableau'!B160,'master-ca-only'!$CT$2:$CT$33,TRUE)</f>
        <v>0</v>
      </c>
      <c r="X160" s="6">
        <f>COUNTIFS('master-ca-only'!$G$2:$G$33,'gen-bott-tableau'!C160,'master-ca-only'!$CB$2:$CB$33,'gen-bott-tableau'!B160,'master-ca-only'!$CU$2:$CU$33,TRUE)</f>
        <v>0</v>
      </c>
      <c r="Y160" s="6">
        <f>COUNTIFS('master-ca-only'!$G$2:$G$33,'gen-bott-tableau'!C160,'master-ca-only'!$CB$2:$CB$33,'gen-bott-tableau'!B160,'master-ca-only'!$CV$2:$CV$33,TRUE)</f>
        <v>0</v>
      </c>
    </row>
    <row r="161" spans="1:25" hidden="1" x14ac:dyDescent="0.2">
      <c r="A161" s="14" t="s">
        <v>509</v>
      </c>
      <c r="B161" s="6" t="s">
        <v>211</v>
      </c>
      <c r="C161" s="6">
        <v>3</v>
      </c>
      <c r="D161">
        <f>(COUNTIFS('master-ca-only'!$G$2:$G$33,C161,'master-ca-only'!$CB$2:$CB$33,B161))</f>
        <v>1</v>
      </c>
      <c r="E161">
        <f>(COUNTIFS('master-ca-only'!$G$2:$G$33,C161,'master-ca-only'!$CC$2:$CC$33,B161))</f>
        <v>5</v>
      </c>
      <c r="F161">
        <f>(COUNTIFS('master-ca-only'!$G$2:$G$33,C161,'master-ca-only'!$CD$2:$CD$33,B161))</f>
        <v>0</v>
      </c>
      <c r="G161" s="6">
        <f t="shared" si="3"/>
        <v>13</v>
      </c>
      <c r="H161">
        <f>AVERAGEIFS('master-ca-only'!$CE$2:$CE$33,'master-ca-only'!$G$2:$G$33,'gen-bott-tableau'!C161,'master-ca-only'!$CB$2:$CB$33,'gen-bott-tableau'!B161)</f>
        <v>2</v>
      </c>
      <c r="I161">
        <f>AVERAGEIFS('master-ca-only'!$CF$2:$CF$33,'master-ca-only'!$G$2:$G$33,'gen-bott-tableau'!C161,'master-ca-only'!$CB$2:$CB$33,'gen-bott-tableau'!B161)</f>
        <v>2</v>
      </c>
      <c r="J161">
        <f>AVERAGEIFS('master-ca-only'!$CG$2:$CG$33,'master-ca-only'!$G$2:$G$33,'gen-bott-tableau'!C161,'master-ca-only'!$CB$2:$CB$33,'gen-bott-tableau'!B161)</f>
        <v>2</v>
      </c>
      <c r="K161">
        <f>AVERAGEIFS('master-ca-only'!$CH$2:$CH$33,'master-ca-only'!$G$2:$G$33,'gen-bott-tableau'!C161,'master-ca-only'!$CB$2:$CB$33,'gen-bott-tableau'!B161)</f>
        <v>1</v>
      </c>
      <c r="L161" s="6">
        <f>COUNTIFS('master-ca-only'!$G$2:$G$33,'gen-bott-tableau'!C161,'master-ca-only'!$CB$2:$CB$33,'gen-bott-tableau'!B161,'master-ca-only'!$CI$2:$CI$33,TRUE)</f>
        <v>0</v>
      </c>
      <c r="M161" s="6">
        <f>COUNTIFS('master-ca-only'!$G$2:$G$33,'gen-bott-tableau'!C161,'master-ca-only'!$CB$2:$CB$33,'gen-bott-tableau'!B161,'master-ca-only'!$CJ$2:$CJ$33,TRUE)</f>
        <v>0</v>
      </c>
      <c r="N161" s="6">
        <f>COUNTIFS('master-ca-only'!$G$2:$G$33,'gen-bott-tableau'!C161,'master-ca-only'!$CB$2:$CB$33,'gen-bott-tableau'!B161,'master-ca-only'!$CK$2:$CK$33,TRUE)</f>
        <v>0</v>
      </c>
      <c r="O161" s="6">
        <f>COUNTIFS('master-ca-only'!$G$2:$G$33,'gen-bott-tableau'!C161,'master-ca-only'!$CB$2:$CB$33,'gen-bott-tableau'!B161,'master-ca-only'!$CL$2:$CL$33,TRUE)</f>
        <v>0</v>
      </c>
      <c r="P161" s="6">
        <f>COUNTIFS('master-ca-only'!$G$2:$G$33,'gen-bott-tableau'!C161,'master-ca-only'!$CB$2:$CB$33,'gen-bott-tableau'!B161,'master-ca-only'!$CM$2:$CM$33,TRUE)</f>
        <v>1</v>
      </c>
      <c r="Q161" s="6">
        <f>COUNTIFS('master-ca-only'!$G$2:$G$33,'gen-bott-tableau'!C161,'master-ca-only'!$CB$2:$CB$33,'gen-bott-tableau'!B161,'master-ca-only'!$CN$2:$CN$33,TRUE)</f>
        <v>0</v>
      </c>
      <c r="R161" s="6">
        <f>COUNTIFS('master-ca-only'!$G$2:$G$33,'gen-bott-tableau'!C161,'master-ca-only'!$CB$2:$CB$33,'gen-bott-tableau'!B161,'master-ca-only'!$CO$2:$CO$33,TRUE)</f>
        <v>0</v>
      </c>
      <c r="S161" s="6">
        <f>COUNTIFS('master-ca-only'!$G$2:$G$33,'gen-bott-tableau'!C161,'master-ca-only'!$CB$2:$CB$33,'gen-bott-tableau'!B161,'master-ca-only'!$CP$2:$CP$33,TRUE)</f>
        <v>1</v>
      </c>
      <c r="T161" s="6">
        <f>COUNTIFS('master-ca-only'!$G$2:$G$33,'gen-bott-tableau'!C161,'master-ca-only'!$CB$2:$CB$33,'gen-bott-tableau'!B161,'master-ca-only'!$CQ$2:$CQ$33,TRUE)</f>
        <v>1</v>
      </c>
      <c r="U161" s="6">
        <f>COUNTIFS('master-ca-only'!$G$2:$G$33,'gen-bott-tableau'!C161,'master-ca-only'!$CB$2:$CB$33,'gen-bott-tableau'!B161,'master-ca-only'!$CR$2:$CR$33,TRUE)</f>
        <v>1</v>
      </c>
      <c r="V161" s="6">
        <f>COUNTIFS('master-ca-only'!$G$2:$G$33,'gen-bott-tableau'!C161,'master-ca-only'!$CB$2:$CB$33,'gen-bott-tableau'!B161,'master-ca-only'!$CS$2:$CS$33,TRUE)</f>
        <v>0</v>
      </c>
      <c r="W161" s="6">
        <f>COUNTIFS('master-ca-only'!$G$2:$G$33,'gen-bott-tableau'!C161,'master-ca-only'!$CB$2:$CB$33,'gen-bott-tableau'!B161,'master-ca-only'!$CT$2:$CT$33,TRUE)</f>
        <v>0</v>
      </c>
      <c r="X161" s="6">
        <f>COUNTIFS('master-ca-only'!$G$2:$G$33,'gen-bott-tableau'!C161,'master-ca-only'!$CB$2:$CB$33,'gen-bott-tableau'!B161,'master-ca-only'!$CU$2:$CU$33,TRUE)</f>
        <v>0</v>
      </c>
      <c r="Y161" s="6">
        <f>COUNTIFS('master-ca-only'!$G$2:$G$33,'gen-bott-tableau'!C161,'master-ca-only'!$CB$2:$CB$33,'gen-bott-tableau'!B161,'master-ca-only'!$CV$2:$CV$33,TRUE)</f>
        <v>0</v>
      </c>
    </row>
    <row r="162" spans="1:25" hidden="1" x14ac:dyDescent="0.2">
      <c r="A162" s="14" t="s">
        <v>509</v>
      </c>
      <c r="B162" s="6" t="s">
        <v>211</v>
      </c>
      <c r="C162" s="6">
        <v>4</v>
      </c>
      <c r="D162">
        <f>(COUNTIFS('master-ca-only'!$G$2:$G$33,C162,'master-ca-only'!$CB$2:$CB$33,B162))</f>
        <v>0</v>
      </c>
      <c r="E162">
        <f>(COUNTIFS('master-ca-only'!$G$2:$G$33,C162,'master-ca-only'!$CC$2:$CC$33,B162))</f>
        <v>4</v>
      </c>
      <c r="F162">
        <f>(COUNTIFS('master-ca-only'!$G$2:$G$33,C162,'master-ca-only'!$CD$2:$CD$33,B162))</f>
        <v>0</v>
      </c>
      <c r="G162" s="6">
        <f t="shared" si="3"/>
        <v>8</v>
      </c>
      <c r="H162" t="e">
        <f>AVERAGEIFS('master-ca-only'!$CE$2:$CE$33,'master-ca-only'!$G$2:$G$33,'gen-bott-tableau'!C162,'master-ca-only'!$CB$2:$CB$33,'gen-bott-tableau'!B162)</f>
        <v>#DIV/0!</v>
      </c>
      <c r="I162" t="e">
        <f>AVERAGEIFS('master-ca-only'!$CF$2:$CF$33,'master-ca-only'!$G$2:$G$33,'gen-bott-tableau'!C162,'master-ca-only'!$CB$2:$CB$33,'gen-bott-tableau'!B162)</f>
        <v>#DIV/0!</v>
      </c>
      <c r="J162" t="e">
        <f>AVERAGEIFS('master-ca-only'!$CG$2:$CG$33,'master-ca-only'!$G$2:$G$33,'gen-bott-tableau'!C162,'master-ca-only'!$CB$2:$CB$33,'gen-bott-tableau'!B162)</f>
        <v>#DIV/0!</v>
      </c>
      <c r="K162" t="e">
        <f>AVERAGEIFS('master-ca-only'!$CH$2:$CH$33,'master-ca-only'!$G$2:$G$33,'gen-bott-tableau'!C162,'master-ca-only'!$CB$2:$CB$33,'gen-bott-tableau'!B162)</f>
        <v>#DIV/0!</v>
      </c>
      <c r="L162" s="6">
        <f>COUNTIFS('master-ca-only'!$G$2:$G$33,'gen-bott-tableau'!C162,'master-ca-only'!$CB$2:$CB$33,'gen-bott-tableau'!B162,'master-ca-only'!$CI$2:$CI$33,TRUE)</f>
        <v>0</v>
      </c>
      <c r="M162" s="6">
        <f>COUNTIFS('master-ca-only'!$G$2:$G$33,'gen-bott-tableau'!C162,'master-ca-only'!$CB$2:$CB$33,'gen-bott-tableau'!B162,'master-ca-only'!$CJ$2:$CJ$33,TRUE)</f>
        <v>0</v>
      </c>
      <c r="N162" s="6">
        <f>COUNTIFS('master-ca-only'!$G$2:$G$33,'gen-bott-tableau'!C162,'master-ca-only'!$CB$2:$CB$33,'gen-bott-tableau'!B162,'master-ca-only'!$CK$2:$CK$33,TRUE)</f>
        <v>0</v>
      </c>
      <c r="O162" s="6">
        <f>COUNTIFS('master-ca-only'!$G$2:$G$33,'gen-bott-tableau'!C162,'master-ca-only'!$CB$2:$CB$33,'gen-bott-tableau'!B162,'master-ca-only'!$CL$2:$CL$33,TRUE)</f>
        <v>0</v>
      </c>
      <c r="P162" s="6">
        <f>COUNTIFS('master-ca-only'!$G$2:$G$33,'gen-bott-tableau'!C162,'master-ca-only'!$CB$2:$CB$33,'gen-bott-tableau'!B162,'master-ca-only'!$CM$2:$CM$33,TRUE)</f>
        <v>0</v>
      </c>
      <c r="Q162" s="6">
        <f>COUNTIFS('master-ca-only'!$G$2:$G$33,'gen-bott-tableau'!C162,'master-ca-only'!$CB$2:$CB$33,'gen-bott-tableau'!B162,'master-ca-only'!$CN$2:$CN$33,TRUE)</f>
        <v>0</v>
      </c>
      <c r="R162" s="6">
        <f>COUNTIFS('master-ca-only'!$G$2:$G$33,'gen-bott-tableau'!C162,'master-ca-only'!$CB$2:$CB$33,'gen-bott-tableau'!B162,'master-ca-only'!$CO$2:$CO$33,TRUE)</f>
        <v>0</v>
      </c>
      <c r="S162" s="6">
        <f>COUNTIFS('master-ca-only'!$G$2:$G$33,'gen-bott-tableau'!C162,'master-ca-only'!$CB$2:$CB$33,'gen-bott-tableau'!B162,'master-ca-only'!$CP$2:$CP$33,TRUE)</f>
        <v>0</v>
      </c>
      <c r="T162" s="6">
        <f>COUNTIFS('master-ca-only'!$G$2:$G$33,'gen-bott-tableau'!C162,'master-ca-only'!$CB$2:$CB$33,'gen-bott-tableau'!B162,'master-ca-only'!$CQ$2:$CQ$33,TRUE)</f>
        <v>0</v>
      </c>
      <c r="U162" s="6">
        <f>COUNTIFS('master-ca-only'!$G$2:$G$33,'gen-bott-tableau'!C162,'master-ca-only'!$CB$2:$CB$33,'gen-bott-tableau'!B162,'master-ca-only'!$CR$2:$CR$33,TRUE)</f>
        <v>0</v>
      </c>
      <c r="V162" s="6">
        <f>COUNTIFS('master-ca-only'!$G$2:$G$33,'gen-bott-tableau'!C162,'master-ca-only'!$CB$2:$CB$33,'gen-bott-tableau'!B162,'master-ca-only'!$CS$2:$CS$33,TRUE)</f>
        <v>0</v>
      </c>
      <c r="W162" s="6">
        <f>COUNTIFS('master-ca-only'!$G$2:$G$33,'gen-bott-tableau'!C162,'master-ca-only'!$CB$2:$CB$33,'gen-bott-tableau'!B162,'master-ca-only'!$CT$2:$CT$33,TRUE)</f>
        <v>0</v>
      </c>
      <c r="X162" s="6">
        <f>COUNTIFS('master-ca-only'!$G$2:$G$33,'gen-bott-tableau'!C162,'master-ca-only'!$CB$2:$CB$33,'gen-bott-tableau'!B162,'master-ca-only'!$CU$2:$CU$33,TRUE)</f>
        <v>0</v>
      </c>
      <c r="Y162" s="6">
        <f>COUNTIFS('master-ca-only'!$G$2:$G$33,'gen-bott-tableau'!C162,'master-ca-only'!$CB$2:$CB$33,'gen-bott-tableau'!B162,'master-ca-only'!$CV$2:$CV$33,TRUE)</f>
        <v>0</v>
      </c>
    </row>
    <row r="163" spans="1:25" hidden="1" x14ac:dyDescent="0.2">
      <c r="A163" s="14" t="s">
        <v>509</v>
      </c>
      <c r="B163" s="6" t="s">
        <v>211</v>
      </c>
      <c r="C163" s="6">
        <v>5</v>
      </c>
      <c r="D163">
        <f>(COUNTIFS('master-ca-only'!$G$2:$G$33,C163,'master-ca-only'!$CB$2:$CB$33,B163))</f>
        <v>0</v>
      </c>
      <c r="E163">
        <f>(COUNTIFS('master-ca-only'!$G$2:$G$33,C163,'master-ca-only'!$CC$2:$CC$33,B163))</f>
        <v>1</v>
      </c>
      <c r="F163">
        <f>(COUNTIFS('master-ca-only'!$G$2:$G$33,C163,'master-ca-only'!$CD$2:$CD$33,B163))</f>
        <v>0</v>
      </c>
      <c r="G163" s="6">
        <f t="shared" si="3"/>
        <v>2</v>
      </c>
      <c r="H163" t="e">
        <f>AVERAGEIFS('master-ca-only'!$CE$2:$CE$33,'master-ca-only'!$G$2:$G$33,'gen-bott-tableau'!C163,'master-ca-only'!$CB$2:$CB$33,'gen-bott-tableau'!B163)</f>
        <v>#DIV/0!</v>
      </c>
      <c r="I163" t="e">
        <f>AVERAGEIFS('master-ca-only'!$CF$2:$CF$33,'master-ca-only'!$G$2:$G$33,'gen-bott-tableau'!C163,'master-ca-only'!$CB$2:$CB$33,'gen-bott-tableau'!B163)</f>
        <v>#DIV/0!</v>
      </c>
      <c r="J163" t="e">
        <f>AVERAGEIFS('master-ca-only'!$CG$2:$CG$33,'master-ca-only'!$G$2:$G$33,'gen-bott-tableau'!C163,'master-ca-only'!$CB$2:$CB$33,'gen-bott-tableau'!B163)</f>
        <v>#DIV/0!</v>
      </c>
      <c r="K163" t="e">
        <f>AVERAGEIFS('master-ca-only'!$CH$2:$CH$33,'master-ca-only'!$G$2:$G$33,'gen-bott-tableau'!C163,'master-ca-only'!$CB$2:$CB$33,'gen-bott-tableau'!B163)</f>
        <v>#DIV/0!</v>
      </c>
      <c r="L163" s="6">
        <f>COUNTIFS('master-ca-only'!$G$2:$G$33,'gen-bott-tableau'!C163,'master-ca-only'!$CB$2:$CB$33,'gen-bott-tableau'!B163,'master-ca-only'!$CI$2:$CI$33,TRUE)</f>
        <v>0</v>
      </c>
      <c r="M163" s="6">
        <f>COUNTIFS('master-ca-only'!$G$2:$G$33,'gen-bott-tableau'!C163,'master-ca-only'!$CB$2:$CB$33,'gen-bott-tableau'!B163,'master-ca-only'!$CJ$2:$CJ$33,TRUE)</f>
        <v>0</v>
      </c>
      <c r="N163" s="6">
        <f>COUNTIFS('master-ca-only'!$G$2:$G$33,'gen-bott-tableau'!C163,'master-ca-only'!$CB$2:$CB$33,'gen-bott-tableau'!B163,'master-ca-only'!$CK$2:$CK$33,TRUE)</f>
        <v>0</v>
      </c>
      <c r="O163" s="6">
        <f>COUNTIFS('master-ca-only'!$G$2:$G$33,'gen-bott-tableau'!C163,'master-ca-only'!$CB$2:$CB$33,'gen-bott-tableau'!B163,'master-ca-only'!$CL$2:$CL$33,TRUE)</f>
        <v>0</v>
      </c>
      <c r="P163" s="6">
        <f>COUNTIFS('master-ca-only'!$G$2:$G$33,'gen-bott-tableau'!C163,'master-ca-only'!$CB$2:$CB$33,'gen-bott-tableau'!B163,'master-ca-only'!$CM$2:$CM$33,TRUE)</f>
        <v>0</v>
      </c>
      <c r="Q163" s="6">
        <f>COUNTIFS('master-ca-only'!$G$2:$G$33,'gen-bott-tableau'!C163,'master-ca-only'!$CB$2:$CB$33,'gen-bott-tableau'!B163,'master-ca-only'!$CN$2:$CN$33,TRUE)</f>
        <v>0</v>
      </c>
      <c r="R163" s="6">
        <f>COUNTIFS('master-ca-only'!$G$2:$G$33,'gen-bott-tableau'!C163,'master-ca-only'!$CB$2:$CB$33,'gen-bott-tableau'!B163,'master-ca-only'!$CO$2:$CO$33,TRUE)</f>
        <v>0</v>
      </c>
      <c r="S163" s="6">
        <f>COUNTIFS('master-ca-only'!$G$2:$G$33,'gen-bott-tableau'!C163,'master-ca-only'!$CB$2:$CB$33,'gen-bott-tableau'!B163,'master-ca-only'!$CP$2:$CP$33,TRUE)</f>
        <v>0</v>
      </c>
      <c r="T163" s="6">
        <f>COUNTIFS('master-ca-only'!$G$2:$G$33,'gen-bott-tableau'!C163,'master-ca-only'!$CB$2:$CB$33,'gen-bott-tableau'!B163,'master-ca-only'!$CQ$2:$CQ$33,TRUE)</f>
        <v>0</v>
      </c>
      <c r="U163" s="6">
        <f>COUNTIFS('master-ca-only'!$G$2:$G$33,'gen-bott-tableau'!C163,'master-ca-only'!$CB$2:$CB$33,'gen-bott-tableau'!B163,'master-ca-only'!$CR$2:$CR$33,TRUE)</f>
        <v>0</v>
      </c>
      <c r="V163" s="6">
        <f>COUNTIFS('master-ca-only'!$G$2:$G$33,'gen-bott-tableau'!C163,'master-ca-only'!$CB$2:$CB$33,'gen-bott-tableau'!B163,'master-ca-only'!$CS$2:$CS$33,TRUE)</f>
        <v>0</v>
      </c>
      <c r="W163" s="6">
        <f>COUNTIFS('master-ca-only'!$G$2:$G$33,'gen-bott-tableau'!C163,'master-ca-only'!$CB$2:$CB$33,'gen-bott-tableau'!B163,'master-ca-only'!$CT$2:$CT$33,TRUE)</f>
        <v>0</v>
      </c>
      <c r="X163" s="6">
        <f>COUNTIFS('master-ca-only'!$G$2:$G$33,'gen-bott-tableau'!C163,'master-ca-only'!$CB$2:$CB$33,'gen-bott-tableau'!B163,'master-ca-only'!$CU$2:$CU$33,TRUE)</f>
        <v>0</v>
      </c>
      <c r="Y163" s="6">
        <f>COUNTIFS('master-ca-only'!$G$2:$G$33,'gen-bott-tableau'!C163,'master-ca-only'!$CB$2:$CB$33,'gen-bott-tableau'!B163,'master-ca-only'!$CV$2:$CV$33,TRUE)</f>
        <v>0</v>
      </c>
    </row>
    <row r="164" spans="1:25" hidden="1" x14ac:dyDescent="0.2">
      <c r="A164" s="14" t="s">
        <v>509</v>
      </c>
      <c r="B164" s="6" t="s">
        <v>210</v>
      </c>
      <c r="C164" s="6">
        <v>0</v>
      </c>
      <c r="D164">
        <f>(COUNTIFS('master-ca-only'!$G$2:$G$33,C164,'master-ca-only'!$CB$2:$CB$33,B164))</f>
        <v>4</v>
      </c>
      <c r="E164">
        <f>(COUNTIFS('master-ca-only'!$G$2:$G$33,C164,'master-ca-only'!$CC$2:$CC$33,B164))</f>
        <v>2</v>
      </c>
      <c r="F164">
        <f>(COUNTIFS('master-ca-only'!$G$2:$G$33,C164,'master-ca-only'!$CD$2:$CD$33,B164))</f>
        <v>0</v>
      </c>
      <c r="G164" s="6">
        <f t="shared" si="3"/>
        <v>16</v>
      </c>
      <c r="H164">
        <f>AVERAGEIFS('master-ca-only'!$CE$2:$CE$33,'master-ca-only'!$G$2:$G$33,'gen-bott-tableau'!C164,'master-ca-only'!$CB$2:$CB$33,'gen-bott-tableau'!B164)</f>
        <v>1.5</v>
      </c>
      <c r="I164">
        <f>AVERAGEIFS('master-ca-only'!$CF$2:$CF$33,'master-ca-only'!$G$2:$G$33,'gen-bott-tableau'!C164,'master-ca-only'!$CB$2:$CB$33,'gen-bott-tableau'!B164)</f>
        <v>2</v>
      </c>
      <c r="J164">
        <f>AVERAGEIFS('master-ca-only'!$CG$2:$CG$33,'master-ca-only'!$G$2:$G$33,'gen-bott-tableau'!C164,'master-ca-only'!$CB$2:$CB$33,'gen-bott-tableau'!B164)</f>
        <v>1</v>
      </c>
      <c r="K164">
        <f>AVERAGEIFS('master-ca-only'!$CH$2:$CH$33,'master-ca-only'!$G$2:$G$33,'gen-bott-tableau'!C164,'master-ca-only'!$CB$2:$CB$33,'gen-bott-tableau'!B164)</f>
        <v>1</v>
      </c>
      <c r="L164" s="6">
        <f>COUNTIFS('master-ca-only'!$G$2:$G$33,'gen-bott-tableau'!C164,'master-ca-only'!$CB$2:$CB$33,'gen-bott-tableau'!B164,'master-ca-only'!$CI$2:$CI$33,TRUE)</f>
        <v>0</v>
      </c>
      <c r="M164" s="6">
        <f>COUNTIFS('master-ca-only'!$G$2:$G$33,'gen-bott-tableau'!C164,'master-ca-only'!$CB$2:$CB$33,'gen-bott-tableau'!B164,'master-ca-only'!$CJ$2:$CJ$33,TRUE)</f>
        <v>0</v>
      </c>
      <c r="N164" s="6">
        <f>COUNTIFS('master-ca-only'!$G$2:$G$33,'gen-bott-tableau'!C164,'master-ca-only'!$CB$2:$CB$33,'gen-bott-tableau'!B164,'master-ca-only'!$CK$2:$CK$33,TRUE)</f>
        <v>3</v>
      </c>
      <c r="O164" s="6">
        <f>COUNTIFS('master-ca-only'!$G$2:$G$33,'gen-bott-tableau'!C164,'master-ca-only'!$CB$2:$CB$33,'gen-bott-tableau'!B164,'master-ca-only'!$CL$2:$CL$33,TRUE)</f>
        <v>0</v>
      </c>
      <c r="P164" s="6">
        <f>COUNTIFS('master-ca-only'!$G$2:$G$33,'gen-bott-tableau'!C164,'master-ca-only'!$CB$2:$CB$33,'gen-bott-tableau'!B164,'master-ca-only'!$CM$2:$CM$33,TRUE)</f>
        <v>0</v>
      </c>
      <c r="Q164" s="6">
        <f>COUNTIFS('master-ca-only'!$G$2:$G$33,'gen-bott-tableau'!C164,'master-ca-only'!$CB$2:$CB$33,'gen-bott-tableau'!B164,'master-ca-only'!$CN$2:$CN$33,TRUE)</f>
        <v>0</v>
      </c>
      <c r="R164" s="6">
        <f>COUNTIFS('master-ca-only'!$G$2:$G$33,'gen-bott-tableau'!C164,'master-ca-only'!$CB$2:$CB$33,'gen-bott-tableau'!B164,'master-ca-only'!$CO$2:$CO$33,TRUE)</f>
        <v>1</v>
      </c>
      <c r="S164" s="6">
        <f>COUNTIFS('master-ca-only'!$G$2:$G$33,'gen-bott-tableau'!C164,'master-ca-only'!$CB$2:$CB$33,'gen-bott-tableau'!B164,'master-ca-only'!$CP$2:$CP$33,TRUE)</f>
        <v>4</v>
      </c>
      <c r="T164" s="6">
        <f>COUNTIFS('master-ca-only'!$G$2:$G$33,'gen-bott-tableau'!C164,'master-ca-only'!$CB$2:$CB$33,'gen-bott-tableau'!B164,'master-ca-only'!$CQ$2:$CQ$33,TRUE)</f>
        <v>3</v>
      </c>
      <c r="U164" s="6">
        <f>COUNTIFS('master-ca-only'!$G$2:$G$33,'gen-bott-tableau'!C164,'master-ca-only'!$CB$2:$CB$33,'gen-bott-tableau'!B164,'master-ca-only'!$CR$2:$CR$33,TRUE)</f>
        <v>4</v>
      </c>
      <c r="V164" s="6">
        <f>COUNTIFS('master-ca-only'!$G$2:$G$33,'gen-bott-tableau'!C164,'master-ca-only'!$CB$2:$CB$33,'gen-bott-tableau'!B164,'master-ca-only'!$CS$2:$CS$33,TRUE)</f>
        <v>0</v>
      </c>
      <c r="W164" s="6">
        <f>COUNTIFS('master-ca-only'!$G$2:$G$33,'gen-bott-tableau'!C164,'master-ca-only'!$CB$2:$CB$33,'gen-bott-tableau'!B164,'master-ca-only'!$CT$2:$CT$33,TRUE)</f>
        <v>0</v>
      </c>
      <c r="X164" s="6">
        <f>COUNTIFS('master-ca-only'!$G$2:$G$33,'gen-bott-tableau'!C164,'master-ca-only'!$CB$2:$CB$33,'gen-bott-tableau'!B164,'master-ca-only'!$CU$2:$CU$33,TRUE)</f>
        <v>0</v>
      </c>
      <c r="Y164" s="6">
        <f>COUNTIFS('master-ca-only'!$G$2:$G$33,'gen-bott-tableau'!C164,'master-ca-only'!$CB$2:$CB$33,'gen-bott-tableau'!B164,'master-ca-only'!$CV$2:$CV$33,TRUE)</f>
        <v>1</v>
      </c>
    </row>
    <row r="165" spans="1:25" hidden="1" x14ac:dyDescent="0.2">
      <c r="A165" s="14" t="s">
        <v>509</v>
      </c>
      <c r="B165" s="6" t="s">
        <v>210</v>
      </c>
      <c r="C165" s="6">
        <v>1</v>
      </c>
      <c r="D165">
        <f>(COUNTIFS('master-ca-only'!$G$2:$G$33,C165,'master-ca-only'!$CB$2:$CB$33,B165))</f>
        <v>3</v>
      </c>
      <c r="E165">
        <f>(COUNTIFS('master-ca-only'!$G$2:$G$33,C165,'master-ca-only'!$CC$2:$CC$33,B165))</f>
        <v>0</v>
      </c>
      <c r="F165">
        <f>(COUNTIFS('master-ca-only'!$G$2:$G$33,C165,'master-ca-only'!$CD$2:$CD$33,B165))</f>
        <v>0</v>
      </c>
      <c r="G165" s="6">
        <f t="shared" si="3"/>
        <v>9</v>
      </c>
      <c r="H165">
        <f>AVERAGEIFS('master-ca-only'!$CE$2:$CE$33,'master-ca-only'!$G$2:$G$33,'gen-bott-tableau'!C165,'master-ca-only'!$CB$2:$CB$33,'gen-bott-tableau'!B165)</f>
        <v>3</v>
      </c>
      <c r="I165">
        <f>AVERAGEIFS('master-ca-only'!$CF$2:$CF$33,'master-ca-only'!$G$2:$G$33,'gen-bott-tableau'!C165,'master-ca-only'!$CB$2:$CB$33,'gen-bott-tableau'!B165)</f>
        <v>2.6666666666666665</v>
      </c>
      <c r="J165">
        <f>AVERAGEIFS('master-ca-only'!$CG$2:$CG$33,'master-ca-only'!$G$2:$G$33,'gen-bott-tableau'!C165,'master-ca-only'!$CB$2:$CB$33,'gen-bott-tableau'!B165)</f>
        <v>1</v>
      </c>
      <c r="K165">
        <f>AVERAGEIFS('master-ca-only'!$CH$2:$CH$33,'master-ca-only'!$G$2:$G$33,'gen-bott-tableau'!C165,'master-ca-only'!$CB$2:$CB$33,'gen-bott-tableau'!B165)</f>
        <v>1</v>
      </c>
      <c r="L165" s="6">
        <f>COUNTIFS('master-ca-only'!$G$2:$G$33,'gen-bott-tableau'!C165,'master-ca-only'!$CB$2:$CB$33,'gen-bott-tableau'!B165,'master-ca-only'!$CI$2:$CI$33,TRUE)</f>
        <v>1</v>
      </c>
      <c r="M165" s="6">
        <f>COUNTIFS('master-ca-only'!$G$2:$G$33,'gen-bott-tableau'!C165,'master-ca-only'!$CB$2:$CB$33,'gen-bott-tableau'!B165,'master-ca-only'!$CJ$2:$CJ$33,TRUE)</f>
        <v>0</v>
      </c>
      <c r="N165" s="6">
        <f>COUNTIFS('master-ca-only'!$G$2:$G$33,'gen-bott-tableau'!C165,'master-ca-only'!$CB$2:$CB$33,'gen-bott-tableau'!B165,'master-ca-only'!$CK$2:$CK$33,TRUE)</f>
        <v>3</v>
      </c>
      <c r="O165" s="6">
        <f>COUNTIFS('master-ca-only'!$G$2:$G$33,'gen-bott-tableau'!C165,'master-ca-only'!$CB$2:$CB$33,'gen-bott-tableau'!B165,'master-ca-only'!$CL$2:$CL$33,TRUE)</f>
        <v>0</v>
      </c>
      <c r="P165" s="6">
        <f>COUNTIFS('master-ca-only'!$G$2:$G$33,'gen-bott-tableau'!C165,'master-ca-only'!$CB$2:$CB$33,'gen-bott-tableau'!B165,'master-ca-only'!$CM$2:$CM$33,TRUE)</f>
        <v>0</v>
      </c>
      <c r="Q165" s="6">
        <f>COUNTIFS('master-ca-only'!$G$2:$G$33,'gen-bott-tableau'!C165,'master-ca-only'!$CB$2:$CB$33,'gen-bott-tableau'!B165,'master-ca-only'!$CN$2:$CN$33,TRUE)</f>
        <v>1</v>
      </c>
      <c r="R165" s="6">
        <f>COUNTIFS('master-ca-only'!$G$2:$G$33,'gen-bott-tableau'!C165,'master-ca-only'!$CB$2:$CB$33,'gen-bott-tableau'!B165,'master-ca-only'!$CO$2:$CO$33,TRUE)</f>
        <v>0</v>
      </c>
      <c r="S165" s="6">
        <f>COUNTIFS('master-ca-only'!$G$2:$G$33,'gen-bott-tableau'!C165,'master-ca-only'!$CB$2:$CB$33,'gen-bott-tableau'!B165,'master-ca-only'!$CP$2:$CP$33,TRUE)</f>
        <v>3</v>
      </c>
      <c r="T165" s="6">
        <f>COUNTIFS('master-ca-only'!$G$2:$G$33,'gen-bott-tableau'!C165,'master-ca-only'!$CB$2:$CB$33,'gen-bott-tableau'!B165,'master-ca-only'!$CQ$2:$CQ$33,TRUE)</f>
        <v>3</v>
      </c>
      <c r="U165" s="6">
        <f>COUNTIFS('master-ca-only'!$G$2:$G$33,'gen-bott-tableau'!C165,'master-ca-only'!$CB$2:$CB$33,'gen-bott-tableau'!B165,'master-ca-only'!$CR$2:$CR$33,TRUE)</f>
        <v>3</v>
      </c>
      <c r="V165" s="6">
        <f>COUNTIFS('master-ca-only'!$G$2:$G$33,'gen-bott-tableau'!C165,'master-ca-only'!$CB$2:$CB$33,'gen-bott-tableau'!B165,'master-ca-only'!$CS$2:$CS$33,TRUE)</f>
        <v>0</v>
      </c>
      <c r="W165" s="6">
        <f>COUNTIFS('master-ca-only'!$G$2:$G$33,'gen-bott-tableau'!C165,'master-ca-only'!$CB$2:$CB$33,'gen-bott-tableau'!B165,'master-ca-only'!$CT$2:$CT$33,TRUE)</f>
        <v>0</v>
      </c>
      <c r="X165" s="6">
        <f>COUNTIFS('master-ca-only'!$G$2:$G$33,'gen-bott-tableau'!C165,'master-ca-only'!$CB$2:$CB$33,'gen-bott-tableau'!B165,'master-ca-only'!$CU$2:$CU$33,TRUE)</f>
        <v>0</v>
      </c>
      <c r="Y165" s="6">
        <f>COUNTIFS('master-ca-only'!$G$2:$G$33,'gen-bott-tableau'!C165,'master-ca-only'!$CB$2:$CB$33,'gen-bott-tableau'!B165,'master-ca-only'!$CV$2:$CV$33,TRUE)</f>
        <v>0</v>
      </c>
    </row>
    <row r="166" spans="1:25" hidden="1" x14ac:dyDescent="0.2">
      <c r="A166" s="14" t="s">
        <v>509</v>
      </c>
      <c r="B166" s="6" t="s">
        <v>210</v>
      </c>
      <c r="C166" s="6">
        <v>2</v>
      </c>
      <c r="D166">
        <f>(COUNTIFS('master-ca-only'!$G$2:$G$33,C166,'master-ca-only'!$CB$2:$CB$33,B166))</f>
        <v>1</v>
      </c>
      <c r="E166">
        <f>(COUNTIFS('master-ca-only'!$G$2:$G$33,C166,'master-ca-only'!$CC$2:$CC$33,B166))</f>
        <v>2</v>
      </c>
      <c r="F166">
        <f>(COUNTIFS('master-ca-only'!$G$2:$G$33,C166,'master-ca-only'!$CD$2:$CD$33,B166))</f>
        <v>0</v>
      </c>
      <c r="G166" s="6">
        <f t="shared" si="3"/>
        <v>7</v>
      </c>
      <c r="H166">
        <f>AVERAGEIFS('master-ca-only'!$CE$2:$CE$33,'master-ca-only'!$G$2:$G$33,'gen-bott-tableau'!C166,'master-ca-only'!$CB$2:$CB$33,'gen-bott-tableau'!B166)</f>
        <v>3</v>
      </c>
      <c r="I166" t="e">
        <f>AVERAGEIFS('master-ca-only'!$CF$2:$CF$33,'master-ca-only'!$G$2:$G$33,'gen-bott-tableau'!C166,'master-ca-only'!$CB$2:$CB$33,'gen-bott-tableau'!B166)</f>
        <v>#DIV/0!</v>
      </c>
      <c r="J166">
        <f>AVERAGEIFS('master-ca-only'!$CG$2:$CG$33,'master-ca-only'!$G$2:$G$33,'gen-bott-tableau'!C166,'master-ca-only'!$CB$2:$CB$33,'gen-bott-tableau'!B166)</f>
        <v>1</v>
      </c>
      <c r="K166">
        <f>AVERAGEIFS('master-ca-only'!$CH$2:$CH$33,'master-ca-only'!$G$2:$G$33,'gen-bott-tableau'!C166,'master-ca-only'!$CB$2:$CB$33,'gen-bott-tableau'!B166)</f>
        <v>1</v>
      </c>
      <c r="L166" s="6">
        <f>COUNTIFS('master-ca-only'!$G$2:$G$33,'gen-bott-tableau'!C166,'master-ca-only'!$CB$2:$CB$33,'gen-bott-tableau'!B166,'master-ca-only'!$CI$2:$CI$33,TRUE)</f>
        <v>0</v>
      </c>
      <c r="M166" s="6">
        <f>COUNTIFS('master-ca-only'!$G$2:$G$33,'gen-bott-tableau'!C166,'master-ca-only'!$CB$2:$CB$33,'gen-bott-tableau'!B166,'master-ca-only'!$CJ$2:$CJ$33,TRUE)</f>
        <v>0</v>
      </c>
      <c r="N166" s="6">
        <f>COUNTIFS('master-ca-only'!$G$2:$G$33,'gen-bott-tableau'!C166,'master-ca-only'!$CB$2:$CB$33,'gen-bott-tableau'!B166,'master-ca-only'!$CK$2:$CK$33,TRUE)</f>
        <v>0</v>
      </c>
      <c r="O166" s="6">
        <f>COUNTIFS('master-ca-only'!$G$2:$G$33,'gen-bott-tableau'!C166,'master-ca-only'!$CB$2:$CB$33,'gen-bott-tableau'!B166,'master-ca-only'!$CL$2:$CL$33,TRUE)</f>
        <v>0</v>
      </c>
      <c r="P166" s="6">
        <f>COUNTIFS('master-ca-only'!$G$2:$G$33,'gen-bott-tableau'!C166,'master-ca-only'!$CB$2:$CB$33,'gen-bott-tableau'!B166,'master-ca-only'!$CM$2:$CM$33,TRUE)</f>
        <v>0</v>
      </c>
      <c r="Q166" s="6">
        <f>COUNTIFS('master-ca-only'!$G$2:$G$33,'gen-bott-tableau'!C166,'master-ca-only'!$CB$2:$CB$33,'gen-bott-tableau'!B166,'master-ca-only'!$CN$2:$CN$33,TRUE)</f>
        <v>0</v>
      </c>
      <c r="R166" s="6">
        <f>COUNTIFS('master-ca-only'!$G$2:$G$33,'gen-bott-tableau'!C166,'master-ca-only'!$CB$2:$CB$33,'gen-bott-tableau'!B166,'master-ca-only'!$CO$2:$CO$33,TRUE)</f>
        <v>1</v>
      </c>
      <c r="S166" s="6">
        <f>COUNTIFS('master-ca-only'!$G$2:$G$33,'gen-bott-tableau'!C166,'master-ca-only'!$CB$2:$CB$33,'gen-bott-tableau'!B166,'master-ca-only'!$CP$2:$CP$33,TRUE)</f>
        <v>1</v>
      </c>
      <c r="T166" s="6">
        <f>COUNTIFS('master-ca-only'!$G$2:$G$33,'gen-bott-tableau'!C166,'master-ca-only'!$CB$2:$CB$33,'gen-bott-tableau'!B166,'master-ca-only'!$CQ$2:$CQ$33,TRUE)</f>
        <v>1</v>
      </c>
      <c r="U166" s="6">
        <f>COUNTIFS('master-ca-only'!$G$2:$G$33,'gen-bott-tableau'!C166,'master-ca-only'!$CB$2:$CB$33,'gen-bott-tableau'!B166,'master-ca-only'!$CR$2:$CR$33,TRUE)</f>
        <v>1</v>
      </c>
      <c r="V166" s="6">
        <f>COUNTIFS('master-ca-only'!$G$2:$G$33,'gen-bott-tableau'!C166,'master-ca-only'!$CB$2:$CB$33,'gen-bott-tableau'!B166,'master-ca-only'!$CS$2:$CS$33,TRUE)</f>
        <v>0</v>
      </c>
      <c r="W166" s="6">
        <f>COUNTIFS('master-ca-only'!$G$2:$G$33,'gen-bott-tableau'!C166,'master-ca-only'!$CB$2:$CB$33,'gen-bott-tableau'!B166,'master-ca-only'!$CT$2:$CT$33,TRUE)</f>
        <v>0</v>
      </c>
      <c r="X166" s="6">
        <f>COUNTIFS('master-ca-only'!$G$2:$G$33,'gen-bott-tableau'!C166,'master-ca-only'!$CB$2:$CB$33,'gen-bott-tableau'!B166,'master-ca-only'!$CU$2:$CU$33,TRUE)</f>
        <v>0</v>
      </c>
      <c r="Y166" s="6">
        <f>COUNTIFS('master-ca-only'!$G$2:$G$33,'gen-bott-tableau'!C166,'master-ca-only'!$CB$2:$CB$33,'gen-bott-tableau'!B166,'master-ca-only'!$CV$2:$CV$33,TRUE)</f>
        <v>0</v>
      </c>
    </row>
    <row r="167" spans="1:25" hidden="1" x14ac:dyDescent="0.2">
      <c r="A167" s="14" t="s">
        <v>509</v>
      </c>
      <c r="B167" s="6" t="s">
        <v>210</v>
      </c>
      <c r="C167" s="6">
        <v>3</v>
      </c>
      <c r="D167">
        <f>(COUNTIFS('master-ca-only'!$G$2:$G$33,C167,'master-ca-only'!$CB$2:$CB$33,B167))</f>
        <v>5</v>
      </c>
      <c r="E167">
        <f>(COUNTIFS('master-ca-only'!$G$2:$G$33,C167,'master-ca-only'!$CC$2:$CC$33,B167))</f>
        <v>1</v>
      </c>
      <c r="F167">
        <f>(COUNTIFS('master-ca-only'!$G$2:$G$33,C167,'master-ca-only'!$CD$2:$CD$33,B167))</f>
        <v>0</v>
      </c>
      <c r="G167" s="6">
        <f t="shared" si="3"/>
        <v>17</v>
      </c>
      <c r="H167">
        <f>AVERAGEIFS('master-ca-only'!$CE$2:$CE$33,'master-ca-only'!$G$2:$G$33,'gen-bott-tableau'!C167,'master-ca-only'!$CB$2:$CB$33,'gen-bott-tableau'!B167)</f>
        <v>1.4</v>
      </c>
      <c r="I167">
        <f>AVERAGEIFS('master-ca-only'!$CF$2:$CF$33,'master-ca-only'!$G$2:$G$33,'gen-bott-tableau'!C167,'master-ca-only'!$CB$2:$CB$33,'gen-bott-tableau'!B167)</f>
        <v>2</v>
      </c>
      <c r="J167">
        <f>AVERAGEIFS('master-ca-only'!$CG$2:$CG$33,'master-ca-only'!$G$2:$G$33,'gen-bott-tableau'!C167,'master-ca-only'!$CB$2:$CB$33,'gen-bott-tableau'!B167)</f>
        <v>1</v>
      </c>
      <c r="K167">
        <f>AVERAGEIFS('master-ca-only'!$CH$2:$CH$33,'master-ca-only'!$G$2:$G$33,'gen-bott-tableau'!C167,'master-ca-only'!$CB$2:$CB$33,'gen-bott-tableau'!B167)</f>
        <v>1.2</v>
      </c>
      <c r="L167" s="6">
        <f>COUNTIFS('master-ca-only'!$G$2:$G$33,'gen-bott-tableau'!C167,'master-ca-only'!$CB$2:$CB$33,'gen-bott-tableau'!B167,'master-ca-only'!$CI$2:$CI$33,TRUE)</f>
        <v>0</v>
      </c>
      <c r="M167" s="6">
        <f>COUNTIFS('master-ca-only'!$G$2:$G$33,'gen-bott-tableau'!C167,'master-ca-only'!$CB$2:$CB$33,'gen-bott-tableau'!B167,'master-ca-only'!$CJ$2:$CJ$33,TRUE)</f>
        <v>0</v>
      </c>
      <c r="N167" s="6">
        <f>COUNTIFS('master-ca-only'!$G$2:$G$33,'gen-bott-tableau'!C167,'master-ca-only'!$CB$2:$CB$33,'gen-bott-tableau'!B167,'master-ca-only'!$CK$2:$CK$33,TRUE)</f>
        <v>3</v>
      </c>
      <c r="O167" s="6">
        <f>COUNTIFS('master-ca-only'!$G$2:$G$33,'gen-bott-tableau'!C167,'master-ca-only'!$CB$2:$CB$33,'gen-bott-tableau'!B167,'master-ca-only'!$CL$2:$CL$33,TRUE)</f>
        <v>0</v>
      </c>
      <c r="P167" s="6">
        <f>COUNTIFS('master-ca-only'!$G$2:$G$33,'gen-bott-tableau'!C167,'master-ca-only'!$CB$2:$CB$33,'gen-bott-tableau'!B167,'master-ca-only'!$CM$2:$CM$33,TRUE)</f>
        <v>1</v>
      </c>
      <c r="Q167" s="6">
        <f>COUNTIFS('master-ca-only'!$G$2:$G$33,'gen-bott-tableau'!C167,'master-ca-only'!$CB$2:$CB$33,'gen-bott-tableau'!B167,'master-ca-only'!$CN$2:$CN$33,TRUE)</f>
        <v>2</v>
      </c>
      <c r="R167" s="6">
        <f>COUNTIFS('master-ca-only'!$G$2:$G$33,'gen-bott-tableau'!C167,'master-ca-only'!$CB$2:$CB$33,'gen-bott-tableau'!B167,'master-ca-only'!$CO$2:$CO$33,TRUE)</f>
        <v>0</v>
      </c>
      <c r="S167" s="6">
        <f>COUNTIFS('master-ca-only'!$G$2:$G$33,'gen-bott-tableau'!C167,'master-ca-only'!$CB$2:$CB$33,'gen-bott-tableau'!B167,'master-ca-only'!$CP$2:$CP$33,TRUE)</f>
        <v>5</v>
      </c>
      <c r="T167" s="6">
        <f>COUNTIFS('master-ca-only'!$G$2:$G$33,'gen-bott-tableau'!C167,'master-ca-only'!$CB$2:$CB$33,'gen-bott-tableau'!B167,'master-ca-only'!$CQ$2:$CQ$33,TRUE)</f>
        <v>5</v>
      </c>
      <c r="U167" s="6">
        <f>COUNTIFS('master-ca-only'!$G$2:$G$33,'gen-bott-tableau'!C167,'master-ca-only'!$CB$2:$CB$33,'gen-bott-tableau'!B167,'master-ca-only'!$CR$2:$CR$33,TRUE)</f>
        <v>4</v>
      </c>
      <c r="V167" s="6">
        <f>COUNTIFS('master-ca-only'!$G$2:$G$33,'gen-bott-tableau'!C167,'master-ca-only'!$CB$2:$CB$33,'gen-bott-tableau'!B167,'master-ca-only'!$CS$2:$CS$33,TRUE)</f>
        <v>0</v>
      </c>
      <c r="W167" s="6">
        <f>COUNTIFS('master-ca-only'!$G$2:$G$33,'gen-bott-tableau'!C167,'master-ca-only'!$CB$2:$CB$33,'gen-bott-tableau'!B167,'master-ca-only'!$CT$2:$CT$33,TRUE)</f>
        <v>1</v>
      </c>
      <c r="X167" s="6">
        <f>COUNTIFS('master-ca-only'!$G$2:$G$33,'gen-bott-tableau'!C167,'master-ca-only'!$CB$2:$CB$33,'gen-bott-tableau'!B167,'master-ca-only'!$CU$2:$CU$33,TRUE)</f>
        <v>0</v>
      </c>
      <c r="Y167" s="6">
        <f>COUNTIFS('master-ca-only'!$G$2:$G$33,'gen-bott-tableau'!C167,'master-ca-only'!$CB$2:$CB$33,'gen-bott-tableau'!B167,'master-ca-only'!$CV$2:$CV$33,TRUE)</f>
        <v>3</v>
      </c>
    </row>
    <row r="168" spans="1:25" hidden="1" x14ac:dyDescent="0.2">
      <c r="A168" s="14" t="s">
        <v>509</v>
      </c>
      <c r="B168" s="6" t="s">
        <v>210</v>
      </c>
      <c r="C168" s="6">
        <v>4</v>
      </c>
      <c r="D168">
        <f>(COUNTIFS('master-ca-only'!$G$2:$G$33,C168,'master-ca-only'!$CB$2:$CB$33,B168))</f>
        <v>4</v>
      </c>
      <c r="E168">
        <f>(COUNTIFS('master-ca-only'!$G$2:$G$33,C168,'master-ca-only'!$CC$2:$CC$33,B168))</f>
        <v>0</v>
      </c>
      <c r="F168">
        <f>(COUNTIFS('master-ca-only'!$G$2:$G$33,C168,'master-ca-only'!$CD$2:$CD$33,B168))</f>
        <v>0</v>
      </c>
      <c r="G168" s="6">
        <f t="shared" si="3"/>
        <v>12</v>
      </c>
      <c r="H168">
        <f>AVERAGEIFS('master-ca-only'!$CE$2:$CE$33,'master-ca-only'!$G$2:$G$33,'gen-bott-tableau'!C168,'master-ca-only'!$CB$2:$CB$33,'gen-bott-tableau'!B168)</f>
        <v>3</v>
      </c>
      <c r="I168">
        <f>AVERAGEIFS('master-ca-only'!$CF$2:$CF$33,'master-ca-only'!$G$2:$G$33,'gen-bott-tableau'!C168,'master-ca-only'!$CB$2:$CB$33,'gen-bott-tableau'!B168)</f>
        <v>2.5</v>
      </c>
      <c r="J168">
        <f>AVERAGEIFS('master-ca-only'!$CG$2:$CG$33,'master-ca-only'!$G$2:$G$33,'gen-bott-tableau'!C168,'master-ca-only'!$CB$2:$CB$33,'gen-bott-tableau'!B168)</f>
        <v>1.25</v>
      </c>
      <c r="K168">
        <f>AVERAGEIFS('master-ca-only'!$CH$2:$CH$33,'master-ca-only'!$G$2:$G$33,'gen-bott-tableau'!C168,'master-ca-only'!$CB$2:$CB$33,'gen-bott-tableau'!B168)</f>
        <v>1</v>
      </c>
      <c r="L168" s="6">
        <f>COUNTIFS('master-ca-only'!$G$2:$G$33,'gen-bott-tableau'!C168,'master-ca-only'!$CB$2:$CB$33,'gen-bott-tableau'!B168,'master-ca-only'!$CI$2:$CI$33,TRUE)</f>
        <v>1</v>
      </c>
      <c r="M168" s="6">
        <f>COUNTIFS('master-ca-only'!$G$2:$G$33,'gen-bott-tableau'!C168,'master-ca-only'!$CB$2:$CB$33,'gen-bott-tableau'!B168,'master-ca-only'!$CJ$2:$CJ$33,TRUE)</f>
        <v>0</v>
      </c>
      <c r="N168" s="6">
        <f>COUNTIFS('master-ca-only'!$G$2:$G$33,'gen-bott-tableau'!C168,'master-ca-only'!$CB$2:$CB$33,'gen-bott-tableau'!B168,'master-ca-only'!$CK$2:$CK$33,TRUE)</f>
        <v>2</v>
      </c>
      <c r="O168" s="6">
        <f>COUNTIFS('master-ca-only'!$G$2:$G$33,'gen-bott-tableau'!C168,'master-ca-only'!$CB$2:$CB$33,'gen-bott-tableau'!B168,'master-ca-only'!$CL$2:$CL$33,TRUE)</f>
        <v>0</v>
      </c>
      <c r="P168" s="6">
        <f>COUNTIFS('master-ca-only'!$G$2:$G$33,'gen-bott-tableau'!C168,'master-ca-only'!$CB$2:$CB$33,'gen-bott-tableau'!B168,'master-ca-only'!$CM$2:$CM$33,TRUE)</f>
        <v>0</v>
      </c>
      <c r="Q168" s="6">
        <f>COUNTIFS('master-ca-only'!$G$2:$G$33,'gen-bott-tableau'!C168,'master-ca-only'!$CB$2:$CB$33,'gen-bott-tableau'!B168,'master-ca-only'!$CN$2:$CN$33,TRUE)</f>
        <v>0</v>
      </c>
      <c r="R168" s="6">
        <f>COUNTIFS('master-ca-only'!$G$2:$G$33,'gen-bott-tableau'!C168,'master-ca-only'!$CB$2:$CB$33,'gen-bott-tableau'!B168,'master-ca-only'!$CO$2:$CO$33,TRUE)</f>
        <v>1</v>
      </c>
      <c r="S168" s="6">
        <f>COUNTIFS('master-ca-only'!$G$2:$G$33,'gen-bott-tableau'!C168,'master-ca-only'!$CB$2:$CB$33,'gen-bott-tableau'!B168,'master-ca-only'!$CP$2:$CP$33,TRUE)</f>
        <v>4</v>
      </c>
      <c r="T168" s="6">
        <f>COUNTIFS('master-ca-only'!$G$2:$G$33,'gen-bott-tableau'!C168,'master-ca-only'!$CB$2:$CB$33,'gen-bott-tableau'!B168,'master-ca-only'!$CQ$2:$CQ$33,TRUE)</f>
        <v>4</v>
      </c>
      <c r="U168" s="6">
        <f>COUNTIFS('master-ca-only'!$G$2:$G$33,'gen-bott-tableau'!C168,'master-ca-only'!$CB$2:$CB$33,'gen-bott-tableau'!B168,'master-ca-only'!$CR$2:$CR$33,TRUE)</f>
        <v>3</v>
      </c>
      <c r="V168" s="6">
        <f>COUNTIFS('master-ca-only'!$G$2:$G$33,'gen-bott-tableau'!C168,'master-ca-only'!$CB$2:$CB$33,'gen-bott-tableau'!B168,'master-ca-only'!$CS$2:$CS$33,TRUE)</f>
        <v>0</v>
      </c>
      <c r="W168" s="6">
        <f>COUNTIFS('master-ca-only'!$G$2:$G$33,'gen-bott-tableau'!C168,'master-ca-only'!$CB$2:$CB$33,'gen-bott-tableau'!B168,'master-ca-only'!$CT$2:$CT$33,TRUE)</f>
        <v>0</v>
      </c>
      <c r="X168" s="6">
        <f>COUNTIFS('master-ca-only'!$G$2:$G$33,'gen-bott-tableau'!C168,'master-ca-only'!$CB$2:$CB$33,'gen-bott-tableau'!B168,'master-ca-only'!$CU$2:$CU$33,TRUE)</f>
        <v>0</v>
      </c>
      <c r="Y168" s="6">
        <f>COUNTIFS('master-ca-only'!$G$2:$G$33,'gen-bott-tableau'!C168,'master-ca-only'!$CB$2:$CB$33,'gen-bott-tableau'!B168,'master-ca-only'!$CV$2:$CV$33,TRUE)</f>
        <v>0</v>
      </c>
    </row>
    <row r="169" spans="1:25" hidden="1" x14ac:dyDescent="0.2">
      <c r="A169" s="14" t="s">
        <v>509</v>
      </c>
      <c r="B169" s="6" t="s">
        <v>210</v>
      </c>
      <c r="C169" s="6">
        <v>5</v>
      </c>
      <c r="D169">
        <f>(COUNTIFS('master-ca-only'!$G$2:$G$33,C169,'master-ca-only'!$CB$2:$CB$33,B169))</f>
        <v>1</v>
      </c>
      <c r="E169">
        <f>(COUNTIFS('master-ca-only'!$G$2:$G$33,C169,'master-ca-only'!$CC$2:$CC$33,B169))</f>
        <v>0</v>
      </c>
      <c r="F169">
        <f>(COUNTIFS('master-ca-only'!$G$2:$G$33,C169,'master-ca-only'!$CD$2:$CD$33,B169))</f>
        <v>0</v>
      </c>
      <c r="G169" s="6">
        <f t="shared" si="3"/>
        <v>3</v>
      </c>
      <c r="H169">
        <f>AVERAGEIFS('master-ca-only'!$CE$2:$CE$33,'master-ca-only'!$G$2:$G$33,'gen-bott-tableau'!C169,'master-ca-only'!$CB$2:$CB$33,'gen-bott-tableau'!B169)</f>
        <v>2</v>
      </c>
      <c r="I169" t="e">
        <f>AVERAGEIFS('master-ca-only'!$CF$2:$CF$33,'master-ca-only'!$G$2:$G$33,'gen-bott-tableau'!C169,'master-ca-only'!$CB$2:$CB$33,'gen-bott-tableau'!B169)</f>
        <v>#DIV/0!</v>
      </c>
      <c r="J169">
        <f>AVERAGEIFS('master-ca-only'!$CG$2:$CG$33,'master-ca-only'!$G$2:$G$33,'gen-bott-tableau'!C169,'master-ca-only'!$CB$2:$CB$33,'gen-bott-tableau'!B169)</f>
        <v>1</v>
      </c>
      <c r="K169">
        <f>AVERAGEIFS('master-ca-only'!$CH$2:$CH$33,'master-ca-only'!$G$2:$G$33,'gen-bott-tableau'!C169,'master-ca-only'!$CB$2:$CB$33,'gen-bott-tableau'!B169)</f>
        <v>1</v>
      </c>
      <c r="L169" s="6">
        <f>COUNTIFS('master-ca-only'!$G$2:$G$33,'gen-bott-tableau'!C169,'master-ca-only'!$CB$2:$CB$33,'gen-bott-tableau'!B169,'master-ca-only'!$CI$2:$CI$33,TRUE)</f>
        <v>0</v>
      </c>
      <c r="M169" s="6">
        <f>COUNTIFS('master-ca-only'!$G$2:$G$33,'gen-bott-tableau'!C169,'master-ca-only'!$CB$2:$CB$33,'gen-bott-tableau'!B169,'master-ca-only'!$CJ$2:$CJ$33,TRUE)</f>
        <v>0</v>
      </c>
      <c r="N169" s="6">
        <f>COUNTIFS('master-ca-only'!$G$2:$G$33,'gen-bott-tableau'!C169,'master-ca-only'!$CB$2:$CB$33,'gen-bott-tableau'!B169,'master-ca-only'!$CK$2:$CK$33,TRUE)</f>
        <v>0</v>
      </c>
      <c r="O169" s="6">
        <f>COUNTIFS('master-ca-only'!$G$2:$G$33,'gen-bott-tableau'!C169,'master-ca-only'!$CB$2:$CB$33,'gen-bott-tableau'!B169,'master-ca-only'!$CL$2:$CL$33,TRUE)</f>
        <v>0</v>
      </c>
      <c r="P169" s="6">
        <f>COUNTIFS('master-ca-only'!$G$2:$G$33,'gen-bott-tableau'!C169,'master-ca-only'!$CB$2:$CB$33,'gen-bott-tableau'!B169,'master-ca-only'!$CM$2:$CM$33,TRUE)</f>
        <v>0</v>
      </c>
      <c r="Q169" s="6">
        <f>COUNTIFS('master-ca-only'!$G$2:$G$33,'gen-bott-tableau'!C169,'master-ca-only'!$CB$2:$CB$33,'gen-bott-tableau'!B169,'master-ca-only'!$CN$2:$CN$33,TRUE)</f>
        <v>0</v>
      </c>
      <c r="R169" s="6">
        <f>COUNTIFS('master-ca-only'!$G$2:$G$33,'gen-bott-tableau'!C169,'master-ca-only'!$CB$2:$CB$33,'gen-bott-tableau'!B169,'master-ca-only'!$CO$2:$CO$33,TRUE)</f>
        <v>1</v>
      </c>
      <c r="S169" s="6">
        <f>COUNTIFS('master-ca-only'!$G$2:$G$33,'gen-bott-tableau'!C169,'master-ca-only'!$CB$2:$CB$33,'gen-bott-tableau'!B169,'master-ca-only'!$CP$2:$CP$33,TRUE)</f>
        <v>1</v>
      </c>
      <c r="T169" s="6">
        <f>COUNTIFS('master-ca-only'!$G$2:$G$33,'gen-bott-tableau'!C169,'master-ca-only'!$CB$2:$CB$33,'gen-bott-tableau'!B169,'master-ca-only'!$CQ$2:$CQ$33,TRUE)</f>
        <v>1</v>
      </c>
      <c r="U169" s="6">
        <f>COUNTIFS('master-ca-only'!$G$2:$G$33,'gen-bott-tableau'!C169,'master-ca-only'!$CB$2:$CB$33,'gen-bott-tableau'!B169,'master-ca-only'!$CR$2:$CR$33,TRUE)</f>
        <v>0</v>
      </c>
      <c r="V169" s="6">
        <f>COUNTIFS('master-ca-only'!$G$2:$G$33,'gen-bott-tableau'!C169,'master-ca-only'!$CB$2:$CB$33,'gen-bott-tableau'!B169,'master-ca-only'!$CS$2:$CS$33,TRUE)</f>
        <v>0</v>
      </c>
      <c r="W169" s="6">
        <f>COUNTIFS('master-ca-only'!$G$2:$G$33,'gen-bott-tableau'!C169,'master-ca-only'!$CB$2:$CB$33,'gen-bott-tableau'!B169,'master-ca-only'!$CT$2:$CT$33,TRUE)</f>
        <v>0</v>
      </c>
      <c r="X169" s="6">
        <f>COUNTIFS('master-ca-only'!$G$2:$G$33,'gen-bott-tableau'!C169,'master-ca-only'!$CB$2:$CB$33,'gen-bott-tableau'!B169,'master-ca-only'!$CU$2:$CU$33,TRUE)</f>
        <v>0</v>
      </c>
      <c r="Y169" s="6">
        <f>COUNTIFS('master-ca-only'!$G$2:$G$33,'gen-bott-tableau'!C169,'master-ca-only'!$CB$2:$CB$33,'gen-bott-tableau'!B169,'master-ca-only'!$CV$2:$CV$33,TRUE)</f>
        <v>0</v>
      </c>
    </row>
    <row r="170" spans="1:25" hidden="1" x14ac:dyDescent="0.2">
      <c r="A170" s="14" t="s">
        <v>1323</v>
      </c>
      <c r="B170" s="6" t="s">
        <v>222</v>
      </c>
      <c r="C170">
        <v>0</v>
      </c>
      <c r="D170">
        <f>(COUNTIFS('master-bf'!$G$2:$G$38,C170,'master-bf'!$CB$2:$CB$38,B170))</f>
        <v>0</v>
      </c>
      <c r="E170">
        <f>(COUNTIFS('master-bf'!$G$2:$G$38,C170,'master-bf'!$CC$2:$CC$38,B170))</f>
        <v>0</v>
      </c>
      <c r="F170">
        <f>(COUNTIFS('master-bf'!$G$2:$G$38,C170,'master-bf'!$CD$2:$CD$38,B170))</f>
        <v>0</v>
      </c>
      <c r="G170" s="6">
        <f t="shared" ref="G170:G233" si="4">D170*3+E170*2+F170*1</f>
        <v>0</v>
      </c>
      <c r="H170" t="e">
        <f>AVERAGEIFS('master-bf'!$CE$2:$CE$38,'master-bf'!$G$2:$G$38,'gen-bott-tableau'!C170,'master-bf'!$CB$2:$CB$38,'gen-bott-tableau'!B170)</f>
        <v>#DIV/0!</v>
      </c>
      <c r="I170" t="e">
        <f>AVERAGEIFS('master-bf'!$CF$2:$CF$38,'master-bf'!$G$2:$G$38,'gen-bott-tableau'!C170,'master-bf'!$CB$2:$CB$38,'gen-bott-tableau'!B170)</f>
        <v>#DIV/0!</v>
      </c>
      <c r="J170" t="e">
        <f>AVERAGEIFS('master-bf'!$CG$2:$CG$38,'master-bf'!$G$2:$G$38,'gen-bott-tableau'!C170,'master-bf'!$CB$2:$CB$38,'gen-bott-tableau'!B170)</f>
        <v>#DIV/0!</v>
      </c>
      <c r="K170" t="e">
        <f>AVERAGEIFS('master-bf'!$CH$2:$CH$38,'master-bf'!$G$2:$G$38,'gen-bott-tableau'!C170,'master-bf'!$CB$2:$CB$38,'gen-bott-tableau'!B170)</f>
        <v>#DIV/0!</v>
      </c>
      <c r="L170" s="6">
        <f>COUNTIFS('master-bf'!$G$2:$G$38,'gen-bott-tableau'!C170,'master-bf'!$CB$2:$CB$38,'gen-bott-tableau'!B170,'master-bf'!$CI$2:$CI$38,TRUE)</f>
        <v>0</v>
      </c>
      <c r="M170" s="6">
        <f>COUNTIFS('master-bf'!$G$2:$G$38,'gen-bott-tableau'!C170,'master-bf'!$CB$2:$CB$38,'gen-bott-tableau'!B170,'master-bf'!$CJ$2:$CJ$38,TRUE)</f>
        <v>0</v>
      </c>
      <c r="N170" s="6">
        <f>COUNTIFS('master-bf'!$G$2:$G$38,'gen-bott-tableau'!C170,'master-bf'!$CB$2:$CB$38,'gen-bott-tableau'!B170,'master-bf'!$CK$2:$CK$38,TRUE)</f>
        <v>0</v>
      </c>
      <c r="O170" s="6">
        <f>COUNTIFS('master-bf'!$G$2:$G$38,'gen-bott-tableau'!C170,'master-bf'!$CB$2:$CB$38,'gen-bott-tableau'!B170,'master-bf'!$CL$2:$CL$38,TRUE)</f>
        <v>0</v>
      </c>
      <c r="P170" s="6">
        <f>COUNTIFS('master-bf'!$G$2:$G$38,'gen-bott-tableau'!C170,'master-bf'!$CB$2:$CB$38,'gen-bott-tableau'!B170,'master-bf'!$CM$2:$CM$38,TRUE)</f>
        <v>0</v>
      </c>
      <c r="Q170" s="6">
        <f>COUNTIFS('master-bf'!$G$2:$G$38,'gen-bott-tableau'!C170,'master-bf'!$CB$2:$CB$38,'gen-bott-tableau'!B170,'master-bf'!$CN$2:$CN$38,TRUE)</f>
        <v>0</v>
      </c>
      <c r="R170" s="6">
        <f>COUNTIFS('master-bf'!$G$2:$G$38,'gen-bott-tableau'!C170,'master-bf'!$CB$2:$CB$38,'gen-bott-tableau'!B170,'master-bf'!$CO$2:$CO$38,TRUE)</f>
        <v>0</v>
      </c>
      <c r="S170" s="6">
        <f>COUNTIFS('master-bf'!$G$2:$G$38,'gen-bott-tableau'!C170,'master-bf'!$CB$2:$CB$38,'gen-bott-tableau'!B170,'master-bf'!$CP$2:$CP$38,TRUE)</f>
        <v>0</v>
      </c>
      <c r="T170" s="6">
        <f>COUNTIFS('master-bf'!$G$2:$G$38,'gen-bott-tableau'!C170,'master-bf'!$CB$2:$CB$38,'gen-bott-tableau'!B170,'master-bf'!$CQ$2:$CQ$38,TRUE)</f>
        <v>0</v>
      </c>
      <c r="U170" s="6">
        <f>COUNTIFS('master-bf'!$G$2:$G$38,'gen-bott-tableau'!C170,'master-bf'!$CB$2:$CB$38,'gen-bott-tableau'!B170,'master-bf'!$CR$2:$CR$38,TRUE)</f>
        <v>0</v>
      </c>
      <c r="V170" s="6">
        <f>COUNTIFS('master-bf'!$G$2:$G$38,'gen-bott-tableau'!C170,'master-bf'!$CB$2:$CB$38,'gen-bott-tableau'!B170,'master-bf'!$CS$2:$CS$38,TRUE)</f>
        <v>0</v>
      </c>
      <c r="W170" s="6">
        <f>COUNTIFS('master-bf'!$G$2:$G$38,'gen-bott-tableau'!C170,'master-bf'!$CB$2:$CB$38,'gen-bott-tableau'!B170,'master-bf'!$CT$2:$CT$38,TRUE)</f>
        <v>0</v>
      </c>
      <c r="X170" s="6">
        <f>COUNTIFS('master-bf'!$G$2:$G$38,'gen-bott-tableau'!C170,'master-bf'!$CB$2:$CB$38,'gen-bott-tableau'!B170,'master-bf'!$CU$2:$CU$38,TRUE)</f>
        <v>0</v>
      </c>
      <c r="Y170" s="6">
        <f>COUNTIFS('master-bf'!$G$2:$G$38,'gen-bott-tableau'!C170,'master-bf'!$CB$2:$CB$38,'gen-bott-tableau'!B170,'master-bf'!$CV$2:$CV$38,TRUE)</f>
        <v>0</v>
      </c>
    </row>
    <row r="171" spans="1:25" hidden="1" x14ac:dyDescent="0.2">
      <c r="A171" s="14" t="s">
        <v>1323</v>
      </c>
      <c r="B171" s="6" t="s">
        <v>222</v>
      </c>
      <c r="C171">
        <v>1</v>
      </c>
      <c r="D171">
        <f>(COUNTIFS('master-bf'!$G$2:$G$38,C171,'master-bf'!$CB$2:$CB$38,B171))</f>
        <v>0</v>
      </c>
      <c r="E171">
        <f>(COUNTIFS('master-bf'!$G$2:$G$38,C171,'master-bf'!$CC$2:$CC$38,B171))</f>
        <v>0</v>
      </c>
      <c r="F171">
        <f>(COUNTIFS('master-bf'!$G$2:$G$38,C171,'master-bf'!$CD$2:$CD$38,B171))</f>
        <v>0</v>
      </c>
      <c r="G171" s="6">
        <f t="shared" si="4"/>
        <v>0</v>
      </c>
      <c r="H171" t="e">
        <f>AVERAGEIFS('master-bf'!$CE$2:$CE$38,'master-bf'!$G$2:$G$38,'gen-bott-tableau'!C171,'master-bf'!$CB$2:$CB$38,'gen-bott-tableau'!B171)</f>
        <v>#DIV/0!</v>
      </c>
      <c r="I171" t="e">
        <f>AVERAGEIFS('master-bf'!$CF$2:$CF$38,'master-bf'!$G$2:$G$38,'gen-bott-tableau'!C171,'master-bf'!$CB$2:$CB$38,'gen-bott-tableau'!B171)</f>
        <v>#DIV/0!</v>
      </c>
      <c r="J171" t="e">
        <f>AVERAGEIFS('master-bf'!$CG$2:$CG$38,'master-bf'!$G$2:$G$38,'gen-bott-tableau'!C171,'master-bf'!$CB$2:$CB$38,'gen-bott-tableau'!B171)</f>
        <v>#DIV/0!</v>
      </c>
      <c r="K171" t="e">
        <f>AVERAGEIFS('master-bf'!$CH$2:$CH$38,'master-bf'!$G$2:$G$38,'gen-bott-tableau'!C171,'master-bf'!$CB$2:$CB$38,'gen-bott-tableau'!B171)</f>
        <v>#DIV/0!</v>
      </c>
      <c r="L171" s="6">
        <f>COUNTIFS('master-bf'!$G$2:$G$38,'gen-bott-tableau'!C171,'master-bf'!$CB$2:$CB$38,'gen-bott-tableau'!B171,'master-bf'!$CI$2:$CI$38,TRUE)</f>
        <v>0</v>
      </c>
      <c r="M171" s="6">
        <f>COUNTIFS('master-bf'!$G$2:$G$38,'gen-bott-tableau'!C171,'master-bf'!$CB$2:$CB$38,'gen-bott-tableau'!B171,'master-bf'!$CJ$2:$CJ$38,TRUE)</f>
        <v>0</v>
      </c>
      <c r="N171" s="6">
        <f>COUNTIFS('master-bf'!$G$2:$G$38,'gen-bott-tableau'!C171,'master-bf'!$CB$2:$CB$38,'gen-bott-tableau'!B171,'master-bf'!$CK$2:$CK$38,TRUE)</f>
        <v>0</v>
      </c>
      <c r="O171" s="6">
        <f>COUNTIFS('master-bf'!$G$2:$G$38,'gen-bott-tableau'!C171,'master-bf'!$CB$2:$CB$38,'gen-bott-tableau'!B171,'master-bf'!$CL$2:$CL$38,TRUE)</f>
        <v>0</v>
      </c>
      <c r="P171" s="6">
        <f>COUNTIFS('master-bf'!$G$2:$G$38,'gen-bott-tableau'!C171,'master-bf'!$CB$2:$CB$38,'gen-bott-tableau'!B171,'master-bf'!$CM$2:$CM$38,TRUE)</f>
        <v>0</v>
      </c>
      <c r="Q171" s="6">
        <f>COUNTIFS('master-bf'!$G$2:$G$38,'gen-bott-tableau'!C171,'master-bf'!$CB$2:$CB$38,'gen-bott-tableau'!B171,'master-bf'!$CN$2:$CN$38,TRUE)</f>
        <v>0</v>
      </c>
      <c r="R171" s="6">
        <f>COUNTIFS('master-bf'!$G$2:$G$38,'gen-bott-tableau'!C171,'master-bf'!$CB$2:$CB$38,'gen-bott-tableau'!B171,'master-bf'!$CO$2:$CO$38,TRUE)</f>
        <v>0</v>
      </c>
      <c r="S171" s="6">
        <f>COUNTIFS('master-bf'!$G$2:$G$38,'gen-bott-tableau'!C171,'master-bf'!$CB$2:$CB$38,'gen-bott-tableau'!B171,'master-bf'!$CP$2:$CP$38,TRUE)</f>
        <v>0</v>
      </c>
      <c r="T171" s="6">
        <f>COUNTIFS('master-bf'!$G$2:$G$38,'gen-bott-tableau'!C171,'master-bf'!$CB$2:$CB$38,'gen-bott-tableau'!B171,'master-bf'!$CQ$2:$CQ$38,TRUE)</f>
        <v>0</v>
      </c>
      <c r="U171" s="6">
        <f>COUNTIFS('master-bf'!$G$2:$G$38,'gen-bott-tableau'!C171,'master-bf'!$CB$2:$CB$38,'gen-bott-tableau'!B171,'master-bf'!$CR$2:$CR$38,TRUE)</f>
        <v>0</v>
      </c>
      <c r="V171" s="6">
        <f>COUNTIFS('master-bf'!$G$2:$G$38,'gen-bott-tableau'!C171,'master-bf'!$CB$2:$CB$38,'gen-bott-tableau'!B171,'master-bf'!$CS$2:$CS$38,TRUE)</f>
        <v>0</v>
      </c>
      <c r="W171" s="6">
        <f>COUNTIFS('master-bf'!$G$2:$G$38,'gen-bott-tableau'!C171,'master-bf'!$CB$2:$CB$38,'gen-bott-tableau'!B171,'master-bf'!$CT$2:$CT$38,TRUE)</f>
        <v>0</v>
      </c>
      <c r="X171" s="6">
        <f>COUNTIFS('master-bf'!$G$2:$G$38,'gen-bott-tableau'!C171,'master-bf'!$CB$2:$CB$38,'gen-bott-tableau'!B171,'master-bf'!$CU$2:$CU$38,TRUE)</f>
        <v>0</v>
      </c>
      <c r="Y171" s="6">
        <f>COUNTIFS('master-bf'!$G$2:$G$38,'gen-bott-tableau'!C171,'master-bf'!$CB$2:$CB$38,'gen-bott-tableau'!B171,'master-bf'!$CV$2:$CV$38,TRUE)</f>
        <v>0</v>
      </c>
    </row>
    <row r="172" spans="1:25" hidden="1" x14ac:dyDescent="0.2">
      <c r="A172" s="14" t="s">
        <v>1323</v>
      </c>
      <c r="B172" s="6" t="s">
        <v>222</v>
      </c>
      <c r="C172">
        <v>2</v>
      </c>
      <c r="D172">
        <f>(COUNTIFS('master-bf'!$G$2:$G$38,C172,'master-bf'!$CB$2:$CB$38,B172))</f>
        <v>1</v>
      </c>
      <c r="E172">
        <f>(COUNTIFS('master-bf'!$G$2:$G$38,C172,'master-bf'!$CC$2:$CC$38,B172))</f>
        <v>0</v>
      </c>
      <c r="F172">
        <f>(COUNTIFS('master-bf'!$G$2:$G$38,C172,'master-bf'!$CD$2:$CD$38,B172))</f>
        <v>0</v>
      </c>
      <c r="G172" s="6">
        <f t="shared" si="4"/>
        <v>3</v>
      </c>
      <c r="H172">
        <f>AVERAGEIFS('master-bf'!$CE$2:$CE$38,'master-bf'!$G$2:$G$38,'gen-bott-tableau'!C172,'master-bf'!$CB$2:$CB$38,'gen-bott-tableau'!B172)</f>
        <v>1</v>
      </c>
      <c r="I172">
        <f>AVERAGEIFS('master-bf'!$CF$2:$CF$38,'master-bf'!$G$2:$G$38,'gen-bott-tableau'!C172,'master-bf'!$CB$2:$CB$38,'gen-bott-tableau'!B172)</f>
        <v>1</v>
      </c>
      <c r="J172">
        <f>AVERAGEIFS('master-bf'!$CG$2:$CG$38,'master-bf'!$G$2:$G$38,'gen-bott-tableau'!C172,'master-bf'!$CB$2:$CB$38,'gen-bott-tableau'!B172)</f>
        <v>1</v>
      </c>
      <c r="K172">
        <f>AVERAGEIFS('master-bf'!$CH$2:$CH$38,'master-bf'!$G$2:$G$38,'gen-bott-tableau'!C172,'master-bf'!$CB$2:$CB$38,'gen-bott-tableau'!B172)</f>
        <v>1</v>
      </c>
      <c r="L172" s="6">
        <f>COUNTIFS('master-bf'!$G$2:$G$38,'gen-bott-tableau'!C172,'master-bf'!$CB$2:$CB$38,'gen-bott-tableau'!B172,'master-bf'!$CI$2:$CI$38,TRUE)</f>
        <v>0</v>
      </c>
      <c r="M172" s="6">
        <f>COUNTIFS('master-bf'!$G$2:$G$38,'gen-bott-tableau'!C172,'master-bf'!$CB$2:$CB$38,'gen-bott-tableau'!B172,'master-bf'!$CJ$2:$CJ$38,TRUE)</f>
        <v>0</v>
      </c>
      <c r="N172" s="6">
        <f>COUNTIFS('master-bf'!$G$2:$G$38,'gen-bott-tableau'!C172,'master-bf'!$CB$2:$CB$38,'gen-bott-tableau'!B172,'master-bf'!$CK$2:$CK$38,TRUE)</f>
        <v>0</v>
      </c>
      <c r="O172" s="6">
        <f>COUNTIFS('master-bf'!$G$2:$G$38,'gen-bott-tableau'!C172,'master-bf'!$CB$2:$CB$38,'gen-bott-tableau'!B172,'master-bf'!$CL$2:$CL$38,TRUE)</f>
        <v>0</v>
      </c>
      <c r="P172" s="6">
        <f>COUNTIFS('master-bf'!$G$2:$G$38,'gen-bott-tableau'!C172,'master-bf'!$CB$2:$CB$38,'gen-bott-tableau'!B172,'master-bf'!$CM$2:$CM$38,TRUE)</f>
        <v>0</v>
      </c>
      <c r="Q172" s="6">
        <f>COUNTIFS('master-bf'!$G$2:$G$38,'gen-bott-tableau'!C172,'master-bf'!$CB$2:$CB$38,'gen-bott-tableau'!B172,'master-bf'!$CN$2:$CN$38,TRUE)</f>
        <v>0</v>
      </c>
      <c r="R172" s="6">
        <f>COUNTIFS('master-bf'!$G$2:$G$38,'gen-bott-tableau'!C172,'master-bf'!$CB$2:$CB$38,'gen-bott-tableau'!B172,'master-bf'!$CO$2:$CO$38,TRUE)</f>
        <v>0</v>
      </c>
      <c r="S172" s="6">
        <f>COUNTIFS('master-bf'!$G$2:$G$38,'gen-bott-tableau'!C172,'master-bf'!$CB$2:$CB$38,'gen-bott-tableau'!B172,'master-bf'!$CP$2:$CP$38,TRUE)</f>
        <v>1</v>
      </c>
      <c r="T172" s="6">
        <f>COUNTIFS('master-bf'!$G$2:$G$38,'gen-bott-tableau'!C172,'master-bf'!$CB$2:$CB$38,'gen-bott-tableau'!B172,'master-bf'!$CQ$2:$CQ$38,TRUE)</f>
        <v>1</v>
      </c>
      <c r="U172" s="6">
        <f>COUNTIFS('master-bf'!$G$2:$G$38,'gen-bott-tableau'!C172,'master-bf'!$CB$2:$CB$38,'gen-bott-tableau'!B172,'master-bf'!$CR$2:$CR$38,TRUE)</f>
        <v>0</v>
      </c>
      <c r="V172" s="6">
        <f>COUNTIFS('master-bf'!$G$2:$G$38,'gen-bott-tableau'!C172,'master-bf'!$CB$2:$CB$38,'gen-bott-tableau'!B172,'master-bf'!$CS$2:$CS$38,TRUE)</f>
        <v>1</v>
      </c>
      <c r="W172" s="6">
        <f>COUNTIFS('master-bf'!$G$2:$G$38,'gen-bott-tableau'!C172,'master-bf'!$CB$2:$CB$38,'gen-bott-tableau'!B172,'master-bf'!$CT$2:$CT$38,TRUE)</f>
        <v>1</v>
      </c>
      <c r="X172" s="6">
        <f>COUNTIFS('master-bf'!$G$2:$G$38,'gen-bott-tableau'!C172,'master-bf'!$CB$2:$CB$38,'gen-bott-tableau'!B172,'master-bf'!$CU$2:$CU$38,TRUE)</f>
        <v>1</v>
      </c>
      <c r="Y172" s="6">
        <f>COUNTIFS('master-bf'!$G$2:$G$38,'gen-bott-tableau'!C172,'master-bf'!$CB$2:$CB$38,'gen-bott-tableau'!B172,'master-bf'!$CV$2:$CV$38,TRUE)</f>
        <v>1</v>
      </c>
    </row>
    <row r="173" spans="1:25" hidden="1" x14ac:dyDescent="0.2">
      <c r="A173" s="14" t="s">
        <v>1323</v>
      </c>
      <c r="B173" s="6" t="s">
        <v>222</v>
      </c>
      <c r="C173">
        <v>3</v>
      </c>
      <c r="D173">
        <f>(COUNTIFS('master-bf'!$G$2:$G$38,C173,'master-bf'!$CB$2:$CB$38,B173))</f>
        <v>0</v>
      </c>
      <c r="E173">
        <f>(COUNTIFS('master-bf'!$G$2:$G$38,C173,'master-bf'!$CC$2:$CC$38,B173))</f>
        <v>0</v>
      </c>
      <c r="F173">
        <f>(COUNTIFS('master-bf'!$G$2:$G$38,C173,'master-bf'!$CD$2:$CD$38,B173))</f>
        <v>0</v>
      </c>
      <c r="G173" s="6">
        <f t="shared" si="4"/>
        <v>0</v>
      </c>
      <c r="H173" t="e">
        <f>AVERAGEIFS('master-bf'!$CE$2:$CE$38,'master-bf'!$G$2:$G$38,'gen-bott-tableau'!C173,'master-bf'!$CB$2:$CB$38,'gen-bott-tableau'!B173)</f>
        <v>#DIV/0!</v>
      </c>
      <c r="I173" t="e">
        <f>AVERAGEIFS('master-bf'!$CF$2:$CF$38,'master-bf'!$G$2:$G$38,'gen-bott-tableau'!C173,'master-bf'!$CB$2:$CB$38,'gen-bott-tableau'!B173)</f>
        <v>#DIV/0!</v>
      </c>
      <c r="J173" t="e">
        <f>AVERAGEIFS('master-bf'!$CG$2:$CG$38,'master-bf'!$G$2:$G$38,'gen-bott-tableau'!C173,'master-bf'!$CB$2:$CB$38,'gen-bott-tableau'!B173)</f>
        <v>#DIV/0!</v>
      </c>
      <c r="K173" t="e">
        <f>AVERAGEIFS('master-bf'!$CH$2:$CH$38,'master-bf'!$G$2:$G$38,'gen-bott-tableau'!C173,'master-bf'!$CB$2:$CB$38,'gen-bott-tableau'!B173)</f>
        <v>#DIV/0!</v>
      </c>
      <c r="L173" s="6">
        <f>COUNTIFS('master-bf'!$G$2:$G$38,'gen-bott-tableau'!C173,'master-bf'!$CB$2:$CB$38,'gen-bott-tableau'!B173,'master-bf'!$CI$2:$CI$38,TRUE)</f>
        <v>0</v>
      </c>
      <c r="M173" s="6">
        <f>COUNTIFS('master-bf'!$G$2:$G$38,'gen-bott-tableau'!C173,'master-bf'!$CB$2:$CB$38,'gen-bott-tableau'!B173,'master-bf'!$CJ$2:$CJ$38,TRUE)</f>
        <v>0</v>
      </c>
      <c r="N173" s="6">
        <f>COUNTIFS('master-bf'!$G$2:$G$38,'gen-bott-tableau'!C173,'master-bf'!$CB$2:$CB$38,'gen-bott-tableau'!B173,'master-bf'!$CK$2:$CK$38,TRUE)</f>
        <v>0</v>
      </c>
      <c r="O173" s="6">
        <f>COUNTIFS('master-bf'!$G$2:$G$38,'gen-bott-tableau'!C173,'master-bf'!$CB$2:$CB$38,'gen-bott-tableau'!B173,'master-bf'!$CL$2:$CL$38,TRUE)</f>
        <v>0</v>
      </c>
      <c r="P173" s="6">
        <f>COUNTIFS('master-bf'!$G$2:$G$38,'gen-bott-tableau'!C173,'master-bf'!$CB$2:$CB$38,'gen-bott-tableau'!B173,'master-bf'!$CM$2:$CM$38,TRUE)</f>
        <v>0</v>
      </c>
      <c r="Q173" s="6">
        <f>COUNTIFS('master-bf'!$G$2:$G$38,'gen-bott-tableau'!C173,'master-bf'!$CB$2:$CB$38,'gen-bott-tableau'!B173,'master-bf'!$CN$2:$CN$38,TRUE)</f>
        <v>0</v>
      </c>
      <c r="R173" s="6">
        <f>COUNTIFS('master-bf'!$G$2:$G$38,'gen-bott-tableau'!C173,'master-bf'!$CB$2:$CB$38,'gen-bott-tableau'!B173,'master-bf'!$CO$2:$CO$38,TRUE)</f>
        <v>0</v>
      </c>
      <c r="S173" s="6">
        <f>COUNTIFS('master-bf'!$G$2:$G$38,'gen-bott-tableau'!C173,'master-bf'!$CB$2:$CB$38,'gen-bott-tableau'!B173,'master-bf'!$CP$2:$CP$38,TRUE)</f>
        <v>0</v>
      </c>
      <c r="T173" s="6">
        <f>COUNTIFS('master-bf'!$G$2:$G$38,'gen-bott-tableau'!C173,'master-bf'!$CB$2:$CB$38,'gen-bott-tableau'!B173,'master-bf'!$CQ$2:$CQ$38,TRUE)</f>
        <v>0</v>
      </c>
      <c r="U173" s="6">
        <f>COUNTIFS('master-bf'!$G$2:$G$38,'gen-bott-tableau'!C173,'master-bf'!$CB$2:$CB$38,'gen-bott-tableau'!B173,'master-bf'!$CR$2:$CR$38,TRUE)</f>
        <v>0</v>
      </c>
      <c r="V173" s="6">
        <f>COUNTIFS('master-bf'!$G$2:$G$38,'gen-bott-tableau'!C173,'master-bf'!$CB$2:$CB$38,'gen-bott-tableau'!B173,'master-bf'!$CS$2:$CS$38,TRUE)</f>
        <v>0</v>
      </c>
      <c r="W173" s="6">
        <f>COUNTIFS('master-bf'!$G$2:$G$38,'gen-bott-tableau'!C173,'master-bf'!$CB$2:$CB$38,'gen-bott-tableau'!B173,'master-bf'!$CT$2:$CT$38,TRUE)</f>
        <v>0</v>
      </c>
      <c r="X173" s="6">
        <f>COUNTIFS('master-bf'!$G$2:$G$38,'gen-bott-tableau'!C173,'master-bf'!$CB$2:$CB$38,'gen-bott-tableau'!B173,'master-bf'!$CU$2:$CU$38,TRUE)</f>
        <v>0</v>
      </c>
      <c r="Y173" s="6">
        <f>COUNTIFS('master-bf'!$G$2:$G$38,'gen-bott-tableau'!C173,'master-bf'!$CB$2:$CB$38,'gen-bott-tableau'!B173,'master-bf'!$CV$2:$CV$38,TRUE)</f>
        <v>0</v>
      </c>
    </row>
    <row r="174" spans="1:25" hidden="1" x14ac:dyDescent="0.2">
      <c r="A174" s="14" t="s">
        <v>1323</v>
      </c>
      <c r="B174" s="6" t="s">
        <v>222</v>
      </c>
      <c r="C174">
        <v>4</v>
      </c>
      <c r="D174">
        <f>(COUNTIFS('master-bf'!$G$2:$G$38,C174,'master-bf'!$CB$2:$CB$38,B174))</f>
        <v>1</v>
      </c>
      <c r="E174">
        <f>(COUNTIFS('master-bf'!$G$2:$G$38,C174,'master-bf'!$CC$2:$CC$38,B174))</f>
        <v>0</v>
      </c>
      <c r="F174">
        <f>(COUNTIFS('master-bf'!$G$2:$G$38,C174,'master-bf'!$CD$2:$CD$38,B174))</f>
        <v>1</v>
      </c>
      <c r="G174" s="6">
        <f t="shared" si="4"/>
        <v>4</v>
      </c>
      <c r="H174">
        <f>AVERAGEIFS('master-bf'!$CE$2:$CE$38,'master-bf'!$G$2:$G$38,'gen-bott-tableau'!C174,'master-bf'!$CB$2:$CB$38,'gen-bott-tableau'!B174)</f>
        <v>2</v>
      </c>
      <c r="I174">
        <f>AVERAGEIFS('master-bf'!$CF$2:$CF$38,'master-bf'!$G$2:$G$38,'gen-bott-tableau'!C174,'master-bf'!$CB$2:$CB$38,'gen-bott-tableau'!B174)</f>
        <v>3</v>
      </c>
      <c r="J174">
        <f>AVERAGEIFS('master-bf'!$CG$2:$CG$38,'master-bf'!$G$2:$G$38,'gen-bott-tableau'!C174,'master-bf'!$CB$2:$CB$38,'gen-bott-tableau'!B174)</f>
        <v>1</v>
      </c>
      <c r="K174">
        <f>AVERAGEIFS('master-bf'!$CH$2:$CH$38,'master-bf'!$G$2:$G$38,'gen-bott-tableau'!C174,'master-bf'!$CB$2:$CB$38,'gen-bott-tableau'!B174)</f>
        <v>2</v>
      </c>
      <c r="L174" s="6">
        <f>COUNTIFS('master-bf'!$G$2:$G$38,'gen-bott-tableau'!C174,'master-bf'!$CB$2:$CB$38,'gen-bott-tableau'!B174,'master-bf'!$CI$2:$CI$38,TRUE)</f>
        <v>0</v>
      </c>
      <c r="M174" s="6">
        <f>COUNTIFS('master-bf'!$G$2:$G$38,'gen-bott-tableau'!C174,'master-bf'!$CB$2:$CB$38,'gen-bott-tableau'!B174,'master-bf'!$CJ$2:$CJ$38,TRUE)</f>
        <v>0</v>
      </c>
      <c r="N174" s="6">
        <f>COUNTIFS('master-bf'!$G$2:$G$38,'gen-bott-tableau'!C174,'master-bf'!$CB$2:$CB$38,'gen-bott-tableau'!B174,'master-bf'!$CK$2:$CK$38,TRUE)</f>
        <v>0</v>
      </c>
      <c r="O174" s="6">
        <f>COUNTIFS('master-bf'!$G$2:$G$38,'gen-bott-tableau'!C174,'master-bf'!$CB$2:$CB$38,'gen-bott-tableau'!B174,'master-bf'!$CL$2:$CL$38,TRUE)</f>
        <v>0</v>
      </c>
      <c r="P174" s="6">
        <f>COUNTIFS('master-bf'!$G$2:$G$38,'gen-bott-tableau'!C174,'master-bf'!$CB$2:$CB$38,'gen-bott-tableau'!B174,'master-bf'!$CM$2:$CM$38,TRUE)</f>
        <v>1</v>
      </c>
      <c r="Q174" s="6">
        <f>COUNTIFS('master-bf'!$G$2:$G$38,'gen-bott-tableau'!C174,'master-bf'!$CB$2:$CB$38,'gen-bott-tableau'!B174,'master-bf'!$CN$2:$CN$38,TRUE)</f>
        <v>0</v>
      </c>
      <c r="R174" s="6">
        <f>COUNTIFS('master-bf'!$G$2:$G$38,'gen-bott-tableau'!C174,'master-bf'!$CB$2:$CB$38,'gen-bott-tableau'!B174,'master-bf'!$CO$2:$CO$38,TRUE)</f>
        <v>0</v>
      </c>
      <c r="S174" s="6">
        <f>COUNTIFS('master-bf'!$G$2:$G$38,'gen-bott-tableau'!C174,'master-bf'!$CB$2:$CB$38,'gen-bott-tableau'!B174,'master-bf'!$CP$2:$CP$38,TRUE)</f>
        <v>1</v>
      </c>
      <c r="T174" s="6">
        <f>COUNTIFS('master-bf'!$G$2:$G$38,'gen-bott-tableau'!C174,'master-bf'!$CB$2:$CB$38,'gen-bott-tableau'!B174,'master-bf'!$CQ$2:$CQ$38,TRUE)</f>
        <v>1</v>
      </c>
      <c r="U174" s="6">
        <f>COUNTIFS('master-bf'!$G$2:$G$38,'gen-bott-tableau'!C174,'master-bf'!$CB$2:$CB$38,'gen-bott-tableau'!B174,'master-bf'!$CR$2:$CR$38,TRUE)</f>
        <v>1</v>
      </c>
      <c r="V174" s="6">
        <f>COUNTIFS('master-bf'!$G$2:$G$38,'gen-bott-tableau'!C174,'master-bf'!$CB$2:$CB$38,'gen-bott-tableau'!B174,'master-bf'!$CS$2:$CS$38,TRUE)</f>
        <v>0</v>
      </c>
      <c r="W174" s="6">
        <f>COUNTIFS('master-bf'!$G$2:$G$38,'gen-bott-tableau'!C174,'master-bf'!$CB$2:$CB$38,'gen-bott-tableau'!B174,'master-bf'!$CT$2:$CT$38,TRUE)</f>
        <v>1</v>
      </c>
      <c r="X174" s="6">
        <f>COUNTIFS('master-bf'!$G$2:$G$38,'gen-bott-tableau'!C174,'master-bf'!$CB$2:$CB$38,'gen-bott-tableau'!B174,'master-bf'!$CU$2:$CU$38,TRUE)</f>
        <v>0</v>
      </c>
      <c r="Y174" s="6">
        <f>COUNTIFS('master-bf'!$G$2:$G$38,'gen-bott-tableau'!C174,'master-bf'!$CB$2:$CB$38,'gen-bott-tableau'!B174,'master-bf'!$CV$2:$CV$38,TRUE)</f>
        <v>0</v>
      </c>
    </row>
    <row r="175" spans="1:25" hidden="1" x14ac:dyDescent="0.2">
      <c r="A175" s="14" t="s">
        <v>1323</v>
      </c>
      <c r="B175" s="6" t="s">
        <v>222</v>
      </c>
      <c r="C175">
        <v>5</v>
      </c>
      <c r="D175">
        <f>(COUNTIFS('master-bf'!$G$2:$G$38,C175,'master-bf'!$CB$2:$CB$38,B175))</f>
        <v>0</v>
      </c>
      <c r="E175">
        <f>(COUNTIFS('master-bf'!$G$2:$G$38,C175,'master-bf'!$CC$2:$CC$38,B175))</f>
        <v>2</v>
      </c>
      <c r="F175">
        <f>(COUNTIFS('master-bf'!$G$2:$G$38,C175,'master-bf'!$CD$2:$CD$38,B175))</f>
        <v>0</v>
      </c>
      <c r="G175" s="6">
        <f t="shared" si="4"/>
        <v>4</v>
      </c>
      <c r="H175" t="e">
        <f>AVERAGEIFS('master-bf'!$CE$2:$CE$38,'master-bf'!$G$2:$G$38,'gen-bott-tableau'!C175,'master-bf'!$CB$2:$CB$38,'gen-bott-tableau'!B175)</f>
        <v>#DIV/0!</v>
      </c>
      <c r="I175" t="e">
        <f>AVERAGEIFS('master-bf'!$CF$2:$CF$38,'master-bf'!$G$2:$G$38,'gen-bott-tableau'!C175,'master-bf'!$CB$2:$CB$38,'gen-bott-tableau'!B175)</f>
        <v>#DIV/0!</v>
      </c>
      <c r="J175" t="e">
        <f>AVERAGEIFS('master-bf'!$CG$2:$CG$38,'master-bf'!$G$2:$G$38,'gen-bott-tableau'!C175,'master-bf'!$CB$2:$CB$38,'gen-bott-tableau'!B175)</f>
        <v>#DIV/0!</v>
      </c>
      <c r="K175" t="e">
        <f>AVERAGEIFS('master-bf'!$CH$2:$CH$38,'master-bf'!$G$2:$G$38,'gen-bott-tableau'!C175,'master-bf'!$CB$2:$CB$38,'gen-bott-tableau'!B175)</f>
        <v>#DIV/0!</v>
      </c>
      <c r="L175" s="6">
        <f>COUNTIFS('master-bf'!$G$2:$G$38,'gen-bott-tableau'!C175,'master-bf'!$CB$2:$CB$38,'gen-bott-tableau'!B175,'master-bf'!$CI$2:$CI$38,TRUE)</f>
        <v>0</v>
      </c>
      <c r="M175" s="6">
        <f>COUNTIFS('master-bf'!$G$2:$G$38,'gen-bott-tableau'!C175,'master-bf'!$CB$2:$CB$38,'gen-bott-tableau'!B175,'master-bf'!$CJ$2:$CJ$38,TRUE)</f>
        <v>0</v>
      </c>
      <c r="N175" s="6">
        <f>COUNTIFS('master-bf'!$G$2:$G$38,'gen-bott-tableau'!C175,'master-bf'!$CB$2:$CB$38,'gen-bott-tableau'!B175,'master-bf'!$CK$2:$CK$38,TRUE)</f>
        <v>0</v>
      </c>
      <c r="O175" s="6">
        <f>COUNTIFS('master-bf'!$G$2:$G$38,'gen-bott-tableau'!C175,'master-bf'!$CB$2:$CB$38,'gen-bott-tableau'!B175,'master-bf'!$CL$2:$CL$38,TRUE)</f>
        <v>0</v>
      </c>
      <c r="P175" s="6">
        <f>COUNTIFS('master-bf'!$G$2:$G$38,'gen-bott-tableau'!C175,'master-bf'!$CB$2:$CB$38,'gen-bott-tableau'!B175,'master-bf'!$CM$2:$CM$38,TRUE)</f>
        <v>0</v>
      </c>
      <c r="Q175" s="6">
        <f>COUNTIFS('master-bf'!$G$2:$G$38,'gen-bott-tableau'!C175,'master-bf'!$CB$2:$CB$38,'gen-bott-tableau'!B175,'master-bf'!$CN$2:$CN$38,TRUE)</f>
        <v>0</v>
      </c>
      <c r="R175" s="6">
        <f>COUNTIFS('master-bf'!$G$2:$G$38,'gen-bott-tableau'!C175,'master-bf'!$CB$2:$CB$38,'gen-bott-tableau'!B175,'master-bf'!$CO$2:$CO$38,TRUE)</f>
        <v>0</v>
      </c>
      <c r="S175" s="6">
        <f>COUNTIFS('master-bf'!$G$2:$G$38,'gen-bott-tableau'!C175,'master-bf'!$CB$2:$CB$38,'gen-bott-tableau'!B175,'master-bf'!$CP$2:$CP$38,TRUE)</f>
        <v>0</v>
      </c>
      <c r="T175" s="6">
        <f>COUNTIFS('master-bf'!$G$2:$G$38,'gen-bott-tableau'!C175,'master-bf'!$CB$2:$CB$38,'gen-bott-tableau'!B175,'master-bf'!$CQ$2:$CQ$38,TRUE)</f>
        <v>0</v>
      </c>
      <c r="U175" s="6">
        <f>COUNTIFS('master-bf'!$G$2:$G$38,'gen-bott-tableau'!C175,'master-bf'!$CB$2:$CB$38,'gen-bott-tableau'!B175,'master-bf'!$CR$2:$CR$38,TRUE)</f>
        <v>0</v>
      </c>
      <c r="V175" s="6">
        <f>COUNTIFS('master-bf'!$G$2:$G$38,'gen-bott-tableau'!C175,'master-bf'!$CB$2:$CB$38,'gen-bott-tableau'!B175,'master-bf'!$CS$2:$CS$38,TRUE)</f>
        <v>0</v>
      </c>
      <c r="W175" s="6">
        <f>COUNTIFS('master-bf'!$G$2:$G$38,'gen-bott-tableau'!C175,'master-bf'!$CB$2:$CB$38,'gen-bott-tableau'!B175,'master-bf'!$CT$2:$CT$38,TRUE)</f>
        <v>0</v>
      </c>
      <c r="X175" s="6">
        <f>COUNTIFS('master-bf'!$G$2:$G$38,'gen-bott-tableau'!C175,'master-bf'!$CB$2:$CB$38,'gen-bott-tableau'!B175,'master-bf'!$CU$2:$CU$38,TRUE)</f>
        <v>0</v>
      </c>
      <c r="Y175" s="6">
        <f>COUNTIFS('master-bf'!$G$2:$G$38,'gen-bott-tableau'!C175,'master-bf'!$CB$2:$CB$38,'gen-bott-tableau'!B175,'master-bf'!$CV$2:$CV$38,TRUE)</f>
        <v>0</v>
      </c>
    </row>
    <row r="176" spans="1:25" hidden="1" x14ac:dyDescent="0.2">
      <c r="A176" s="14" t="s">
        <v>1323</v>
      </c>
      <c r="B176" s="6" t="s">
        <v>225</v>
      </c>
      <c r="C176">
        <v>0</v>
      </c>
      <c r="D176">
        <f>(COUNTIFS('master-bf'!$G$2:$G$38,C176,'master-bf'!$CB$2:$CB$38,B176))</f>
        <v>0</v>
      </c>
      <c r="E176">
        <f>(COUNTIFS('master-bf'!$G$2:$G$38,C176,'master-bf'!$CC$2:$CC$38,B176))</f>
        <v>0</v>
      </c>
      <c r="F176">
        <f>(COUNTIFS('master-bf'!$G$2:$G$38,C176,'master-bf'!$CD$2:$CD$38,B176))</f>
        <v>0</v>
      </c>
      <c r="G176" s="6">
        <f t="shared" si="4"/>
        <v>0</v>
      </c>
      <c r="H176" t="e">
        <f>AVERAGEIFS('master-bf'!$CE$2:$CE$38,'master-bf'!$G$2:$G$38,'gen-bott-tableau'!C176,'master-bf'!$CB$2:$CB$38,'gen-bott-tableau'!B176)</f>
        <v>#DIV/0!</v>
      </c>
      <c r="I176" t="e">
        <f>AVERAGEIFS('master-bf'!$CF$2:$CF$38,'master-bf'!$G$2:$G$38,'gen-bott-tableau'!C176,'master-bf'!$CB$2:$CB$38,'gen-bott-tableau'!B176)</f>
        <v>#DIV/0!</v>
      </c>
      <c r="J176" t="e">
        <f>AVERAGEIFS('master-bf'!$CG$2:$CG$38,'master-bf'!$G$2:$G$38,'gen-bott-tableau'!C176,'master-bf'!$CB$2:$CB$38,'gen-bott-tableau'!B176)</f>
        <v>#DIV/0!</v>
      </c>
      <c r="K176" t="e">
        <f>AVERAGEIFS('master-bf'!$CH$2:$CH$38,'master-bf'!$G$2:$G$38,'gen-bott-tableau'!C176,'master-bf'!$CB$2:$CB$38,'gen-bott-tableau'!B176)</f>
        <v>#DIV/0!</v>
      </c>
      <c r="L176" s="6">
        <f>COUNTIFS('master-bf'!$G$2:$G$38,'gen-bott-tableau'!C176,'master-bf'!$CB$2:$CB$38,'gen-bott-tableau'!B176,'master-bf'!$CI$2:$CI$38,TRUE)</f>
        <v>0</v>
      </c>
      <c r="M176" s="6">
        <f>COUNTIFS('master-bf'!$G$2:$G$38,'gen-bott-tableau'!C176,'master-bf'!$CB$2:$CB$38,'gen-bott-tableau'!B176,'master-bf'!$CJ$2:$CJ$38,TRUE)</f>
        <v>0</v>
      </c>
      <c r="N176" s="6">
        <f>COUNTIFS('master-bf'!$G$2:$G$38,'gen-bott-tableau'!C176,'master-bf'!$CB$2:$CB$38,'gen-bott-tableau'!B176,'master-bf'!$CK$2:$CK$38,TRUE)</f>
        <v>0</v>
      </c>
      <c r="O176" s="6">
        <f>COUNTIFS('master-bf'!$G$2:$G$38,'gen-bott-tableau'!C176,'master-bf'!$CB$2:$CB$38,'gen-bott-tableau'!B176,'master-bf'!$CL$2:$CL$38,TRUE)</f>
        <v>0</v>
      </c>
      <c r="P176" s="6">
        <f>COUNTIFS('master-bf'!$G$2:$G$38,'gen-bott-tableau'!C176,'master-bf'!$CB$2:$CB$38,'gen-bott-tableau'!B176,'master-bf'!$CM$2:$CM$38,TRUE)</f>
        <v>0</v>
      </c>
      <c r="Q176" s="6">
        <f>COUNTIFS('master-bf'!$G$2:$G$38,'gen-bott-tableau'!C176,'master-bf'!$CB$2:$CB$38,'gen-bott-tableau'!B176,'master-bf'!$CN$2:$CN$38,TRUE)</f>
        <v>0</v>
      </c>
      <c r="R176" s="6">
        <f>COUNTIFS('master-bf'!$G$2:$G$38,'gen-bott-tableau'!C176,'master-bf'!$CB$2:$CB$38,'gen-bott-tableau'!B176,'master-bf'!$CO$2:$CO$38,TRUE)</f>
        <v>0</v>
      </c>
      <c r="S176" s="6">
        <f>COUNTIFS('master-bf'!$G$2:$G$38,'gen-bott-tableau'!C176,'master-bf'!$CB$2:$CB$38,'gen-bott-tableau'!B176,'master-bf'!$CP$2:$CP$38,TRUE)</f>
        <v>0</v>
      </c>
      <c r="T176" s="6">
        <f>COUNTIFS('master-bf'!$G$2:$G$38,'gen-bott-tableau'!C176,'master-bf'!$CB$2:$CB$38,'gen-bott-tableau'!B176,'master-bf'!$CQ$2:$CQ$38,TRUE)</f>
        <v>0</v>
      </c>
      <c r="U176" s="6">
        <f>COUNTIFS('master-bf'!$G$2:$G$38,'gen-bott-tableau'!C176,'master-bf'!$CB$2:$CB$38,'gen-bott-tableau'!B176,'master-bf'!$CR$2:$CR$38,TRUE)</f>
        <v>0</v>
      </c>
      <c r="V176" s="6">
        <f>COUNTIFS('master-bf'!$G$2:$G$38,'gen-bott-tableau'!C176,'master-bf'!$CB$2:$CB$38,'gen-bott-tableau'!B176,'master-bf'!$CS$2:$CS$38,TRUE)</f>
        <v>0</v>
      </c>
      <c r="W176" s="6">
        <f>COUNTIFS('master-bf'!$G$2:$G$38,'gen-bott-tableau'!C176,'master-bf'!$CB$2:$CB$38,'gen-bott-tableau'!B176,'master-bf'!$CT$2:$CT$38,TRUE)</f>
        <v>0</v>
      </c>
      <c r="X176" s="6">
        <f>COUNTIFS('master-bf'!$G$2:$G$38,'gen-bott-tableau'!C176,'master-bf'!$CB$2:$CB$38,'gen-bott-tableau'!B176,'master-bf'!$CU$2:$CU$38,TRUE)</f>
        <v>0</v>
      </c>
      <c r="Y176" s="6">
        <f>COUNTIFS('master-bf'!$G$2:$G$38,'gen-bott-tableau'!C176,'master-bf'!$CB$2:$CB$38,'gen-bott-tableau'!B176,'master-bf'!$CV$2:$CV$38,TRUE)</f>
        <v>0</v>
      </c>
    </row>
    <row r="177" spans="1:25" hidden="1" x14ac:dyDescent="0.2">
      <c r="A177" s="14" t="s">
        <v>1323</v>
      </c>
      <c r="B177" s="6" t="s">
        <v>225</v>
      </c>
      <c r="C177">
        <v>1</v>
      </c>
      <c r="D177">
        <f>(COUNTIFS('master-bf'!$G$2:$G$38,C177,'master-bf'!$CB$2:$CB$38,B177))</f>
        <v>0</v>
      </c>
      <c r="E177">
        <f>(COUNTIFS('master-bf'!$G$2:$G$38,C177,'master-bf'!$CC$2:$CC$38,B177))</f>
        <v>0</v>
      </c>
      <c r="F177">
        <f>(COUNTIFS('master-bf'!$G$2:$G$38,C177,'master-bf'!$CD$2:$CD$38,B177))</f>
        <v>0</v>
      </c>
      <c r="G177" s="6">
        <f t="shared" si="4"/>
        <v>0</v>
      </c>
      <c r="H177" t="e">
        <f>AVERAGEIFS('master-bf'!$CE$2:$CE$38,'master-bf'!$G$2:$G$38,'gen-bott-tableau'!C177,'master-bf'!$CB$2:$CB$38,'gen-bott-tableau'!B177)</f>
        <v>#DIV/0!</v>
      </c>
      <c r="I177" t="e">
        <f>AVERAGEIFS('master-bf'!$CF$2:$CF$38,'master-bf'!$G$2:$G$38,'gen-bott-tableau'!C177,'master-bf'!$CB$2:$CB$38,'gen-bott-tableau'!B177)</f>
        <v>#DIV/0!</v>
      </c>
      <c r="J177" t="e">
        <f>AVERAGEIFS('master-bf'!$CG$2:$CG$38,'master-bf'!$G$2:$G$38,'gen-bott-tableau'!C177,'master-bf'!$CB$2:$CB$38,'gen-bott-tableau'!B177)</f>
        <v>#DIV/0!</v>
      </c>
      <c r="K177" t="e">
        <f>AVERAGEIFS('master-bf'!$CH$2:$CH$38,'master-bf'!$G$2:$G$38,'gen-bott-tableau'!C177,'master-bf'!$CB$2:$CB$38,'gen-bott-tableau'!B177)</f>
        <v>#DIV/0!</v>
      </c>
      <c r="L177" s="6">
        <f>COUNTIFS('master-bf'!$G$2:$G$38,'gen-bott-tableau'!C177,'master-bf'!$CB$2:$CB$38,'gen-bott-tableau'!B177,'master-bf'!$CI$2:$CI$38,TRUE)</f>
        <v>0</v>
      </c>
      <c r="M177" s="6">
        <f>COUNTIFS('master-bf'!$G$2:$G$38,'gen-bott-tableau'!C177,'master-bf'!$CB$2:$CB$38,'gen-bott-tableau'!B177,'master-bf'!$CJ$2:$CJ$38,TRUE)</f>
        <v>0</v>
      </c>
      <c r="N177" s="6">
        <f>COUNTIFS('master-bf'!$G$2:$G$38,'gen-bott-tableau'!C177,'master-bf'!$CB$2:$CB$38,'gen-bott-tableau'!B177,'master-bf'!$CK$2:$CK$38,TRUE)</f>
        <v>0</v>
      </c>
      <c r="O177" s="6">
        <f>COUNTIFS('master-bf'!$G$2:$G$38,'gen-bott-tableau'!C177,'master-bf'!$CB$2:$CB$38,'gen-bott-tableau'!B177,'master-bf'!$CL$2:$CL$38,TRUE)</f>
        <v>0</v>
      </c>
      <c r="P177" s="6">
        <f>COUNTIFS('master-bf'!$G$2:$G$38,'gen-bott-tableau'!C177,'master-bf'!$CB$2:$CB$38,'gen-bott-tableau'!B177,'master-bf'!$CM$2:$CM$38,TRUE)</f>
        <v>0</v>
      </c>
      <c r="Q177" s="6">
        <f>COUNTIFS('master-bf'!$G$2:$G$38,'gen-bott-tableau'!C177,'master-bf'!$CB$2:$CB$38,'gen-bott-tableau'!B177,'master-bf'!$CN$2:$CN$38,TRUE)</f>
        <v>0</v>
      </c>
      <c r="R177" s="6">
        <f>COUNTIFS('master-bf'!$G$2:$G$38,'gen-bott-tableau'!C177,'master-bf'!$CB$2:$CB$38,'gen-bott-tableau'!B177,'master-bf'!$CO$2:$CO$38,TRUE)</f>
        <v>0</v>
      </c>
      <c r="S177" s="6">
        <f>COUNTIFS('master-bf'!$G$2:$G$38,'gen-bott-tableau'!C177,'master-bf'!$CB$2:$CB$38,'gen-bott-tableau'!B177,'master-bf'!$CP$2:$CP$38,TRUE)</f>
        <v>0</v>
      </c>
      <c r="T177" s="6">
        <f>COUNTIFS('master-bf'!$G$2:$G$38,'gen-bott-tableau'!C177,'master-bf'!$CB$2:$CB$38,'gen-bott-tableau'!B177,'master-bf'!$CQ$2:$CQ$38,TRUE)</f>
        <v>0</v>
      </c>
      <c r="U177" s="6">
        <f>COUNTIFS('master-bf'!$G$2:$G$38,'gen-bott-tableau'!C177,'master-bf'!$CB$2:$CB$38,'gen-bott-tableau'!B177,'master-bf'!$CR$2:$CR$38,TRUE)</f>
        <v>0</v>
      </c>
      <c r="V177" s="6">
        <f>COUNTIFS('master-bf'!$G$2:$G$38,'gen-bott-tableau'!C177,'master-bf'!$CB$2:$CB$38,'gen-bott-tableau'!B177,'master-bf'!$CS$2:$CS$38,TRUE)</f>
        <v>0</v>
      </c>
      <c r="W177" s="6">
        <f>COUNTIFS('master-bf'!$G$2:$G$38,'gen-bott-tableau'!C177,'master-bf'!$CB$2:$CB$38,'gen-bott-tableau'!B177,'master-bf'!$CT$2:$CT$38,TRUE)</f>
        <v>0</v>
      </c>
      <c r="X177" s="6">
        <f>COUNTIFS('master-bf'!$G$2:$G$38,'gen-bott-tableau'!C177,'master-bf'!$CB$2:$CB$38,'gen-bott-tableau'!B177,'master-bf'!$CU$2:$CU$38,TRUE)</f>
        <v>0</v>
      </c>
      <c r="Y177" s="6">
        <f>COUNTIFS('master-bf'!$G$2:$G$38,'gen-bott-tableau'!C177,'master-bf'!$CB$2:$CB$38,'gen-bott-tableau'!B177,'master-bf'!$CV$2:$CV$38,TRUE)</f>
        <v>0</v>
      </c>
    </row>
    <row r="178" spans="1:25" hidden="1" x14ac:dyDescent="0.2">
      <c r="A178" s="14" t="s">
        <v>1323</v>
      </c>
      <c r="B178" s="6" t="s">
        <v>225</v>
      </c>
      <c r="C178">
        <v>2</v>
      </c>
      <c r="D178">
        <f>(COUNTIFS('master-bf'!$G$2:$G$38,C178,'master-bf'!$CB$2:$CB$38,B178))</f>
        <v>0</v>
      </c>
      <c r="E178">
        <f>(COUNTIFS('master-bf'!$G$2:$G$38,C178,'master-bf'!$CC$2:$CC$38,B178))</f>
        <v>1</v>
      </c>
      <c r="F178">
        <f>(COUNTIFS('master-bf'!$G$2:$G$38,C178,'master-bf'!$CD$2:$CD$38,B178))</f>
        <v>0</v>
      </c>
      <c r="G178" s="6">
        <f t="shared" si="4"/>
        <v>2</v>
      </c>
      <c r="H178" t="e">
        <f>AVERAGEIFS('master-bf'!$CE$2:$CE$38,'master-bf'!$G$2:$G$38,'gen-bott-tableau'!C178,'master-bf'!$CB$2:$CB$38,'gen-bott-tableau'!B178)</f>
        <v>#DIV/0!</v>
      </c>
      <c r="I178" t="e">
        <f>AVERAGEIFS('master-bf'!$CF$2:$CF$38,'master-bf'!$G$2:$G$38,'gen-bott-tableau'!C178,'master-bf'!$CB$2:$CB$38,'gen-bott-tableau'!B178)</f>
        <v>#DIV/0!</v>
      </c>
      <c r="J178" t="e">
        <f>AVERAGEIFS('master-bf'!$CG$2:$CG$38,'master-bf'!$G$2:$G$38,'gen-bott-tableau'!C178,'master-bf'!$CB$2:$CB$38,'gen-bott-tableau'!B178)</f>
        <v>#DIV/0!</v>
      </c>
      <c r="K178" t="e">
        <f>AVERAGEIFS('master-bf'!$CH$2:$CH$38,'master-bf'!$G$2:$G$38,'gen-bott-tableau'!C178,'master-bf'!$CB$2:$CB$38,'gen-bott-tableau'!B178)</f>
        <v>#DIV/0!</v>
      </c>
      <c r="L178" s="6">
        <f>COUNTIFS('master-bf'!$G$2:$G$38,'gen-bott-tableau'!C178,'master-bf'!$CB$2:$CB$38,'gen-bott-tableau'!B178,'master-bf'!$CI$2:$CI$38,TRUE)</f>
        <v>0</v>
      </c>
      <c r="M178" s="6">
        <f>COUNTIFS('master-bf'!$G$2:$G$38,'gen-bott-tableau'!C178,'master-bf'!$CB$2:$CB$38,'gen-bott-tableau'!B178,'master-bf'!$CJ$2:$CJ$38,TRUE)</f>
        <v>0</v>
      </c>
      <c r="N178" s="6">
        <f>COUNTIFS('master-bf'!$G$2:$G$38,'gen-bott-tableau'!C178,'master-bf'!$CB$2:$CB$38,'gen-bott-tableau'!B178,'master-bf'!$CK$2:$CK$38,TRUE)</f>
        <v>0</v>
      </c>
      <c r="O178" s="6">
        <f>COUNTIFS('master-bf'!$G$2:$G$38,'gen-bott-tableau'!C178,'master-bf'!$CB$2:$CB$38,'gen-bott-tableau'!B178,'master-bf'!$CL$2:$CL$38,TRUE)</f>
        <v>0</v>
      </c>
      <c r="P178" s="6">
        <f>COUNTIFS('master-bf'!$G$2:$G$38,'gen-bott-tableau'!C178,'master-bf'!$CB$2:$CB$38,'gen-bott-tableau'!B178,'master-bf'!$CM$2:$CM$38,TRUE)</f>
        <v>0</v>
      </c>
      <c r="Q178" s="6">
        <f>COUNTIFS('master-bf'!$G$2:$G$38,'gen-bott-tableau'!C178,'master-bf'!$CB$2:$CB$38,'gen-bott-tableau'!B178,'master-bf'!$CN$2:$CN$38,TRUE)</f>
        <v>0</v>
      </c>
      <c r="R178" s="6">
        <f>COUNTIFS('master-bf'!$G$2:$G$38,'gen-bott-tableau'!C178,'master-bf'!$CB$2:$CB$38,'gen-bott-tableau'!B178,'master-bf'!$CO$2:$CO$38,TRUE)</f>
        <v>0</v>
      </c>
      <c r="S178" s="6">
        <f>COUNTIFS('master-bf'!$G$2:$G$38,'gen-bott-tableau'!C178,'master-bf'!$CB$2:$CB$38,'gen-bott-tableau'!B178,'master-bf'!$CP$2:$CP$38,TRUE)</f>
        <v>0</v>
      </c>
      <c r="T178" s="6">
        <f>COUNTIFS('master-bf'!$G$2:$G$38,'gen-bott-tableau'!C178,'master-bf'!$CB$2:$CB$38,'gen-bott-tableau'!B178,'master-bf'!$CQ$2:$CQ$38,TRUE)</f>
        <v>0</v>
      </c>
      <c r="U178" s="6">
        <f>COUNTIFS('master-bf'!$G$2:$G$38,'gen-bott-tableau'!C178,'master-bf'!$CB$2:$CB$38,'gen-bott-tableau'!B178,'master-bf'!$CR$2:$CR$38,TRUE)</f>
        <v>0</v>
      </c>
      <c r="V178" s="6">
        <f>COUNTIFS('master-bf'!$G$2:$G$38,'gen-bott-tableau'!C178,'master-bf'!$CB$2:$CB$38,'gen-bott-tableau'!B178,'master-bf'!$CS$2:$CS$38,TRUE)</f>
        <v>0</v>
      </c>
      <c r="W178" s="6">
        <f>COUNTIFS('master-bf'!$G$2:$G$38,'gen-bott-tableau'!C178,'master-bf'!$CB$2:$CB$38,'gen-bott-tableau'!B178,'master-bf'!$CT$2:$CT$38,TRUE)</f>
        <v>0</v>
      </c>
      <c r="X178" s="6">
        <f>COUNTIFS('master-bf'!$G$2:$G$38,'gen-bott-tableau'!C178,'master-bf'!$CB$2:$CB$38,'gen-bott-tableau'!B178,'master-bf'!$CU$2:$CU$38,TRUE)</f>
        <v>0</v>
      </c>
      <c r="Y178" s="6">
        <f>COUNTIFS('master-bf'!$G$2:$G$38,'gen-bott-tableau'!C178,'master-bf'!$CB$2:$CB$38,'gen-bott-tableau'!B178,'master-bf'!$CV$2:$CV$38,TRUE)</f>
        <v>0</v>
      </c>
    </row>
    <row r="179" spans="1:25" hidden="1" x14ac:dyDescent="0.2">
      <c r="A179" s="14" t="s">
        <v>1323</v>
      </c>
      <c r="B179" s="6" t="s">
        <v>225</v>
      </c>
      <c r="C179">
        <v>3</v>
      </c>
      <c r="D179">
        <f>(COUNTIFS('master-bf'!$G$2:$G$38,C179,'master-bf'!$CB$2:$CB$38,B179))</f>
        <v>2</v>
      </c>
      <c r="E179">
        <f>(COUNTIFS('master-bf'!$G$2:$G$38,C179,'master-bf'!$CC$2:$CC$38,B179))</f>
        <v>2</v>
      </c>
      <c r="F179">
        <f>(COUNTIFS('master-bf'!$G$2:$G$38,C179,'master-bf'!$CD$2:$CD$38,B179))</f>
        <v>0</v>
      </c>
      <c r="G179" s="6">
        <f t="shared" si="4"/>
        <v>10</v>
      </c>
      <c r="H179">
        <f>AVERAGEIFS('master-bf'!$CE$2:$CE$38,'master-bf'!$G$2:$G$38,'gen-bott-tableau'!C179,'master-bf'!$CB$2:$CB$38,'gen-bott-tableau'!B179)</f>
        <v>2.5</v>
      </c>
      <c r="I179">
        <f>AVERAGEIFS('master-bf'!$CF$2:$CF$38,'master-bf'!$G$2:$G$38,'gen-bott-tableau'!C179,'master-bf'!$CB$2:$CB$38,'gen-bott-tableau'!B179)</f>
        <v>3.5</v>
      </c>
      <c r="J179">
        <f>AVERAGEIFS('master-bf'!$CG$2:$CG$38,'master-bf'!$G$2:$G$38,'gen-bott-tableau'!C179,'master-bf'!$CB$2:$CB$38,'gen-bott-tableau'!B179)</f>
        <v>1</v>
      </c>
      <c r="K179">
        <f>AVERAGEIFS('master-bf'!$CH$2:$CH$38,'master-bf'!$G$2:$G$38,'gen-bott-tableau'!C179,'master-bf'!$CB$2:$CB$38,'gen-bott-tableau'!B179)</f>
        <v>1.5</v>
      </c>
      <c r="L179" s="6">
        <f>COUNTIFS('master-bf'!$G$2:$G$38,'gen-bott-tableau'!C179,'master-bf'!$CB$2:$CB$38,'gen-bott-tableau'!B179,'master-bf'!$CI$2:$CI$38,TRUE)</f>
        <v>1</v>
      </c>
      <c r="M179" s="6">
        <f>COUNTIFS('master-bf'!$G$2:$G$38,'gen-bott-tableau'!C179,'master-bf'!$CB$2:$CB$38,'gen-bott-tableau'!B179,'master-bf'!$CJ$2:$CJ$38,TRUE)</f>
        <v>0</v>
      </c>
      <c r="N179" s="6">
        <f>COUNTIFS('master-bf'!$G$2:$G$38,'gen-bott-tableau'!C179,'master-bf'!$CB$2:$CB$38,'gen-bott-tableau'!B179,'master-bf'!$CK$2:$CK$38,TRUE)</f>
        <v>0</v>
      </c>
      <c r="O179" s="6">
        <f>COUNTIFS('master-bf'!$G$2:$G$38,'gen-bott-tableau'!C179,'master-bf'!$CB$2:$CB$38,'gen-bott-tableau'!B179,'master-bf'!$CL$2:$CL$38,TRUE)</f>
        <v>0</v>
      </c>
      <c r="P179" s="6">
        <f>COUNTIFS('master-bf'!$G$2:$G$38,'gen-bott-tableau'!C179,'master-bf'!$CB$2:$CB$38,'gen-bott-tableau'!B179,'master-bf'!$CM$2:$CM$38,TRUE)</f>
        <v>0</v>
      </c>
      <c r="Q179" s="6">
        <f>COUNTIFS('master-bf'!$G$2:$G$38,'gen-bott-tableau'!C179,'master-bf'!$CB$2:$CB$38,'gen-bott-tableau'!B179,'master-bf'!$CN$2:$CN$38,TRUE)</f>
        <v>1</v>
      </c>
      <c r="R179" s="6">
        <f>COUNTIFS('master-bf'!$G$2:$G$38,'gen-bott-tableau'!C179,'master-bf'!$CB$2:$CB$38,'gen-bott-tableau'!B179,'master-bf'!$CO$2:$CO$38,TRUE)</f>
        <v>1</v>
      </c>
      <c r="S179" s="6">
        <f>COUNTIFS('master-bf'!$G$2:$G$38,'gen-bott-tableau'!C179,'master-bf'!$CB$2:$CB$38,'gen-bott-tableau'!B179,'master-bf'!$CP$2:$CP$38,TRUE)</f>
        <v>1</v>
      </c>
      <c r="T179" s="6">
        <f>COUNTIFS('master-bf'!$G$2:$G$38,'gen-bott-tableau'!C179,'master-bf'!$CB$2:$CB$38,'gen-bott-tableau'!B179,'master-bf'!$CQ$2:$CQ$38,TRUE)</f>
        <v>2</v>
      </c>
      <c r="U179" s="6">
        <f>COUNTIFS('master-bf'!$G$2:$G$38,'gen-bott-tableau'!C179,'master-bf'!$CB$2:$CB$38,'gen-bott-tableau'!B179,'master-bf'!$CR$2:$CR$38,TRUE)</f>
        <v>1</v>
      </c>
      <c r="V179" s="6">
        <f>COUNTIFS('master-bf'!$G$2:$G$38,'gen-bott-tableau'!C179,'master-bf'!$CB$2:$CB$38,'gen-bott-tableau'!B179,'master-bf'!$CS$2:$CS$38,TRUE)</f>
        <v>0</v>
      </c>
      <c r="W179" s="6">
        <f>COUNTIFS('master-bf'!$G$2:$G$38,'gen-bott-tableau'!C179,'master-bf'!$CB$2:$CB$38,'gen-bott-tableau'!B179,'master-bf'!$CT$2:$CT$38,TRUE)</f>
        <v>0</v>
      </c>
      <c r="X179" s="6">
        <f>COUNTIFS('master-bf'!$G$2:$G$38,'gen-bott-tableau'!C179,'master-bf'!$CB$2:$CB$38,'gen-bott-tableau'!B179,'master-bf'!$CU$2:$CU$38,TRUE)</f>
        <v>0</v>
      </c>
      <c r="Y179" s="6">
        <f>COUNTIFS('master-bf'!$G$2:$G$38,'gen-bott-tableau'!C179,'master-bf'!$CB$2:$CB$38,'gen-bott-tableau'!B179,'master-bf'!$CV$2:$CV$38,TRUE)</f>
        <v>0</v>
      </c>
    </row>
    <row r="180" spans="1:25" hidden="1" x14ac:dyDescent="0.2">
      <c r="A180" s="14" t="s">
        <v>1323</v>
      </c>
      <c r="B180" s="6" t="s">
        <v>225</v>
      </c>
      <c r="C180">
        <v>4</v>
      </c>
      <c r="D180">
        <f>(COUNTIFS('master-bf'!$G$2:$G$38,C180,'master-bf'!$CB$2:$CB$38,B180))</f>
        <v>2</v>
      </c>
      <c r="E180">
        <f>(COUNTIFS('master-bf'!$G$2:$G$38,C180,'master-bf'!$CC$2:$CC$38,B180))</f>
        <v>3</v>
      </c>
      <c r="F180">
        <f>(COUNTIFS('master-bf'!$G$2:$G$38,C180,'master-bf'!$CD$2:$CD$38,B180))</f>
        <v>1</v>
      </c>
      <c r="G180" s="6">
        <f t="shared" si="4"/>
        <v>13</v>
      </c>
      <c r="H180">
        <f>AVERAGEIFS('master-bf'!$CE$2:$CE$38,'master-bf'!$G$2:$G$38,'gen-bott-tableau'!C180,'master-bf'!$CB$2:$CB$38,'gen-bott-tableau'!B180)</f>
        <v>2</v>
      </c>
      <c r="I180">
        <f>AVERAGEIFS('master-bf'!$CF$2:$CF$38,'master-bf'!$G$2:$G$38,'gen-bott-tableau'!C180,'master-bf'!$CB$2:$CB$38,'gen-bott-tableau'!B180)</f>
        <v>2.5</v>
      </c>
      <c r="J180">
        <f>AVERAGEIFS('master-bf'!$CG$2:$CG$38,'master-bf'!$G$2:$G$38,'gen-bott-tableau'!C180,'master-bf'!$CB$2:$CB$38,'gen-bott-tableau'!B180)</f>
        <v>1.5</v>
      </c>
      <c r="K180">
        <f>AVERAGEIFS('master-bf'!$CH$2:$CH$38,'master-bf'!$G$2:$G$38,'gen-bott-tableau'!C180,'master-bf'!$CB$2:$CB$38,'gen-bott-tableau'!B180)</f>
        <v>1</v>
      </c>
      <c r="L180" s="6">
        <f>COUNTIFS('master-bf'!$G$2:$G$38,'gen-bott-tableau'!C180,'master-bf'!$CB$2:$CB$38,'gen-bott-tableau'!B180,'master-bf'!$CI$2:$CI$38,TRUE)</f>
        <v>1</v>
      </c>
      <c r="M180" s="6">
        <f>COUNTIFS('master-bf'!$G$2:$G$38,'gen-bott-tableau'!C180,'master-bf'!$CB$2:$CB$38,'gen-bott-tableau'!B180,'master-bf'!$CJ$2:$CJ$38,TRUE)</f>
        <v>0</v>
      </c>
      <c r="N180" s="6">
        <f>COUNTIFS('master-bf'!$G$2:$G$38,'gen-bott-tableau'!C180,'master-bf'!$CB$2:$CB$38,'gen-bott-tableau'!B180,'master-bf'!$CK$2:$CK$38,TRUE)</f>
        <v>1</v>
      </c>
      <c r="O180" s="6">
        <f>COUNTIFS('master-bf'!$G$2:$G$38,'gen-bott-tableau'!C180,'master-bf'!$CB$2:$CB$38,'gen-bott-tableau'!B180,'master-bf'!$CL$2:$CL$38,TRUE)</f>
        <v>0</v>
      </c>
      <c r="P180" s="6">
        <f>COUNTIFS('master-bf'!$G$2:$G$38,'gen-bott-tableau'!C180,'master-bf'!$CB$2:$CB$38,'gen-bott-tableau'!B180,'master-bf'!$CM$2:$CM$38,TRUE)</f>
        <v>0</v>
      </c>
      <c r="Q180" s="6">
        <f>COUNTIFS('master-bf'!$G$2:$G$38,'gen-bott-tableau'!C180,'master-bf'!$CB$2:$CB$38,'gen-bott-tableau'!B180,'master-bf'!$CN$2:$CN$38,TRUE)</f>
        <v>2</v>
      </c>
      <c r="R180" s="6">
        <f>COUNTIFS('master-bf'!$G$2:$G$38,'gen-bott-tableau'!C180,'master-bf'!$CB$2:$CB$38,'gen-bott-tableau'!B180,'master-bf'!$CO$2:$CO$38,TRUE)</f>
        <v>0</v>
      </c>
      <c r="S180" s="6">
        <f>COUNTIFS('master-bf'!$G$2:$G$38,'gen-bott-tableau'!C180,'master-bf'!$CB$2:$CB$38,'gen-bott-tableau'!B180,'master-bf'!$CP$2:$CP$38,TRUE)</f>
        <v>2</v>
      </c>
      <c r="T180" s="6">
        <f>COUNTIFS('master-bf'!$G$2:$G$38,'gen-bott-tableau'!C180,'master-bf'!$CB$2:$CB$38,'gen-bott-tableau'!B180,'master-bf'!$CQ$2:$CQ$38,TRUE)</f>
        <v>0</v>
      </c>
      <c r="U180" s="6">
        <f>COUNTIFS('master-bf'!$G$2:$G$38,'gen-bott-tableau'!C180,'master-bf'!$CB$2:$CB$38,'gen-bott-tableau'!B180,'master-bf'!$CR$2:$CR$38,TRUE)</f>
        <v>0</v>
      </c>
      <c r="V180" s="6">
        <f>COUNTIFS('master-bf'!$G$2:$G$38,'gen-bott-tableau'!C180,'master-bf'!$CB$2:$CB$38,'gen-bott-tableau'!B180,'master-bf'!$CS$2:$CS$38,TRUE)</f>
        <v>0</v>
      </c>
      <c r="W180" s="6">
        <f>COUNTIFS('master-bf'!$G$2:$G$38,'gen-bott-tableau'!C180,'master-bf'!$CB$2:$CB$38,'gen-bott-tableau'!B180,'master-bf'!$CT$2:$CT$38,TRUE)</f>
        <v>0</v>
      </c>
      <c r="X180" s="6">
        <f>COUNTIFS('master-bf'!$G$2:$G$38,'gen-bott-tableau'!C180,'master-bf'!$CB$2:$CB$38,'gen-bott-tableau'!B180,'master-bf'!$CU$2:$CU$38,TRUE)</f>
        <v>0</v>
      </c>
      <c r="Y180" s="6">
        <f>COUNTIFS('master-bf'!$G$2:$G$38,'gen-bott-tableau'!C180,'master-bf'!$CB$2:$CB$38,'gen-bott-tableau'!B180,'master-bf'!$CV$2:$CV$38,TRUE)</f>
        <v>1</v>
      </c>
    </row>
    <row r="181" spans="1:25" hidden="1" x14ac:dyDescent="0.2">
      <c r="A181" s="14" t="s">
        <v>1323</v>
      </c>
      <c r="B181" s="6" t="s">
        <v>225</v>
      </c>
      <c r="C181">
        <v>5</v>
      </c>
      <c r="D181">
        <f>(COUNTIFS('master-bf'!$G$2:$G$38,C181,'master-bf'!$CB$2:$CB$38,B181))</f>
        <v>1</v>
      </c>
      <c r="E181">
        <f>(COUNTIFS('master-bf'!$G$2:$G$38,C181,'master-bf'!$CC$2:$CC$38,B181))</f>
        <v>2</v>
      </c>
      <c r="F181">
        <f>(COUNTIFS('master-bf'!$G$2:$G$38,C181,'master-bf'!$CD$2:$CD$38,B181))</f>
        <v>0</v>
      </c>
      <c r="G181" s="6">
        <f t="shared" si="4"/>
        <v>7</v>
      </c>
      <c r="H181">
        <f>AVERAGEIFS('master-bf'!$CE$2:$CE$38,'master-bf'!$G$2:$G$38,'gen-bott-tableau'!C181,'master-bf'!$CB$2:$CB$38,'gen-bott-tableau'!B181)</f>
        <v>1</v>
      </c>
      <c r="I181">
        <f>AVERAGEIFS('master-bf'!$CF$2:$CF$38,'master-bf'!$G$2:$G$38,'gen-bott-tableau'!C181,'master-bf'!$CB$2:$CB$38,'gen-bott-tableau'!B181)</f>
        <v>1</v>
      </c>
      <c r="J181">
        <f>AVERAGEIFS('master-bf'!$CG$2:$CG$38,'master-bf'!$G$2:$G$38,'gen-bott-tableau'!C181,'master-bf'!$CB$2:$CB$38,'gen-bott-tableau'!B181)</f>
        <v>1</v>
      </c>
      <c r="K181">
        <f>AVERAGEIFS('master-bf'!$CH$2:$CH$38,'master-bf'!$G$2:$G$38,'gen-bott-tableau'!C181,'master-bf'!$CB$2:$CB$38,'gen-bott-tableau'!B181)</f>
        <v>1</v>
      </c>
      <c r="L181" s="6">
        <f>COUNTIFS('master-bf'!$G$2:$G$38,'gen-bott-tableau'!C181,'master-bf'!$CB$2:$CB$38,'gen-bott-tableau'!B181,'master-bf'!$CI$2:$CI$38,TRUE)</f>
        <v>0</v>
      </c>
      <c r="M181" s="6">
        <f>COUNTIFS('master-bf'!$G$2:$G$38,'gen-bott-tableau'!C181,'master-bf'!$CB$2:$CB$38,'gen-bott-tableau'!B181,'master-bf'!$CJ$2:$CJ$38,TRUE)</f>
        <v>0</v>
      </c>
      <c r="N181" s="6">
        <f>COUNTIFS('master-bf'!$G$2:$G$38,'gen-bott-tableau'!C181,'master-bf'!$CB$2:$CB$38,'gen-bott-tableau'!B181,'master-bf'!$CK$2:$CK$38,TRUE)</f>
        <v>0</v>
      </c>
      <c r="O181" s="6">
        <f>COUNTIFS('master-bf'!$G$2:$G$38,'gen-bott-tableau'!C181,'master-bf'!$CB$2:$CB$38,'gen-bott-tableau'!B181,'master-bf'!$CL$2:$CL$38,TRUE)</f>
        <v>0</v>
      </c>
      <c r="P181" s="6">
        <f>COUNTIFS('master-bf'!$G$2:$G$38,'gen-bott-tableau'!C181,'master-bf'!$CB$2:$CB$38,'gen-bott-tableau'!B181,'master-bf'!$CM$2:$CM$38,TRUE)</f>
        <v>0</v>
      </c>
      <c r="Q181" s="6">
        <f>COUNTIFS('master-bf'!$G$2:$G$38,'gen-bott-tableau'!C181,'master-bf'!$CB$2:$CB$38,'gen-bott-tableau'!B181,'master-bf'!$CN$2:$CN$38,TRUE)</f>
        <v>0</v>
      </c>
      <c r="R181" s="6">
        <f>COUNTIFS('master-bf'!$G$2:$G$38,'gen-bott-tableau'!C181,'master-bf'!$CB$2:$CB$38,'gen-bott-tableau'!B181,'master-bf'!$CO$2:$CO$38,TRUE)</f>
        <v>1</v>
      </c>
      <c r="S181" s="6">
        <f>COUNTIFS('master-bf'!$G$2:$G$38,'gen-bott-tableau'!C181,'master-bf'!$CB$2:$CB$38,'gen-bott-tableau'!B181,'master-bf'!$CP$2:$CP$38,TRUE)</f>
        <v>1</v>
      </c>
      <c r="T181" s="6">
        <f>COUNTIFS('master-bf'!$G$2:$G$38,'gen-bott-tableau'!C181,'master-bf'!$CB$2:$CB$38,'gen-bott-tableau'!B181,'master-bf'!$CQ$2:$CQ$38,TRUE)</f>
        <v>1</v>
      </c>
      <c r="U181" s="6">
        <f>COUNTIFS('master-bf'!$G$2:$G$38,'gen-bott-tableau'!C181,'master-bf'!$CB$2:$CB$38,'gen-bott-tableau'!B181,'master-bf'!$CR$2:$CR$38,TRUE)</f>
        <v>1</v>
      </c>
      <c r="V181" s="6">
        <f>COUNTIFS('master-bf'!$G$2:$G$38,'gen-bott-tableau'!C181,'master-bf'!$CB$2:$CB$38,'gen-bott-tableau'!B181,'master-bf'!$CS$2:$CS$38,TRUE)</f>
        <v>0</v>
      </c>
      <c r="W181" s="6">
        <f>COUNTIFS('master-bf'!$G$2:$G$38,'gen-bott-tableau'!C181,'master-bf'!$CB$2:$CB$38,'gen-bott-tableau'!B181,'master-bf'!$CT$2:$CT$38,TRUE)</f>
        <v>0</v>
      </c>
      <c r="X181" s="6">
        <f>COUNTIFS('master-bf'!$G$2:$G$38,'gen-bott-tableau'!C181,'master-bf'!$CB$2:$CB$38,'gen-bott-tableau'!B181,'master-bf'!$CU$2:$CU$38,TRUE)</f>
        <v>0</v>
      </c>
      <c r="Y181" s="6">
        <f>COUNTIFS('master-bf'!$G$2:$G$38,'gen-bott-tableau'!C181,'master-bf'!$CB$2:$CB$38,'gen-bott-tableau'!B181,'master-bf'!$CV$2:$CV$38,TRUE)</f>
        <v>0</v>
      </c>
    </row>
    <row r="182" spans="1:25" hidden="1" x14ac:dyDescent="0.2">
      <c r="A182" s="14" t="s">
        <v>1323</v>
      </c>
      <c r="B182" t="s">
        <v>206</v>
      </c>
      <c r="C182">
        <v>0</v>
      </c>
      <c r="D182">
        <f>(COUNTIFS('master-bf'!$G$2:$G$38,C182,'master-bf'!$CB$2:$CB$38,B182))</f>
        <v>0</v>
      </c>
      <c r="E182">
        <f>(COUNTIFS('master-bf'!$G$2:$G$38,C182,'master-bf'!$CC$2:$CC$38,B182))</f>
        <v>0</v>
      </c>
      <c r="F182">
        <f>(COUNTIFS('master-bf'!$G$2:$G$38,C182,'master-bf'!$CD$2:$CD$38,B182))</f>
        <v>0</v>
      </c>
      <c r="G182" s="6">
        <f t="shared" si="4"/>
        <v>0</v>
      </c>
      <c r="H182" t="e">
        <f>AVERAGEIFS('master-bf'!$CE$2:$CE$38,'master-bf'!$G$2:$G$38,'gen-bott-tableau'!C182,'master-bf'!$CB$2:$CB$38,'gen-bott-tableau'!B182)</f>
        <v>#DIV/0!</v>
      </c>
      <c r="I182" t="e">
        <f>AVERAGEIFS('master-bf'!$CF$2:$CF$38,'master-bf'!$G$2:$G$38,'gen-bott-tableau'!C182,'master-bf'!$CB$2:$CB$38,'gen-bott-tableau'!B182)</f>
        <v>#DIV/0!</v>
      </c>
      <c r="J182" t="e">
        <f>AVERAGEIFS('master-bf'!$CG$2:$CG$38,'master-bf'!$G$2:$G$38,'gen-bott-tableau'!C182,'master-bf'!$CB$2:$CB$38,'gen-bott-tableau'!B182)</f>
        <v>#DIV/0!</v>
      </c>
      <c r="K182" t="e">
        <f>AVERAGEIFS('master-bf'!$CH$2:$CH$38,'master-bf'!$G$2:$G$38,'gen-bott-tableau'!C182,'master-bf'!$CB$2:$CB$38,'gen-bott-tableau'!B182)</f>
        <v>#DIV/0!</v>
      </c>
      <c r="L182" s="6">
        <f>COUNTIFS('master-bf'!$G$2:$G$38,'gen-bott-tableau'!C182,'master-bf'!$CB$2:$CB$38,'gen-bott-tableau'!B182,'master-bf'!$CI$2:$CI$38,TRUE)</f>
        <v>0</v>
      </c>
      <c r="M182" s="6">
        <f>COUNTIFS('master-bf'!$G$2:$G$38,'gen-bott-tableau'!C182,'master-bf'!$CB$2:$CB$38,'gen-bott-tableau'!B182,'master-bf'!$CJ$2:$CJ$38,TRUE)</f>
        <v>0</v>
      </c>
      <c r="N182" s="6">
        <f>COUNTIFS('master-bf'!$G$2:$G$38,'gen-bott-tableau'!C182,'master-bf'!$CB$2:$CB$38,'gen-bott-tableau'!B182,'master-bf'!$CK$2:$CK$38,TRUE)</f>
        <v>0</v>
      </c>
      <c r="O182" s="6">
        <f>COUNTIFS('master-bf'!$G$2:$G$38,'gen-bott-tableau'!C182,'master-bf'!$CB$2:$CB$38,'gen-bott-tableau'!B182,'master-bf'!$CL$2:$CL$38,TRUE)</f>
        <v>0</v>
      </c>
      <c r="P182" s="6">
        <f>COUNTIFS('master-bf'!$G$2:$G$38,'gen-bott-tableau'!C182,'master-bf'!$CB$2:$CB$38,'gen-bott-tableau'!B182,'master-bf'!$CM$2:$CM$38,TRUE)</f>
        <v>0</v>
      </c>
      <c r="Q182" s="6">
        <f>COUNTIFS('master-bf'!$G$2:$G$38,'gen-bott-tableau'!C182,'master-bf'!$CB$2:$CB$38,'gen-bott-tableau'!B182,'master-bf'!$CN$2:$CN$38,TRUE)</f>
        <v>0</v>
      </c>
      <c r="R182" s="6">
        <f>COUNTIFS('master-bf'!$G$2:$G$38,'gen-bott-tableau'!C182,'master-bf'!$CB$2:$CB$38,'gen-bott-tableau'!B182,'master-bf'!$CO$2:$CO$38,TRUE)</f>
        <v>0</v>
      </c>
      <c r="S182" s="6">
        <f>COUNTIFS('master-bf'!$G$2:$G$38,'gen-bott-tableau'!C182,'master-bf'!$CB$2:$CB$38,'gen-bott-tableau'!B182,'master-bf'!$CP$2:$CP$38,TRUE)</f>
        <v>0</v>
      </c>
      <c r="T182" s="6">
        <f>COUNTIFS('master-bf'!$G$2:$G$38,'gen-bott-tableau'!C182,'master-bf'!$CB$2:$CB$38,'gen-bott-tableau'!B182,'master-bf'!$CQ$2:$CQ$38,TRUE)</f>
        <v>0</v>
      </c>
      <c r="U182" s="6">
        <f>COUNTIFS('master-bf'!$G$2:$G$38,'gen-bott-tableau'!C182,'master-bf'!$CB$2:$CB$38,'gen-bott-tableau'!B182,'master-bf'!$CR$2:$CR$38,TRUE)</f>
        <v>0</v>
      </c>
      <c r="V182" s="6">
        <f>COUNTIFS('master-bf'!$G$2:$G$38,'gen-bott-tableau'!C182,'master-bf'!$CB$2:$CB$38,'gen-bott-tableau'!B182,'master-bf'!$CS$2:$CS$38,TRUE)</f>
        <v>0</v>
      </c>
      <c r="W182" s="6">
        <f>COUNTIFS('master-bf'!$G$2:$G$38,'gen-bott-tableau'!C182,'master-bf'!$CB$2:$CB$38,'gen-bott-tableau'!B182,'master-bf'!$CT$2:$CT$38,TRUE)</f>
        <v>0</v>
      </c>
      <c r="X182" s="6">
        <f>COUNTIFS('master-bf'!$G$2:$G$38,'gen-bott-tableau'!C182,'master-bf'!$CB$2:$CB$38,'gen-bott-tableau'!B182,'master-bf'!$CU$2:$CU$38,TRUE)</f>
        <v>0</v>
      </c>
      <c r="Y182" s="6">
        <f>COUNTIFS('master-bf'!$G$2:$G$38,'gen-bott-tableau'!C182,'master-bf'!$CB$2:$CB$38,'gen-bott-tableau'!B182,'master-bf'!$CV$2:$CV$38,TRUE)</f>
        <v>0</v>
      </c>
    </row>
    <row r="183" spans="1:25" hidden="1" x14ac:dyDescent="0.2">
      <c r="A183" s="14" t="s">
        <v>1323</v>
      </c>
      <c r="B183" t="s">
        <v>206</v>
      </c>
      <c r="C183">
        <v>1</v>
      </c>
      <c r="D183">
        <f>(COUNTIFS('master-bf'!$G$2:$G$38,C183,'master-bf'!$CB$2:$CB$38,B183))</f>
        <v>0</v>
      </c>
      <c r="E183">
        <f>(COUNTIFS('master-bf'!$G$2:$G$38,C183,'master-bf'!$CC$2:$CC$38,B183))</f>
        <v>0</v>
      </c>
      <c r="F183">
        <f>(COUNTIFS('master-bf'!$G$2:$G$38,C183,'master-bf'!$CD$2:$CD$38,B183))</f>
        <v>0</v>
      </c>
      <c r="G183" s="6">
        <f t="shared" si="4"/>
        <v>0</v>
      </c>
      <c r="H183" t="e">
        <f>AVERAGEIFS('master-bf'!$CE$2:$CE$38,'master-bf'!$G$2:$G$38,'gen-bott-tableau'!C183,'master-bf'!$CB$2:$CB$38,'gen-bott-tableau'!B183)</f>
        <v>#DIV/0!</v>
      </c>
      <c r="I183" t="e">
        <f>AVERAGEIFS('master-bf'!$CF$2:$CF$38,'master-bf'!$G$2:$G$38,'gen-bott-tableau'!C183,'master-bf'!$CB$2:$CB$38,'gen-bott-tableau'!B183)</f>
        <v>#DIV/0!</v>
      </c>
      <c r="J183" t="e">
        <f>AVERAGEIFS('master-bf'!$CG$2:$CG$38,'master-bf'!$G$2:$G$38,'gen-bott-tableau'!C183,'master-bf'!$CB$2:$CB$38,'gen-bott-tableau'!B183)</f>
        <v>#DIV/0!</v>
      </c>
      <c r="K183" t="e">
        <f>AVERAGEIFS('master-bf'!$CH$2:$CH$38,'master-bf'!$G$2:$G$38,'gen-bott-tableau'!C183,'master-bf'!$CB$2:$CB$38,'gen-bott-tableau'!B183)</f>
        <v>#DIV/0!</v>
      </c>
      <c r="L183" s="6">
        <f>COUNTIFS('master-bf'!$G$2:$G$38,'gen-bott-tableau'!C183,'master-bf'!$CB$2:$CB$38,'gen-bott-tableau'!B183,'master-bf'!$CI$2:$CI$38,TRUE)</f>
        <v>0</v>
      </c>
      <c r="M183" s="6">
        <f>COUNTIFS('master-bf'!$G$2:$G$38,'gen-bott-tableau'!C183,'master-bf'!$CB$2:$CB$38,'gen-bott-tableau'!B183,'master-bf'!$CJ$2:$CJ$38,TRUE)</f>
        <v>0</v>
      </c>
      <c r="N183" s="6">
        <f>COUNTIFS('master-bf'!$G$2:$G$38,'gen-bott-tableau'!C183,'master-bf'!$CB$2:$CB$38,'gen-bott-tableau'!B183,'master-bf'!$CK$2:$CK$38,TRUE)</f>
        <v>0</v>
      </c>
      <c r="O183" s="6">
        <f>COUNTIFS('master-bf'!$G$2:$G$38,'gen-bott-tableau'!C183,'master-bf'!$CB$2:$CB$38,'gen-bott-tableau'!B183,'master-bf'!$CL$2:$CL$38,TRUE)</f>
        <v>0</v>
      </c>
      <c r="P183" s="6">
        <f>COUNTIFS('master-bf'!$G$2:$G$38,'gen-bott-tableau'!C183,'master-bf'!$CB$2:$CB$38,'gen-bott-tableau'!B183,'master-bf'!$CM$2:$CM$38,TRUE)</f>
        <v>0</v>
      </c>
      <c r="Q183" s="6">
        <f>COUNTIFS('master-bf'!$G$2:$G$38,'gen-bott-tableau'!C183,'master-bf'!$CB$2:$CB$38,'gen-bott-tableau'!B183,'master-bf'!$CN$2:$CN$38,TRUE)</f>
        <v>0</v>
      </c>
      <c r="R183" s="6">
        <f>COUNTIFS('master-bf'!$G$2:$G$38,'gen-bott-tableau'!C183,'master-bf'!$CB$2:$CB$38,'gen-bott-tableau'!B183,'master-bf'!$CO$2:$CO$38,TRUE)</f>
        <v>0</v>
      </c>
      <c r="S183" s="6">
        <f>COUNTIFS('master-bf'!$G$2:$G$38,'gen-bott-tableau'!C183,'master-bf'!$CB$2:$CB$38,'gen-bott-tableau'!B183,'master-bf'!$CP$2:$CP$38,TRUE)</f>
        <v>0</v>
      </c>
      <c r="T183" s="6">
        <f>COUNTIFS('master-bf'!$G$2:$G$38,'gen-bott-tableau'!C183,'master-bf'!$CB$2:$CB$38,'gen-bott-tableau'!B183,'master-bf'!$CQ$2:$CQ$38,TRUE)</f>
        <v>0</v>
      </c>
      <c r="U183" s="6">
        <f>COUNTIFS('master-bf'!$G$2:$G$38,'gen-bott-tableau'!C183,'master-bf'!$CB$2:$CB$38,'gen-bott-tableau'!B183,'master-bf'!$CR$2:$CR$38,TRUE)</f>
        <v>0</v>
      </c>
      <c r="V183" s="6">
        <f>COUNTIFS('master-bf'!$G$2:$G$38,'gen-bott-tableau'!C183,'master-bf'!$CB$2:$CB$38,'gen-bott-tableau'!B183,'master-bf'!$CS$2:$CS$38,TRUE)</f>
        <v>0</v>
      </c>
      <c r="W183" s="6">
        <f>COUNTIFS('master-bf'!$G$2:$G$38,'gen-bott-tableau'!C183,'master-bf'!$CB$2:$CB$38,'gen-bott-tableau'!B183,'master-bf'!$CT$2:$CT$38,TRUE)</f>
        <v>0</v>
      </c>
      <c r="X183" s="6">
        <f>COUNTIFS('master-bf'!$G$2:$G$38,'gen-bott-tableau'!C183,'master-bf'!$CB$2:$CB$38,'gen-bott-tableau'!B183,'master-bf'!$CU$2:$CU$38,TRUE)</f>
        <v>0</v>
      </c>
      <c r="Y183" s="6">
        <f>COUNTIFS('master-bf'!$G$2:$G$38,'gen-bott-tableau'!C183,'master-bf'!$CB$2:$CB$38,'gen-bott-tableau'!B183,'master-bf'!$CV$2:$CV$38,TRUE)</f>
        <v>0</v>
      </c>
    </row>
    <row r="184" spans="1:25" hidden="1" x14ac:dyDescent="0.2">
      <c r="A184" s="14" t="s">
        <v>1323</v>
      </c>
      <c r="B184" t="s">
        <v>206</v>
      </c>
      <c r="C184">
        <v>2</v>
      </c>
      <c r="D184">
        <f>(COUNTIFS('master-bf'!$G$2:$G$38,C184,'master-bf'!$CB$2:$CB$38,B184))</f>
        <v>0</v>
      </c>
      <c r="E184">
        <f>(COUNTIFS('master-bf'!$G$2:$G$38,C184,'master-bf'!$CC$2:$CC$38,B184))</f>
        <v>0</v>
      </c>
      <c r="F184">
        <f>(COUNTIFS('master-bf'!$G$2:$G$38,C184,'master-bf'!$CD$2:$CD$38,B184))</f>
        <v>1</v>
      </c>
      <c r="G184" s="6">
        <f t="shared" si="4"/>
        <v>1</v>
      </c>
      <c r="H184" t="e">
        <f>AVERAGEIFS('master-bf'!$CE$2:$CE$38,'master-bf'!$G$2:$G$38,'gen-bott-tableau'!C184,'master-bf'!$CB$2:$CB$38,'gen-bott-tableau'!B184)</f>
        <v>#DIV/0!</v>
      </c>
      <c r="I184" t="e">
        <f>AVERAGEIFS('master-bf'!$CF$2:$CF$38,'master-bf'!$G$2:$G$38,'gen-bott-tableau'!C184,'master-bf'!$CB$2:$CB$38,'gen-bott-tableau'!B184)</f>
        <v>#DIV/0!</v>
      </c>
      <c r="J184" t="e">
        <f>AVERAGEIFS('master-bf'!$CG$2:$CG$38,'master-bf'!$G$2:$G$38,'gen-bott-tableau'!C184,'master-bf'!$CB$2:$CB$38,'gen-bott-tableau'!B184)</f>
        <v>#DIV/0!</v>
      </c>
      <c r="K184" t="e">
        <f>AVERAGEIFS('master-bf'!$CH$2:$CH$38,'master-bf'!$G$2:$G$38,'gen-bott-tableau'!C184,'master-bf'!$CB$2:$CB$38,'gen-bott-tableau'!B184)</f>
        <v>#DIV/0!</v>
      </c>
      <c r="L184" s="6">
        <f>COUNTIFS('master-bf'!$G$2:$G$38,'gen-bott-tableau'!C184,'master-bf'!$CB$2:$CB$38,'gen-bott-tableau'!B184,'master-bf'!$CI$2:$CI$38,TRUE)</f>
        <v>0</v>
      </c>
      <c r="M184" s="6">
        <f>COUNTIFS('master-bf'!$G$2:$G$38,'gen-bott-tableau'!C184,'master-bf'!$CB$2:$CB$38,'gen-bott-tableau'!B184,'master-bf'!$CJ$2:$CJ$38,TRUE)</f>
        <v>0</v>
      </c>
      <c r="N184" s="6">
        <f>COUNTIFS('master-bf'!$G$2:$G$38,'gen-bott-tableau'!C184,'master-bf'!$CB$2:$CB$38,'gen-bott-tableau'!B184,'master-bf'!$CK$2:$CK$38,TRUE)</f>
        <v>0</v>
      </c>
      <c r="O184" s="6">
        <f>COUNTIFS('master-bf'!$G$2:$G$38,'gen-bott-tableau'!C184,'master-bf'!$CB$2:$CB$38,'gen-bott-tableau'!B184,'master-bf'!$CL$2:$CL$38,TRUE)</f>
        <v>0</v>
      </c>
      <c r="P184" s="6">
        <f>COUNTIFS('master-bf'!$G$2:$G$38,'gen-bott-tableau'!C184,'master-bf'!$CB$2:$CB$38,'gen-bott-tableau'!B184,'master-bf'!$CM$2:$CM$38,TRUE)</f>
        <v>0</v>
      </c>
      <c r="Q184" s="6">
        <f>COUNTIFS('master-bf'!$G$2:$G$38,'gen-bott-tableau'!C184,'master-bf'!$CB$2:$CB$38,'gen-bott-tableau'!B184,'master-bf'!$CN$2:$CN$38,TRUE)</f>
        <v>0</v>
      </c>
      <c r="R184" s="6">
        <f>COUNTIFS('master-bf'!$G$2:$G$38,'gen-bott-tableau'!C184,'master-bf'!$CB$2:$CB$38,'gen-bott-tableau'!B184,'master-bf'!$CO$2:$CO$38,TRUE)</f>
        <v>0</v>
      </c>
      <c r="S184" s="6">
        <f>COUNTIFS('master-bf'!$G$2:$G$38,'gen-bott-tableau'!C184,'master-bf'!$CB$2:$CB$38,'gen-bott-tableau'!B184,'master-bf'!$CP$2:$CP$38,TRUE)</f>
        <v>0</v>
      </c>
      <c r="T184" s="6">
        <f>COUNTIFS('master-bf'!$G$2:$G$38,'gen-bott-tableau'!C184,'master-bf'!$CB$2:$CB$38,'gen-bott-tableau'!B184,'master-bf'!$CQ$2:$CQ$38,TRUE)</f>
        <v>0</v>
      </c>
      <c r="U184" s="6">
        <f>COUNTIFS('master-bf'!$G$2:$G$38,'gen-bott-tableau'!C184,'master-bf'!$CB$2:$CB$38,'gen-bott-tableau'!B184,'master-bf'!$CR$2:$CR$38,TRUE)</f>
        <v>0</v>
      </c>
      <c r="V184" s="6">
        <f>COUNTIFS('master-bf'!$G$2:$G$38,'gen-bott-tableau'!C184,'master-bf'!$CB$2:$CB$38,'gen-bott-tableau'!B184,'master-bf'!$CS$2:$CS$38,TRUE)</f>
        <v>0</v>
      </c>
      <c r="W184" s="6">
        <f>COUNTIFS('master-bf'!$G$2:$G$38,'gen-bott-tableau'!C184,'master-bf'!$CB$2:$CB$38,'gen-bott-tableau'!B184,'master-bf'!$CT$2:$CT$38,TRUE)</f>
        <v>0</v>
      </c>
      <c r="X184" s="6">
        <f>COUNTIFS('master-bf'!$G$2:$G$38,'gen-bott-tableau'!C184,'master-bf'!$CB$2:$CB$38,'gen-bott-tableau'!B184,'master-bf'!$CU$2:$CU$38,TRUE)</f>
        <v>0</v>
      </c>
      <c r="Y184" s="6">
        <f>COUNTIFS('master-bf'!$G$2:$G$38,'gen-bott-tableau'!C184,'master-bf'!$CB$2:$CB$38,'gen-bott-tableau'!B184,'master-bf'!$CV$2:$CV$38,TRUE)</f>
        <v>0</v>
      </c>
    </row>
    <row r="185" spans="1:25" hidden="1" x14ac:dyDescent="0.2">
      <c r="A185" s="14" t="s">
        <v>1323</v>
      </c>
      <c r="B185" t="s">
        <v>206</v>
      </c>
      <c r="C185">
        <v>3</v>
      </c>
      <c r="D185">
        <f>(COUNTIFS('master-bf'!$G$2:$G$38,C185,'master-bf'!$CB$2:$CB$38,B185))</f>
        <v>0</v>
      </c>
      <c r="E185">
        <f>(COUNTIFS('master-bf'!$G$2:$G$38,C185,'master-bf'!$CC$2:$CC$38,B185))</f>
        <v>0</v>
      </c>
      <c r="F185">
        <f>(COUNTIFS('master-bf'!$G$2:$G$38,C185,'master-bf'!$CD$2:$CD$38,B185))</f>
        <v>0</v>
      </c>
      <c r="G185" s="6">
        <f t="shared" si="4"/>
        <v>0</v>
      </c>
      <c r="H185" t="e">
        <f>AVERAGEIFS('master-bf'!$CE$2:$CE$38,'master-bf'!$G$2:$G$38,'gen-bott-tableau'!C185,'master-bf'!$CB$2:$CB$38,'gen-bott-tableau'!B185)</f>
        <v>#DIV/0!</v>
      </c>
      <c r="I185" t="e">
        <f>AVERAGEIFS('master-bf'!$CF$2:$CF$38,'master-bf'!$G$2:$G$38,'gen-bott-tableau'!C185,'master-bf'!$CB$2:$CB$38,'gen-bott-tableau'!B185)</f>
        <v>#DIV/0!</v>
      </c>
      <c r="J185" t="e">
        <f>AVERAGEIFS('master-bf'!$CG$2:$CG$38,'master-bf'!$G$2:$G$38,'gen-bott-tableau'!C185,'master-bf'!$CB$2:$CB$38,'gen-bott-tableau'!B185)</f>
        <v>#DIV/0!</v>
      </c>
      <c r="K185" t="e">
        <f>AVERAGEIFS('master-bf'!$CH$2:$CH$38,'master-bf'!$G$2:$G$38,'gen-bott-tableau'!C185,'master-bf'!$CB$2:$CB$38,'gen-bott-tableau'!B185)</f>
        <v>#DIV/0!</v>
      </c>
      <c r="L185" s="6">
        <f>COUNTIFS('master-bf'!$G$2:$G$38,'gen-bott-tableau'!C185,'master-bf'!$CB$2:$CB$38,'gen-bott-tableau'!B185,'master-bf'!$CI$2:$CI$38,TRUE)</f>
        <v>0</v>
      </c>
      <c r="M185" s="6">
        <f>COUNTIFS('master-bf'!$G$2:$G$38,'gen-bott-tableau'!C185,'master-bf'!$CB$2:$CB$38,'gen-bott-tableau'!B185,'master-bf'!$CJ$2:$CJ$38,TRUE)</f>
        <v>0</v>
      </c>
      <c r="N185" s="6">
        <f>COUNTIFS('master-bf'!$G$2:$G$38,'gen-bott-tableau'!C185,'master-bf'!$CB$2:$CB$38,'gen-bott-tableau'!B185,'master-bf'!$CK$2:$CK$38,TRUE)</f>
        <v>0</v>
      </c>
      <c r="O185" s="6">
        <f>COUNTIFS('master-bf'!$G$2:$G$38,'gen-bott-tableau'!C185,'master-bf'!$CB$2:$CB$38,'gen-bott-tableau'!B185,'master-bf'!$CL$2:$CL$38,TRUE)</f>
        <v>0</v>
      </c>
      <c r="P185" s="6">
        <f>COUNTIFS('master-bf'!$G$2:$G$38,'gen-bott-tableau'!C185,'master-bf'!$CB$2:$CB$38,'gen-bott-tableau'!B185,'master-bf'!$CM$2:$CM$38,TRUE)</f>
        <v>0</v>
      </c>
      <c r="Q185" s="6">
        <f>COUNTIFS('master-bf'!$G$2:$G$38,'gen-bott-tableau'!C185,'master-bf'!$CB$2:$CB$38,'gen-bott-tableau'!B185,'master-bf'!$CN$2:$CN$38,TRUE)</f>
        <v>0</v>
      </c>
      <c r="R185" s="6">
        <f>COUNTIFS('master-bf'!$G$2:$G$38,'gen-bott-tableau'!C185,'master-bf'!$CB$2:$CB$38,'gen-bott-tableau'!B185,'master-bf'!$CO$2:$CO$38,TRUE)</f>
        <v>0</v>
      </c>
      <c r="S185" s="6">
        <f>COUNTIFS('master-bf'!$G$2:$G$38,'gen-bott-tableau'!C185,'master-bf'!$CB$2:$CB$38,'gen-bott-tableau'!B185,'master-bf'!$CP$2:$CP$38,TRUE)</f>
        <v>0</v>
      </c>
      <c r="T185" s="6">
        <f>COUNTIFS('master-bf'!$G$2:$G$38,'gen-bott-tableau'!C185,'master-bf'!$CB$2:$CB$38,'gen-bott-tableau'!B185,'master-bf'!$CQ$2:$CQ$38,TRUE)</f>
        <v>0</v>
      </c>
      <c r="U185" s="6">
        <f>COUNTIFS('master-bf'!$G$2:$G$38,'gen-bott-tableau'!C185,'master-bf'!$CB$2:$CB$38,'gen-bott-tableau'!B185,'master-bf'!$CR$2:$CR$38,TRUE)</f>
        <v>0</v>
      </c>
      <c r="V185" s="6">
        <f>COUNTIFS('master-bf'!$G$2:$G$38,'gen-bott-tableau'!C185,'master-bf'!$CB$2:$CB$38,'gen-bott-tableau'!B185,'master-bf'!$CS$2:$CS$38,TRUE)</f>
        <v>0</v>
      </c>
      <c r="W185" s="6">
        <f>COUNTIFS('master-bf'!$G$2:$G$38,'gen-bott-tableau'!C185,'master-bf'!$CB$2:$CB$38,'gen-bott-tableau'!B185,'master-bf'!$CT$2:$CT$38,TRUE)</f>
        <v>0</v>
      </c>
      <c r="X185" s="6">
        <f>COUNTIFS('master-bf'!$G$2:$G$38,'gen-bott-tableau'!C185,'master-bf'!$CB$2:$CB$38,'gen-bott-tableau'!B185,'master-bf'!$CU$2:$CU$38,TRUE)</f>
        <v>0</v>
      </c>
      <c r="Y185" s="6">
        <f>COUNTIFS('master-bf'!$G$2:$G$38,'gen-bott-tableau'!C185,'master-bf'!$CB$2:$CB$38,'gen-bott-tableau'!B185,'master-bf'!$CV$2:$CV$38,TRUE)</f>
        <v>0</v>
      </c>
    </row>
    <row r="186" spans="1:25" hidden="1" x14ac:dyDescent="0.2">
      <c r="A186" s="14" t="s">
        <v>1323</v>
      </c>
      <c r="B186" t="s">
        <v>206</v>
      </c>
      <c r="C186">
        <v>4</v>
      </c>
      <c r="D186">
        <f>(COUNTIFS('master-bf'!$G$2:$G$38,C186,'master-bf'!$CB$2:$CB$38,B186))</f>
        <v>3</v>
      </c>
      <c r="E186">
        <f>(COUNTIFS('master-bf'!$G$2:$G$38,C186,'master-bf'!$CC$2:$CC$38,B186))</f>
        <v>0</v>
      </c>
      <c r="F186">
        <f>(COUNTIFS('master-bf'!$G$2:$G$38,C186,'master-bf'!$CD$2:$CD$38,B186))</f>
        <v>2</v>
      </c>
      <c r="G186" s="6">
        <f t="shared" si="4"/>
        <v>11</v>
      </c>
      <c r="H186">
        <f>AVERAGEIFS('master-bf'!$CE$2:$CE$38,'master-bf'!$G$2:$G$38,'gen-bott-tableau'!C186,'master-bf'!$CB$2:$CB$38,'gen-bott-tableau'!B186)</f>
        <v>2.3333333333333335</v>
      </c>
      <c r="I186">
        <f>AVERAGEIFS('master-bf'!$CF$2:$CF$38,'master-bf'!$G$2:$G$38,'gen-bott-tableau'!C186,'master-bf'!$CB$2:$CB$38,'gen-bott-tableau'!B186)</f>
        <v>1.3333333333333333</v>
      </c>
      <c r="J186">
        <f>AVERAGEIFS('master-bf'!$CG$2:$CG$38,'master-bf'!$G$2:$G$38,'gen-bott-tableau'!C186,'master-bf'!$CB$2:$CB$38,'gen-bott-tableau'!B186)</f>
        <v>3</v>
      </c>
      <c r="K186">
        <f>AVERAGEIFS('master-bf'!$CH$2:$CH$38,'master-bf'!$G$2:$G$38,'gen-bott-tableau'!C186,'master-bf'!$CB$2:$CB$38,'gen-bott-tableau'!B186)</f>
        <v>1.6666666666666667</v>
      </c>
      <c r="L186" s="6">
        <f>COUNTIFS('master-bf'!$G$2:$G$38,'gen-bott-tableau'!C186,'master-bf'!$CB$2:$CB$38,'gen-bott-tableau'!B186,'master-bf'!$CI$2:$CI$38,TRUE)</f>
        <v>0</v>
      </c>
      <c r="M186" s="6">
        <f>COUNTIFS('master-bf'!$G$2:$G$38,'gen-bott-tableau'!C186,'master-bf'!$CB$2:$CB$38,'gen-bott-tableau'!B186,'master-bf'!$CJ$2:$CJ$38,TRUE)</f>
        <v>1</v>
      </c>
      <c r="N186" s="6">
        <f>COUNTIFS('master-bf'!$G$2:$G$38,'gen-bott-tableau'!C186,'master-bf'!$CB$2:$CB$38,'gen-bott-tableau'!B186,'master-bf'!$CK$2:$CK$38,TRUE)</f>
        <v>0</v>
      </c>
      <c r="O186" s="6">
        <f>COUNTIFS('master-bf'!$G$2:$G$38,'gen-bott-tableau'!C186,'master-bf'!$CB$2:$CB$38,'gen-bott-tableau'!B186,'master-bf'!$CL$2:$CL$38,TRUE)</f>
        <v>1</v>
      </c>
      <c r="P186" s="6">
        <f>COUNTIFS('master-bf'!$G$2:$G$38,'gen-bott-tableau'!C186,'master-bf'!$CB$2:$CB$38,'gen-bott-tableau'!B186,'master-bf'!$CM$2:$CM$38,TRUE)</f>
        <v>0</v>
      </c>
      <c r="Q186" s="6">
        <f>COUNTIFS('master-bf'!$G$2:$G$38,'gen-bott-tableau'!C186,'master-bf'!$CB$2:$CB$38,'gen-bott-tableau'!B186,'master-bf'!$CN$2:$CN$38,TRUE)</f>
        <v>0</v>
      </c>
      <c r="R186" s="6">
        <f>COUNTIFS('master-bf'!$G$2:$G$38,'gen-bott-tableau'!C186,'master-bf'!$CB$2:$CB$38,'gen-bott-tableau'!B186,'master-bf'!$CO$2:$CO$38,TRUE)</f>
        <v>1</v>
      </c>
      <c r="S186" s="6">
        <f>COUNTIFS('master-bf'!$G$2:$G$38,'gen-bott-tableau'!C186,'master-bf'!$CB$2:$CB$38,'gen-bott-tableau'!B186,'master-bf'!$CP$2:$CP$38,TRUE)</f>
        <v>1</v>
      </c>
      <c r="T186" s="6">
        <f>COUNTIFS('master-bf'!$G$2:$G$38,'gen-bott-tableau'!C186,'master-bf'!$CB$2:$CB$38,'gen-bott-tableau'!B186,'master-bf'!$CQ$2:$CQ$38,TRUE)</f>
        <v>0</v>
      </c>
      <c r="U186" s="6">
        <f>COUNTIFS('master-bf'!$G$2:$G$38,'gen-bott-tableau'!C186,'master-bf'!$CB$2:$CB$38,'gen-bott-tableau'!B186,'master-bf'!$CR$2:$CR$38,TRUE)</f>
        <v>0</v>
      </c>
      <c r="V186" s="6">
        <f>COUNTIFS('master-bf'!$G$2:$G$38,'gen-bott-tableau'!C186,'master-bf'!$CB$2:$CB$38,'gen-bott-tableau'!B186,'master-bf'!$CS$2:$CS$38,TRUE)</f>
        <v>0</v>
      </c>
      <c r="W186" s="6">
        <f>COUNTIFS('master-bf'!$G$2:$G$38,'gen-bott-tableau'!C186,'master-bf'!$CB$2:$CB$38,'gen-bott-tableau'!B186,'master-bf'!$CT$2:$CT$38,TRUE)</f>
        <v>1</v>
      </c>
      <c r="X186" s="6">
        <f>COUNTIFS('master-bf'!$G$2:$G$38,'gen-bott-tableau'!C186,'master-bf'!$CB$2:$CB$38,'gen-bott-tableau'!B186,'master-bf'!$CU$2:$CU$38,TRUE)</f>
        <v>3</v>
      </c>
      <c r="Y186" s="6">
        <f>COUNTIFS('master-bf'!$G$2:$G$38,'gen-bott-tableau'!C186,'master-bf'!$CB$2:$CB$38,'gen-bott-tableau'!B186,'master-bf'!$CV$2:$CV$38,TRUE)</f>
        <v>0</v>
      </c>
    </row>
    <row r="187" spans="1:25" hidden="1" x14ac:dyDescent="0.2">
      <c r="A187" s="14" t="s">
        <v>1323</v>
      </c>
      <c r="B187" t="s">
        <v>206</v>
      </c>
      <c r="C187">
        <v>5</v>
      </c>
      <c r="D187">
        <f>(COUNTIFS('master-bf'!$G$2:$G$38,C187,'master-bf'!$CB$2:$CB$38,B187))</f>
        <v>0</v>
      </c>
      <c r="E187">
        <f>(COUNTIFS('master-bf'!$G$2:$G$38,C187,'master-bf'!$CC$2:$CC$38,B187))</f>
        <v>0</v>
      </c>
      <c r="F187">
        <f>(COUNTIFS('master-bf'!$G$2:$G$38,C187,'master-bf'!$CD$2:$CD$38,B187))</f>
        <v>0</v>
      </c>
      <c r="G187" s="6">
        <f t="shared" si="4"/>
        <v>0</v>
      </c>
      <c r="H187" t="e">
        <f>AVERAGEIFS('master-bf'!$CE$2:$CE$38,'master-bf'!$G$2:$G$38,'gen-bott-tableau'!C187,'master-bf'!$CB$2:$CB$38,'gen-bott-tableau'!B187)</f>
        <v>#DIV/0!</v>
      </c>
      <c r="I187" t="e">
        <f>AVERAGEIFS('master-bf'!$CF$2:$CF$38,'master-bf'!$G$2:$G$38,'gen-bott-tableau'!C187,'master-bf'!$CB$2:$CB$38,'gen-bott-tableau'!B187)</f>
        <v>#DIV/0!</v>
      </c>
      <c r="J187" t="e">
        <f>AVERAGEIFS('master-bf'!$CG$2:$CG$38,'master-bf'!$G$2:$G$38,'gen-bott-tableau'!C187,'master-bf'!$CB$2:$CB$38,'gen-bott-tableau'!B187)</f>
        <v>#DIV/0!</v>
      </c>
      <c r="K187" t="e">
        <f>AVERAGEIFS('master-bf'!$CH$2:$CH$38,'master-bf'!$G$2:$G$38,'gen-bott-tableau'!C187,'master-bf'!$CB$2:$CB$38,'gen-bott-tableau'!B187)</f>
        <v>#DIV/0!</v>
      </c>
      <c r="L187" s="6">
        <f>COUNTIFS('master-bf'!$G$2:$G$38,'gen-bott-tableau'!C187,'master-bf'!$CB$2:$CB$38,'gen-bott-tableau'!B187,'master-bf'!$CI$2:$CI$38,TRUE)</f>
        <v>0</v>
      </c>
      <c r="M187" s="6">
        <f>COUNTIFS('master-bf'!$G$2:$G$38,'gen-bott-tableau'!C187,'master-bf'!$CB$2:$CB$38,'gen-bott-tableau'!B187,'master-bf'!$CJ$2:$CJ$38,TRUE)</f>
        <v>0</v>
      </c>
      <c r="N187" s="6">
        <f>COUNTIFS('master-bf'!$G$2:$G$38,'gen-bott-tableau'!C187,'master-bf'!$CB$2:$CB$38,'gen-bott-tableau'!B187,'master-bf'!$CK$2:$CK$38,TRUE)</f>
        <v>0</v>
      </c>
      <c r="O187" s="6">
        <f>COUNTIFS('master-bf'!$G$2:$G$38,'gen-bott-tableau'!C187,'master-bf'!$CB$2:$CB$38,'gen-bott-tableau'!B187,'master-bf'!$CL$2:$CL$38,TRUE)</f>
        <v>0</v>
      </c>
      <c r="P187" s="6">
        <f>COUNTIFS('master-bf'!$G$2:$G$38,'gen-bott-tableau'!C187,'master-bf'!$CB$2:$CB$38,'gen-bott-tableau'!B187,'master-bf'!$CM$2:$CM$38,TRUE)</f>
        <v>0</v>
      </c>
      <c r="Q187" s="6">
        <f>COUNTIFS('master-bf'!$G$2:$G$38,'gen-bott-tableau'!C187,'master-bf'!$CB$2:$CB$38,'gen-bott-tableau'!B187,'master-bf'!$CN$2:$CN$38,TRUE)</f>
        <v>0</v>
      </c>
      <c r="R187" s="6">
        <f>COUNTIFS('master-bf'!$G$2:$G$38,'gen-bott-tableau'!C187,'master-bf'!$CB$2:$CB$38,'gen-bott-tableau'!B187,'master-bf'!$CO$2:$CO$38,TRUE)</f>
        <v>0</v>
      </c>
      <c r="S187" s="6">
        <f>COUNTIFS('master-bf'!$G$2:$G$38,'gen-bott-tableau'!C187,'master-bf'!$CB$2:$CB$38,'gen-bott-tableau'!B187,'master-bf'!$CP$2:$CP$38,TRUE)</f>
        <v>0</v>
      </c>
      <c r="T187" s="6">
        <f>COUNTIFS('master-bf'!$G$2:$G$38,'gen-bott-tableau'!C187,'master-bf'!$CB$2:$CB$38,'gen-bott-tableau'!B187,'master-bf'!$CQ$2:$CQ$38,TRUE)</f>
        <v>0</v>
      </c>
      <c r="U187" s="6">
        <f>COUNTIFS('master-bf'!$G$2:$G$38,'gen-bott-tableau'!C187,'master-bf'!$CB$2:$CB$38,'gen-bott-tableau'!B187,'master-bf'!$CR$2:$CR$38,TRUE)</f>
        <v>0</v>
      </c>
      <c r="V187" s="6">
        <f>COUNTIFS('master-bf'!$G$2:$G$38,'gen-bott-tableau'!C187,'master-bf'!$CB$2:$CB$38,'gen-bott-tableau'!B187,'master-bf'!$CS$2:$CS$38,TRUE)</f>
        <v>0</v>
      </c>
      <c r="W187" s="6">
        <f>COUNTIFS('master-bf'!$G$2:$G$38,'gen-bott-tableau'!C187,'master-bf'!$CB$2:$CB$38,'gen-bott-tableau'!B187,'master-bf'!$CT$2:$CT$38,TRUE)</f>
        <v>0</v>
      </c>
      <c r="X187" s="6">
        <f>COUNTIFS('master-bf'!$G$2:$G$38,'gen-bott-tableau'!C187,'master-bf'!$CB$2:$CB$38,'gen-bott-tableau'!B187,'master-bf'!$CU$2:$CU$38,TRUE)</f>
        <v>0</v>
      </c>
      <c r="Y187" s="6">
        <f>COUNTIFS('master-bf'!$G$2:$G$38,'gen-bott-tableau'!C187,'master-bf'!$CB$2:$CB$38,'gen-bott-tableau'!B187,'master-bf'!$CV$2:$CV$38,TRUE)</f>
        <v>0</v>
      </c>
    </row>
    <row r="188" spans="1:25" hidden="1" x14ac:dyDescent="0.2">
      <c r="A188" s="14" t="s">
        <v>1323</v>
      </c>
      <c r="B188" t="s">
        <v>221</v>
      </c>
      <c r="C188">
        <v>0</v>
      </c>
      <c r="D188">
        <f>(COUNTIFS('master-bf'!$G$2:$G$38,C188,'master-bf'!$CB$2:$CB$38,B188))</f>
        <v>0</v>
      </c>
      <c r="E188">
        <f>(COUNTIFS('master-bf'!$G$2:$G$38,C188,'master-bf'!$CC$2:$CC$38,B188))</f>
        <v>0</v>
      </c>
      <c r="F188">
        <f>(COUNTIFS('master-bf'!$G$2:$G$38,C188,'master-bf'!$CD$2:$CD$38,B188))</f>
        <v>0</v>
      </c>
      <c r="G188" s="6">
        <f t="shared" si="4"/>
        <v>0</v>
      </c>
      <c r="H188" t="e">
        <f>AVERAGEIFS('master-bf'!$CE$2:$CE$38,'master-bf'!$G$2:$G$38,'gen-bott-tableau'!C188,'master-bf'!$CB$2:$CB$38,'gen-bott-tableau'!B188)</f>
        <v>#DIV/0!</v>
      </c>
      <c r="I188" t="e">
        <f>AVERAGEIFS('master-bf'!$CF$2:$CF$38,'master-bf'!$G$2:$G$38,'gen-bott-tableau'!C188,'master-bf'!$CB$2:$CB$38,'gen-bott-tableau'!B188)</f>
        <v>#DIV/0!</v>
      </c>
      <c r="J188" t="e">
        <f>AVERAGEIFS('master-bf'!$CG$2:$CG$38,'master-bf'!$G$2:$G$38,'gen-bott-tableau'!C188,'master-bf'!$CB$2:$CB$38,'gen-bott-tableau'!B188)</f>
        <v>#DIV/0!</v>
      </c>
      <c r="K188" t="e">
        <f>AVERAGEIFS('master-bf'!$CH$2:$CH$38,'master-bf'!$G$2:$G$38,'gen-bott-tableau'!C188,'master-bf'!$CB$2:$CB$38,'gen-bott-tableau'!B188)</f>
        <v>#DIV/0!</v>
      </c>
      <c r="L188" s="6">
        <f>COUNTIFS('master-bf'!$G$2:$G$38,'gen-bott-tableau'!C188,'master-bf'!$CB$2:$CB$38,'gen-bott-tableau'!B188,'master-bf'!$CI$2:$CI$38,TRUE)</f>
        <v>0</v>
      </c>
      <c r="M188" s="6">
        <f>COUNTIFS('master-bf'!$G$2:$G$38,'gen-bott-tableau'!C188,'master-bf'!$CB$2:$CB$38,'gen-bott-tableau'!B188,'master-bf'!$CJ$2:$CJ$38,TRUE)</f>
        <v>0</v>
      </c>
      <c r="N188" s="6">
        <f>COUNTIFS('master-bf'!$G$2:$G$38,'gen-bott-tableau'!C188,'master-bf'!$CB$2:$CB$38,'gen-bott-tableau'!B188,'master-bf'!$CK$2:$CK$38,TRUE)</f>
        <v>0</v>
      </c>
      <c r="O188" s="6">
        <f>COUNTIFS('master-bf'!$G$2:$G$38,'gen-bott-tableau'!C188,'master-bf'!$CB$2:$CB$38,'gen-bott-tableau'!B188,'master-bf'!$CL$2:$CL$38,TRUE)</f>
        <v>0</v>
      </c>
      <c r="P188" s="6">
        <f>COUNTIFS('master-bf'!$G$2:$G$38,'gen-bott-tableau'!C188,'master-bf'!$CB$2:$CB$38,'gen-bott-tableau'!B188,'master-bf'!$CM$2:$CM$38,TRUE)</f>
        <v>0</v>
      </c>
      <c r="Q188" s="6">
        <f>COUNTIFS('master-bf'!$G$2:$G$38,'gen-bott-tableau'!C188,'master-bf'!$CB$2:$CB$38,'gen-bott-tableau'!B188,'master-bf'!$CN$2:$CN$38,TRUE)</f>
        <v>0</v>
      </c>
      <c r="R188" s="6">
        <f>COUNTIFS('master-bf'!$G$2:$G$38,'gen-bott-tableau'!C188,'master-bf'!$CB$2:$CB$38,'gen-bott-tableau'!B188,'master-bf'!$CO$2:$CO$38,TRUE)</f>
        <v>0</v>
      </c>
      <c r="S188" s="6">
        <f>COUNTIFS('master-bf'!$G$2:$G$38,'gen-bott-tableau'!C188,'master-bf'!$CB$2:$CB$38,'gen-bott-tableau'!B188,'master-bf'!$CP$2:$CP$38,TRUE)</f>
        <v>0</v>
      </c>
      <c r="T188" s="6">
        <f>COUNTIFS('master-bf'!$G$2:$G$38,'gen-bott-tableau'!C188,'master-bf'!$CB$2:$CB$38,'gen-bott-tableau'!B188,'master-bf'!$CQ$2:$CQ$38,TRUE)</f>
        <v>0</v>
      </c>
      <c r="U188" s="6">
        <f>COUNTIFS('master-bf'!$G$2:$G$38,'gen-bott-tableau'!C188,'master-bf'!$CB$2:$CB$38,'gen-bott-tableau'!B188,'master-bf'!$CR$2:$CR$38,TRUE)</f>
        <v>0</v>
      </c>
      <c r="V188" s="6">
        <f>COUNTIFS('master-bf'!$G$2:$G$38,'gen-bott-tableau'!C188,'master-bf'!$CB$2:$CB$38,'gen-bott-tableau'!B188,'master-bf'!$CS$2:$CS$38,TRUE)</f>
        <v>0</v>
      </c>
      <c r="W188" s="6">
        <f>COUNTIFS('master-bf'!$G$2:$G$38,'gen-bott-tableau'!C188,'master-bf'!$CB$2:$CB$38,'gen-bott-tableau'!B188,'master-bf'!$CT$2:$CT$38,TRUE)</f>
        <v>0</v>
      </c>
      <c r="X188" s="6">
        <f>COUNTIFS('master-bf'!$G$2:$G$38,'gen-bott-tableau'!C188,'master-bf'!$CB$2:$CB$38,'gen-bott-tableau'!B188,'master-bf'!$CU$2:$CU$38,TRUE)</f>
        <v>0</v>
      </c>
      <c r="Y188" s="6">
        <f>COUNTIFS('master-bf'!$G$2:$G$38,'gen-bott-tableau'!C188,'master-bf'!$CB$2:$CB$38,'gen-bott-tableau'!B188,'master-bf'!$CV$2:$CV$38,TRUE)</f>
        <v>0</v>
      </c>
    </row>
    <row r="189" spans="1:25" hidden="1" x14ac:dyDescent="0.2">
      <c r="A189" s="14" t="s">
        <v>1323</v>
      </c>
      <c r="B189" t="s">
        <v>221</v>
      </c>
      <c r="C189">
        <v>1</v>
      </c>
      <c r="D189">
        <f>(COUNTIFS('master-bf'!$G$2:$G$38,C189,'master-bf'!$CB$2:$CB$38,B189))</f>
        <v>0</v>
      </c>
      <c r="E189">
        <f>(COUNTIFS('master-bf'!$G$2:$G$38,C189,'master-bf'!$CC$2:$CC$38,B189))</f>
        <v>0</v>
      </c>
      <c r="F189">
        <f>(COUNTIFS('master-bf'!$G$2:$G$38,C189,'master-bf'!$CD$2:$CD$38,B189))</f>
        <v>0</v>
      </c>
      <c r="G189" s="6">
        <f t="shared" si="4"/>
        <v>0</v>
      </c>
      <c r="H189" t="e">
        <f>AVERAGEIFS('master-bf'!$CE$2:$CE$38,'master-bf'!$G$2:$G$38,'gen-bott-tableau'!C189,'master-bf'!$CB$2:$CB$38,'gen-bott-tableau'!B189)</f>
        <v>#DIV/0!</v>
      </c>
      <c r="I189" t="e">
        <f>AVERAGEIFS('master-bf'!$CF$2:$CF$38,'master-bf'!$G$2:$G$38,'gen-bott-tableau'!C189,'master-bf'!$CB$2:$CB$38,'gen-bott-tableau'!B189)</f>
        <v>#DIV/0!</v>
      </c>
      <c r="J189" t="e">
        <f>AVERAGEIFS('master-bf'!$CG$2:$CG$38,'master-bf'!$G$2:$G$38,'gen-bott-tableau'!C189,'master-bf'!$CB$2:$CB$38,'gen-bott-tableau'!B189)</f>
        <v>#DIV/0!</v>
      </c>
      <c r="K189" t="e">
        <f>AVERAGEIFS('master-bf'!$CH$2:$CH$38,'master-bf'!$G$2:$G$38,'gen-bott-tableau'!C189,'master-bf'!$CB$2:$CB$38,'gen-bott-tableau'!B189)</f>
        <v>#DIV/0!</v>
      </c>
      <c r="L189" s="6">
        <f>COUNTIFS('master-bf'!$G$2:$G$38,'gen-bott-tableau'!C189,'master-bf'!$CB$2:$CB$38,'gen-bott-tableau'!B189,'master-bf'!$CI$2:$CI$38,TRUE)</f>
        <v>0</v>
      </c>
      <c r="M189" s="6">
        <f>COUNTIFS('master-bf'!$G$2:$G$38,'gen-bott-tableau'!C189,'master-bf'!$CB$2:$CB$38,'gen-bott-tableau'!B189,'master-bf'!$CJ$2:$CJ$38,TRUE)</f>
        <v>0</v>
      </c>
      <c r="N189" s="6">
        <f>COUNTIFS('master-bf'!$G$2:$G$38,'gen-bott-tableau'!C189,'master-bf'!$CB$2:$CB$38,'gen-bott-tableau'!B189,'master-bf'!$CK$2:$CK$38,TRUE)</f>
        <v>0</v>
      </c>
      <c r="O189" s="6">
        <f>COUNTIFS('master-bf'!$G$2:$G$38,'gen-bott-tableau'!C189,'master-bf'!$CB$2:$CB$38,'gen-bott-tableau'!B189,'master-bf'!$CL$2:$CL$38,TRUE)</f>
        <v>0</v>
      </c>
      <c r="P189" s="6">
        <f>COUNTIFS('master-bf'!$G$2:$G$38,'gen-bott-tableau'!C189,'master-bf'!$CB$2:$CB$38,'gen-bott-tableau'!B189,'master-bf'!$CM$2:$CM$38,TRUE)</f>
        <v>0</v>
      </c>
      <c r="Q189" s="6">
        <f>COUNTIFS('master-bf'!$G$2:$G$38,'gen-bott-tableau'!C189,'master-bf'!$CB$2:$CB$38,'gen-bott-tableau'!B189,'master-bf'!$CN$2:$CN$38,TRUE)</f>
        <v>0</v>
      </c>
      <c r="R189" s="6">
        <f>COUNTIFS('master-bf'!$G$2:$G$38,'gen-bott-tableau'!C189,'master-bf'!$CB$2:$CB$38,'gen-bott-tableau'!B189,'master-bf'!$CO$2:$CO$38,TRUE)</f>
        <v>0</v>
      </c>
      <c r="S189" s="6">
        <f>COUNTIFS('master-bf'!$G$2:$G$38,'gen-bott-tableau'!C189,'master-bf'!$CB$2:$CB$38,'gen-bott-tableau'!B189,'master-bf'!$CP$2:$CP$38,TRUE)</f>
        <v>0</v>
      </c>
      <c r="T189" s="6">
        <f>COUNTIFS('master-bf'!$G$2:$G$38,'gen-bott-tableau'!C189,'master-bf'!$CB$2:$CB$38,'gen-bott-tableau'!B189,'master-bf'!$CQ$2:$CQ$38,TRUE)</f>
        <v>0</v>
      </c>
      <c r="U189" s="6">
        <f>COUNTIFS('master-bf'!$G$2:$G$38,'gen-bott-tableau'!C189,'master-bf'!$CB$2:$CB$38,'gen-bott-tableau'!B189,'master-bf'!$CR$2:$CR$38,TRUE)</f>
        <v>0</v>
      </c>
      <c r="V189" s="6">
        <f>COUNTIFS('master-bf'!$G$2:$G$38,'gen-bott-tableau'!C189,'master-bf'!$CB$2:$CB$38,'gen-bott-tableau'!B189,'master-bf'!$CS$2:$CS$38,TRUE)</f>
        <v>0</v>
      </c>
      <c r="W189" s="6">
        <f>COUNTIFS('master-bf'!$G$2:$G$38,'gen-bott-tableau'!C189,'master-bf'!$CB$2:$CB$38,'gen-bott-tableau'!B189,'master-bf'!$CT$2:$CT$38,TRUE)</f>
        <v>0</v>
      </c>
      <c r="X189" s="6">
        <f>COUNTIFS('master-bf'!$G$2:$G$38,'gen-bott-tableau'!C189,'master-bf'!$CB$2:$CB$38,'gen-bott-tableau'!B189,'master-bf'!$CU$2:$CU$38,TRUE)</f>
        <v>0</v>
      </c>
      <c r="Y189" s="6">
        <f>COUNTIFS('master-bf'!$G$2:$G$38,'gen-bott-tableau'!C189,'master-bf'!$CB$2:$CB$38,'gen-bott-tableau'!B189,'master-bf'!$CV$2:$CV$38,TRUE)</f>
        <v>0</v>
      </c>
    </row>
    <row r="190" spans="1:25" hidden="1" x14ac:dyDescent="0.2">
      <c r="A190" s="14" t="s">
        <v>1323</v>
      </c>
      <c r="B190" t="s">
        <v>221</v>
      </c>
      <c r="C190">
        <v>2</v>
      </c>
      <c r="D190">
        <f>(COUNTIFS('master-bf'!$G$2:$G$38,C190,'master-bf'!$CB$2:$CB$38,B190))</f>
        <v>0</v>
      </c>
      <c r="E190">
        <f>(COUNTIFS('master-bf'!$G$2:$G$38,C190,'master-bf'!$CC$2:$CC$38,B190))</f>
        <v>0</v>
      </c>
      <c r="F190">
        <f>(COUNTIFS('master-bf'!$G$2:$G$38,C190,'master-bf'!$CD$2:$CD$38,B190))</f>
        <v>0</v>
      </c>
      <c r="G190" s="6">
        <f t="shared" si="4"/>
        <v>0</v>
      </c>
      <c r="H190" t="e">
        <f>AVERAGEIFS('master-bf'!$CE$2:$CE$38,'master-bf'!$G$2:$G$38,'gen-bott-tableau'!C190,'master-bf'!$CB$2:$CB$38,'gen-bott-tableau'!B190)</f>
        <v>#DIV/0!</v>
      </c>
      <c r="I190" t="e">
        <f>AVERAGEIFS('master-bf'!$CF$2:$CF$38,'master-bf'!$G$2:$G$38,'gen-bott-tableau'!C190,'master-bf'!$CB$2:$CB$38,'gen-bott-tableau'!B190)</f>
        <v>#DIV/0!</v>
      </c>
      <c r="J190" t="e">
        <f>AVERAGEIFS('master-bf'!$CG$2:$CG$38,'master-bf'!$G$2:$G$38,'gen-bott-tableau'!C190,'master-bf'!$CB$2:$CB$38,'gen-bott-tableau'!B190)</f>
        <v>#DIV/0!</v>
      </c>
      <c r="K190" t="e">
        <f>AVERAGEIFS('master-bf'!$CH$2:$CH$38,'master-bf'!$G$2:$G$38,'gen-bott-tableau'!C190,'master-bf'!$CB$2:$CB$38,'gen-bott-tableau'!B190)</f>
        <v>#DIV/0!</v>
      </c>
      <c r="L190" s="6">
        <f>COUNTIFS('master-bf'!$G$2:$G$38,'gen-bott-tableau'!C190,'master-bf'!$CB$2:$CB$38,'gen-bott-tableau'!B190,'master-bf'!$CI$2:$CI$38,TRUE)</f>
        <v>0</v>
      </c>
      <c r="M190" s="6">
        <f>COUNTIFS('master-bf'!$G$2:$G$38,'gen-bott-tableau'!C190,'master-bf'!$CB$2:$CB$38,'gen-bott-tableau'!B190,'master-bf'!$CJ$2:$CJ$38,TRUE)</f>
        <v>0</v>
      </c>
      <c r="N190" s="6">
        <f>COUNTIFS('master-bf'!$G$2:$G$38,'gen-bott-tableau'!C190,'master-bf'!$CB$2:$CB$38,'gen-bott-tableau'!B190,'master-bf'!$CK$2:$CK$38,TRUE)</f>
        <v>0</v>
      </c>
      <c r="O190" s="6">
        <f>COUNTIFS('master-bf'!$G$2:$G$38,'gen-bott-tableau'!C190,'master-bf'!$CB$2:$CB$38,'gen-bott-tableau'!B190,'master-bf'!$CL$2:$CL$38,TRUE)</f>
        <v>0</v>
      </c>
      <c r="P190" s="6">
        <f>COUNTIFS('master-bf'!$G$2:$G$38,'gen-bott-tableau'!C190,'master-bf'!$CB$2:$CB$38,'gen-bott-tableau'!B190,'master-bf'!$CM$2:$CM$38,TRUE)</f>
        <v>0</v>
      </c>
      <c r="Q190" s="6">
        <f>COUNTIFS('master-bf'!$G$2:$G$38,'gen-bott-tableau'!C190,'master-bf'!$CB$2:$CB$38,'gen-bott-tableau'!B190,'master-bf'!$CN$2:$CN$38,TRUE)</f>
        <v>0</v>
      </c>
      <c r="R190" s="6">
        <f>COUNTIFS('master-bf'!$G$2:$G$38,'gen-bott-tableau'!C190,'master-bf'!$CB$2:$CB$38,'gen-bott-tableau'!B190,'master-bf'!$CO$2:$CO$38,TRUE)</f>
        <v>0</v>
      </c>
      <c r="S190" s="6">
        <f>COUNTIFS('master-bf'!$G$2:$G$38,'gen-bott-tableau'!C190,'master-bf'!$CB$2:$CB$38,'gen-bott-tableau'!B190,'master-bf'!$CP$2:$CP$38,TRUE)</f>
        <v>0</v>
      </c>
      <c r="T190" s="6">
        <f>COUNTIFS('master-bf'!$G$2:$G$38,'gen-bott-tableau'!C190,'master-bf'!$CB$2:$CB$38,'gen-bott-tableau'!B190,'master-bf'!$CQ$2:$CQ$38,TRUE)</f>
        <v>0</v>
      </c>
      <c r="U190" s="6">
        <f>COUNTIFS('master-bf'!$G$2:$G$38,'gen-bott-tableau'!C190,'master-bf'!$CB$2:$CB$38,'gen-bott-tableau'!B190,'master-bf'!$CR$2:$CR$38,TRUE)</f>
        <v>0</v>
      </c>
      <c r="V190" s="6">
        <f>COUNTIFS('master-bf'!$G$2:$G$38,'gen-bott-tableau'!C190,'master-bf'!$CB$2:$CB$38,'gen-bott-tableau'!B190,'master-bf'!$CS$2:$CS$38,TRUE)</f>
        <v>0</v>
      </c>
      <c r="W190" s="6">
        <f>COUNTIFS('master-bf'!$G$2:$G$38,'gen-bott-tableau'!C190,'master-bf'!$CB$2:$CB$38,'gen-bott-tableau'!B190,'master-bf'!$CT$2:$CT$38,TRUE)</f>
        <v>0</v>
      </c>
      <c r="X190" s="6">
        <f>COUNTIFS('master-bf'!$G$2:$G$38,'gen-bott-tableau'!C190,'master-bf'!$CB$2:$CB$38,'gen-bott-tableau'!B190,'master-bf'!$CU$2:$CU$38,TRUE)</f>
        <v>0</v>
      </c>
      <c r="Y190" s="6">
        <f>COUNTIFS('master-bf'!$G$2:$G$38,'gen-bott-tableau'!C190,'master-bf'!$CB$2:$CB$38,'gen-bott-tableau'!B190,'master-bf'!$CV$2:$CV$38,TRUE)</f>
        <v>0</v>
      </c>
    </row>
    <row r="191" spans="1:25" hidden="1" x14ac:dyDescent="0.2">
      <c r="A191" s="14" t="s">
        <v>1323</v>
      </c>
      <c r="B191" t="s">
        <v>221</v>
      </c>
      <c r="C191">
        <v>3</v>
      </c>
      <c r="D191">
        <f>(COUNTIFS('master-bf'!$G$2:$G$38,C191,'master-bf'!$CB$2:$CB$38,B191))</f>
        <v>0</v>
      </c>
      <c r="E191">
        <f>(COUNTIFS('master-bf'!$G$2:$G$38,C191,'master-bf'!$CC$2:$CC$38,B191))</f>
        <v>0</v>
      </c>
      <c r="F191">
        <f>(COUNTIFS('master-bf'!$G$2:$G$38,C191,'master-bf'!$CD$2:$CD$38,B191))</f>
        <v>0</v>
      </c>
      <c r="G191" s="6">
        <f t="shared" si="4"/>
        <v>0</v>
      </c>
      <c r="H191" t="e">
        <f>AVERAGEIFS('master-bf'!$CE$2:$CE$38,'master-bf'!$G$2:$G$38,'gen-bott-tableau'!C191,'master-bf'!$CB$2:$CB$38,'gen-bott-tableau'!B191)</f>
        <v>#DIV/0!</v>
      </c>
      <c r="I191" t="e">
        <f>AVERAGEIFS('master-bf'!$CF$2:$CF$38,'master-bf'!$G$2:$G$38,'gen-bott-tableau'!C191,'master-bf'!$CB$2:$CB$38,'gen-bott-tableau'!B191)</f>
        <v>#DIV/0!</v>
      </c>
      <c r="J191" t="e">
        <f>AVERAGEIFS('master-bf'!$CG$2:$CG$38,'master-bf'!$G$2:$G$38,'gen-bott-tableau'!C191,'master-bf'!$CB$2:$CB$38,'gen-bott-tableau'!B191)</f>
        <v>#DIV/0!</v>
      </c>
      <c r="K191" t="e">
        <f>AVERAGEIFS('master-bf'!$CH$2:$CH$38,'master-bf'!$G$2:$G$38,'gen-bott-tableau'!C191,'master-bf'!$CB$2:$CB$38,'gen-bott-tableau'!B191)</f>
        <v>#DIV/0!</v>
      </c>
      <c r="L191" s="6">
        <f>COUNTIFS('master-bf'!$G$2:$G$38,'gen-bott-tableau'!C191,'master-bf'!$CB$2:$CB$38,'gen-bott-tableau'!B191,'master-bf'!$CI$2:$CI$38,TRUE)</f>
        <v>0</v>
      </c>
      <c r="M191" s="6">
        <f>COUNTIFS('master-bf'!$G$2:$G$38,'gen-bott-tableau'!C191,'master-bf'!$CB$2:$CB$38,'gen-bott-tableau'!B191,'master-bf'!$CJ$2:$CJ$38,TRUE)</f>
        <v>0</v>
      </c>
      <c r="N191" s="6">
        <f>COUNTIFS('master-bf'!$G$2:$G$38,'gen-bott-tableau'!C191,'master-bf'!$CB$2:$CB$38,'gen-bott-tableau'!B191,'master-bf'!$CK$2:$CK$38,TRUE)</f>
        <v>0</v>
      </c>
      <c r="O191" s="6">
        <f>COUNTIFS('master-bf'!$G$2:$G$38,'gen-bott-tableau'!C191,'master-bf'!$CB$2:$CB$38,'gen-bott-tableau'!B191,'master-bf'!$CL$2:$CL$38,TRUE)</f>
        <v>0</v>
      </c>
      <c r="P191" s="6">
        <f>COUNTIFS('master-bf'!$G$2:$G$38,'gen-bott-tableau'!C191,'master-bf'!$CB$2:$CB$38,'gen-bott-tableau'!B191,'master-bf'!$CM$2:$CM$38,TRUE)</f>
        <v>0</v>
      </c>
      <c r="Q191" s="6">
        <f>COUNTIFS('master-bf'!$G$2:$G$38,'gen-bott-tableau'!C191,'master-bf'!$CB$2:$CB$38,'gen-bott-tableau'!B191,'master-bf'!$CN$2:$CN$38,TRUE)</f>
        <v>0</v>
      </c>
      <c r="R191" s="6">
        <f>COUNTIFS('master-bf'!$G$2:$G$38,'gen-bott-tableau'!C191,'master-bf'!$CB$2:$CB$38,'gen-bott-tableau'!B191,'master-bf'!$CO$2:$CO$38,TRUE)</f>
        <v>0</v>
      </c>
      <c r="S191" s="6">
        <f>COUNTIFS('master-bf'!$G$2:$G$38,'gen-bott-tableau'!C191,'master-bf'!$CB$2:$CB$38,'gen-bott-tableau'!B191,'master-bf'!$CP$2:$CP$38,TRUE)</f>
        <v>0</v>
      </c>
      <c r="T191" s="6">
        <f>COUNTIFS('master-bf'!$G$2:$G$38,'gen-bott-tableau'!C191,'master-bf'!$CB$2:$CB$38,'gen-bott-tableau'!B191,'master-bf'!$CQ$2:$CQ$38,TRUE)</f>
        <v>0</v>
      </c>
      <c r="U191" s="6">
        <f>COUNTIFS('master-bf'!$G$2:$G$38,'gen-bott-tableau'!C191,'master-bf'!$CB$2:$CB$38,'gen-bott-tableau'!B191,'master-bf'!$CR$2:$CR$38,TRUE)</f>
        <v>0</v>
      </c>
      <c r="V191" s="6">
        <f>COUNTIFS('master-bf'!$G$2:$G$38,'gen-bott-tableau'!C191,'master-bf'!$CB$2:$CB$38,'gen-bott-tableau'!B191,'master-bf'!$CS$2:$CS$38,TRUE)</f>
        <v>0</v>
      </c>
      <c r="W191" s="6">
        <f>COUNTIFS('master-bf'!$G$2:$G$38,'gen-bott-tableau'!C191,'master-bf'!$CB$2:$CB$38,'gen-bott-tableau'!B191,'master-bf'!$CT$2:$CT$38,TRUE)</f>
        <v>0</v>
      </c>
      <c r="X191" s="6">
        <f>COUNTIFS('master-bf'!$G$2:$G$38,'gen-bott-tableau'!C191,'master-bf'!$CB$2:$CB$38,'gen-bott-tableau'!B191,'master-bf'!$CU$2:$CU$38,TRUE)</f>
        <v>0</v>
      </c>
      <c r="Y191" s="6">
        <f>COUNTIFS('master-bf'!$G$2:$G$38,'gen-bott-tableau'!C191,'master-bf'!$CB$2:$CB$38,'gen-bott-tableau'!B191,'master-bf'!$CV$2:$CV$38,TRUE)</f>
        <v>0</v>
      </c>
    </row>
    <row r="192" spans="1:25" hidden="1" x14ac:dyDescent="0.2">
      <c r="A192" s="14" t="s">
        <v>1323</v>
      </c>
      <c r="B192" t="s">
        <v>221</v>
      </c>
      <c r="C192">
        <v>4</v>
      </c>
      <c r="D192">
        <f>(COUNTIFS('master-bf'!$G$2:$G$38,C192,'master-bf'!$CB$2:$CB$38,B192))</f>
        <v>0</v>
      </c>
      <c r="E192">
        <f>(COUNTIFS('master-bf'!$G$2:$G$38,C192,'master-bf'!$CC$2:$CC$38,B192))</f>
        <v>0</v>
      </c>
      <c r="F192">
        <f>(COUNTIFS('master-bf'!$G$2:$G$38,C192,'master-bf'!$CD$2:$CD$38,B192))</f>
        <v>0</v>
      </c>
      <c r="G192" s="6">
        <f t="shared" si="4"/>
        <v>0</v>
      </c>
      <c r="H192" t="e">
        <f>AVERAGEIFS('master-bf'!$CE$2:$CE$38,'master-bf'!$G$2:$G$38,'gen-bott-tableau'!C192,'master-bf'!$CB$2:$CB$38,'gen-bott-tableau'!B192)</f>
        <v>#DIV/0!</v>
      </c>
      <c r="I192" t="e">
        <f>AVERAGEIFS('master-bf'!$CF$2:$CF$38,'master-bf'!$G$2:$G$38,'gen-bott-tableau'!C192,'master-bf'!$CB$2:$CB$38,'gen-bott-tableau'!B192)</f>
        <v>#DIV/0!</v>
      </c>
      <c r="J192" t="e">
        <f>AVERAGEIFS('master-bf'!$CG$2:$CG$38,'master-bf'!$G$2:$G$38,'gen-bott-tableau'!C192,'master-bf'!$CB$2:$CB$38,'gen-bott-tableau'!B192)</f>
        <v>#DIV/0!</v>
      </c>
      <c r="K192" t="e">
        <f>AVERAGEIFS('master-bf'!$CH$2:$CH$38,'master-bf'!$G$2:$G$38,'gen-bott-tableau'!C192,'master-bf'!$CB$2:$CB$38,'gen-bott-tableau'!B192)</f>
        <v>#DIV/0!</v>
      </c>
      <c r="L192" s="6">
        <f>COUNTIFS('master-bf'!$G$2:$G$38,'gen-bott-tableau'!C192,'master-bf'!$CB$2:$CB$38,'gen-bott-tableau'!B192,'master-bf'!$CI$2:$CI$38,TRUE)</f>
        <v>0</v>
      </c>
      <c r="M192" s="6">
        <f>COUNTIFS('master-bf'!$G$2:$G$38,'gen-bott-tableau'!C192,'master-bf'!$CB$2:$CB$38,'gen-bott-tableau'!B192,'master-bf'!$CJ$2:$CJ$38,TRUE)</f>
        <v>0</v>
      </c>
      <c r="N192" s="6">
        <f>COUNTIFS('master-bf'!$G$2:$G$38,'gen-bott-tableau'!C192,'master-bf'!$CB$2:$CB$38,'gen-bott-tableau'!B192,'master-bf'!$CK$2:$CK$38,TRUE)</f>
        <v>0</v>
      </c>
      <c r="O192" s="6">
        <f>COUNTIFS('master-bf'!$G$2:$G$38,'gen-bott-tableau'!C192,'master-bf'!$CB$2:$CB$38,'gen-bott-tableau'!B192,'master-bf'!$CL$2:$CL$38,TRUE)</f>
        <v>0</v>
      </c>
      <c r="P192" s="6">
        <f>COUNTIFS('master-bf'!$G$2:$G$38,'gen-bott-tableau'!C192,'master-bf'!$CB$2:$CB$38,'gen-bott-tableau'!B192,'master-bf'!$CM$2:$CM$38,TRUE)</f>
        <v>0</v>
      </c>
      <c r="Q192" s="6">
        <f>COUNTIFS('master-bf'!$G$2:$G$38,'gen-bott-tableau'!C192,'master-bf'!$CB$2:$CB$38,'gen-bott-tableau'!B192,'master-bf'!$CN$2:$CN$38,TRUE)</f>
        <v>0</v>
      </c>
      <c r="R192" s="6">
        <f>COUNTIFS('master-bf'!$G$2:$G$38,'gen-bott-tableau'!C192,'master-bf'!$CB$2:$CB$38,'gen-bott-tableau'!B192,'master-bf'!$CO$2:$CO$38,TRUE)</f>
        <v>0</v>
      </c>
      <c r="S192" s="6">
        <f>COUNTIFS('master-bf'!$G$2:$G$38,'gen-bott-tableau'!C192,'master-bf'!$CB$2:$CB$38,'gen-bott-tableau'!B192,'master-bf'!$CP$2:$CP$38,TRUE)</f>
        <v>0</v>
      </c>
      <c r="T192" s="6">
        <f>COUNTIFS('master-bf'!$G$2:$G$38,'gen-bott-tableau'!C192,'master-bf'!$CB$2:$CB$38,'gen-bott-tableau'!B192,'master-bf'!$CQ$2:$CQ$38,TRUE)</f>
        <v>0</v>
      </c>
      <c r="U192" s="6">
        <f>COUNTIFS('master-bf'!$G$2:$G$38,'gen-bott-tableau'!C192,'master-bf'!$CB$2:$CB$38,'gen-bott-tableau'!B192,'master-bf'!$CR$2:$CR$38,TRUE)</f>
        <v>0</v>
      </c>
      <c r="V192" s="6">
        <f>COUNTIFS('master-bf'!$G$2:$G$38,'gen-bott-tableau'!C192,'master-bf'!$CB$2:$CB$38,'gen-bott-tableau'!B192,'master-bf'!$CS$2:$CS$38,TRUE)</f>
        <v>0</v>
      </c>
      <c r="W192" s="6">
        <f>COUNTIFS('master-bf'!$G$2:$G$38,'gen-bott-tableau'!C192,'master-bf'!$CB$2:$CB$38,'gen-bott-tableau'!B192,'master-bf'!$CT$2:$CT$38,TRUE)</f>
        <v>0</v>
      </c>
      <c r="X192" s="6">
        <f>COUNTIFS('master-bf'!$G$2:$G$38,'gen-bott-tableau'!C192,'master-bf'!$CB$2:$CB$38,'gen-bott-tableau'!B192,'master-bf'!$CU$2:$CU$38,TRUE)</f>
        <v>0</v>
      </c>
      <c r="Y192" s="6">
        <f>COUNTIFS('master-bf'!$G$2:$G$38,'gen-bott-tableau'!C192,'master-bf'!$CB$2:$CB$38,'gen-bott-tableau'!B192,'master-bf'!$CV$2:$CV$38,TRUE)</f>
        <v>0</v>
      </c>
    </row>
    <row r="193" spans="1:25" hidden="1" x14ac:dyDescent="0.2">
      <c r="A193" s="14" t="s">
        <v>1323</v>
      </c>
      <c r="B193" t="s">
        <v>221</v>
      </c>
      <c r="C193">
        <v>5</v>
      </c>
      <c r="D193">
        <f>(COUNTIFS('master-bf'!$G$2:$G$38,C193,'master-bf'!$CB$2:$CB$38,B193))</f>
        <v>0</v>
      </c>
      <c r="E193">
        <f>(COUNTIFS('master-bf'!$G$2:$G$38,C193,'master-bf'!$CC$2:$CC$38,B193))</f>
        <v>0</v>
      </c>
      <c r="F193">
        <f>(COUNTIFS('master-bf'!$G$2:$G$38,C193,'master-bf'!$CD$2:$CD$38,B193))</f>
        <v>0</v>
      </c>
      <c r="G193" s="6">
        <f t="shared" si="4"/>
        <v>0</v>
      </c>
      <c r="H193" t="e">
        <f>AVERAGEIFS('master-bf'!$CE$2:$CE$38,'master-bf'!$G$2:$G$38,'gen-bott-tableau'!C193,'master-bf'!$CB$2:$CB$38,'gen-bott-tableau'!B193)</f>
        <v>#DIV/0!</v>
      </c>
      <c r="I193" t="e">
        <f>AVERAGEIFS('master-bf'!$CF$2:$CF$38,'master-bf'!$G$2:$G$38,'gen-bott-tableau'!C193,'master-bf'!$CB$2:$CB$38,'gen-bott-tableau'!B193)</f>
        <v>#DIV/0!</v>
      </c>
      <c r="J193" t="e">
        <f>AVERAGEIFS('master-bf'!$CG$2:$CG$38,'master-bf'!$G$2:$G$38,'gen-bott-tableau'!C193,'master-bf'!$CB$2:$CB$38,'gen-bott-tableau'!B193)</f>
        <v>#DIV/0!</v>
      </c>
      <c r="K193" t="e">
        <f>AVERAGEIFS('master-bf'!$CH$2:$CH$38,'master-bf'!$G$2:$G$38,'gen-bott-tableau'!C193,'master-bf'!$CB$2:$CB$38,'gen-bott-tableau'!B193)</f>
        <v>#DIV/0!</v>
      </c>
      <c r="L193" s="6">
        <f>COUNTIFS('master-bf'!$G$2:$G$38,'gen-bott-tableau'!C193,'master-bf'!$CB$2:$CB$38,'gen-bott-tableau'!B193,'master-bf'!$CI$2:$CI$38,TRUE)</f>
        <v>0</v>
      </c>
      <c r="M193" s="6">
        <f>COUNTIFS('master-bf'!$G$2:$G$38,'gen-bott-tableau'!C193,'master-bf'!$CB$2:$CB$38,'gen-bott-tableau'!B193,'master-bf'!$CJ$2:$CJ$38,TRUE)</f>
        <v>0</v>
      </c>
      <c r="N193" s="6">
        <f>COUNTIFS('master-bf'!$G$2:$G$38,'gen-bott-tableau'!C193,'master-bf'!$CB$2:$CB$38,'gen-bott-tableau'!B193,'master-bf'!$CK$2:$CK$38,TRUE)</f>
        <v>0</v>
      </c>
      <c r="O193" s="6">
        <f>COUNTIFS('master-bf'!$G$2:$G$38,'gen-bott-tableau'!C193,'master-bf'!$CB$2:$CB$38,'gen-bott-tableau'!B193,'master-bf'!$CL$2:$CL$38,TRUE)</f>
        <v>0</v>
      </c>
      <c r="P193" s="6">
        <f>COUNTIFS('master-bf'!$G$2:$G$38,'gen-bott-tableau'!C193,'master-bf'!$CB$2:$CB$38,'gen-bott-tableau'!B193,'master-bf'!$CM$2:$CM$38,TRUE)</f>
        <v>0</v>
      </c>
      <c r="Q193" s="6">
        <f>COUNTIFS('master-bf'!$G$2:$G$38,'gen-bott-tableau'!C193,'master-bf'!$CB$2:$CB$38,'gen-bott-tableau'!B193,'master-bf'!$CN$2:$CN$38,TRUE)</f>
        <v>0</v>
      </c>
      <c r="R193" s="6">
        <f>COUNTIFS('master-bf'!$G$2:$G$38,'gen-bott-tableau'!C193,'master-bf'!$CB$2:$CB$38,'gen-bott-tableau'!B193,'master-bf'!$CO$2:$CO$38,TRUE)</f>
        <v>0</v>
      </c>
      <c r="S193" s="6">
        <f>COUNTIFS('master-bf'!$G$2:$G$38,'gen-bott-tableau'!C193,'master-bf'!$CB$2:$CB$38,'gen-bott-tableau'!B193,'master-bf'!$CP$2:$CP$38,TRUE)</f>
        <v>0</v>
      </c>
      <c r="T193" s="6">
        <f>COUNTIFS('master-bf'!$G$2:$G$38,'gen-bott-tableau'!C193,'master-bf'!$CB$2:$CB$38,'gen-bott-tableau'!B193,'master-bf'!$CQ$2:$CQ$38,TRUE)</f>
        <v>0</v>
      </c>
      <c r="U193" s="6">
        <f>COUNTIFS('master-bf'!$G$2:$G$38,'gen-bott-tableau'!C193,'master-bf'!$CB$2:$CB$38,'gen-bott-tableau'!B193,'master-bf'!$CR$2:$CR$38,TRUE)</f>
        <v>0</v>
      </c>
      <c r="V193" s="6">
        <f>COUNTIFS('master-bf'!$G$2:$G$38,'gen-bott-tableau'!C193,'master-bf'!$CB$2:$CB$38,'gen-bott-tableau'!B193,'master-bf'!$CS$2:$CS$38,TRUE)</f>
        <v>0</v>
      </c>
      <c r="W193" s="6">
        <f>COUNTIFS('master-bf'!$G$2:$G$38,'gen-bott-tableau'!C193,'master-bf'!$CB$2:$CB$38,'gen-bott-tableau'!B193,'master-bf'!$CT$2:$CT$38,TRUE)</f>
        <v>0</v>
      </c>
      <c r="X193" s="6">
        <f>COUNTIFS('master-bf'!$G$2:$G$38,'gen-bott-tableau'!C193,'master-bf'!$CB$2:$CB$38,'gen-bott-tableau'!B193,'master-bf'!$CU$2:$CU$38,TRUE)</f>
        <v>0</v>
      </c>
      <c r="Y193" s="6">
        <f>COUNTIFS('master-bf'!$G$2:$G$38,'gen-bott-tableau'!C193,'master-bf'!$CB$2:$CB$38,'gen-bott-tableau'!B193,'master-bf'!$CV$2:$CV$38,TRUE)</f>
        <v>0</v>
      </c>
    </row>
    <row r="194" spans="1:25" hidden="1" x14ac:dyDescent="0.2">
      <c r="A194" s="14" t="s">
        <v>1323</v>
      </c>
      <c r="B194" s="6" t="s">
        <v>212</v>
      </c>
      <c r="C194">
        <v>0</v>
      </c>
      <c r="D194">
        <f>(COUNTIFS('master-bf'!$G$2:$G$38,C194,'master-bf'!$CB$2:$CB$38,B194))</f>
        <v>0</v>
      </c>
      <c r="E194">
        <f>(COUNTIFS('master-bf'!$G$2:$G$38,C194,'master-bf'!$CC$2:$CC$38,B194))</f>
        <v>0</v>
      </c>
      <c r="F194">
        <f>(COUNTIFS('master-bf'!$G$2:$G$38,C194,'master-bf'!$CD$2:$CD$38,B194))</f>
        <v>0</v>
      </c>
      <c r="G194" s="6">
        <f t="shared" si="4"/>
        <v>0</v>
      </c>
      <c r="H194" t="e">
        <f>AVERAGEIFS('master-bf'!$CE$2:$CE$38,'master-bf'!$G$2:$G$38,'gen-bott-tableau'!C194,'master-bf'!$CB$2:$CB$38,'gen-bott-tableau'!B194)</f>
        <v>#DIV/0!</v>
      </c>
      <c r="I194" t="e">
        <f>AVERAGEIFS('master-bf'!$CF$2:$CF$38,'master-bf'!$G$2:$G$38,'gen-bott-tableau'!C194,'master-bf'!$CB$2:$CB$38,'gen-bott-tableau'!B194)</f>
        <v>#DIV/0!</v>
      </c>
      <c r="J194" t="e">
        <f>AVERAGEIFS('master-bf'!$CG$2:$CG$38,'master-bf'!$G$2:$G$38,'gen-bott-tableau'!C194,'master-bf'!$CB$2:$CB$38,'gen-bott-tableau'!B194)</f>
        <v>#DIV/0!</v>
      </c>
      <c r="K194" t="e">
        <f>AVERAGEIFS('master-bf'!$CH$2:$CH$38,'master-bf'!$G$2:$G$38,'gen-bott-tableau'!C194,'master-bf'!$CB$2:$CB$38,'gen-bott-tableau'!B194)</f>
        <v>#DIV/0!</v>
      </c>
      <c r="L194" s="6">
        <f>COUNTIFS('master-bf'!$G$2:$G$38,'gen-bott-tableau'!C194,'master-bf'!$CB$2:$CB$38,'gen-bott-tableau'!B194,'master-bf'!$CI$2:$CI$38,TRUE)</f>
        <v>0</v>
      </c>
      <c r="M194" s="6">
        <f>COUNTIFS('master-bf'!$G$2:$G$38,'gen-bott-tableau'!C194,'master-bf'!$CB$2:$CB$38,'gen-bott-tableau'!B194,'master-bf'!$CJ$2:$CJ$38,TRUE)</f>
        <v>0</v>
      </c>
      <c r="N194" s="6">
        <f>COUNTIFS('master-bf'!$G$2:$G$38,'gen-bott-tableau'!C194,'master-bf'!$CB$2:$CB$38,'gen-bott-tableau'!B194,'master-bf'!$CK$2:$CK$38,TRUE)</f>
        <v>0</v>
      </c>
      <c r="O194" s="6">
        <f>COUNTIFS('master-bf'!$G$2:$G$38,'gen-bott-tableau'!C194,'master-bf'!$CB$2:$CB$38,'gen-bott-tableau'!B194,'master-bf'!$CL$2:$CL$38,TRUE)</f>
        <v>0</v>
      </c>
      <c r="P194" s="6">
        <f>COUNTIFS('master-bf'!$G$2:$G$38,'gen-bott-tableau'!C194,'master-bf'!$CB$2:$CB$38,'gen-bott-tableau'!B194,'master-bf'!$CM$2:$CM$38,TRUE)</f>
        <v>0</v>
      </c>
      <c r="Q194" s="6">
        <f>COUNTIFS('master-bf'!$G$2:$G$38,'gen-bott-tableau'!C194,'master-bf'!$CB$2:$CB$38,'gen-bott-tableau'!B194,'master-bf'!$CN$2:$CN$38,TRUE)</f>
        <v>0</v>
      </c>
      <c r="R194" s="6">
        <f>COUNTIFS('master-bf'!$G$2:$G$38,'gen-bott-tableau'!C194,'master-bf'!$CB$2:$CB$38,'gen-bott-tableau'!B194,'master-bf'!$CO$2:$CO$38,TRUE)</f>
        <v>0</v>
      </c>
      <c r="S194" s="6">
        <f>COUNTIFS('master-bf'!$G$2:$G$38,'gen-bott-tableau'!C194,'master-bf'!$CB$2:$CB$38,'gen-bott-tableau'!B194,'master-bf'!$CP$2:$CP$38,TRUE)</f>
        <v>0</v>
      </c>
      <c r="T194" s="6">
        <f>COUNTIFS('master-bf'!$G$2:$G$38,'gen-bott-tableau'!C194,'master-bf'!$CB$2:$CB$38,'gen-bott-tableau'!B194,'master-bf'!$CQ$2:$CQ$38,TRUE)</f>
        <v>0</v>
      </c>
      <c r="U194" s="6">
        <f>COUNTIFS('master-bf'!$G$2:$G$38,'gen-bott-tableau'!C194,'master-bf'!$CB$2:$CB$38,'gen-bott-tableau'!B194,'master-bf'!$CR$2:$CR$38,TRUE)</f>
        <v>0</v>
      </c>
      <c r="V194" s="6">
        <f>COUNTIFS('master-bf'!$G$2:$G$38,'gen-bott-tableau'!C194,'master-bf'!$CB$2:$CB$38,'gen-bott-tableau'!B194,'master-bf'!$CS$2:$CS$38,TRUE)</f>
        <v>0</v>
      </c>
      <c r="W194" s="6">
        <f>COUNTIFS('master-bf'!$G$2:$G$38,'gen-bott-tableau'!C194,'master-bf'!$CB$2:$CB$38,'gen-bott-tableau'!B194,'master-bf'!$CT$2:$CT$38,TRUE)</f>
        <v>0</v>
      </c>
      <c r="X194" s="6">
        <f>COUNTIFS('master-bf'!$G$2:$G$38,'gen-bott-tableau'!C194,'master-bf'!$CB$2:$CB$38,'gen-bott-tableau'!B194,'master-bf'!$CU$2:$CU$38,TRUE)</f>
        <v>0</v>
      </c>
      <c r="Y194" s="6">
        <f>COUNTIFS('master-bf'!$G$2:$G$38,'gen-bott-tableau'!C194,'master-bf'!$CB$2:$CB$38,'gen-bott-tableau'!B194,'master-bf'!$CV$2:$CV$38,TRUE)</f>
        <v>0</v>
      </c>
    </row>
    <row r="195" spans="1:25" hidden="1" x14ac:dyDescent="0.2">
      <c r="A195" s="14" t="s">
        <v>1323</v>
      </c>
      <c r="B195" s="6" t="s">
        <v>212</v>
      </c>
      <c r="C195" s="6">
        <v>1</v>
      </c>
      <c r="D195">
        <f>(COUNTIFS('master-bf'!$G$2:$G$38,C195,'master-bf'!$CB$2:$CB$38,B195))</f>
        <v>0</v>
      </c>
      <c r="E195">
        <f>(COUNTIFS('master-bf'!$G$2:$G$38,C195,'master-bf'!$CC$2:$CC$38,B195))</f>
        <v>0</v>
      </c>
      <c r="F195">
        <f>(COUNTIFS('master-bf'!$G$2:$G$38,C195,'master-bf'!$CD$2:$CD$38,B195))</f>
        <v>0</v>
      </c>
      <c r="G195" s="6">
        <f t="shared" si="4"/>
        <v>0</v>
      </c>
      <c r="H195" t="e">
        <f>AVERAGEIFS('master-bf'!$CE$2:$CE$38,'master-bf'!$G$2:$G$38,'gen-bott-tableau'!C195,'master-bf'!$CB$2:$CB$38,'gen-bott-tableau'!B195)</f>
        <v>#DIV/0!</v>
      </c>
      <c r="I195" t="e">
        <f>AVERAGEIFS('master-bf'!$CF$2:$CF$38,'master-bf'!$G$2:$G$38,'gen-bott-tableau'!C195,'master-bf'!$CB$2:$CB$38,'gen-bott-tableau'!B195)</f>
        <v>#DIV/0!</v>
      </c>
      <c r="J195" t="e">
        <f>AVERAGEIFS('master-bf'!$CG$2:$CG$38,'master-bf'!$G$2:$G$38,'gen-bott-tableau'!C195,'master-bf'!$CB$2:$CB$38,'gen-bott-tableau'!B195)</f>
        <v>#DIV/0!</v>
      </c>
      <c r="K195" t="e">
        <f>AVERAGEIFS('master-bf'!$CH$2:$CH$38,'master-bf'!$G$2:$G$38,'gen-bott-tableau'!C195,'master-bf'!$CB$2:$CB$38,'gen-bott-tableau'!B195)</f>
        <v>#DIV/0!</v>
      </c>
      <c r="L195" s="6">
        <f>COUNTIFS('master-bf'!$G$2:$G$38,'gen-bott-tableau'!C195,'master-bf'!$CB$2:$CB$38,'gen-bott-tableau'!B195,'master-bf'!$CI$2:$CI$38,TRUE)</f>
        <v>0</v>
      </c>
      <c r="M195" s="6">
        <f>COUNTIFS('master-bf'!$G$2:$G$38,'gen-bott-tableau'!C195,'master-bf'!$CB$2:$CB$38,'gen-bott-tableau'!B195,'master-bf'!$CJ$2:$CJ$38,TRUE)</f>
        <v>0</v>
      </c>
      <c r="N195" s="6">
        <f>COUNTIFS('master-bf'!$G$2:$G$38,'gen-bott-tableau'!C195,'master-bf'!$CB$2:$CB$38,'gen-bott-tableau'!B195,'master-bf'!$CK$2:$CK$38,TRUE)</f>
        <v>0</v>
      </c>
      <c r="O195" s="6">
        <f>COUNTIFS('master-bf'!$G$2:$G$38,'gen-bott-tableau'!C195,'master-bf'!$CB$2:$CB$38,'gen-bott-tableau'!B195,'master-bf'!$CL$2:$CL$38,TRUE)</f>
        <v>0</v>
      </c>
      <c r="P195" s="6">
        <f>COUNTIFS('master-bf'!$G$2:$G$38,'gen-bott-tableau'!C195,'master-bf'!$CB$2:$CB$38,'gen-bott-tableau'!B195,'master-bf'!$CM$2:$CM$38,TRUE)</f>
        <v>0</v>
      </c>
      <c r="Q195" s="6">
        <f>COUNTIFS('master-bf'!$G$2:$G$38,'gen-bott-tableau'!C195,'master-bf'!$CB$2:$CB$38,'gen-bott-tableau'!B195,'master-bf'!$CN$2:$CN$38,TRUE)</f>
        <v>0</v>
      </c>
      <c r="R195" s="6">
        <f>COUNTIFS('master-bf'!$G$2:$G$38,'gen-bott-tableau'!C195,'master-bf'!$CB$2:$CB$38,'gen-bott-tableau'!B195,'master-bf'!$CO$2:$CO$38,TRUE)</f>
        <v>0</v>
      </c>
      <c r="S195" s="6">
        <f>COUNTIFS('master-bf'!$G$2:$G$38,'gen-bott-tableau'!C195,'master-bf'!$CB$2:$CB$38,'gen-bott-tableau'!B195,'master-bf'!$CP$2:$CP$38,TRUE)</f>
        <v>0</v>
      </c>
      <c r="T195" s="6">
        <f>COUNTIFS('master-bf'!$G$2:$G$38,'gen-bott-tableau'!C195,'master-bf'!$CB$2:$CB$38,'gen-bott-tableau'!B195,'master-bf'!$CQ$2:$CQ$38,TRUE)</f>
        <v>0</v>
      </c>
      <c r="U195" s="6">
        <f>COUNTIFS('master-bf'!$G$2:$G$38,'gen-bott-tableau'!C195,'master-bf'!$CB$2:$CB$38,'gen-bott-tableau'!B195,'master-bf'!$CR$2:$CR$38,TRUE)</f>
        <v>0</v>
      </c>
      <c r="V195" s="6">
        <f>COUNTIFS('master-bf'!$G$2:$G$38,'gen-bott-tableau'!C195,'master-bf'!$CB$2:$CB$38,'gen-bott-tableau'!B195,'master-bf'!$CS$2:$CS$38,TRUE)</f>
        <v>0</v>
      </c>
      <c r="W195" s="6">
        <f>COUNTIFS('master-bf'!$G$2:$G$38,'gen-bott-tableau'!C195,'master-bf'!$CB$2:$CB$38,'gen-bott-tableau'!B195,'master-bf'!$CT$2:$CT$38,TRUE)</f>
        <v>0</v>
      </c>
      <c r="X195" s="6">
        <f>COUNTIFS('master-bf'!$G$2:$G$38,'gen-bott-tableau'!C195,'master-bf'!$CB$2:$CB$38,'gen-bott-tableau'!B195,'master-bf'!$CU$2:$CU$38,TRUE)</f>
        <v>0</v>
      </c>
      <c r="Y195" s="6">
        <f>COUNTIFS('master-bf'!$G$2:$G$38,'gen-bott-tableau'!C195,'master-bf'!$CB$2:$CB$38,'gen-bott-tableau'!B195,'master-bf'!$CV$2:$CV$38,TRUE)</f>
        <v>0</v>
      </c>
    </row>
    <row r="196" spans="1:25" hidden="1" x14ac:dyDescent="0.2">
      <c r="A196" s="14" t="s">
        <v>1323</v>
      </c>
      <c r="B196" s="6" t="s">
        <v>212</v>
      </c>
      <c r="C196" s="6">
        <v>2</v>
      </c>
      <c r="D196">
        <f>(COUNTIFS('master-bf'!$G$2:$G$38,C196,'master-bf'!$CB$2:$CB$38,B196))</f>
        <v>1</v>
      </c>
      <c r="E196">
        <f>(COUNTIFS('master-bf'!$G$2:$G$38,C196,'master-bf'!$CC$2:$CC$38,B196))</f>
        <v>0</v>
      </c>
      <c r="F196">
        <f>(COUNTIFS('master-bf'!$G$2:$G$38,C196,'master-bf'!$CD$2:$CD$38,B196))</f>
        <v>0</v>
      </c>
      <c r="G196" s="6">
        <f t="shared" si="4"/>
        <v>3</v>
      </c>
      <c r="H196">
        <f>AVERAGEIFS('master-bf'!$CE$2:$CE$38,'master-bf'!$G$2:$G$38,'gen-bott-tableau'!C196,'master-bf'!$CB$2:$CB$38,'gen-bott-tableau'!B196)</f>
        <v>2</v>
      </c>
      <c r="I196">
        <f>AVERAGEIFS('master-bf'!$CF$2:$CF$38,'master-bf'!$G$2:$G$38,'gen-bott-tableau'!C196,'master-bf'!$CB$2:$CB$38,'gen-bott-tableau'!B196)</f>
        <v>3</v>
      </c>
      <c r="J196">
        <f>AVERAGEIFS('master-bf'!$CG$2:$CG$38,'master-bf'!$G$2:$G$38,'gen-bott-tableau'!C196,'master-bf'!$CB$2:$CB$38,'gen-bott-tableau'!B196)</f>
        <v>3</v>
      </c>
      <c r="K196">
        <f>AVERAGEIFS('master-bf'!$CH$2:$CH$38,'master-bf'!$G$2:$G$38,'gen-bott-tableau'!C196,'master-bf'!$CB$2:$CB$38,'gen-bott-tableau'!B196)</f>
        <v>2</v>
      </c>
      <c r="L196" s="6">
        <f>COUNTIFS('master-bf'!$G$2:$G$38,'gen-bott-tableau'!C196,'master-bf'!$CB$2:$CB$38,'gen-bott-tableau'!B196,'master-bf'!$CI$2:$CI$38,TRUE)</f>
        <v>1</v>
      </c>
      <c r="M196" s="6">
        <f>COUNTIFS('master-bf'!$G$2:$G$38,'gen-bott-tableau'!C196,'master-bf'!$CB$2:$CB$38,'gen-bott-tableau'!B196,'master-bf'!$CJ$2:$CJ$38,TRUE)</f>
        <v>0</v>
      </c>
      <c r="N196" s="6">
        <f>COUNTIFS('master-bf'!$G$2:$G$38,'gen-bott-tableau'!C196,'master-bf'!$CB$2:$CB$38,'gen-bott-tableau'!B196,'master-bf'!$CK$2:$CK$38,TRUE)</f>
        <v>0</v>
      </c>
      <c r="O196" s="6">
        <f>COUNTIFS('master-bf'!$G$2:$G$38,'gen-bott-tableau'!C196,'master-bf'!$CB$2:$CB$38,'gen-bott-tableau'!B196,'master-bf'!$CL$2:$CL$38,TRUE)</f>
        <v>0</v>
      </c>
      <c r="P196" s="6">
        <f>COUNTIFS('master-bf'!$G$2:$G$38,'gen-bott-tableau'!C196,'master-bf'!$CB$2:$CB$38,'gen-bott-tableau'!B196,'master-bf'!$CM$2:$CM$38,TRUE)</f>
        <v>0</v>
      </c>
      <c r="Q196" s="6">
        <f>COUNTIFS('master-bf'!$G$2:$G$38,'gen-bott-tableau'!C196,'master-bf'!$CB$2:$CB$38,'gen-bott-tableau'!B196,'master-bf'!$CN$2:$CN$38,TRUE)</f>
        <v>0</v>
      </c>
      <c r="R196" s="6">
        <f>COUNTIFS('master-bf'!$G$2:$G$38,'gen-bott-tableau'!C196,'master-bf'!$CB$2:$CB$38,'gen-bott-tableau'!B196,'master-bf'!$CO$2:$CO$38,TRUE)</f>
        <v>0</v>
      </c>
      <c r="S196" s="6">
        <f>COUNTIFS('master-bf'!$G$2:$G$38,'gen-bott-tableau'!C196,'master-bf'!$CB$2:$CB$38,'gen-bott-tableau'!B196,'master-bf'!$CP$2:$CP$38,TRUE)</f>
        <v>0</v>
      </c>
      <c r="T196" s="6">
        <f>COUNTIFS('master-bf'!$G$2:$G$38,'gen-bott-tableau'!C196,'master-bf'!$CB$2:$CB$38,'gen-bott-tableau'!B196,'master-bf'!$CQ$2:$CQ$38,TRUE)</f>
        <v>1</v>
      </c>
      <c r="U196" s="6">
        <f>COUNTIFS('master-bf'!$G$2:$G$38,'gen-bott-tableau'!C196,'master-bf'!$CB$2:$CB$38,'gen-bott-tableau'!B196,'master-bf'!$CR$2:$CR$38,TRUE)</f>
        <v>0</v>
      </c>
      <c r="V196" s="6">
        <f>COUNTIFS('master-bf'!$G$2:$G$38,'gen-bott-tableau'!C196,'master-bf'!$CB$2:$CB$38,'gen-bott-tableau'!B196,'master-bf'!$CS$2:$CS$38,TRUE)</f>
        <v>0</v>
      </c>
      <c r="W196" s="6">
        <f>COUNTIFS('master-bf'!$G$2:$G$38,'gen-bott-tableau'!C196,'master-bf'!$CB$2:$CB$38,'gen-bott-tableau'!B196,'master-bf'!$CT$2:$CT$38,TRUE)</f>
        <v>0</v>
      </c>
      <c r="X196" s="6">
        <f>COUNTIFS('master-bf'!$G$2:$G$38,'gen-bott-tableau'!C196,'master-bf'!$CB$2:$CB$38,'gen-bott-tableau'!B196,'master-bf'!$CU$2:$CU$38,TRUE)</f>
        <v>0</v>
      </c>
      <c r="Y196" s="6">
        <f>COUNTIFS('master-bf'!$G$2:$G$38,'gen-bott-tableau'!C196,'master-bf'!$CB$2:$CB$38,'gen-bott-tableau'!B196,'master-bf'!$CV$2:$CV$38,TRUE)</f>
        <v>0</v>
      </c>
    </row>
    <row r="197" spans="1:25" hidden="1" x14ac:dyDescent="0.2">
      <c r="A197" s="14" t="s">
        <v>1323</v>
      </c>
      <c r="B197" s="6" t="s">
        <v>212</v>
      </c>
      <c r="C197" s="6">
        <v>3</v>
      </c>
      <c r="D197">
        <f>(COUNTIFS('master-bf'!$G$2:$G$38,C197,'master-bf'!$CB$2:$CB$38,B197))</f>
        <v>0</v>
      </c>
      <c r="E197">
        <f>(COUNTIFS('master-bf'!$G$2:$G$38,C197,'master-bf'!$CC$2:$CC$38,B197))</f>
        <v>0</v>
      </c>
      <c r="F197">
        <f>(COUNTIFS('master-bf'!$G$2:$G$38,C197,'master-bf'!$CD$2:$CD$38,B197))</f>
        <v>0</v>
      </c>
      <c r="G197" s="6">
        <f t="shared" si="4"/>
        <v>0</v>
      </c>
      <c r="H197" t="e">
        <f>AVERAGEIFS('master-bf'!$CE$2:$CE$38,'master-bf'!$G$2:$G$38,'gen-bott-tableau'!C197,'master-bf'!$CB$2:$CB$38,'gen-bott-tableau'!B197)</f>
        <v>#DIV/0!</v>
      </c>
      <c r="I197" t="e">
        <f>AVERAGEIFS('master-bf'!$CF$2:$CF$38,'master-bf'!$G$2:$G$38,'gen-bott-tableau'!C197,'master-bf'!$CB$2:$CB$38,'gen-bott-tableau'!B197)</f>
        <v>#DIV/0!</v>
      </c>
      <c r="J197" t="e">
        <f>AVERAGEIFS('master-bf'!$CG$2:$CG$38,'master-bf'!$G$2:$G$38,'gen-bott-tableau'!C197,'master-bf'!$CB$2:$CB$38,'gen-bott-tableau'!B197)</f>
        <v>#DIV/0!</v>
      </c>
      <c r="K197" t="e">
        <f>AVERAGEIFS('master-bf'!$CH$2:$CH$38,'master-bf'!$G$2:$G$38,'gen-bott-tableau'!C197,'master-bf'!$CB$2:$CB$38,'gen-bott-tableau'!B197)</f>
        <v>#DIV/0!</v>
      </c>
      <c r="L197" s="6">
        <f>COUNTIFS('master-bf'!$G$2:$G$38,'gen-bott-tableau'!C197,'master-bf'!$CB$2:$CB$38,'gen-bott-tableau'!B197,'master-bf'!$CI$2:$CI$38,TRUE)</f>
        <v>0</v>
      </c>
      <c r="M197" s="6">
        <f>COUNTIFS('master-bf'!$G$2:$G$38,'gen-bott-tableau'!C197,'master-bf'!$CB$2:$CB$38,'gen-bott-tableau'!B197,'master-bf'!$CJ$2:$CJ$38,TRUE)</f>
        <v>0</v>
      </c>
      <c r="N197" s="6">
        <f>COUNTIFS('master-bf'!$G$2:$G$38,'gen-bott-tableau'!C197,'master-bf'!$CB$2:$CB$38,'gen-bott-tableau'!B197,'master-bf'!$CK$2:$CK$38,TRUE)</f>
        <v>0</v>
      </c>
      <c r="O197" s="6">
        <f>COUNTIFS('master-bf'!$G$2:$G$38,'gen-bott-tableau'!C197,'master-bf'!$CB$2:$CB$38,'gen-bott-tableau'!B197,'master-bf'!$CL$2:$CL$38,TRUE)</f>
        <v>0</v>
      </c>
      <c r="P197" s="6">
        <f>COUNTIFS('master-bf'!$G$2:$G$38,'gen-bott-tableau'!C197,'master-bf'!$CB$2:$CB$38,'gen-bott-tableau'!B197,'master-bf'!$CM$2:$CM$38,TRUE)</f>
        <v>0</v>
      </c>
      <c r="Q197" s="6">
        <f>COUNTIFS('master-bf'!$G$2:$G$38,'gen-bott-tableau'!C197,'master-bf'!$CB$2:$CB$38,'gen-bott-tableau'!B197,'master-bf'!$CN$2:$CN$38,TRUE)</f>
        <v>0</v>
      </c>
      <c r="R197" s="6">
        <f>COUNTIFS('master-bf'!$G$2:$G$38,'gen-bott-tableau'!C197,'master-bf'!$CB$2:$CB$38,'gen-bott-tableau'!B197,'master-bf'!$CO$2:$CO$38,TRUE)</f>
        <v>0</v>
      </c>
      <c r="S197" s="6">
        <f>COUNTIFS('master-bf'!$G$2:$G$38,'gen-bott-tableau'!C197,'master-bf'!$CB$2:$CB$38,'gen-bott-tableau'!B197,'master-bf'!$CP$2:$CP$38,TRUE)</f>
        <v>0</v>
      </c>
      <c r="T197" s="6">
        <f>COUNTIFS('master-bf'!$G$2:$G$38,'gen-bott-tableau'!C197,'master-bf'!$CB$2:$CB$38,'gen-bott-tableau'!B197,'master-bf'!$CQ$2:$CQ$38,TRUE)</f>
        <v>0</v>
      </c>
      <c r="U197" s="6">
        <f>COUNTIFS('master-bf'!$G$2:$G$38,'gen-bott-tableau'!C197,'master-bf'!$CB$2:$CB$38,'gen-bott-tableau'!B197,'master-bf'!$CR$2:$CR$38,TRUE)</f>
        <v>0</v>
      </c>
      <c r="V197" s="6">
        <f>COUNTIFS('master-bf'!$G$2:$G$38,'gen-bott-tableau'!C197,'master-bf'!$CB$2:$CB$38,'gen-bott-tableau'!B197,'master-bf'!$CS$2:$CS$38,TRUE)</f>
        <v>0</v>
      </c>
      <c r="W197" s="6">
        <f>COUNTIFS('master-bf'!$G$2:$G$38,'gen-bott-tableau'!C197,'master-bf'!$CB$2:$CB$38,'gen-bott-tableau'!B197,'master-bf'!$CT$2:$CT$38,TRUE)</f>
        <v>0</v>
      </c>
      <c r="X197" s="6">
        <f>COUNTIFS('master-bf'!$G$2:$G$38,'gen-bott-tableau'!C197,'master-bf'!$CB$2:$CB$38,'gen-bott-tableau'!B197,'master-bf'!$CU$2:$CU$38,TRUE)</f>
        <v>0</v>
      </c>
      <c r="Y197" s="6">
        <f>COUNTIFS('master-bf'!$G$2:$G$38,'gen-bott-tableau'!C197,'master-bf'!$CB$2:$CB$38,'gen-bott-tableau'!B197,'master-bf'!$CV$2:$CV$38,TRUE)</f>
        <v>0</v>
      </c>
    </row>
    <row r="198" spans="1:25" hidden="1" x14ac:dyDescent="0.2">
      <c r="A198" s="14" t="s">
        <v>1323</v>
      </c>
      <c r="B198" s="6" t="s">
        <v>212</v>
      </c>
      <c r="C198" s="6">
        <v>4</v>
      </c>
      <c r="D198">
        <f>(COUNTIFS('master-bf'!$G$2:$G$38,C198,'master-bf'!$CB$2:$CB$38,B198))</f>
        <v>0</v>
      </c>
      <c r="E198">
        <f>(COUNTIFS('master-bf'!$G$2:$G$38,C198,'master-bf'!$CC$2:$CC$38,B198))</f>
        <v>0</v>
      </c>
      <c r="F198">
        <f>(COUNTIFS('master-bf'!$G$2:$G$38,C198,'master-bf'!$CD$2:$CD$38,B198))</f>
        <v>0</v>
      </c>
      <c r="G198" s="6">
        <f t="shared" si="4"/>
        <v>0</v>
      </c>
      <c r="H198" t="e">
        <f>AVERAGEIFS('master-bf'!$CE$2:$CE$38,'master-bf'!$G$2:$G$38,'gen-bott-tableau'!C198,'master-bf'!$CB$2:$CB$38,'gen-bott-tableau'!B198)</f>
        <v>#DIV/0!</v>
      </c>
      <c r="I198" t="e">
        <f>AVERAGEIFS('master-bf'!$CF$2:$CF$38,'master-bf'!$G$2:$G$38,'gen-bott-tableau'!C198,'master-bf'!$CB$2:$CB$38,'gen-bott-tableau'!B198)</f>
        <v>#DIV/0!</v>
      </c>
      <c r="J198" t="e">
        <f>AVERAGEIFS('master-bf'!$CG$2:$CG$38,'master-bf'!$G$2:$G$38,'gen-bott-tableau'!C198,'master-bf'!$CB$2:$CB$38,'gen-bott-tableau'!B198)</f>
        <v>#DIV/0!</v>
      </c>
      <c r="K198" t="e">
        <f>AVERAGEIFS('master-bf'!$CH$2:$CH$38,'master-bf'!$G$2:$G$38,'gen-bott-tableau'!C198,'master-bf'!$CB$2:$CB$38,'gen-bott-tableau'!B198)</f>
        <v>#DIV/0!</v>
      </c>
      <c r="L198" s="6">
        <f>COUNTIFS('master-bf'!$G$2:$G$38,'gen-bott-tableau'!C198,'master-bf'!$CB$2:$CB$38,'gen-bott-tableau'!B198,'master-bf'!$CI$2:$CI$38,TRUE)</f>
        <v>0</v>
      </c>
      <c r="M198" s="6">
        <f>COUNTIFS('master-bf'!$G$2:$G$38,'gen-bott-tableau'!C198,'master-bf'!$CB$2:$CB$38,'gen-bott-tableau'!B198,'master-bf'!$CJ$2:$CJ$38,TRUE)</f>
        <v>0</v>
      </c>
      <c r="N198" s="6">
        <f>COUNTIFS('master-bf'!$G$2:$G$38,'gen-bott-tableau'!C198,'master-bf'!$CB$2:$CB$38,'gen-bott-tableau'!B198,'master-bf'!$CK$2:$CK$38,TRUE)</f>
        <v>0</v>
      </c>
      <c r="O198" s="6">
        <f>COUNTIFS('master-bf'!$G$2:$G$38,'gen-bott-tableau'!C198,'master-bf'!$CB$2:$CB$38,'gen-bott-tableau'!B198,'master-bf'!$CL$2:$CL$38,TRUE)</f>
        <v>0</v>
      </c>
      <c r="P198" s="6">
        <f>COUNTIFS('master-bf'!$G$2:$G$38,'gen-bott-tableau'!C198,'master-bf'!$CB$2:$CB$38,'gen-bott-tableau'!B198,'master-bf'!$CM$2:$CM$38,TRUE)</f>
        <v>0</v>
      </c>
      <c r="Q198" s="6">
        <f>COUNTIFS('master-bf'!$G$2:$G$38,'gen-bott-tableau'!C198,'master-bf'!$CB$2:$CB$38,'gen-bott-tableau'!B198,'master-bf'!$CN$2:$CN$38,TRUE)</f>
        <v>0</v>
      </c>
      <c r="R198" s="6">
        <f>COUNTIFS('master-bf'!$G$2:$G$38,'gen-bott-tableau'!C198,'master-bf'!$CB$2:$CB$38,'gen-bott-tableau'!B198,'master-bf'!$CO$2:$CO$38,TRUE)</f>
        <v>0</v>
      </c>
      <c r="S198" s="6">
        <f>COUNTIFS('master-bf'!$G$2:$G$38,'gen-bott-tableau'!C198,'master-bf'!$CB$2:$CB$38,'gen-bott-tableau'!B198,'master-bf'!$CP$2:$CP$38,TRUE)</f>
        <v>0</v>
      </c>
      <c r="T198" s="6">
        <f>COUNTIFS('master-bf'!$G$2:$G$38,'gen-bott-tableau'!C198,'master-bf'!$CB$2:$CB$38,'gen-bott-tableau'!B198,'master-bf'!$CQ$2:$CQ$38,TRUE)</f>
        <v>0</v>
      </c>
      <c r="U198" s="6">
        <f>COUNTIFS('master-bf'!$G$2:$G$38,'gen-bott-tableau'!C198,'master-bf'!$CB$2:$CB$38,'gen-bott-tableau'!B198,'master-bf'!$CR$2:$CR$38,TRUE)</f>
        <v>0</v>
      </c>
      <c r="V198" s="6">
        <f>COUNTIFS('master-bf'!$G$2:$G$38,'gen-bott-tableau'!C198,'master-bf'!$CB$2:$CB$38,'gen-bott-tableau'!B198,'master-bf'!$CS$2:$CS$38,TRUE)</f>
        <v>0</v>
      </c>
      <c r="W198" s="6">
        <f>COUNTIFS('master-bf'!$G$2:$G$38,'gen-bott-tableau'!C198,'master-bf'!$CB$2:$CB$38,'gen-bott-tableau'!B198,'master-bf'!$CT$2:$CT$38,TRUE)</f>
        <v>0</v>
      </c>
      <c r="X198" s="6">
        <f>COUNTIFS('master-bf'!$G$2:$G$38,'gen-bott-tableau'!C198,'master-bf'!$CB$2:$CB$38,'gen-bott-tableau'!B198,'master-bf'!$CU$2:$CU$38,TRUE)</f>
        <v>0</v>
      </c>
      <c r="Y198" s="6">
        <f>COUNTIFS('master-bf'!$G$2:$G$38,'gen-bott-tableau'!C198,'master-bf'!$CB$2:$CB$38,'gen-bott-tableau'!B198,'master-bf'!$CV$2:$CV$38,TRUE)</f>
        <v>0</v>
      </c>
    </row>
    <row r="199" spans="1:25" hidden="1" x14ac:dyDescent="0.2">
      <c r="A199" s="14" t="s">
        <v>1323</v>
      </c>
      <c r="B199" s="6" t="s">
        <v>212</v>
      </c>
      <c r="C199" s="6">
        <v>5</v>
      </c>
      <c r="D199">
        <f>(COUNTIFS('master-bf'!$G$2:$G$38,C199,'master-bf'!$CB$2:$CB$38,B199))</f>
        <v>0</v>
      </c>
      <c r="E199">
        <f>(COUNTIFS('master-bf'!$G$2:$G$38,C199,'master-bf'!$CC$2:$CC$38,B199))</f>
        <v>1</v>
      </c>
      <c r="F199">
        <f>(COUNTIFS('master-bf'!$G$2:$G$38,C199,'master-bf'!$CD$2:$CD$38,B199))</f>
        <v>0</v>
      </c>
      <c r="G199" s="6">
        <f t="shared" si="4"/>
        <v>2</v>
      </c>
      <c r="H199" t="e">
        <f>AVERAGEIFS('master-bf'!$CE$2:$CE$38,'master-bf'!$G$2:$G$38,'gen-bott-tableau'!C199,'master-bf'!$CB$2:$CB$38,'gen-bott-tableau'!B199)</f>
        <v>#DIV/0!</v>
      </c>
      <c r="I199" t="e">
        <f>AVERAGEIFS('master-bf'!$CF$2:$CF$38,'master-bf'!$G$2:$G$38,'gen-bott-tableau'!C199,'master-bf'!$CB$2:$CB$38,'gen-bott-tableau'!B199)</f>
        <v>#DIV/0!</v>
      </c>
      <c r="J199" t="e">
        <f>AVERAGEIFS('master-bf'!$CG$2:$CG$38,'master-bf'!$G$2:$G$38,'gen-bott-tableau'!C199,'master-bf'!$CB$2:$CB$38,'gen-bott-tableau'!B199)</f>
        <v>#DIV/0!</v>
      </c>
      <c r="K199" t="e">
        <f>AVERAGEIFS('master-bf'!$CH$2:$CH$38,'master-bf'!$G$2:$G$38,'gen-bott-tableau'!C199,'master-bf'!$CB$2:$CB$38,'gen-bott-tableau'!B199)</f>
        <v>#DIV/0!</v>
      </c>
      <c r="L199" s="6">
        <f>COUNTIFS('master-bf'!$G$2:$G$38,'gen-bott-tableau'!C199,'master-bf'!$CB$2:$CB$38,'gen-bott-tableau'!B199,'master-bf'!$CI$2:$CI$38,TRUE)</f>
        <v>0</v>
      </c>
      <c r="M199" s="6">
        <f>COUNTIFS('master-bf'!$G$2:$G$38,'gen-bott-tableau'!C199,'master-bf'!$CB$2:$CB$38,'gen-bott-tableau'!B199,'master-bf'!$CJ$2:$CJ$38,TRUE)</f>
        <v>0</v>
      </c>
      <c r="N199" s="6">
        <f>COUNTIFS('master-bf'!$G$2:$G$38,'gen-bott-tableau'!C199,'master-bf'!$CB$2:$CB$38,'gen-bott-tableau'!B199,'master-bf'!$CK$2:$CK$38,TRUE)</f>
        <v>0</v>
      </c>
      <c r="O199" s="6">
        <f>COUNTIFS('master-bf'!$G$2:$G$38,'gen-bott-tableau'!C199,'master-bf'!$CB$2:$CB$38,'gen-bott-tableau'!B199,'master-bf'!$CL$2:$CL$38,TRUE)</f>
        <v>0</v>
      </c>
      <c r="P199" s="6">
        <f>COUNTIFS('master-bf'!$G$2:$G$38,'gen-bott-tableau'!C199,'master-bf'!$CB$2:$CB$38,'gen-bott-tableau'!B199,'master-bf'!$CM$2:$CM$38,TRUE)</f>
        <v>0</v>
      </c>
      <c r="Q199" s="6">
        <f>COUNTIFS('master-bf'!$G$2:$G$38,'gen-bott-tableau'!C199,'master-bf'!$CB$2:$CB$38,'gen-bott-tableau'!B199,'master-bf'!$CN$2:$CN$38,TRUE)</f>
        <v>0</v>
      </c>
      <c r="R199" s="6">
        <f>COUNTIFS('master-bf'!$G$2:$G$38,'gen-bott-tableau'!C199,'master-bf'!$CB$2:$CB$38,'gen-bott-tableau'!B199,'master-bf'!$CO$2:$CO$38,TRUE)</f>
        <v>0</v>
      </c>
      <c r="S199" s="6">
        <f>COUNTIFS('master-bf'!$G$2:$G$38,'gen-bott-tableau'!C199,'master-bf'!$CB$2:$CB$38,'gen-bott-tableau'!B199,'master-bf'!$CP$2:$CP$38,TRUE)</f>
        <v>0</v>
      </c>
      <c r="T199" s="6">
        <f>COUNTIFS('master-bf'!$G$2:$G$38,'gen-bott-tableau'!C199,'master-bf'!$CB$2:$CB$38,'gen-bott-tableau'!B199,'master-bf'!$CQ$2:$CQ$38,TRUE)</f>
        <v>0</v>
      </c>
      <c r="U199" s="6">
        <f>COUNTIFS('master-bf'!$G$2:$G$38,'gen-bott-tableau'!C199,'master-bf'!$CB$2:$CB$38,'gen-bott-tableau'!B199,'master-bf'!$CR$2:$CR$38,TRUE)</f>
        <v>0</v>
      </c>
      <c r="V199" s="6">
        <f>COUNTIFS('master-bf'!$G$2:$G$38,'gen-bott-tableau'!C199,'master-bf'!$CB$2:$CB$38,'gen-bott-tableau'!B199,'master-bf'!$CS$2:$CS$38,TRUE)</f>
        <v>0</v>
      </c>
      <c r="W199" s="6">
        <f>COUNTIFS('master-bf'!$G$2:$G$38,'gen-bott-tableau'!C199,'master-bf'!$CB$2:$CB$38,'gen-bott-tableau'!B199,'master-bf'!$CT$2:$CT$38,TRUE)</f>
        <v>0</v>
      </c>
      <c r="X199" s="6">
        <f>COUNTIFS('master-bf'!$G$2:$G$38,'gen-bott-tableau'!C199,'master-bf'!$CB$2:$CB$38,'gen-bott-tableau'!B199,'master-bf'!$CU$2:$CU$38,TRUE)</f>
        <v>0</v>
      </c>
      <c r="Y199" s="6">
        <f>COUNTIFS('master-bf'!$G$2:$G$38,'gen-bott-tableau'!C199,'master-bf'!$CB$2:$CB$38,'gen-bott-tableau'!B199,'master-bf'!$CV$2:$CV$38,TRUE)</f>
        <v>0</v>
      </c>
    </row>
    <row r="200" spans="1:25" hidden="1" x14ac:dyDescent="0.2">
      <c r="A200" s="14" t="s">
        <v>1323</v>
      </c>
      <c r="B200" s="6" t="s">
        <v>214</v>
      </c>
      <c r="C200" s="6">
        <v>0</v>
      </c>
      <c r="D200">
        <f>(COUNTIFS('master-bf'!$G$2:$G$38,C200,'master-bf'!$CB$2:$CB$38,B200))</f>
        <v>0</v>
      </c>
      <c r="E200">
        <f>(COUNTIFS('master-bf'!$G$2:$G$38,C200,'master-bf'!$CC$2:$CC$38,B200))</f>
        <v>0</v>
      </c>
      <c r="F200">
        <f>(COUNTIFS('master-bf'!$G$2:$G$38,C200,'master-bf'!$CD$2:$CD$38,B200))</f>
        <v>0</v>
      </c>
      <c r="G200" s="6">
        <f t="shared" si="4"/>
        <v>0</v>
      </c>
      <c r="H200" t="e">
        <f>AVERAGEIFS('master-bf'!$CE$2:$CE$38,'master-bf'!$G$2:$G$38,'gen-bott-tableau'!C200,'master-bf'!$CB$2:$CB$38,'gen-bott-tableau'!B200)</f>
        <v>#DIV/0!</v>
      </c>
      <c r="I200" t="e">
        <f>AVERAGEIFS('master-bf'!$CF$2:$CF$38,'master-bf'!$G$2:$G$38,'gen-bott-tableau'!C200,'master-bf'!$CB$2:$CB$38,'gen-bott-tableau'!B200)</f>
        <v>#DIV/0!</v>
      </c>
      <c r="J200" t="e">
        <f>AVERAGEIFS('master-bf'!$CG$2:$CG$38,'master-bf'!$G$2:$G$38,'gen-bott-tableau'!C200,'master-bf'!$CB$2:$CB$38,'gen-bott-tableau'!B200)</f>
        <v>#DIV/0!</v>
      </c>
      <c r="K200" t="e">
        <f>AVERAGEIFS('master-bf'!$CH$2:$CH$38,'master-bf'!$G$2:$G$38,'gen-bott-tableau'!C200,'master-bf'!$CB$2:$CB$38,'gen-bott-tableau'!B200)</f>
        <v>#DIV/0!</v>
      </c>
      <c r="L200" s="6">
        <f>COUNTIFS('master-bf'!$G$2:$G$38,'gen-bott-tableau'!C200,'master-bf'!$CB$2:$CB$38,'gen-bott-tableau'!B200,'master-bf'!$CI$2:$CI$38,TRUE)</f>
        <v>0</v>
      </c>
      <c r="M200" s="6">
        <f>COUNTIFS('master-bf'!$G$2:$G$38,'gen-bott-tableau'!C200,'master-bf'!$CB$2:$CB$38,'gen-bott-tableau'!B200,'master-bf'!$CJ$2:$CJ$38,TRUE)</f>
        <v>0</v>
      </c>
      <c r="N200" s="6">
        <f>COUNTIFS('master-bf'!$G$2:$G$38,'gen-bott-tableau'!C200,'master-bf'!$CB$2:$CB$38,'gen-bott-tableau'!B200,'master-bf'!$CK$2:$CK$38,TRUE)</f>
        <v>0</v>
      </c>
      <c r="O200" s="6">
        <f>COUNTIFS('master-bf'!$G$2:$G$38,'gen-bott-tableau'!C200,'master-bf'!$CB$2:$CB$38,'gen-bott-tableau'!B200,'master-bf'!$CL$2:$CL$38,TRUE)</f>
        <v>0</v>
      </c>
      <c r="P200" s="6">
        <f>COUNTIFS('master-bf'!$G$2:$G$38,'gen-bott-tableau'!C200,'master-bf'!$CB$2:$CB$38,'gen-bott-tableau'!B200,'master-bf'!$CM$2:$CM$38,TRUE)</f>
        <v>0</v>
      </c>
      <c r="Q200" s="6">
        <f>COUNTIFS('master-bf'!$G$2:$G$38,'gen-bott-tableau'!C200,'master-bf'!$CB$2:$CB$38,'gen-bott-tableau'!B200,'master-bf'!$CN$2:$CN$38,TRUE)</f>
        <v>0</v>
      </c>
      <c r="R200" s="6">
        <f>COUNTIFS('master-bf'!$G$2:$G$38,'gen-bott-tableau'!C200,'master-bf'!$CB$2:$CB$38,'gen-bott-tableau'!B200,'master-bf'!$CO$2:$CO$38,TRUE)</f>
        <v>0</v>
      </c>
      <c r="S200" s="6">
        <f>COUNTIFS('master-bf'!$G$2:$G$38,'gen-bott-tableau'!C200,'master-bf'!$CB$2:$CB$38,'gen-bott-tableau'!B200,'master-bf'!$CP$2:$CP$38,TRUE)</f>
        <v>0</v>
      </c>
      <c r="T200" s="6">
        <f>COUNTIFS('master-bf'!$G$2:$G$38,'gen-bott-tableau'!C200,'master-bf'!$CB$2:$CB$38,'gen-bott-tableau'!B200,'master-bf'!$CQ$2:$CQ$38,TRUE)</f>
        <v>0</v>
      </c>
      <c r="U200" s="6">
        <f>COUNTIFS('master-bf'!$G$2:$G$38,'gen-bott-tableau'!C200,'master-bf'!$CB$2:$CB$38,'gen-bott-tableau'!B200,'master-bf'!$CR$2:$CR$38,TRUE)</f>
        <v>0</v>
      </c>
      <c r="V200" s="6">
        <f>COUNTIFS('master-bf'!$G$2:$G$38,'gen-bott-tableau'!C200,'master-bf'!$CB$2:$CB$38,'gen-bott-tableau'!B200,'master-bf'!$CS$2:$CS$38,TRUE)</f>
        <v>0</v>
      </c>
      <c r="W200" s="6">
        <f>COUNTIFS('master-bf'!$G$2:$G$38,'gen-bott-tableau'!C200,'master-bf'!$CB$2:$CB$38,'gen-bott-tableau'!B200,'master-bf'!$CT$2:$CT$38,TRUE)</f>
        <v>0</v>
      </c>
      <c r="X200" s="6">
        <f>COUNTIFS('master-bf'!$G$2:$G$38,'gen-bott-tableau'!C200,'master-bf'!$CB$2:$CB$38,'gen-bott-tableau'!B200,'master-bf'!$CU$2:$CU$38,TRUE)</f>
        <v>0</v>
      </c>
      <c r="Y200" s="6">
        <f>COUNTIFS('master-bf'!$G$2:$G$38,'gen-bott-tableau'!C200,'master-bf'!$CB$2:$CB$38,'gen-bott-tableau'!B200,'master-bf'!$CV$2:$CV$38,TRUE)</f>
        <v>0</v>
      </c>
    </row>
    <row r="201" spans="1:25" hidden="1" x14ac:dyDescent="0.2">
      <c r="A201" s="14" t="s">
        <v>1323</v>
      </c>
      <c r="B201" s="6" t="s">
        <v>214</v>
      </c>
      <c r="C201" s="6">
        <v>1</v>
      </c>
      <c r="D201">
        <f>(COUNTIFS('master-bf'!$G$2:$G$38,C201,'master-bf'!$CB$2:$CB$38,B201))</f>
        <v>0</v>
      </c>
      <c r="E201">
        <f>(COUNTIFS('master-bf'!$G$2:$G$38,C201,'master-bf'!$CC$2:$CC$38,B201))</f>
        <v>1</v>
      </c>
      <c r="F201">
        <f>(COUNTIFS('master-bf'!$G$2:$G$38,C201,'master-bf'!$CD$2:$CD$38,B201))</f>
        <v>0</v>
      </c>
      <c r="G201" s="6">
        <f t="shared" si="4"/>
        <v>2</v>
      </c>
      <c r="H201" t="e">
        <f>AVERAGEIFS('master-bf'!$CE$2:$CE$38,'master-bf'!$G$2:$G$38,'gen-bott-tableau'!C201,'master-bf'!$CB$2:$CB$38,'gen-bott-tableau'!B201)</f>
        <v>#DIV/0!</v>
      </c>
      <c r="I201" t="e">
        <f>AVERAGEIFS('master-bf'!$CF$2:$CF$38,'master-bf'!$G$2:$G$38,'gen-bott-tableau'!C201,'master-bf'!$CB$2:$CB$38,'gen-bott-tableau'!B201)</f>
        <v>#DIV/0!</v>
      </c>
      <c r="J201" t="e">
        <f>AVERAGEIFS('master-bf'!$CG$2:$CG$38,'master-bf'!$G$2:$G$38,'gen-bott-tableau'!C201,'master-bf'!$CB$2:$CB$38,'gen-bott-tableau'!B201)</f>
        <v>#DIV/0!</v>
      </c>
      <c r="K201" t="e">
        <f>AVERAGEIFS('master-bf'!$CH$2:$CH$38,'master-bf'!$G$2:$G$38,'gen-bott-tableau'!C201,'master-bf'!$CB$2:$CB$38,'gen-bott-tableau'!B201)</f>
        <v>#DIV/0!</v>
      </c>
      <c r="L201" s="6">
        <f>COUNTIFS('master-bf'!$G$2:$G$38,'gen-bott-tableau'!C201,'master-bf'!$CB$2:$CB$38,'gen-bott-tableau'!B201,'master-bf'!$CI$2:$CI$38,TRUE)</f>
        <v>0</v>
      </c>
      <c r="M201" s="6">
        <f>COUNTIFS('master-bf'!$G$2:$G$38,'gen-bott-tableau'!C201,'master-bf'!$CB$2:$CB$38,'gen-bott-tableau'!B201,'master-bf'!$CJ$2:$CJ$38,TRUE)</f>
        <v>0</v>
      </c>
      <c r="N201" s="6">
        <f>COUNTIFS('master-bf'!$G$2:$G$38,'gen-bott-tableau'!C201,'master-bf'!$CB$2:$CB$38,'gen-bott-tableau'!B201,'master-bf'!$CK$2:$CK$38,TRUE)</f>
        <v>0</v>
      </c>
      <c r="O201" s="6">
        <f>COUNTIFS('master-bf'!$G$2:$G$38,'gen-bott-tableau'!C201,'master-bf'!$CB$2:$CB$38,'gen-bott-tableau'!B201,'master-bf'!$CL$2:$CL$38,TRUE)</f>
        <v>0</v>
      </c>
      <c r="P201" s="6">
        <f>COUNTIFS('master-bf'!$G$2:$G$38,'gen-bott-tableau'!C201,'master-bf'!$CB$2:$CB$38,'gen-bott-tableau'!B201,'master-bf'!$CM$2:$CM$38,TRUE)</f>
        <v>0</v>
      </c>
      <c r="Q201" s="6">
        <f>COUNTIFS('master-bf'!$G$2:$G$38,'gen-bott-tableau'!C201,'master-bf'!$CB$2:$CB$38,'gen-bott-tableau'!B201,'master-bf'!$CN$2:$CN$38,TRUE)</f>
        <v>0</v>
      </c>
      <c r="R201" s="6">
        <f>COUNTIFS('master-bf'!$G$2:$G$38,'gen-bott-tableau'!C201,'master-bf'!$CB$2:$CB$38,'gen-bott-tableau'!B201,'master-bf'!$CO$2:$CO$38,TRUE)</f>
        <v>0</v>
      </c>
      <c r="S201" s="6">
        <f>COUNTIFS('master-bf'!$G$2:$G$38,'gen-bott-tableau'!C201,'master-bf'!$CB$2:$CB$38,'gen-bott-tableau'!B201,'master-bf'!$CP$2:$CP$38,TRUE)</f>
        <v>0</v>
      </c>
      <c r="T201" s="6">
        <f>COUNTIFS('master-bf'!$G$2:$G$38,'gen-bott-tableau'!C201,'master-bf'!$CB$2:$CB$38,'gen-bott-tableau'!B201,'master-bf'!$CQ$2:$CQ$38,TRUE)</f>
        <v>0</v>
      </c>
      <c r="U201" s="6">
        <f>COUNTIFS('master-bf'!$G$2:$G$38,'gen-bott-tableau'!C201,'master-bf'!$CB$2:$CB$38,'gen-bott-tableau'!B201,'master-bf'!$CR$2:$CR$38,TRUE)</f>
        <v>0</v>
      </c>
      <c r="V201" s="6">
        <f>COUNTIFS('master-bf'!$G$2:$G$38,'gen-bott-tableau'!C201,'master-bf'!$CB$2:$CB$38,'gen-bott-tableau'!B201,'master-bf'!$CS$2:$CS$38,TRUE)</f>
        <v>0</v>
      </c>
      <c r="W201" s="6">
        <f>COUNTIFS('master-bf'!$G$2:$G$38,'gen-bott-tableau'!C201,'master-bf'!$CB$2:$CB$38,'gen-bott-tableau'!B201,'master-bf'!$CT$2:$CT$38,TRUE)</f>
        <v>0</v>
      </c>
      <c r="X201" s="6">
        <f>COUNTIFS('master-bf'!$G$2:$G$38,'gen-bott-tableau'!C201,'master-bf'!$CB$2:$CB$38,'gen-bott-tableau'!B201,'master-bf'!$CU$2:$CU$38,TRUE)</f>
        <v>0</v>
      </c>
      <c r="Y201" s="6">
        <f>COUNTIFS('master-bf'!$G$2:$G$38,'gen-bott-tableau'!C201,'master-bf'!$CB$2:$CB$38,'gen-bott-tableau'!B201,'master-bf'!$CV$2:$CV$38,TRUE)</f>
        <v>0</v>
      </c>
    </row>
    <row r="202" spans="1:25" hidden="1" x14ac:dyDescent="0.2">
      <c r="A202" s="14" t="s">
        <v>1323</v>
      </c>
      <c r="B202" s="6" t="s">
        <v>214</v>
      </c>
      <c r="C202" s="6">
        <v>2</v>
      </c>
      <c r="D202">
        <f>(COUNTIFS('master-bf'!$G$2:$G$38,C202,'master-bf'!$CB$2:$CB$38,B202))</f>
        <v>0</v>
      </c>
      <c r="E202">
        <f>(COUNTIFS('master-bf'!$G$2:$G$38,C202,'master-bf'!$CC$2:$CC$38,B202))</f>
        <v>0</v>
      </c>
      <c r="F202">
        <f>(COUNTIFS('master-bf'!$G$2:$G$38,C202,'master-bf'!$CD$2:$CD$38,B202))</f>
        <v>0</v>
      </c>
      <c r="G202" s="6">
        <f t="shared" si="4"/>
        <v>0</v>
      </c>
      <c r="H202" t="e">
        <f>AVERAGEIFS('master-bf'!$CE$2:$CE$38,'master-bf'!$G$2:$G$38,'gen-bott-tableau'!C202,'master-bf'!$CB$2:$CB$38,'gen-bott-tableau'!B202)</f>
        <v>#DIV/0!</v>
      </c>
      <c r="I202" t="e">
        <f>AVERAGEIFS('master-bf'!$CF$2:$CF$38,'master-bf'!$G$2:$G$38,'gen-bott-tableau'!C202,'master-bf'!$CB$2:$CB$38,'gen-bott-tableau'!B202)</f>
        <v>#DIV/0!</v>
      </c>
      <c r="J202" t="e">
        <f>AVERAGEIFS('master-bf'!$CG$2:$CG$38,'master-bf'!$G$2:$G$38,'gen-bott-tableau'!C202,'master-bf'!$CB$2:$CB$38,'gen-bott-tableau'!B202)</f>
        <v>#DIV/0!</v>
      </c>
      <c r="K202" t="e">
        <f>AVERAGEIFS('master-bf'!$CH$2:$CH$38,'master-bf'!$G$2:$G$38,'gen-bott-tableau'!C202,'master-bf'!$CB$2:$CB$38,'gen-bott-tableau'!B202)</f>
        <v>#DIV/0!</v>
      </c>
      <c r="L202" s="6">
        <f>COUNTIFS('master-bf'!$G$2:$G$38,'gen-bott-tableau'!C202,'master-bf'!$CB$2:$CB$38,'gen-bott-tableau'!B202,'master-bf'!$CI$2:$CI$38,TRUE)</f>
        <v>0</v>
      </c>
      <c r="M202" s="6">
        <f>COUNTIFS('master-bf'!$G$2:$G$38,'gen-bott-tableau'!C202,'master-bf'!$CB$2:$CB$38,'gen-bott-tableau'!B202,'master-bf'!$CJ$2:$CJ$38,TRUE)</f>
        <v>0</v>
      </c>
      <c r="N202" s="6">
        <f>COUNTIFS('master-bf'!$G$2:$G$38,'gen-bott-tableau'!C202,'master-bf'!$CB$2:$CB$38,'gen-bott-tableau'!B202,'master-bf'!$CK$2:$CK$38,TRUE)</f>
        <v>0</v>
      </c>
      <c r="O202" s="6">
        <f>COUNTIFS('master-bf'!$G$2:$G$38,'gen-bott-tableau'!C202,'master-bf'!$CB$2:$CB$38,'gen-bott-tableau'!B202,'master-bf'!$CL$2:$CL$38,TRUE)</f>
        <v>0</v>
      </c>
      <c r="P202" s="6">
        <f>COUNTIFS('master-bf'!$G$2:$G$38,'gen-bott-tableau'!C202,'master-bf'!$CB$2:$CB$38,'gen-bott-tableau'!B202,'master-bf'!$CM$2:$CM$38,TRUE)</f>
        <v>0</v>
      </c>
      <c r="Q202" s="6">
        <f>COUNTIFS('master-bf'!$G$2:$G$38,'gen-bott-tableau'!C202,'master-bf'!$CB$2:$CB$38,'gen-bott-tableau'!B202,'master-bf'!$CN$2:$CN$38,TRUE)</f>
        <v>0</v>
      </c>
      <c r="R202" s="6">
        <f>COUNTIFS('master-bf'!$G$2:$G$38,'gen-bott-tableau'!C202,'master-bf'!$CB$2:$CB$38,'gen-bott-tableau'!B202,'master-bf'!$CO$2:$CO$38,TRUE)</f>
        <v>0</v>
      </c>
      <c r="S202" s="6">
        <f>COUNTIFS('master-bf'!$G$2:$G$38,'gen-bott-tableau'!C202,'master-bf'!$CB$2:$CB$38,'gen-bott-tableau'!B202,'master-bf'!$CP$2:$CP$38,TRUE)</f>
        <v>0</v>
      </c>
      <c r="T202" s="6">
        <f>COUNTIFS('master-bf'!$G$2:$G$38,'gen-bott-tableau'!C202,'master-bf'!$CB$2:$CB$38,'gen-bott-tableau'!B202,'master-bf'!$CQ$2:$CQ$38,TRUE)</f>
        <v>0</v>
      </c>
      <c r="U202" s="6">
        <f>COUNTIFS('master-bf'!$G$2:$G$38,'gen-bott-tableau'!C202,'master-bf'!$CB$2:$CB$38,'gen-bott-tableau'!B202,'master-bf'!$CR$2:$CR$38,TRUE)</f>
        <v>0</v>
      </c>
      <c r="V202" s="6">
        <f>COUNTIFS('master-bf'!$G$2:$G$38,'gen-bott-tableau'!C202,'master-bf'!$CB$2:$CB$38,'gen-bott-tableau'!B202,'master-bf'!$CS$2:$CS$38,TRUE)</f>
        <v>0</v>
      </c>
      <c r="W202" s="6">
        <f>COUNTIFS('master-bf'!$G$2:$G$38,'gen-bott-tableau'!C202,'master-bf'!$CB$2:$CB$38,'gen-bott-tableau'!B202,'master-bf'!$CT$2:$CT$38,TRUE)</f>
        <v>0</v>
      </c>
      <c r="X202" s="6">
        <f>COUNTIFS('master-bf'!$G$2:$G$38,'gen-bott-tableau'!C202,'master-bf'!$CB$2:$CB$38,'gen-bott-tableau'!B202,'master-bf'!$CU$2:$CU$38,TRUE)</f>
        <v>0</v>
      </c>
      <c r="Y202" s="6">
        <f>COUNTIFS('master-bf'!$G$2:$G$38,'gen-bott-tableau'!C202,'master-bf'!$CB$2:$CB$38,'gen-bott-tableau'!B202,'master-bf'!$CV$2:$CV$38,TRUE)</f>
        <v>0</v>
      </c>
    </row>
    <row r="203" spans="1:25" hidden="1" x14ac:dyDescent="0.2">
      <c r="A203" s="14" t="s">
        <v>1323</v>
      </c>
      <c r="B203" s="6" t="s">
        <v>214</v>
      </c>
      <c r="C203" s="6">
        <v>3</v>
      </c>
      <c r="D203">
        <f>(COUNTIFS('master-bf'!$G$2:$G$38,C203,'master-bf'!$CB$2:$CB$38,B203))</f>
        <v>1</v>
      </c>
      <c r="E203">
        <f>(COUNTIFS('master-bf'!$G$2:$G$38,C203,'master-bf'!$CC$2:$CC$38,B203))</f>
        <v>1</v>
      </c>
      <c r="F203">
        <f>(COUNTIFS('master-bf'!$G$2:$G$38,C203,'master-bf'!$CD$2:$CD$38,B203))</f>
        <v>3</v>
      </c>
      <c r="G203" s="6">
        <f t="shared" si="4"/>
        <v>8</v>
      </c>
      <c r="H203">
        <f>AVERAGEIFS('master-bf'!$CE$2:$CE$38,'master-bf'!$G$2:$G$38,'gen-bott-tableau'!C203,'master-bf'!$CB$2:$CB$38,'gen-bott-tableau'!B203)</f>
        <v>1</v>
      </c>
      <c r="I203">
        <f>AVERAGEIFS('master-bf'!$CF$2:$CF$38,'master-bf'!$G$2:$G$38,'gen-bott-tableau'!C203,'master-bf'!$CB$2:$CB$38,'gen-bott-tableau'!B203)</f>
        <v>4</v>
      </c>
      <c r="J203">
        <f>AVERAGEIFS('master-bf'!$CG$2:$CG$38,'master-bf'!$G$2:$G$38,'gen-bott-tableau'!C203,'master-bf'!$CB$2:$CB$38,'gen-bott-tableau'!B203)</f>
        <v>1</v>
      </c>
      <c r="K203">
        <f>AVERAGEIFS('master-bf'!$CH$2:$CH$38,'master-bf'!$G$2:$G$38,'gen-bott-tableau'!C203,'master-bf'!$CB$2:$CB$38,'gen-bott-tableau'!B203)</f>
        <v>1</v>
      </c>
      <c r="L203" s="6">
        <f>COUNTIFS('master-bf'!$G$2:$G$38,'gen-bott-tableau'!C203,'master-bf'!$CB$2:$CB$38,'gen-bott-tableau'!B203,'master-bf'!$CI$2:$CI$38,TRUE)</f>
        <v>0</v>
      </c>
      <c r="M203" s="6">
        <f>COUNTIFS('master-bf'!$G$2:$G$38,'gen-bott-tableau'!C203,'master-bf'!$CB$2:$CB$38,'gen-bott-tableau'!B203,'master-bf'!$CJ$2:$CJ$38,TRUE)</f>
        <v>0</v>
      </c>
      <c r="N203" s="6">
        <f>COUNTIFS('master-bf'!$G$2:$G$38,'gen-bott-tableau'!C203,'master-bf'!$CB$2:$CB$38,'gen-bott-tableau'!B203,'master-bf'!$CK$2:$CK$38,TRUE)</f>
        <v>0</v>
      </c>
      <c r="O203" s="6">
        <f>COUNTIFS('master-bf'!$G$2:$G$38,'gen-bott-tableau'!C203,'master-bf'!$CB$2:$CB$38,'gen-bott-tableau'!B203,'master-bf'!$CL$2:$CL$38,TRUE)</f>
        <v>0</v>
      </c>
      <c r="P203" s="6">
        <f>COUNTIFS('master-bf'!$G$2:$G$38,'gen-bott-tableau'!C203,'master-bf'!$CB$2:$CB$38,'gen-bott-tableau'!B203,'master-bf'!$CM$2:$CM$38,TRUE)</f>
        <v>0</v>
      </c>
      <c r="Q203" s="6">
        <f>COUNTIFS('master-bf'!$G$2:$G$38,'gen-bott-tableau'!C203,'master-bf'!$CB$2:$CB$38,'gen-bott-tableau'!B203,'master-bf'!$CN$2:$CN$38,TRUE)</f>
        <v>1</v>
      </c>
      <c r="R203" s="6">
        <f>COUNTIFS('master-bf'!$G$2:$G$38,'gen-bott-tableau'!C203,'master-bf'!$CB$2:$CB$38,'gen-bott-tableau'!B203,'master-bf'!$CO$2:$CO$38,TRUE)</f>
        <v>0</v>
      </c>
      <c r="S203" s="6">
        <f>COUNTIFS('master-bf'!$G$2:$G$38,'gen-bott-tableau'!C203,'master-bf'!$CB$2:$CB$38,'gen-bott-tableau'!B203,'master-bf'!$CP$2:$CP$38,TRUE)</f>
        <v>1</v>
      </c>
      <c r="T203" s="6">
        <f>COUNTIFS('master-bf'!$G$2:$G$38,'gen-bott-tableau'!C203,'master-bf'!$CB$2:$CB$38,'gen-bott-tableau'!B203,'master-bf'!$CQ$2:$CQ$38,TRUE)</f>
        <v>0</v>
      </c>
      <c r="U203" s="6">
        <f>COUNTIFS('master-bf'!$G$2:$G$38,'gen-bott-tableau'!C203,'master-bf'!$CB$2:$CB$38,'gen-bott-tableau'!B203,'master-bf'!$CR$2:$CR$38,TRUE)</f>
        <v>0</v>
      </c>
      <c r="V203" s="6">
        <f>COUNTIFS('master-bf'!$G$2:$G$38,'gen-bott-tableau'!C203,'master-bf'!$CB$2:$CB$38,'gen-bott-tableau'!B203,'master-bf'!$CS$2:$CS$38,TRUE)</f>
        <v>0</v>
      </c>
      <c r="W203" s="6">
        <f>COUNTIFS('master-bf'!$G$2:$G$38,'gen-bott-tableau'!C203,'master-bf'!$CB$2:$CB$38,'gen-bott-tableau'!B203,'master-bf'!$CT$2:$CT$38,TRUE)</f>
        <v>0</v>
      </c>
      <c r="X203" s="6">
        <f>COUNTIFS('master-bf'!$G$2:$G$38,'gen-bott-tableau'!C203,'master-bf'!$CB$2:$CB$38,'gen-bott-tableau'!B203,'master-bf'!$CU$2:$CU$38,TRUE)</f>
        <v>0</v>
      </c>
      <c r="Y203" s="6">
        <f>COUNTIFS('master-bf'!$G$2:$G$38,'gen-bott-tableau'!C203,'master-bf'!$CB$2:$CB$38,'gen-bott-tableau'!B203,'master-bf'!$CV$2:$CV$38,TRUE)</f>
        <v>0</v>
      </c>
    </row>
    <row r="204" spans="1:25" hidden="1" x14ac:dyDescent="0.2">
      <c r="A204" s="14" t="s">
        <v>1323</v>
      </c>
      <c r="B204" s="6" t="s">
        <v>214</v>
      </c>
      <c r="C204" s="6">
        <v>4</v>
      </c>
      <c r="D204">
        <f>(COUNTIFS('master-bf'!$G$2:$G$38,C204,'master-bf'!$CB$2:$CB$38,B204))</f>
        <v>2</v>
      </c>
      <c r="E204">
        <f>(COUNTIFS('master-bf'!$G$2:$G$38,C204,'master-bf'!$CC$2:$CC$38,B204))</f>
        <v>3</v>
      </c>
      <c r="F204">
        <f>(COUNTIFS('master-bf'!$G$2:$G$38,C204,'master-bf'!$CD$2:$CD$38,B204))</f>
        <v>3</v>
      </c>
      <c r="G204" s="6">
        <f t="shared" si="4"/>
        <v>15</v>
      </c>
      <c r="H204">
        <f>AVERAGEIFS('master-bf'!$CE$2:$CE$38,'master-bf'!$G$2:$G$38,'gen-bott-tableau'!C204,'master-bf'!$CB$2:$CB$38,'gen-bott-tableau'!B204)</f>
        <v>1.5</v>
      </c>
      <c r="I204">
        <f>AVERAGEIFS('master-bf'!$CF$2:$CF$38,'master-bf'!$G$2:$G$38,'gen-bott-tableau'!C204,'master-bf'!$CB$2:$CB$38,'gen-bott-tableau'!B204)</f>
        <v>2</v>
      </c>
      <c r="J204">
        <f>AVERAGEIFS('master-bf'!$CG$2:$CG$38,'master-bf'!$G$2:$G$38,'gen-bott-tableau'!C204,'master-bf'!$CB$2:$CB$38,'gen-bott-tableau'!B204)</f>
        <v>1.5</v>
      </c>
      <c r="K204">
        <f>AVERAGEIFS('master-bf'!$CH$2:$CH$38,'master-bf'!$G$2:$G$38,'gen-bott-tableau'!C204,'master-bf'!$CB$2:$CB$38,'gen-bott-tableau'!B204)</f>
        <v>1</v>
      </c>
      <c r="L204" s="6">
        <f>COUNTIFS('master-bf'!$G$2:$G$38,'gen-bott-tableau'!C204,'master-bf'!$CB$2:$CB$38,'gen-bott-tableau'!B204,'master-bf'!$CI$2:$CI$38,TRUE)</f>
        <v>0</v>
      </c>
      <c r="M204" s="6">
        <f>COUNTIFS('master-bf'!$G$2:$G$38,'gen-bott-tableau'!C204,'master-bf'!$CB$2:$CB$38,'gen-bott-tableau'!B204,'master-bf'!$CJ$2:$CJ$38,TRUE)</f>
        <v>0</v>
      </c>
      <c r="N204" s="6">
        <f>COUNTIFS('master-bf'!$G$2:$G$38,'gen-bott-tableau'!C204,'master-bf'!$CB$2:$CB$38,'gen-bott-tableau'!B204,'master-bf'!$CK$2:$CK$38,TRUE)</f>
        <v>2</v>
      </c>
      <c r="O204" s="6">
        <f>COUNTIFS('master-bf'!$G$2:$G$38,'gen-bott-tableau'!C204,'master-bf'!$CB$2:$CB$38,'gen-bott-tableau'!B204,'master-bf'!$CL$2:$CL$38,TRUE)</f>
        <v>0</v>
      </c>
      <c r="P204" s="6">
        <f>COUNTIFS('master-bf'!$G$2:$G$38,'gen-bott-tableau'!C204,'master-bf'!$CB$2:$CB$38,'gen-bott-tableau'!B204,'master-bf'!$CM$2:$CM$38,TRUE)</f>
        <v>1</v>
      </c>
      <c r="Q204" s="6">
        <f>COUNTIFS('master-bf'!$G$2:$G$38,'gen-bott-tableau'!C204,'master-bf'!$CB$2:$CB$38,'gen-bott-tableau'!B204,'master-bf'!$CN$2:$CN$38,TRUE)</f>
        <v>0</v>
      </c>
      <c r="R204" s="6">
        <f>COUNTIFS('master-bf'!$G$2:$G$38,'gen-bott-tableau'!C204,'master-bf'!$CB$2:$CB$38,'gen-bott-tableau'!B204,'master-bf'!$CO$2:$CO$38,TRUE)</f>
        <v>0</v>
      </c>
      <c r="S204" s="6">
        <f>COUNTIFS('master-bf'!$G$2:$G$38,'gen-bott-tableau'!C204,'master-bf'!$CB$2:$CB$38,'gen-bott-tableau'!B204,'master-bf'!$CP$2:$CP$38,TRUE)</f>
        <v>2</v>
      </c>
      <c r="T204" s="6">
        <f>COUNTIFS('master-bf'!$G$2:$G$38,'gen-bott-tableau'!C204,'master-bf'!$CB$2:$CB$38,'gen-bott-tableau'!B204,'master-bf'!$CQ$2:$CQ$38,TRUE)</f>
        <v>0</v>
      </c>
      <c r="U204" s="6">
        <f>COUNTIFS('master-bf'!$G$2:$G$38,'gen-bott-tableau'!C204,'master-bf'!$CB$2:$CB$38,'gen-bott-tableau'!B204,'master-bf'!$CR$2:$CR$38,TRUE)</f>
        <v>1</v>
      </c>
      <c r="V204" s="6">
        <f>COUNTIFS('master-bf'!$G$2:$G$38,'gen-bott-tableau'!C204,'master-bf'!$CB$2:$CB$38,'gen-bott-tableau'!B204,'master-bf'!$CS$2:$CS$38,TRUE)</f>
        <v>0</v>
      </c>
      <c r="W204" s="6">
        <f>COUNTIFS('master-bf'!$G$2:$G$38,'gen-bott-tableau'!C204,'master-bf'!$CB$2:$CB$38,'gen-bott-tableau'!B204,'master-bf'!$CT$2:$CT$38,TRUE)</f>
        <v>1</v>
      </c>
      <c r="X204" s="6">
        <f>COUNTIFS('master-bf'!$G$2:$G$38,'gen-bott-tableau'!C204,'master-bf'!$CB$2:$CB$38,'gen-bott-tableau'!B204,'master-bf'!$CU$2:$CU$38,TRUE)</f>
        <v>0</v>
      </c>
      <c r="Y204" s="6">
        <f>COUNTIFS('master-bf'!$G$2:$G$38,'gen-bott-tableau'!C204,'master-bf'!$CB$2:$CB$38,'gen-bott-tableau'!B204,'master-bf'!$CV$2:$CV$38,TRUE)</f>
        <v>1</v>
      </c>
    </row>
    <row r="205" spans="1:25" hidden="1" x14ac:dyDescent="0.2">
      <c r="A205" s="14" t="s">
        <v>1323</v>
      </c>
      <c r="B205" s="6" t="s">
        <v>214</v>
      </c>
      <c r="C205" s="6">
        <v>5</v>
      </c>
      <c r="D205">
        <f>(COUNTIFS('master-bf'!$G$2:$G$38,C205,'master-bf'!$CB$2:$CB$38,B205))</f>
        <v>2</v>
      </c>
      <c r="E205">
        <f>(COUNTIFS('master-bf'!$G$2:$G$38,C205,'master-bf'!$CC$2:$CC$38,B205))</f>
        <v>0</v>
      </c>
      <c r="F205">
        <f>(COUNTIFS('master-bf'!$G$2:$G$38,C205,'master-bf'!$CD$2:$CD$38,B205))</f>
        <v>2</v>
      </c>
      <c r="G205" s="6">
        <f t="shared" si="4"/>
        <v>8</v>
      </c>
      <c r="H205">
        <f>AVERAGEIFS('master-bf'!$CE$2:$CE$38,'master-bf'!$G$2:$G$38,'gen-bott-tableau'!C205,'master-bf'!$CB$2:$CB$38,'gen-bott-tableau'!B205)</f>
        <v>3</v>
      </c>
      <c r="I205">
        <f>AVERAGEIFS('master-bf'!$CF$2:$CF$38,'master-bf'!$G$2:$G$38,'gen-bott-tableau'!C205,'master-bf'!$CB$2:$CB$38,'gen-bott-tableau'!B205)</f>
        <v>3</v>
      </c>
      <c r="J205">
        <f>AVERAGEIFS('master-bf'!$CG$2:$CG$38,'master-bf'!$G$2:$G$38,'gen-bott-tableau'!C205,'master-bf'!$CB$2:$CB$38,'gen-bott-tableau'!B205)</f>
        <v>3.5</v>
      </c>
      <c r="K205">
        <f>AVERAGEIFS('master-bf'!$CH$2:$CH$38,'master-bf'!$G$2:$G$38,'gen-bott-tableau'!C205,'master-bf'!$CB$2:$CB$38,'gen-bott-tableau'!B205)</f>
        <v>1</v>
      </c>
      <c r="L205" s="6">
        <f>COUNTIFS('master-bf'!$G$2:$G$38,'gen-bott-tableau'!C205,'master-bf'!$CB$2:$CB$38,'gen-bott-tableau'!B205,'master-bf'!$CI$2:$CI$38,TRUE)</f>
        <v>1</v>
      </c>
      <c r="M205" s="6">
        <f>COUNTIFS('master-bf'!$G$2:$G$38,'gen-bott-tableau'!C205,'master-bf'!$CB$2:$CB$38,'gen-bott-tableau'!B205,'master-bf'!$CJ$2:$CJ$38,TRUE)</f>
        <v>1</v>
      </c>
      <c r="N205" s="6">
        <f>COUNTIFS('master-bf'!$G$2:$G$38,'gen-bott-tableau'!C205,'master-bf'!$CB$2:$CB$38,'gen-bott-tableau'!B205,'master-bf'!$CK$2:$CK$38,TRUE)</f>
        <v>1</v>
      </c>
      <c r="O205" s="6">
        <f>COUNTIFS('master-bf'!$G$2:$G$38,'gen-bott-tableau'!C205,'master-bf'!$CB$2:$CB$38,'gen-bott-tableau'!B205,'master-bf'!$CL$2:$CL$38,TRUE)</f>
        <v>0</v>
      </c>
      <c r="P205" s="6">
        <f>COUNTIFS('master-bf'!$G$2:$G$38,'gen-bott-tableau'!C205,'master-bf'!$CB$2:$CB$38,'gen-bott-tableau'!B205,'master-bf'!$CM$2:$CM$38,TRUE)</f>
        <v>1</v>
      </c>
      <c r="Q205" s="6">
        <f>COUNTIFS('master-bf'!$G$2:$G$38,'gen-bott-tableau'!C205,'master-bf'!$CB$2:$CB$38,'gen-bott-tableau'!B205,'master-bf'!$CN$2:$CN$38,TRUE)</f>
        <v>1</v>
      </c>
      <c r="R205" s="6">
        <f>COUNTIFS('master-bf'!$G$2:$G$38,'gen-bott-tableau'!C205,'master-bf'!$CB$2:$CB$38,'gen-bott-tableau'!B205,'master-bf'!$CO$2:$CO$38,TRUE)</f>
        <v>0</v>
      </c>
      <c r="S205" s="6">
        <f>COUNTIFS('master-bf'!$G$2:$G$38,'gen-bott-tableau'!C205,'master-bf'!$CB$2:$CB$38,'gen-bott-tableau'!B205,'master-bf'!$CP$2:$CP$38,TRUE)</f>
        <v>1</v>
      </c>
      <c r="T205" s="6">
        <f>COUNTIFS('master-bf'!$G$2:$G$38,'gen-bott-tableau'!C205,'master-bf'!$CB$2:$CB$38,'gen-bott-tableau'!B205,'master-bf'!$CQ$2:$CQ$38,TRUE)</f>
        <v>0</v>
      </c>
      <c r="U205" s="6">
        <f>COUNTIFS('master-bf'!$G$2:$G$38,'gen-bott-tableau'!C205,'master-bf'!$CB$2:$CB$38,'gen-bott-tableau'!B205,'master-bf'!$CR$2:$CR$38,TRUE)</f>
        <v>1</v>
      </c>
      <c r="V205" s="6">
        <f>COUNTIFS('master-bf'!$G$2:$G$38,'gen-bott-tableau'!C205,'master-bf'!$CB$2:$CB$38,'gen-bott-tableau'!B205,'master-bf'!$CS$2:$CS$38,TRUE)</f>
        <v>1</v>
      </c>
      <c r="W205" s="6">
        <f>COUNTIFS('master-bf'!$G$2:$G$38,'gen-bott-tableau'!C205,'master-bf'!$CB$2:$CB$38,'gen-bott-tableau'!B205,'master-bf'!$CT$2:$CT$38,TRUE)</f>
        <v>1</v>
      </c>
      <c r="X205" s="6">
        <f>COUNTIFS('master-bf'!$G$2:$G$38,'gen-bott-tableau'!C205,'master-bf'!$CB$2:$CB$38,'gen-bott-tableau'!B205,'master-bf'!$CU$2:$CU$38,TRUE)</f>
        <v>1</v>
      </c>
      <c r="Y205" s="6">
        <f>COUNTIFS('master-bf'!$G$2:$G$38,'gen-bott-tableau'!C205,'master-bf'!$CB$2:$CB$38,'gen-bott-tableau'!B205,'master-bf'!$CV$2:$CV$38,TRUE)</f>
        <v>1</v>
      </c>
    </row>
    <row r="206" spans="1:25" hidden="1" x14ac:dyDescent="0.2">
      <c r="A206" s="14" t="s">
        <v>1323</v>
      </c>
      <c r="B206" s="6" t="s">
        <v>231</v>
      </c>
      <c r="C206" s="6">
        <v>0</v>
      </c>
      <c r="D206">
        <f>(COUNTIFS('master-bf'!$G$2:$G$38,C206,'master-bf'!$CB$2:$CB$38,B206))</f>
        <v>0</v>
      </c>
      <c r="E206">
        <f>(COUNTIFS('master-bf'!$G$2:$G$38,C206,'master-bf'!$CC$2:$CC$38,B206))</f>
        <v>0</v>
      </c>
      <c r="F206">
        <f>(COUNTIFS('master-bf'!$G$2:$G$38,C206,'master-bf'!$CD$2:$CD$38,B206))</f>
        <v>0</v>
      </c>
      <c r="G206" s="6">
        <f t="shared" si="4"/>
        <v>0</v>
      </c>
      <c r="H206" t="e">
        <f>AVERAGEIFS('master-bf'!$CE$2:$CE$38,'master-bf'!$G$2:$G$38,'gen-bott-tableau'!C206,'master-bf'!$CB$2:$CB$38,'gen-bott-tableau'!B206)</f>
        <v>#DIV/0!</v>
      </c>
      <c r="I206" t="e">
        <f>AVERAGEIFS('master-bf'!$CF$2:$CF$38,'master-bf'!$G$2:$G$38,'gen-bott-tableau'!C206,'master-bf'!$CB$2:$CB$38,'gen-bott-tableau'!B206)</f>
        <v>#DIV/0!</v>
      </c>
      <c r="J206" t="e">
        <f>AVERAGEIFS('master-bf'!$CG$2:$CG$38,'master-bf'!$G$2:$G$38,'gen-bott-tableau'!C206,'master-bf'!$CB$2:$CB$38,'gen-bott-tableau'!B206)</f>
        <v>#DIV/0!</v>
      </c>
      <c r="K206" t="e">
        <f>AVERAGEIFS('master-bf'!$CH$2:$CH$38,'master-bf'!$G$2:$G$38,'gen-bott-tableau'!C206,'master-bf'!$CB$2:$CB$38,'gen-bott-tableau'!B206)</f>
        <v>#DIV/0!</v>
      </c>
      <c r="L206" s="6">
        <f>COUNTIFS('master-bf'!$G$2:$G$38,'gen-bott-tableau'!C206,'master-bf'!$CB$2:$CB$38,'gen-bott-tableau'!B206,'master-bf'!$CI$2:$CI$38,TRUE)</f>
        <v>0</v>
      </c>
      <c r="M206" s="6">
        <f>COUNTIFS('master-bf'!$G$2:$G$38,'gen-bott-tableau'!C206,'master-bf'!$CB$2:$CB$38,'gen-bott-tableau'!B206,'master-bf'!$CJ$2:$CJ$38,TRUE)</f>
        <v>0</v>
      </c>
      <c r="N206" s="6">
        <f>COUNTIFS('master-bf'!$G$2:$G$38,'gen-bott-tableau'!C206,'master-bf'!$CB$2:$CB$38,'gen-bott-tableau'!B206,'master-bf'!$CK$2:$CK$38,TRUE)</f>
        <v>0</v>
      </c>
      <c r="O206" s="6">
        <f>COUNTIFS('master-bf'!$G$2:$G$38,'gen-bott-tableau'!C206,'master-bf'!$CB$2:$CB$38,'gen-bott-tableau'!B206,'master-bf'!$CL$2:$CL$38,TRUE)</f>
        <v>0</v>
      </c>
      <c r="P206" s="6">
        <f>COUNTIFS('master-bf'!$G$2:$G$38,'gen-bott-tableau'!C206,'master-bf'!$CB$2:$CB$38,'gen-bott-tableau'!B206,'master-bf'!$CM$2:$CM$38,TRUE)</f>
        <v>0</v>
      </c>
      <c r="Q206" s="6">
        <f>COUNTIFS('master-bf'!$G$2:$G$38,'gen-bott-tableau'!C206,'master-bf'!$CB$2:$CB$38,'gen-bott-tableau'!B206,'master-bf'!$CN$2:$CN$38,TRUE)</f>
        <v>0</v>
      </c>
      <c r="R206" s="6">
        <f>COUNTIFS('master-bf'!$G$2:$G$38,'gen-bott-tableau'!C206,'master-bf'!$CB$2:$CB$38,'gen-bott-tableau'!B206,'master-bf'!$CO$2:$CO$38,TRUE)</f>
        <v>0</v>
      </c>
      <c r="S206" s="6">
        <f>COUNTIFS('master-bf'!$G$2:$G$38,'gen-bott-tableau'!C206,'master-bf'!$CB$2:$CB$38,'gen-bott-tableau'!B206,'master-bf'!$CP$2:$CP$38,TRUE)</f>
        <v>0</v>
      </c>
      <c r="T206" s="6">
        <f>COUNTIFS('master-bf'!$G$2:$G$38,'gen-bott-tableau'!C206,'master-bf'!$CB$2:$CB$38,'gen-bott-tableau'!B206,'master-bf'!$CQ$2:$CQ$38,TRUE)</f>
        <v>0</v>
      </c>
      <c r="U206" s="6">
        <f>COUNTIFS('master-bf'!$G$2:$G$38,'gen-bott-tableau'!C206,'master-bf'!$CB$2:$CB$38,'gen-bott-tableau'!B206,'master-bf'!$CR$2:$CR$38,TRUE)</f>
        <v>0</v>
      </c>
      <c r="V206" s="6">
        <f>COUNTIFS('master-bf'!$G$2:$G$38,'gen-bott-tableau'!C206,'master-bf'!$CB$2:$CB$38,'gen-bott-tableau'!B206,'master-bf'!$CS$2:$CS$38,TRUE)</f>
        <v>0</v>
      </c>
      <c r="W206" s="6">
        <f>COUNTIFS('master-bf'!$G$2:$G$38,'gen-bott-tableau'!C206,'master-bf'!$CB$2:$CB$38,'gen-bott-tableau'!B206,'master-bf'!$CT$2:$CT$38,TRUE)</f>
        <v>0</v>
      </c>
      <c r="X206" s="6">
        <f>COUNTIFS('master-bf'!$G$2:$G$38,'gen-bott-tableau'!C206,'master-bf'!$CB$2:$CB$38,'gen-bott-tableau'!B206,'master-bf'!$CU$2:$CU$38,TRUE)</f>
        <v>0</v>
      </c>
      <c r="Y206" s="6">
        <f>COUNTIFS('master-bf'!$G$2:$G$38,'gen-bott-tableau'!C206,'master-bf'!$CB$2:$CB$38,'gen-bott-tableau'!B206,'master-bf'!$CV$2:$CV$38,TRUE)</f>
        <v>0</v>
      </c>
    </row>
    <row r="207" spans="1:25" hidden="1" x14ac:dyDescent="0.2">
      <c r="A207" s="14" t="s">
        <v>1323</v>
      </c>
      <c r="B207" s="6" t="s">
        <v>231</v>
      </c>
      <c r="C207" s="6">
        <v>1</v>
      </c>
      <c r="D207">
        <f>(COUNTIFS('master-bf'!$G$2:$G$38,C207,'master-bf'!$CB$2:$CB$38,B207))</f>
        <v>0</v>
      </c>
      <c r="E207">
        <f>(COUNTIFS('master-bf'!$G$2:$G$38,C207,'master-bf'!$CC$2:$CC$38,B207))</f>
        <v>0</v>
      </c>
      <c r="F207">
        <f>(COUNTIFS('master-bf'!$G$2:$G$38,C207,'master-bf'!$CD$2:$CD$38,B207))</f>
        <v>0</v>
      </c>
      <c r="G207" s="6">
        <f t="shared" si="4"/>
        <v>0</v>
      </c>
      <c r="H207" t="e">
        <f>AVERAGEIFS('master-bf'!$CE$2:$CE$38,'master-bf'!$G$2:$G$38,'gen-bott-tableau'!C207,'master-bf'!$CB$2:$CB$38,'gen-bott-tableau'!B207)</f>
        <v>#DIV/0!</v>
      </c>
      <c r="I207" t="e">
        <f>AVERAGEIFS('master-bf'!$CF$2:$CF$38,'master-bf'!$G$2:$G$38,'gen-bott-tableau'!C207,'master-bf'!$CB$2:$CB$38,'gen-bott-tableau'!B207)</f>
        <v>#DIV/0!</v>
      </c>
      <c r="J207" t="e">
        <f>AVERAGEIFS('master-bf'!$CG$2:$CG$38,'master-bf'!$G$2:$G$38,'gen-bott-tableau'!C207,'master-bf'!$CB$2:$CB$38,'gen-bott-tableau'!B207)</f>
        <v>#DIV/0!</v>
      </c>
      <c r="K207" t="e">
        <f>AVERAGEIFS('master-bf'!$CH$2:$CH$38,'master-bf'!$G$2:$G$38,'gen-bott-tableau'!C207,'master-bf'!$CB$2:$CB$38,'gen-bott-tableau'!B207)</f>
        <v>#DIV/0!</v>
      </c>
      <c r="L207" s="6">
        <f>COUNTIFS('master-bf'!$G$2:$G$38,'gen-bott-tableau'!C207,'master-bf'!$CB$2:$CB$38,'gen-bott-tableau'!B207,'master-bf'!$CI$2:$CI$38,TRUE)</f>
        <v>0</v>
      </c>
      <c r="M207" s="6">
        <f>COUNTIFS('master-bf'!$G$2:$G$38,'gen-bott-tableau'!C207,'master-bf'!$CB$2:$CB$38,'gen-bott-tableau'!B207,'master-bf'!$CJ$2:$CJ$38,TRUE)</f>
        <v>0</v>
      </c>
      <c r="N207" s="6">
        <f>COUNTIFS('master-bf'!$G$2:$G$38,'gen-bott-tableau'!C207,'master-bf'!$CB$2:$CB$38,'gen-bott-tableau'!B207,'master-bf'!$CK$2:$CK$38,TRUE)</f>
        <v>0</v>
      </c>
      <c r="O207" s="6">
        <f>COUNTIFS('master-bf'!$G$2:$G$38,'gen-bott-tableau'!C207,'master-bf'!$CB$2:$CB$38,'gen-bott-tableau'!B207,'master-bf'!$CL$2:$CL$38,TRUE)</f>
        <v>0</v>
      </c>
      <c r="P207" s="6">
        <f>COUNTIFS('master-bf'!$G$2:$G$38,'gen-bott-tableau'!C207,'master-bf'!$CB$2:$CB$38,'gen-bott-tableau'!B207,'master-bf'!$CM$2:$CM$38,TRUE)</f>
        <v>0</v>
      </c>
      <c r="Q207" s="6">
        <f>COUNTIFS('master-bf'!$G$2:$G$38,'gen-bott-tableau'!C207,'master-bf'!$CB$2:$CB$38,'gen-bott-tableau'!B207,'master-bf'!$CN$2:$CN$38,TRUE)</f>
        <v>0</v>
      </c>
      <c r="R207" s="6">
        <f>COUNTIFS('master-bf'!$G$2:$G$38,'gen-bott-tableau'!C207,'master-bf'!$CB$2:$CB$38,'gen-bott-tableau'!B207,'master-bf'!$CO$2:$CO$38,TRUE)</f>
        <v>0</v>
      </c>
      <c r="S207" s="6">
        <f>COUNTIFS('master-bf'!$G$2:$G$38,'gen-bott-tableau'!C207,'master-bf'!$CB$2:$CB$38,'gen-bott-tableau'!B207,'master-bf'!$CP$2:$CP$38,TRUE)</f>
        <v>0</v>
      </c>
      <c r="T207" s="6">
        <f>COUNTIFS('master-bf'!$G$2:$G$38,'gen-bott-tableau'!C207,'master-bf'!$CB$2:$CB$38,'gen-bott-tableau'!B207,'master-bf'!$CQ$2:$CQ$38,TRUE)</f>
        <v>0</v>
      </c>
      <c r="U207" s="6">
        <f>COUNTIFS('master-bf'!$G$2:$G$38,'gen-bott-tableau'!C207,'master-bf'!$CB$2:$CB$38,'gen-bott-tableau'!B207,'master-bf'!$CR$2:$CR$38,TRUE)</f>
        <v>0</v>
      </c>
      <c r="V207" s="6">
        <f>COUNTIFS('master-bf'!$G$2:$G$38,'gen-bott-tableau'!C207,'master-bf'!$CB$2:$CB$38,'gen-bott-tableau'!B207,'master-bf'!$CS$2:$CS$38,TRUE)</f>
        <v>0</v>
      </c>
      <c r="W207" s="6">
        <f>COUNTIFS('master-bf'!$G$2:$G$38,'gen-bott-tableau'!C207,'master-bf'!$CB$2:$CB$38,'gen-bott-tableau'!B207,'master-bf'!$CT$2:$CT$38,TRUE)</f>
        <v>0</v>
      </c>
      <c r="X207" s="6">
        <f>COUNTIFS('master-bf'!$G$2:$G$38,'gen-bott-tableau'!C207,'master-bf'!$CB$2:$CB$38,'gen-bott-tableau'!B207,'master-bf'!$CU$2:$CU$38,TRUE)</f>
        <v>0</v>
      </c>
      <c r="Y207" s="6">
        <f>COUNTIFS('master-bf'!$G$2:$G$38,'gen-bott-tableau'!C207,'master-bf'!$CB$2:$CB$38,'gen-bott-tableau'!B207,'master-bf'!$CV$2:$CV$38,TRUE)</f>
        <v>0</v>
      </c>
    </row>
    <row r="208" spans="1:25" hidden="1" x14ac:dyDescent="0.2">
      <c r="A208" s="14" t="s">
        <v>1323</v>
      </c>
      <c r="B208" s="6" t="s">
        <v>231</v>
      </c>
      <c r="C208" s="6">
        <v>2</v>
      </c>
      <c r="D208">
        <f>(COUNTIFS('master-bf'!$G$2:$G$38,C208,'master-bf'!$CB$2:$CB$38,B208))</f>
        <v>0</v>
      </c>
      <c r="E208">
        <f>(COUNTIFS('master-bf'!$G$2:$G$38,C208,'master-bf'!$CC$2:$CC$38,B208))</f>
        <v>0</v>
      </c>
      <c r="F208">
        <f>(COUNTIFS('master-bf'!$G$2:$G$38,C208,'master-bf'!$CD$2:$CD$38,B208))</f>
        <v>0</v>
      </c>
      <c r="G208" s="6">
        <f t="shared" si="4"/>
        <v>0</v>
      </c>
      <c r="H208" t="e">
        <f>AVERAGEIFS('master-bf'!$CE$2:$CE$38,'master-bf'!$G$2:$G$38,'gen-bott-tableau'!C208,'master-bf'!$CB$2:$CB$38,'gen-bott-tableau'!B208)</f>
        <v>#DIV/0!</v>
      </c>
      <c r="I208" t="e">
        <f>AVERAGEIFS('master-bf'!$CF$2:$CF$38,'master-bf'!$G$2:$G$38,'gen-bott-tableau'!C208,'master-bf'!$CB$2:$CB$38,'gen-bott-tableau'!B208)</f>
        <v>#DIV/0!</v>
      </c>
      <c r="J208" t="e">
        <f>AVERAGEIFS('master-bf'!$CG$2:$CG$38,'master-bf'!$G$2:$G$38,'gen-bott-tableau'!C208,'master-bf'!$CB$2:$CB$38,'gen-bott-tableau'!B208)</f>
        <v>#DIV/0!</v>
      </c>
      <c r="K208" t="e">
        <f>AVERAGEIFS('master-bf'!$CH$2:$CH$38,'master-bf'!$G$2:$G$38,'gen-bott-tableau'!C208,'master-bf'!$CB$2:$CB$38,'gen-bott-tableau'!B208)</f>
        <v>#DIV/0!</v>
      </c>
      <c r="L208" s="6">
        <f>COUNTIFS('master-bf'!$G$2:$G$38,'gen-bott-tableau'!C208,'master-bf'!$CB$2:$CB$38,'gen-bott-tableau'!B208,'master-bf'!$CI$2:$CI$38,TRUE)</f>
        <v>0</v>
      </c>
      <c r="M208" s="6">
        <f>COUNTIFS('master-bf'!$G$2:$G$38,'gen-bott-tableau'!C208,'master-bf'!$CB$2:$CB$38,'gen-bott-tableau'!B208,'master-bf'!$CJ$2:$CJ$38,TRUE)</f>
        <v>0</v>
      </c>
      <c r="N208" s="6">
        <f>COUNTIFS('master-bf'!$G$2:$G$38,'gen-bott-tableau'!C208,'master-bf'!$CB$2:$CB$38,'gen-bott-tableau'!B208,'master-bf'!$CK$2:$CK$38,TRUE)</f>
        <v>0</v>
      </c>
      <c r="O208" s="6">
        <f>COUNTIFS('master-bf'!$G$2:$G$38,'gen-bott-tableau'!C208,'master-bf'!$CB$2:$CB$38,'gen-bott-tableau'!B208,'master-bf'!$CL$2:$CL$38,TRUE)</f>
        <v>0</v>
      </c>
      <c r="P208" s="6">
        <f>COUNTIFS('master-bf'!$G$2:$G$38,'gen-bott-tableau'!C208,'master-bf'!$CB$2:$CB$38,'gen-bott-tableau'!B208,'master-bf'!$CM$2:$CM$38,TRUE)</f>
        <v>0</v>
      </c>
      <c r="Q208" s="6">
        <f>COUNTIFS('master-bf'!$G$2:$G$38,'gen-bott-tableau'!C208,'master-bf'!$CB$2:$CB$38,'gen-bott-tableau'!B208,'master-bf'!$CN$2:$CN$38,TRUE)</f>
        <v>0</v>
      </c>
      <c r="R208" s="6">
        <f>COUNTIFS('master-bf'!$G$2:$G$38,'gen-bott-tableau'!C208,'master-bf'!$CB$2:$CB$38,'gen-bott-tableau'!B208,'master-bf'!$CO$2:$CO$38,TRUE)</f>
        <v>0</v>
      </c>
      <c r="S208" s="6">
        <f>COUNTIFS('master-bf'!$G$2:$G$38,'gen-bott-tableau'!C208,'master-bf'!$CB$2:$CB$38,'gen-bott-tableau'!B208,'master-bf'!$CP$2:$CP$38,TRUE)</f>
        <v>0</v>
      </c>
      <c r="T208" s="6">
        <f>COUNTIFS('master-bf'!$G$2:$G$38,'gen-bott-tableau'!C208,'master-bf'!$CB$2:$CB$38,'gen-bott-tableau'!B208,'master-bf'!$CQ$2:$CQ$38,TRUE)</f>
        <v>0</v>
      </c>
      <c r="U208" s="6">
        <f>COUNTIFS('master-bf'!$G$2:$G$38,'gen-bott-tableau'!C208,'master-bf'!$CB$2:$CB$38,'gen-bott-tableau'!B208,'master-bf'!$CR$2:$CR$38,TRUE)</f>
        <v>0</v>
      </c>
      <c r="V208" s="6">
        <f>COUNTIFS('master-bf'!$G$2:$G$38,'gen-bott-tableau'!C208,'master-bf'!$CB$2:$CB$38,'gen-bott-tableau'!B208,'master-bf'!$CS$2:$CS$38,TRUE)</f>
        <v>0</v>
      </c>
      <c r="W208" s="6">
        <f>COUNTIFS('master-bf'!$G$2:$G$38,'gen-bott-tableau'!C208,'master-bf'!$CB$2:$CB$38,'gen-bott-tableau'!B208,'master-bf'!$CT$2:$CT$38,TRUE)</f>
        <v>0</v>
      </c>
      <c r="X208" s="6">
        <f>COUNTIFS('master-bf'!$G$2:$G$38,'gen-bott-tableau'!C208,'master-bf'!$CB$2:$CB$38,'gen-bott-tableau'!B208,'master-bf'!$CU$2:$CU$38,TRUE)</f>
        <v>0</v>
      </c>
      <c r="Y208" s="6">
        <f>COUNTIFS('master-bf'!$G$2:$G$38,'gen-bott-tableau'!C208,'master-bf'!$CB$2:$CB$38,'gen-bott-tableau'!B208,'master-bf'!$CV$2:$CV$38,TRUE)</f>
        <v>0</v>
      </c>
    </row>
    <row r="209" spans="1:25" hidden="1" x14ac:dyDescent="0.2">
      <c r="A209" s="14" t="s">
        <v>1323</v>
      </c>
      <c r="B209" s="6" t="s">
        <v>231</v>
      </c>
      <c r="C209" s="6">
        <v>3</v>
      </c>
      <c r="D209">
        <f>(COUNTIFS('master-bf'!$G$2:$G$38,C209,'master-bf'!$CB$2:$CB$38,B209))</f>
        <v>0</v>
      </c>
      <c r="E209">
        <f>(COUNTIFS('master-bf'!$G$2:$G$38,C209,'master-bf'!$CC$2:$CC$38,B209))</f>
        <v>2</v>
      </c>
      <c r="F209">
        <f>(COUNTIFS('master-bf'!$G$2:$G$38,C209,'master-bf'!$CD$2:$CD$38,B209))</f>
        <v>0</v>
      </c>
      <c r="G209" s="6">
        <f t="shared" si="4"/>
        <v>4</v>
      </c>
      <c r="H209" t="e">
        <f>AVERAGEIFS('master-bf'!$CE$2:$CE$38,'master-bf'!$G$2:$G$38,'gen-bott-tableau'!C209,'master-bf'!$CB$2:$CB$38,'gen-bott-tableau'!B209)</f>
        <v>#DIV/0!</v>
      </c>
      <c r="I209" t="e">
        <f>AVERAGEIFS('master-bf'!$CF$2:$CF$38,'master-bf'!$G$2:$G$38,'gen-bott-tableau'!C209,'master-bf'!$CB$2:$CB$38,'gen-bott-tableau'!B209)</f>
        <v>#DIV/0!</v>
      </c>
      <c r="J209" t="e">
        <f>AVERAGEIFS('master-bf'!$CG$2:$CG$38,'master-bf'!$G$2:$G$38,'gen-bott-tableau'!C209,'master-bf'!$CB$2:$CB$38,'gen-bott-tableau'!B209)</f>
        <v>#DIV/0!</v>
      </c>
      <c r="K209" t="e">
        <f>AVERAGEIFS('master-bf'!$CH$2:$CH$38,'master-bf'!$G$2:$G$38,'gen-bott-tableau'!C209,'master-bf'!$CB$2:$CB$38,'gen-bott-tableau'!B209)</f>
        <v>#DIV/0!</v>
      </c>
      <c r="L209" s="6">
        <f>COUNTIFS('master-bf'!$G$2:$G$38,'gen-bott-tableau'!C209,'master-bf'!$CB$2:$CB$38,'gen-bott-tableau'!B209,'master-bf'!$CI$2:$CI$38,TRUE)</f>
        <v>0</v>
      </c>
      <c r="M209" s="6">
        <f>COUNTIFS('master-bf'!$G$2:$G$38,'gen-bott-tableau'!C209,'master-bf'!$CB$2:$CB$38,'gen-bott-tableau'!B209,'master-bf'!$CJ$2:$CJ$38,TRUE)</f>
        <v>0</v>
      </c>
      <c r="N209" s="6">
        <f>COUNTIFS('master-bf'!$G$2:$G$38,'gen-bott-tableau'!C209,'master-bf'!$CB$2:$CB$38,'gen-bott-tableau'!B209,'master-bf'!$CK$2:$CK$38,TRUE)</f>
        <v>0</v>
      </c>
      <c r="O209" s="6">
        <f>COUNTIFS('master-bf'!$G$2:$G$38,'gen-bott-tableau'!C209,'master-bf'!$CB$2:$CB$38,'gen-bott-tableau'!B209,'master-bf'!$CL$2:$CL$38,TRUE)</f>
        <v>0</v>
      </c>
      <c r="P209" s="6">
        <f>COUNTIFS('master-bf'!$G$2:$G$38,'gen-bott-tableau'!C209,'master-bf'!$CB$2:$CB$38,'gen-bott-tableau'!B209,'master-bf'!$CM$2:$CM$38,TRUE)</f>
        <v>0</v>
      </c>
      <c r="Q209" s="6">
        <f>COUNTIFS('master-bf'!$G$2:$G$38,'gen-bott-tableau'!C209,'master-bf'!$CB$2:$CB$38,'gen-bott-tableau'!B209,'master-bf'!$CN$2:$CN$38,TRUE)</f>
        <v>0</v>
      </c>
      <c r="R209" s="6">
        <f>COUNTIFS('master-bf'!$G$2:$G$38,'gen-bott-tableau'!C209,'master-bf'!$CB$2:$CB$38,'gen-bott-tableau'!B209,'master-bf'!$CO$2:$CO$38,TRUE)</f>
        <v>0</v>
      </c>
      <c r="S209" s="6">
        <f>COUNTIFS('master-bf'!$G$2:$G$38,'gen-bott-tableau'!C209,'master-bf'!$CB$2:$CB$38,'gen-bott-tableau'!B209,'master-bf'!$CP$2:$CP$38,TRUE)</f>
        <v>0</v>
      </c>
      <c r="T209" s="6">
        <f>COUNTIFS('master-bf'!$G$2:$G$38,'gen-bott-tableau'!C209,'master-bf'!$CB$2:$CB$38,'gen-bott-tableau'!B209,'master-bf'!$CQ$2:$CQ$38,TRUE)</f>
        <v>0</v>
      </c>
      <c r="U209" s="6">
        <f>COUNTIFS('master-bf'!$G$2:$G$38,'gen-bott-tableau'!C209,'master-bf'!$CB$2:$CB$38,'gen-bott-tableau'!B209,'master-bf'!$CR$2:$CR$38,TRUE)</f>
        <v>0</v>
      </c>
      <c r="V209" s="6">
        <f>COUNTIFS('master-bf'!$G$2:$G$38,'gen-bott-tableau'!C209,'master-bf'!$CB$2:$CB$38,'gen-bott-tableau'!B209,'master-bf'!$CS$2:$CS$38,TRUE)</f>
        <v>0</v>
      </c>
      <c r="W209" s="6">
        <f>COUNTIFS('master-bf'!$G$2:$G$38,'gen-bott-tableau'!C209,'master-bf'!$CB$2:$CB$38,'gen-bott-tableau'!B209,'master-bf'!$CT$2:$CT$38,TRUE)</f>
        <v>0</v>
      </c>
      <c r="X209" s="6">
        <f>COUNTIFS('master-bf'!$G$2:$G$38,'gen-bott-tableau'!C209,'master-bf'!$CB$2:$CB$38,'gen-bott-tableau'!B209,'master-bf'!$CU$2:$CU$38,TRUE)</f>
        <v>0</v>
      </c>
      <c r="Y209" s="6">
        <f>COUNTIFS('master-bf'!$G$2:$G$38,'gen-bott-tableau'!C209,'master-bf'!$CB$2:$CB$38,'gen-bott-tableau'!B209,'master-bf'!$CV$2:$CV$38,TRUE)</f>
        <v>0</v>
      </c>
    </row>
    <row r="210" spans="1:25" hidden="1" x14ac:dyDescent="0.2">
      <c r="A210" s="14" t="s">
        <v>1323</v>
      </c>
      <c r="B210" s="6" t="s">
        <v>231</v>
      </c>
      <c r="C210" s="6">
        <v>4</v>
      </c>
      <c r="D210">
        <f>(COUNTIFS('master-bf'!$G$2:$G$38,C210,'master-bf'!$CB$2:$CB$38,B210))</f>
        <v>2</v>
      </c>
      <c r="E210">
        <f>(COUNTIFS('master-bf'!$G$2:$G$38,C210,'master-bf'!$CC$2:$CC$38,B210))</f>
        <v>0</v>
      </c>
      <c r="F210">
        <f>(COUNTIFS('master-bf'!$G$2:$G$38,C210,'master-bf'!$CD$2:$CD$38,B210))</f>
        <v>2</v>
      </c>
      <c r="G210" s="6">
        <f t="shared" si="4"/>
        <v>8</v>
      </c>
      <c r="H210">
        <f>AVERAGEIFS('master-bf'!$CE$2:$CE$38,'master-bf'!$G$2:$G$38,'gen-bott-tableau'!C210,'master-bf'!$CB$2:$CB$38,'gen-bott-tableau'!B210)</f>
        <v>2.5</v>
      </c>
      <c r="I210">
        <f>AVERAGEIFS('master-bf'!$CF$2:$CF$38,'master-bf'!$G$2:$G$38,'gen-bott-tableau'!C210,'master-bf'!$CB$2:$CB$38,'gen-bott-tableau'!B210)</f>
        <v>1</v>
      </c>
      <c r="J210">
        <f>AVERAGEIFS('master-bf'!$CG$2:$CG$38,'master-bf'!$G$2:$G$38,'gen-bott-tableau'!C210,'master-bf'!$CB$2:$CB$38,'gen-bott-tableau'!B210)</f>
        <v>3.5</v>
      </c>
      <c r="K210">
        <f>AVERAGEIFS('master-bf'!$CH$2:$CH$38,'master-bf'!$G$2:$G$38,'gen-bott-tableau'!C210,'master-bf'!$CB$2:$CB$38,'gen-bott-tableau'!B210)</f>
        <v>1</v>
      </c>
      <c r="L210" s="6">
        <f>COUNTIFS('master-bf'!$G$2:$G$38,'gen-bott-tableau'!C210,'master-bf'!$CB$2:$CB$38,'gen-bott-tableau'!B210,'master-bf'!$CI$2:$CI$38,TRUE)</f>
        <v>0</v>
      </c>
      <c r="M210" s="6">
        <f>COUNTIFS('master-bf'!$G$2:$G$38,'gen-bott-tableau'!C210,'master-bf'!$CB$2:$CB$38,'gen-bott-tableau'!B210,'master-bf'!$CJ$2:$CJ$38,TRUE)</f>
        <v>1</v>
      </c>
      <c r="N210" s="6">
        <f>COUNTIFS('master-bf'!$G$2:$G$38,'gen-bott-tableau'!C210,'master-bf'!$CB$2:$CB$38,'gen-bott-tableau'!B210,'master-bf'!$CK$2:$CK$38,TRUE)</f>
        <v>0</v>
      </c>
      <c r="O210" s="6">
        <f>COUNTIFS('master-bf'!$G$2:$G$38,'gen-bott-tableau'!C210,'master-bf'!$CB$2:$CB$38,'gen-bott-tableau'!B210,'master-bf'!$CL$2:$CL$38,TRUE)</f>
        <v>2</v>
      </c>
      <c r="P210" s="6">
        <f>COUNTIFS('master-bf'!$G$2:$G$38,'gen-bott-tableau'!C210,'master-bf'!$CB$2:$CB$38,'gen-bott-tableau'!B210,'master-bf'!$CM$2:$CM$38,TRUE)</f>
        <v>0</v>
      </c>
      <c r="Q210" s="6">
        <f>COUNTIFS('master-bf'!$G$2:$G$38,'gen-bott-tableau'!C210,'master-bf'!$CB$2:$CB$38,'gen-bott-tableau'!B210,'master-bf'!$CN$2:$CN$38,TRUE)</f>
        <v>0</v>
      </c>
      <c r="R210" s="6">
        <f>COUNTIFS('master-bf'!$G$2:$G$38,'gen-bott-tableau'!C210,'master-bf'!$CB$2:$CB$38,'gen-bott-tableau'!B210,'master-bf'!$CO$2:$CO$38,TRUE)</f>
        <v>1</v>
      </c>
      <c r="S210" s="6">
        <f>COUNTIFS('master-bf'!$G$2:$G$38,'gen-bott-tableau'!C210,'master-bf'!$CB$2:$CB$38,'gen-bott-tableau'!B210,'master-bf'!$CP$2:$CP$38,TRUE)</f>
        <v>1</v>
      </c>
      <c r="T210" s="6">
        <f>COUNTIFS('master-bf'!$G$2:$G$38,'gen-bott-tableau'!C210,'master-bf'!$CB$2:$CB$38,'gen-bott-tableau'!B210,'master-bf'!$CQ$2:$CQ$38,TRUE)</f>
        <v>0</v>
      </c>
      <c r="U210" s="6">
        <f>COUNTIFS('master-bf'!$G$2:$G$38,'gen-bott-tableau'!C210,'master-bf'!$CB$2:$CB$38,'gen-bott-tableau'!B210,'master-bf'!$CR$2:$CR$38,TRUE)</f>
        <v>0</v>
      </c>
      <c r="V210" s="6">
        <f>COUNTIFS('master-bf'!$G$2:$G$38,'gen-bott-tableau'!C210,'master-bf'!$CB$2:$CB$38,'gen-bott-tableau'!B210,'master-bf'!$CS$2:$CS$38,TRUE)</f>
        <v>2</v>
      </c>
      <c r="W210" s="6">
        <f>COUNTIFS('master-bf'!$G$2:$G$38,'gen-bott-tableau'!C210,'master-bf'!$CB$2:$CB$38,'gen-bott-tableau'!B210,'master-bf'!$CT$2:$CT$38,TRUE)</f>
        <v>1</v>
      </c>
      <c r="X210" s="6">
        <f>COUNTIFS('master-bf'!$G$2:$G$38,'gen-bott-tableau'!C210,'master-bf'!$CB$2:$CB$38,'gen-bott-tableau'!B210,'master-bf'!$CU$2:$CU$38,TRUE)</f>
        <v>1</v>
      </c>
      <c r="Y210" s="6">
        <f>COUNTIFS('master-bf'!$G$2:$G$38,'gen-bott-tableau'!C210,'master-bf'!$CB$2:$CB$38,'gen-bott-tableau'!B210,'master-bf'!$CV$2:$CV$38,TRUE)</f>
        <v>0</v>
      </c>
    </row>
    <row r="211" spans="1:25" hidden="1" x14ac:dyDescent="0.2">
      <c r="A211" s="14" t="s">
        <v>1323</v>
      </c>
      <c r="B211" s="6" t="s">
        <v>231</v>
      </c>
      <c r="C211" s="6">
        <v>5</v>
      </c>
      <c r="D211">
        <f>(COUNTIFS('master-bf'!$G$2:$G$38,C211,'master-bf'!$CB$2:$CB$38,B211))</f>
        <v>1</v>
      </c>
      <c r="E211">
        <f>(COUNTIFS('master-bf'!$G$2:$G$38,C211,'master-bf'!$CC$2:$CC$38,B211))</f>
        <v>0</v>
      </c>
      <c r="F211">
        <f>(COUNTIFS('master-bf'!$G$2:$G$38,C211,'master-bf'!$CD$2:$CD$38,B211))</f>
        <v>0</v>
      </c>
      <c r="G211" s="6">
        <f t="shared" si="4"/>
        <v>3</v>
      </c>
      <c r="H211">
        <f>AVERAGEIFS('master-bf'!$CE$2:$CE$38,'master-bf'!$G$2:$G$38,'gen-bott-tableau'!C211,'master-bf'!$CB$2:$CB$38,'gen-bott-tableau'!B211)</f>
        <v>3</v>
      </c>
      <c r="I211">
        <f>AVERAGEIFS('master-bf'!$CF$2:$CF$38,'master-bf'!$G$2:$G$38,'gen-bott-tableau'!C211,'master-bf'!$CB$2:$CB$38,'gen-bott-tableau'!B211)</f>
        <v>1</v>
      </c>
      <c r="J211">
        <f>AVERAGEIFS('master-bf'!$CG$2:$CG$38,'master-bf'!$G$2:$G$38,'gen-bott-tableau'!C211,'master-bf'!$CB$2:$CB$38,'gen-bott-tableau'!B211)</f>
        <v>4</v>
      </c>
      <c r="K211">
        <f>AVERAGEIFS('master-bf'!$CH$2:$CH$38,'master-bf'!$G$2:$G$38,'gen-bott-tableau'!C211,'master-bf'!$CB$2:$CB$38,'gen-bott-tableau'!B211)</f>
        <v>1</v>
      </c>
      <c r="L211" s="6">
        <f>COUNTIFS('master-bf'!$G$2:$G$38,'gen-bott-tableau'!C211,'master-bf'!$CB$2:$CB$38,'gen-bott-tableau'!B211,'master-bf'!$CI$2:$CI$38,TRUE)</f>
        <v>0</v>
      </c>
      <c r="M211" s="6">
        <f>COUNTIFS('master-bf'!$G$2:$G$38,'gen-bott-tableau'!C211,'master-bf'!$CB$2:$CB$38,'gen-bott-tableau'!B211,'master-bf'!$CJ$2:$CJ$38,TRUE)</f>
        <v>0</v>
      </c>
      <c r="N211" s="6">
        <f>COUNTIFS('master-bf'!$G$2:$G$38,'gen-bott-tableau'!C211,'master-bf'!$CB$2:$CB$38,'gen-bott-tableau'!B211,'master-bf'!$CK$2:$CK$38,TRUE)</f>
        <v>0</v>
      </c>
      <c r="O211" s="6">
        <f>COUNTIFS('master-bf'!$G$2:$G$38,'gen-bott-tableau'!C211,'master-bf'!$CB$2:$CB$38,'gen-bott-tableau'!B211,'master-bf'!$CL$2:$CL$38,TRUE)</f>
        <v>1</v>
      </c>
      <c r="P211" s="6">
        <f>COUNTIFS('master-bf'!$G$2:$G$38,'gen-bott-tableau'!C211,'master-bf'!$CB$2:$CB$38,'gen-bott-tableau'!B211,'master-bf'!$CM$2:$CM$38,TRUE)</f>
        <v>0</v>
      </c>
      <c r="Q211" s="6">
        <f>COUNTIFS('master-bf'!$G$2:$G$38,'gen-bott-tableau'!C211,'master-bf'!$CB$2:$CB$38,'gen-bott-tableau'!B211,'master-bf'!$CN$2:$CN$38,TRUE)</f>
        <v>0</v>
      </c>
      <c r="R211" s="6">
        <f>COUNTIFS('master-bf'!$G$2:$G$38,'gen-bott-tableau'!C211,'master-bf'!$CB$2:$CB$38,'gen-bott-tableau'!B211,'master-bf'!$CO$2:$CO$38,TRUE)</f>
        <v>0</v>
      </c>
      <c r="S211" s="6">
        <f>COUNTIFS('master-bf'!$G$2:$G$38,'gen-bott-tableau'!C211,'master-bf'!$CB$2:$CB$38,'gen-bott-tableau'!B211,'master-bf'!$CP$2:$CP$38,TRUE)</f>
        <v>0</v>
      </c>
      <c r="T211" s="6">
        <f>COUNTIFS('master-bf'!$G$2:$G$38,'gen-bott-tableau'!C211,'master-bf'!$CB$2:$CB$38,'gen-bott-tableau'!B211,'master-bf'!$CQ$2:$CQ$38,TRUE)</f>
        <v>0</v>
      </c>
      <c r="U211" s="6">
        <f>COUNTIFS('master-bf'!$G$2:$G$38,'gen-bott-tableau'!C211,'master-bf'!$CB$2:$CB$38,'gen-bott-tableau'!B211,'master-bf'!$CR$2:$CR$38,TRUE)</f>
        <v>0</v>
      </c>
      <c r="V211" s="6">
        <f>COUNTIFS('master-bf'!$G$2:$G$38,'gen-bott-tableau'!C211,'master-bf'!$CB$2:$CB$38,'gen-bott-tableau'!B211,'master-bf'!$CS$2:$CS$38,TRUE)</f>
        <v>1</v>
      </c>
      <c r="W211" s="6">
        <f>COUNTIFS('master-bf'!$G$2:$G$38,'gen-bott-tableau'!C211,'master-bf'!$CB$2:$CB$38,'gen-bott-tableau'!B211,'master-bf'!$CT$2:$CT$38,TRUE)</f>
        <v>1</v>
      </c>
      <c r="X211" s="6">
        <f>COUNTIFS('master-bf'!$G$2:$G$38,'gen-bott-tableau'!C211,'master-bf'!$CB$2:$CB$38,'gen-bott-tableau'!B211,'master-bf'!$CU$2:$CU$38,TRUE)</f>
        <v>1</v>
      </c>
      <c r="Y211" s="6">
        <f>COUNTIFS('master-bf'!$G$2:$G$38,'gen-bott-tableau'!C211,'master-bf'!$CB$2:$CB$38,'gen-bott-tableau'!B211,'master-bf'!$CV$2:$CV$38,TRUE)</f>
        <v>0</v>
      </c>
    </row>
    <row r="212" spans="1:25" hidden="1" x14ac:dyDescent="0.2">
      <c r="A212" s="14" t="s">
        <v>1323</v>
      </c>
      <c r="B212" s="6" t="s">
        <v>205</v>
      </c>
      <c r="C212" s="6">
        <v>0</v>
      </c>
      <c r="D212">
        <f>(COUNTIFS('master-bf'!$G$2:$G$38,C212,'master-bf'!$CB$2:$CB$38,B212))</f>
        <v>0</v>
      </c>
      <c r="E212">
        <f>(COUNTIFS('master-bf'!$G$2:$G$38,C212,'master-bf'!$CC$2:$CC$38,B212))</f>
        <v>0</v>
      </c>
      <c r="F212">
        <f>(COUNTIFS('master-bf'!$G$2:$G$38,C212,'master-bf'!$CD$2:$CD$38,B212))</f>
        <v>0</v>
      </c>
      <c r="G212" s="6">
        <f t="shared" si="4"/>
        <v>0</v>
      </c>
      <c r="H212" t="e">
        <f>AVERAGEIFS('master-bf'!$CE$2:$CE$38,'master-bf'!$G$2:$G$38,'gen-bott-tableau'!C212,'master-bf'!$CB$2:$CB$38,'gen-bott-tableau'!B212)</f>
        <v>#DIV/0!</v>
      </c>
      <c r="I212" t="e">
        <f>AVERAGEIFS('master-bf'!$CF$2:$CF$38,'master-bf'!$G$2:$G$38,'gen-bott-tableau'!C212,'master-bf'!$CB$2:$CB$38,'gen-bott-tableau'!B212)</f>
        <v>#DIV/0!</v>
      </c>
      <c r="J212" t="e">
        <f>AVERAGEIFS('master-bf'!$CG$2:$CG$38,'master-bf'!$G$2:$G$38,'gen-bott-tableau'!C212,'master-bf'!$CB$2:$CB$38,'gen-bott-tableau'!B212)</f>
        <v>#DIV/0!</v>
      </c>
      <c r="K212" t="e">
        <f>AVERAGEIFS('master-bf'!$CH$2:$CH$38,'master-bf'!$G$2:$G$38,'gen-bott-tableau'!C212,'master-bf'!$CB$2:$CB$38,'gen-bott-tableau'!B212)</f>
        <v>#DIV/0!</v>
      </c>
      <c r="L212" s="6">
        <f>COUNTIFS('master-bf'!$G$2:$G$38,'gen-bott-tableau'!C212,'master-bf'!$CB$2:$CB$38,'gen-bott-tableau'!B212,'master-bf'!$CI$2:$CI$38,TRUE)</f>
        <v>0</v>
      </c>
      <c r="M212" s="6">
        <f>COUNTIFS('master-bf'!$G$2:$G$38,'gen-bott-tableau'!C212,'master-bf'!$CB$2:$CB$38,'gen-bott-tableau'!B212,'master-bf'!$CJ$2:$CJ$38,TRUE)</f>
        <v>0</v>
      </c>
      <c r="N212" s="6">
        <f>COUNTIFS('master-bf'!$G$2:$G$38,'gen-bott-tableau'!C212,'master-bf'!$CB$2:$CB$38,'gen-bott-tableau'!B212,'master-bf'!$CK$2:$CK$38,TRUE)</f>
        <v>0</v>
      </c>
      <c r="O212" s="6">
        <f>COUNTIFS('master-bf'!$G$2:$G$38,'gen-bott-tableau'!C212,'master-bf'!$CB$2:$CB$38,'gen-bott-tableau'!B212,'master-bf'!$CL$2:$CL$38,TRUE)</f>
        <v>0</v>
      </c>
      <c r="P212" s="6">
        <f>COUNTIFS('master-bf'!$G$2:$G$38,'gen-bott-tableau'!C212,'master-bf'!$CB$2:$CB$38,'gen-bott-tableau'!B212,'master-bf'!$CM$2:$CM$38,TRUE)</f>
        <v>0</v>
      </c>
      <c r="Q212" s="6">
        <f>COUNTIFS('master-bf'!$G$2:$G$38,'gen-bott-tableau'!C212,'master-bf'!$CB$2:$CB$38,'gen-bott-tableau'!B212,'master-bf'!$CN$2:$CN$38,TRUE)</f>
        <v>0</v>
      </c>
      <c r="R212" s="6">
        <f>COUNTIFS('master-bf'!$G$2:$G$38,'gen-bott-tableau'!C212,'master-bf'!$CB$2:$CB$38,'gen-bott-tableau'!B212,'master-bf'!$CO$2:$CO$38,TRUE)</f>
        <v>0</v>
      </c>
      <c r="S212" s="6">
        <f>COUNTIFS('master-bf'!$G$2:$G$38,'gen-bott-tableau'!C212,'master-bf'!$CB$2:$CB$38,'gen-bott-tableau'!B212,'master-bf'!$CP$2:$CP$38,TRUE)</f>
        <v>0</v>
      </c>
      <c r="T212" s="6">
        <f>COUNTIFS('master-bf'!$G$2:$G$38,'gen-bott-tableau'!C212,'master-bf'!$CB$2:$CB$38,'gen-bott-tableau'!B212,'master-bf'!$CQ$2:$CQ$38,TRUE)</f>
        <v>0</v>
      </c>
      <c r="U212" s="6">
        <f>COUNTIFS('master-bf'!$G$2:$G$38,'gen-bott-tableau'!C212,'master-bf'!$CB$2:$CB$38,'gen-bott-tableau'!B212,'master-bf'!$CR$2:$CR$38,TRUE)</f>
        <v>0</v>
      </c>
      <c r="V212" s="6">
        <f>COUNTIFS('master-bf'!$G$2:$G$38,'gen-bott-tableau'!C212,'master-bf'!$CB$2:$CB$38,'gen-bott-tableau'!B212,'master-bf'!$CS$2:$CS$38,TRUE)</f>
        <v>0</v>
      </c>
      <c r="W212" s="6">
        <f>COUNTIFS('master-bf'!$G$2:$G$38,'gen-bott-tableau'!C212,'master-bf'!$CB$2:$CB$38,'gen-bott-tableau'!B212,'master-bf'!$CT$2:$CT$38,TRUE)</f>
        <v>0</v>
      </c>
      <c r="X212" s="6">
        <f>COUNTIFS('master-bf'!$G$2:$G$38,'gen-bott-tableau'!C212,'master-bf'!$CB$2:$CB$38,'gen-bott-tableau'!B212,'master-bf'!$CU$2:$CU$38,TRUE)</f>
        <v>0</v>
      </c>
      <c r="Y212" s="6">
        <f>COUNTIFS('master-bf'!$G$2:$G$38,'gen-bott-tableau'!C212,'master-bf'!$CB$2:$CB$38,'gen-bott-tableau'!B212,'master-bf'!$CV$2:$CV$38,TRUE)</f>
        <v>0</v>
      </c>
    </row>
    <row r="213" spans="1:25" hidden="1" x14ac:dyDescent="0.2">
      <c r="A213" s="14" t="s">
        <v>1323</v>
      </c>
      <c r="B213" s="6" t="s">
        <v>205</v>
      </c>
      <c r="C213" s="6">
        <v>1</v>
      </c>
      <c r="D213">
        <f>(COUNTIFS('master-bf'!$G$2:$G$38,C213,'master-bf'!$CB$2:$CB$38,B213))</f>
        <v>2</v>
      </c>
      <c r="E213">
        <f>(COUNTIFS('master-bf'!$G$2:$G$38,C213,'master-bf'!$CC$2:$CC$38,B213))</f>
        <v>0</v>
      </c>
      <c r="F213">
        <f>(COUNTIFS('master-bf'!$G$2:$G$38,C213,'master-bf'!$CD$2:$CD$38,B213))</f>
        <v>0</v>
      </c>
      <c r="G213" s="6">
        <f t="shared" si="4"/>
        <v>6</v>
      </c>
      <c r="H213">
        <f>AVERAGEIFS('master-bf'!$CE$2:$CE$38,'master-bf'!$G$2:$G$38,'gen-bott-tableau'!C213,'master-bf'!$CB$2:$CB$38,'gen-bott-tableau'!B213)</f>
        <v>2.5</v>
      </c>
      <c r="I213">
        <f>AVERAGEIFS('master-bf'!$CF$2:$CF$38,'master-bf'!$G$2:$G$38,'gen-bott-tableau'!C213,'master-bf'!$CB$2:$CB$38,'gen-bott-tableau'!B213)</f>
        <v>2.5</v>
      </c>
      <c r="J213">
        <f>AVERAGEIFS('master-bf'!$CG$2:$CG$38,'master-bf'!$G$2:$G$38,'gen-bott-tableau'!C213,'master-bf'!$CB$2:$CB$38,'gen-bott-tableau'!B213)</f>
        <v>2</v>
      </c>
      <c r="K213">
        <f>AVERAGEIFS('master-bf'!$CH$2:$CH$38,'master-bf'!$G$2:$G$38,'gen-bott-tableau'!C213,'master-bf'!$CB$2:$CB$38,'gen-bott-tableau'!B213)</f>
        <v>1</v>
      </c>
      <c r="L213" s="6">
        <f>COUNTIFS('master-bf'!$G$2:$G$38,'gen-bott-tableau'!C213,'master-bf'!$CB$2:$CB$38,'gen-bott-tableau'!B213,'master-bf'!$CI$2:$CI$38,TRUE)</f>
        <v>1</v>
      </c>
      <c r="M213" s="6">
        <f>COUNTIFS('master-bf'!$G$2:$G$38,'gen-bott-tableau'!C213,'master-bf'!$CB$2:$CB$38,'gen-bott-tableau'!B213,'master-bf'!$CJ$2:$CJ$38,TRUE)</f>
        <v>0</v>
      </c>
      <c r="N213" s="6">
        <f>COUNTIFS('master-bf'!$G$2:$G$38,'gen-bott-tableau'!C213,'master-bf'!$CB$2:$CB$38,'gen-bott-tableau'!B213,'master-bf'!$CK$2:$CK$38,TRUE)</f>
        <v>1</v>
      </c>
      <c r="O213" s="6">
        <f>COUNTIFS('master-bf'!$G$2:$G$38,'gen-bott-tableau'!C213,'master-bf'!$CB$2:$CB$38,'gen-bott-tableau'!B213,'master-bf'!$CL$2:$CL$38,TRUE)</f>
        <v>0</v>
      </c>
      <c r="P213" s="6">
        <f>COUNTIFS('master-bf'!$G$2:$G$38,'gen-bott-tableau'!C213,'master-bf'!$CB$2:$CB$38,'gen-bott-tableau'!B213,'master-bf'!$CM$2:$CM$38,TRUE)</f>
        <v>1</v>
      </c>
      <c r="Q213" s="6">
        <f>COUNTIFS('master-bf'!$G$2:$G$38,'gen-bott-tableau'!C213,'master-bf'!$CB$2:$CB$38,'gen-bott-tableau'!B213,'master-bf'!$CN$2:$CN$38,TRUE)</f>
        <v>1</v>
      </c>
      <c r="R213" s="6">
        <f>COUNTIFS('master-bf'!$G$2:$G$38,'gen-bott-tableau'!C213,'master-bf'!$CB$2:$CB$38,'gen-bott-tableau'!B213,'master-bf'!$CO$2:$CO$38,TRUE)</f>
        <v>0</v>
      </c>
      <c r="S213" s="6">
        <f>COUNTIFS('master-bf'!$G$2:$G$38,'gen-bott-tableau'!C213,'master-bf'!$CB$2:$CB$38,'gen-bott-tableau'!B213,'master-bf'!$CP$2:$CP$38,TRUE)</f>
        <v>2</v>
      </c>
      <c r="T213" s="6">
        <f>COUNTIFS('master-bf'!$G$2:$G$38,'gen-bott-tableau'!C213,'master-bf'!$CB$2:$CB$38,'gen-bott-tableau'!B213,'master-bf'!$CQ$2:$CQ$38,TRUE)</f>
        <v>2</v>
      </c>
      <c r="U213" s="6">
        <f>COUNTIFS('master-bf'!$G$2:$G$38,'gen-bott-tableau'!C213,'master-bf'!$CB$2:$CB$38,'gen-bott-tableau'!B213,'master-bf'!$CR$2:$CR$38,TRUE)</f>
        <v>1</v>
      </c>
      <c r="V213" s="6">
        <f>COUNTIFS('master-bf'!$G$2:$G$38,'gen-bott-tableau'!C213,'master-bf'!$CB$2:$CB$38,'gen-bott-tableau'!B213,'master-bf'!$CS$2:$CS$38,TRUE)</f>
        <v>1</v>
      </c>
      <c r="W213" s="6">
        <f>COUNTIFS('master-bf'!$G$2:$G$38,'gen-bott-tableau'!C213,'master-bf'!$CB$2:$CB$38,'gen-bott-tableau'!B213,'master-bf'!$CT$2:$CT$38,TRUE)</f>
        <v>1</v>
      </c>
      <c r="X213" s="6">
        <f>COUNTIFS('master-bf'!$G$2:$G$38,'gen-bott-tableau'!C213,'master-bf'!$CB$2:$CB$38,'gen-bott-tableau'!B213,'master-bf'!$CU$2:$CU$38,TRUE)</f>
        <v>0</v>
      </c>
      <c r="Y213" s="6">
        <f>COUNTIFS('master-bf'!$G$2:$G$38,'gen-bott-tableau'!C213,'master-bf'!$CB$2:$CB$38,'gen-bott-tableau'!B213,'master-bf'!$CV$2:$CV$38,TRUE)</f>
        <v>1</v>
      </c>
    </row>
    <row r="214" spans="1:25" hidden="1" x14ac:dyDescent="0.2">
      <c r="A214" s="14" t="s">
        <v>1323</v>
      </c>
      <c r="B214" s="6" t="s">
        <v>205</v>
      </c>
      <c r="C214" s="6">
        <v>2</v>
      </c>
      <c r="D214">
        <f>(COUNTIFS('master-bf'!$G$2:$G$38,C214,'master-bf'!$CB$2:$CB$38,B214))</f>
        <v>0</v>
      </c>
      <c r="E214">
        <f>(COUNTIFS('master-bf'!$G$2:$G$38,C214,'master-bf'!$CC$2:$CC$38,B214))</f>
        <v>0</v>
      </c>
      <c r="F214">
        <f>(COUNTIFS('master-bf'!$G$2:$G$38,C214,'master-bf'!$CD$2:$CD$38,B214))</f>
        <v>0</v>
      </c>
      <c r="G214" s="6">
        <f t="shared" si="4"/>
        <v>0</v>
      </c>
      <c r="H214" t="e">
        <f>AVERAGEIFS('master-bf'!$CE$2:$CE$38,'master-bf'!$G$2:$G$38,'gen-bott-tableau'!C214,'master-bf'!$CB$2:$CB$38,'gen-bott-tableau'!B214)</f>
        <v>#DIV/0!</v>
      </c>
      <c r="I214" t="e">
        <f>AVERAGEIFS('master-bf'!$CF$2:$CF$38,'master-bf'!$G$2:$G$38,'gen-bott-tableau'!C214,'master-bf'!$CB$2:$CB$38,'gen-bott-tableau'!B214)</f>
        <v>#DIV/0!</v>
      </c>
      <c r="J214" t="e">
        <f>AVERAGEIFS('master-bf'!$CG$2:$CG$38,'master-bf'!$G$2:$G$38,'gen-bott-tableau'!C214,'master-bf'!$CB$2:$CB$38,'gen-bott-tableau'!B214)</f>
        <v>#DIV/0!</v>
      </c>
      <c r="K214" t="e">
        <f>AVERAGEIFS('master-bf'!$CH$2:$CH$38,'master-bf'!$G$2:$G$38,'gen-bott-tableau'!C214,'master-bf'!$CB$2:$CB$38,'gen-bott-tableau'!B214)</f>
        <v>#DIV/0!</v>
      </c>
      <c r="L214" s="6">
        <f>COUNTIFS('master-bf'!$G$2:$G$38,'gen-bott-tableau'!C214,'master-bf'!$CB$2:$CB$38,'gen-bott-tableau'!B214,'master-bf'!$CI$2:$CI$38,TRUE)</f>
        <v>0</v>
      </c>
      <c r="M214" s="6">
        <f>COUNTIFS('master-bf'!$G$2:$G$38,'gen-bott-tableau'!C214,'master-bf'!$CB$2:$CB$38,'gen-bott-tableau'!B214,'master-bf'!$CJ$2:$CJ$38,TRUE)</f>
        <v>0</v>
      </c>
      <c r="N214" s="6">
        <f>COUNTIFS('master-bf'!$G$2:$G$38,'gen-bott-tableau'!C214,'master-bf'!$CB$2:$CB$38,'gen-bott-tableau'!B214,'master-bf'!$CK$2:$CK$38,TRUE)</f>
        <v>0</v>
      </c>
      <c r="O214" s="6">
        <f>COUNTIFS('master-bf'!$G$2:$G$38,'gen-bott-tableau'!C214,'master-bf'!$CB$2:$CB$38,'gen-bott-tableau'!B214,'master-bf'!$CL$2:$CL$38,TRUE)</f>
        <v>0</v>
      </c>
      <c r="P214" s="6">
        <f>COUNTIFS('master-bf'!$G$2:$G$38,'gen-bott-tableau'!C214,'master-bf'!$CB$2:$CB$38,'gen-bott-tableau'!B214,'master-bf'!$CM$2:$CM$38,TRUE)</f>
        <v>0</v>
      </c>
      <c r="Q214" s="6">
        <f>COUNTIFS('master-bf'!$G$2:$G$38,'gen-bott-tableau'!C214,'master-bf'!$CB$2:$CB$38,'gen-bott-tableau'!B214,'master-bf'!$CN$2:$CN$38,TRUE)</f>
        <v>0</v>
      </c>
      <c r="R214" s="6">
        <f>COUNTIFS('master-bf'!$G$2:$G$38,'gen-bott-tableau'!C214,'master-bf'!$CB$2:$CB$38,'gen-bott-tableau'!B214,'master-bf'!$CO$2:$CO$38,TRUE)</f>
        <v>0</v>
      </c>
      <c r="S214" s="6">
        <f>COUNTIFS('master-bf'!$G$2:$G$38,'gen-bott-tableau'!C214,'master-bf'!$CB$2:$CB$38,'gen-bott-tableau'!B214,'master-bf'!$CP$2:$CP$38,TRUE)</f>
        <v>0</v>
      </c>
      <c r="T214" s="6">
        <f>COUNTIFS('master-bf'!$G$2:$G$38,'gen-bott-tableau'!C214,'master-bf'!$CB$2:$CB$38,'gen-bott-tableau'!B214,'master-bf'!$CQ$2:$CQ$38,TRUE)</f>
        <v>0</v>
      </c>
      <c r="U214" s="6">
        <f>COUNTIFS('master-bf'!$G$2:$G$38,'gen-bott-tableau'!C214,'master-bf'!$CB$2:$CB$38,'gen-bott-tableau'!B214,'master-bf'!$CR$2:$CR$38,TRUE)</f>
        <v>0</v>
      </c>
      <c r="V214" s="6">
        <f>COUNTIFS('master-bf'!$G$2:$G$38,'gen-bott-tableau'!C214,'master-bf'!$CB$2:$CB$38,'gen-bott-tableau'!B214,'master-bf'!$CS$2:$CS$38,TRUE)</f>
        <v>0</v>
      </c>
      <c r="W214" s="6">
        <f>COUNTIFS('master-bf'!$G$2:$G$38,'gen-bott-tableau'!C214,'master-bf'!$CB$2:$CB$38,'gen-bott-tableau'!B214,'master-bf'!$CT$2:$CT$38,TRUE)</f>
        <v>0</v>
      </c>
      <c r="X214" s="6">
        <f>COUNTIFS('master-bf'!$G$2:$G$38,'gen-bott-tableau'!C214,'master-bf'!$CB$2:$CB$38,'gen-bott-tableau'!B214,'master-bf'!$CU$2:$CU$38,TRUE)</f>
        <v>0</v>
      </c>
      <c r="Y214" s="6">
        <f>COUNTIFS('master-bf'!$G$2:$G$38,'gen-bott-tableau'!C214,'master-bf'!$CB$2:$CB$38,'gen-bott-tableau'!B214,'master-bf'!$CV$2:$CV$38,TRUE)</f>
        <v>0</v>
      </c>
    </row>
    <row r="215" spans="1:25" hidden="1" x14ac:dyDescent="0.2">
      <c r="A215" s="14" t="s">
        <v>1323</v>
      </c>
      <c r="B215" s="6" t="s">
        <v>205</v>
      </c>
      <c r="C215" s="6">
        <v>3</v>
      </c>
      <c r="D215">
        <f>(COUNTIFS('master-bf'!$G$2:$G$38,C215,'master-bf'!$CB$2:$CB$38,B215))</f>
        <v>0</v>
      </c>
      <c r="E215">
        <f>(COUNTIFS('master-bf'!$G$2:$G$38,C215,'master-bf'!$CC$2:$CC$38,B215))</f>
        <v>3</v>
      </c>
      <c r="F215">
        <f>(COUNTIFS('master-bf'!$G$2:$G$38,C215,'master-bf'!$CD$2:$CD$38,B215))</f>
        <v>1</v>
      </c>
      <c r="G215" s="6">
        <f t="shared" si="4"/>
        <v>7</v>
      </c>
      <c r="H215" t="e">
        <f>AVERAGEIFS('master-bf'!$CE$2:$CE$38,'master-bf'!$G$2:$G$38,'gen-bott-tableau'!C215,'master-bf'!$CB$2:$CB$38,'gen-bott-tableau'!B215)</f>
        <v>#DIV/0!</v>
      </c>
      <c r="I215" t="e">
        <f>AVERAGEIFS('master-bf'!$CF$2:$CF$38,'master-bf'!$G$2:$G$38,'gen-bott-tableau'!C215,'master-bf'!$CB$2:$CB$38,'gen-bott-tableau'!B215)</f>
        <v>#DIV/0!</v>
      </c>
      <c r="J215" t="e">
        <f>AVERAGEIFS('master-bf'!$CG$2:$CG$38,'master-bf'!$G$2:$G$38,'gen-bott-tableau'!C215,'master-bf'!$CB$2:$CB$38,'gen-bott-tableau'!B215)</f>
        <v>#DIV/0!</v>
      </c>
      <c r="K215" t="e">
        <f>AVERAGEIFS('master-bf'!$CH$2:$CH$38,'master-bf'!$G$2:$G$38,'gen-bott-tableau'!C215,'master-bf'!$CB$2:$CB$38,'gen-bott-tableau'!B215)</f>
        <v>#DIV/0!</v>
      </c>
      <c r="L215" s="6">
        <f>COUNTIFS('master-bf'!$G$2:$G$38,'gen-bott-tableau'!C215,'master-bf'!$CB$2:$CB$38,'gen-bott-tableau'!B215,'master-bf'!$CI$2:$CI$38,TRUE)</f>
        <v>0</v>
      </c>
      <c r="M215" s="6">
        <f>COUNTIFS('master-bf'!$G$2:$G$38,'gen-bott-tableau'!C215,'master-bf'!$CB$2:$CB$38,'gen-bott-tableau'!B215,'master-bf'!$CJ$2:$CJ$38,TRUE)</f>
        <v>0</v>
      </c>
      <c r="N215" s="6">
        <f>COUNTIFS('master-bf'!$G$2:$G$38,'gen-bott-tableau'!C215,'master-bf'!$CB$2:$CB$38,'gen-bott-tableau'!B215,'master-bf'!$CK$2:$CK$38,TRUE)</f>
        <v>0</v>
      </c>
      <c r="O215" s="6">
        <f>COUNTIFS('master-bf'!$G$2:$G$38,'gen-bott-tableau'!C215,'master-bf'!$CB$2:$CB$38,'gen-bott-tableau'!B215,'master-bf'!$CL$2:$CL$38,TRUE)</f>
        <v>0</v>
      </c>
      <c r="P215" s="6">
        <f>COUNTIFS('master-bf'!$G$2:$G$38,'gen-bott-tableau'!C215,'master-bf'!$CB$2:$CB$38,'gen-bott-tableau'!B215,'master-bf'!$CM$2:$CM$38,TRUE)</f>
        <v>0</v>
      </c>
      <c r="Q215" s="6">
        <f>COUNTIFS('master-bf'!$G$2:$G$38,'gen-bott-tableau'!C215,'master-bf'!$CB$2:$CB$38,'gen-bott-tableau'!B215,'master-bf'!$CN$2:$CN$38,TRUE)</f>
        <v>0</v>
      </c>
      <c r="R215" s="6">
        <f>COUNTIFS('master-bf'!$G$2:$G$38,'gen-bott-tableau'!C215,'master-bf'!$CB$2:$CB$38,'gen-bott-tableau'!B215,'master-bf'!$CO$2:$CO$38,TRUE)</f>
        <v>0</v>
      </c>
      <c r="S215" s="6">
        <f>COUNTIFS('master-bf'!$G$2:$G$38,'gen-bott-tableau'!C215,'master-bf'!$CB$2:$CB$38,'gen-bott-tableau'!B215,'master-bf'!$CP$2:$CP$38,TRUE)</f>
        <v>0</v>
      </c>
      <c r="T215" s="6">
        <f>COUNTIFS('master-bf'!$G$2:$G$38,'gen-bott-tableau'!C215,'master-bf'!$CB$2:$CB$38,'gen-bott-tableau'!B215,'master-bf'!$CQ$2:$CQ$38,TRUE)</f>
        <v>0</v>
      </c>
      <c r="U215" s="6">
        <f>COUNTIFS('master-bf'!$G$2:$G$38,'gen-bott-tableau'!C215,'master-bf'!$CB$2:$CB$38,'gen-bott-tableau'!B215,'master-bf'!$CR$2:$CR$38,TRUE)</f>
        <v>0</v>
      </c>
      <c r="V215" s="6">
        <f>COUNTIFS('master-bf'!$G$2:$G$38,'gen-bott-tableau'!C215,'master-bf'!$CB$2:$CB$38,'gen-bott-tableau'!B215,'master-bf'!$CS$2:$CS$38,TRUE)</f>
        <v>0</v>
      </c>
      <c r="W215" s="6">
        <f>COUNTIFS('master-bf'!$G$2:$G$38,'gen-bott-tableau'!C215,'master-bf'!$CB$2:$CB$38,'gen-bott-tableau'!B215,'master-bf'!$CT$2:$CT$38,TRUE)</f>
        <v>0</v>
      </c>
      <c r="X215" s="6">
        <f>COUNTIFS('master-bf'!$G$2:$G$38,'gen-bott-tableau'!C215,'master-bf'!$CB$2:$CB$38,'gen-bott-tableau'!B215,'master-bf'!$CU$2:$CU$38,TRUE)</f>
        <v>0</v>
      </c>
      <c r="Y215" s="6">
        <f>COUNTIFS('master-bf'!$G$2:$G$38,'gen-bott-tableau'!C215,'master-bf'!$CB$2:$CB$38,'gen-bott-tableau'!B215,'master-bf'!$CV$2:$CV$38,TRUE)</f>
        <v>0</v>
      </c>
    </row>
    <row r="216" spans="1:25" hidden="1" x14ac:dyDescent="0.2">
      <c r="A216" s="14" t="s">
        <v>1323</v>
      </c>
      <c r="B216" s="6" t="s">
        <v>205</v>
      </c>
      <c r="C216" s="6">
        <v>4</v>
      </c>
      <c r="D216">
        <f>(COUNTIFS('master-bf'!$G$2:$G$38,C216,'master-bf'!$CB$2:$CB$38,B216))</f>
        <v>1</v>
      </c>
      <c r="E216">
        <f>(COUNTIFS('master-bf'!$G$2:$G$38,C216,'master-bf'!$CC$2:$CC$38,B216))</f>
        <v>2</v>
      </c>
      <c r="F216">
        <f>(COUNTIFS('master-bf'!$G$2:$G$38,C216,'master-bf'!$CD$2:$CD$38,B216))</f>
        <v>2</v>
      </c>
      <c r="G216" s="6">
        <f t="shared" si="4"/>
        <v>9</v>
      </c>
      <c r="H216">
        <f>AVERAGEIFS('master-bf'!$CE$2:$CE$38,'master-bf'!$G$2:$G$38,'gen-bott-tableau'!C216,'master-bf'!$CB$2:$CB$38,'gen-bott-tableau'!B216)</f>
        <v>3</v>
      </c>
      <c r="I216">
        <f>AVERAGEIFS('master-bf'!$CF$2:$CF$38,'master-bf'!$G$2:$G$38,'gen-bott-tableau'!C216,'master-bf'!$CB$2:$CB$38,'gen-bott-tableau'!B216)</f>
        <v>4</v>
      </c>
      <c r="J216">
        <f>AVERAGEIFS('master-bf'!$CG$2:$CG$38,'master-bf'!$G$2:$G$38,'gen-bott-tableau'!C216,'master-bf'!$CB$2:$CB$38,'gen-bott-tableau'!B216)</f>
        <v>2</v>
      </c>
      <c r="K216">
        <f>AVERAGEIFS('master-bf'!$CH$2:$CH$38,'master-bf'!$G$2:$G$38,'gen-bott-tableau'!C216,'master-bf'!$CB$2:$CB$38,'gen-bott-tableau'!B216)</f>
        <v>2</v>
      </c>
      <c r="L216" s="6">
        <f>COUNTIFS('master-bf'!$G$2:$G$38,'gen-bott-tableau'!C216,'master-bf'!$CB$2:$CB$38,'gen-bott-tableau'!B216,'master-bf'!$CI$2:$CI$38,TRUE)</f>
        <v>0</v>
      </c>
      <c r="M216" s="6">
        <f>COUNTIFS('master-bf'!$G$2:$G$38,'gen-bott-tableau'!C216,'master-bf'!$CB$2:$CB$38,'gen-bott-tableau'!B216,'master-bf'!$CJ$2:$CJ$38,TRUE)</f>
        <v>0</v>
      </c>
      <c r="N216" s="6">
        <f>COUNTIFS('master-bf'!$G$2:$G$38,'gen-bott-tableau'!C216,'master-bf'!$CB$2:$CB$38,'gen-bott-tableau'!B216,'master-bf'!$CK$2:$CK$38,TRUE)</f>
        <v>0</v>
      </c>
      <c r="O216" s="6">
        <f>COUNTIFS('master-bf'!$G$2:$G$38,'gen-bott-tableau'!C216,'master-bf'!$CB$2:$CB$38,'gen-bott-tableau'!B216,'master-bf'!$CL$2:$CL$38,TRUE)</f>
        <v>0</v>
      </c>
      <c r="P216" s="6">
        <f>COUNTIFS('master-bf'!$G$2:$G$38,'gen-bott-tableau'!C216,'master-bf'!$CB$2:$CB$38,'gen-bott-tableau'!B216,'master-bf'!$CM$2:$CM$38,TRUE)</f>
        <v>1</v>
      </c>
      <c r="Q216" s="6">
        <f>COUNTIFS('master-bf'!$G$2:$G$38,'gen-bott-tableau'!C216,'master-bf'!$CB$2:$CB$38,'gen-bott-tableau'!B216,'master-bf'!$CN$2:$CN$38,TRUE)</f>
        <v>0</v>
      </c>
      <c r="R216" s="6">
        <f>COUNTIFS('master-bf'!$G$2:$G$38,'gen-bott-tableau'!C216,'master-bf'!$CB$2:$CB$38,'gen-bott-tableau'!B216,'master-bf'!$CO$2:$CO$38,TRUE)</f>
        <v>0</v>
      </c>
      <c r="S216" s="6">
        <f>COUNTIFS('master-bf'!$G$2:$G$38,'gen-bott-tableau'!C216,'master-bf'!$CB$2:$CB$38,'gen-bott-tableau'!B216,'master-bf'!$CP$2:$CP$38,TRUE)</f>
        <v>1</v>
      </c>
      <c r="T216" s="6">
        <f>COUNTIFS('master-bf'!$G$2:$G$38,'gen-bott-tableau'!C216,'master-bf'!$CB$2:$CB$38,'gen-bott-tableau'!B216,'master-bf'!$CQ$2:$CQ$38,TRUE)</f>
        <v>0</v>
      </c>
      <c r="U216" s="6">
        <f>COUNTIFS('master-bf'!$G$2:$G$38,'gen-bott-tableau'!C216,'master-bf'!$CB$2:$CB$38,'gen-bott-tableau'!B216,'master-bf'!$CR$2:$CR$38,TRUE)</f>
        <v>0</v>
      </c>
      <c r="V216" s="6">
        <f>COUNTIFS('master-bf'!$G$2:$G$38,'gen-bott-tableau'!C216,'master-bf'!$CB$2:$CB$38,'gen-bott-tableau'!B216,'master-bf'!$CS$2:$CS$38,TRUE)</f>
        <v>0</v>
      </c>
      <c r="W216" s="6">
        <f>COUNTIFS('master-bf'!$G$2:$G$38,'gen-bott-tableau'!C216,'master-bf'!$CB$2:$CB$38,'gen-bott-tableau'!B216,'master-bf'!$CT$2:$CT$38,TRUE)</f>
        <v>0</v>
      </c>
      <c r="X216" s="6">
        <f>COUNTIFS('master-bf'!$G$2:$G$38,'gen-bott-tableau'!C216,'master-bf'!$CB$2:$CB$38,'gen-bott-tableau'!B216,'master-bf'!$CU$2:$CU$38,TRUE)</f>
        <v>0</v>
      </c>
      <c r="Y216" s="6">
        <f>COUNTIFS('master-bf'!$G$2:$G$38,'gen-bott-tableau'!C216,'master-bf'!$CB$2:$CB$38,'gen-bott-tableau'!B216,'master-bf'!$CV$2:$CV$38,TRUE)</f>
        <v>0</v>
      </c>
    </row>
    <row r="217" spans="1:25" hidden="1" x14ac:dyDescent="0.2">
      <c r="A217" s="14" t="s">
        <v>1323</v>
      </c>
      <c r="B217" s="6" t="s">
        <v>205</v>
      </c>
      <c r="C217" s="6">
        <v>5</v>
      </c>
      <c r="D217">
        <f>(COUNTIFS('master-bf'!$G$2:$G$38,C217,'master-bf'!$CB$2:$CB$38,B217))</f>
        <v>2</v>
      </c>
      <c r="E217">
        <f>(COUNTIFS('master-bf'!$G$2:$G$38,C217,'master-bf'!$CC$2:$CC$38,B217))</f>
        <v>2</v>
      </c>
      <c r="F217">
        <f>(COUNTIFS('master-bf'!$G$2:$G$38,C217,'master-bf'!$CD$2:$CD$38,B217))</f>
        <v>4</v>
      </c>
      <c r="G217" s="6">
        <f t="shared" si="4"/>
        <v>14</v>
      </c>
      <c r="H217">
        <f>AVERAGEIFS('master-bf'!$CE$2:$CE$38,'master-bf'!$G$2:$G$38,'gen-bott-tableau'!C217,'master-bf'!$CB$2:$CB$38,'gen-bott-tableau'!B217)</f>
        <v>2</v>
      </c>
      <c r="I217">
        <f>AVERAGEIFS('master-bf'!$CF$2:$CF$38,'master-bf'!$G$2:$G$38,'gen-bott-tableau'!C217,'master-bf'!$CB$2:$CB$38,'gen-bott-tableau'!B217)</f>
        <v>2.5</v>
      </c>
      <c r="J217">
        <f>AVERAGEIFS('master-bf'!$CG$2:$CG$38,'master-bf'!$G$2:$G$38,'gen-bott-tableau'!C217,'master-bf'!$CB$2:$CB$38,'gen-bott-tableau'!B217)</f>
        <v>1</v>
      </c>
      <c r="K217">
        <f>AVERAGEIFS('master-bf'!$CH$2:$CH$38,'master-bf'!$G$2:$G$38,'gen-bott-tableau'!C217,'master-bf'!$CB$2:$CB$38,'gen-bott-tableau'!B217)</f>
        <v>1</v>
      </c>
      <c r="L217" s="6">
        <f>COUNTIFS('master-bf'!$G$2:$G$38,'gen-bott-tableau'!C217,'master-bf'!$CB$2:$CB$38,'gen-bott-tableau'!B217,'master-bf'!$CI$2:$CI$38,TRUE)</f>
        <v>0</v>
      </c>
      <c r="M217" s="6">
        <f>COUNTIFS('master-bf'!$G$2:$G$38,'gen-bott-tableau'!C217,'master-bf'!$CB$2:$CB$38,'gen-bott-tableau'!B217,'master-bf'!$CJ$2:$CJ$38,TRUE)</f>
        <v>0</v>
      </c>
      <c r="N217" s="6">
        <f>COUNTIFS('master-bf'!$G$2:$G$38,'gen-bott-tableau'!C217,'master-bf'!$CB$2:$CB$38,'gen-bott-tableau'!B217,'master-bf'!$CK$2:$CK$38,TRUE)</f>
        <v>1</v>
      </c>
      <c r="O217" s="6">
        <f>COUNTIFS('master-bf'!$G$2:$G$38,'gen-bott-tableau'!C217,'master-bf'!$CB$2:$CB$38,'gen-bott-tableau'!B217,'master-bf'!$CL$2:$CL$38,TRUE)</f>
        <v>0</v>
      </c>
      <c r="P217" s="6">
        <f>COUNTIFS('master-bf'!$G$2:$G$38,'gen-bott-tableau'!C217,'master-bf'!$CB$2:$CB$38,'gen-bott-tableau'!B217,'master-bf'!$CM$2:$CM$38,TRUE)</f>
        <v>0</v>
      </c>
      <c r="Q217" s="6">
        <f>COUNTIFS('master-bf'!$G$2:$G$38,'gen-bott-tableau'!C217,'master-bf'!$CB$2:$CB$38,'gen-bott-tableau'!B217,'master-bf'!$CN$2:$CN$38,TRUE)</f>
        <v>1</v>
      </c>
      <c r="R217" s="6">
        <f>COUNTIFS('master-bf'!$G$2:$G$38,'gen-bott-tableau'!C217,'master-bf'!$CB$2:$CB$38,'gen-bott-tableau'!B217,'master-bf'!$CO$2:$CO$38,TRUE)</f>
        <v>1</v>
      </c>
      <c r="S217" s="6">
        <f>COUNTIFS('master-bf'!$G$2:$G$38,'gen-bott-tableau'!C217,'master-bf'!$CB$2:$CB$38,'gen-bott-tableau'!B217,'master-bf'!$CP$2:$CP$38,TRUE)</f>
        <v>2</v>
      </c>
      <c r="T217" s="6">
        <f>COUNTIFS('master-bf'!$G$2:$G$38,'gen-bott-tableau'!C217,'master-bf'!$CB$2:$CB$38,'gen-bott-tableau'!B217,'master-bf'!$CQ$2:$CQ$38,TRUE)</f>
        <v>2</v>
      </c>
      <c r="U217" s="6">
        <f>COUNTIFS('master-bf'!$G$2:$G$38,'gen-bott-tableau'!C217,'master-bf'!$CB$2:$CB$38,'gen-bott-tableau'!B217,'master-bf'!$CR$2:$CR$38,TRUE)</f>
        <v>1</v>
      </c>
      <c r="V217" s="6">
        <f>COUNTIFS('master-bf'!$G$2:$G$38,'gen-bott-tableau'!C217,'master-bf'!$CB$2:$CB$38,'gen-bott-tableau'!B217,'master-bf'!$CS$2:$CS$38,TRUE)</f>
        <v>0</v>
      </c>
      <c r="W217" s="6">
        <f>COUNTIFS('master-bf'!$G$2:$G$38,'gen-bott-tableau'!C217,'master-bf'!$CB$2:$CB$38,'gen-bott-tableau'!B217,'master-bf'!$CT$2:$CT$38,TRUE)</f>
        <v>0</v>
      </c>
      <c r="X217" s="6">
        <f>COUNTIFS('master-bf'!$G$2:$G$38,'gen-bott-tableau'!C217,'master-bf'!$CB$2:$CB$38,'gen-bott-tableau'!B217,'master-bf'!$CU$2:$CU$38,TRUE)</f>
        <v>0</v>
      </c>
      <c r="Y217" s="6">
        <f>COUNTIFS('master-bf'!$G$2:$G$38,'gen-bott-tableau'!C217,'master-bf'!$CB$2:$CB$38,'gen-bott-tableau'!B217,'master-bf'!$CV$2:$CV$38,TRUE)</f>
        <v>0</v>
      </c>
    </row>
    <row r="218" spans="1:25" hidden="1" x14ac:dyDescent="0.2">
      <c r="A218" s="14" t="s">
        <v>1323</v>
      </c>
      <c r="B218" s="6" t="s">
        <v>209</v>
      </c>
      <c r="C218" s="6">
        <v>0</v>
      </c>
      <c r="D218">
        <f>(COUNTIFS('master-bf'!$G$2:$G$38,C218,'master-bf'!$CB$2:$CB$38,B218))</f>
        <v>0</v>
      </c>
      <c r="E218">
        <f>(COUNTIFS('master-bf'!$G$2:$G$38,C218,'master-bf'!$CC$2:$CC$38,B218))</f>
        <v>0</v>
      </c>
      <c r="F218">
        <f>(COUNTIFS('master-bf'!$G$2:$G$38,C218,'master-bf'!$CD$2:$CD$38,B218))</f>
        <v>0</v>
      </c>
      <c r="G218" s="6">
        <f t="shared" si="4"/>
        <v>0</v>
      </c>
      <c r="H218" t="e">
        <f>AVERAGEIFS('master-bf'!$CE$2:$CE$38,'master-bf'!$G$2:$G$38,'gen-bott-tableau'!C218,'master-bf'!$CB$2:$CB$38,'gen-bott-tableau'!B218)</f>
        <v>#DIV/0!</v>
      </c>
      <c r="I218" t="e">
        <f>AVERAGEIFS('master-bf'!$CF$2:$CF$38,'master-bf'!$G$2:$G$38,'gen-bott-tableau'!C218,'master-bf'!$CB$2:$CB$38,'gen-bott-tableau'!B218)</f>
        <v>#DIV/0!</v>
      </c>
      <c r="J218" t="e">
        <f>AVERAGEIFS('master-bf'!$CG$2:$CG$38,'master-bf'!$G$2:$G$38,'gen-bott-tableau'!C218,'master-bf'!$CB$2:$CB$38,'gen-bott-tableau'!B218)</f>
        <v>#DIV/0!</v>
      </c>
      <c r="K218" t="e">
        <f>AVERAGEIFS('master-bf'!$CH$2:$CH$38,'master-bf'!$G$2:$G$38,'gen-bott-tableau'!C218,'master-bf'!$CB$2:$CB$38,'gen-bott-tableau'!B218)</f>
        <v>#DIV/0!</v>
      </c>
      <c r="L218" s="6">
        <f>COUNTIFS('master-bf'!$G$2:$G$38,'gen-bott-tableau'!C218,'master-bf'!$CB$2:$CB$38,'gen-bott-tableau'!B218,'master-bf'!$CI$2:$CI$38,TRUE)</f>
        <v>0</v>
      </c>
      <c r="M218" s="6">
        <f>COUNTIFS('master-bf'!$G$2:$G$38,'gen-bott-tableau'!C218,'master-bf'!$CB$2:$CB$38,'gen-bott-tableau'!B218,'master-bf'!$CJ$2:$CJ$38,TRUE)</f>
        <v>0</v>
      </c>
      <c r="N218" s="6">
        <f>COUNTIFS('master-bf'!$G$2:$G$38,'gen-bott-tableau'!C218,'master-bf'!$CB$2:$CB$38,'gen-bott-tableau'!B218,'master-bf'!$CK$2:$CK$38,TRUE)</f>
        <v>0</v>
      </c>
      <c r="O218" s="6">
        <f>COUNTIFS('master-bf'!$G$2:$G$38,'gen-bott-tableau'!C218,'master-bf'!$CB$2:$CB$38,'gen-bott-tableau'!B218,'master-bf'!$CL$2:$CL$38,TRUE)</f>
        <v>0</v>
      </c>
      <c r="P218" s="6">
        <f>COUNTIFS('master-bf'!$G$2:$G$38,'gen-bott-tableau'!C218,'master-bf'!$CB$2:$CB$38,'gen-bott-tableau'!B218,'master-bf'!$CM$2:$CM$38,TRUE)</f>
        <v>0</v>
      </c>
      <c r="Q218" s="6">
        <f>COUNTIFS('master-bf'!$G$2:$G$38,'gen-bott-tableau'!C218,'master-bf'!$CB$2:$CB$38,'gen-bott-tableau'!B218,'master-bf'!$CN$2:$CN$38,TRUE)</f>
        <v>0</v>
      </c>
      <c r="R218" s="6">
        <f>COUNTIFS('master-bf'!$G$2:$G$38,'gen-bott-tableau'!C218,'master-bf'!$CB$2:$CB$38,'gen-bott-tableau'!B218,'master-bf'!$CO$2:$CO$38,TRUE)</f>
        <v>0</v>
      </c>
      <c r="S218" s="6">
        <f>COUNTIFS('master-bf'!$G$2:$G$38,'gen-bott-tableau'!C218,'master-bf'!$CB$2:$CB$38,'gen-bott-tableau'!B218,'master-bf'!$CP$2:$CP$38,TRUE)</f>
        <v>0</v>
      </c>
      <c r="T218" s="6">
        <f>COUNTIFS('master-bf'!$G$2:$G$38,'gen-bott-tableau'!C218,'master-bf'!$CB$2:$CB$38,'gen-bott-tableau'!B218,'master-bf'!$CQ$2:$CQ$38,TRUE)</f>
        <v>0</v>
      </c>
      <c r="U218" s="6">
        <f>COUNTIFS('master-bf'!$G$2:$G$38,'gen-bott-tableau'!C218,'master-bf'!$CB$2:$CB$38,'gen-bott-tableau'!B218,'master-bf'!$CR$2:$CR$38,TRUE)</f>
        <v>0</v>
      </c>
      <c r="V218" s="6">
        <f>COUNTIFS('master-bf'!$G$2:$G$38,'gen-bott-tableau'!C218,'master-bf'!$CB$2:$CB$38,'gen-bott-tableau'!B218,'master-bf'!$CS$2:$CS$38,TRUE)</f>
        <v>0</v>
      </c>
      <c r="W218" s="6">
        <f>COUNTIFS('master-bf'!$G$2:$G$38,'gen-bott-tableau'!C218,'master-bf'!$CB$2:$CB$38,'gen-bott-tableau'!B218,'master-bf'!$CT$2:$CT$38,TRUE)</f>
        <v>0</v>
      </c>
      <c r="X218" s="6">
        <f>COUNTIFS('master-bf'!$G$2:$G$38,'gen-bott-tableau'!C218,'master-bf'!$CB$2:$CB$38,'gen-bott-tableau'!B218,'master-bf'!$CU$2:$CU$38,TRUE)</f>
        <v>0</v>
      </c>
      <c r="Y218" s="6">
        <f>COUNTIFS('master-bf'!$G$2:$G$38,'gen-bott-tableau'!C218,'master-bf'!$CB$2:$CB$38,'gen-bott-tableau'!B218,'master-bf'!$CV$2:$CV$38,TRUE)</f>
        <v>0</v>
      </c>
    </row>
    <row r="219" spans="1:25" hidden="1" x14ac:dyDescent="0.2">
      <c r="A219" s="14" t="s">
        <v>1323</v>
      </c>
      <c r="B219" s="6" t="s">
        <v>209</v>
      </c>
      <c r="C219" s="6">
        <v>1</v>
      </c>
      <c r="D219">
        <f>(COUNTIFS('master-bf'!$G$2:$G$38,C219,'master-bf'!$CB$2:$CB$38,B219))</f>
        <v>0</v>
      </c>
      <c r="E219">
        <f>(COUNTIFS('master-bf'!$G$2:$G$38,C219,'master-bf'!$CC$2:$CC$38,B219))</f>
        <v>0</v>
      </c>
      <c r="F219">
        <f>(COUNTIFS('master-bf'!$G$2:$G$38,C219,'master-bf'!$CD$2:$CD$38,B219))</f>
        <v>2</v>
      </c>
      <c r="G219" s="6">
        <f t="shared" si="4"/>
        <v>2</v>
      </c>
      <c r="H219" t="e">
        <f>AVERAGEIFS('master-bf'!$CE$2:$CE$38,'master-bf'!$G$2:$G$38,'gen-bott-tableau'!C219,'master-bf'!$CB$2:$CB$38,'gen-bott-tableau'!B219)</f>
        <v>#DIV/0!</v>
      </c>
      <c r="I219" t="e">
        <f>AVERAGEIFS('master-bf'!$CF$2:$CF$38,'master-bf'!$G$2:$G$38,'gen-bott-tableau'!C219,'master-bf'!$CB$2:$CB$38,'gen-bott-tableau'!B219)</f>
        <v>#DIV/0!</v>
      </c>
      <c r="J219" t="e">
        <f>AVERAGEIFS('master-bf'!$CG$2:$CG$38,'master-bf'!$G$2:$G$38,'gen-bott-tableau'!C219,'master-bf'!$CB$2:$CB$38,'gen-bott-tableau'!B219)</f>
        <v>#DIV/0!</v>
      </c>
      <c r="K219" t="e">
        <f>AVERAGEIFS('master-bf'!$CH$2:$CH$38,'master-bf'!$G$2:$G$38,'gen-bott-tableau'!C219,'master-bf'!$CB$2:$CB$38,'gen-bott-tableau'!B219)</f>
        <v>#DIV/0!</v>
      </c>
      <c r="L219" s="6">
        <f>COUNTIFS('master-bf'!$G$2:$G$38,'gen-bott-tableau'!C219,'master-bf'!$CB$2:$CB$38,'gen-bott-tableau'!B219,'master-bf'!$CI$2:$CI$38,TRUE)</f>
        <v>0</v>
      </c>
      <c r="M219" s="6">
        <f>COUNTIFS('master-bf'!$G$2:$G$38,'gen-bott-tableau'!C219,'master-bf'!$CB$2:$CB$38,'gen-bott-tableau'!B219,'master-bf'!$CJ$2:$CJ$38,TRUE)</f>
        <v>0</v>
      </c>
      <c r="N219" s="6">
        <f>COUNTIFS('master-bf'!$G$2:$G$38,'gen-bott-tableau'!C219,'master-bf'!$CB$2:$CB$38,'gen-bott-tableau'!B219,'master-bf'!$CK$2:$CK$38,TRUE)</f>
        <v>0</v>
      </c>
      <c r="O219" s="6">
        <f>COUNTIFS('master-bf'!$G$2:$G$38,'gen-bott-tableau'!C219,'master-bf'!$CB$2:$CB$38,'gen-bott-tableau'!B219,'master-bf'!$CL$2:$CL$38,TRUE)</f>
        <v>0</v>
      </c>
      <c r="P219" s="6">
        <f>COUNTIFS('master-bf'!$G$2:$G$38,'gen-bott-tableau'!C219,'master-bf'!$CB$2:$CB$38,'gen-bott-tableau'!B219,'master-bf'!$CM$2:$CM$38,TRUE)</f>
        <v>0</v>
      </c>
      <c r="Q219" s="6">
        <f>COUNTIFS('master-bf'!$G$2:$G$38,'gen-bott-tableau'!C219,'master-bf'!$CB$2:$CB$38,'gen-bott-tableau'!B219,'master-bf'!$CN$2:$CN$38,TRUE)</f>
        <v>0</v>
      </c>
      <c r="R219" s="6">
        <f>COUNTIFS('master-bf'!$G$2:$G$38,'gen-bott-tableau'!C219,'master-bf'!$CB$2:$CB$38,'gen-bott-tableau'!B219,'master-bf'!$CO$2:$CO$38,TRUE)</f>
        <v>0</v>
      </c>
      <c r="S219" s="6">
        <f>COUNTIFS('master-bf'!$G$2:$G$38,'gen-bott-tableau'!C219,'master-bf'!$CB$2:$CB$38,'gen-bott-tableau'!B219,'master-bf'!$CP$2:$CP$38,TRUE)</f>
        <v>0</v>
      </c>
      <c r="T219" s="6">
        <f>COUNTIFS('master-bf'!$G$2:$G$38,'gen-bott-tableau'!C219,'master-bf'!$CB$2:$CB$38,'gen-bott-tableau'!B219,'master-bf'!$CQ$2:$CQ$38,TRUE)</f>
        <v>0</v>
      </c>
      <c r="U219" s="6">
        <f>COUNTIFS('master-bf'!$G$2:$G$38,'gen-bott-tableau'!C219,'master-bf'!$CB$2:$CB$38,'gen-bott-tableau'!B219,'master-bf'!$CR$2:$CR$38,TRUE)</f>
        <v>0</v>
      </c>
      <c r="V219" s="6">
        <f>COUNTIFS('master-bf'!$G$2:$G$38,'gen-bott-tableau'!C219,'master-bf'!$CB$2:$CB$38,'gen-bott-tableau'!B219,'master-bf'!$CS$2:$CS$38,TRUE)</f>
        <v>0</v>
      </c>
      <c r="W219" s="6">
        <f>COUNTIFS('master-bf'!$G$2:$G$38,'gen-bott-tableau'!C219,'master-bf'!$CB$2:$CB$38,'gen-bott-tableau'!B219,'master-bf'!$CT$2:$CT$38,TRUE)</f>
        <v>0</v>
      </c>
      <c r="X219" s="6">
        <f>COUNTIFS('master-bf'!$G$2:$G$38,'gen-bott-tableau'!C219,'master-bf'!$CB$2:$CB$38,'gen-bott-tableau'!B219,'master-bf'!$CU$2:$CU$38,TRUE)</f>
        <v>0</v>
      </c>
      <c r="Y219" s="6">
        <f>COUNTIFS('master-bf'!$G$2:$G$38,'gen-bott-tableau'!C219,'master-bf'!$CB$2:$CB$38,'gen-bott-tableau'!B219,'master-bf'!$CV$2:$CV$38,TRUE)</f>
        <v>0</v>
      </c>
    </row>
    <row r="220" spans="1:25" hidden="1" x14ac:dyDescent="0.2">
      <c r="A220" s="14" t="s">
        <v>1323</v>
      </c>
      <c r="B220" s="6" t="s">
        <v>209</v>
      </c>
      <c r="C220" s="6">
        <v>2</v>
      </c>
      <c r="D220">
        <f>(COUNTIFS('master-bf'!$G$2:$G$38,C220,'master-bf'!$CB$2:$CB$38,B220))</f>
        <v>0</v>
      </c>
      <c r="E220">
        <f>(COUNTIFS('master-bf'!$G$2:$G$38,C220,'master-bf'!$CC$2:$CC$38,B220))</f>
        <v>1</v>
      </c>
      <c r="F220">
        <f>(COUNTIFS('master-bf'!$G$2:$G$38,C220,'master-bf'!$CD$2:$CD$38,B220))</f>
        <v>1</v>
      </c>
      <c r="G220" s="6">
        <f t="shared" si="4"/>
        <v>3</v>
      </c>
      <c r="H220" t="e">
        <f>AVERAGEIFS('master-bf'!$CE$2:$CE$38,'master-bf'!$G$2:$G$38,'gen-bott-tableau'!C220,'master-bf'!$CB$2:$CB$38,'gen-bott-tableau'!B220)</f>
        <v>#DIV/0!</v>
      </c>
      <c r="I220" t="e">
        <f>AVERAGEIFS('master-bf'!$CF$2:$CF$38,'master-bf'!$G$2:$G$38,'gen-bott-tableau'!C220,'master-bf'!$CB$2:$CB$38,'gen-bott-tableau'!B220)</f>
        <v>#DIV/0!</v>
      </c>
      <c r="J220" t="e">
        <f>AVERAGEIFS('master-bf'!$CG$2:$CG$38,'master-bf'!$G$2:$G$38,'gen-bott-tableau'!C220,'master-bf'!$CB$2:$CB$38,'gen-bott-tableau'!B220)</f>
        <v>#DIV/0!</v>
      </c>
      <c r="K220" t="e">
        <f>AVERAGEIFS('master-bf'!$CH$2:$CH$38,'master-bf'!$G$2:$G$38,'gen-bott-tableau'!C220,'master-bf'!$CB$2:$CB$38,'gen-bott-tableau'!B220)</f>
        <v>#DIV/0!</v>
      </c>
      <c r="L220" s="6">
        <f>COUNTIFS('master-bf'!$G$2:$G$38,'gen-bott-tableau'!C220,'master-bf'!$CB$2:$CB$38,'gen-bott-tableau'!B220,'master-bf'!$CI$2:$CI$38,TRUE)</f>
        <v>0</v>
      </c>
      <c r="M220" s="6">
        <f>COUNTIFS('master-bf'!$G$2:$G$38,'gen-bott-tableau'!C220,'master-bf'!$CB$2:$CB$38,'gen-bott-tableau'!B220,'master-bf'!$CJ$2:$CJ$38,TRUE)</f>
        <v>0</v>
      </c>
      <c r="N220" s="6">
        <f>COUNTIFS('master-bf'!$G$2:$G$38,'gen-bott-tableau'!C220,'master-bf'!$CB$2:$CB$38,'gen-bott-tableau'!B220,'master-bf'!$CK$2:$CK$38,TRUE)</f>
        <v>0</v>
      </c>
      <c r="O220" s="6">
        <f>COUNTIFS('master-bf'!$G$2:$G$38,'gen-bott-tableau'!C220,'master-bf'!$CB$2:$CB$38,'gen-bott-tableau'!B220,'master-bf'!$CL$2:$CL$38,TRUE)</f>
        <v>0</v>
      </c>
      <c r="P220" s="6">
        <f>COUNTIFS('master-bf'!$G$2:$G$38,'gen-bott-tableau'!C220,'master-bf'!$CB$2:$CB$38,'gen-bott-tableau'!B220,'master-bf'!$CM$2:$CM$38,TRUE)</f>
        <v>0</v>
      </c>
      <c r="Q220" s="6">
        <f>COUNTIFS('master-bf'!$G$2:$G$38,'gen-bott-tableau'!C220,'master-bf'!$CB$2:$CB$38,'gen-bott-tableau'!B220,'master-bf'!$CN$2:$CN$38,TRUE)</f>
        <v>0</v>
      </c>
      <c r="R220" s="6">
        <f>COUNTIFS('master-bf'!$G$2:$G$38,'gen-bott-tableau'!C220,'master-bf'!$CB$2:$CB$38,'gen-bott-tableau'!B220,'master-bf'!$CO$2:$CO$38,TRUE)</f>
        <v>0</v>
      </c>
      <c r="S220" s="6">
        <f>COUNTIFS('master-bf'!$G$2:$G$38,'gen-bott-tableau'!C220,'master-bf'!$CB$2:$CB$38,'gen-bott-tableau'!B220,'master-bf'!$CP$2:$CP$38,TRUE)</f>
        <v>0</v>
      </c>
      <c r="T220" s="6">
        <f>COUNTIFS('master-bf'!$G$2:$G$38,'gen-bott-tableau'!C220,'master-bf'!$CB$2:$CB$38,'gen-bott-tableau'!B220,'master-bf'!$CQ$2:$CQ$38,TRUE)</f>
        <v>0</v>
      </c>
      <c r="U220" s="6">
        <f>COUNTIFS('master-bf'!$G$2:$G$38,'gen-bott-tableau'!C220,'master-bf'!$CB$2:$CB$38,'gen-bott-tableau'!B220,'master-bf'!$CR$2:$CR$38,TRUE)</f>
        <v>0</v>
      </c>
      <c r="V220" s="6">
        <f>COUNTIFS('master-bf'!$G$2:$G$38,'gen-bott-tableau'!C220,'master-bf'!$CB$2:$CB$38,'gen-bott-tableau'!B220,'master-bf'!$CS$2:$CS$38,TRUE)</f>
        <v>0</v>
      </c>
      <c r="W220" s="6">
        <f>COUNTIFS('master-bf'!$G$2:$G$38,'gen-bott-tableau'!C220,'master-bf'!$CB$2:$CB$38,'gen-bott-tableau'!B220,'master-bf'!$CT$2:$CT$38,TRUE)</f>
        <v>0</v>
      </c>
      <c r="X220" s="6">
        <f>COUNTIFS('master-bf'!$G$2:$G$38,'gen-bott-tableau'!C220,'master-bf'!$CB$2:$CB$38,'gen-bott-tableau'!B220,'master-bf'!$CU$2:$CU$38,TRUE)</f>
        <v>0</v>
      </c>
      <c r="Y220" s="6">
        <f>COUNTIFS('master-bf'!$G$2:$G$38,'gen-bott-tableau'!C220,'master-bf'!$CB$2:$CB$38,'gen-bott-tableau'!B220,'master-bf'!$CV$2:$CV$38,TRUE)</f>
        <v>0</v>
      </c>
    </row>
    <row r="221" spans="1:25" hidden="1" x14ac:dyDescent="0.2">
      <c r="A221" s="14" t="s">
        <v>1323</v>
      </c>
      <c r="B221" s="6" t="s">
        <v>209</v>
      </c>
      <c r="C221" s="6">
        <v>3</v>
      </c>
      <c r="D221">
        <f>(COUNTIFS('master-bf'!$G$2:$G$38,C221,'master-bf'!$CB$2:$CB$38,B221))</f>
        <v>1</v>
      </c>
      <c r="E221">
        <f>(COUNTIFS('master-bf'!$G$2:$G$38,C221,'master-bf'!$CC$2:$CC$38,B221))</f>
        <v>0</v>
      </c>
      <c r="F221">
        <f>(COUNTIFS('master-bf'!$G$2:$G$38,C221,'master-bf'!$CD$2:$CD$38,B221))</f>
        <v>3</v>
      </c>
      <c r="G221" s="6">
        <f t="shared" si="4"/>
        <v>6</v>
      </c>
      <c r="H221">
        <f>AVERAGEIFS('master-bf'!$CE$2:$CE$38,'master-bf'!$G$2:$G$38,'gen-bott-tableau'!C221,'master-bf'!$CB$2:$CB$38,'gen-bott-tableau'!B221)</f>
        <v>4</v>
      </c>
      <c r="I221">
        <f>AVERAGEIFS('master-bf'!$CF$2:$CF$38,'master-bf'!$G$2:$G$38,'gen-bott-tableau'!C221,'master-bf'!$CB$2:$CB$38,'gen-bott-tableau'!B221)</f>
        <v>4</v>
      </c>
      <c r="J221">
        <f>AVERAGEIFS('master-bf'!$CG$2:$CG$38,'master-bf'!$G$2:$G$38,'gen-bott-tableau'!C221,'master-bf'!$CB$2:$CB$38,'gen-bott-tableau'!B221)</f>
        <v>2</v>
      </c>
      <c r="K221">
        <f>AVERAGEIFS('master-bf'!$CH$2:$CH$38,'master-bf'!$G$2:$G$38,'gen-bott-tableau'!C221,'master-bf'!$CB$2:$CB$38,'gen-bott-tableau'!B221)</f>
        <v>2</v>
      </c>
      <c r="L221" s="6">
        <f>COUNTIFS('master-bf'!$G$2:$G$38,'gen-bott-tableau'!C221,'master-bf'!$CB$2:$CB$38,'gen-bott-tableau'!B221,'master-bf'!$CI$2:$CI$38,TRUE)</f>
        <v>1</v>
      </c>
      <c r="M221" s="6">
        <f>COUNTIFS('master-bf'!$G$2:$G$38,'gen-bott-tableau'!C221,'master-bf'!$CB$2:$CB$38,'gen-bott-tableau'!B221,'master-bf'!$CJ$2:$CJ$38,TRUE)</f>
        <v>0</v>
      </c>
      <c r="N221" s="6">
        <f>COUNTIFS('master-bf'!$G$2:$G$38,'gen-bott-tableau'!C221,'master-bf'!$CB$2:$CB$38,'gen-bott-tableau'!B221,'master-bf'!$CK$2:$CK$38,TRUE)</f>
        <v>1</v>
      </c>
      <c r="O221" s="6">
        <f>COUNTIFS('master-bf'!$G$2:$G$38,'gen-bott-tableau'!C221,'master-bf'!$CB$2:$CB$38,'gen-bott-tableau'!B221,'master-bf'!$CL$2:$CL$38,TRUE)</f>
        <v>0</v>
      </c>
      <c r="P221" s="6">
        <f>COUNTIFS('master-bf'!$G$2:$G$38,'gen-bott-tableau'!C221,'master-bf'!$CB$2:$CB$38,'gen-bott-tableau'!B221,'master-bf'!$CM$2:$CM$38,TRUE)</f>
        <v>0</v>
      </c>
      <c r="Q221" s="6">
        <f>COUNTIFS('master-bf'!$G$2:$G$38,'gen-bott-tableau'!C221,'master-bf'!$CB$2:$CB$38,'gen-bott-tableau'!B221,'master-bf'!$CN$2:$CN$38,TRUE)</f>
        <v>1</v>
      </c>
      <c r="R221" s="6">
        <f>COUNTIFS('master-bf'!$G$2:$G$38,'gen-bott-tableau'!C221,'master-bf'!$CB$2:$CB$38,'gen-bott-tableau'!B221,'master-bf'!$CO$2:$CO$38,TRUE)</f>
        <v>0</v>
      </c>
      <c r="S221" s="6">
        <f>COUNTIFS('master-bf'!$G$2:$G$38,'gen-bott-tableau'!C221,'master-bf'!$CB$2:$CB$38,'gen-bott-tableau'!B221,'master-bf'!$CP$2:$CP$38,TRUE)</f>
        <v>1</v>
      </c>
      <c r="T221" s="6">
        <f>COUNTIFS('master-bf'!$G$2:$G$38,'gen-bott-tableau'!C221,'master-bf'!$CB$2:$CB$38,'gen-bott-tableau'!B221,'master-bf'!$CQ$2:$CQ$38,TRUE)</f>
        <v>1</v>
      </c>
      <c r="U221" s="6">
        <f>COUNTIFS('master-bf'!$G$2:$G$38,'gen-bott-tableau'!C221,'master-bf'!$CB$2:$CB$38,'gen-bott-tableau'!B221,'master-bf'!$CR$2:$CR$38,TRUE)</f>
        <v>0</v>
      </c>
      <c r="V221" s="6">
        <f>COUNTIFS('master-bf'!$G$2:$G$38,'gen-bott-tableau'!C221,'master-bf'!$CB$2:$CB$38,'gen-bott-tableau'!B221,'master-bf'!$CS$2:$CS$38,TRUE)</f>
        <v>0</v>
      </c>
      <c r="W221" s="6">
        <f>COUNTIFS('master-bf'!$G$2:$G$38,'gen-bott-tableau'!C221,'master-bf'!$CB$2:$CB$38,'gen-bott-tableau'!B221,'master-bf'!$CT$2:$CT$38,TRUE)</f>
        <v>0</v>
      </c>
      <c r="X221" s="6">
        <f>COUNTIFS('master-bf'!$G$2:$G$38,'gen-bott-tableau'!C221,'master-bf'!$CB$2:$CB$38,'gen-bott-tableau'!B221,'master-bf'!$CU$2:$CU$38,TRUE)</f>
        <v>0</v>
      </c>
      <c r="Y221" s="6">
        <f>COUNTIFS('master-bf'!$G$2:$G$38,'gen-bott-tableau'!C221,'master-bf'!$CB$2:$CB$38,'gen-bott-tableau'!B221,'master-bf'!$CV$2:$CV$38,TRUE)</f>
        <v>0</v>
      </c>
    </row>
    <row r="222" spans="1:25" hidden="1" x14ac:dyDescent="0.2">
      <c r="A222" s="14" t="s">
        <v>1323</v>
      </c>
      <c r="B222" s="6" t="s">
        <v>209</v>
      </c>
      <c r="C222" s="6">
        <v>4</v>
      </c>
      <c r="D222">
        <f>(COUNTIFS('master-bf'!$G$2:$G$38,C222,'master-bf'!$CB$2:$CB$38,B222))</f>
        <v>4</v>
      </c>
      <c r="E222">
        <f>(COUNTIFS('master-bf'!$G$2:$G$38,C222,'master-bf'!$CC$2:$CC$38,B222))</f>
        <v>4</v>
      </c>
      <c r="F222">
        <f>(COUNTIFS('master-bf'!$G$2:$G$38,C222,'master-bf'!$CD$2:$CD$38,B222))</f>
        <v>2</v>
      </c>
      <c r="G222" s="6">
        <f t="shared" si="4"/>
        <v>22</v>
      </c>
      <c r="H222">
        <f>AVERAGEIFS('master-bf'!$CE$2:$CE$38,'master-bf'!$G$2:$G$38,'gen-bott-tableau'!C222,'master-bf'!$CB$2:$CB$38,'gen-bott-tableau'!B222)</f>
        <v>1.75</v>
      </c>
      <c r="I222">
        <f>AVERAGEIFS('master-bf'!$CF$2:$CF$38,'master-bf'!$G$2:$G$38,'gen-bott-tableau'!C222,'master-bf'!$CB$2:$CB$38,'gen-bott-tableau'!B222)</f>
        <v>3.5</v>
      </c>
      <c r="J222">
        <f>AVERAGEIFS('master-bf'!$CG$2:$CG$38,'master-bf'!$G$2:$G$38,'gen-bott-tableau'!C222,'master-bf'!$CB$2:$CB$38,'gen-bott-tableau'!B222)</f>
        <v>1.75</v>
      </c>
      <c r="K222">
        <f>AVERAGEIFS('master-bf'!$CH$2:$CH$38,'master-bf'!$G$2:$G$38,'gen-bott-tableau'!C222,'master-bf'!$CB$2:$CB$38,'gen-bott-tableau'!B222)</f>
        <v>1.25</v>
      </c>
      <c r="L222" s="6">
        <f>COUNTIFS('master-bf'!$G$2:$G$38,'gen-bott-tableau'!C222,'master-bf'!$CB$2:$CB$38,'gen-bott-tableau'!B222,'master-bf'!$CI$2:$CI$38,TRUE)</f>
        <v>3</v>
      </c>
      <c r="M222" s="6">
        <f>COUNTIFS('master-bf'!$G$2:$G$38,'gen-bott-tableau'!C222,'master-bf'!$CB$2:$CB$38,'gen-bott-tableau'!B222,'master-bf'!$CJ$2:$CJ$38,TRUE)</f>
        <v>0</v>
      </c>
      <c r="N222" s="6">
        <f>COUNTIFS('master-bf'!$G$2:$G$38,'gen-bott-tableau'!C222,'master-bf'!$CB$2:$CB$38,'gen-bott-tableau'!B222,'master-bf'!$CK$2:$CK$38,TRUE)</f>
        <v>1</v>
      </c>
      <c r="O222" s="6">
        <f>COUNTIFS('master-bf'!$G$2:$G$38,'gen-bott-tableau'!C222,'master-bf'!$CB$2:$CB$38,'gen-bott-tableau'!B222,'master-bf'!$CL$2:$CL$38,TRUE)</f>
        <v>0</v>
      </c>
      <c r="P222" s="6">
        <f>COUNTIFS('master-bf'!$G$2:$G$38,'gen-bott-tableau'!C222,'master-bf'!$CB$2:$CB$38,'gen-bott-tableau'!B222,'master-bf'!$CM$2:$CM$38,TRUE)</f>
        <v>1</v>
      </c>
      <c r="Q222" s="6">
        <f>COUNTIFS('master-bf'!$G$2:$G$38,'gen-bott-tableau'!C222,'master-bf'!$CB$2:$CB$38,'gen-bott-tableau'!B222,'master-bf'!$CN$2:$CN$38,TRUE)</f>
        <v>2</v>
      </c>
      <c r="R222" s="6">
        <f>COUNTIFS('master-bf'!$G$2:$G$38,'gen-bott-tableau'!C222,'master-bf'!$CB$2:$CB$38,'gen-bott-tableau'!B222,'master-bf'!$CO$2:$CO$38,TRUE)</f>
        <v>1</v>
      </c>
      <c r="S222" s="6">
        <f>COUNTIFS('master-bf'!$G$2:$G$38,'gen-bott-tableau'!C222,'master-bf'!$CB$2:$CB$38,'gen-bott-tableau'!B222,'master-bf'!$CP$2:$CP$38,TRUE)</f>
        <v>3</v>
      </c>
      <c r="T222" s="6">
        <f>COUNTIFS('master-bf'!$G$2:$G$38,'gen-bott-tableau'!C222,'master-bf'!$CB$2:$CB$38,'gen-bott-tableau'!B222,'master-bf'!$CQ$2:$CQ$38,TRUE)</f>
        <v>2</v>
      </c>
      <c r="U222" s="6">
        <f>COUNTIFS('master-bf'!$G$2:$G$38,'gen-bott-tableau'!C222,'master-bf'!$CB$2:$CB$38,'gen-bott-tableau'!B222,'master-bf'!$CR$2:$CR$38,TRUE)</f>
        <v>2</v>
      </c>
      <c r="V222" s="6">
        <f>COUNTIFS('master-bf'!$G$2:$G$38,'gen-bott-tableau'!C222,'master-bf'!$CB$2:$CB$38,'gen-bott-tableau'!B222,'master-bf'!$CS$2:$CS$38,TRUE)</f>
        <v>0</v>
      </c>
      <c r="W222" s="6">
        <f>COUNTIFS('master-bf'!$G$2:$G$38,'gen-bott-tableau'!C222,'master-bf'!$CB$2:$CB$38,'gen-bott-tableau'!B222,'master-bf'!$CT$2:$CT$38,TRUE)</f>
        <v>1</v>
      </c>
      <c r="X222" s="6">
        <f>COUNTIFS('master-bf'!$G$2:$G$38,'gen-bott-tableau'!C222,'master-bf'!$CB$2:$CB$38,'gen-bott-tableau'!B222,'master-bf'!$CU$2:$CU$38,TRUE)</f>
        <v>0</v>
      </c>
      <c r="Y222" s="6">
        <f>COUNTIFS('master-bf'!$G$2:$G$38,'gen-bott-tableau'!C222,'master-bf'!$CB$2:$CB$38,'gen-bott-tableau'!B222,'master-bf'!$CV$2:$CV$38,TRUE)</f>
        <v>2</v>
      </c>
    </row>
    <row r="223" spans="1:25" hidden="1" x14ac:dyDescent="0.2">
      <c r="A223" s="14" t="s">
        <v>1323</v>
      </c>
      <c r="B223" s="6" t="s">
        <v>209</v>
      </c>
      <c r="C223" s="6">
        <v>5</v>
      </c>
      <c r="D223">
        <f>(COUNTIFS('master-bf'!$G$2:$G$38,C223,'master-bf'!$CB$2:$CB$38,B223))</f>
        <v>0</v>
      </c>
      <c r="E223">
        <f>(COUNTIFS('master-bf'!$G$2:$G$38,C223,'master-bf'!$CC$2:$CC$38,B223))</f>
        <v>2</v>
      </c>
      <c r="F223">
        <f>(COUNTIFS('master-bf'!$G$2:$G$38,C223,'master-bf'!$CD$2:$CD$38,B223))</f>
        <v>1</v>
      </c>
      <c r="G223" s="6">
        <f t="shared" si="4"/>
        <v>5</v>
      </c>
      <c r="H223" t="e">
        <f>AVERAGEIFS('master-bf'!$CE$2:$CE$38,'master-bf'!$G$2:$G$38,'gen-bott-tableau'!C223,'master-bf'!$CB$2:$CB$38,'gen-bott-tableau'!B223)</f>
        <v>#DIV/0!</v>
      </c>
      <c r="I223" t="e">
        <f>AVERAGEIFS('master-bf'!$CF$2:$CF$38,'master-bf'!$G$2:$G$38,'gen-bott-tableau'!C223,'master-bf'!$CB$2:$CB$38,'gen-bott-tableau'!B223)</f>
        <v>#DIV/0!</v>
      </c>
      <c r="J223" t="e">
        <f>AVERAGEIFS('master-bf'!$CG$2:$CG$38,'master-bf'!$G$2:$G$38,'gen-bott-tableau'!C223,'master-bf'!$CB$2:$CB$38,'gen-bott-tableau'!B223)</f>
        <v>#DIV/0!</v>
      </c>
      <c r="K223" t="e">
        <f>AVERAGEIFS('master-bf'!$CH$2:$CH$38,'master-bf'!$G$2:$G$38,'gen-bott-tableau'!C223,'master-bf'!$CB$2:$CB$38,'gen-bott-tableau'!B223)</f>
        <v>#DIV/0!</v>
      </c>
      <c r="L223" s="6">
        <f>COUNTIFS('master-bf'!$G$2:$G$38,'gen-bott-tableau'!C223,'master-bf'!$CB$2:$CB$38,'gen-bott-tableau'!B223,'master-bf'!$CI$2:$CI$38,TRUE)</f>
        <v>0</v>
      </c>
      <c r="M223" s="6">
        <f>COUNTIFS('master-bf'!$G$2:$G$38,'gen-bott-tableau'!C223,'master-bf'!$CB$2:$CB$38,'gen-bott-tableau'!B223,'master-bf'!$CJ$2:$CJ$38,TRUE)</f>
        <v>0</v>
      </c>
      <c r="N223" s="6">
        <f>COUNTIFS('master-bf'!$G$2:$G$38,'gen-bott-tableau'!C223,'master-bf'!$CB$2:$CB$38,'gen-bott-tableau'!B223,'master-bf'!$CK$2:$CK$38,TRUE)</f>
        <v>0</v>
      </c>
      <c r="O223" s="6">
        <f>COUNTIFS('master-bf'!$G$2:$G$38,'gen-bott-tableau'!C223,'master-bf'!$CB$2:$CB$38,'gen-bott-tableau'!B223,'master-bf'!$CL$2:$CL$38,TRUE)</f>
        <v>0</v>
      </c>
      <c r="P223" s="6">
        <f>COUNTIFS('master-bf'!$G$2:$G$38,'gen-bott-tableau'!C223,'master-bf'!$CB$2:$CB$38,'gen-bott-tableau'!B223,'master-bf'!$CM$2:$CM$38,TRUE)</f>
        <v>0</v>
      </c>
      <c r="Q223" s="6">
        <f>COUNTIFS('master-bf'!$G$2:$G$38,'gen-bott-tableau'!C223,'master-bf'!$CB$2:$CB$38,'gen-bott-tableau'!B223,'master-bf'!$CN$2:$CN$38,TRUE)</f>
        <v>0</v>
      </c>
      <c r="R223" s="6">
        <f>COUNTIFS('master-bf'!$G$2:$G$38,'gen-bott-tableau'!C223,'master-bf'!$CB$2:$CB$38,'gen-bott-tableau'!B223,'master-bf'!$CO$2:$CO$38,TRUE)</f>
        <v>0</v>
      </c>
      <c r="S223" s="6">
        <f>COUNTIFS('master-bf'!$G$2:$G$38,'gen-bott-tableau'!C223,'master-bf'!$CB$2:$CB$38,'gen-bott-tableau'!B223,'master-bf'!$CP$2:$CP$38,TRUE)</f>
        <v>0</v>
      </c>
      <c r="T223" s="6">
        <f>COUNTIFS('master-bf'!$G$2:$G$38,'gen-bott-tableau'!C223,'master-bf'!$CB$2:$CB$38,'gen-bott-tableau'!B223,'master-bf'!$CQ$2:$CQ$38,TRUE)</f>
        <v>0</v>
      </c>
      <c r="U223" s="6">
        <f>COUNTIFS('master-bf'!$G$2:$G$38,'gen-bott-tableau'!C223,'master-bf'!$CB$2:$CB$38,'gen-bott-tableau'!B223,'master-bf'!$CR$2:$CR$38,TRUE)</f>
        <v>0</v>
      </c>
      <c r="V223" s="6">
        <f>COUNTIFS('master-bf'!$G$2:$G$38,'gen-bott-tableau'!C223,'master-bf'!$CB$2:$CB$38,'gen-bott-tableau'!B223,'master-bf'!$CS$2:$CS$38,TRUE)</f>
        <v>0</v>
      </c>
      <c r="W223" s="6">
        <f>COUNTIFS('master-bf'!$G$2:$G$38,'gen-bott-tableau'!C223,'master-bf'!$CB$2:$CB$38,'gen-bott-tableau'!B223,'master-bf'!$CT$2:$CT$38,TRUE)</f>
        <v>0</v>
      </c>
      <c r="X223" s="6">
        <f>COUNTIFS('master-bf'!$G$2:$G$38,'gen-bott-tableau'!C223,'master-bf'!$CB$2:$CB$38,'gen-bott-tableau'!B223,'master-bf'!$CU$2:$CU$38,TRUE)</f>
        <v>0</v>
      </c>
      <c r="Y223" s="6">
        <f>COUNTIFS('master-bf'!$G$2:$G$38,'gen-bott-tableau'!C223,'master-bf'!$CB$2:$CB$38,'gen-bott-tableau'!B223,'master-bf'!$CV$2:$CV$38,TRUE)</f>
        <v>0</v>
      </c>
    </row>
    <row r="224" spans="1:25" hidden="1" x14ac:dyDescent="0.2">
      <c r="A224" s="14" t="s">
        <v>1323</v>
      </c>
      <c r="B224" s="6" t="s">
        <v>239</v>
      </c>
      <c r="C224" s="6">
        <v>0</v>
      </c>
      <c r="D224">
        <f>(COUNTIFS('master-bf'!$G$2:$G$38,C224,'master-bf'!$CB$2:$CB$38,B224))</f>
        <v>0</v>
      </c>
      <c r="E224">
        <f>(COUNTIFS('master-bf'!$G$2:$G$38,C224,'master-bf'!$CC$2:$CC$38,B224))</f>
        <v>0</v>
      </c>
      <c r="F224">
        <f>(COUNTIFS('master-bf'!$G$2:$G$38,C224,'master-bf'!$CD$2:$CD$38,B224))</f>
        <v>0</v>
      </c>
      <c r="G224" s="6">
        <f t="shared" si="4"/>
        <v>0</v>
      </c>
      <c r="H224" t="e">
        <f>AVERAGEIFS('master-bf'!$CE$2:$CE$38,'master-bf'!$G$2:$G$38,'gen-bott-tableau'!C224,'master-bf'!$CB$2:$CB$38,'gen-bott-tableau'!B224)</f>
        <v>#DIV/0!</v>
      </c>
      <c r="I224" t="e">
        <f>AVERAGEIFS('master-bf'!$CF$2:$CF$38,'master-bf'!$G$2:$G$38,'gen-bott-tableau'!C224,'master-bf'!$CB$2:$CB$38,'gen-bott-tableau'!B224)</f>
        <v>#DIV/0!</v>
      </c>
      <c r="J224" t="e">
        <f>AVERAGEIFS('master-bf'!$CG$2:$CG$38,'master-bf'!$G$2:$G$38,'gen-bott-tableau'!C224,'master-bf'!$CB$2:$CB$38,'gen-bott-tableau'!B224)</f>
        <v>#DIV/0!</v>
      </c>
      <c r="K224" t="e">
        <f>AVERAGEIFS('master-bf'!$CH$2:$CH$38,'master-bf'!$G$2:$G$38,'gen-bott-tableau'!C224,'master-bf'!$CB$2:$CB$38,'gen-bott-tableau'!B224)</f>
        <v>#DIV/0!</v>
      </c>
      <c r="L224" s="6">
        <f>COUNTIFS('master-bf'!$G$2:$G$38,'gen-bott-tableau'!C224,'master-bf'!$CB$2:$CB$38,'gen-bott-tableau'!B224,'master-bf'!$CI$2:$CI$38,TRUE)</f>
        <v>0</v>
      </c>
      <c r="M224" s="6">
        <f>COUNTIFS('master-bf'!$G$2:$G$38,'gen-bott-tableau'!C224,'master-bf'!$CB$2:$CB$38,'gen-bott-tableau'!B224,'master-bf'!$CJ$2:$CJ$38,TRUE)</f>
        <v>0</v>
      </c>
      <c r="N224" s="6">
        <f>COUNTIFS('master-bf'!$G$2:$G$38,'gen-bott-tableau'!C224,'master-bf'!$CB$2:$CB$38,'gen-bott-tableau'!B224,'master-bf'!$CK$2:$CK$38,TRUE)</f>
        <v>0</v>
      </c>
      <c r="O224" s="6">
        <f>COUNTIFS('master-bf'!$G$2:$G$38,'gen-bott-tableau'!C224,'master-bf'!$CB$2:$CB$38,'gen-bott-tableau'!B224,'master-bf'!$CL$2:$CL$38,TRUE)</f>
        <v>0</v>
      </c>
      <c r="P224" s="6">
        <f>COUNTIFS('master-bf'!$G$2:$G$38,'gen-bott-tableau'!C224,'master-bf'!$CB$2:$CB$38,'gen-bott-tableau'!B224,'master-bf'!$CM$2:$CM$38,TRUE)</f>
        <v>0</v>
      </c>
      <c r="Q224" s="6">
        <f>COUNTIFS('master-bf'!$G$2:$G$38,'gen-bott-tableau'!C224,'master-bf'!$CB$2:$CB$38,'gen-bott-tableau'!B224,'master-bf'!$CN$2:$CN$38,TRUE)</f>
        <v>0</v>
      </c>
      <c r="R224" s="6">
        <f>COUNTIFS('master-bf'!$G$2:$G$38,'gen-bott-tableau'!C224,'master-bf'!$CB$2:$CB$38,'gen-bott-tableau'!B224,'master-bf'!$CO$2:$CO$38,TRUE)</f>
        <v>0</v>
      </c>
      <c r="S224" s="6">
        <f>COUNTIFS('master-bf'!$G$2:$G$38,'gen-bott-tableau'!C224,'master-bf'!$CB$2:$CB$38,'gen-bott-tableau'!B224,'master-bf'!$CP$2:$CP$38,TRUE)</f>
        <v>0</v>
      </c>
      <c r="T224" s="6">
        <f>COUNTIFS('master-bf'!$G$2:$G$38,'gen-bott-tableau'!C224,'master-bf'!$CB$2:$CB$38,'gen-bott-tableau'!B224,'master-bf'!$CQ$2:$CQ$38,TRUE)</f>
        <v>0</v>
      </c>
      <c r="U224" s="6">
        <f>COUNTIFS('master-bf'!$G$2:$G$38,'gen-bott-tableau'!C224,'master-bf'!$CB$2:$CB$38,'gen-bott-tableau'!B224,'master-bf'!$CR$2:$CR$38,TRUE)</f>
        <v>0</v>
      </c>
      <c r="V224" s="6">
        <f>COUNTIFS('master-bf'!$G$2:$G$38,'gen-bott-tableau'!C224,'master-bf'!$CB$2:$CB$38,'gen-bott-tableau'!B224,'master-bf'!$CS$2:$CS$38,TRUE)</f>
        <v>0</v>
      </c>
      <c r="W224" s="6">
        <f>COUNTIFS('master-bf'!$G$2:$G$38,'gen-bott-tableau'!C224,'master-bf'!$CB$2:$CB$38,'gen-bott-tableau'!B224,'master-bf'!$CT$2:$CT$38,TRUE)</f>
        <v>0</v>
      </c>
      <c r="X224" s="6">
        <f>COUNTIFS('master-bf'!$G$2:$G$38,'gen-bott-tableau'!C224,'master-bf'!$CB$2:$CB$38,'gen-bott-tableau'!B224,'master-bf'!$CU$2:$CU$38,TRUE)</f>
        <v>0</v>
      </c>
      <c r="Y224" s="6">
        <f>COUNTIFS('master-bf'!$G$2:$G$38,'gen-bott-tableau'!C224,'master-bf'!$CB$2:$CB$38,'gen-bott-tableau'!B224,'master-bf'!$CV$2:$CV$38,TRUE)</f>
        <v>0</v>
      </c>
    </row>
    <row r="225" spans="1:25" hidden="1" x14ac:dyDescent="0.2">
      <c r="A225" s="14" t="s">
        <v>1323</v>
      </c>
      <c r="B225" s="6" t="s">
        <v>239</v>
      </c>
      <c r="C225" s="6">
        <v>1</v>
      </c>
      <c r="D225">
        <f>(COUNTIFS('master-bf'!$G$2:$G$38,C225,'master-bf'!$CB$2:$CB$38,B225))</f>
        <v>0</v>
      </c>
      <c r="E225">
        <f>(COUNTIFS('master-bf'!$G$2:$G$38,C225,'master-bf'!$CC$2:$CC$38,B225))</f>
        <v>0</v>
      </c>
      <c r="F225">
        <f>(COUNTIFS('master-bf'!$G$2:$G$38,C225,'master-bf'!$CD$2:$CD$38,B225))</f>
        <v>0</v>
      </c>
      <c r="G225" s="6">
        <f t="shared" si="4"/>
        <v>0</v>
      </c>
      <c r="H225" t="e">
        <f>AVERAGEIFS('master-bf'!$CE$2:$CE$38,'master-bf'!$G$2:$G$38,'gen-bott-tableau'!C225,'master-bf'!$CB$2:$CB$38,'gen-bott-tableau'!B225)</f>
        <v>#DIV/0!</v>
      </c>
      <c r="I225" t="e">
        <f>AVERAGEIFS('master-bf'!$CF$2:$CF$38,'master-bf'!$G$2:$G$38,'gen-bott-tableau'!C225,'master-bf'!$CB$2:$CB$38,'gen-bott-tableau'!B225)</f>
        <v>#DIV/0!</v>
      </c>
      <c r="J225" t="e">
        <f>AVERAGEIFS('master-bf'!$CG$2:$CG$38,'master-bf'!$G$2:$G$38,'gen-bott-tableau'!C225,'master-bf'!$CB$2:$CB$38,'gen-bott-tableau'!B225)</f>
        <v>#DIV/0!</v>
      </c>
      <c r="K225" t="e">
        <f>AVERAGEIFS('master-bf'!$CH$2:$CH$38,'master-bf'!$G$2:$G$38,'gen-bott-tableau'!C225,'master-bf'!$CB$2:$CB$38,'gen-bott-tableau'!B225)</f>
        <v>#DIV/0!</v>
      </c>
      <c r="L225" s="6">
        <f>COUNTIFS('master-bf'!$G$2:$G$38,'gen-bott-tableau'!C225,'master-bf'!$CB$2:$CB$38,'gen-bott-tableau'!B225,'master-bf'!$CI$2:$CI$38,TRUE)</f>
        <v>0</v>
      </c>
      <c r="M225" s="6">
        <f>COUNTIFS('master-bf'!$G$2:$G$38,'gen-bott-tableau'!C225,'master-bf'!$CB$2:$CB$38,'gen-bott-tableau'!B225,'master-bf'!$CJ$2:$CJ$38,TRUE)</f>
        <v>0</v>
      </c>
      <c r="N225" s="6">
        <f>COUNTIFS('master-bf'!$G$2:$G$38,'gen-bott-tableau'!C225,'master-bf'!$CB$2:$CB$38,'gen-bott-tableau'!B225,'master-bf'!$CK$2:$CK$38,TRUE)</f>
        <v>0</v>
      </c>
      <c r="O225" s="6">
        <f>COUNTIFS('master-bf'!$G$2:$G$38,'gen-bott-tableau'!C225,'master-bf'!$CB$2:$CB$38,'gen-bott-tableau'!B225,'master-bf'!$CL$2:$CL$38,TRUE)</f>
        <v>0</v>
      </c>
      <c r="P225" s="6">
        <f>COUNTIFS('master-bf'!$G$2:$G$38,'gen-bott-tableau'!C225,'master-bf'!$CB$2:$CB$38,'gen-bott-tableau'!B225,'master-bf'!$CM$2:$CM$38,TRUE)</f>
        <v>0</v>
      </c>
      <c r="Q225" s="6">
        <f>COUNTIFS('master-bf'!$G$2:$G$38,'gen-bott-tableau'!C225,'master-bf'!$CB$2:$CB$38,'gen-bott-tableau'!B225,'master-bf'!$CN$2:$CN$38,TRUE)</f>
        <v>0</v>
      </c>
      <c r="R225" s="6">
        <f>COUNTIFS('master-bf'!$G$2:$G$38,'gen-bott-tableau'!C225,'master-bf'!$CB$2:$CB$38,'gen-bott-tableau'!B225,'master-bf'!$CO$2:$CO$38,TRUE)</f>
        <v>0</v>
      </c>
      <c r="S225" s="6">
        <f>COUNTIFS('master-bf'!$G$2:$G$38,'gen-bott-tableau'!C225,'master-bf'!$CB$2:$CB$38,'gen-bott-tableau'!B225,'master-bf'!$CP$2:$CP$38,TRUE)</f>
        <v>0</v>
      </c>
      <c r="T225" s="6">
        <f>COUNTIFS('master-bf'!$G$2:$G$38,'gen-bott-tableau'!C225,'master-bf'!$CB$2:$CB$38,'gen-bott-tableau'!B225,'master-bf'!$CQ$2:$CQ$38,TRUE)</f>
        <v>0</v>
      </c>
      <c r="U225" s="6">
        <f>COUNTIFS('master-bf'!$G$2:$G$38,'gen-bott-tableau'!C225,'master-bf'!$CB$2:$CB$38,'gen-bott-tableau'!B225,'master-bf'!$CR$2:$CR$38,TRUE)</f>
        <v>0</v>
      </c>
      <c r="V225" s="6">
        <f>COUNTIFS('master-bf'!$G$2:$G$38,'gen-bott-tableau'!C225,'master-bf'!$CB$2:$CB$38,'gen-bott-tableau'!B225,'master-bf'!$CS$2:$CS$38,TRUE)</f>
        <v>0</v>
      </c>
      <c r="W225" s="6">
        <f>COUNTIFS('master-bf'!$G$2:$G$38,'gen-bott-tableau'!C225,'master-bf'!$CB$2:$CB$38,'gen-bott-tableau'!B225,'master-bf'!$CT$2:$CT$38,TRUE)</f>
        <v>0</v>
      </c>
      <c r="X225" s="6">
        <f>COUNTIFS('master-bf'!$G$2:$G$38,'gen-bott-tableau'!C225,'master-bf'!$CB$2:$CB$38,'gen-bott-tableau'!B225,'master-bf'!$CU$2:$CU$38,TRUE)</f>
        <v>0</v>
      </c>
      <c r="Y225" s="6">
        <f>COUNTIFS('master-bf'!$G$2:$G$38,'gen-bott-tableau'!C225,'master-bf'!$CB$2:$CB$38,'gen-bott-tableau'!B225,'master-bf'!$CV$2:$CV$38,TRUE)</f>
        <v>0</v>
      </c>
    </row>
    <row r="226" spans="1:25" hidden="1" x14ac:dyDescent="0.2">
      <c r="A226" s="14" t="s">
        <v>1323</v>
      </c>
      <c r="B226" s="6" t="s">
        <v>239</v>
      </c>
      <c r="C226" s="6">
        <v>2</v>
      </c>
      <c r="D226">
        <f>(COUNTIFS('master-bf'!$G$2:$G$38,C226,'master-bf'!$CB$2:$CB$38,B226))</f>
        <v>0</v>
      </c>
      <c r="E226">
        <f>(COUNTIFS('master-bf'!$G$2:$G$38,C226,'master-bf'!$CC$2:$CC$38,B226))</f>
        <v>0</v>
      </c>
      <c r="F226">
        <f>(COUNTIFS('master-bf'!$G$2:$G$38,C226,'master-bf'!$CD$2:$CD$38,B226))</f>
        <v>0</v>
      </c>
      <c r="G226" s="6">
        <f t="shared" si="4"/>
        <v>0</v>
      </c>
      <c r="H226" t="e">
        <f>AVERAGEIFS('master-bf'!$CE$2:$CE$38,'master-bf'!$G$2:$G$38,'gen-bott-tableau'!C226,'master-bf'!$CB$2:$CB$38,'gen-bott-tableau'!B226)</f>
        <v>#DIV/0!</v>
      </c>
      <c r="I226" t="e">
        <f>AVERAGEIFS('master-bf'!$CF$2:$CF$38,'master-bf'!$G$2:$G$38,'gen-bott-tableau'!C226,'master-bf'!$CB$2:$CB$38,'gen-bott-tableau'!B226)</f>
        <v>#DIV/0!</v>
      </c>
      <c r="J226" t="e">
        <f>AVERAGEIFS('master-bf'!$CG$2:$CG$38,'master-bf'!$G$2:$G$38,'gen-bott-tableau'!C226,'master-bf'!$CB$2:$CB$38,'gen-bott-tableau'!B226)</f>
        <v>#DIV/0!</v>
      </c>
      <c r="K226" t="e">
        <f>AVERAGEIFS('master-bf'!$CH$2:$CH$38,'master-bf'!$G$2:$G$38,'gen-bott-tableau'!C226,'master-bf'!$CB$2:$CB$38,'gen-bott-tableau'!B226)</f>
        <v>#DIV/0!</v>
      </c>
      <c r="L226" s="6">
        <f>COUNTIFS('master-bf'!$G$2:$G$38,'gen-bott-tableau'!C226,'master-bf'!$CB$2:$CB$38,'gen-bott-tableau'!B226,'master-bf'!$CI$2:$CI$38,TRUE)</f>
        <v>0</v>
      </c>
      <c r="M226" s="6">
        <f>COUNTIFS('master-bf'!$G$2:$G$38,'gen-bott-tableau'!C226,'master-bf'!$CB$2:$CB$38,'gen-bott-tableau'!B226,'master-bf'!$CJ$2:$CJ$38,TRUE)</f>
        <v>0</v>
      </c>
      <c r="N226" s="6">
        <f>COUNTIFS('master-bf'!$G$2:$G$38,'gen-bott-tableau'!C226,'master-bf'!$CB$2:$CB$38,'gen-bott-tableau'!B226,'master-bf'!$CK$2:$CK$38,TRUE)</f>
        <v>0</v>
      </c>
      <c r="O226" s="6">
        <f>COUNTIFS('master-bf'!$G$2:$G$38,'gen-bott-tableau'!C226,'master-bf'!$CB$2:$CB$38,'gen-bott-tableau'!B226,'master-bf'!$CL$2:$CL$38,TRUE)</f>
        <v>0</v>
      </c>
      <c r="P226" s="6">
        <f>COUNTIFS('master-bf'!$G$2:$G$38,'gen-bott-tableau'!C226,'master-bf'!$CB$2:$CB$38,'gen-bott-tableau'!B226,'master-bf'!$CM$2:$CM$38,TRUE)</f>
        <v>0</v>
      </c>
      <c r="Q226" s="6">
        <f>COUNTIFS('master-bf'!$G$2:$G$38,'gen-bott-tableau'!C226,'master-bf'!$CB$2:$CB$38,'gen-bott-tableau'!B226,'master-bf'!$CN$2:$CN$38,TRUE)</f>
        <v>0</v>
      </c>
      <c r="R226" s="6">
        <f>COUNTIFS('master-bf'!$G$2:$G$38,'gen-bott-tableau'!C226,'master-bf'!$CB$2:$CB$38,'gen-bott-tableau'!B226,'master-bf'!$CO$2:$CO$38,TRUE)</f>
        <v>0</v>
      </c>
      <c r="S226" s="6">
        <f>COUNTIFS('master-bf'!$G$2:$G$38,'gen-bott-tableau'!C226,'master-bf'!$CB$2:$CB$38,'gen-bott-tableau'!B226,'master-bf'!$CP$2:$CP$38,TRUE)</f>
        <v>0</v>
      </c>
      <c r="T226" s="6">
        <f>COUNTIFS('master-bf'!$G$2:$G$38,'gen-bott-tableau'!C226,'master-bf'!$CB$2:$CB$38,'gen-bott-tableau'!B226,'master-bf'!$CQ$2:$CQ$38,TRUE)</f>
        <v>0</v>
      </c>
      <c r="U226" s="6">
        <f>COUNTIFS('master-bf'!$G$2:$G$38,'gen-bott-tableau'!C226,'master-bf'!$CB$2:$CB$38,'gen-bott-tableau'!B226,'master-bf'!$CR$2:$CR$38,TRUE)</f>
        <v>0</v>
      </c>
      <c r="V226" s="6">
        <f>COUNTIFS('master-bf'!$G$2:$G$38,'gen-bott-tableau'!C226,'master-bf'!$CB$2:$CB$38,'gen-bott-tableau'!B226,'master-bf'!$CS$2:$CS$38,TRUE)</f>
        <v>0</v>
      </c>
      <c r="W226" s="6">
        <f>COUNTIFS('master-bf'!$G$2:$G$38,'gen-bott-tableau'!C226,'master-bf'!$CB$2:$CB$38,'gen-bott-tableau'!B226,'master-bf'!$CT$2:$CT$38,TRUE)</f>
        <v>0</v>
      </c>
      <c r="X226" s="6">
        <f>COUNTIFS('master-bf'!$G$2:$G$38,'gen-bott-tableau'!C226,'master-bf'!$CB$2:$CB$38,'gen-bott-tableau'!B226,'master-bf'!$CU$2:$CU$38,TRUE)</f>
        <v>0</v>
      </c>
      <c r="Y226" s="6">
        <f>COUNTIFS('master-bf'!$G$2:$G$38,'gen-bott-tableau'!C226,'master-bf'!$CB$2:$CB$38,'gen-bott-tableau'!B226,'master-bf'!$CV$2:$CV$38,TRUE)</f>
        <v>0</v>
      </c>
    </row>
    <row r="227" spans="1:25" hidden="1" x14ac:dyDescent="0.2">
      <c r="A227" s="14" t="s">
        <v>1323</v>
      </c>
      <c r="B227" s="6" t="s">
        <v>239</v>
      </c>
      <c r="C227" s="6">
        <v>3</v>
      </c>
      <c r="D227">
        <f>(COUNTIFS('master-bf'!$G$2:$G$38,C227,'master-bf'!$CB$2:$CB$38,B227))</f>
        <v>0</v>
      </c>
      <c r="E227">
        <f>(COUNTIFS('master-bf'!$G$2:$G$38,C227,'master-bf'!$CC$2:$CC$38,B227))</f>
        <v>0</v>
      </c>
      <c r="F227">
        <f>(COUNTIFS('master-bf'!$G$2:$G$38,C227,'master-bf'!$CD$2:$CD$38,B227))</f>
        <v>0</v>
      </c>
      <c r="G227" s="6">
        <f t="shared" si="4"/>
        <v>0</v>
      </c>
      <c r="H227" t="e">
        <f>AVERAGEIFS('master-bf'!$CE$2:$CE$38,'master-bf'!$G$2:$G$38,'gen-bott-tableau'!C227,'master-bf'!$CB$2:$CB$38,'gen-bott-tableau'!B227)</f>
        <v>#DIV/0!</v>
      </c>
      <c r="I227" t="e">
        <f>AVERAGEIFS('master-bf'!$CF$2:$CF$38,'master-bf'!$G$2:$G$38,'gen-bott-tableau'!C227,'master-bf'!$CB$2:$CB$38,'gen-bott-tableau'!B227)</f>
        <v>#DIV/0!</v>
      </c>
      <c r="J227" t="e">
        <f>AVERAGEIFS('master-bf'!$CG$2:$CG$38,'master-bf'!$G$2:$G$38,'gen-bott-tableau'!C227,'master-bf'!$CB$2:$CB$38,'gen-bott-tableau'!B227)</f>
        <v>#DIV/0!</v>
      </c>
      <c r="K227" t="e">
        <f>AVERAGEIFS('master-bf'!$CH$2:$CH$38,'master-bf'!$G$2:$G$38,'gen-bott-tableau'!C227,'master-bf'!$CB$2:$CB$38,'gen-bott-tableau'!B227)</f>
        <v>#DIV/0!</v>
      </c>
      <c r="L227" s="6">
        <f>COUNTIFS('master-bf'!$G$2:$G$38,'gen-bott-tableau'!C227,'master-bf'!$CB$2:$CB$38,'gen-bott-tableau'!B227,'master-bf'!$CI$2:$CI$38,TRUE)</f>
        <v>0</v>
      </c>
      <c r="M227" s="6">
        <f>COUNTIFS('master-bf'!$G$2:$G$38,'gen-bott-tableau'!C227,'master-bf'!$CB$2:$CB$38,'gen-bott-tableau'!B227,'master-bf'!$CJ$2:$CJ$38,TRUE)</f>
        <v>0</v>
      </c>
      <c r="N227" s="6">
        <f>COUNTIFS('master-bf'!$G$2:$G$38,'gen-bott-tableau'!C227,'master-bf'!$CB$2:$CB$38,'gen-bott-tableau'!B227,'master-bf'!$CK$2:$CK$38,TRUE)</f>
        <v>0</v>
      </c>
      <c r="O227" s="6">
        <f>COUNTIFS('master-bf'!$G$2:$G$38,'gen-bott-tableau'!C227,'master-bf'!$CB$2:$CB$38,'gen-bott-tableau'!B227,'master-bf'!$CL$2:$CL$38,TRUE)</f>
        <v>0</v>
      </c>
      <c r="P227" s="6">
        <f>COUNTIFS('master-bf'!$G$2:$G$38,'gen-bott-tableau'!C227,'master-bf'!$CB$2:$CB$38,'gen-bott-tableau'!B227,'master-bf'!$CM$2:$CM$38,TRUE)</f>
        <v>0</v>
      </c>
      <c r="Q227" s="6">
        <f>COUNTIFS('master-bf'!$G$2:$G$38,'gen-bott-tableau'!C227,'master-bf'!$CB$2:$CB$38,'gen-bott-tableau'!B227,'master-bf'!$CN$2:$CN$38,TRUE)</f>
        <v>0</v>
      </c>
      <c r="R227" s="6">
        <f>COUNTIFS('master-bf'!$G$2:$G$38,'gen-bott-tableau'!C227,'master-bf'!$CB$2:$CB$38,'gen-bott-tableau'!B227,'master-bf'!$CO$2:$CO$38,TRUE)</f>
        <v>0</v>
      </c>
      <c r="S227" s="6">
        <f>COUNTIFS('master-bf'!$G$2:$G$38,'gen-bott-tableau'!C227,'master-bf'!$CB$2:$CB$38,'gen-bott-tableau'!B227,'master-bf'!$CP$2:$CP$38,TRUE)</f>
        <v>0</v>
      </c>
      <c r="T227" s="6">
        <f>COUNTIFS('master-bf'!$G$2:$G$38,'gen-bott-tableau'!C227,'master-bf'!$CB$2:$CB$38,'gen-bott-tableau'!B227,'master-bf'!$CQ$2:$CQ$38,TRUE)</f>
        <v>0</v>
      </c>
      <c r="U227" s="6">
        <f>COUNTIFS('master-bf'!$G$2:$G$38,'gen-bott-tableau'!C227,'master-bf'!$CB$2:$CB$38,'gen-bott-tableau'!B227,'master-bf'!$CR$2:$CR$38,TRUE)</f>
        <v>0</v>
      </c>
      <c r="V227" s="6">
        <f>COUNTIFS('master-bf'!$G$2:$G$38,'gen-bott-tableau'!C227,'master-bf'!$CB$2:$CB$38,'gen-bott-tableau'!B227,'master-bf'!$CS$2:$CS$38,TRUE)</f>
        <v>0</v>
      </c>
      <c r="W227" s="6">
        <f>COUNTIFS('master-bf'!$G$2:$G$38,'gen-bott-tableau'!C227,'master-bf'!$CB$2:$CB$38,'gen-bott-tableau'!B227,'master-bf'!$CT$2:$CT$38,TRUE)</f>
        <v>0</v>
      </c>
      <c r="X227" s="6">
        <f>COUNTIFS('master-bf'!$G$2:$G$38,'gen-bott-tableau'!C227,'master-bf'!$CB$2:$CB$38,'gen-bott-tableau'!B227,'master-bf'!$CU$2:$CU$38,TRUE)</f>
        <v>0</v>
      </c>
      <c r="Y227" s="6">
        <f>COUNTIFS('master-bf'!$G$2:$G$38,'gen-bott-tableau'!C227,'master-bf'!$CB$2:$CB$38,'gen-bott-tableau'!B227,'master-bf'!$CV$2:$CV$38,TRUE)</f>
        <v>0</v>
      </c>
    </row>
    <row r="228" spans="1:25" hidden="1" x14ac:dyDescent="0.2">
      <c r="A228" s="14" t="s">
        <v>1323</v>
      </c>
      <c r="B228" s="6" t="s">
        <v>239</v>
      </c>
      <c r="C228" s="6">
        <v>4</v>
      </c>
      <c r="D228">
        <f>(COUNTIFS('master-bf'!$G$2:$G$38,C228,'master-bf'!$CB$2:$CB$38,B228))</f>
        <v>0</v>
      </c>
      <c r="E228">
        <f>(COUNTIFS('master-bf'!$G$2:$G$38,C228,'master-bf'!$CC$2:$CC$38,B228))</f>
        <v>0</v>
      </c>
      <c r="F228">
        <f>(COUNTIFS('master-bf'!$G$2:$G$38,C228,'master-bf'!$CD$2:$CD$38,B228))</f>
        <v>0</v>
      </c>
      <c r="G228" s="6">
        <f t="shared" si="4"/>
        <v>0</v>
      </c>
      <c r="H228" t="e">
        <f>AVERAGEIFS('master-bf'!$CE$2:$CE$38,'master-bf'!$G$2:$G$38,'gen-bott-tableau'!C228,'master-bf'!$CB$2:$CB$38,'gen-bott-tableau'!B228)</f>
        <v>#DIV/0!</v>
      </c>
      <c r="I228" t="e">
        <f>AVERAGEIFS('master-bf'!$CF$2:$CF$38,'master-bf'!$G$2:$G$38,'gen-bott-tableau'!C228,'master-bf'!$CB$2:$CB$38,'gen-bott-tableau'!B228)</f>
        <v>#DIV/0!</v>
      </c>
      <c r="J228" t="e">
        <f>AVERAGEIFS('master-bf'!$CG$2:$CG$38,'master-bf'!$G$2:$G$38,'gen-bott-tableau'!C228,'master-bf'!$CB$2:$CB$38,'gen-bott-tableau'!B228)</f>
        <v>#DIV/0!</v>
      </c>
      <c r="K228" t="e">
        <f>AVERAGEIFS('master-bf'!$CH$2:$CH$38,'master-bf'!$G$2:$G$38,'gen-bott-tableau'!C228,'master-bf'!$CB$2:$CB$38,'gen-bott-tableau'!B228)</f>
        <v>#DIV/0!</v>
      </c>
      <c r="L228" s="6">
        <f>COUNTIFS('master-bf'!$G$2:$G$38,'gen-bott-tableau'!C228,'master-bf'!$CB$2:$CB$38,'gen-bott-tableau'!B228,'master-bf'!$CI$2:$CI$38,TRUE)</f>
        <v>0</v>
      </c>
      <c r="M228" s="6">
        <f>COUNTIFS('master-bf'!$G$2:$G$38,'gen-bott-tableau'!C228,'master-bf'!$CB$2:$CB$38,'gen-bott-tableau'!B228,'master-bf'!$CJ$2:$CJ$38,TRUE)</f>
        <v>0</v>
      </c>
      <c r="N228" s="6">
        <f>COUNTIFS('master-bf'!$G$2:$G$38,'gen-bott-tableau'!C228,'master-bf'!$CB$2:$CB$38,'gen-bott-tableau'!B228,'master-bf'!$CK$2:$CK$38,TRUE)</f>
        <v>0</v>
      </c>
      <c r="O228" s="6">
        <f>COUNTIFS('master-bf'!$G$2:$G$38,'gen-bott-tableau'!C228,'master-bf'!$CB$2:$CB$38,'gen-bott-tableau'!B228,'master-bf'!$CL$2:$CL$38,TRUE)</f>
        <v>0</v>
      </c>
      <c r="P228" s="6">
        <f>COUNTIFS('master-bf'!$G$2:$G$38,'gen-bott-tableau'!C228,'master-bf'!$CB$2:$CB$38,'gen-bott-tableau'!B228,'master-bf'!$CM$2:$CM$38,TRUE)</f>
        <v>0</v>
      </c>
      <c r="Q228" s="6">
        <f>COUNTIFS('master-bf'!$G$2:$G$38,'gen-bott-tableau'!C228,'master-bf'!$CB$2:$CB$38,'gen-bott-tableau'!B228,'master-bf'!$CN$2:$CN$38,TRUE)</f>
        <v>0</v>
      </c>
      <c r="R228" s="6">
        <f>COUNTIFS('master-bf'!$G$2:$G$38,'gen-bott-tableau'!C228,'master-bf'!$CB$2:$CB$38,'gen-bott-tableau'!B228,'master-bf'!$CO$2:$CO$38,TRUE)</f>
        <v>0</v>
      </c>
      <c r="S228" s="6">
        <f>COUNTIFS('master-bf'!$G$2:$G$38,'gen-bott-tableau'!C228,'master-bf'!$CB$2:$CB$38,'gen-bott-tableau'!B228,'master-bf'!$CP$2:$CP$38,TRUE)</f>
        <v>0</v>
      </c>
      <c r="T228" s="6">
        <f>COUNTIFS('master-bf'!$G$2:$G$38,'gen-bott-tableau'!C228,'master-bf'!$CB$2:$CB$38,'gen-bott-tableau'!B228,'master-bf'!$CQ$2:$CQ$38,TRUE)</f>
        <v>0</v>
      </c>
      <c r="U228" s="6">
        <f>COUNTIFS('master-bf'!$G$2:$G$38,'gen-bott-tableau'!C228,'master-bf'!$CB$2:$CB$38,'gen-bott-tableau'!B228,'master-bf'!$CR$2:$CR$38,TRUE)</f>
        <v>0</v>
      </c>
      <c r="V228" s="6">
        <f>COUNTIFS('master-bf'!$G$2:$G$38,'gen-bott-tableau'!C228,'master-bf'!$CB$2:$CB$38,'gen-bott-tableau'!B228,'master-bf'!$CS$2:$CS$38,TRUE)</f>
        <v>0</v>
      </c>
      <c r="W228" s="6">
        <f>COUNTIFS('master-bf'!$G$2:$G$38,'gen-bott-tableau'!C228,'master-bf'!$CB$2:$CB$38,'gen-bott-tableau'!B228,'master-bf'!$CT$2:$CT$38,TRUE)</f>
        <v>0</v>
      </c>
      <c r="X228" s="6">
        <f>COUNTIFS('master-bf'!$G$2:$G$38,'gen-bott-tableau'!C228,'master-bf'!$CB$2:$CB$38,'gen-bott-tableau'!B228,'master-bf'!$CU$2:$CU$38,TRUE)</f>
        <v>0</v>
      </c>
      <c r="Y228" s="6">
        <f>COUNTIFS('master-bf'!$G$2:$G$38,'gen-bott-tableau'!C228,'master-bf'!$CB$2:$CB$38,'gen-bott-tableau'!B228,'master-bf'!$CV$2:$CV$38,TRUE)</f>
        <v>0</v>
      </c>
    </row>
    <row r="229" spans="1:25" hidden="1" x14ac:dyDescent="0.2">
      <c r="A229" s="14" t="s">
        <v>1323</v>
      </c>
      <c r="B229" s="6" t="s">
        <v>239</v>
      </c>
      <c r="C229" s="6">
        <v>5</v>
      </c>
      <c r="D229">
        <f>(COUNTIFS('master-bf'!$G$2:$G$38,C229,'master-bf'!$CB$2:$CB$38,B229))</f>
        <v>0</v>
      </c>
      <c r="E229">
        <f>(COUNTIFS('master-bf'!$G$2:$G$38,C229,'master-bf'!$CC$2:$CC$38,B229))</f>
        <v>0</v>
      </c>
      <c r="F229">
        <f>(COUNTIFS('master-bf'!$G$2:$G$38,C229,'master-bf'!$CD$2:$CD$38,B229))</f>
        <v>0</v>
      </c>
      <c r="G229" s="6">
        <f t="shared" si="4"/>
        <v>0</v>
      </c>
      <c r="H229" t="e">
        <f>AVERAGEIFS('master-bf'!$CE$2:$CE$38,'master-bf'!$G$2:$G$38,'gen-bott-tableau'!C229,'master-bf'!$CB$2:$CB$38,'gen-bott-tableau'!B229)</f>
        <v>#DIV/0!</v>
      </c>
      <c r="I229" t="e">
        <f>AVERAGEIFS('master-bf'!$CF$2:$CF$38,'master-bf'!$G$2:$G$38,'gen-bott-tableau'!C229,'master-bf'!$CB$2:$CB$38,'gen-bott-tableau'!B229)</f>
        <v>#DIV/0!</v>
      </c>
      <c r="J229" t="e">
        <f>AVERAGEIFS('master-bf'!$CG$2:$CG$38,'master-bf'!$G$2:$G$38,'gen-bott-tableau'!C229,'master-bf'!$CB$2:$CB$38,'gen-bott-tableau'!B229)</f>
        <v>#DIV/0!</v>
      </c>
      <c r="K229" t="e">
        <f>AVERAGEIFS('master-bf'!$CH$2:$CH$38,'master-bf'!$G$2:$G$38,'gen-bott-tableau'!C229,'master-bf'!$CB$2:$CB$38,'gen-bott-tableau'!B229)</f>
        <v>#DIV/0!</v>
      </c>
      <c r="L229" s="6">
        <f>COUNTIFS('master-bf'!$G$2:$G$38,'gen-bott-tableau'!C229,'master-bf'!$CB$2:$CB$38,'gen-bott-tableau'!B229,'master-bf'!$CI$2:$CI$38,TRUE)</f>
        <v>0</v>
      </c>
      <c r="M229" s="6">
        <f>COUNTIFS('master-bf'!$G$2:$G$38,'gen-bott-tableau'!C229,'master-bf'!$CB$2:$CB$38,'gen-bott-tableau'!B229,'master-bf'!$CJ$2:$CJ$38,TRUE)</f>
        <v>0</v>
      </c>
      <c r="N229" s="6">
        <f>COUNTIFS('master-bf'!$G$2:$G$38,'gen-bott-tableau'!C229,'master-bf'!$CB$2:$CB$38,'gen-bott-tableau'!B229,'master-bf'!$CK$2:$CK$38,TRUE)</f>
        <v>0</v>
      </c>
      <c r="O229" s="6">
        <f>COUNTIFS('master-bf'!$G$2:$G$38,'gen-bott-tableau'!C229,'master-bf'!$CB$2:$CB$38,'gen-bott-tableau'!B229,'master-bf'!$CL$2:$CL$38,TRUE)</f>
        <v>0</v>
      </c>
      <c r="P229" s="6">
        <f>COUNTIFS('master-bf'!$G$2:$G$38,'gen-bott-tableau'!C229,'master-bf'!$CB$2:$CB$38,'gen-bott-tableau'!B229,'master-bf'!$CM$2:$CM$38,TRUE)</f>
        <v>0</v>
      </c>
      <c r="Q229" s="6">
        <f>COUNTIFS('master-bf'!$G$2:$G$38,'gen-bott-tableau'!C229,'master-bf'!$CB$2:$CB$38,'gen-bott-tableau'!B229,'master-bf'!$CN$2:$CN$38,TRUE)</f>
        <v>0</v>
      </c>
      <c r="R229" s="6">
        <f>COUNTIFS('master-bf'!$G$2:$G$38,'gen-bott-tableau'!C229,'master-bf'!$CB$2:$CB$38,'gen-bott-tableau'!B229,'master-bf'!$CO$2:$CO$38,TRUE)</f>
        <v>0</v>
      </c>
      <c r="S229" s="6">
        <f>COUNTIFS('master-bf'!$G$2:$G$38,'gen-bott-tableau'!C229,'master-bf'!$CB$2:$CB$38,'gen-bott-tableau'!B229,'master-bf'!$CP$2:$CP$38,TRUE)</f>
        <v>0</v>
      </c>
      <c r="T229" s="6">
        <f>COUNTIFS('master-bf'!$G$2:$G$38,'gen-bott-tableau'!C229,'master-bf'!$CB$2:$CB$38,'gen-bott-tableau'!B229,'master-bf'!$CQ$2:$CQ$38,TRUE)</f>
        <v>0</v>
      </c>
      <c r="U229" s="6">
        <f>COUNTIFS('master-bf'!$G$2:$G$38,'gen-bott-tableau'!C229,'master-bf'!$CB$2:$CB$38,'gen-bott-tableau'!B229,'master-bf'!$CR$2:$CR$38,TRUE)</f>
        <v>0</v>
      </c>
      <c r="V229" s="6">
        <f>COUNTIFS('master-bf'!$G$2:$G$38,'gen-bott-tableau'!C229,'master-bf'!$CB$2:$CB$38,'gen-bott-tableau'!B229,'master-bf'!$CS$2:$CS$38,TRUE)</f>
        <v>0</v>
      </c>
      <c r="W229" s="6">
        <f>COUNTIFS('master-bf'!$G$2:$G$38,'gen-bott-tableau'!C229,'master-bf'!$CB$2:$CB$38,'gen-bott-tableau'!B229,'master-bf'!$CT$2:$CT$38,TRUE)</f>
        <v>0</v>
      </c>
      <c r="X229" s="6">
        <f>COUNTIFS('master-bf'!$G$2:$G$38,'gen-bott-tableau'!C229,'master-bf'!$CB$2:$CB$38,'gen-bott-tableau'!B229,'master-bf'!$CU$2:$CU$38,TRUE)</f>
        <v>0</v>
      </c>
      <c r="Y229" s="6">
        <f>COUNTIFS('master-bf'!$G$2:$G$38,'gen-bott-tableau'!C229,'master-bf'!$CB$2:$CB$38,'gen-bott-tableau'!B229,'master-bf'!$CV$2:$CV$38,TRUE)</f>
        <v>0</v>
      </c>
    </row>
    <row r="230" spans="1:25" hidden="1" x14ac:dyDescent="0.2">
      <c r="A230" s="14" t="s">
        <v>1323</v>
      </c>
      <c r="B230" s="6" t="s">
        <v>204</v>
      </c>
      <c r="C230" s="6">
        <v>0</v>
      </c>
      <c r="D230">
        <f>(COUNTIFS('master-bf'!$G$2:$G$38,C230,'master-bf'!$CB$2:$CB$38,B230))</f>
        <v>0</v>
      </c>
      <c r="E230">
        <f>(COUNTIFS('master-bf'!$G$2:$G$38,C230,'master-bf'!$CC$2:$CC$38,B230))</f>
        <v>0</v>
      </c>
      <c r="F230">
        <f>(COUNTIFS('master-bf'!$G$2:$G$38,C230,'master-bf'!$CD$2:$CD$38,B230))</f>
        <v>0</v>
      </c>
      <c r="G230" s="6">
        <f t="shared" si="4"/>
        <v>0</v>
      </c>
      <c r="H230" t="e">
        <f>AVERAGEIFS('master-bf'!$CE$2:$CE$38,'master-bf'!$G$2:$G$38,'gen-bott-tableau'!C230,'master-bf'!$CB$2:$CB$38,'gen-bott-tableau'!B230)</f>
        <v>#DIV/0!</v>
      </c>
      <c r="I230" t="e">
        <f>AVERAGEIFS('master-bf'!$CF$2:$CF$38,'master-bf'!$G$2:$G$38,'gen-bott-tableau'!C230,'master-bf'!$CB$2:$CB$38,'gen-bott-tableau'!B230)</f>
        <v>#DIV/0!</v>
      </c>
      <c r="J230" t="e">
        <f>AVERAGEIFS('master-bf'!$CG$2:$CG$38,'master-bf'!$G$2:$G$38,'gen-bott-tableau'!C230,'master-bf'!$CB$2:$CB$38,'gen-bott-tableau'!B230)</f>
        <v>#DIV/0!</v>
      </c>
      <c r="K230" t="e">
        <f>AVERAGEIFS('master-bf'!$CH$2:$CH$38,'master-bf'!$G$2:$G$38,'gen-bott-tableau'!C230,'master-bf'!$CB$2:$CB$38,'gen-bott-tableau'!B230)</f>
        <v>#DIV/0!</v>
      </c>
      <c r="L230" s="6">
        <f>COUNTIFS('master-bf'!$G$2:$G$38,'gen-bott-tableau'!C230,'master-bf'!$CB$2:$CB$38,'gen-bott-tableau'!B230,'master-bf'!$CI$2:$CI$38,TRUE)</f>
        <v>0</v>
      </c>
      <c r="M230" s="6">
        <f>COUNTIFS('master-bf'!$G$2:$G$38,'gen-bott-tableau'!C230,'master-bf'!$CB$2:$CB$38,'gen-bott-tableau'!B230,'master-bf'!$CJ$2:$CJ$38,TRUE)</f>
        <v>0</v>
      </c>
      <c r="N230" s="6">
        <f>COUNTIFS('master-bf'!$G$2:$G$38,'gen-bott-tableau'!C230,'master-bf'!$CB$2:$CB$38,'gen-bott-tableau'!B230,'master-bf'!$CK$2:$CK$38,TRUE)</f>
        <v>0</v>
      </c>
      <c r="O230" s="6">
        <f>COUNTIFS('master-bf'!$G$2:$G$38,'gen-bott-tableau'!C230,'master-bf'!$CB$2:$CB$38,'gen-bott-tableau'!B230,'master-bf'!$CL$2:$CL$38,TRUE)</f>
        <v>0</v>
      </c>
      <c r="P230" s="6">
        <f>COUNTIFS('master-bf'!$G$2:$G$38,'gen-bott-tableau'!C230,'master-bf'!$CB$2:$CB$38,'gen-bott-tableau'!B230,'master-bf'!$CM$2:$CM$38,TRUE)</f>
        <v>0</v>
      </c>
      <c r="Q230" s="6">
        <f>COUNTIFS('master-bf'!$G$2:$G$38,'gen-bott-tableau'!C230,'master-bf'!$CB$2:$CB$38,'gen-bott-tableau'!B230,'master-bf'!$CN$2:$CN$38,TRUE)</f>
        <v>0</v>
      </c>
      <c r="R230" s="6">
        <f>COUNTIFS('master-bf'!$G$2:$G$38,'gen-bott-tableau'!C230,'master-bf'!$CB$2:$CB$38,'gen-bott-tableau'!B230,'master-bf'!$CO$2:$CO$38,TRUE)</f>
        <v>0</v>
      </c>
      <c r="S230" s="6">
        <f>COUNTIFS('master-bf'!$G$2:$G$38,'gen-bott-tableau'!C230,'master-bf'!$CB$2:$CB$38,'gen-bott-tableau'!B230,'master-bf'!$CP$2:$CP$38,TRUE)</f>
        <v>0</v>
      </c>
      <c r="T230" s="6">
        <f>COUNTIFS('master-bf'!$G$2:$G$38,'gen-bott-tableau'!C230,'master-bf'!$CB$2:$CB$38,'gen-bott-tableau'!B230,'master-bf'!$CQ$2:$CQ$38,TRUE)</f>
        <v>0</v>
      </c>
      <c r="U230" s="6">
        <f>COUNTIFS('master-bf'!$G$2:$G$38,'gen-bott-tableau'!C230,'master-bf'!$CB$2:$CB$38,'gen-bott-tableau'!B230,'master-bf'!$CR$2:$CR$38,TRUE)</f>
        <v>0</v>
      </c>
      <c r="V230" s="6">
        <f>COUNTIFS('master-bf'!$G$2:$G$38,'gen-bott-tableau'!C230,'master-bf'!$CB$2:$CB$38,'gen-bott-tableau'!B230,'master-bf'!$CS$2:$CS$38,TRUE)</f>
        <v>0</v>
      </c>
      <c r="W230" s="6">
        <f>COUNTIFS('master-bf'!$G$2:$G$38,'gen-bott-tableau'!C230,'master-bf'!$CB$2:$CB$38,'gen-bott-tableau'!B230,'master-bf'!$CT$2:$CT$38,TRUE)</f>
        <v>0</v>
      </c>
      <c r="X230" s="6">
        <f>COUNTIFS('master-bf'!$G$2:$G$38,'gen-bott-tableau'!C230,'master-bf'!$CB$2:$CB$38,'gen-bott-tableau'!B230,'master-bf'!$CU$2:$CU$38,TRUE)</f>
        <v>0</v>
      </c>
      <c r="Y230" s="6">
        <f>COUNTIFS('master-bf'!$G$2:$G$38,'gen-bott-tableau'!C230,'master-bf'!$CB$2:$CB$38,'gen-bott-tableau'!B230,'master-bf'!$CV$2:$CV$38,TRUE)</f>
        <v>0</v>
      </c>
    </row>
    <row r="231" spans="1:25" hidden="1" x14ac:dyDescent="0.2">
      <c r="A231" s="14" t="s">
        <v>1323</v>
      </c>
      <c r="B231" s="6" t="s">
        <v>204</v>
      </c>
      <c r="C231" s="6">
        <v>1</v>
      </c>
      <c r="D231">
        <f>(COUNTIFS('master-bf'!$G$2:$G$38,C231,'master-bf'!$CB$2:$CB$38,B231))</f>
        <v>0</v>
      </c>
      <c r="E231">
        <f>(COUNTIFS('master-bf'!$G$2:$G$38,C231,'master-bf'!$CC$2:$CC$38,B231))</f>
        <v>0</v>
      </c>
      <c r="F231">
        <f>(COUNTIFS('master-bf'!$G$2:$G$38,C231,'master-bf'!$CD$2:$CD$38,B231))</f>
        <v>0</v>
      </c>
      <c r="G231" s="6">
        <f t="shared" si="4"/>
        <v>0</v>
      </c>
      <c r="H231" t="e">
        <f>AVERAGEIFS('master-bf'!$CE$2:$CE$38,'master-bf'!$G$2:$G$38,'gen-bott-tableau'!C231,'master-bf'!$CB$2:$CB$38,'gen-bott-tableau'!B231)</f>
        <v>#DIV/0!</v>
      </c>
      <c r="I231" t="e">
        <f>AVERAGEIFS('master-bf'!$CF$2:$CF$38,'master-bf'!$G$2:$G$38,'gen-bott-tableau'!C231,'master-bf'!$CB$2:$CB$38,'gen-bott-tableau'!B231)</f>
        <v>#DIV/0!</v>
      </c>
      <c r="J231" t="e">
        <f>AVERAGEIFS('master-bf'!$CG$2:$CG$38,'master-bf'!$G$2:$G$38,'gen-bott-tableau'!C231,'master-bf'!$CB$2:$CB$38,'gen-bott-tableau'!B231)</f>
        <v>#DIV/0!</v>
      </c>
      <c r="K231" t="e">
        <f>AVERAGEIFS('master-bf'!$CH$2:$CH$38,'master-bf'!$G$2:$G$38,'gen-bott-tableau'!C231,'master-bf'!$CB$2:$CB$38,'gen-bott-tableau'!B231)</f>
        <v>#DIV/0!</v>
      </c>
      <c r="L231" s="6">
        <f>COUNTIFS('master-bf'!$G$2:$G$38,'gen-bott-tableau'!C231,'master-bf'!$CB$2:$CB$38,'gen-bott-tableau'!B231,'master-bf'!$CI$2:$CI$38,TRUE)</f>
        <v>0</v>
      </c>
      <c r="M231" s="6">
        <f>COUNTIFS('master-bf'!$G$2:$G$38,'gen-bott-tableau'!C231,'master-bf'!$CB$2:$CB$38,'gen-bott-tableau'!B231,'master-bf'!$CJ$2:$CJ$38,TRUE)</f>
        <v>0</v>
      </c>
      <c r="N231" s="6">
        <f>COUNTIFS('master-bf'!$G$2:$G$38,'gen-bott-tableau'!C231,'master-bf'!$CB$2:$CB$38,'gen-bott-tableau'!B231,'master-bf'!$CK$2:$CK$38,TRUE)</f>
        <v>0</v>
      </c>
      <c r="O231" s="6">
        <f>COUNTIFS('master-bf'!$G$2:$G$38,'gen-bott-tableau'!C231,'master-bf'!$CB$2:$CB$38,'gen-bott-tableau'!B231,'master-bf'!$CL$2:$CL$38,TRUE)</f>
        <v>0</v>
      </c>
      <c r="P231" s="6">
        <f>COUNTIFS('master-bf'!$G$2:$G$38,'gen-bott-tableau'!C231,'master-bf'!$CB$2:$CB$38,'gen-bott-tableau'!B231,'master-bf'!$CM$2:$CM$38,TRUE)</f>
        <v>0</v>
      </c>
      <c r="Q231" s="6">
        <f>COUNTIFS('master-bf'!$G$2:$G$38,'gen-bott-tableau'!C231,'master-bf'!$CB$2:$CB$38,'gen-bott-tableau'!B231,'master-bf'!$CN$2:$CN$38,TRUE)</f>
        <v>0</v>
      </c>
      <c r="R231" s="6">
        <f>COUNTIFS('master-bf'!$G$2:$G$38,'gen-bott-tableau'!C231,'master-bf'!$CB$2:$CB$38,'gen-bott-tableau'!B231,'master-bf'!$CO$2:$CO$38,TRUE)</f>
        <v>0</v>
      </c>
      <c r="S231" s="6">
        <f>COUNTIFS('master-bf'!$G$2:$G$38,'gen-bott-tableau'!C231,'master-bf'!$CB$2:$CB$38,'gen-bott-tableau'!B231,'master-bf'!$CP$2:$CP$38,TRUE)</f>
        <v>0</v>
      </c>
      <c r="T231" s="6">
        <f>COUNTIFS('master-bf'!$G$2:$G$38,'gen-bott-tableau'!C231,'master-bf'!$CB$2:$CB$38,'gen-bott-tableau'!B231,'master-bf'!$CQ$2:$CQ$38,TRUE)</f>
        <v>0</v>
      </c>
      <c r="U231" s="6">
        <f>COUNTIFS('master-bf'!$G$2:$G$38,'gen-bott-tableau'!C231,'master-bf'!$CB$2:$CB$38,'gen-bott-tableau'!B231,'master-bf'!$CR$2:$CR$38,TRUE)</f>
        <v>0</v>
      </c>
      <c r="V231" s="6">
        <f>COUNTIFS('master-bf'!$G$2:$G$38,'gen-bott-tableau'!C231,'master-bf'!$CB$2:$CB$38,'gen-bott-tableau'!B231,'master-bf'!$CS$2:$CS$38,TRUE)</f>
        <v>0</v>
      </c>
      <c r="W231" s="6">
        <f>COUNTIFS('master-bf'!$G$2:$G$38,'gen-bott-tableau'!C231,'master-bf'!$CB$2:$CB$38,'gen-bott-tableau'!B231,'master-bf'!$CT$2:$CT$38,TRUE)</f>
        <v>0</v>
      </c>
      <c r="X231" s="6">
        <f>COUNTIFS('master-bf'!$G$2:$G$38,'gen-bott-tableau'!C231,'master-bf'!$CB$2:$CB$38,'gen-bott-tableau'!B231,'master-bf'!$CU$2:$CU$38,TRUE)</f>
        <v>0</v>
      </c>
      <c r="Y231" s="6">
        <f>COUNTIFS('master-bf'!$G$2:$G$38,'gen-bott-tableau'!C231,'master-bf'!$CB$2:$CB$38,'gen-bott-tableau'!B231,'master-bf'!$CV$2:$CV$38,TRUE)</f>
        <v>0</v>
      </c>
    </row>
    <row r="232" spans="1:25" hidden="1" x14ac:dyDescent="0.2">
      <c r="A232" s="14" t="s">
        <v>1323</v>
      </c>
      <c r="B232" s="6" t="s">
        <v>204</v>
      </c>
      <c r="C232" s="6">
        <v>2</v>
      </c>
      <c r="D232">
        <f>(COUNTIFS('master-bf'!$G$2:$G$38,C232,'master-bf'!$CB$2:$CB$38,B232))</f>
        <v>0</v>
      </c>
      <c r="E232">
        <f>(COUNTIFS('master-bf'!$G$2:$G$38,C232,'master-bf'!$CC$2:$CC$38,B232))</f>
        <v>0</v>
      </c>
      <c r="F232">
        <f>(COUNTIFS('master-bf'!$G$2:$G$38,C232,'master-bf'!$CD$2:$CD$38,B232))</f>
        <v>0</v>
      </c>
      <c r="G232" s="6">
        <f t="shared" si="4"/>
        <v>0</v>
      </c>
      <c r="H232" t="e">
        <f>AVERAGEIFS('master-bf'!$CE$2:$CE$38,'master-bf'!$G$2:$G$38,'gen-bott-tableau'!C232,'master-bf'!$CB$2:$CB$38,'gen-bott-tableau'!B232)</f>
        <v>#DIV/0!</v>
      </c>
      <c r="I232" t="e">
        <f>AVERAGEIFS('master-bf'!$CF$2:$CF$38,'master-bf'!$G$2:$G$38,'gen-bott-tableau'!C232,'master-bf'!$CB$2:$CB$38,'gen-bott-tableau'!B232)</f>
        <v>#DIV/0!</v>
      </c>
      <c r="J232" t="e">
        <f>AVERAGEIFS('master-bf'!$CG$2:$CG$38,'master-bf'!$G$2:$G$38,'gen-bott-tableau'!C232,'master-bf'!$CB$2:$CB$38,'gen-bott-tableau'!B232)</f>
        <v>#DIV/0!</v>
      </c>
      <c r="K232" t="e">
        <f>AVERAGEIFS('master-bf'!$CH$2:$CH$38,'master-bf'!$G$2:$G$38,'gen-bott-tableau'!C232,'master-bf'!$CB$2:$CB$38,'gen-bott-tableau'!B232)</f>
        <v>#DIV/0!</v>
      </c>
      <c r="L232" s="6">
        <f>COUNTIFS('master-bf'!$G$2:$G$38,'gen-bott-tableau'!C232,'master-bf'!$CB$2:$CB$38,'gen-bott-tableau'!B232,'master-bf'!$CI$2:$CI$38,TRUE)</f>
        <v>0</v>
      </c>
      <c r="M232" s="6">
        <f>COUNTIFS('master-bf'!$G$2:$G$38,'gen-bott-tableau'!C232,'master-bf'!$CB$2:$CB$38,'gen-bott-tableau'!B232,'master-bf'!$CJ$2:$CJ$38,TRUE)</f>
        <v>0</v>
      </c>
      <c r="N232" s="6">
        <f>COUNTIFS('master-bf'!$G$2:$G$38,'gen-bott-tableau'!C232,'master-bf'!$CB$2:$CB$38,'gen-bott-tableau'!B232,'master-bf'!$CK$2:$CK$38,TRUE)</f>
        <v>0</v>
      </c>
      <c r="O232" s="6">
        <f>COUNTIFS('master-bf'!$G$2:$G$38,'gen-bott-tableau'!C232,'master-bf'!$CB$2:$CB$38,'gen-bott-tableau'!B232,'master-bf'!$CL$2:$CL$38,TRUE)</f>
        <v>0</v>
      </c>
      <c r="P232" s="6">
        <f>COUNTIFS('master-bf'!$G$2:$G$38,'gen-bott-tableau'!C232,'master-bf'!$CB$2:$CB$38,'gen-bott-tableau'!B232,'master-bf'!$CM$2:$CM$38,TRUE)</f>
        <v>0</v>
      </c>
      <c r="Q232" s="6">
        <f>COUNTIFS('master-bf'!$G$2:$G$38,'gen-bott-tableau'!C232,'master-bf'!$CB$2:$CB$38,'gen-bott-tableau'!B232,'master-bf'!$CN$2:$CN$38,TRUE)</f>
        <v>0</v>
      </c>
      <c r="R232" s="6">
        <f>COUNTIFS('master-bf'!$G$2:$G$38,'gen-bott-tableau'!C232,'master-bf'!$CB$2:$CB$38,'gen-bott-tableau'!B232,'master-bf'!$CO$2:$CO$38,TRUE)</f>
        <v>0</v>
      </c>
      <c r="S232" s="6">
        <f>COUNTIFS('master-bf'!$G$2:$G$38,'gen-bott-tableau'!C232,'master-bf'!$CB$2:$CB$38,'gen-bott-tableau'!B232,'master-bf'!$CP$2:$CP$38,TRUE)</f>
        <v>0</v>
      </c>
      <c r="T232" s="6">
        <f>COUNTIFS('master-bf'!$G$2:$G$38,'gen-bott-tableau'!C232,'master-bf'!$CB$2:$CB$38,'gen-bott-tableau'!B232,'master-bf'!$CQ$2:$CQ$38,TRUE)</f>
        <v>0</v>
      </c>
      <c r="U232" s="6">
        <f>COUNTIFS('master-bf'!$G$2:$G$38,'gen-bott-tableau'!C232,'master-bf'!$CB$2:$CB$38,'gen-bott-tableau'!B232,'master-bf'!$CR$2:$CR$38,TRUE)</f>
        <v>0</v>
      </c>
      <c r="V232" s="6">
        <f>COUNTIFS('master-bf'!$G$2:$G$38,'gen-bott-tableau'!C232,'master-bf'!$CB$2:$CB$38,'gen-bott-tableau'!B232,'master-bf'!$CS$2:$CS$38,TRUE)</f>
        <v>0</v>
      </c>
      <c r="W232" s="6">
        <f>COUNTIFS('master-bf'!$G$2:$G$38,'gen-bott-tableau'!C232,'master-bf'!$CB$2:$CB$38,'gen-bott-tableau'!B232,'master-bf'!$CT$2:$CT$38,TRUE)</f>
        <v>0</v>
      </c>
      <c r="X232" s="6">
        <f>COUNTIFS('master-bf'!$G$2:$G$38,'gen-bott-tableau'!C232,'master-bf'!$CB$2:$CB$38,'gen-bott-tableau'!B232,'master-bf'!$CU$2:$CU$38,TRUE)</f>
        <v>0</v>
      </c>
      <c r="Y232" s="6">
        <f>COUNTIFS('master-bf'!$G$2:$G$38,'gen-bott-tableau'!C232,'master-bf'!$CB$2:$CB$38,'gen-bott-tableau'!B232,'master-bf'!$CV$2:$CV$38,TRUE)</f>
        <v>0</v>
      </c>
    </row>
    <row r="233" spans="1:25" hidden="1" x14ac:dyDescent="0.2">
      <c r="A233" s="14" t="s">
        <v>1323</v>
      </c>
      <c r="B233" s="6" t="s">
        <v>204</v>
      </c>
      <c r="C233" s="6">
        <v>3</v>
      </c>
      <c r="D233">
        <f>(COUNTIFS('master-bf'!$G$2:$G$38,C233,'master-bf'!$CB$2:$CB$38,B233))</f>
        <v>0</v>
      </c>
      <c r="E233">
        <f>(COUNTIFS('master-bf'!$G$2:$G$38,C233,'master-bf'!$CC$2:$CC$38,B233))</f>
        <v>0</v>
      </c>
      <c r="F233">
        <f>(COUNTIFS('master-bf'!$G$2:$G$38,C233,'master-bf'!$CD$2:$CD$38,B233))</f>
        <v>0</v>
      </c>
      <c r="G233" s="6">
        <f t="shared" si="4"/>
        <v>0</v>
      </c>
      <c r="H233" t="e">
        <f>AVERAGEIFS('master-bf'!$CE$2:$CE$38,'master-bf'!$G$2:$G$38,'gen-bott-tableau'!C233,'master-bf'!$CB$2:$CB$38,'gen-bott-tableau'!B233)</f>
        <v>#DIV/0!</v>
      </c>
      <c r="I233" t="e">
        <f>AVERAGEIFS('master-bf'!$CF$2:$CF$38,'master-bf'!$G$2:$G$38,'gen-bott-tableau'!C233,'master-bf'!$CB$2:$CB$38,'gen-bott-tableau'!B233)</f>
        <v>#DIV/0!</v>
      </c>
      <c r="J233" t="e">
        <f>AVERAGEIFS('master-bf'!$CG$2:$CG$38,'master-bf'!$G$2:$G$38,'gen-bott-tableau'!C233,'master-bf'!$CB$2:$CB$38,'gen-bott-tableau'!B233)</f>
        <v>#DIV/0!</v>
      </c>
      <c r="K233" t="e">
        <f>AVERAGEIFS('master-bf'!$CH$2:$CH$38,'master-bf'!$G$2:$G$38,'gen-bott-tableau'!C233,'master-bf'!$CB$2:$CB$38,'gen-bott-tableau'!B233)</f>
        <v>#DIV/0!</v>
      </c>
      <c r="L233" s="6">
        <f>COUNTIFS('master-bf'!$G$2:$G$38,'gen-bott-tableau'!C233,'master-bf'!$CB$2:$CB$38,'gen-bott-tableau'!B233,'master-bf'!$CI$2:$CI$38,TRUE)</f>
        <v>0</v>
      </c>
      <c r="M233" s="6">
        <f>COUNTIFS('master-bf'!$G$2:$G$38,'gen-bott-tableau'!C233,'master-bf'!$CB$2:$CB$38,'gen-bott-tableau'!B233,'master-bf'!$CJ$2:$CJ$38,TRUE)</f>
        <v>0</v>
      </c>
      <c r="N233" s="6">
        <f>COUNTIFS('master-bf'!$G$2:$G$38,'gen-bott-tableau'!C233,'master-bf'!$CB$2:$CB$38,'gen-bott-tableau'!B233,'master-bf'!$CK$2:$CK$38,TRUE)</f>
        <v>0</v>
      </c>
      <c r="O233" s="6">
        <f>COUNTIFS('master-bf'!$G$2:$G$38,'gen-bott-tableau'!C233,'master-bf'!$CB$2:$CB$38,'gen-bott-tableau'!B233,'master-bf'!$CL$2:$CL$38,TRUE)</f>
        <v>0</v>
      </c>
      <c r="P233" s="6">
        <f>COUNTIFS('master-bf'!$G$2:$G$38,'gen-bott-tableau'!C233,'master-bf'!$CB$2:$CB$38,'gen-bott-tableau'!B233,'master-bf'!$CM$2:$CM$38,TRUE)</f>
        <v>0</v>
      </c>
      <c r="Q233" s="6">
        <f>COUNTIFS('master-bf'!$G$2:$G$38,'gen-bott-tableau'!C233,'master-bf'!$CB$2:$CB$38,'gen-bott-tableau'!B233,'master-bf'!$CN$2:$CN$38,TRUE)</f>
        <v>0</v>
      </c>
      <c r="R233" s="6">
        <f>COUNTIFS('master-bf'!$G$2:$G$38,'gen-bott-tableau'!C233,'master-bf'!$CB$2:$CB$38,'gen-bott-tableau'!B233,'master-bf'!$CO$2:$CO$38,TRUE)</f>
        <v>0</v>
      </c>
      <c r="S233" s="6">
        <f>COUNTIFS('master-bf'!$G$2:$G$38,'gen-bott-tableau'!C233,'master-bf'!$CB$2:$CB$38,'gen-bott-tableau'!B233,'master-bf'!$CP$2:$CP$38,TRUE)</f>
        <v>0</v>
      </c>
      <c r="T233" s="6">
        <f>COUNTIFS('master-bf'!$G$2:$G$38,'gen-bott-tableau'!C233,'master-bf'!$CB$2:$CB$38,'gen-bott-tableau'!B233,'master-bf'!$CQ$2:$CQ$38,TRUE)</f>
        <v>0</v>
      </c>
      <c r="U233" s="6">
        <f>COUNTIFS('master-bf'!$G$2:$G$38,'gen-bott-tableau'!C233,'master-bf'!$CB$2:$CB$38,'gen-bott-tableau'!B233,'master-bf'!$CR$2:$CR$38,TRUE)</f>
        <v>0</v>
      </c>
      <c r="V233" s="6">
        <f>COUNTIFS('master-bf'!$G$2:$G$38,'gen-bott-tableau'!C233,'master-bf'!$CB$2:$CB$38,'gen-bott-tableau'!B233,'master-bf'!$CS$2:$CS$38,TRUE)</f>
        <v>0</v>
      </c>
      <c r="W233" s="6">
        <f>COUNTIFS('master-bf'!$G$2:$G$38,'gen-bott-tableau'!C233,'master-bf'!$CB$2:$CB$38,'gen-bott-tableau'!B233,'master-bf'!$CT$2:$CT$38,TRUE)</f>
        <v>0</v>
      </c>
      <c r="X233" s="6">
        <f>COUNTIFS('master-bf'!$G$2:$G$38,'gen-bott-tableau'!C233,'master-bf'!$CB$2:$CB$38,'gen-bott-tableau'!B233,'master-bf'!$CU$2:$CU$38,TRUE)</f>
        <v>0</v>
      </c>
      <c r="Y233" s="6">
        <f>COUNTIFS('master-bf'!$G$2:$G$38,'gen-bott-tableau'!C233,'master-bf'!$CB$2:$CB$38,'gen-bott-tableau'!B233,'master-bf'!$CV$2:$CV$38,TRUE)</f>
        <v>0</v>
      </c>
    </row>
    <row r="234" spans="1:25" hidden="1" x14ac:dyDescent="0.2">
      <c r="A234" s="14" t="s">
        <v>1323</v>
      </c>
      <c r="B234" s="6" t="s">
        <v>204</v>
      </c>
      <c r="C234" s="6">
        <v>4</v>
      </c>
      <c r="D234">
        <f>(COUNTIFS('master-bf'!$G$2:$G$38,C234,'master-bf'!$CB$2:$CB$38,B234))</f>
        <v>0</v>
      </c>
      <c r="E234">
        <f>(COUNTIFS('master-bf'!$G$2:$G$38,C234,'master-bf'!$CC$2:$CC$38,B234))</f>
        <v>0</v>
      </c>
      <c r="F234">
        <f>(COUNTIFS('master-bf'!$G$2:$G$38,C234,'master-bf'!$CD$2:$CD$38,B234))</f>
        <v>0</v>
      </c>
      <c r="G234" s="6">
        <f t="shared" ref="G234:G297" si="5">D234*3+E234*2+F234*1</f>
        <v>0</v>
      </c>
      <c r="H234" t="e">
        <f>AVERAGEIFS('master-bf'!$CE$2:$CE$38,'master-bf'!$G$2:$G$38,'gen-bott-tableau'!C234,'master-bf'!$CB$2:$CB$38,'gen-bott-tableau'!B234)</f>
        <v>#DIV/0!</v>
      </c>
      <c r="I234" t="e">
        <f>AVERAGEIFS('master-bf'!$CF$2:$CF$38,'master-bf'!$G$2:$G$38,'gen-bott-tableau'!C234,'master-bf'!$CB$2:$CB$38,'gen-bott-tableau'!B234)</f>
        <v>#DIV/0!</v>
      </c>
      <c r="J234" t="e">
        <f>AVERAGEIFS('master-bf'!$CG$2:$CG$38,'master-bf'!$G$2:$G$38,'gen-bott-tableau'!C234,'master-bf'!$CB$2:$CB$38,'gen-bott-tableau'!B234)</f>
        <v>#DIV/0!</v>
      </c>
      <c r="K234" t="e">
        <f>AVERAGEIFS('master-bf'!$CH$2:$CH$38,'master-bf'!$G$2:$G$38,'gen-bott-tableau'!C234,'master-bf'!$CB$2:$CB$38,'gen-bott-tableau'!B234)</f>
        <v>#DIV/0!</v>
      </c>
      <c r="L234" s="6">
        <f>COUNTIFS('master-bf'!$G$2:$G$38,'gen-bott-tableau'!C234,'master-bf'!$CB$2:$CB$38,'gen-bott-tableau'!B234,'master-bf'!$CI$2:$CI$38,TRUE)</f>
        <v>0</v>
      </c>
      <c r="M234" s="6">
        <f>COUNTIFS('master-bf'!$G$2:$G$38,'gen-bott-tableau'!C234,'master-bf'!$CB$2:$CB$38,'gen-bott-tableau'!B234,'master-bf'!$CJ$2:$CJ$38,TRUE)</f>
        <v>0</v>
      </c>
      <c r="N234" s="6">
        <f>COUNTIFS('master-bf'!$G$2:$G$38,'gen-bott-tableau'!C234,'master-bf'!$CB$2:$CB$38,'gen-bott-tableau'!B234,'master-bf'!$CK$2:$CK$38,TRUE)</f>
        <v>0</v>
      </c>
      <c r="O234" s="6">
        <f>COUNTIFS('master-bf'!$G$2:$G$38,'gen-bott-tableau'!C234,'master-bf'!$CB$2:$CB$38,'gen-bott-tableau'!B234,'master-bf'!$CL$2:$CL$38,TRUE)</f>
        <v>0</v>
      </c>
      <c r="P234" s="6">
        <f>COUNTIFS('master-bf'!$G$2:$G$38,'gen-bott-tableau'!C234,'master-bf'!$CB$2:$CB$38,'gen-bott-tableau'!B234,'master-bf'!$CM$2:$CM$38,TRUE)</f>
        <v>0</v>
      </c>
      <c r="Q234" s="6">
        <f>COUNTIFS('master-bf'!$G$2:$G$38,'gen-bott-tableau'!C234,'master-bf'!$CB$2:$CB$38,'gen-bott-tableau'!B234,'master-bf'!$CN$2:$CN$38,TRUE)</f>
        <v>0</v>
      </c>
      <c r="R234" s="6">
        <f>COUNTIFS('master-bf'!$G$2:$G$38,'gen-bott-tableau'!C234,'master-bf'!$CB$2:$CB$38,'gen-bott-tableau'!B234,'master-bf'!$CO$2:$CO$38,TRUE)</f>
        <v>0</v>
      </c>
      <c r="S234" s="6">
        <f>COUNTIFS('master-bf'!$G$2:$G$38,'gen-bott-tableau'!C234,'master-bf'!$CB$2:$CB$38,'gen-bott-tableau'!B234,'master-bf'!$CP$2:$CP$38,TRUE)</f>
        <v>0</v>
      </c>
      <c r="T234" s="6">
        <f>COUNTIFS('master-bf'!$G$2:$G$38,'gen-bott-tableau'!C234,'master-bf'!$CB$2:$CB$38,'gen-bott-tableau'!B234,'master-bf'!$CQ$2:$CQ$38,TRUE)</f>
        <v>0</v>
      </c>
      <c r="U234" s="6">
        <f>COUNTIFS('master-bf'!$G$2:$G$38,'gen-bott-tableau'!C234,'master-bf'!$CB$2:$CB$38,'gen-bott-tableau'!B234,'master-bf'!$CR$2:$CR$38,TRUE)</f>
        <v>0</v>
      </c>
      <c r="V234" s="6">
        <f>COUNTIFS('master-bf'!$G$2:$G$38,'gen-bott-tableau'!C234,'master-bf'!$CB$2:$CB$38,'gen-bott-tableau'!B234,'master-bf'!$CS$2:$CS$38,TRUE)</f>
        <v>0</v>
      </c>
      <c r="W234" s="6">
        <f>COUNTIFS('master-bf'!$G$2:$G$38,'gen-bott-tableau'!C234,'master-bf'!$CB$2:$CB$38,'gen-bott-tableau'!B234,'master-bf'!$CT$2:$CT$38,TRUE)</f>
        <v>0</v>
      </c>
      <c r="X234" s="6">
        <f>COUNTIFS('master-bf'!$G$2:$G$38,'gen-bott-tableau'!C234,'master-bf'!$CB$2:$CB$38,'gen-bott-tableau'!B234,'master-bf'!$CU$2:$CU$38,TRUE)</f>
        <v>0</v>
      </c>
      <c r="Y234" s="6">
        <f>COUNTIFS('master-bf'!$G$2:$G$38,'gen-bott-tableau'!C234,'master-bf'!$CB$2:$CB$38,'gen-bott-tableau'!B234,'master-bf'!$CV$2:$CV$38,TRUE)</f>
        <v>0</v>
      </c>
    </row>
    <row r="235" spans="1:25" hidden="1" x14ac:dyDescent="0.2">
      <c r="A235" s="14" t="s">
        <v>1323</v>
      </c>
      <c r="B235" s="6" t="s">
        <v>204</v>
      </c>
      <c r="C235" s="6">
        <v>5</v>
      </c>
      <c r="D235">
        <f>(COUNTIFS('master-bf'!$G$2:$G$38,C235,'master-bf'!$CB$2:$CB$38,B235))</f>
        <v>0</v>
      </c>
      <c r="E235">
        <f>(COUNTIFS('master-bf'!$G$2:$G$38,C235,'master-bf'!$CC$2:$CC$38,B235))</f>
        <v>0</v>
      </c>
      <c r="F235">
        <f>(COUNTIFS('master-bf'!$G$2:$G$38,C235,'master-bf'!$CD$2:$CD$38,B235))</f>
        <v>0</v>
      </c>
      <c r="G235" s="6">
        <f t="shared" si="5"/>
        <v>0</v>
      </c>
      <c r="H235" t="e">
        <f>AVERAGEIFS('master-bf'!$CE$2:$CE$38,'master-bf'!$G$2:$G$38,'gen-bott-tableau'!C235,'master-bf'!$CB$2:$CB$38,'gen-bott-tableau'!B235)</f>
        <v>#DIV/0!</v>
      </c>
      <c r="I235" t="e">
        <f>AVERAGEIFS('master-bf'!$CF$2:$CF$38,'master-bf'!$G$2:$G$38,'gen-bott-tableau'!C235,'master-bf'!$CB$2:$CB$38,'gen-bott-tableau'!B235)</f>
        <v>#DIV/0!</v>
      </c>
      <c r="J235" t="e">
        <f>AVERAGEIFS('master-bf'!$CG$2:$CG$38,'master-bf'!$G$2:$G$38,'gen-bott-tableau'!C235,'master-bf'!$CB$2:$CB$38,'gen-bott-tableau'!B235)</f>
        <v>#DIV/0!</v>
      </c>
      <c r="K235" t="e">
        <f>AVERAGEIFS('master-bf'!$CH$2:$CH$38,'master-bf'!$G$2:$G$38,'gen-bott-tableau'!C235,'master-bf'!$CB$2:$CB$38,'gen-bott-tableau'!B235)</f>
        <v>#DIV/0!</v>
      </c>
      <c r="L235" s="6">
        <f>COUNTIFS('master-bf'!$G$2:$G$38,'gen-bott-tableau'!C235,'master-bf'!$CB$2:$CB$38,'gen-bott-tableau'!B235,'master-bf'!$CI$2:$CI$38,TRUE)</f>
        <v>0</v>
      </c>
      <c r="M235" s="6">
        <f>COUNTIFS('master-bf'!$G$2:$G$38,'gen-bott-tableau'!C235,'master-bf'!$CB$2:$CB$38,'gen-bott-tableau'!B235,'master-bf'!$CJ$2:$CJ$38,TRUE)</f>
        <v>0</v>
      </c>
      <c r="N235" s="6">
        <f>COUNTIFS('master-bf'!$G$2:$G$38,'gen-bott-tableau'!C235,'master-bf'!$CB$2:$CB$38,'gen-bott-tableau'!B235,'master-bf'!$CK$2:$CK$38,TRUE)</f>
        <v>0</v>
      </c>
      <c r="O235" s="6">
        <f>COUNTIFS('master-bf'!$G$2:$G$38,'gen-bott-tableau'!C235,'master-bf'!$CB$2:$CB$38,'gen-bott-tableau'!B235,'master-bf'!$CL$2:$CL$38,TRUE)</f>
        <v>0</v>
      </c>
      <c r="P235" s="6">
        <f>COUNTIFS('master-bf'!$G$2:$G$38,'gen-bott-tableau'!C235,'master-bf'!$CB$2:$CB$38,'gen-bott-tableau'!B235,'master-bf'!$CM$2:$CM$38,TRUE)</f>
        <v>0</v>
      </c>
      <c r="Q235" s="6">
        <f>COUNTIFS('master-bf'!$G$2:$G$38,'gen-bott-tableau'!C235,'master-bf'!$CB$2:$CB$38,'gen-bott-tableau'!B235,'master-bf'!$CN$2:$CN$38,TRUE)</f>
        <v>0</v>
      </c>
      <c r="R235" s="6">
        <f>COUNTIFS('master-bf'!$G$2:$G$38,'gen-bott-tableau'!C235,'master-bf'!$CB$2:$CB$38,'gen-bott-tableau'!B235,'master-bf'!$CO$2:$CO$38,TRUE)</f>
        <v>0</v>
      </c>
      <c r="S235" s="6">
        <f>COUNTIFS('master-bf'!$G$2:$G$38,'gen-bott-tableau'!C235,'master-bf'!$CB$2:$CB$38,'gen-bott-tableau'!B235,'master-bf'!$CP$2:$CP$38,TRUE)</f>
        <v>0</v>
      </c>
      <c r="T235" s="6">
        <f>COUNTIFS('master-bf'!$G$2:$G$38,'gen-bott-tableau'!C235,'master-bf'!$CB$2:$CB$38,'gen-bott-tableau'!B235,'master-bf'!$CQ$2:$CQ$38,TRUE)</f>
        <v>0</v>
      </c>
      <c r="U235" s="6">
        <f>COUNTIFS('master-bf'!$G$2:$G$38,'gen-bott-tableau'!C235,'master-bf'!$CB$2:$CB$38,'gen-bott-tableau'!B235,'master-bf'!$CR$2:$CR$38,TRUE)</f>
        <v>0</v>
      </c>
      <c r="V235" s="6">
        <f>COUNTIFS('master-bf'!$G$2:$G$38,'gen-bott-tableau'!C235,'master-bf'!$CB$2:$CB$38,'gen-bott-tableau'!B235,'master-bf'!$CS$2:$CS$38,TRUE)</f>
        <v>0</v>
      </c>
      <c r="W235" s="6">
        <f>COUNTIFS('master-bf'!$G$2:$G$38,'gen-bott-tableau'!C235,'master-bf'!$CB$2:$CB$38,'gen-bott-tableau'!B235,'master-bf'!$CT$2:$CT$38,TRUE)</f>
        <v>0</v>
      </c>
      <c r="X235" s="6">
        <f>COUNTIFS('master-bf'!$G$2:$G$38,'gen-bott-tableau'!C235,'master-bf'!$CB$2:$CB$38,'gen-bott-tableau'!B235,'master-bf'!$CU$2:$CU$38,TRUE)</f>
        <v>0</v>
      </c>
      <c r="Y235" s="6">
        <f>COUNTIFS('master-bf'!$G$2:$G$38,'gen-bott-tableau'!C235,'master-bf'!$CB$2:$CB$38,'gen-bott-tableau'!B235,'master-bf'!$CV$2:$CV$38,TRUE)</f>
        <v>0</v>
      </c>
    </row>
    <row r="236" spans="1:25" hidden="1" x14ac:dyDescent="0.2">
      <c r="A236" s="14" t="s">
        <v>1323</v>
      </c>
      <c r="B236" s="6" t="s">
        <v>211</v>
      </c>
      <c r="C236" s="6">
        <v>0</v>
      </c>
      <c r="D236">
        <f>(COUNTIFS('master-bf'!$G$2:$G$38,C236,'master-bf'!$CB$2:$CB$38,B236))</f>
        <v>0</v>
      </c>
      <c r="E236">
        <f>(COUNTIFS('master-bf'!$G$2:$G$38,C236,'master-bf'!$CC$2:$CC$38,B236))</f>
        <v>0</v>
      </c>
      <c r="F236">
        <f>(COUNTIFS('master-bf'!$G$2:$G$38,C236,'master-bf'!$CD$2:$CD$38,B236))</f>
        <v>0</v>
      </c>
      <c r="G236" s="6">
        <f t="shared" si="5"/>
        <v>0</v>
      </c>
      <c r="H236" t="e">
        <f>AVERAGEIFS('master-bf'!$CE$2:$CE$38,'master-bf'!$G$2:$G$38,'gen-bott-tableau'!C236,'master-bf'!$CB$2:$CB$38,'gen-bott-tableau'!B236)</f>
        <v>#DIV/0!</v>
      </c>
      <c r="I236" t="e">
        <f>AVERAGEIFS('master-bf'!$CF$2:$CF$38,'master-bf'!$G$2:$G$38,'gen-bott-tableau'!C236,'master-bf'!$CB$2:$CB$38,'gen-bott-tableau'!B236)</f>
        <v>#DIV/0!</v>
      </c>
      <c r="J236" t="e">
        <f>AVERAGEIFS('master-bf'!$CG$2:$CG$38,'master-bf'!$G$2:$G$38,'gen-bott-tableau'!C236,'master-bf'!$CB$2:$CB$38,'gen-bott-tableau'!B236)</f>
        <v>#DIV/0!</v>
      </c>
      <c r="K236" t="e">
        <f>AVERAGEIFS('master-bf'!$CH$2:$CH$38,'master-bf'!$G$2:$G$38,'gen-bott-tableau'!C236,'master-bf'!$CB$2:$CB$38,'gen-bott-tableau'!B236)</f>
        <v>#DIV/0!</v>
      </c>
      <c r="L236" s="6">
        <f>COUNTIFS('master-bf'!$G$2:$G$38,'gen-bott-tableau'!C236,'master-bf'!$CB$2:$CB$38,'gen-bott-tableau'!B236,'master-bf'!$CI$2:$CI$38,TRUE)</f>
        <v>0</v>
      </c>
      <c r="M236" s="6">
        <f>COUNTIFS('master-bf'!$G$2:$G$38,'gen-bott-tableau'!C236,'master-bf'!$CB$2:$CB$38,'gen-bott-tableau'!B236,'master-bf'!$CJ$2:$CJ$38,TRUE)</f>
        <v>0</v>
      </c>
      <c r="N236" s="6">
        <f>COUNTIFS('master-bf'!$G$2:$G$38,'gen-bott-tableau'!C236,'master-bf'!$CB$2:$CB$38,'gen-bott-tableau'!B236,'master-bf'!$CK$2:$CK$38,TRUE)</f>
        <v>0</v>
      </c>
      <c r="O236" s="6">
        <f>COUNTIFS('master-bf'!$G$2:$G$38,'gen-bott-tableau'!C236,'master-bf'!$CB$2:$CB$38,'gen-bott-tableau'!B236,'master-bf'!$CL$2:$CL$38,TRUE)</f>
        <v>0</v>
      </c>
      <c r="P236" s="6">
        <f>COUNTIFS('master-bf'!$G$2:$G$38,'gen-bott-tableau'!C236,'master-bf'!$CB$2:$CB$38,'gen-bott-tableau'!B236,'master-bf'!$CM$2:$CM$38,TRUE)</f>
        <v>0</v>
      </c>
      <c r="Q236" s="6">
        <f>COUNTIFS('master-bf'!$G$2:$G$38,'gen-bott-tableau'!C236,'master-bf'!$CB$2:$CB$38,'gen-bott-tableau'!B236,'master-bf'!$CN$2:$CN$38,TRUE)</f>
        <v>0</v>
      </c>
      <c r="R236" s="6">
        <f>COUNTIFS('master-bf'!$G$2:$G$38,'gen-bott-tableau'!C236,'master-bf'!$CB$2:$CB$38,'gen-bott-tableau'!B236,'master-bf'!$CO$2:$CO$38,TRUE)</f>
        <v>0</v>
      </c>
      <c r="S236" s="6">
        <f>COUNTIFS('master-bf'!$G$2:$G$38,'gen-bott-tableau'!C236,'master-bf'!$CB$2:$CB$38,'gen-bott-tableau'!B236,'master-bf'!$CP$2:$CP$38,TRUE)</f>
        <v>0</v>
      </c>
      <c r="T236" s="6">
        <f>COUNTIFS('master-bf'!$G$2:$G$38,'gen-bott-tableau'!C236,'master-bf'!$CB$2:$CB$38,'gen-bott-tableau'!B236,'master-bf'!$CQ$2:$CQ$38,TRUE)</f>
        <v>0</v>
      </c>
      <c r="U236" s="6">
        <f>COUNTIFS('master-bf'!$G$2:$G$38,'gen-bott-tableau'!C236,'master-bf'!$CB$2:$CB$38,'gen-bott-tableau'!B236,'master-bf'!$CR$2:$CR$38,TRUE)</f>
        <v>0</v>
      </c>
      <c r="V236" s="6">
        <f>COUNTIFS('master-bf'!$G$2:$G$38,'gen-bott-tableau'!C236,'master-bf'!$CB$2:$CB$38,'gen-bott-tableau'!B236,'master-bf'!$CS$2:$CS$38,TRUE)</f>
        <v>0</v>
      </c>
      <c r="W236" s="6">
        <f>COUNTIFS('master-bf'!$G$2:$G$38,'gen-bott-tableau'!C236,'master-bf'!$CB$2:$CB$38,'gen-bott-tableau'!B236,'master-bf'!$CT$2:$CT$38,TRUE)</f>
        <v>0</v>
      </c>
      <c r="X236" s="6">
        <f>COUNTIFS('master-bf'!$G$2:$G$38,'gen-bott-tableau'!C236,'master-bf'!$CB$2:$CB$38,'gen-bott-tableau'!B236,'master-bf'!$CU$2:$CU$38,TRUE)</f>
        <v>0</v>
      </c>
      <c r="Y236" s="6">
        <f>COUNTIFS('master-bf'!$G$2:$G$38,'gen-bott-tableau'!C236,'master-bf'!$CB$2:$CB$38,'gen-bott-tableau'!B236,'master-bf'!$CV$2:$CV$38,TRUE)</f>
        <v>0</v>
      </c>
    </row>
    <row r="237" spans="1:25" hidden="1" x14ac:dyDescent="0.2">
      <c r="A237" s="14" t="s">
        <v>1323</v>
      </c>
      <c r="B237" s="6" t="s">
        <v>211</v>
      </c>
      <c r="C237" s="6">
        <v>1</v>
      </c>
      <c r="D237">
        <f>(COUNTIFS('master-bf'!$G$2:$G$38,C237,'master-bf'!$CB$2:$CB$38,B237))</f>
        <v>0</v>
      </c>
      <c r="E237">
        <f>(COUNTIFS('master-bf'!$G$2:$G$38,C237,'master-bf'!$CC$2:$CC$38,B237))</f>
        <v>0</v>
      </c>
      <c r="F237">
        <f>(COUNTIFS('master-bf'!$G$2:$G$38,C237,'master-bf'!$CD$2:$CD$38,B237))</f>
        <v>0</v>
      </c>
      <c r="G237" s="6">
        <f t="shared" si="5"/>
        <v>0</v>
      </c>
      <c r="H237" t="e">
        <f>AVERAGEIFS('master-bf'!$CE$2:$CE$38,'master-bf'!$G$2:$G$38,'gen-bott-tableau'!C237,'master-bf'!$CB$2:$CB$38,'gen-bott-tableau'!B237)</f>
        <v>#DIV/0!</v>
      </c>
      <c r="I237" t="e">
        <f>AVERAGEIFS('master-bf'!$CF$2:$CF$38,'master-bf'!$G$2:$G$38,'gen-bott-tableau'!C237,'master-bf'!$CB$2:$CB$38,'gen-bott-tableau'!B237)</f>
        <v>#DIV/0!</v>
      </c>
      <c r="J237" t="e">
        <f>AVERAGEIFS('master-bf'!$CG$2:$CG$38,'master-bf'!$G$2:$G$38,'gen-bott-tableau'!C237,'master-bf'!$CB$2:$CB$38,'gen-bott-tableau'!B237)</f>
        <v>#DIV/0!</v>
      </c>
      <c r="K237" t="e">
        <f>AVERAGEIFS('master-bf'!$CH$2:$CH$38,'master-bf'!$G$2:$G$38,'gen-bott-tableau'!C237,'master-bf'!$CB$2:$CB$38,'gen-bott-tableau'!B237)</f>
        <v>#DIV/0!</v>
      </c>
      <c r="L237" s="6">
        <f>COUNTIFS('master-bf'!$G$2:$G$38,'gen-bott-tableau'!C237,'master-bf'!$CB$2:$CB$38,'gen-bott-tableau'!B237,'master-bf'!$CI$2:$CI$38,TRUE)</f>
        <v>0</v>
      </c>
      <c r="M237" s="6">
        <f>COUNTIFS('master-bf'!$G$2:$G$38,'gen-bott-tableau'!C237,'master-bf'!$CB$2:$CB$38,'gen-bott-tableau'!B237,'master-bf'!$CJ$2:$CJ$38,TRUE)</f>
        <v>0</v>
      </c>
      <c r="N237" s="6">
        <f>COUNTIFS('master-bf'!$G$2:$G$38,'gen-bott-tableau'!C237,'master-bf'!$CB$2:$CB$38,'gen-bott-tableau'!B237,'master-bf'!$CK$2:$CK$38,TRUE)</f>
        <v>0</v>
      </c>
      <c r="O237" s="6">
        <f>COUNTIFS('master-bf'!$G$2:$G$38,'gen-bott-tableau'!C237,'master-bf'!$CB$2:$CB$38,'gen-bott-tableau'!B237,'master-bf'!$CL$2:$CL$38,TRUE)</f>
        <v>0</v>
      </c>
      <c r="P237" s="6">
        <f>COUNTIFS('master-bf'!$G$2:$G$38,'gen-bott-tableau'!C237,'master-bf'!$CB$2:$CB$38,'gen-bott-tableau'!B237,'master-bf'!$CM$2:$CM$38,TRUE)</f>
        <v>0</v>
      </c>
      <c r="Q237" s="6">
        <f>COUNTIFS('master-bf'!$G$2:$G$38,'gen-bott-tableau'!C237,'master-bf'!$CB$2:$CB$38,'gen-bott-tableau'!B237,'master-bf'!$CN$2:$CN$38,TRUE)</f>
        <v>0</v>
      </c>
      <c r="R237" s="6">
        <f>COUNTIFS('master-bf'!$G$2:$G$38,'gen-bott-tableau'!C237,'master-bf'!$CB$2:$CB$38,'gen-bott-tableau'!B237,'master-bf'!$CO$2:$CO$38,TRUE)</f>
        <v>0</v>
      </c>
      <c r="S237" s="6">
        <f>COUNTIFS('master-bf'!$G$2:$G$38,'gen-bott-tableau'!C237,'master-bf'!$CB$2:$CB$38,'gen-bott-tableau'!B237,'master-bf'!$CP$2:$CP$38,TRUE)</f>
        <v>0</v>
      </c>
      <c r="T237" s="6">
        <f>COUNTIFS('master-bf'!$G$2:$G$38,'gen-bott-tableau'!C237,'master-bf'!$CB$2:$CB$38,'gen-bott-tableau'!B237,'master-bf'!$CQ$2:$CQ$38,TRUE)</f>
        <v>0</v>
      </c>
      <c r="U237" s="6">
        <f>COUNTIFS('master-bf'!$G$2:$G$38,'gen-bott-tableau'!C237,'master-bf'!$CB$2:$CB$38,'gen-bott-tableau'!B237,'master-bf'!$CR$2:$CR$38,TRUE)</f>
        <v>0</v>
      </c>
      <c r="V237" s="6">
        <f>COUNTIFS('master-bf'!$G$2:$G$38,'gen-bott-tableau'!C237,'master-bf'!$CB$2:$CB$38,'gen-bott-tableau'!B237,'master-bf'!$CS$2:$CS$38,TRUE)</f>
        <v>0</v>
      </c>
      <c r="W237" s="6">
        <f>COUNTIFS('master-bf'!$G$2:$G$38,'gen-bott-tableau'!C237,'master-bf'!$CB$2:$CB$38,'gen-bott-tableau'!B237,'master-bf'!$CT$2:$CT$38,TRUE)</f>
        <v>0</v>
      </c>
      <c r="X237" s="6">
        <f>COUNTIFS('master-bf'!$G$2:$G$38,'gen-bott-tableau'!C237,'master-bf'!$CB$2:$CB$38,'gen-bott-tableau'!B237,'master-bf'!$CU$2:$CU$38,TRUE)</f>
        <v>0</v>
      </c>
      <c r="Y237" s="6">
        <f>COUNTIFS('master-bf'!$G$2:$G$38,'gen-bott-tableau'!C237,'master-bf'!$CB$2:$CB$38,'gen-bott-tableau'!B237,'master-bf'!$CV$2:$CV$38,TRUE)</f>
        <v>0</v>
      </c>
    </row>
    <row r="238" spans="1:25" hidden="1" x14ac:dyDescent="0.2">
      <c r="A238" s="14" t="s">
        <v>1323</v>
      </c>
      <c r="B238" s="6" t="s">
        <v>211</v>
      </c>
      <c r="C238" s="6">
        <v>2</v>
      </c>
      <c r="D238">
        <f>(COUNTIFS('master-bf'!$G$2:$G$38,C238,'master-bf'!$CB$2:$CB$38,B238))</f>
        <v>0</v>
      </c>
      <c r="E238">
        <f>(COUNTIFS('master-bf'!$G$2:$G$38,C238,'master-bf'!$CC$2:$CC$38,B238))</f>
        <v>0</v>
      </c>
      <c r="F238">
        <f>(COUNTIFS('master-bf'!$G$2:$G$38,C238,'master-bf'!$CD$2:$CD$38,B238))</f>
        <v>0</v>
      </c>
      <c r="G238" s="6">
        <f t="shared" si="5"/>
        <v>0</v>
      </c>
      <c r="H238" t="e">
        <f>AVERAGEIFS('master-bf'!$CE$2:$CE$38,'master-bf'!$G$2:$G$38,'gen-bott-tableau'!C238,'master-bf'!$CB$2:$CB$38,'gen-bott-tableau'!B238)</f>
        <v>#DIV/0!</v>
      </c>
      <c r="I238" t="e">
        <f>AVERAGEIFS('master-bf'!$CF$2:$CF$38,'master-bf'!$G$2:$G$38,'gen-bott-tableau'!C238,'master-bf'!$CB$2:$CB$38,'gen-bott-tableau'!B238)</f>
        <v>#DIV/0!</v>
      </c>
      <c r="J238" t="e">
        <f>AVERAGEIFS('master-bf'!$CG$2:$CG$38,'master-bf'!$G$2:$G$38,'gen-bott-tableau'!C238,'master-bf'!$CB$2:$CB$38,'gen-bott-tableau'!B238)</f>
        <v>#DIV/0!</v>
      </c>
      <c r="K238" t="e">
        <f>AVERAGEIFS('master-bf'!$CH$2:$CH$38,'master-bf'!$G$2:$G$38,'gen-bott-tableau'!C238,'master-bf'!$CB$2:$CB$38,'gen-bott-tableau'!B238)</f>
        <v>#DIV/0!</v>
      </c>
      <c r="L238" s="6">
        <f>COUNTIFS('master-bf'!$G$2:$G$38,'gen-bott-tableau'!C238,'master-bf'!$CB$2:$CB$38,'gen-bott-tableau'!B238,'master-bf'!$CI$2:$CI$38,TRUE)</f>
        <v>0</v>
      </c>
      <c r="M238" s="6">
        <f>COUNTIFS('master-bf'!$G$2:$G$38,'gen-bott-tableau'!C238,'master-bf'!$CB$2:$CB$38,'gen-bott-tableau'!B238,'master-bf'!$CJ$2:$CJ$38,TRUE)</f>
        <v>0</v>
      </c>
      <c r="N238" s="6">
        <f>COUNTIFS('master-bf'!$G$2:$G$38,'gen-bott-tableau'!C238,'master-bf'!$CB$2:$CB$38,'gen-bott-tableau'!B238,'master-bf'!$CK$2:$CK$38,TRUE)</f>
        <v>0</v>
      </c>
      <c r="O238" s="6">
        <f>COUNTIFS('master-bf'!$G$2:$G$38,'gen-bott-tableau'!C238,'master-bf'!$CB$2:$CB$38,'gen-bott-tableau'!B238,'master-bf'!$CL$2:$CL$38,TRUE)</f>
        <v>0</v>
      </c>
      <c r="P238" s="6">
        <f>COUNTIFS('master-bf'!$G$2:$G$38,'gen-bott-tableau'!C238,'master-bf'!$CB$2:$CB$38,'gen-bott-tableau'!B238,'master-bf'!$CM$2:$CM$38,TRUE)</f>
        <v>0</v>
      </c>
      <c r="Q238" s="6">
        <f>COUNTIFS('master-bf'!$G$2:$G$38,'gen-bott-tableau'!C238,'master-bf'!$CB$2:$CB$38,'gen-bott-tableau'!B238,'master-bf'!$CN$2:$CN$38,TRUE)</f>
        <v>0</v>
      </c>
      <c r="R238" s="6">
        <f>COUNTIFS('master-bf'!$G$2:$G$38,'gen-bott-tableau'!C238,'master-bf'!$CB$2:$CB$38,'gen-bott-tableau'!B238,'master-bf'!$CO$2:$CO$38,TRUE)</f>
        <v>0</v>
      </c>
      <c r="S238" s="6">
        <f>COUNTIFS('master-bf'!$G$2:$G$38,'gen-bott-tableau'!C238,'master-bf'!$CB$2:$CB$38,'gen-bott-tableau'!B238,'master-bf'!$CP$2:$CP$38,TRUE)</f>
        <v>0</v>
      </c>
      <c r="T238" s="6">
        <f>COUNTIFS('master-bf'!$G$2:$G$38,'gen-bott-tableau'!C238,'master-bf'!$CB$2:$CB$38,'gen-bott-tableau'!B238,'master-bf'!$CQ$2:$CQ$38,TRUE)</f>
        <v>0</v>
      </c>
      <c r="U238" s="6">
        <f>COUNTIFS('master-bf'!$G$2:$G$38,'gen-bott-tableau'!C238,'master-bf'!$CB$2:$CB$38,'gen-bott-tableau'!B238,'master-bf'!$CR$2:$CR$38,TRUE)</f>
        <v>0</v>
      </c>
      <c r="V238" s="6">
        <f>COUNTIFS('master-bf'!$G$2:$G$38,'gen-bott-tableau'!C238,'master-bf'!$CB$2:$CB$38,'gen-bott-tableau'!B238,'master-bf'!$CS$2:$CS$38,TRUE)</f>
        <v>0</v>
      </c>
      <c r="W238" s="6">
        <f>COUNTIFS('master-bf'!$G$2:$G$38,'gen-bott-tableau'!C238,'master-bf'!$CB$2:$CB$38,'gen-bott-tableau'!B238,'master-bf'!$CT$2:$CT$38,TRUE)</f>
        <v>0</v>
      </c>
      <c r="X238" s="6">
        <f>COUNTIFS('master-bf'!$G$2:$G$38,'gen-bott-tableau'!C238,'master-bf'!$CB$2:$CB$38,'gen-bott-tableau'!B238,'master-bf'!$CU$2:$CU$38,TRUE)</f>
        <v>0</v>
      </c>
      <c r="Y238" s="6">
        <f>COUNTIFS('master-bf'!$G$2:$G$38,'gen-bott-tableau'!C238,'master-bf'!$CB$2:$CB$38,'gen-bott-tableau'!B238,'master-bf'!$CV$2:$CV$38,TRUE)</f>
        <v>0</v>
      </c>
    </row>
    <row r="239" spans="1:25" hidden="1" x14ac:dyDescent="0.2">
      <c r="A239" s="14" t="s">
        <v>1323</v>
      </c>
      <c r="B239" s="6" t="s">
        <v>211</v>
      </c>
      <c r="C239" s="6">
        <v>3</v>
      </c>
      <c r="D239">
        <f>(COUNTIFS('master-bf'!$G$2:$G$38,C239,'master-bf'!$CB$2:$CB$38,B239))</f>
        <v>1</v>
      </c>
      <c r="E239">
        <f>(COUNTIFS('master-bf'!$G$2:$G$38,C239,'master-bf'!$CC$2:$CC$38,B239))</f>
        <v>0</v>
      </c>
      <c r="F239">
        <f>(COUNTIFS('master-bf'!$G$2:$G$38,C239,'master-bf'!$CD$2:$CD$38,B239))</f>
        <v>0</v>
      </c>
      <c r="G239" s="6">
        <f t="shared" si="5"/>
        <v>3</v>
      </c>
      <c r="H239">
        <f>AVERAGEIFS('master-bf'!$CE$2:$CE$38,'master-bf'!$G$2:$G$38,'gen-bott-tableau'!C239,'master-bf'!$CB$2:$CB$38,'gen-bott-tableau'!B239)</f>
        <v>2</v>
      </c>
      <c r="I239" t="e">
        <f>AVERAGEIFS('master-bf'!$CF$2:$CF$38,'master-bf'!$G$2:$G$38,'gen-bott-tableau'!C239,'master-bf'!$CB$2:$CB$38,'gen-bott-tableau'!B239)</f>
        <v>#DIV/0!</v>
      </c>
      <c r="J239">
        <f>AVERAGEIFS('master-bf'!$CG$2:$CG$38,'master-bf'!$G$2:$G$38,'gen-bott-tableau'!C239,'master-bf'!$CB$2:$CB$38,'gen-bott-tableau'!B239)</f>
        <v>3</v>
      </c>
      <c r="K239">
        <f>AVERAGEIFS('master-bf'!$CH$2:$CH$38,'master-bf'!$G$2:$G$38,'gen-bott-tableau'!C239,'master-bf'!$CB$2:$CB$38,'gen-bott-tableau'!B239)</f>
        <v>2</v>
      </c>
      <c r="L239" s="6">
        <f>COUNTIFS('master-bf'!$G$2:$G$38,'gen-bott-tableau'!C239,'master-bf'!$CB$2:$CB$38,'gen-bott-tableau'!B239,'master-bf'!$CI$2:$CI$38,TRUE)</f>
        <v>0</v>
      </c>
      <c r="M239" s="6">
        <f>COUNTIFS('master-bf'!$G$2:$G$38,'gen-bott-tableau'!C239,'master-bf'!$CB$2:$CB$38,'gen-bott-tableau'!B239,'master-bf'!$CJ$2:$CJ$38,TRUE)</f>
        <v>0</v>
      </c>
      <c r="N239" s="6">
        <f>COUNTIFS('master-bf'!$G$2:$G$38,'gen-bott-tableau'!C239,'master-bf'!$CB$2:$CB$38,'gen-bott-tableau'!B239,'master-bf'!$CK$2:$CK$38,TRUE)</f>
        <v>0</v>
      </c>
      <c r="O239" s="6">
        <f>COUNTIFS('master-bf'!$G$2:$G$38,'gen-bott-tableau'!C239,'master-bf'!$CB$2:$CB$38,'gen-bott-tableau'!B239,'master-bf'!$CL$2:$CL$38,TRUE)</f>
        <v>1</v>
      </c>
      <c r="P239" s="6">
        <f>COUNTIFS('master-bf'!$G$2:$G$38,'gen-bott-tableau'!C239,'master-bf'!$CB$2:$CB$38,'gen-bott-tableau'!B239,'master-bf'!$CM$2:$CM$38,TRUE)</f>
        <v>0</v>
      </c>
      <c r="Q239" s="6">
        <f>COUNTIFS('master-bf'!$G$2:$G$38,'gen-bott-tableau'!C239,'master-bf'!$CB$2:$CB$38,'gen-bott-tableau'!B239,'master-bf'!$CN$2:$CN$38,TRUE)</f>
        <v>0</v>
      </c>
      <c r="R239" s="6">
        <f>COUNTIFS('master-bf'!$G$2:$G$38,'gen-bott-tableau'!C239,'master-bf'!$CB$2:$CB$38,'gen-bott-tableau'!B239,'master-bf'!$CO$2:$CO$38,TRUE)</f>
        <v>0</v>
      </c>
      <c r="S239" s="6">
        <f>COUNTIFS('master-bf'!$G$2:$G$38,'gen-bott-tableau'!C239,'master-bf'!$CB$2:$CB$38,'gen-bott-tableau'!B239,'master-bf'!$CP$2:$CP$38,TRUE)</f>
        <v>1</v>
      </c>
      <c r="T239" s="6">
        <f>COUNTIFS('master-bf'!$G$2:$G$38,'gen-bott-tableau'!C239,'master-bf'!$CB$2:$CB$38,'gen-bott-tableau'!B239,'master-bf'!$CQ$2:$CQ$38,TRUE)</f>
        <v>0</v>
      </c>
      <c r="U239" s="6">
        <f>COUNTIFS('master-bf'!$G$2:$G$38,'gen-bott-tableau'!C239,'master-bf'!$CB$2:$CB$38,'gen-bott-tableau'!B239,'master-bf'!$CR$2:$CR$38,TRUE)</f>
        <v>1</v>
      </c>
      <c r="V239" s="6">
        <f>COUNTIFS('master-bf'!$G$2:$G$38,'gen-bott-tableau'!C239,'master-bf'!$CB$2:$CB$38,'gen-bott-tableau'!B239,'master-bf'!$CS$2:$CS$38,TRUE)</f>
        <v>0</v>
      </c>
      <c r="W239" s="6">
        <f>COUNTIFS('master-bf'!$G$2:$G$38,'gen-bott-tableau'!C239,'master-bf'!$CB$2:$CB$38,'gen-bott-tableau'!B239,'master-bf'!$CT$2:$CT$38,TRUE)</f>
        <v>0</v>
      </c>
      <c r="X239" s="6">
        <f>COUNTIFS('master-bf'!$G$2:$G$38,'gen-bott-tableau'!C239,'master-bf'!$CB$2:$CB$38,'gen-bott-tableau'!B239,'master-bf'!$CU$2:$CU$38,TRUE)</f>
        <v>0</v>
      </c>
      <c r="Y239" s="6">
        <f>COUNTIFS('master-bf'!$G$2:$G$38,'gen-bott-tableau'!C239,'master-bf'!$CB$2:$CB$38,'gen-bott-tableau'!B239,'master-bf'!$CV$2:$CV$38,TRUE)</f>
        <v>1</v>
      </c>
    </row>
    <row r="240" spans="1:25" hidden="1" x14ac:dyDescent="0.2">
      <c r="A240" s="14" t="s">
        <v>1323</v>
      </c>
      <c r="B240" s="6" t="s">
        <v>211</v>
      </c>
      <c r="C240" s="6">
        <v>4</v>
      </c>
      <c r="D240">
        <f>(COUNTIFS('master-bf'!$G$2:$G$38,C240,'master-bf'!$CB$2:$CB$38,B240))</f>
        <v>0</v>
      </c>
      <c r="E240">
        <f>(COUNTIFS('master-bf'!$G$2:$G$38,C240,'master-bf'!$CC$2:$CC$38,B240))</f>
        <v>2</v>
      </c>
      <c r="F240">
        <f>(COUNTIFS('master-bf'!$G$2:$G$38,C240,'master-bf'!$CD$2:$CD$38,B240))</f>
        <v>1</v>
      </c>
      <c r="G240" s="6">
        <f t="shared" si="5"/>
        <v>5</v>
      </c>
      <c r="H240" t="e">
        <f>AVERAGEIFS('master-bf'!$CE$2:$CE$38,'master-bf'!$G$2:$G$38,'gen-bott-tableau'!C240,'master-bf'!$CB$2:$CB$38,'gen-bott-tableau'!B240)</f>
        <v>#DIV/0!</v>
      </c>
      <c r="I240" t="e">
        <f>AVERAGEIFS('master-bf'!$CF$2:$CF$38,'master-bf'!$G$2:$G$38,'gen-bott-tableau'!C240,'master-bf'!$CB$2:$CB$38,'gen-bott-tableau'!B240)</f>
        <v>#DIV/0!</v>
      </c>
      <c r="J240" t="e">
        <f>AVERAGEIFS('master-bf'!$CG$2:$CG$38,'master-bf'!$G$2:$G$38,'gen-bott-tableau'!C240,'master-bf'!$CB$2:$CB$38,'gen-bott-tableau'!B240)</f>
        <v>#DIV/0!</v>
      </c>
      <c r="K240" t="e">
        <f>AVERAGEIFS('master-bf'!$CH$2:$CH$38,'master-bf'!$G$2:$G$38,'gen-bott-tableau'!C240,'master-bf'!$CB$2:$CB$38,'gen-bott-tableau'!B240)</f>
        <v>#DIV/0!</v>
      </c>
      <c r="L240" s="6">
        <f>COUNTIFS('master-bf'!$G$2:$G$38,'gen-bott-tableau'!C240,'master-bf'!$CB$2:$CB$38,'gen-bott-tableau'!B240,'master-bf'!$CI$2:$CI$38,TRUE)</f>
        <v>0</v>
      </c>
      <c r="M240" s="6">
        <f>COUNTIFS('master-bf'!$G$2:$G$38,'gen-bott-tableau'!C240,'master-bf'!$CB$2:$CB$38,'gen-bott-tableau'!B240,'master-bf'!$CJ$2:$CJ$38,TRUE)</f>
        <v>0</v>
      </c>
      <c r="N240" s="6">
        <f>COUNTIFS('master-bf'!$G$2:$G$38,'gen-bott-tableau'!C240,'master-bf'!$CB$2:$CB$38,'gen-bott-tableau'!B240,'master-bf'!$CK$2:$CK$38,TRUE)</f>
        <v>0</v>
      </c>
      <c r="O240" s="6">
        <f>COUNTIFS('master-bf'!$G$2:$G$38,'gen-bott-tableau'!C240,'master-bf'!$CB$2:$CB$38,'gen-bott-tableau'!B240,'master-bf'!$CL$2:$CL$38,TRUE)</f>
        <v>0</v>
      </c>
      <c r="P240" s="6">
        <f>COUNTIFS('master-bf'!$G$2:$G$38,'gen-bott-tableau'!C240,'master-bf'!$CB$2:$CB$38,'gen-bott-tableau'!B240,'master-bf'!$CM$2:$CM$38,TRUE)</f>
        <v>0</v>
      </c>
      <c r="Q240" s="6">
        <f>COUNTIFS('master-bf'!$G$2:$G$38,'gen-bott-tableau'!C240,'master-bf'!$CB$2:$CB$38,'gen-bott-tableau'!B240,'master-bf'!$CN$2:$CN$38,TRUE)</f>
        <v>0</v>
      </c>
      <c r="R240" s="6">
        <f>COUNTIFS('master-bf'!$G$2:$G$38,'gen-bott-tableau'!C240,'master-bf'!$CB$2:$CB$38,'gen-bott-tableau'!B240,'master-bf'!$CO$2:$CO$38,TRUE)</f>
        <v>0</v>
      </c>
      <c r="S240" s="6">
        <f>COUNTIFS('master-bf'!$G$2:$G$38,'gen-bott-tableau'!C240,'master-bf'!$CB$2:$CB$38,'gen-bott-tableau'!B240,'master-bf'!$CP$2:$CP$38,TRUE)</f>
        <v>0</v>
      </c>
      <c r="T240" s="6">
        <f>COUNTIFS('master-bf'!$G$2:$G$38,'gen-bott-tableau'!C240,'master-bf'!$CB$2:$CB$38,'gen-bott-tableau'!B240,'master-bf'!$CQ$2:$CQ$38,TRUE)</f>
        <v>0</v>
      </c>
      <c r="U240" s="6">
        <f>COUNTIFS('master-bf'!$G$2:$G$38,'gen-bott-tableau'!C240,'master-bf'!$CB$2:$CB$38,'gen-bott-tableau'!B240,'master-bf'!$CR$2:$CR$38,TRUE)</f>
        <v>0</v>
      </c>
      <c r="V240" s="6">
        <f>COUNTIFS('master-bf'!$G$2:$G$38,'gen-bott-tableau'!C240,'master-bf'!$CB$2:$CB$38,'gen-bott-tableau'!B240,'master-bf'!$CS$2:$CS$38,TRUE)</f>
        <v>0</v>
      </c>
      <c r="W240" s="6">
        <f>COUNTIFS('master-bf'!$G$2:$G$38,'gen-bott-tableau'!C240,'master-bf'!$CB$2:$CB$38,'gen-bott-tableau'!B240,'master-bf'!$CT$2:$CT$38,TRUE)</f>
        <v>0</v>
      </c>
      <c r="X240" s="6">
        <f>COUNTIFS('master-bf'!$G$2:$G$38,'gen-bott-tableau'!C240,'master-bf'!$CB$2:$CB$38,'gen-bott-tableau'!B240,'master-bf'!$CU$2:$CU$38,TRUE)</f>
        <v>0</v>
      </c>
      <c r="Y240" s="6">
        <f>COUNTIFS('master-bf'!$G$2:$G$38,'gen-bott-tableau'!C240,'master-bf'!$CB$2:$CB$38,'gen-bott-tableau'!B240,'master-bf'!$CV$2:$CV$38,TRUE)</f>
        <v>0</v>
      </c>
    </row>
    <row r="241" spans="1:25" hidden="1" x14ac:dyDescent="0.2">
      <c r="A241" s="14" t="s">
        <v>1323</v>
      </c>
      <c r="B241" s="6" t="s">
        <v>211</v>
      </c>
      <c r="C241" s="6">
        <v>5</v>
      </c>
      <c r="D241">
        <f>(COUNTIFS('master-bf'!$G$2:$G$38,C241,'master-bf'!$CB$2:$CB$38,B241))</f>
        <v>0</v>
      </c>
      <c r="E241">
        <f>(COUNTIFS('master-bf'!$G$2:$G$38,C241,'master-bf'!$CC$2:$CC$38,B241))</f>
        <v>0</v>
      </c>
      <c r="F241">
        <f>(COUNTIFS('master-bf'!$G$2:$G$38,C241,'master-bf'!$CD$2:$CD$38,B241))</f>
        <v>2</v>
      </c>
      <c r="G241" s="6">
        <f t="shared" si="5"/>
        <v>2</v>
      </c>
      <c r="H241" t="e">
        <f>AVERAGEIFS('master-bf'!$CE$2:$CE$38,'master-bf'!$G$2:$G$38,'gen-bott-tableau'!C241,'master-bf'!$CB$2:$CB$38,'gen-bott-tableau'!B241)</f>
        <v>#DIV/0!</v>
      </c>
      <c r="I241" t="e">
        <f>AVERAGEIFS('master-bf'!$CF$2:$CF$38,'master-bf'!$G$2:$G$38,'gen-bott-tableau'!C241,'master-bf'!$CB$2:$CB$38,'gen-bott-tableau'!B241)</f>
        <v>#DIV/0!</v>
      </c>
      <c r="J241" t="e">
        <f>AVERAGEIFS('master-bf'!$CG$2:$CG$38,'master-bf'!$G$2:$G$38,'gen-bott-tableau'!C241,'master-bf'!$CB$2:$CB$38,'gen-bott-tableau'!B241)</f>
        <v>#DIV/0!</v>
      </c>
      <c r="K241" t="e">
        <f>AVERAGEIFS('master-bf'!$CH$2:$CH$38,'master-bf'!$G$2:$G$38,'gen-bott-tableau'!C241,'master-bf'!$CB$2:$CB$38,'gen-bott-tableau'!B241)</f>
        <v>#DIV/0!</v>
      </c>
      <c r="L241" s="6">
        <f>COUNTIFS('master-bf'!$G$2:$G$38,'gen-bott-tableau'!C241,'master-bf'!$CB$2:$CB$38,'gen-bott-tableau'!B241,'master-bf'!$CI$2:$CI$38,TRUE)</f>
        <v>0</v>
      </c>
      <c r="M241" s="6">
        <f>COUNTIFS('master-bf'!$G$2:$G$38,'gen-bott-tableau'!C241,'master-bf'!$CB$2:$CB$38,'gen-bott-tableau'!B241,'master-bf'!$CJ$2:$CJ$38,TRUE)</f>
        <v>0</v>
      </c>
      <c r="N241" s="6">
        <f>COUNTIFS('master-bf'!$G$2:$G$38,'gen-bott-tableau'!C241,'master-bf'!$CB$2:$CB$38,'gen-bott-tableau'!B241,'master-bf'!$CK$2:$CK$38,TRUE)</f>
        <v>0</v>
      </c>
      <c r="O241" s="6">
        <f>COUNTIFS('master-bf'!$G$2:$G$38,'gen-bott-tableau'!C241,'master-bf'!$CB$2:$CB$38,'gen-bott-tableau'!B241,'master-bf'!$CL$2:$CL$38,TRUE)</f>
        <v>0</v>
      </c>
      <c r="P241" s="6">
        <f>COUNTIFS('master-bf'!$G$2:$G$38,'gen-bott-tableau'!C241,'master-bf'!$CB$2:$CB$38,'gen-bott-tableau'!B241,'master-bf'!$CM$2:$CM$38,TRUE)</f>
        <v>0</v>
      </c>
      <c r="Q241" s="6">
        <f>COUNTIFS('master-bf'!$G$2:$G$38,'gen-bott-tableau'!C241,'master-bf'!$CB$2:$CB$38,'gen-bott-tableau'!B241,'master-bf'!$CN$2:$CN$38,TRUE)</f>
        <v>0</v>
      </c>
      <c r="R241" s="6">
        <f>COUNTIFS('master-bf'!$G$2:$G$38,'gen-bott-tableau'!C241,'master-bf'!$CB$2:$CB$38,'gen-bott-tableau'!B241,'master-bf'!$CO$2:$CO$38,TRUE)</f>
        <v>0</v>
      </c>
      <c r="S241" s="6">
        <f>COUNTIFS('master-bf'!$G$2:$G$38,'gen-bott-tableau'!C241,'master-bf'!$CB$2:$CB$38,'gen-bott-tableau'!B241,'master-bf'!$CP$2:$CP$38,TRUE)</f>
        <v>0</v>
      </c>
      <c r="T241" s="6">
        <f>COUNTIFS('master-bf'!$G$2:$G$38,'gen-bott-tableau'!C241,'master-bf'!$CB$2:$CB$38,'gen-bott-tableau'!B241,'master-bf'!$CQ$2:$CQ$38,TRUE)</f>
        <v>0</v>
      </c>
      <c r="U241" s="6">
        <f>COUNTIFS('master-bf'!$G$2:$G$38,'gen-bott-tableau'!C241,'master-bf'!$CB$2:$CB$38,'gen-bott-tableau'!B241,'master-bf'!$CR$2:$CR$38,TRUE)</f>
        <v>0</v>
      </c>
      <c r="V241" s="6">
        <f>COUNTIFS('master-bf'!$G$2:$G$38,'gen-bott-tableau'!C241,'master-bf'!$CB$2:$CB$38,'gen-bott-tableau'!B241,'master-bf'!$CS$2:$CS$38,TRUE)</f>
        <v>0</v>
      </c>
      <c r="W241" s="6">
        <f>COUNTIFS('master-bf'!$G$2:$G$38,'gen-bott-tableau'!C241,'master-bf'!$CB$2:$CB$38,'gen-bott-tableau'!B241,'master-bf'!$CT$2:$CT$38,TRUE)</f>
        <v>0</v>
      </c>
      <c r="X241" s="6">
        <f>COUNTIFS('master-bf'!$G$2:$G$38,'gen-bott-tableau'!C241,'master-bf'!$CB$2:$CB$38,'gen-bott-tableau'!B241,'master-bf'!$CU$2:$CU$38,TRUE)</f>
        <v>0</v>
      </c>
      <c r="Y241" s="6">
        <f>COUNTIFS('master-bf'!$G$2:$G$38,'gen-bott-tableau'!C241,'master-bf'!$CB$2:$CB$38,'gen-bott-tableau'!B241,'master-bf'!$CV$2:$CV$38,TRUE)</f>
        <v>0</v>
      </c>
    </row>
    <row r="242" spans="1:25" hidden="1" x14ac:dyDescent="0.2">
      <c r="A242" s="14" t="s">
        <v>1323</v>
      </c>
      <c r="B242" s="6" t="s">
        <v>210</v>
      </c>
      <c r="C242" s="6">
        <v>0</v>
      </c>
      <c r="D242">
        <f>(COUNTIFS('master-bf'!$G$2:$G$38,C242,'master-bf'!$CB$2:$CB$38,B242))</f>
        <v>0</v>
      </c>
      <c r="E242">
        <f>(COUNTIFS('master-bf'!$G$2:$G$38,C242,'master-bf'!$CC$2:$CC$38,B242))</f>
        <v>0</v>
      </c>
      <c r="F242">
        <f>(COUNTIFS('master-bf'!$G$2:$G$38,C242,'master-bf'!$CD$2:$CD$38,B242))</f>
        <v>0</v>
      </c>
      <c r="G242" s="6">
        <f t="shared" si="5"/>
        <v>0</v>
      </c>
      <c r="H242" t="e">
        <f>AVERAGEIFS('master-bf'!$CE$2:$CE$38,'master-bf'!$G$2:$G$38,'gen-bott-tableau'!C242,'master-bf'!$CB$2:$CB$38,'gen-bott-tableau'!B242)</f>
        <v>#DIV/0!</v>
      </c>
      <c r="I242" t="e">
        <f>AVERAGEIFS('master-bf'!$CF$2:$CF$38,'master-bf'!$G$2:$G$38,'gen-bott-tableau'!C242,'master-bf'!$CB$2:$CB$38,'gen-bott-tableau'!B242)</f>
        <v>#DIV/0!</v>
      </c>
      <c r="J242" t="e">
        <f>AVERAGEIFS('master-bf'!$CG$2:$CG$38,'master-bf'!$G$2:$G$38,'gen-bott-tableau'!C242,'master-bf'!$CB$2:$CB$38,'gen-bott-tableau'!B242)</f>
        <v>#DIV/0!</v>
      </c>
      <c r="K242" t="e">
        <f>AVERAGEIFS('master-bf'!$CH$2:$CH$38,'master-bf'!$G$2:$G$38,'gen-bott-tableau'!C242,'master-bf'!$CB$2:$CB$38,'gen-bott-tableau'!B242)</f>
        <v>#DIV/0!</v>
      </c>
      <c r="L242" s="6">
        <f>COUNTIFS('master-bf'!$G$2:$G$38,'gen-bott-tableau'!C242,'master-bf'!$CB$2:$CB$38,'gen-bott-tableau'!B242,'master-bf'!$CI$2:$CI$38,TRUE)</f>
        <v>0</v>
      </c>
      <c r="M242" s="6">
        <f>COUNTIFS('master-bf'!$G$2:$G$38,'gen-bott-tableau'!C242,'master-bf'!$CB$2:$CB$38,'gen-bott-tableau'!B242,'master-bf'!$CJ$2:$CJ$38,TRUE)</f>
        <v>0</v>
      </c>
      <c r="N242" s="6">
        <f>COUNTIFS('master-bf'!$G$2:$G$38,'gen-bott-tableau'!C242,'master-bf'!$CB$2:$CB$38,'gen-bott-tableau'!B242,'master-bf'!$CK$2:$CK$38,TRUE)</f>
        <v>0</v>
      </c>
      <c r="O242" s="6">
        <f>COUNTIFS('master-bf'!$G$2:$G$38,'gen-bott-tableau'!C242,'master-bf'!$CB$2:$CB$38,'gen-bott-tableau'!B242,'master-bf'!$CL$2:$CL$38,TRUE)</f>
        <v>0</v>
      </c>
      <c r="P242" s="6">
        <f>COUNTIFS('master-bf'!$G$2:$G$38,'gen-bott-tableau'!C242,'master-bf'!$CB$2:$CB$38,'gen-bott-tableau'!B242,'master-bf'!$CM$2:$CM$38,TRUE)</f>
        <v>0</v>
      </c>
      <c r="Q242" s="6">
        <f>COUNTIFS('master-bf'!$G$2:$G$38,'gen-bott-tableau'!C242,'master-bf'!$CB$2:$CB$38,'gen-bott-tableau'!B242,'master-bf'!$CN$2:$CN$38,TRUE)</f>
        <v>0</v>
      </c>
      <c r="R242" s="6">
        <f>COUNTIFS('master-bf'!$G$2:$G$38,'gen-bott-tableau'!C242,'master-bf'!$CB$2:$CB$38,'gen-bott-tableau'!B242,'master-bf'!$CO$2:$CO$38,TRUE)</f>
        <v>0</v>
      </c>
      <c r="S242" s="6">
        <f>COUNTIFS('master-bf'!$G$2:$G$38,'gen-bott-tableau'!C242,'master-bf'!$CB$2:$CB$38,'gen-bott-tableau'!B242,'master-bf'!$CP$2:$CP$38,TRUE)</f>
        <v>0</v>
      </c>
      <c r="T242" s="6">
        <f>COUNTIFS('master-bf'!$G$2:$G$38,'gen-bott-tableau'!C242,'master-bf'!$CB$2:$CB$38,'gen-bott-tableau'!B242,'master-bf'!$CQ$2:$CQ$38,TRUE)</f>
        <v>0</v>
      </c>
      <c r="U242" s="6">
        <f>COUNTIFS('master-bf'!$G$2:$G$38,'gen-bott-tableau'!C242,'master-bf'!$CB$2:$CB$38,'gen-bott-tableau'!B242,'master-bf'!$CR$2:$CR$38,TRUE)</f>
        <v>0</v>
      </c>
      <c r="V242" s="6">
        <f>COUNTIFS('master-bf'!$G$2:$G$38,'gen-bott-tableau'!C242,'master-bf'!$CB$2:$CB$38,'gen-bott-tableau'!B242,'master-bf'!$CS$2:$CS$38,TRUE)</f>
        <v>0</v>
      </c>
      <c r="W242" s="6">
        <f>COUNTIFS('master-bf'!$G$2:$G$38,'gen-bott-tableau'!C242,'master-bf'!$CB$2:$CB$38,'gen-bott-tableau'!B242,'master-bf'!$CT$2:$CT$38,TRUE)</f>
        <v>0</v>
      </c>
      <c r="X242" s="6">
        <f>COUNTIFS('master-bf'!$G$2:$G$38,'gen-bott-tableau'!C242,'master-bf'!$CB$2:$CB$38,'gen-bott-tableau'!B242,'master-bf'!$CU$2:$CU$38,TRUE)</f>
        <v>0</v>
      </c>
      <c r="Y242" s="6">
        <f>COUNTIFS('master-bf'!$G$2:$G$38,'gen-bott-tableau'!C242,'master-bf'!$CB$2:$CB$38,'gen-bott-tableau'!B242,'master-bf'!$CV$2:$CV$38,TRUE)</f>
        <v>0</v>
      </c>
    </row>
    <row r="243" spans="1:25" hidden="1" x14ac:dyDescent="0.2">
      <c r="A243" s="14" t="s">
        <v>1323</v>
      </c>
      <c r="B243" s="6" t="s">
        <v>210</v>
      </c>
      <c r="C243" s="6">
        <v>1</v>
      </c>
      <c r="D243">
        <f>(COUNTIFS('master-bf'!$G$2:$G$38,C243,'master-bf'!$CB$2:$CB$38,B243))</f>
        <v>0</v>
      </c>
      <c r="E243">
        <f>(COUNTIFS('master-bf'!$G$2:$G$38,C243,'master-bf'!$CC$2:$CC$38,B243))</f>
        <v>1</v>
      </c>
      <c r="F243">
        <f>(COUNTIFS('master-bf'!$G$2:$G$38,C243,'master-bf'!$CD$2:$CD$38,B243))</f>
        <v>0</v>
      </c>
      <c r="G243" s="6">
        <f t="shared" si="5"/>
        <v>2</v>
      </c>
      <c r="H243" t="e">
        <f>AVERAGEIFS('master-bf'!$CE$2:$CE$38,'master-bf'!$G$2:$G$38,'gen-bott-tableau'!C243,'master-bf'!$CB$2:$CB$38,'gen-bott-tableau'!B243)</f>
        <v>#DIV/0!</v>
      </c>
      <c r="I243" t="e">
        <f>AVERAGEIFS('master-bf'!$CF$2:$CF$38,'master-bf'!$G$2:$G$38,'gen-bott-tableau'!C243,'master-bf'!$CB$2:$CB$38,'gen-bott-tableau'!B243)</f>
        <v>#DIV/0!</v>
      </c>
      <c r="J243" t="e">
        <f>AVERAGEIFS('master-bf'!$CG$2:$CG$38,'master-bf'!$G$2:$G$38,'gen-bott-tableau'!C243,'master-bf'!$CB$2:$CB$38,'gen-bott-tableau'!B243)</f>
        <v>#DIV/0!</v>
      </c>
      <c r="K243" t="e">
        <f>AVERAGEIFS('master-bf'!$CH$2:$CH$38,'master-bf'!$G$2:$G$38,'gen-bott-tableau'!C243,'master-bf'!$CB$2:$CB$38,'gen-bott-tableau'!B243)</f>
        <v>#DIV/0!</v>
      </c>
      <c r="L243" s="6">
        <f>COUNTIFS('master-bf'!$G$2:$G$38,'gen-bott-tableau'!C243,'master-bf'!$CB$2:$CB$38,'gen-bott-tableau'!B243,'master-bf'!$CI$2:$CI$38,TRUE)</f>
        <v>0</v>
      </c>
      <c r="M243" s="6">
        <f>COUNTIFS('master-bf'!$G$2:$G$38,'gen-bott-tableau'!C243,'master-bf'!$CB$2:$CB$38,'gen-bott-tableau'!B243,'master-bf'!$CJ$2:$CJ$38,TRUE)</f>
        <v>0</v>
      </c>
      <c r="N243" s="6">
        <f>COUNTIFS('master-bf'!$G$2:$G$38,'gen-bott-tableau'!C243,'master-bf'!$CB$2:$CB$38,'gen-bott-tableau'!B243,'master-bf'!$CK$2:$CK$38,TRUE)</f>
        <v>0</v>
      </c>
      <c r="O243" s="6">
        <f>COUNTIFS('master-bf'!$G$2:$G$38,'gen-bott-tableau'!C243,'master-bf'!$CB$2:$CB$38,'gen-bott-tableau'!B243,'master-bf'!$CL$2:$CL$38,TRUE)</f>
        <v>0</v>
      </c>
      <c r="P243" s="6">
        <f>COUNTIFS('master-bf'!$G$2:$G$38,'gen-bott-tableau'!C243,'master-bf'!$CB$2:$CB$38,'gen-bott-tableau'!B243,'master-bf'!$CM$2:$CM$38,TRUE)</f>
        <v>0</v>
      </c>
      <c r="Q243" s="6">
        <f>COUNTIFS('master-bf'!$G$2:$G$38,'gen-bott-tableau'!C243,'master-bf'!$CB$2:$CB$38,'gen-bott-tableau'!B243,'master-bf'!$CN$2:$CN$38,TRUE)</f>
        <v>0</v>
      </c>
      <c r="R243" s="6">
        <f>COUNTIFS('master-bf'!$G$2:$G$38,'gen-bott-tableau'!C243,'master-bf'!$CB$2:$CB$38,'gen-bott-tableau'!B243,'master-bf'!$CO$2:$CO$38,TRUE)</f>
        <v>0</v>
      </c>
      <c r="S243" s="6">
        <f>COUNTIFS('master-bf'!$G$2:$G$38,'gen-bott-tableau'!C243,'master-bf'!$CB$2:$CB$38,'gen-bott-tableau'!B243,'master-bf'!$CP$2:$CP$38,TRUE)</f>
        <v>0</v>
      </c>
      <c r="T243" s="6">
        <f>COUNTIFS('master-bf'!$G$2:$G$38,'gen-bott-tableau'!C243,'master-bf'!$CB$2:$CB$38,'gen-bott-tableau'!B243,'master-bf'!$CQ$2:$CQ$38,TRUE)</f>
        <v>0</v>
      </c>
      <c r="U243" s="6">
        <f>COUNTIFS('master-bf'!$G$2:$G$38,'gen-bott-tableau'!C243,'master-bf'!$CB$2:$CB$38,'gen-bott-tableau'!B243,'master-bf'!$CR$2:$CR$38,TRUE)</f>
        <v>0</v>
      </c>
      <c r="V243" s="6">
        <f>COUNTIFS('master-bf'!$G$2:$G$38,'gen-bott-tableau'!C243,'master-bf'!$CB$2:$CB$38,'gen-bott-tableau'!B243,'master-bf'!$CS$2:$CS$38,TRUE)</f>
        <v>0</v>
      </c>
      <c r="W243" s="6">
        <f>COUNTIFS('master-bf'!$G$2:$G$38,'gen-bott-tableau'!C243,'master-bf'!$CB$2:$CB$38,'gen-bott-tableau'!B243,'master-bf'!$CT$2:$CT$38,TRUE)</f>
        <v>0</v>
      </c>
      <c r="X243" s="6">
        <f>COUNTIFS('master-bf'!$G$2:$G$38,'gen-bott-tableau'!C243,'master-bf'!$CB$2:$CB$38,'gen-bott-tableau'!B243,'master-bf'!$CU$2:$CU$38,TRUE)</f>
        <v>0</v>
      </c>
      <c r="Y243" s="6">
        <f>COUNTIFS('master-bf'!$G$2:$G$38,'gen-bott-tableau'!C243,'master-bf'!$CB$2:$CB$38,'gen-bott-tableau'!B243,'master-bf'!$CV$2:$CV$38,TRUE)</f>
        <v>0</v>
      </c>
    </row>
    <row r="244" spans="1:25" hidden="1" x14ac:dyDescent="0.2">
      <c r="A244" s="14" t="s">
        <v>1323</v>
      </c>
      <c r="B244" s="6" t="s">
        <v>210</v>
      </c>
      <c r="C244" s="6">
        <v>2</v>
      </c>
      <c r="D244">
        <f>(COUNTIFS('master-bf'!$G$2:$G$38,C244,'master-bf'!$CB$2:$CB$38,B244))</f>
        <v>0</v>
      </c>
      <c r="E244">
        <f>(COUNTIFS('master-bf'!$G$2:$G$38,C244,'master-bf'!$CC$2:$CC$38,B244))</f>
        <v>0</v>
      </c>
      <c r="F244">
        <f>(COUNTIFS('master-bf'!$G$2:$G$38,C244,'master-bf'!$CD$2:$CD$38,B244))</f>
        <v>0</v>
      </c>
      <c r="G244" s="6">
        <f t="shared" si="5"/>
        <v>0</v>
      </c>
      <c r="H244" t="e">
        <f>AVERAGEIFS('master-bf'!$CE$2:$CE$38,'master-bf'!$G$2:$G$38,'gen-bott-tableau'!C244,'master-bf'!$CB$2:$CB$38,'gen-bott-tableau'!B244)</f>
        <v>#DIV/0!</v>
      </c>
      <c r="I244" t="e">
        <f>AVERAGEIFS('master-bf'!$CF$2:$CF$38,'master-bf'!$G$2:$G$38,'gen-bott-tableau'!C244,'master-bf'!$CB$2:$CB$38,'gen-bott-tableau'!B244)</f>
        <v>#DIV/0!</v>
      </c>
      <c r="J244" t="e">
        <f>AVERAGEIFS('master-bf'!$CG$2:$CG$38,'master-bf'!$G$2:$G$38,'gen-bott-tableau'!C244,'master-bf'!$CB$2:$CB$38,'gen-bott-tableau'!B244)</f>
        <v>#DIV/0!</v>
      </c>
      <c r="K244" t="e">
        <f>AVERAGEIFS('master-bf'!$CH$2:$CH$38,'master-bf'!$G$2:$G$38,'gen-bott-tableau'!C244,'master-bf'!$CB$2:$CB$38,'gen-bott-tableau'!B244)</f>
        <v>#DIV/0!</v>
      </c>
      <c r="L244" s="6">
        <f>COUNTIFS('master-bf'!$G$2:$G$38,'gen-bott-tableau'!C244,'master-bf'!$CB$2:$CB$38,'gen-bott-tableau'!B244,'master-bf'!$CI$2:$CI$38,TRUE)</f>
        <v>0</v>
      </c>
      <c r="M244" s="6">
        <f>COUNTIFS('master-bf'!$G$2:$G$38,'gen-bott-tableau'!C244,'master-bf'!$CB$2:$CB$38,'gen-bott-tableau'!B244,'master-bf'!$CJ$2:$CJ$38,TRUE)</f>
        <v>0</v>
      </c>
      <c r="N244" s="6">
        <f>COUNTIFS('master-bf'!$G$2:$G$38,'gen-bott-tableau'!C244,'master-bf'!$CB$2:$CB$38,'gen-bott-tableau'!B244,'master-bf'!$CK$2:$CK$38,TRUE)</f>
        <v>0</v>
      </c>
      <c r="O244" s="6">
        <f>COUNTIFS('master-bf'!$G$2:$G$38,'gen-bott-tableau'!C244,'master-bf'!$CB$2:$CB$38,'gen-bott-tableau'!B244,'master-bf'!$CL$2:$CL$38,TRUE)</f>
        <v>0</v>
      </c>
      <c r="P244" s="6">
        <f>COUNTIFS('master-bf'!$G$2:$G$38,'gen-bott-tableau'!C244,'master-bf'!$CB$2:$CB$38,'gen-bott-tableau'!B244,'master-bf'!$CM$2:$CM$38,TRUE)</f>
        <v>0</v>
      </c>
      <c r="Q244" s="6">
        <f>COUNTIFS('master-bf'!$G$2:$G$38,'gen-bott-tableau'!C244,'master-bf'!$CB$2:$CB$38,'gen-bott-tableau'!B244,'master-bf'!$CN$2:$CN$38,TRUE)</f>
        <v>0</v>
      </c>
      <c r="R244" s="6">
        <f>COUNTIFS('master-bf'!$G$2:$G$38,'gen-bott-tableau'!C244,'master-bf'!$CB$2:$CB$38,'gen-bott-tableau'!B244,'master-bf'!$CO$2:$CO$38,TRUE)</f>
        <v>0</v>
      </c>
      <c r="S244" s="6">
        <f>COUNTIFS('master-bf'!$G$2:$G$38,'gen-bott-tableau'!C244,'master-bf'!$CB$2:$CB$38,'gen-bott-tableau'!B244,'master-bf'!$CP$2:$CP$38,TRUE)</f>
        <v>0</v>
      </c>
      <c r="T244" s="6">
        <f>COUNTIFS('master-bf'!$G$2:$G$38,'gen-bott-tableau'!C244,'master-bf'!$CB$2:$CB$38,'gen-bott-tableau'!B244,'master-bf'!$CQ$2:$CQ$38,TRUE)</f>
        <v>0</v>
      </c>
      <c r="U244" s="6">
        <f>COUNTIFS('master-bf'!$G$2:$G$38,'gen-bott-tableau'!C244,'master-bf'!$CB$2:$CB$38,'gen-bott-tableau'!B244,'master-bf'!$CR$2:$CR$38,TRUE)</f>
        <v>0</v>
      </c>
      <c r="V244" s="6">
        <f>COUNTIFS('master-bf'!$G$2:$G$38,'gen-bott-tableau'!C244,'master-bf'!$CB$2:$CB$38,'gen-bott-tableau'!B244,'master-bf'!$CS$2:$CS$38,TRUE)</f>
        <v>0</v>
      </c>
      <c r="W244" s="6">
        <f>COUNTIFS('master-bf'!$G$2:$G$38,'gen-bott-tableau'!C244,'master-bf'!$CB$2:$CB$38,'gen-bott-tableau'!B244,'master-bf'!$CT$2:$CT$38,TRUE)</f>
        <v>0</v>
      </c>
      <c r="X244" s="6">
        <f>COUNTIFS('master-bf'!$G$2:$G$38,'gen-bott-tableau'!C244,'master-bf'!$CB$2:$CB$38,'gen-bott-tableau'!B244,'master-bf'!$CU$2:$CU$38,TRUE)</f>
        <v>0</v>
      </c>
      <c r="Y244" s="6">
        <f>COUNTIFS('master-bf'!$G$2:$G$38,'gen-bott-tableau'!C244,'master-bf'!$CB$2:$CB$38,'gen-bott-tableau'!B244,'master-bf'!$CV$2:$CV$38,TRUE)</f>
        <v>0</v>
      </c>
    </row>
    <row r="245" spans="1:25" hidden="1" x14ac:dyDescent="0.2">
      <c r="A245" s="14" t="s">
        <v>1323</v>
      </c>
      <c r="B245" s="6" t="s">
        <v>210</v>
      </c>
      <c r="C245" s="6">
        <v>3</v>
      </c>
      <c r="D245">
        <f>(COUNTIFS('master-bf'!$G$2:$G$38,C245,'master-bf'!$CB$2:$CB$38,B245))</f>
        <v>2</v>
      </c>
      <c r="E245">
        <f>(COUNTIFS('master-bf'!$G$2:$G$38,C245,'master-bf'!$CC$2:$CC$38,B245))</f>
        <v>0</v>
      </c>
      <c r="F245">
        <f>(COUNTIFS('master-bf'!$G$2:$G$38,C245,'master-bf'!$CD$2:$CD$38,B245))</f>
        <v>1</v>
      </c>
      <c r="G245" s="6">
        <f t="shared" si="5"/>
        <v>7</v>
      </c>
      <c r="H245">
        <f>AVERAGEIFS('master-bf'!$CE$2:$CE$38,'master-bf'!$G$2:$G$38,'gen-bott-tableau'!C245,'master-bf'!$CB$2:$CB$38,'gen-bott-tableau'!B245)</f>
        <v>3</v>
      </c>
      <c r="I245">
        <f>AVERAGEIFS('master-bf'!$CF$2:$CF$38,'master-bf'!$G$2:$G$38,'gen-bott-tableau'!C245,'master-bf'!$CB$2:$CB$38,'gen-bott-tableau'!B245)</f>
        <v>3.5</v>
      </c>
      <c r="J245">
        <f>AVERAGEIFS('master-bf'!$CG$2:$CG$38,'master-bf'!$G$2:$G$38,'gen-bott-tableau'!C245,'master-bf'!$CB$2:$CB$38,'gen-bott-tableau'!B245)</f>
        <v>2.5</v>
      </c>
      <c r="K245">
        <f>AVERAGEIFS('master-bf'!$CH$2:$CH$38,'master-bf'!$G$2:$G$38,'gen-bott-tableau'!C245,'master-bf'!$CB$2:$CB$38,'gen-bott-tableau'!B245)</f>
        <v>2</v>
      </c>
      <c r="L245" s="6">
        <f>COUNTIFS('master-bf'!$G$2:$G$38,'gen-bott-tableau'!C245,'master-bf'!$CB$2:$CB$38,'gen-bott-tableau'!B245,'master-bf'!$CI$2:$CI$38,TRUE)</f>
        <v>0</v>
      </c>
      <c r="M245" s="6">
        <f>COUNTIFS('master-bf'!$G$2:$G$38,'gen-bott-tableau'!C245,'master-bf'!$CB$2:$CB$38,'gen-bott-tableau'!B245,'master-bf'!$CJ$2:$CJ$38,TRUE)</f>
        <v>0</v>
      </c>
      <c r="N245" s="6">
        <f>COUNTIFS('master-bf'!$G$2:$G$38,'gen-bott-tableau'!C245,'master-bf'!$CB$2:$CB$38,'gen-bott-tableau'!B245,'master-bf'!$CK$2:$CK$38,TRUE)</f>
        <v>2</v>
      </c>
      <c r="O245" s="6">
        <f>COUNTIFS('master-bf'!$G$2:$G$38,'gen-bott-tableau'!C245,'master-bf'!$CB$2:$CB$38,'gen-bott-tableau'!B245,'master-bf'!$CL$2:$CL$38,TRUE)</f>
        <v>0</v>
      </c>
      <c r="P245" s="6">
        <f>COUNTIFS('master-bf'!$G$2:$G$38,'gen-bott-tableau'!C245,'master-bf'!$CB$2:$CB$38,'gen-bott-tableau'!B245,'master-bf'!$CM$2:$CM$38,TRUE)</f>
        <v>0</v>
      </c>
      <c r="Q245" s="6">
        <f>COUNTIFS('master-bf'!$G$2:$G$38,'gen-bott-tableau'!C245,'master-bf'!$CB$2:$CB$38,'gen-bott-tableau'!B245,'master-bf'!$CN$2:$CN$38,TRUE)</f>
        <v>1</v>
      </c>
      <c r="R245" s="6">
        <f>COUNTIFS('master-bf'!$G$2:$G$38,'gen-bott-tableau'!C245,'master-bf'!$CB$2:$CB$38,'gen-bott-tableau'!B245,'master-bf'!$CO$2:$CO$38,TRUE)</f>
        <v>1</v>
      </c>
      <c r="S245" s="6">
        <f>COUNTIFS('master-bf'!$G$2:$G$38,'gen-bott-tableau'!C245,'master-bf'!$CB$2:$CB$38,'gen-bott-tableau'!B245,'master-bf'!$CP$2:$CP$38,TRUE)</f>
        <v>2</v>
      </c>
      <c r="T245" s="6">
        <f>COUNTIFS('master-bf'!$G$2:$G$38,'gen-bott-tableau'!C245,'master-bf'!$CB$2:$CB$38,'gen-bott-tableau'!B245,'master-bf'!$CQ$2:$CQ$38,TRUE)</f>
        <v>0</v>
      </c>
      <c r="U245" s="6">
        <f>COUNTIFS('master-bf'!$G$2:$G$38,'gen-bott-tableau'!C245,'master-bf'!$CB$2:$CB$38,'gen-bott-tableau'!B245,'master-bf'!$CR$2:$CR$38,TRUE)</f>
        <v>0</v>
      </c>
      <c r="V245" s="6">
        <f>COUNTIFS('master-bf'!$G$2:$G$38,'gen-bott-tableau'!C245,'master-bf'!$CB$2:$CB$38,'gen-bott-tableau'!B245,'master-bf'!$CS$2:$CS$38,TRUE)</f>
        <v>0</v>
      </c>
      <c r="W245" s="6">
        <f>COUNTIFS('master-bf'!$G$2:$G$38,'gen-bott-tableau'!C245,'master-bf'!$CB$2:$CB$38,'gen-bott-tableau'!B245,'master-bf'!$CT$2:$CT$38,TRUE)</f>
        <v>0</v>
      </c>
      <c r="X245" s="6">
        <f>COUNTIFS('master-bf'!$G$2:$G$38,'gen-bott-tableau'!C245,'master-bf'!$CB$2:$CB$38,'gen-bott-tableau'!B245,'master-bf'!$CU$2:$CU$38,TRUE)</f>
        <v>0</v>
      </c>
      <c r="Y245" s="6">
        <f>COUNTIFS('master-bf'!$G$2:$G$38,'gen-bott-tableau'!C245,'master-bf'!$CB$2:$CB$38,'gen-bott-tableau'!B245,'master-bf'!$CV$2:$CV$38,TRUE)</f>
        <v>1</v>
      </c>
    </row>
    <row r="246" spans="1:25" hidden="1" x14ac:dyDescent="0.2">
      <c r="A246" s="14" t="s">
        <v>1323</v>
      </c>
      <c r="B246" s="6" t="s">
        <v>210</v>
      </c>
      <c r="C246" s="6">
        <v>4</v>
      </c>
      <c r="D246">
        <f>(COUNTIFS('master-bf'!$G$2:$G$38,C246,'master-bf'!$CB$2:$CB$38,B246))</f>
        <v>1</v>
      </c>
      <c r="E246">
        <f>(COUNTIFS('master-bf'!$G$2:$G$38,C246,'master-bf'!$CC$2:$CC$38,B246))</f>
        <v>1</v>
      </c>
      <c r="F246">
        <f>(COUNTIFS('master-bf'!$G$2:$G$38,C246,'master-bf'!$CD$2:$CD$38,B246))</f>
        <v>2</v>
      </c>
      <c r="G246" s="6">
        <f t="shared" si="5"/>
        <v>7</v>
      </c>
      <c r="H246">
        <f>AVERAGEIFS('master-bf'!$CE$2:$CE$38,'master-bf'!$G$2:$G$38,'gen-bott-tableau'!C246,'master-bf'!$CB$2:$CB$38,'gen-bott-tableau'!B246)</f>
        <v>1</v>
      </c>
      <c r="I246" t="e">
        <f>AVERAGEIFS('master-bf'!$CF$2:$CF$38,'master-bf'!$G$2:$G$38,'gen-bott-tableau'!C246,'master-bf'!$CB$2:$CB$38,'gen-bott-tableau'!B246)</f>
        <v>#DIV/0!</v>
      </c>
      <c r="J246">
        <f>AVERAGEIFS('master-bf'!$CG$2:$CG$38,'master-bf'!$G$2:$G$38,'gen-bott-tableau'!C246,'master-bf'!$CB$2:$CB$38,'gen-bott-tableau'!B246)</f>
        <v>2</v>
      </c>
      <c r="K246">
        <f>AVERAGEIFS('master-bf'!$CH$2:$CH$38,'master-bf'!$G$2:$G$38,'gen-bott-tableau'!C246,'master-bf'!$CB$2:$CB$38,'gen-bott-tableau'!B246)</f>
        <v>1</v>
      </c>
      <c r="L246" s="6">
        <f>COUNTIFS('master-bf'!$G$2:$G$38,'gen-bott-tableau'!C246,'master-bf'!$CB$2:$CB$38,'gen-bott-tableau'!B246,'master-bf'!$CI$2:$CI$38,TRUE)</f>
        <v>0</v>
      </c>
      <c r="M246" s="6">
        <f>COUNTIFS('master-bf'!$G$2:$G$38,'gen-bott-tableau'!C246,'master-bf'!$CB$2:$CB$38,'gen-bott-tableau'!B246,'master-bf'!$CJ$2:$CJ$38,TRUE)</f>
        <v>0</v>
      </c>
      <c r="N246" s="6">
        <f>COUNTIFS('master-bf'!$G$2:$G$38,'gen-bott-tableau'!C246,'master-bf'!$CB$2:$CB$38,'gen-bott-tableau'!B246,'master-bf'!$CK$2:$CK$38,TRUE)</f>
        <v>1</v>
      </c>
      <c r="O246" s="6">
        <f>COUNTIFS('master-bf'!$G$2:$G$38,'gen-bott-tableau'!C246,'master-bf'!$CB$2:$CB$38,'gen-bott-tableau'!B246,'master-bf'!$CL$2:$CL$38,TRUE)</f>
        <v>0</v>
      </c>
      <c r="P246" s="6">
        <f>COUNTIFS('master-bf'!$G$2:$G$38,'gen-bott-tableau'!C246,'master-bf'!$CB$2:$CB$38,'gen-bott-tableau'!B246,'master-bf'!$CM$2:$CM$38,TRUE)</f>
        <v>0</v>
      </c>
      <c r="Q246" s="6">
        <f>COUNTIFS('master-bf'!$G$2:$G$38,'gen-bott-tableau'!C246,'master-bf'!$CB$2:$CB$38,'gen-bott-tableau'!B246,'master-bf'!$CN$2:$CN$38,TRUE)</f>
        <v>0</v>
      </c>
      <c r="R246" s="6">
        <f>COUNTIFS('master-bf'!$G$2:$G$38,'gen-bott-tableau'!C246,'master-bf'!$CB$2:$CB$38,'gen-bott-tableau'!B246,'master-bf'!$CO$2:$CO$38,TRUE)</f>
        <v>0</v>
      </c>
      <c r="S246" s="6">
        <f>COUNTIFS('master-bf'!$G$2:$G$38,'gen-bott-tableau'!C246,'master-bf'!$CB$2:$CB$38,'gen-bott-tableau'!B246,'master-bf'!$CP$2:$CP$38,TRUE)</f>
        <v>1</v>
      </c>
      <c r="T246" s="6">
        <f>COUNTIFS('master-bf'!$G$2:$G$38,'gen-bott-tableau'!C246,'master-bf'!$CB$2:$CB$38,'gen-bott-tableau'!B246,'master-bf'!$CQ$2:$CQ$38,TRUE)</f>
        <v>1</v>
      </c>
      <c r="U246" s="6">
        <f>COUNTIFS('master-bf'!$G$2:$G$38,'gen-bott-tableau'!C246,'master-bf'!$CB$2:$CB$38,'gen-bott-tableau'!B246,'master-bf'!$CR$2:$CR$38,TRUE)</f>
        <v>1</v>
      </c>
      <c r="V246" s="6">
        <f>COUNTIFS('master-bf'!$G$2:$G$38,'gen-bott-tableau'!C246,'master-bf'!$CB$2:$CB$38,'gen-bott-tableau'!B246,'master-bf'!$CS$2:$CS$38,TRUE)</f>
        <v>0</v>
      </c>
      <c r="W246" s="6">
        <f>COUNTIFS('master-bf'!$G$2:$G$38,'gen-bott-tableau'!C246,'master-bf'!$CB$2:$CB$38,'gen-bott-tableau'!B246,'master-bf'!$CT$2:$CT$38,TRUE)</f>
        <v>0</v>
      </c>
      <c r="X246" s="6">
        <f>COUNTIFS('master-bf'!$G$2:$G$38,'gen-bott-tableau'!C246,'master-bf'!$CB$2:$CB$38,'gen-bott-tableau'!B246,'master-bf'!$CU$2:$CU$38,TRUE)</f>
        <v>0</v>
      </c>
      <c r="Y246" s="6">
        <f>COUNTIFS('master-bf'!$G$2:$G$38,'gen-bott-tableau'!C246,'master-bf'!$CB$2:$CB$38,'gen-bott-tableau'!B246,'master-bf'!$CV$2:$CV$38,TRUE)</f>
        <v>0</v>
      </c>
    </row>
    <row r="247" spans="1:25" hidden="1" x14ac:dyDescent="0.2">
      <c r="A247" s="14" t="s">
        <v>1323</v>
      </c>
      <c r="B247" s="6" t="s">
        <v>210</v>
      </c>
      <c r="C247" s="6">
        <v>5</v>
      </c>
      <c r="D247">
        <f>(COUNTIFS('master-bf'!$G$2:$G$38,C247,'master-bf'!$CB$2:$CB$38,B247))</f>
        <v>3</v>
      </c>
      <c r="E247">
        <f>(COUNTIFS('master-bf'!$G$2:$G$38,C247,'master-bf'!$CC$2:$CC$38,B247))</f>
        <v>0</v>
      </c>
      <c r="F247">
        <f>(COUNTIFS('master-bf'!$G$2:$G$38,C247,'master-bf'!$CD$2:$CD$38,B247))</f>
        <v>0</v>
      </c>
      <c r="G247" s="6">
        <f t="shared" si="5"/>
        <v>9</v>
      </c>
      <c r="H247">
        <f>AVERAGEIFS('master-bf'!$CE$2:$CE$38,'master-bf'!$G$2:$G$38,'gen-bott-tableau'!C247,'master-bf'!$CB$2:$CB$38,'gen-bott-tableau'!B247)</f>
        <v>2.3333333333333335</v>
      </c>
      <c r="I247">
        <f>AVERAGEIFS('master-bf'!$CF$2:$CF$38,'master-bf'!$G$2:$G$38,'gen-bott-tableau'!C247,'master-bf'!$CB$2:$CB$38,'gen-bott-tableau'!B247)</f>
        <v>2.6666666666666665</v>
      </c>
      <c r="J247">
        <f>AVERAGEIFS('master-bf'!$CG$2:$CG$38,'master-bf'!$G$2:$G$38,'gen-bott-tableau'!C247,'master-bf'!$CB$2:$CB$38,'gen-bott-tableau'!B247)</f>
        <v>1.3333333333333333</v>
      </c>
      <c r="K247">
        <f>AVERAGEIFS('master-bf'!$CH$2:$CH$38,'master-bf'!$G$2:$G$38,'gen-bott-tableau'!C247,'master-bf'!$CB$2:$CB$38,'gen-bott-tableau'!B247)</f>
        <v>1.3333333333333333</v>
      </c>
      <c r="L247" s="6">
        <f>COUNTIFS('master-bf'!$G$2:$G$38,'gen-bott-tableau'!C247,'master-bf'!$CB$2:$CB$38,'gen-bott-tableau'!B247,'master-bf'!$CI$2:$CI$38,TRUE)</f>
        <v>0</v>
      </c>
      <c r="M247" s="6">
        <f>COUNTIFS('master-bf'!$G$2:$G$38,'gen-bott-tableau'!C247,'master-bf'!$CB$2:$CB$38,'gen-bott-tableau'!B247,'master-bf'!$CJ$2:$CJ$38,TRUE)</f>
        <v>0</v>
      </c>
      <c r="N247" s="6">
        <f>COUNTIFS('master-bf'!$G$2:$G$38,'gen-bott-tableau'!C247,'master-bf'!$CB$2:$CB$38,'gen-bott-tableau'!B247,'master-bf'!$CK$2:$CK$38,TRUE)</f>
        <v>1</v>
      </c>
      <c r="O247" s="6">
        <f>COUNTIFS('master-bf'!$G$2:$G$38,'gen-bott-tableau'!C247,'master-bf'!$CB$2:$CB$38,'gen-bott-tableau'!B247,'master-bf'!$CL$2:$CL$38,TRUE)</f>
        <v>0</v>
      </c>
      <c r="P247" s="6">
        <f>COUNTIFS('master-bf'!$G$2:$G$38,'gen-bott-tableau'!C247,'master-bf'!$CB$2:$CB$38,'gen-bott-tableau'!B247,'master-bf'!$CM$2:$CM$38,TRUE)</f>
        <v>0</v>
      </c>
      <c r="Q247" s="6">
        <f>COUNTIFS('master-bf'!$G$2:$G$38,'gen-bott-tableau'!C247,'master-bf'!$CB$2:$CB$38,'gen-bott-tableau'!B247,'master-bf'!$CN$2:$CN$38,TRUE)</f>
        <v>1</v>
      </c>
      <c r="R247" s="6">
        <f>COUNTIFS('master-bf'!$G$2:$G$38,'gen-bott-tableau'!C247,'master-bf'!$CB$2:$CB$38,'gen-bott-tableau'!B247,'master-bf'!$CO$2:$CO$38,TRUE)</f>
        <v>0</v>
      </c>
      <c r="S247" s="6">
        <f>COUNTIFS('master-bf'!$G$2:$G$38,'gen-bott-tableau'!C247,'master-bf'!$CB$2:$CB$38,'gen-bott-tableau'!B247,'master-bf'!$CP$2:$CP$38,TRUE)</f>
        <v>3</v>
      </c>
      <c r="T247" s="6">
        <f>COUNTIFS('master-bf'!$G$2:$G$38,'gen-bott-tableau'!C247,'master-bf'!$CB$2:$CB$38,'gen-bott-tableau'!B247,'master-bf'!$CQ$2:$CQ$38,TRUE)</f>
        <v>1</v>
      </c>
      <c r="U247" s="6">
        <f>COUNTIFS('master-bf'!$G$2:$G$38,'gen-bott-tableau'!C247,'master-bf'!$CB$2:$CB$38,'gen-bott-tableau'!B247,'master-bf'!$CR$2:$CR$38,TRUE)</f>
        <v>2</v>
      </c>
      <c r="V247" s="6">
        <f>COUNTIFS('master-bf'!$G$2:$G$38,'gen-bott-tableau'!C247,'master-bf'!$CB$2:$CB$38,'gen-bott-tableau'!B247,'master-bf'!$CS$2:$CS$38,TRUE)</f>
        <v>1</v>
      </c>
      <c r="W247" s="6">
        <f>COUNTIFS('master-bf'!$G$2:$G$38,'gen-bott-tableau'!C247,'master-bf'!$CB$2:$CB$38,'gen-bott-tableau'!B247,'master-bf'!$CT$2:$CT$38,TRUE)</f>
        <v>0</v>
      </c>
      <c r="X247" s="6">
        <f>COUNTIFS('master-bf'!$G$2:$G$38,'gen-bott-tableau'!C247,'master-bf'!$CB$2:$CB$38,'gen-bott-tableau'!B247,'master-bf'!$CU$2:$CU$38,TRUE)</f>
        <v>0</v>
      </c>
      <c r="Y247" s="6">
        <f>COUNTIFS('master-bf'!$G$2:$G$38,'gen-bott-tableau'!C247,'master-bf'!$CB$2:$CB$38,'gen-bott-tableau'!B247,'master-bf'!$CV$2:$CV$38,TRUE)</f>
        <v>0</v>
      </c>
    </row>
    <row r="248" spans="1:25" hidden="1" x14ac:dyDescent="0.2">
      <c r="A248" s="14" t="s">
        <v>1323</v>
      </c>
      <c r="B248" s="6" t="s">
        <v>542</v>
      </c>
      <c r="C248" s="6">
        <v>0</v>
      </c>
      <c r="D248">
        <f>(COUNTIFS('master-bf'!$G$2:$G$38,C248,'master-bf'!$CB$2:$CB$38,B248))</f>
        <v>0</v>
      </c>
      <c r="E248">
        <f>(COUNTIFS('master-bf'!$G$2:$G$38,C248,'master-bf'!$CC$2:$CC$38,B248))</f>
        <v>0</v>
      </c>
      <c r="F248">
        <f>(COUNTIFS('master-bf'!$G$2:$G$38,C248,'master-bf'!$CD$2:$CD$38,B248))</f>
        <v>0</v>
      </c>
      <c r="G248" s="6">
        <f t="shared" si="5"/>
        <v>0</v>
      </c>
      <c r="H248" t="e">
        <f>AVERAGEIFS('master-bf'!$CE$2:$CE$38,'master-bf'!$G$2:$G$38,'gen-bott-tableau'!C248,'master-bf'!$CB$2:$CB$38,'gen-bott-tableau'!B248)</f>
        <v>#DIV/0!</v>
      </c>
      <c r="I248" t="e">
        <f>AVERAGEIFS('master-bf'!$CF$2:$CF$38,'master-bf'!$G$2:$G$38,'gen-bott-tableau'!C248,'master-bf'!$CB$2:$CB$38,'gen-bott-tableau'!B248)</f>
        <v>#DIV/0!</v>
      </c>
      <c r="J248" t="e">
        <f>AVERAGEIFS('master-bf'!$CG$2:$CG$38,'master-bf'!$G$2:$G$38,'gen-bott-tableau'!C248,'master-bf'!$CB$2:$CB$38,'gen-bott-tableau'!B248)</f>
        <v>#DIV/0!</v>
      </c>
      <c r="K248" t="e">
        <f>AVERAGEIFS('master-bf'!$CH$2:$CH$38,'master-bf'!$G$2:$G$38,'gen-bott-tableau'!C248,'master-bf'!$CB$2:$CB$38,'gen-bott-tableau'!B248)</f>
        <v>#DIV/0!</v>
      </c>
      <c r="L248" s="6">
        <f>COUNTIFS('master-bf'!$G$2:$G$38,'gen-bott-tableau'!C248,'master-bf'!$CB$2:$CB$38,'gen-bott-tableau'!B248,'master-bf'!$CI$2:$CI$38,TRUE)</f>
        <v>0</v>
      </c>
      <c r="M248" s="6">
        <f>COUNTIFS('master-bf'!$G$2:$G$38,'gen-bott-tableau'!C248,'master-bf'!$CB$2:$CB$38,'gen-bott-tableau'!B248,'master-bf'!$CJ$2:$CJ$38,TRUE)</f>
        <v>0</v>
      </c>
      <c r="N248" s="6">
        <f>COUNTIFS('master-bf'!$G$2:$G$38,'gen-bott-tableau'!C248,'master-bf'!$CB$2:$CB$38,'gen-bott-tableau'!B248,'master-bf'!$CK$2:$CK$38,TRUE)</f>
        <v>0</v>
      </c>
      <c r="O248" s="6">
        <f>COUNTIFS('master-bf'!$G$2:$G$38,'gen-bott-tableau'!C248,'master-bf'!$CB$2:$CB$38,'gen-bott-tableau'!B248,'master-bf'!$CL$2:$CL$38,TRUE)</f>
        <v>0</v>
      </c>
      <c r="P248" s="6">
        <f>COUNTIFS('master-bf'!$G$2:$G$38,'gen-bott-tableau'!C248,'master-bf'!$CB$2:$CB$38,'gen-bott-tableau'!B248,'master-bf'!$CM$2:$CM$38,TRUE)</f>
        <v>0</v>
      </c>
      <c r="Q248" s="6">
        <f>COUNTIFS('master-bf'!$G$2:$G$38,'gen-bott-tableau'!C248,'master-bf'!$CB$2:$CB$38,'gen-bott-tableau'!B248,'master-bf'!$CN$2:$CN$38,TRUE)</f>
        <v>0</v>
      </c>
      <c r="R248" s="6">
        <f>COUNTIFS('master-bf'!$G$2:$G$38,'gen-bott-tableau'!C248,'master-bf'!$CB$2:$CB$38,'gen-bott-tableau'!B248,'master-bf'!$CO$2:$CO$38,TRUE)</f>
        <v>0</v>
      </c>
      <c r="S248" s="6">
        <f>COUNTIFS('master-bf'!$G$2:$G$38,'gen-bott-tableau'!C248,'master-bf'!$CB$2:$CB$38,'gen-bott-tableau'!B248,'master-bf'!$CP$2:$CP$38,TRUE)</f>
        <v>0</v>
      </c>
      <c r="T248" s="6">
        <f>COUNTIFS('master-bf'!$G$2:$G$38,'gen-bott-tableau'!C248,'master-bf'!$CB$2:$CB$38,'gen-bott-tableau'!B248,'master-bf'!$CQ$2:$CQ$38,TRUE)</f>
        <v>0</v>
      </c>
      <c r="U248" s="6">
        <f>COUNTIFS('master-bf'!$G$2:$G$38,'gen-bott-tableau'!C248,'master-bf'!$CB$2:$CB$38,'gen-bott-tableau'!B248,'master-bf'!$CR$2:$CR$38,TRUE)</f>
        <v>0</v>
      </c>
      <c r="V248" s="6">
        <f>COUNTIFS('master-bf'!$G$2:$G$38,'gen-bott-tableau'!C248,'master-bf'!$CB$2:$CB$38,'gen-bott-tableau'!B248,'master-bf'!$CS$2:$CS$38,TRUE)</f>
        <v>0</v>
      </c>
      <c r="W248" s="6">
        <f>COUNTIFS('master-bf'!$G$2:$G$38,'gen-bott-tableau'!C248,'master-bf'!$CB$2:$CB$38,'gen-bott-tableau'!B248,'master-bf'!$CT$2:$CT$38,TRUE)</f>
        <v>0</v>
      </c>
      <c r="X248" s="6">
        <f>COUNTIFS('master-bf'!$G$2:$G$38,'gen-bott-tableau'!C248,'master-bf'!$CB$2:$CB$38,'gen-bott-tableau'!B248,'master-bf'!$CU$2:$CU$38,TRUE)</f>
        <v>0</v>
      </c>
      <c r="Y248" s="6">
        <f>COUNTIFS('master-bf'!$G$2:$G$38,'gen-bott-tableau'!C248,'master-bf'!$CB$2:$CB$38,'gen-bott-tableau'!B248,'master-bf'!$CV$2:$CV$38,TRUE)</f>
        <v>0</v>
      </c>
    </row>
    <row r="249" spans="1:25" hidden="1" x14ac:dyDescent="0.2">
      <c r="A249" s="14" t="s">
        <v>1323</v>
      </c>
      <c r="B249" s="6" t="s">
        <v>542</v>
      </c>
      <c r="C249" s="6">
        <v>1</v>
      </c>
      <c r="D249">
        <f>(COUNTIFS('master-bf'!$G$2:$G$38,C249,'master-bf'!$CB$2:$CB$38,B249))</f>
        <v>0</v>
      </c>
      <c r="E249">
        <f>(COUNTIFS('master-bf'!$G$2:$G$38,C249,'master-bf'!$CC$2:$CC$38,B249))</f>
        <v>0</v>
      </c>
      <c r="F249">
        <f>(COUNTIFS('master-bf'!$G$2:$G$38,C249,'master-bf'!$CD$2:$CD$38,B249))</f>
        <v>0</v>
      </c>
      <c r="G249" s="6">
        <f t="shared" si="5"/>
        <v>0</v>
      </c>
      <c r="H249" t="e">
        <f>AVERAGEIFS('master-bf'!$CE$2:$CE$38,'master-bf'!$G$2:$G$38,'gen-bott-tableau'!C249,'master-bf'!$CB$2:$CB$38,'gen-bott-tableau'!B249)</f>
        <v>#DIV/0!</v>
      </c>
      <c r="I249" t="e">
        <f>AVERAGEIFS('master-bf'!$CF$2:$CF$38,'master-bf'!$G$2:$G$38,'gen-bott-tableau'!C249,'master-bf'!$CB$2:$CB$38,'gen-bott-tableau'!B249)</f>
        <v>#DIV/0!</v>
      </c>
      <c r="J249" t="e">
        <f>AVERAGEIFS('master-bf'!$CG$2:$CG$38,'master-bf'!$G$2:$G$38,'gen-bott-tableau'!C249,'master-bf'!$CB$2:$CB$38,'gen-bott-tableau'!B249)</f>
        <v>#DIV/0!</v>
      </c>
      <c r="K249" t="e">
        <f>AVERAGEIFS('master-bf'!$CH$2:$CH$38,'master-bf'!$G$2:$G$38,'gen-bott-tableau'!C249,'master-bf'!$CB$2:$CB$38,'gen-bott-tableau'!B249)</f>
        <v>#DIV/0!</v>
      </c>
      <c r="L249" s="6">
        <f>COUNTIFS('master-bf'!$G$2:$G$38,'gen-bott-tableau'!C249,'master-bf'!$CB$2:$CB$38,'gen-bott-tableau'!B249,'master-bf'!$CI$2:$CI$38,TRUE)</f>
        <v>0</v>
      </c>
      <c r="M249" s="6">
        <f>COUNTIFS('master-bf'!$G$2:$G$38,'gen-bott-tableau'!C249,'master-bf'!$CB$2:$CB$38,'gen-bott-tableau'!B249,'master-bf'!$CJ$2:$CJ$38,TRUE)</f>
        <v>0</v>
      </c>
      <c r="N249" s="6">
        <f>COUNTIFS('master-bf'!$G$2:$G$38,'gen-bott-tableau'!C249,'master-bf'!$CB$2:$CB$38,'gen-bott-tableau'!B249,'master-bf'!$CK$2:$CK$38,TRUE)</f>
        <v>0</v>
      </c>
      <c r="O249" s="6">
        <f>COUNTIFS('master-bf'!$G$2:$G$38,'gen-bott-tableau'!C249,'master-bf'!$CB$2:$CB$38,'gen-bott-tableau'!B249,'master-bf'!$CL$2:$CL$38,TRUE)</f>
        <v>0</v>
      </c>
      <c r="P249" s="6">
        <f>COUNTIFS('master-bf'!$G$2:$G$38,'gen-bott-tableau'!C249,'master-bf'!$CB$2:$CB$38,'gen-bott-tableau'!B249,'master-bf'!$CM$2:$CM$38,TRUE)</f>
        <v>0</v>
      </c>
      <c r="Q249" s="6">
        <f>COUNTIFS('master-bf'!$G$2:$G$38,'gen-bott-tableau'!C249,'master-bf'!$CB$2:$CB$38,'gen-bott-tableau'!B249,'master-bf'!$CN$2:$CN$38,TRUE)</f>
        <v>0</v>
      </c>
      <c r="R249" s="6">
        <f>COUNTIFS('master-bf'!$G$2:$G$38,'gen-bott-tableau'!C249,'master-bf'!$CB$2:$CB$38,'gen-bott-tableau'!B249,'master-bf'!$CO$2:$CO$38,TRUE)</f>
        <v>0</v>
      </c>
      <c r="S249" s="6">
        <f>COUNTIFS('master-bf'!$G$2:$G$38,'gen-bott-tableau'!C249,'master-bf'!$CB$2:$CB$38,'gen-bott-tableau'!B249,'master-bf'!$CP$2:$CP$38,TRUE)</f>
        <v>0</v>
      </c>
      <c r="T249" s="6">
        <f>COUNTIFS('master-bf'!$G$2:$G$38,'gen-bott-tableau'!C249,'master-bf'!$CB$2:$CB$38,'gen-bott-tableau'!B249,'master-bf'!$CQ$2:$CQ$38,TRUE)</f>
        <v>0</v>
      </c>
      <c r="U249" s="6">
        <f>COUNTIFS('master-bf'!$G$2:$G$38,'gen-bott-tableau'!C249,'master-bf'!$CB$2:$CB$38,'gen-bott-tableau'!B249,'master-bf'!$CR$2:$CR$38,TRUE)</f>
        <v>0</v>
      </c>
      <c r="V249" s="6">
        <f>COUNTIFS('master-bf'!$G$2:$G$38,'gen-bott-tableau'!C249,'master-bf'!$CB$2:$CB$38,'gen-bott-tableau'!B249,'master-bf'!$CS$2:$CS$38,TRUE)</f>
        <v>0</v>
      </c>
      <c r="W249" s="6">
        <f>COUNTIFS('master-bf'!$G$2:$G$38,'gen-bott-tableau'!C249,'master-bf'!$CB$2:$CB$38,'gen-bott-tableau'!B249,'master-bf'!$CT$2:$CT$38,TRUE)</f>
        <v>0</v>
      </c>
      <c r="X249" s="6">
        <f>COUNTIFS('master-bf'!$G$2:$G$38,'gen-bott-tableau'!C249,'master-bf'!$CB$2:$CB$38,'gen-bott-tableau'!B249,'master-bf'!$CU$2:$CU$38,TRUE)</f>
        <v>0</v>
      </c>
      <c r="Y249" s="6">
        <f>COUNTIFS('master-bf'!$G$2:$G$38,'gen-bott-tableau'!C249,'master-bf'!$CB$2:$CB$38,'gen-bott-tableau'!B249,'master-bf'!$CV$2:$CV$38,TRUE)</f>
        <v>0</v>
      </c>
    </row>
    <row r="250" spans="1:25" hidden="1" x14ac:dyDescent="0.2">
      <c r="A250" s="14" t="s">
        <v>1323</v>
      </c>
      <c r="B250" s="6" t="s">
        <v>542</v>
      </c>
      <c r="C250" s="6">
        <v>2</v>
      </c>
      <c r="D250">
        <f>(COUNTIFS('master-bf'!$G$2:$G$38,C250,'master-bf'!$CB$2:$CB$38,B250))</f>
        <v>0</v>
      </c>
      <c r="E250">
        <f>(COUNTIFS('master-bf'!$G$2:$G$38,C250,'master-bf'!$CC$2:$CC$38,B250))</f>
        <v>0</v>
      </c>
      <c r="F250">
        <f>(COUNTIFS('master-bf'!$G$2:$G$38,C250,'master-bf'!$CD$2:$CD$38,B250))</f>
        <v>0</v>
      </c>
      <c r="G250" s="6">
        <f t="shared" si="5"/>
        <v>0</v>
      </c>
      <c r="H250" t="e">
        <f>AVERAGEIFS('master-bf'!$CE$2:$CE$38,'master-bf'!$G$2:$G$38,'gen-bott-tableau'!C250,'master-bf'!$CB$2:$CB$38,'gen-bott-tableau'!B250)</f>
        <v>#DIV/0!</v>
      </c>
      <c r="I250" t="e">
        <f>AVERAGEIFS('master-bf'!$CF$2:$CF$38,'master-bf'!$G$2:$G$38,'gen-bott-tableau'!C250,'master-bf'!$CB$2:$CB$38,'gen-bott-tableau'!B250)</f>
        <v>#DIV/0!</v>
      </c>
      <c r="J250" t="e">
        <f>AVERAGEIFS('master-bf'!$CG$2:$CG$38,'master-bf'!$G$2:$G$38,'gen-bott-tableau'!C250,'master-bf'!$CB$2:$CB$38,'gen-bott-tableau'!B250)</f>
        <v>#DIV/0!</v>
      </c>
      <c r="K250" t="e">
        <f>AVERAGEIFS('master-bf'!$CH$2:$CH$38,'master-bf'!$G$2:$G$38,'gen-bott-tableau'!C250,'master-bf'!$CB$2:$CB$38,'gen-bott-tableau'!B250)</f>
        <v>#DIV/0!</v>
      </c>
      <c r="L250" s="6">
        <f>COUNTIFS('master-bf'!$G$2:$G$38,'gen-bott-tableau'!C250,'master-bf'!$CB$2:$CB$38,'gen-bott-tableau'!B250,'master-bf'!$CI$2:$CI$38,TRUE)</f>
        <v>0</v>
      </c>
      <c r="M250" s="6">
        <f>COUNTIFS('master-bf'!$G$2:$G$38,'gen-bott-tableau'!C250,'master-bf'!$CB$2:$CB$38,'gen-bott-tableau'!B250,'master-bf'!$CJ$2:$CJ$38,TRUE)</f>
        <v>0</v>
      </c>
      <c r="N250" s="6">
        <f>COUNTIFS('master-bf'!$G$2:$G$38,'gen-bott-tableau'!C250,'master-bf'!$CB$2:$CB$38,'gen-bott-tableau'!B250,'master-bf'!$CK$2:$CK$38,TRUE)</f>
        <v>0</v>
      </c>
      <c r="O250" s="6">
        <f>COUNTIFS('master-bf'!$G$2:$G$38,'gen-bott-tableau'!C250,'master-bf'!$CB$2:$CB$38,'gen-bott-tableau'!B250,'master-bf'!$CL$2:$CL$38,TRUE)</f>
        <v>0</v>
      </c>
      <c r="P250" s="6">
        <f>COUNTIFS('master-bf'!$G$2:$G$38,'gen-bott-tableau'!C250,'master-bf'!$CB$2:$CB$38,'gen-bott-tableau'!B250,'master-bf'!$CM$2:$CM$38,TRUE)</f>
        <v>0</v>
      </c>
      <c r="Q250" s="6">
        <f>COUNTIFS('master-bf'!$G$2:$G$38,'gen-bott-tableau'!C250,'master-bf'!$CB$2:$CB$38,'gen-bott-tableau'!B250,'master-bf'!$CN$2:$CN$38,TRUE)</f>
        <v>0</v>
      </c>
      <c r="R250" s="6">
        <f>COUNTIFS('master-bf'!$G$2:$G$38,'gen-bott-tableau'!C250,'master-bf'!$CB$2:$CB$38,'gen-bott-tableau'!B250,'master-bf'!$CO$2:$CO$38,TRUE)</f>
        <v>0</v>
      </c>
      <c r="S250" s="6">
        <f>COUNTIFS('master-bf'!$G$2:$G$38,'gen-bott-tableau'!C250,'master-bf'!$CB$2:$CB$38,'gen-bott-tableau'!B250,'master-bf'!$CP$2:$CP$38,TRUE)</f>
        <v>0</v>
      </c>
      <c r="T250" s="6">
        <f>COUNTIFS('master-bf'!$G$2:$G$38,'gen-bott-tableau'!C250,'master-bf'!$CB$2:$CB$38,'gen-bott-tableau'!B250,'master-bf'!$CQ$2:$CQ$38,TRUE)</f>
        <v>0</v>
      </c>
      <c r="U250" s="6">
        <f>COUNTIFS('master-bf'!$G$2:$G$38,'gen-bott-tableau'!C250,'master-bf'!$CB$2:$CB$38,'gen-bott-tableau'!B250,'master-bf'!$CR$2:$CR$38,TRUE)</f>
        <v>0</v>
      </c>
      <c r="V250" s="6">
        <f>COUNTIFS('master-bf'!$G$2:$G$38,'gen-bott-tableau'!C250,'master-bf'!$CB$2:$CB$38,'gen-bott-tableau'!B250,'master-bf'!$CS$2:$CS$38,TRUE)</f>
        <v>0</v>
      </c>
      <c r="W250" s="6">
        <f>COUNTIFS('master-bf'!$G$2:$G$38,'gen-bott-tableau'!C250,'master-bf'!$CB$2:$CB$38,'gen-bott-tableau'!B250,'master-bf'!$CT$2:$CT$38,TRUE)</f>
        <v>0</v>
      </c>
      <c r="X250" s="6">
        <f>COUNTIFS('master-bf'!$G$2:$G$38,'gen-bott-tableau'!C250,'master-bf'!$CB$2:$CB$38,'gen-bott-tableau'!B250,'master-bf'!$CU$2:$CU$38,TRUE)</f>
        <v>0</v>
      </c>
      <c r="Y250" s="6">
        <f>COUNTIFS('master-bf'!$G$2:$G$38,'gen-bott-tableau'!C250,'master-bf'!$CB$2:$CB$38,'gen-bott-tableau'!B250,'master-bf'!$CV$2:$CV$38,TRUE)</f>
        <v>0</v>
      </c>
    </row>
    <row r="251" spans="1:25" hidden="1" x14ac:dyDescent="0.2">
      <c r="A251" s="14" t="s">
        <v>1323</v>
      </c>
      <c r="B251" s="6" t="s">
        <v>542</v>
      </c>
      <c r="C251" s="6">
        <v>3</v>
      </c>
      <c r="D251">
        <f>(COUNTIFS('master-bf'!$G$2:$G$38,C251,'master-bf'!$CB$2:$CB$38,B251))</f>
        <v>1</v>
      </c>
      <c r="E251">
        <f>(COUNTIFS('master-bf'!$G$2:$G$38,C251,'master-bf'!$CC$2:$CC$38,B251))</f>
        <v>0</v>
      </c>
      <c r="F251">
        <f>(COUNTIFS('master-bf'!$G$2:$G$38,C251,'master-bf'!$CD$2:$CD$38,B251))</f>
        <v>0</v>
      </c>
      <c r="G251" s="6">
        <f t="shared" si="5"/>
        <v>3</v>
      </c>
      <c r="H251">
        <f>AVERAGEIFS('master-bf'!$CE$2:$CE$38,'master-bf'!$G$2:$G$38,'gen-bott-tableau'!C251,'master-bf'!$CB$2:$CB$38,'gen-bott-tableau'!B251)</f>
        <v>2</v>
      </c>
      <c r="I251">
        <f>AVERAGEIFS('master-bf'!$CF$2:$CF$38,'master-bf'!$G$2:$G$38,'gen-bott-tableau'!C251,'master-bf'!$CB$2:$CB$38,'gen-bott-tableau'!B251)</f>
        <v>2</v>
      </c>
      <c r="J251">
        <f>AVERAGEIFS('master-bf'!$CG$2:$CG$38,'master-bf'!$G$2:$G$38,'gen-bott-tableau'!C251,'master-bf'!$CB$2:$CB$38,'gen-bott-tableau'!B251)</f>
        <v>3</v>
      </c>
      <c r="K251">
        <f>AVERAGEIFS('master-bf'!$CH$2:$CH$38,'master-bf'!$G$2:$G$38,'gen-bott-tableau'!C251,'master-bf'!$CB$2:$CB$38,'gen-bott-tableau'!B251)</f>
        <v>2</v>
      </c>
      <c r="L251" s="6">
        <f>COUNTIFS('master-bf'!$G$2:$G$38,'gen-bott-tableau'!C251,'master-bf'!$CB$2:$CB$38,'gen-bott-tableau'!B251,'master-bf'!$CI$2:$CI$38,TRUE)</f>
        <v>0</v>
      </c>
      <c r="M251" s="6">
        <f>COUNTIFS('master-bf'!$G$2:$G$38,'gen-bott-tableau'!C251,'master-bf'!$CB$2:$CB$38,'gen-bott-tableau'!B251,'master-bf'!$CJ$2:$CJ$38,TRUE)</f>
        <v>0</v>
      </c>
      <c r="N251" s="6">
        <f>COUNTIFS('master-bf'!$G$2:$G$38,'gen-bott-tableau'!C251,'master-bf'!$CB$2:$CB$38,'gen-bott-tableau'!B251,'master-bf'!$CK$2:$CK$38,TRUE)</f>
        <v>0</v>
      </c>
      <c r="O251" s="6">
        <f>COUNTIFS('master-bf'!$G$2:$G$38,'gen-bott-tableau'!C251,'master-bf'!$CB$2:$CB$38,'gen-bott-tableau'!B251,'master-bf'!$CL$2:$CL$38,TRUE)</f>
        <v>0</v>
      </c>
      <c r="P251" s="6">
        <f>COUNTIFS('master-bf'!$G$2:$G$38,'gen-bott-tableau'!C251,'master-bf'!$CB$2:$CB$38,'gen-bott-tableau'!B251,'master-bf'!$CM$2:$CM$38,TRUE)</f>
        <v>0</v>
      </c>
      <c r="Q251" s="6">
        <f>COUNTIFS('master-bf'!$G$2:$G$38,'gen-bott-tableau'!C251,'master-bf'!$CB$2:$CB$38,'gen-bott-tableau'!B251,'master-bf'!$CN$2:$CN$38,TRUE)</f>
        <v>0</v>
      </c>
      <c r="R251" s="6">
        <f>COUNTIFS('master-bf'!$G$2:$G$38,'gen-bott-tableau'!C251,'master-bf'!$CB$2:$CB$38,'gen-bott-tableau'!B251,'master-bf'!$CO$2:$CO$38,TRUE)</f>
        <v>0</v>
      </c>
      <c r="S251" s="6">
        <f>COUNTIFS('master-bf'!$G$2:$G$38,'gen-bott-tableau'!C251,'master-bf'!$CB$2:$CB$38,'gen-bott-tableau'!B251,'master-bf'!$CP$2:$CP$38,TRUE)</f>
        <v>1</v>
      </c>
      <c r="T251" s="6">
        <f>COUNTIFS('master-bf'!$G$2:$G$38,'gen-bott-tableau'!C251,'master-bf'!$CB$2:$CB$38,'gen-bott-tableau'!B251,'master-bf'!$CQ$2:$CQ$38,TRUE)</f>
        <v>0</v>
      </c>
      <c r="U251" s="6">
        <f>COUNTIFS('master-bf'!$G$2:$G$38,'gen-bott-tableau'!C251,'master-bf'!$CB$2:$CB$38,'gen-bott-tableau'!B251,'master-bf'!$CR$2:$CR$38,TRUE)</f>
        <v>0</v>
      </c>
      <c r="V251" s="6">
        <f>COUNTIFS('master-bf'!$G$2:$G$38,'gen-bott-tableau'!C251,'master-bf'!$CB$2:$CB$38,'gen-bott-tableau'!B251,'master-bf'!$CS$2:$CS$38,TRUE)</f>
        <v>0</v>
      </c>
      <c r="W251" s="6">
        <f>COUNTIFS('master-bf'!$G$2:$G$38,'gen-bott-tableau'!C251,'master-bf'!$CB$2:$CB$38,'gen-bott-tableau'!B251,'master-bf'!$CT$2:$CT$38,TRUE)</f>
        <v>0</v>
      </c>
      <c r="X251" s="6">
        <f>COUNTIFS('master-bf'!$G$2:$G$38,'gen-bott-tableau'!C251,'master-bf'!$CB$2:$CB$38,'gen-bott-tableau'!B251,'master-bf'!$CU$2:$CU$38,TRUE)</f>
        <v>0</v>
      </c>
      <c r="Y251" s="6">
        <f>COUNTIFS('master-bf'!$G$2:$G$38,'gen-bott-tableau'!C251,'master-bf'!$CB$2:$CB$38,'gen-bott-tableau'!B251,'master-bf'!$CV$2:$CV$38,TRUE)</f>
        <v>0</v>
      </c>
    </row>
    <row r="252" spans="1:25" hidden="1" x14ac:dyDescent="0.2">
      <c r="A252" s="14" t="s">
        <v>1323</v>
      </c>
      <c r="B252" s="6" t="s">
        <v>542</v>
      </c>
      <c r="C252" s="6">
        <v>4</v>
      </c>
      <c r="D252">
        <f>(COUNTIFS('master-bf'!$G$2:$G$38,C252,'master-bf'!$CB$2:$CB$38,B252))</f>
        <v>0</v>
      </c>
      <c r="E252">
        <f>(COUNTIFS('master-bf'!$G$2:$G$38,C252,'master-bf'!$CC$2:$CC$38,B252))</f>
        <v>1</v>
      </c>
      <c r="F252">
        <f>(COUNTIFS('master-bf'!$G$2:$G$38,C252,'master-bf'!$CD$2:$CD$38,B252))</f>
        <v>0</v>
      </c>
      <c r="G252" s="6">
        <f t="shared" si="5"/>
        <v>2</v>
      </c>
      <c r="H252" t="e">
        <f>AVERAGEIFS('master-bf'!$CE$2:$CE$38,'master-bf'!$G$2:$G$38,'gen-bott-tableau'!C252,'master-bf'!$CB$2:$CB$38,'gen-bott-tableau'!B252)</f>
        <v>#DIV/0!</v>
      </c>
      <c r="I252" t="e">
        <f>AVERAGEIFS('master-bf'!$CF$2:$CF$38,'master-bf'!$G$2:$G$38,'gen-bott-tableau'!C252,'master-bf'!$CB$2:$CB$38,'gen-bott-tableau'!B252)</f>
        <v>#DIV/0!</v>
      </c>
      <c r="J252" t="e">
        <f>AVERAGEIFS('master-bf'!$CG$2:$CG$38,'master-bf'!$G$2:$G$38,'gen-bott-tableau'!C252,'master-bf'!$CB$2:$CB$38,'gen-bott-tableau'!B252)</f>
        <v>#DIV/0!</v>
      </c>
      <c r="K252" t="e">
        <f>AVERAGEIFS('master-bf'!$CH$2:$CH$38,'master-bf'!$G$2:$G$38,'gen-bott-tableau'!C252,'master-bf'!$CB$2:$CB$38,'gen-bott-tableau'!B252)</f>
        <v>#DIV/0!</v>
      </c>
      <c r="L252" s="6">
        <f>COUNTIFS('master-bf'!$G$2:$G$38,'gen-bott-tableau'!C252,'master-bf'!$CB$2:$CB$38,'gen-bott-tableau'!B252,'master-bf'!$CI$2:$CI$38,TRUE)</f>
        <v>0</v>
      </c>
      <c r="M252" s="6">
        <f>COUNTIFS('master-bf'!$G$2:$G$38,'gen-bott-tableau'!C252,'master-bf'!$CB$2:$CB$38,'gen-bott-tableau'!B252,'master-bf'!$CJ$2:$CJ$38,TRUE)</f>
        <v>0</v>
      </c>
      <c r="N252" s="6">
        <f>COUNTIFS('master-bf'!$G$2:$G$38,'gen-bott-tableau'!C252,'master-bf'!$CB$2:$CB$38,'gen-bott-tableau'!B252,'master-bf'!$CK$2:$CK$38,TRUE)</f>
        <v>0</v>
      </c>
      <c r="O252" s="6">
        <f>COUNTIFS('master-bf'!$G$2:$G$38,'gen-bott-tableau'!C252,'master-bf'!$CB$2:$CB$38,'gen-bott-tableau'!B252,'master-bf'!$CL$2:$CL$38,TRUE)</f>
        <v>0</v>
      </c>
      <c r="P252" s="6">
        <f>COUNTIFS('master-bf'!$G$2:$G$38,'gen-bott-tableau'!C252,'master-bf'!$CB$2:$CB$38,'gen-bott-tableau'!B252,'master-bf'!$CM$2:$CM$38,TRUE)</f>
        <v>0</v>
      </c>
      <c r="Q252" s="6">
        <f>COUNTIFS('master-bf'!$G$2:$G$38,'gen-bott-tableau'!C252,'master-bf'!$CB$2:$CB$38,'gen-bott-tableau'!B252,'master-bf'!$CN$2:$CN$38,TRUE)</f>
        <v>0</v>
      </c>
      <c r="R252" s="6">
        <f>COUNTIFS('master-bf'!$G$2:$G$38,'gen-bott-tableau'!C252,'master-bf'!$CB$2:$CB$38,'gen-bott-tableau'!B252,'master-bf'!$CO$2:$CO$38,TRUE)</f>
        <v>0</v>
      </c>
      <c r="S252" s="6">
        <f>COUNTIFS('master-bf'!$G$2:$G$38,'gen-bott-tableau'!C252,'master-bf'!$CB$2:$CB$38,'gen-bott-tableau'!B252,'master-bf'!$CP$2:$CP$38,TRUE)</f>
        <v>0</v>
      </c>
      <c r="T252" s="6">
        <f>COUNTIFS('master-bf'!$G$2:$G$38,'gen-bott-tableau'!C252,'master-bf'!$CB$2:$CB$38,'gen-bott-tableau'!B252,'master-bf'!$CQ$2:$CQ$38,TRUE)</f>
        <v>0</v>
      </c>
      <c r="U252" s="6">
        <f>COUNTIFS('master-bf'!$G$2:$G$38,'gen-bott-tableau'!C252,'master-bf'!$CB$2:$CB$38,'gen-bott-tableau'!B252,'master-bf'!$CR$2:$CR$38,TRUE)</f>
        <v>0</v>
      </c>
      <c r="V252" s="6">
        <f>COUNTIFS('master-bf'!$G$2:$G$38,'gen-bott-tableau'!C252,'master-bf'!$CB$2:$CB$38,'gen-bott-tableau'!B252,'master-bf'!$CS$2:$CS$38,TRUE)</f>
        <v>0</v>
      </c>
      <c r="W252" s="6">
        <f>COUNTIFS('master-bf'!$G$2:$G$38,'gen-bott-tableau'!C252,'master-bf'!$CB$2:$CB$38,'gen-bott-tableau'!B252,'master-bf'!$CT$2:$CT$38,TRUE)</f>
        <v>0</v>
      </c>
      <c r="X252" s="6">
        <f>COUNTIFS('master-bf'!$G$2:$G$38,'gen-bott-tableau'!C252,'master-bf'!$CB$2:$CB$38,'gen-bott-tableau'!B252,'master-bf'!$CU$2:$CU$38,TRUE)</f>
        <v>0</v>
      </c>
      <c r="Y252" s="6">
        <f>COUNTIFS('master-bf'!$G$2:$G$38,'gen-bott-tableau'!C252,'master-bf'!$CB$2:$CB$38,'gen-bott-tableau'!B252,'master-bf'!$CV$2:$CV$38,TRUE)</f>
        <v>0</v>
      </c>
    </row>
    <row r="253" spans="1:25" hidden="1" x14ac:dyDescent="0.2">
      <c r="A253" s="14" t="s">
        <v>1323</v>
      </c>
      <c r="B253" s="6" t="s">
        <v>542</v>
      </c>
      <c r="C253" s="6">
        <v>5</v>
      </c>
      <c r="D253">
        <f>(COUNTIFS('master-bf'!$G$2:$G$38,C253,'master-bf'!$CB$2:$CB$38,B253))</f>
        <v>0</v>
      </c>
      <c r="E253">
        <f>(COUNTIFS('master-bf'!$G$2:$G$38,C253,'master-bf'!$CC$2:$CC$38,B253))</f>
        <v>0</v>
      </c>
      <c r="F253">
        <f>(COUNTIFS('master-bf'!$G$2:$G$38,C253,'master-bf'!$CD$2:$CD$38,B253))</f>
        <v>0</v>
      </c>
      <c r="G253" s="6">
        <f t="shared" si="5"/>
        <v>0</v>
      </c>
      <c r="H253" t="e">
        <f>AVERAGEIFS('master-bf'!$CE$2:$CE$38,'master-bf'!$G$2:$G$38,'gen-bott-tableau'!C253,'master-bf'!$CB$2:$CB$38,'gen-bott-tableau'!B253)</f>
        <v>#DIV/0!</v>
      </c>
      <c r="I253" t="e">
        <f>AVERAGEIFS('master-bf'!$CF$2:$CF$38,'master-bf'!$G$2:$G$38,'gen-bott-tableau'!C253,'master-bf'!$CB$2:$CB$38,'gen-bott-tableau'!B253)</f>
        <v>#DIV/0!</v>
      </c>
      <c r="J253" t="e">
        <f>AVERAGEIFS('master-bf'!$CG$2:$CG$38,'master-bf'!$G$2:$G$38,'gen-bott-tableau'!C253,'master-bf'!$CB$2:$CB$38,'gen-bott-tableau'!B253)</f>
        <v>#DIV/0!</v>
      </c>
      <c r="K253" t="e">
        <f>AVERAGEIFS('master-bf'!$CH$2:$CH$38,'master-bf'!$G$2:$G$38,'gen-bott-tableau'!C253,'master-bf'!$CB$2:$CB$38,'gen-bott-tableau'!B253)</f>
        <v>#DIV/0!</v>
      </c>
      <c r="L253" s="6">
        <f>COUNTIFS('master-bf'!$G$2:$G$38,'gen-bott-tableau'!C253,'master-bf'!$CB$2:$CB$38,'gen-bott-tableau'!B253,'master-bf'!$CI$2:$CI$38,TRUE)</f>
        <v>0</v>
      </c>
      <c r="M253" s="6">
        <f>COUNTIFS('master-bf'!$G$2:$G$38,'gen-bott-tableau'!C253,'master-bf'!$CB$2:$CB$38,'gen-bott-tableau'!B253,'master-bf'!$CJ$2:$CJ$38,TRUE)</f>
        <v>0</v>
      </c>
      <c r="N253" s="6">
        <f>COUNTIFS('master-bf'!$G$2:$G$38,'gen-bott-tableau'!C253,'master-bf'!$CB$2:$CB$38,'gen-bott-tableau'!B253,'master-bf'!$CK$2:$CK$38,TRUE)</f>
        <v>0</v>
      </c>
      <c r="O253" s="6">
        <f>COUNTIFS('master-bf'!$G$2:$G$38,'gen-bott-tableau'!C253,'master-bf'!$CB$2:$CB$38,'gen-bott-tableau'!B253,'master-bf'!$CL$2:$CL$38,TRUE)</f>
        <v>0</v>
      </c>
      <c r="P253" s="6">
        <f>COUNTIFS('master-bf'!$G$2:$G$38,'gen-bott-tableau'!C253,'master-bf'!$CB$2:$CB$38,'gen-bott-tableau'!B253,'master-bf'!$CM$2:$CM$38,TRUE)</f>
        <v>0</v>
      </c>
      <c r="Q253" s="6">
        <f>COUNTIFS('master-bf'!$G$2:$G$38,'gen-bott-tableau'!C253,'master-bf'!$CB$2:$CB$38,'gen-bott-tableau'!B253,'master-bf'!$CN$2:$CN$38,TRUE)</f>
        <v>0</v>
      </c>
      <c r="R253" s="6">
        <f>COUNTIFS('master-bf'!$G$2:$G$38,'gen-bott-tableau'!C253,'master-bf'!$CB$2:$CB$38,'gen-bott-tableau'!B253,'master-bf'!$CO$2:$CO$38,TRUE)</f>
        <v>0</v>
      </c>
      <c r="S253" s="6">
        <f>COUNTIFS('master-bf'!$G$2:$G$38,'gen-bott-tableau'!C253,'master-bf'!$CB$2:$CB$38,'gen-bott-tableau'!B253,'master-bf'!$CP$2:$CP$38,TRUE)</f>
        <v>0</v>
      </c>
      <c r="T253" s="6">
        <f>COUNTIFS('master-bf'!$G$2:$G$38,'gen-bott-tableau'!C253,'master-bf'!$CB$2:$CB$38,'gen-bott-tableau'!B253,'master-bf'!$CQ$2:$CQ$38,TRUE)</f>
        <v>0</v>
      </c>
      <c r="U253" s="6">
        <f>COUNTIFS('master-bf'!$G$2:$G$38,'gen-bott-tableau'!C253,'master-bf'!$CB$2:$CB$38,'gen-bott-tableau'!B253,'master-bf'!$CR$2:$CR$38,TRUE)</f>
        <v>0</v>
      </c>
      <c r="V253" s="6">
        <f>COUNTIFS('master-bf'!$G$2:$G$38,'gen-bott-tableau'!C253,'master-bf'!$CB$2:$CB$38,'gen-bott-tableau'!B253,'master-bf'!$CS$2:$CS$38,TRUE)</f>
        <v>0</v>
      </c>
      <c r="W253" s="6">
        <f>COUNTIFS('master-bf'!$G$2:$G$38,'gen-bott-tableau'!C253,'master-bf'!$CB$2:$CB$38,'gen-bott-tableau'!B253,'master-bf'!$CT$2:$CT$38,TRUE)</f>
        <v>0</v>
      </c>
      <c r="X253" s="6">
        <f>COUNTIFS('master-bf'!$G$2:$G$38,'gen-bott-tableau'!C253,'master-bf'!$CB$2:$CB$38,'gen-bott-tableau'!B253,'master-bf'!$CU$2:$CU$38,TRUE)</f>
        <v>0</v>
      </c>
      <c r="Y253" s="6">
        <f>COUNTIFS('master-bf'!$G$2:$G$38,'gen-bott-tableau'!C253,'master-bf'!$CB$2:$CB$38,'gen-bott-tableau'!B253,'master-bf'!$CV$2:$CV$38,TRUE)</f>
        <v>0</v>
      </c>
    </row>
    <row r="254" spans="1:25" hidden="1" x14ac:dyDescent="0.2">
      <c r="A254" s="14" t="s">
        <v>1324</v>
      </c>
      <c r="B254" s="6" t="s">
        <v>222</v>
      </c>
      <c r="C254" s="23">
        <v>0</v>
      </c>
      <c r="D254">
        <f>(COUNTIFS('master-aneur'!$G$2:$G$38,C254,'master-aneur'!$CB$2:$CB$38,B254))</f>
        <v>0</v>
      </c>
      <c r="E254">
        <f>(COUNTIFS('master-aneur'!$G$2:$G$38,C254,'master-aneur'!$CC$2:$CC$38,B254))</f>
        <v>0</v>
      </c>
      <c r="F254">
        <f>(COUNTIFS('master-aneur'!$G$2:$G$38,C254,'master-aneur'!$CD$2:$CD$38,B254))</f>
        <v>0</v>
      </c>
      <c r="G254" s="6">
        <f t="shared" si="5"/>
        <v>0</v>
      </c>
      <c r="H254" t="e">
        <f>AVERAGEIFS('master-aneur'!$CE$2:$CE$38,'master-aneur'!$G$2:$G$38,'gen-bott-tableau'!C254,'master-aneur'!$CB$2:$CB$38,'gen-bott-tableau'!B254)</f>
        <v>#DIV/0!</v>
      </c>
      <c r="I254" t="e">
        <f>AVERAGEIFS('master-aneur'!$CF$2:$CF$38,'master-aneur'!$G$2:$G$38,'gen-bott-tableau'!C254,'master-aneur'!$CB$2:$CB$38,'gen-bott-tableau'!B254)</f>
        <v>#DIV/0!</v>
      </c>
      <c r="J254" t="e">
        <f>AVERAGEIFS('master-aneur'!$CG$2:$CG$38,'master-aneur'!$G$2:$G$38,'gen-bott-tableau'!C254,'master-aneur'!$CB$2:$CB$38,'gen-bott-tableau'!B254)</f>
        <v>#DIV/0!</v>
      </c>
      <c r="K254" t="e">
        <f>AVERAGEIFS('master-aneur'!$CH$2:$CH$38,'master-aneur'!$G$2:$G$38,'gen-bott-tableau'!C254,'master-aneur'!$CB$2:$CB$38,'gen-bott-tableau'!B254)</f>
        <v>#DIV/0!</v>
      </c>
      <c r="L254" s="6">
        <f>COUNTIFS('master-aneur'!$G$2:$G$38,'gen-bott-tableau'!C254,'master-aneur'!$CB$2:$CB$38,'gen-bott-tableau'!B254,'master-aneur'!$CI$2:$CI$38,TRUE)</f>
        <v>0</v>
      </c>
      <c r="M254" s="6">
        <f>COUNTIFS('master-aneur'!$G$2:$G$38,'gen-bott-tableau'!C254,'master-aneur'!$CB$2:$CB$38,'gen-bott-tableau'!B254,'master-aneur'!$CJ$2:$CJ$38,TRUE)</f>
        <v>0</v>
      </c>
      <c r="N254" s="6">
        <f>COUNTIFS('master-aneur'!$G$2:$G$38,'gen-bott-tableau'!C254,'master-aneur'!$CB$2:$CB$38,'gen-bott-tableau'!B254,'master-aneur'!$CK$2:$CK$38,TRUE)</f>
        <v>0</v>
      </c>
      <c r="O254" s="6">
        <f>COUNTIFS('master-aneur'!$G$2:$G$38,'gen-bott-tableau'!C254,'master-aneur'!$CB$2:$CB$38,'gen-bott-tableau'!B254,'master-aneur'!$CL$2:$CL$38,TRUE)</f>
        <v>0</v>
      </c>
      <c r="P254" s="6">
        <f>COUNTIFS('master-aneur'!$G$2:$G$38,'gen-bott-tableau'!C254,'master-aneur'!$CB$2:$CB$38,'gen-bott-tableau'!B254,'master-aneur'!$CM$2:$CM$38,TRUE)</f>
        <v>0</v>
      </c>
      <c r="Q254" s="6">
        <f>COUNTIFS('master-aneur'!$G$2:$G$38,'gen-bott-tableau'!C254,'master-aneur'!$CB$2:$CB$38,'gen-bott-tableau'!B254,'master-aneur'!$CN$2:$CN$38,TRUE)</f>
        <v>0</v>
      </c>
      <c r="R254" s="6">
        <f>COUNTIFS('master-aneur'!$G$2:$G$38,'gen-bott-tableau'!C254,'master-aneur'!$CB$2:$CB$38,'gen-bott-tableau'!B254,'master-aneur'!$CO$2:$CO$38,TRUE)</f>
        <v>0</v>
      </c>
      <c r="S254" s="6">
        <f>COUNTIFS('master-aneur'!$G$2:$G$38,'gen-bott-tableau'!C254,'master-aneur'!$CB$2:$CB$38,'gen-bott-tableau'!B254,'master-aneur'!$CP$2:$CP$38,TRUE)</f>
        <v>0</v>
      </c>
      <c r="T254" s="6">
        <f>COUNTIFS('master-aneur'!$G$2:$G$38,'gen-bott-tableau'!C254,'master-aneur'!$CB$2:$CB$38,'gen-bott-tableau'!B254,'master-aneur'!$CQ$2:$CQ$38,TRUE)</f>
        <v>0</v>
      </c>
      <c r="U254" s="6">
        <f>COUNTIFS('master-aneur'!$G$2:$G$38,'gen-bott-tableau'!C254,'master-aneur'!$CB$2:$CB$38,'gen-bott-tableau'!B254,'master-aneur'!$CR$2:$CR$38,TRUE)</f>
        <v>0</v>
      </c>
      <c r="V254" s="6">
        <f>COUNTIFS('master-aneur'!$G$2:$G$38,'gen-bott-tableau'!C254,'master-aneur'!$CB$2:$CB$38,'gen-bott-tableau'!B254,'master-aneur'!$CS$2:$CS$38,TRUE)</f>
        <v>0</v>
      </c>
      <c r="W254" s="6">
        <f>COUNTIFS('master-aneur'!$G$2:$G$38,'gen-bott-tableau'!C254,'master-aneur'!$CB$2:$CB$38,'gen-bott-tableau'!B254,'master-aneur'!$CT$2:$CT$38,TRUE)</f>
        <v>0</v>
      </c>
      <c r="X254" s="6">
        <f>COUNTIFS('master-aneur'!$G$2:$G$38,'gen-bott-tableau'!C254,'master-aneur'!$CB$2:$CB$38,'gen-bott-tableau'!B254,'master-aneur'!$CU$2:$CU$38,TRUE)</f>
        <v>0</v>
      </c>
      <c r="Y254" s="6">
        <f>COUNTIFS('master-aneur'!$G$2:$G$38,'gen-bott-tableau'!C254,'master-aneur'!$CB$2:$CB$38,'gen-bott-tableau'!B254,'master-aneur'!$CV$2:$CV$38,TRUE)</f>
        <v>0</v>
      </c>
    </row>
    <row r="255" spans="1:25" hidden="1" x14ac:dyDescent="0.2">
      <c r="A255" s="14" t="s">
        <v>1324</v>
      </c>
      <c r="B255" s="6" t="s">
        <v>222</v>
      </c>
      <c r="C255">
        <v>1</v>
      </c>
      <c r="D255">
        <f>(COUNTIFS('master-aneur'!$G$2:$G$38,C255,'master-aneur'!$CB$2:$CB$38,B255))</f>
        <v>0</v>
      </c>
      <c r="E255">
        <f>(COUNTIFS('master-aneur'!$G$2:$G$38,C255,'master-aneur'!$CC$2:$CC$38,B255))</f>
        <v>0</v>
      </c>
      <c r="F255">
        <f>(COUNTIFS('master-aneur'!$G$2:$G$38,C255,'master-aneur'!$CD$2:$CD$38,B255))</f>
        <v>0</v>
      </c>
      <c r="G255" s="6">
        <f t="shared" si="5"/>
        <v>0</v>
      </c>
      <c r="H255" t="e">
        <f>AVERAGEIFS('master-aneur'!$CE$2:$CE$38,'master-aneur'!$G$2:$G$38,'gen-bott-tableau'!C255,'master-aneur'!$CB$2:$CB$38,'gen-bott-tableau'!B255)</f>
        <v>#DIV/0!</v>
      </c>
      <c r="I255" t="e">
        <f>AVERAGEIFS('master-aneur'!$CF$2:$CF$38,'master-aneur'!$G$2:$G$38,'gen-bott-tableau'!C255,'master-aneur'!$CB$2:$CB$38,'gen-bott-tableau'!B255)</f>
        <v>#DIV/0!</v>
      </c>
      <c r="J255" t="e">
        <f>AVERAGEIFS('master-aneur'!$CG$2:$CG$38,'master-aneur'!$G$2:$G$38,'gen-bott-tableau'!C255,'master-aneur'!$CB$2:$CB$38,'gen-bott-tableau'!B255)</f>
        <v>#DIV/0!</v>
      </c>
      <c r="K255" t="e">
        <f>AVERAGEIFS('master-aneur'!$CH$2:$CH$38,'master-aneur'!$G$2:$G$38,'gen-bott-tableau'!C255,'master-aneur'!$CB$2:$CB$38,'gen-bott-tableau'!B255)</f>
        <v>#DIV/0!</v>
      </c>
      <c r="L255" s="6">
        <f>COUNTIFS('master-aneur'!$G$2:$G$38,'gen-bott-tableau'!C255,'master-aneur'!$CB$2:$CB$38,'gen-bott-tableau'!B255,'master-aneur'!$CI$2:$CI$38,TRUE)</f>
        <v>0</v>
      </c>
      <c r="M255" s="6">
        <f>COUNTIFS('master-aneur'!$G$2:$G$38,'gen-bott-tableau'!C255,'master-aneur'!$CB$2:$CB$38,'gen-bott-tableau'!B255,'master-aneur'!$CJ$2:$CJ$38,TRUE)</f>
        <v>0</v>
      </c>
      <c r="N255" s="6">
        <f>COUNTIFS('master-aneur'!$G$2:$G$38,'gen-bott-tableau'!C255,'master-aneur'!$CB$2:$CB$38,'gen-bott-tableau'!B255,'master-aneur'!$CK$2:$CK$38,TRUE)</f>
        <v>0</v>
      </c>
      <c r="O255" s="6">
        <f>COUNTIFS('master-aneur'!$G$2:$G$38,'gen-bott-tableau'!C255,'master-aneur'!$CB$2:$CB$38,'gen-bott-tableau'!B255,'master-aneur'!$CL$2:$CL$38,TRUE)</f>
        <v>0</v>
      </c>
      <c r="P255" s="6">
        <f>COUNTIFS('master-aneur'!$G$2:$G$38,'gen-bott-tableau'!C255,'master-aneur'!$CB$2:$CB$38,'gen-bott-tableau'!B255,'master-aneur'!$CM$2:$CM$38,TRUE)</f>
        <v>0</v>
      </c>
      <c r="Q255" s="6">
        <f>COUNTIFS('master-aneur'!$G$2:$G$38,'gen-bott-tableau'!C255,'master-aneur'!$CB$2:$CB$38,'gen-bott-tableau'!B255,'master-aneur'!$CN$2:$CN$38,TRUE)</f>
        <v>0</v>
      </c>
      <c r="R255" s="6">
        <f>COUNTIFS('master-aneur'!$G$2:$G$38,'gen-bott-tableau'!C255,'master-aneur'!$CB$2:$CB$38,'gen-bott-tableau'!B255,'master-aneur'!$CO$2:$CO$38,TRUE)</f>
        <v>0</v>
      </c>
      <c r="S255" s="6">
        <f>COUNTIFS('master-aneur'!$G$2:$G$38,'gen-bott-tableau'!C255,'master-aneur'!$CB$2:$CB$38,'gen-bott-tableau'!B255,'master-aneur'!$CP$2:$CP$38,TRUE)</f>
        <v>0</v>
      </c>
      <c r="T255" s="6">
        <f>COUNTIFS('master-aneur'!$G$2:$G$38,'gen-bott-tableau'!C255,'master-aneur'!$CB$2:$CB$38,'gen-bott-tableau'!B255,'master-aneur'!$CQ$2:$CQ$38,TRUE)</f>
        <v>0</v>
      </c>
      <c r="U255" s="6">
        <f>COUNTIFS('master-aneur'!$G$2:$G$38,'gen-bott-tableau'!C255,'master-aneur'!$CB$2:$CB$38,'gen-bott-tableau'!B255,'master-aneur'!$CR$2:$CR$38,TRUE)</f>
        <v>0</v>
      </c>
      <c r="V255" s="6">
        <f>COUNTIFS('master-aneur'!$G$2:$G$38,'gen-bott-tableau'!C255,'master-aneur'!$CB$2:$CB$38,'gen-bott-tableau'!B255,'master-aneur'!$CS$2:$CS$38,TRUE)</f>
        <v>0</v>
      </c>
      <c r="W255" s="6">
        <f>COUNTIFS('master-aneur'!$G$2:$G$38,'gen-bott-tableau'!C255,'master-aneur'!$CB$2:$CB$38,'gen-bott-tableau'!B255,'master-aneur'!$CT$2:$CT$38,TRUE)</f>
        <v>0</v>
      </c>
      <c r="X255" s="6">
        <f>COUNTIFS('master-aneur'!$G$2:$G$38,'gen-bott-tableau'!C255,'master-aneur'!$CB$2:$CB$38,'gen-bott-tableau'!B255,'master-aneur'!$CU$2:$CU$38,TRUE)</f>
        <v>0</v>
      </c>
      <c r="Y255" s="6">
        <f>COUNTIFS('master-aneur'!$G$2:$G$38,'gen-bott-tableau'!C255,'master-aneur'!$CB$2:$CB$38,'gen-bott-tableau'!B255,'master-aneur'!$CV$2:$CV$38,TRUE)</f>
        <v>0</v>
      </c>
    </row>
    <row r="256" spans="1:25" hidden="1" x14ac:dyDescent="0.2">
      <c r="A256" s="14" t="s">
        <v>1324</v>
      </c>
      <c r="B256" s="6" t="s">
        <v>222</v>
      </c>
      <c r="C256">
        <v>2</v>
      </c>
      <c r="D256">
        <f>(COUNTIFS('master-aneur'!$G$2:$G$38,C256,'master-aneur'!$CB$2:$CB$38,B256))</f>
        <v>0</v>
      </c>
      <c r="E256">
        <f>(COUNTIFS('master-aneur'!$G$2:$G$38,C256,'master-aneur'!$CC$2:$CC$38,B256))</f>
        <v>0</v>
      </c>
      <c r="F256">
        <f>(COUNTIFS('master-aneur'!$G$2:$G$38,C256,'master-aneur'!$CD$2:$CD$38,B256))</f>
        <v>0</v>
      </c>
      <c r="G256" s="6">
        <f t="shared" si="5"/>
        <v>0</v>
      </c>
      <c r="H256" t="e">
        <f>AVERAGEIFS('master-aneur'!$CE$2:$CE$38,'master-aneur'!$G$2:$G$38,'gen-bott-tableau'!C256,'master-aneur'!$CB$2:$CB$38,'gen-bott-tableau'!B256)</f>
        <v>#DIV/0!</v>
      </c>
      <c r="I256" t="e">
        <f>AVERAGEIFS('master-aneur'!$CF$2:$CF$38,'master-aneur'!$G$2:$G$38,'gen-bott-tableau'!C256,'master-aneur'!$CB$2:$CB$38,'gen-bott-tableau'!B256)</f>
        <v>#DIV/0!</v>
      </c>
      <c r="J256" t="e">
        <f>AVERAGEIFS('master-aneur'!$CG$2:$CG$38,'master-aneur'!$G$2:$G$38,'gen-bott-tableau'!C256,'master-aneur'!$CB$2:$CB$38,'gen-bott-tableau'!B256)</f>
        <v>#DIV/0!</v>
      </c>
      <c r="K256" t="e">
        <f>AVERAGEIFS('master-aneur'!$CH$2:$CH$38,'master-aneur'!$G$2:$G$38,'gen-bott-tableau'!C256,'master-aneur'!$CB$2:$CB$38,'gen-bott-tableau'!B256)</f>
        <v>#DIV/0!</v>
      </c>
      <c r="L256" s="6">
        <f>COUNTIFS('master-aneur'!$G$2:$G$38,'gen-bott-tableau'!C256,'master-aneur'!$CB$2:$CB$38,'gen-bott-tableau'!B256,'master-aneur'!$CI$2:$CI$38,TRUE)</f>
        <v>0</v>
      </c>
      <c r="M256" s="6">
        <f>COUNTIFS('master-aneur'!$G$2:$G$38,'gen-bott-tableau'!C256,'master-aneur'!$CB$2:$CB$38,'gen-bott-tableau'!B256,'master-aneur'!$CJ$2:$CJ$38,TRUE)</f>
        <v>0</v>
      </c>
      <c r="N256" s="6">
        <f>COUNTIFS('master-aneur'!$G$2:$G$38,'gen-bott-tableau'!C256,'master-aneur'!$CB$2:$CB$38,'gen-bott-tableau'!B256,'master-aneur'!$CK$2:$CK$38,TRUE)</f>
        <v>0</v>
      </c>
      <c r="O256" s="6">
        <f>COUNTIFS('master-aneur'!$G$2:$G$38,'gen-bott-tableau'!C256,'master-aneur'!$CB$2:$CB$38,'gen-bott-tableau'!B256,'master-aneur'!$CL$2:$CL$38,TRUE)</f>
        <v>0</v>
      </c>
      <c r="P256" s="6">
        <f>COUNTIFS('master-aneur'!$G$2:$G$38,'gen-bott-tableau'!C256,'master-aneur'!$CB$2:$CB$38,'gen-bott-tableau'!B256,'master-aneur'!$CM$2:$CM$38,TRUE)</f>
        <v>0</v>
      </c>
      <c r="Q256" s="6">
        <f>COUNTIFS('master-aneur'!$G$2:$G$38,'gen-bott-tableau'!C256,'master-aneur'!$CB$2:$CB$38,'gen-bott-tableau'!B256,'master-aneur'!$CN$2:$CN$38,TRUE)</f>
        <v>0</v>
      </c>
      <c r="R256" s="6">
        <f>COUNTIFS('master-aneur'!$G$2:$G$38,'gen-bott-tableau'!C256,'master-aneur'!$CB$2:$CB$38,'gen-bott-tableau'!B256,'master-aneur'!$CO$2:$CO$38,TRUE)</f>
        <v>0</v>
      </c>
      <c r="S256" s="6">
        <f>COUNTIFS('master-aneur'!$G$2:$G$38,'gen-bott-tableau'!C256,'master-aneur'!$CB$2:$CB$38,'gen-bott-tableau'!B256,'master-aneur'!$CP$2:$CP$38,TRUE)</f>
        <v>0</v>
      </c>
      <c r="T256" s="6">
        <f>COUNTIFS('master-aneur'!$G$2:$G$38,'gen-bott-tableau'!C256,'master-aneur'!$CB$2:$CB$38,'gen-bott-tableau'!B256,'master-aneur'!$CQ$2:$CQ$38,TRUE)</f>
        <v>0</v>
      </c>
      <c r="U256" s="6">
        <f>COUNTIFS('master-aneur'!$G$2:$G$38,'gen-bott-tableau'!C256,'master-aneur'!$CB$2:$CB$38,'gen-bott-tableau'!B256,'master-aneur'!$CR$2:$CR$38,TRUE)</f>
        <v>0</v>
      </c>
      <c r="V256" s="6">
        <f>COUNTIFS('master-aneur'!$G$2:$G$38,'gen-bott-tableau'!C256,'master-aneur'!$CB$2:$CB$38,'gen-bott-tableau'!B256,'master-aneur'!$CS$2:$CS$38,TRUE)</f>
        <v>0</v>
      </c>
      <c r="W256" s="6">
        <f>COUNTIFS('master-aneur'!$G$2:$G$38,'gen-bott-tableau'!C256,'master-aneur'!$CB$2:$CB$38,'gen-bott-tableau'!B256,'master-aneur'!$CT$2:$CT$38,TRUE)</f>
        <v>0</v>
      </c>
      <c r="X256" s="6">
        <f>COUNTIFS('master-aneur'!$G$2:$G$38,'gen-bott-tableau'!C256,'master-aneur'!$CB$2:$CB$38,'gen-bott-tableau'!B256,'master-aneur'!$CU$2:$CU$38,TRUE)</f>
        <v>0</v>
      </c>
      <c r="Y256" s="6">
        <f>COUNTIFS('master-aneur'!$G$2:$G$38,'gen-bott-tableau'!C256,'master-aneur'!$CB$2:$CB$38,'gen-bott-tableau'!B256,'master-aneur'!$CV$2:$CV$38,TRUE)</f>
        <v>0</v>
      </c>
    </row>
    <row r="257" spans="1:25" hidden="1" x14ac:dyDescent="0.2">
      <c r="A257" s="14" t="s">
        <v>1324</v>
      </c>
      <c r="B257" s="6" t="s">
        <v>222</v>
      </c>
      <c r="C257">
        <v>3</v>
      </c>
      <c r="D257">
        <f>(COUNTIFS('master-aneur'!$G$2:$G$38,C257,'master-aneur'!$CB$2:$CB$38,B257))</f>
        <v>0</v>
      </c>
      <c r="E257">
        <f>(COUNTIFS('master-aneur'!$G$2:$G$38,C257,'master-aneur'!$CC$2:$CC$38,B257))</f>
        <v>0</v>
      </c>
      <c r="F257">
        <f>(COUNTIFS('master-aneur'!$G$2:$G$38,C257,'master-aneur'!$CD$2:$CD$38,B257))</f>
        <v>0</v>
      </c>
      <c r="G257" s="6">
        <f t="shared" si="5"/>
        <v>0</v>
      </c>
      <c r="H257" t="e">
        <f>AVERAGEIFS('master-aneur'!$CE$2:$CE$38,'master-aneur'!$G$2:$G$38,'gen-bott-tableau'!C257,'master-aneur'!$CB$2:$CB$38,'gen-bott-tableau'!B257)</f>
        <v>#DIV/0!</v>
      </c>
      <c r="I257" t="e">
        <f>AVERAGEIFS('master-aneur'!$CF$2:$CF$38,'master-aneur'!$G$2:$G$38,'gen-bott-tableau'!C257,'master-aneur'!$CB$2:$CB$38,'gen-bott-tableau'!B257)</f>
        <v>#DIV/0!</v>
      </c>
      <c r="J257" t="e">
        <f>AVERAGEIFS('master-aneur'!$CG$2:$CG$38,'master-aneur'!$G$2:$G$38,'gen-bott-tableau'!C257,'master-aneur'!$CB$2:$CB$38,'gen-bott-tableau'!B257)</f>
        <v>#DIV/0!</v>
      </c>
      <c r="K257" t="e">
        <f>AVERAGEIFS('master-aneur'!$CH$2:$CH$38,'master-aneur'!$G$2:$G$38,'gen-bott-tableau'!C257,'master-aneur'!$CB$2:$CB$38,'gen-bott-tableau'!B257)</f>
        <v>#DIV/0!</v>
      </c>
      <c r="L257" s="6">
        <f>COUNTIFS('master-aneur'!$G$2:$G$38,'gen-bott-tableau'!C257,'master-aneur'!$CB$2:$CB$38,'gen-bott-tableau'!B257,'master-aneur'!$CI$2:$CI$38,TRUE)</f>
        <v>0</v>
      </c>
      <c r="M257" s="6">
        <f>COUNTIFS('master-aneur'!$G$2:$G$38,'gen-bott-tableau'!C257,'master-aneur'!$CB$2:$CB$38,'gen-bott-tableau'!B257,'master-aneur'!$CJ$2:$CJ$38,TRUE)</f>
        <v>0</v>
      </c>
      <c r="N257" s="6">
        <f>COUNTIFS('master-aneur'!$G$2:$G$38,'gen-bott-tableau'!C257,'master-aneur'!$CB$2:$CB$38,'gen-bott-tableau'!B257,'master-aneur'!$CK$2:$CK$38,TRUE)</f>
        <v>0</v>
      </c>
      <c r="O257" s="6">
        <f>COUNTIFS('master-aneur'!$G$2:$G$38,'gen-bott-tableau'!C257,'master-aneur'!$CB$2:$CB$38,'gen-bott-tableau'!B257,'master-aneur'!$CL$2:$CL$38,TRUE)</f>
        <v>0</v>
      </c>
      <c r="P257" s="6">
        <f>COUNTIFS('master-aneur'!$G$2:$G$38,'gen-bott-tableau'!C257,'master-aneur'!$CB$2:$CB$38,'gen-bott-tableau'!B257,'master-aneur'!$CM$2:$CM$38,TRUE)</f>
        <v>0</v>
      </c>
      <c r="Q257" s="6">
        <f>COUNTIFS('master-aneur'!$G$2:$G$38,'gen-bott-tableau'!C257,'master-aneur'!$CB$2:$CB$38,'gen-bott-tableau'!B257,'master-aneur'!$CN$2:$CN$38,TRUE)</f>
        <v>0</v>
      </c>
      <c r="R257" s="6">
        <f>COUNTIFS('master-aneur'!$G$2:$G$38,'gen-bott-tableau'!C257,'master-aneur'!$CB$2:$CB$38,'gen-bott-tableau'!B257,'master-aneur'!$CO$2:$CO$38,TRUE)</f>
        <v>0</v>
      </c>
      <c r="S257" s="6">
        <f>COUNTIFS('master-aneur'!$G$2:$G$38,'gen-bott-tableau'!C257,'master-aneur'!$CB$2:$CB$38,'gen-bott-tableau'!B257,'master-aneur'!$CP$2:$CP$38,TRUE)</f>
        <v>0</v>
      </c>
      <c r="T257" s="6">
        <f>COUNTIFS('master-aneur'!$G$2:$G$38,'gen-bott-tableau'!C257,'master-aneur'!$CB$2:$CB$38,'gen-bott-tableau'!B257,'master-aneur'!$CQ$2:$CQ$38,TRUE)</f>
        <v>0</v>
      </c>
      <c r="U257" s="6">
        <f>COUNTIFS('master-aneur'!$G$2:$G$38,'gen-bott-tableau'!C257,'master-aneur'!$CB$2:$CB$38,'gen-bott-tableau'!B257,'master-aneur'!$CR$2:$CR$38,TRUE)</f>
        <v>0</v>
      </c>
      <c r="V257" s="6">
        <f>COUNTIFS('master-aneur'!$G$2:$G$38,'gen-bott-tableau'!C257,'master-aneur'!$CB$2:$CB$38,'gen-bott-tableau'!B257,'master-aneur'!$CS$2:$CS$38,TRUE)</f>
        <v>0</v>
      </c>
      <c r="W257" s="6">
        <f>COUNTIFS('master-aneur'!$G$2:$G$38,'gen-bott-tableau'!C257,'master-aneur'!$CB$2:$CB$38,'gen-bott-tableau'!B257,'master-aneur'!$CT$2:$CT$38,TRUE)</f>
        <v>0</v>
      </c>
      <c r="X257" s="6">
        <f>COUNTIFS('master-aneur'!$G$2:$G$38,'gen-bott-tableau'!C257,'master-aneur'!$CB$2:$CB$38,'gen-bott-tableau'!B257,'master-aneur'!$CU$2:$CU$38,TRUE)</f>
        <v>0</v>
      </c>
      <c r="Y257" s="6">
        <f>COUNTIFS('master-aneur'!$G$2:$G$38,'gen-bott-tableau'!C257,'master-aneur'!$CB$2:$CB$38,'gen-bott-tableau'!B257,'master-aneur'!$CV$2:$CV$38,TRUE)</f>
        <v>0</v>
      </c>
    </row>
    <row r="258" spans="1:25" hidden="1" x14ac:dyDescent="0.2">
      <c r="A258" s="14" t="s">
        <v>1324</v>
      </c>
      <c r="B258" s="6" t="s">
        <v>222</v>
      </c>
      <c r="C258">
        <v>4</v>
      </c>
      <c r="D258">
        <f>(COUNTIFS('master-aneur'!$G$2:$G$38,C258,'master-aneur'!$CB$2:$CB$38,B258))</f>
        <v>0</v>
      </c>
      <c r="E258">
        <f>(COUNTIFS('master-aneur'!$G$2:$G$38,C258,'master-aneur'!$CC$2:$CC$38,B258))</f>
        <v>0</v>
      </c>
      <c r="F258">
        <f>(COUNTIFS('master-aneur'!$G$2:$G$38,C258,'master-aneur'!$CD$2:$CD$38,B258))</f>
        <v>0</v>
      </c>
      <c r="G258" s="6">
        <f t="shared" si="5"/>
        <v>0</v>
      </c>
      <c r="H258" t="e">
        <f>AVERAGEIFS('master-aneur'!$CE$2:$CE$38,'master-aneur'!$G$2:$G$38,'gen-bott-tableau'!C258,'master-aneur'!$CB$2:$CB$38,'gen-bott-tableau'!B258)</f>
        <v>#DIV/0!</v>
      </c>
      <c r="I258" t="e">
        <f>AVERAGEIFS('master-aneur'!$CF$2:$CF$38,'master-aneur'!$G$2:$G$38,'gen-bott-tableau'!C258,'master-aneur'!$CB$2:$CB$38,'gen-bott-tableau'!B258)</f>
        <v>#DIV/0!</v>
      </c>
      <c r="J258" t="e">
        <f>AVERAGEIFS('master-aneur'!$CG$2:$CG$38,'master-aneur'!$G$2:$G$38,'gen-bott-tableau'!C258,'master-aneur'!$CB$2:$CB$38,'gen-bott-tableau'!B258)</f>
        <v>#DIV/0!</v>
      </c>
      <c r="K258" t="e">
        <f>AVERAGEIFS('master-aneur'!$CH$2:$CH$38,'master-aneur'!$G$2:$G$38,'gen-bott-tableau'!C258,'master-aneur'!$CB$2:$CB$38,'gen-bott-tableau'!B258)</f>
        <v>#DIV/0!</v>
      </c>
      <c r="L258" s="6">
        <f>COUNTIFS('master-aneur'!$G$2:$G$38,'gen-bott-tableau'!C258,'master-aneur'!$CB$2:$CB$38,'gen-bott-tableau'!B258,'master-aneur'!$CI$2:$CI$38,TRUE)</f>
        <v>0</v>
      </c>
      <c r="M258" s="6">
        <f>COUNTIFS('master-aneur'!$G$2:$G$38,'gen-bott-tableau'!C258,'master-aneur'!$CB$2:$CB$38,'gen-bott-tableau'!B258,'master-aneur'!$CJ$2:$CJ$38,TRUE)</f>
        <v>0</v>
      </c>
      <c r="N258" s="6">
        <f>COUNTIFS('master-aneur'!$G$2:$G$38,'gen-bott-tableau'!C258,'master-aneur'!$CB$2:$CB$38,'gen-bott-tableau'!B258,'master-aneur'!$CK$2:$CK$38,TRUE)</f>
        <v>0</v>
      </c>
      <c r="O258" s="6">
        <f>COUNTIFS('master-aneur'!$G$2:$G$38,'gen-bott-tableau'!C258,'master-aneur'!$CB$2:$CB$38,'gen-bott-tableau'!B258,'master-aneur'!$CL$2:$CL$38,TRUE)</f>
        <v>0</v>
      </c>
      <c r="P258" s="6">
        <f>COUNTIFS('master-aneur'!$G$2:$G$38,'gen-bott-tableau'!C258,'master-aneur'!$CB$2:$CB$38,'gen-bott-tableau'!B258,'master-aneur'!$CM$2:$CM$38,TRUE)</f>
        <v>0</v>
      </c>
      <c r="Q258" s="6">
        <f>COUNTIFS('master-aneur'!$G$2:$G$38,'gen-bott-tableau'!C258,'master-aneur'!$CB$2:$CB$38,'gen-bott-tableau'!B258,'master-aneur'!$CN$2:$CN$38,TRUE)</f>
        <v>0</v>
      </c>
      <c r="R258" s="6">
        <f>COUNTIFS('master-aneur'!$G$2:$G$38,'gen-bott-tableau'!C258,'master-aneur'!$CB$2:$CB$38,'gen-bott-tableau'!B258,'master-aneur'!$CO$2:$CO$38,TRUE)</f>
        <v>0</v>
      </c>
      <c r="S258" s="6">
        <f>COUNTIFS('master-aneur'!$G$2:$G$38,'gen-bott-tableau'!C258,'master-aneur'!$CB$2:$CB$38,'gen-bott-tableau'!B258,'master-aneur'!$CP$2:$CP$38,TRUE)</f>
        <v>0</v>
      </c>
      <c r="T258" s="6">
        <f>COUNTIFS('master-aneur'!$G$2:$G$38,'gen-bott-tableau'!C258,'master-aneur'!$CB$2:$CB$38,'gen-bott-tableau'!B258,'master-aneur'!$CQ$2:$CQ$38,TRUE)</f>
        <v>0</v>
      </c>
      <c r="U258" s="6">
        <f>COUNTIFS('master-aneur'!$G$2:$G$38,'gen-bott-tableau'!C258,'master-aneur'!$CB$2:$CB$38,'gen-bott-tableau'!B258,'master-aneur'!$CR$2:$CR$38,TRUE)</f>
        <v>0</v>
      </c>
      <c r="V258" s="6">
        <f>COUNTIFS('master-aneur'!$G$2:$G$38,'gen-bott-tableau'!C258,'master-aneur'!$CB$2:$CB$38,'gen-bott-tableau'!B258,'master-aneur'!$CS$2:$CS$38,TRUE)</f>
        <v>0</v>
      </c>
      <c r="W258" s="6">
        <f>COUNTIFS('master-aneur'!$G$2:$G$38,'gen-bott-tableau'!C258,'master-aneur'!$CB$2:$CB$38,'gen-bott-tableau'!B258,'master-aneur'!$CT$2:$CT$38,TRUE)</f>
        <v>0</v>
      </c>
      <c r="X258" s="6">
        <f>COUNTIFS('master-aneur'!$G$2:$G$38,'gen-bott-tableau'!C258,'master-aneur'!$CB$2:$CB$38,'gen-bott-tableau'!B258,'master-aneur'!$CU$2:$CU$38,TRUE)</f>
        <v>0</v>
      </c>
      <c r="Y258" s="6">
        <f>COUNTIFS('master-aneur'!$G$2:$G$38,'gen-bott-tableau'!C258,'master-aneur'!$CB$2:$CB$38,'gen-bott-tableau'!B258,'master-aneur'!$CV$2:$CV$38,TRUE)</f>
        <v>0</v>
      </c>
    </row>
    <row r="259" spans="1:25" hidden="1" x14ac:dyDescent="0.2">
      <c r="A259" s="14" t="s">
        <v>1324</v>
      </c>
      <c r="B259" s="6" t="s">
        <v>222</v>
      </c>
      <c r="C259">
        <v>5</v>
      </c>
      <c r="D259">
        <f>(COUNTIFS('master-aneur'!$G$2:$G$38,C259,'master-aneur'!$CB$2:$CB$38,B259))</f>
        <v>0</v>
      </c>
      <c r="E259">
        <f>(COUNTIFS('master-aneur'!$G$2:$G$38,C259,'master-aneur'!$CC$2:$CC$38,B259))</f>
        <v>0</v>
      </c>
      <c r="F259">
        <f>(COUNTIFS('master-aneur'!$G$2:$G$38,C259,'master-aneur'!$CD$2:$CD$38,B259))</f>
        <v>0</v>
      </c>
      <c r="G259" s="6">
        <f t="shared" si="5"/>
        <v>0</v>
      </c>
      <c r="H259" t="e">
        <f>AVERAGEIFS('master-aneur'!$CE$2:$CE$38,'master-aneur'!$G$2:$G$38,'gen-bott-tableau'!C259,'master-aneur'!$CB$2:$CB$38,'gen-bott-tableau'!B259)</f>
        <v>#DIV/0!</v>
      </c>
      <c r="I259" t="e">
        <f>AVERAGEIFS('master-aneur'!$CF$2:$CF$38,'master-aneur'!$G$2:$G$38,'gen-bott-tableau'!C259,'master-aneur'!$CB$2:$CB$38,'gen-bott-tableau'!B259)</f>
        <v>#DIV/0!</v>
      </c>
      <c r="J259" t="e">
        <f>AVERAGEIFS('master-aneur'!$CG$2:$CG$38,'master-aneur'!$G$2:$G$38,'gen-bott-tableau'!C259,'master-aneur'!$CB$2:$CB$38,'gen-bott-tableau'!B259)</f>
        <v>#DIV/0!</v>
      </c>
      <c r="K259" t="e">
        <f>AVERAGEIFS('master-aneur'!$CH$2:$CH$38,'master-aneur'!$G$2:$G$38,'gen-bott-tableau'!C259,'master-aneur'!$CB$2:$CB$38,'gen-bott-tableau'!B259)</f>
        <v>#DIV/0!</v>
      </c>
      <c r="L259" s="6">
        <f>COUNTIFS('master-aneur'!$G$2:$G$38,'gen-bott-tableau'!C259,'master-aneur'!$CB$2:$CB$38,'gen-bott-tableau'!B259,'master-aneur'!$CI$2:$CI$38,TRUE)</f>
        <v>0</v>
      </c>
      <c r="M259" s="6">
        <f>COUNTIFS('master-aneur'!$G$2:$G$38,'gen-bott-tableau'!C259,'master-aneur'!$CB$2:$CB$38,'gen-bott-tableau'!B259,'master-aneur'!$CJ$2:$CJ$38,TRUE)</f>
        <v>0</v>
      </c>
      <c r="N259" s="6">
        <f>COUNTIFS('master-aneur'!$G$2:$G$38,'gen-bott-tableau'!C259,'master-aneur'!$CB$2:$CB$38,'gen-bott-tableau'!B259,'master-aneur'!$CK$2:$CK$38,TRUE)</f>
        <v>0</v>
      </c>
      <c r="O259" s="6">
        <f>COUNTIFS('master-aneur'!$G$2:$G$38,'gen-bott-tableau'!C259,'master-aneur'!$CB$2:$CB$38,'gen-bott-tableau'!B259,'master-aneur'!$CL$2:$CL$38,TRUE)</f>
        <v>0</v>
      </c>
      <c r="P259" s="6">
        <f>COUNTIFS('master-aneur'!$G$2:$G$38,'gen-bott-tableau'!C259,'master-aneur'!$CB$2:$CB$38,'gen-bott-tableau'!B259,'master-aneur'!$CM$2:$CM$38,TRUE)</f>
        <v>0</v>
      </c>
      <c r="Q259" s="6">
        <f>COUNTIFS('master-aneur'!$G$2:$G$38,'gen-bott-tableau'!C259,'master-aneur'!$CB$2:$CB$38,'gen-bott-tableau'!B259,'master-aneur'!$CN$2:$CN$38,TRUE)</f>
        <v>0</v>
      </c>
      <c r="R259" s="6">
        <f>COUNTIFS('master-aneur'!$G$2:$G$38,'gen-bott-tableau'!C259,'master-aneur'!$CB$2:$CB$38,'gen-bott-tableau'!B259,'master-aneur'!$CO$2:$CO$38,TRUE)</f>
        <v>0</v>
      </c>
      <c r="S259" s="6">
        <f>COUNTIFS('master-aneur'!$G$2:$G$38,'gen-bott-tableau'!C259,'master-aneur'!$CB$2:$CB$38,'gen-bott-tableau'!B259,'master-aneur'!$CP$2:$CP$38,TRUE)</f>
        <v>0</v>
      </c>
      <c r="T259" s="6">
        <f>COUNTIFS('master-aneur'!$G$2:$G$38,'gen-bott-tableau'!C259,'master-aneur'!$CB$2:$CB$38,'gen-bott-tableau'!B259,'master-aneur'!$CQ$2:$CQ$38,TRUE)</f>
        <v>0</v>
      </c>
      <c r="U259" s="6">
        <f>COUNTIFS('master-aneur'!$G$2:$G$38,'gen-bott-tableau'!C259,'master-aneur'!$CB$2:$CB$38,'gen-bott-tableau'!B259,'master-aneur'!$CR$2:$CR$38,TRUE)</f>
        <v>0</v>
      </c>
      <c r="V259" s="6">
        <f>COUNTIFS('master-aneur'!$G$2:$G$38,'gen-bott-tableau'!C259,'master-aneur'!$CB$2:$CB$38,'gen-bott-tableau'!B259,'master-aneur'!$CS$2:$CS$38,TRUE)</f>
        <v>0</v>
      </c>
      <c r="W259" s="6">
        <f>COUNTIFS('master-aneur'!$G$2:$G$38,'gen-bott-tableau'!C259,'master-aneur'!$CB$2:$CB$38,'gen-bott-tableau'!B259,'master-aneur'!$CT$2:$CT$38,TRUE)</f>
        <v>0</v>
      </c>
      <c r="X259" s="6">
        <f>COUNTIFS('master-aneur'!$G$2:$G$38,'gen-bott-tableau'!C259,'master-aneur'!$CB$2:$CB$38,'gen-bott-tableau'!B259,'master-aneur'!$CU$2:$CU$38,TRUE)</f>
        <v>0</v>
      </c>
      <c r="Y259" s="6">
        <f>COUNTIFS('master-aneur'!$G$2:$G$38,'gen-bott-tableau'!C259,'master-aneur'!$CB$2:$CB$38,'gen-bott-tableau'!B259,'master-aneur'!$CV$2:$CV$38,TRUE)</f>
        <v>0</v>
      </c>
    </row>
    <row r="260" spans="1:25" hidden="1" x14ac:dyDescent="0.2">
      <c r="A260" s="14" t="s">
        <v>1324</v>
      </c>
      <c r="B260" s="6" t="s">
        <v>225</v>
      </c>
      <c r="C260">
        <v>0</v>
      </c>
      <c r="D260">
        <f>(COUNTIFS('master-aneur'!$G$2:$G$38,C260,'master-aneur'!$CB$2:$CB$38,B260))</f>
        <v>0</v>
      </c>
      <c r="E260">
        <f>(COUNTIFS('master-aneur'!$G$2:$G$38,C260,'master-aneur'!$CC$2:$CC$38,B260))</f>
        <v>0</v>
      </c>
      <c r="F260">
        <f>(COUNTIFS('master-aneur'!$G$2:$G$38,C260,'master-aneur'!$CD$2:$CD$38,B260))</f>
        <v>1</v>
      </c>
      <c r="G260" s="6">
        <f t="shared" si="5"/>
        <v>1</v>
      </c>
      <c r="H260" t="e">
        <f>AVERAGEIFS('master-aneur'!$CE$2:$CE$38,'master-aneur'!$G$2:$G$38,'gen-bott-tableau'!C260,'master-aneur'!$CB$2:$CB$38,'gen-bott-tableau'!B260)</f>
        <v>#DIV/0!</v>
      </c>
      <c r="I260" t="e">
        <f>AVERAGEIFS('master-aneur'!$CF$2:$CF$38,'master-aneur'!$G$2:$G$38,'gen-bott-tableau'!C260,'master-aneur'!$CB$2:$CB$38,'gen-bott-tableau'!B260)</f>
        <v>#DIV/0!</v>
      </c>
      <c r="J260" t="e">
        <f>AVERAGEIFS('master-aneur'!$CG$2:$CG$38,'master-aneur'!$G$2:$G$38,'gen-bott-tableau'!C260,'master-aneur'!$CB$2:$CB$38,'gen-bott-tableau'!B260)</f>
        <v>#DIV/0!</v>
      </c>
      <c r="K260" t="e">
        <f>AVERAGEIFS('master-aneur'!$CH$2:$CH$38,'master-aneur'!$G$2:$G$38,'gen-bott-tableau'!C260,'master-aneur'!$CB$2:$CB$38,'gen-bott-tableau'!B260)</f>
        <v>#DIV/0!</v>
      </c>
      <c r="L260" s="6">
        <f>COUNTIFS('master-aneur'!$G$2:$G$38,'gen-bott-tableau'!C260,'master-aneur'!$CB$2:$CB$38,'gen-bott-tableau'!B260,'master-aneur'!$CI$2:$CI$38,TRUE)</f>
        <v>0</v>
      </c>
      <c r="M260" s="6">
        <f>COUNTIFS('master-aneur'!$G$2:$G$38,'gen-bott-tableau'!C260,'master-aneur'!$CB$2:$CB$38,'gen-bott-tableau'!B260,'master-aneur'!$CJ$2:$CJ$38,TRUE)</f>
        <v>0</v>
      </c>
      <c r="N260" s="6">
        <f>COUNTIFS('master-aneur'!$G$2:$G$38,'gen-bott-tableau'!C260,'master-aneur'!$CB$2:$CB$38,'gen-bott-tableau'!B260,'master-aneur'!$CK$2:$CK$38,TRUE)</f>
        <v>0</v>
      </c>
      <c r="O260" s="6">
        <f>COUNTIFS('master-aneur'!$G$2:$G$38,'gen-bott-tableau'!C260,'master-aneur'!$CB$2:$CB$38,'gen-bott-tableau'!B260,'master-aneur'!$CL$2:$CL$38,TRUE)</f>
        <v>0</v>
      </c>
      <c r="P260" s="6">
        <f>COUNTIFS('master-aneur'!$G$2:$G$38,'gen-bott-tableau'!C260,'master-aneur'!$CB$2:$CB$38,'gen-bott-tableau'!B260,'master-aneur'!$CM$2:$CM$38,TRUE)</f>
        <v>0</v>
      </c>
      <c r="Q260" s="6">
        <f>COUNTIFS('master-aneur'!$G$2:$G$38,'gen-bott-tableau'!C260,'master-aneur'!$CB$2:$CB$38,'gen-bott-tableau'!B260,'master-aneur'!$CN$2:$CN$38,TRUE)</f>
        <v>0</v>
      </c>
      <c r="R260" s="6">
        <f>COUNTIFS('master-aneur'!$G$2:$G$38,'gen-bott-tableau'!C260,'master-aneur'!$CB$2:$CB$38,'gen-bott-tableau'!B260,'master-aneur'!$CO$2:$CO$38,TRUE)</f>
        <v>0</v>
      </c>
      <c r="S260" s="6">
        <f>COUNTIFS('master-aneur'!$G$2:$G$38,'gen-bott-tableau'!C260,'master-aneur'!$CB$2:$CB$38,'gen-bott-tableau'!B260,'master-aneur'!$CP$2:$CP$38,TRUE)</f>
        <v>0</v>
      </c>
      <c r="T260" s="6">
        <f>COUNTIFS('master-aneur'!$G$2:$G$38,'gen-bott-tableau'!C260,'master-aneur'!$CB$2:$CB$38,'gen-bott-tableau'!B260,'master-aneur'!$CQ$2:$CQ$38,TRUE)</f>
        <v>0</v>
      </c>
      <c r="U260" s="6">
        <f>COUNTIFS('master-aneur'!$G$2:$G$38,'gen-bott-tableau'!C260,'master-aneur'!$CB$2:$CB$38,'gen-bott-tableau'!B260,'master-aneur'!$CR$2:$CR$38,TRUE)</f>
        <v>0</v>
      </c>
      <c r="V260" s="6">
        <f>COUNTIFS('master-aneur'!$G$2:$G$38,'gen-bott-tableau'!C260,'master-aneur'!$CB$2:$CB$38,'gen-bott-tableau'!B260,'master-aneur'!$CS$2:$CS$38,TRUE)</f>
        <v>0</v>
      </c>
      <c r="W260" s="6">
        <f>COUNTIFS('master-aneur'!$G$2:$G$38,'gen-bott-tableau'!C260,'master-aneur'!$CB$2:$CB$38,'gen-bott-tableau'!B260,'master-aneur'!$CT$2:$CT$38,TRUE)</f>
        <v>0</v>
      </c>
      <c r="X260" s="6">
        <f>COUNTIFS('master-aneur'!$G$2:$G$38,'gen-bott-tableau'!C260,'master-aneur'!$CB$2:$CB$38,'gen-bott-tableau'!B260,'master-aneur'!$CU$2:$CU$38,TRUE)</f>
        <v>0</v>
      </c>
      <c r="Y260" s="6">
        <f>COUNTIFS('master-aneur'!$G$2:$G$38,'gen-bott-tableau'!C260,'master-aneur'!$CB$2:$CB$38,'gen-bott-tableau'!B260,'master-aneur'!$CV$2:$CV$38,TRUE)</f>
        <v>0</v>
      </c>
    </row>
    <row r="261" spans="1:25" hidden="1" x14ac:dyDescent="0.2">
      <c r="A261" s="14" t="s">
        <v>1324</v>
      </c>
      <c r="B261" s="6" t="s">
        <v>225</v>
      </c>
      <c r="C261">
        <v>1</v>
      </c>
      <c r="D261">
        <f>(COUNTIFS('master-aneur'!$G$2:$G$38,C261,'master-aneur'!$CB$2:$CB$38,B261))</f>
        <v>0</v>
      </c>
      <c r="E261">
        <f>(COUNTIFS('master-aneur'!$G$2:$G$38,C261,'master-aneur'!$CC$2:$CC$38,B261))</f>
        <v>0</v>
      </c>
      <c r="F261">
        <f>(COUNTIFS('master-aneur'!$G$2:$G$38,C261,'master-aneur'!$CD$2:$CD$38,B261))</f>
        <v>0</v>
      </c>
      <c r="G261" s="6">
        <f t="shared" si="5"/>
        <v>0</v>
      </c>
      <c r="H261" t="e">
        <f>AVERAGEIFS('master-aneur'!$CE$2:$CE$38,'master-aneur'!$G$2:$G$38,'gen-bott-tableau'!C261,'master-aneur'!$CB$2:$CB$38,'gen-bott-tableau'!B261)</f>
        <v>#DIV/0!</v>
      </c>
      <c r="I261" t="e">
        <f>AVERAGEIFS('master-aneur'!$CF$2:$CF$38,'master-aneur'!$G$2:$G$38,'gen-bott-tableau'!C261,'master-aneur'!$CB$2:$CB$38,'gen-bott-tableau'!B261)</f>
        <v>#DIV/0!</v>
      </c>
      <c r="J261" t="e">
        <f>AVERAGEIFS('master-aneur'!$CG$2:$CG$38,'master-aneur'!$G$2:$G$38,'gen-bott-tableau'!C261,'master-aneur'!$CB$2:$CB$38,'gen-bott-tableau'!B261)</f>
        <v>#DIV/0!</v>
      </c>
      <c r="K261" t="e">
        <f>AVERAGEIFS('master-aneur'!$CH$2:$CH$38,'master-aneur'!$G$2:$G$38,'gen-bott-tableau'!C261,'master-aneur'!$CB$2:$CB$38,'gen-bott-tableau'!B261)</f>
        <v>#DIV/0!</v>
      </c>
      <c r="L261" s="6">
        <f>COUNTIFS('master-aneur'!$G$2:$G$38,'gen-bott-tableau'!C261,'master-aneur'!$CB$2:$CB$38,'gen-bott-tableau'!B261,'master-aneur'!$CI$2:$CI$38,TRUE)</f>
        <v>0</v>
      </c>
      <c r="M261" s="6">
        <f>COUNTIFS('master-aneur'!$G$2:$G$38,'gen-bott-tableau'!C261,'master-aneur'!$CB$2:$CB$38,'gen-bott-tableau'!B261,'master-aneur'!$CJ$2:$CJ$38,TRUE)</f>
        <v>0</v>
      </c>
      <c r="N261" s="6">
        <f>COUNTIFS('master-aneur'!$G$2:$G$38,'gen-bott-tableau'!C261,'master-aneur'!$CB$2:$CB$38,'gen-bott-tableau'!B261,'master-aneur'!$CK$2:$CK$38,TRUE)</f>
        <v>0</v>
      </c>
      <c r="O261" s="6">
        <f>COUNTIFS('master-aneur'!$G$2:$G$38,'gen-bott-tableau'!C261,'master-aneur'!$CB$2:$CB$38,'gen-bott-tableau'!B261,'master-aneur'!$CL$2:$CL$38,TRUE)</f>
        <v>0</v>
      </c>
      <c r="P261" s="6">
        <f>COUNTIFS('master-aneur'!$G$2:$G$38,'gen-bott-tableau'!C261,'master-aneur'!$CB$2:$CB$38,'gen-bott-tableau'!B261,'master-aneur'!$CM$2:$CM$38,TRUE)</f>
        <v>0</v>
      </c>
      <c r="Q261" s="6">
        <f>COUNTIFS('master-aneur'!$G$2:$G$38,'gen-bott-tableau'!C261,'master-aneur'!$CB$2:$CB$38,'gen-bott-tableau'!B261,'master-aneur'!$CN$2:$CN$38,TRUE)</f>
        <v>0</v>
      </c>
      <c r="R261" s="6">
        <f>COUNTIFS('master-aneur'!$G$2:$G$38,'gen-bott-tableau'!C261,'master-aneur'!$CB$2:$CB$38,'gen-bott-tableau'!B261,'master-aneur'!$CO$2:$CO$38,TRUE)</f>
        <v>0</v>
      </c>
      <c r="S261" s="6">
        <f>COUNTIFS('master-aneur'!$G$2:$G$38,'gen-bott-tableau'!C261,'master-aneur'!$CB$2:$CB$38,'gen-bott-tableau'!B261,'master-aneur'!$CP$2:$CP$38,TRUE)</f>
        <v>0</v>
      </c>
      <c r="T261" s="6">
        <f>COUNTIFS('master-aneur'!$G$2:$G$38,'gen-bott-tableau'!C261,'master-aneur'!$CB$2:$CB$38,'gen-bott-tableau'!B261,'master-aneur'!$CQ$2:$CQ$38,TRUE)</f>
        <v>0</v>
      </c>
      <c r="U261" s="6">
        <f>COUNTIFS('master-aneur'!$G$2:$G$38,'gen-bott-tableau'!C261,'master-aneur'!$CB$2:$CB$38,'gen-bott-tableau'!B261,'master-aneur'!$CR$2:$CR$38,TRUE)</f>
        <v>0</v>
      </c>
      <c r="V261" s="6">
        <f>COUNTIFS('master-aneur'!$G$2:$G$38,'gen-bott-tableau'!C261,'master-aneur'!$CB$2:$CB$38,'gen-bott-tableau'!B261,'master-aneur'!$CS$2:$CS$38,TRUE)</f>
        <v>0</v>
      </c>
      <c r="W261" s="6">
        <f>COUNTIFS('master-aneur'!$G$2:$G$38,'gen-bott-tableau'!C261,'master-aneur'!$CB$2:$CB$38,'gen-bott-tableau'!B261,'master-aneur'!$CT$2:$CT$38,TRUE)</f>
        <v>0</v>
      </c>
      <c r="X261" s="6">
        <f>COUNTIFS('master-aneur'!$G$2:$G$38,'gen-bott-tableau'!C261,'master-aneur'!$CB$2:$CB$38,'gen-bott-tableau'!B261,'master-aneur'!$CU$2:$CU$38,TRUE)</f>
        <v>0</v>
      </c>
      <c r="Y261" s="6">
        <f>COUNTIFS('master-aneur'!$G$2:$G$38,'gen-bott-tableau'!C261,'master-aneur'!$CB$2:$CB$38,'gen-bott-tableau'!B261,'master-aneur'!$CV$2:$CV$38,TRUE)</f>
        <v>0</v>
      </c>
    </row>
    <row r="262" spans="1:25" hidden="1" x14ac:dyDescent="0.2">
      <c r="A262" s="14" t="s">
        <v>1324</v>
      </c>
      <c r="B262" s="6" t="s">
        <v>225</v>
      </c>
      <c r="C262">
        <v>2</v>
      </c>
      <c r="D262">
        <f>(COUNTIFS('master-aneur'!$G$2:$G$38,C262,'master-aneur'!$CB$2:$CB$38,B262))</f>
        <v>1</v>
      </c>
      <c r="E262">
        <f>(COUNTIFS('master-aneur'!$G$2:$G$38,C262,'master-aneur'!$CC$2:$CC$38,B262))</f>
        <v>0</v>
      </c>
      <c r="F262">
        <f>(COUNTIFS('master-aneur'!$G$2:$G$38,C262,'master-aneur'!$CD$2:$CD$38,B262))</f>
        <v>0</v>
      </c>
      <c r="G262" s="6">
        <f t="shared" si="5"/>
        <v>3</v>
      </c>
      <c r="H262">
        <f>AVERAGEIFS('master-aneur'!$CE$2:$CE$38,'master-aneur'!$G$2:$G$38,'gen-bott-tableau'!C262,'master-aneur'!$CB$2:$CB$38,'gen-bott-tableau'!B262)</f>
        <v>2</v>
      </c>
      <c r="I262">
        <f>AVERAGEIFS('master-aneur'!$CF$2:$CF$38,'master-aneur'!$G$2:$G$38,'gen-bott-tableau'!C262,'master-aneur'!$CB$2:$CB$38,'gen-bott-tableau'!B262)</f>
        <v>5</v>
      </c>
      <c r="J262">
        <f>AVERAGEIFS('master-aneur'!$CG$2:$CG$38,'master-aneur'!$G$2:$G$38,'gen-bott-tableau'!C262,'master-aneur'!$CB$2:$CB$38,'gen-bott-tableau'!B262)</f>
        <v>1</v>
      </c>
      <c r="K262">
        <f>AVERAGEIFS('master-aneur'!$CH$2:$CH$38,'master-aneur'!$G$2:$G$38,'gen-bott-tableau'!C262,'master-aneur'!$CB$2:$CB$38,'gen-bott-tableau'!B262)</f>
        <v>1</v>
      </c>
      <c r="L262" s="6">
        <f>COUNTIFS('master-aneur'!$G$2:$G$38,'gen-bott-tableau'!C262,'master-aneur'!$CB$2:$CB$38,'gen-bott-tableau'!B262,'master-aneur'!$CI$2:$CI$38,TRUE)</f>
        <v>0</v>
      </c>
      <c r="M262" s="6">
        <f>COUNTIFS('master-aneur'!$G$2:$G$38,'gen-bott-tableau'!C262,'master-aneur'!$CB$2:$CB$38,'gen-bott-tableau'!B262,'master-aneur'!$CJ$2:$CJ$38,TRUE)</f>
        <v>0</v>
      </c>
      <c r="N262" s="6">
        <f>COUNTIFS('master-aneur'!$G$2:$G$38,'gen-bott-tableau'!C262,'master-aneur'!$CB$2:$CB$38,'gen-bott-tableau'!B262,'master-aneur'!$CK$2:$CK$38,TRUE)</f>
        <v>1</v>
      </c>
      <c r="O262" s="6">
        <f>COUNTIFS('master-aneur'!$G$2:$G$38,'gen-bott-tableau'!C262,'master-aneur'!$CB$2:$CB$38,'gen-bott-tableau'!B262,'master-aneur'!$CL$2:$CL$38,TRUE)</f>
        <v>0</v>
      </c>
      <c r="P262" s="6">
        <f>COUNTIFS('master-aneur'!$G$2:$G$38,'gen-bott-tableau'!C262,'master-aneur'!$CB$2:$CB$38,'gen-bott-tableau'!B262,'master-aneur'!$CM$2:$CM$38,TRUE)</f>
        <v>1</v>
      </c>
      <c r="Q262" s="6">
        <f>COUNTIFS('master-aneur'!$G$2:$G$38,'gen-bott-tableau'!C262,'master-aneur'!$CB$2:$CB$38,'gen-bott-tableau'!B262,'master-aneur'!$CN$2:$CN$38,TRUE)</f>
        <v>1</v>
      </c>
      <c r="R262" s="6">
        <f>COUNTIFS('master-aneur'!$G$2:$G$38,'gen-bott-tableau'!C262,'master-aneur'!$CB$2:$CB$38,'gen-bott-tableau'!B262,'master-aneur'!$CO$2:$CO$38,TRUE)</f>
        <v>1</v>
      </c>
      <c r="S262" s="6">
        <f>COUNTIFS('master-aneur'!$G$2:$G$38,'gen-bott-tableau'!C262,'master-aneur'!$CB$2:$CB$38,'gen-bott-tableau'!B262,'master-aneur'!$CP$2:$CP$38,TRUE)</f>
        <v>1</v>
      </c>
      <c r="T262" s="6">
        <f>COUNTIFS('master-aneur'!$G$2:$G$38,'gen-bott-tableau'!C262,'master-aneur'!$CB$2:$CB$38,'gen-bott-tableau'!B262,'master-aneur'!$CQ$2:$CQ$38,TRUE)</f>
        <v>1</v>
      </c>
      <c r="U262" s="6">
        <f>COUNTIFS('master-aneur'!$G$2:$G$38,'gen-bott-tableau'!C262,'master-aneur'!$CB$2:$CB$38,'gen-bott-tableau'!B262,'master-aneur'!$CR$2:$CR$38,TRUE)</f>
        <v>1</v>
      </c>
      <c r="V262" s="6">
        <f>COUNTIFS('master-aneur'!$G$2:$G$38,'gen-bott-tableau'!C262,'master-aneur'!$CB$2:$CB$38,'gen-bott-tableau'!B262,'master-aneur'!$CS$2:$CS$38,TRUE)</f>
        <v>0</v>
      </c>
      <c r="W262" s="6">
        <f>COUNTIFS('master-aneur'!$G$2:$G$38,'gen-bott-tableau'!C262,'master-aneur'!$CB$2:$CB$38,'gen-bott-tableau'!B262,'master-aneur'!$CT$2:$CT$38,TRUE)</f>
        <v>0</v>
      </c>
      <c r="X262" s="6">
        <f>COUNTIFS('master-aneur'!$G$2:$G$38,'gen-bott-tableau'!C262,'master-aneur'!$CB$2:$CB$38,'gen-bott-tableau'!B262,'master-aneur'!$CU$2:$CU$38,TRUE)</f>
        <v>0</v>
      </c>
      <c r="Y262" s="6">
        <f>COUNTIFS('master-aneur'!$G$2:$G$38,'gen-bott-tableau'!C262,'master-aneur'!$CB$2:$CB$38,'gen-bott-tableau'!B262,'master-aneur'!$CV$2:$CV$38,TRUE)</f>
        <v>0</v>
      </c>
    </row>
    <row r="263" spans="1:25" hidden="1" x14ac:dyDescent="0.2">
      <c r="A263" s="14" t="s">
        <v>1324</v>
      </c>
      <c r="B263" s="6" t="s">
        <v>225</v>
      </c>
      <c r="C263">
        <v>3</v>
      </c>
      <c r="D263">
        <f>(COUNTIFS('master-aneur'!$G$2:$G$38,C263,'master-aneur'!$CB$2:$CB$38,B263))</f>
        <v>0</v>
      </c>
      <c r="E263">
        <f>(COUNTIFS('master-aneur'!$G$2:$G$38,C263,'master-aneur'!$CC$2:$CC$38,B263))</f>
        <v>1</v>
      </c>
      <c r="F263">
        <f>(COUNTIFS('master-aneur'!$G$2:$G$38,C263,'master-aneur'!$CD$2:$CD$38,B263))</f>
        <v>4</v>
      </c>
      <c r="G263" s="6">
        <f t="shared" si="5"/>
        <v>6</v>
      </c>
      <c r="H263" t="e">
        <f>AVERAGEIFS('master-aneur'!$CE$2:$CE$38,'master-aneur'!$G$2:$G$38,'gen-bott-tableau'!C263,'master-aneur'!$CB$2:$CB$38,'gen-bott-tableau'!B263)</f>
        <v>#DIV/0!</v>
      </c>
      <c r="I263" t="e">
        <f>AVERAGEIFS('master-aneur'!$CF$2:$CF$38,'master-aneur'!$G$2:$G$38,'gen-bott-tableau'!C263,'master-aneur'!$CB$2:$CB$38,'gen-bott-tableau'!B263)</f>
        <v>#DIV/0!</v>
      </c>
      <c r="J263" t="e">
        <f>AVERAGEIFS('master-aneur'!$CG$2:$CG$38,'master-aneur'!$G$2:$G$38,'gen-bott-tableau'!C263,'master-aneur'!$CB$2:$CB$38,'gen-bott-tableau'!B263)</f>
        <v>#DIV/0!</v>
      </c>
      <c r="K263" t="e">
        <f>AVERAGEIFS('master-aneur'!$CH$2:$CH$38,'master-aneur'!$G$2:$G$38,'gen-bott-tableau'!C263,'master-aneur'!$CB$2:$CB$38,'gen-bott-tableau'!B263)</f>
        <v>#DIV/0!</v>
      </c>
      <c r="L263" s="6">
        <f>COUNTIFS('master-aneur'!$G$2:$G$38,'gen-bott-tableau'!C263,'master-aneur'!$CB$2:$CB$38,'gen-bott-tableau'!B263,'master-aneur'!$CI$2:$CI$38,TRUE)</f>
        <v>0</v>
      </c>
      <c r="M263" s="6">
        <f>COUNTIFS('master-aneur'!$G$2:$G$38,'gen-bott-tableau'!C263,'master-aneur'!$CB$2:$CB$38,'gen-bott-tableau'!B263,'master-aneur'!$CJ$2:$CJ$38,TRUE)</f>
        <v>0</v>
      </c>
      <c r="N263" s="6">
        <f>COUNTIFS('master-aneur'!$G$2:$G$38,'gen-bott-tableau'!C263,'master-aneur'!$CB$2:$CB$38,'gen-bott-tableau'!B263,'master-aneur'!$CK$2:$CK$38,TRUE)</f>
        <v>0</v>
      </c>
      <c r="O263" s="6">
        <f>COUNTIFS('master-aneur'!$G$2:$G$38,'gen-bott-tableau'!C263,'master-aneur'!$CB$2:$CB$38,'gen-bott-tableau'!B263,'master-aneur'!$CL$2:$CL$38,TRUE)</f>
        <v>0</v>
      </c>
      <c r="P263" s="6">
        <f>COUNTIFS('master-aneur'!$G$2:$G$38,'gen-bott-tableau'!C263,'master-aneur'!$CB$2:$CB$38,'gen-bott-tableau'!B263,'master-aneur'!$CM$2:$CM$38,TRUE)</f>
        <v>0</v>
      </c>
      <c r="Q263" s="6">
        <f>COUNTIFS('master-aneur'!$G$2:$G$38,'gen-bott-tableau'!C263,'master-aneur'!$CB$2:$CB$38,'gen-bott-tableau'!B263,'master-aneur'!$CN$2:$CN$38,TRUE)</f>
        <v>0</v>
      </c>
      <c r="R263" s="6">
        <f>COUNTIFS('master-aneur'!$G$2:$G$38,'gen-bott-tableau'!C263,'master-aneur'!$CB$2:$CB$38,'gen-bott-tableau'!B263,'master-aneur'!$CO$2:$CO$38,TRUE)</f>
        <v>0</v>
      </c>
      <c r="S263" s="6">
        <f>COUNTIFS('master-aneur'!$G$2:$G$38,'gen-bott-tableau'!C263,'master-aneur'!$CB$2:$CB$38,'gen-bott-tableau'!B263,'master-aneur'!$CP$2:$CP$38,TRUE)</f>
        <v>0</v>
      </c>
      <c r="T263" s="6">
        <f>COUNTIFS('master-aneur'!$G$2:$G$38,'gen-bott-tableau'!C263,'master-aneur'!$CB$2:$CB$38,'gen-bott-tableau'!B263,'master-aneur'!$CQ$2:$CQ$38,TRUE)</f>
        <v>0</v>
      </c>
      <c r="U263" s="6">
        <f>COUNTIFS('master-aneur'!$G$2:$G$38,'gen-bott-tableau'!C263,'master-aneur'!$CB$2:$CB$38,'gen-bott-tableau'!B263,'master-aneur'!$CR$2:$CR$38,TRUE)</f>
        <v>0</v>
      </c>
      <c r="V263" s="6">
        <f>COUNTIFS('master-aneur'!$G$2:$G$38,'gen-bott-tableau'!C263,'master-aneur'!$CB$2:$CB$38,'gen-bott-tableau'!B263,'master-aneur'!$CS$2:$CS$38,TRUE)</f>
        <v>0</v>
      </c>
      <c r="W263" s="6">
        <f>COUNTIFS('master-aneur'!$G$2:$G$38,'gen-bott-tableau'!C263,'master-aneur'!$CB$2:$CB$38,'gen-bott-tableau'!B263,'master-aneur'!$CT$2:$CT$38,TRUE)</f>
        <v>0</v>
      </c>
      <c r="X263" s="6">
        <f>COUNTIFS('master-aneur'!$G$2:$G$38,'gen-bott-tableau'!C263,'master-aneur'!$CB$2:$CB$38,'gen-bott-tableau'!B263,'master-aneur'!$CU$2:$CU$38,TRUE)</f>
        <v>0</v>
      </c>
      <c r="Y263" s="6">
        <f>COUNTIFS('master-aneur'!$G$2:$G$38,'gen-bott-tableau'!C263,'master-aneur'!$CB$2:$CB$38,'gen-bott-tableau'!B263,'master-aneur'!$CV$2:$CV$38,TRUE)</f>
        <v>0</v>
      </c>
    </row>
    <row r="264" spans="1:25" hidden="1" x14ac:dyDescent="0.2">
      <c r="A264" s="14" t="s">
        <v>1324</v>
      </c>
      <c r="B264" s="6" t="s">
        <v>225</v>
      </c>
      <c r="C264">
        <v>4</v>
      </c>
      <c r="D264">
        <f>(COUNTIFS('master-aneur'!$G$2:$G$38,C264,'master-aneur'!$CB$2:$CB$38,B264))</f>
        <v>7</v>
      </c>
      <c r="E264">
        <f>(COUNTIFS('master-aneur'!$G$2:$G$38,C264,'master-aneur'!$CC$2:$CC$38,B264))</f>
        <v>1</v>
      </c>
      <c r="F264">
        <f>(COUNTIFS('master-aneur'!$G$2:$G$38,C264,'master-aneur'!$CD$2:$CD$38,B264))</f>
        <v>5</v>
      </c>
      <c r="G264" s="6">
        <f t="shared" si="5"/>
        <v>28</v>
      </c>
      <c r="H264">
        <f>AVERAGEIFS('master-aneur'!$CE$2:$CE$38,'master-aneur'!$G$2:$G$38,'gen-bott-tableau'!C264,'master-aneur'!$CB$2:$CB$38,'gen-bott-tableau'!B264)</f>
        <v>1.4285714285714286</v>
      </c>
      <c r="I264">
        <f>AVERAGEIFS('master-aneur'!$CF$2:$CF$38,'master-aneur'!$G$2:$G$38,'gen-bott-tableau'!C264,'master-aneur'!$CB$2:$CB$38,'gen-bott-tableau'!B264)</f>
        <v>3</v>
      </c>
      <c r="J264">
        <f>AVERAGEIFS('master-aneur'!$CG$2:$CG$38,'master-aneur'!$G$2:$G$38,'gen-bott-tableau'!C264,'master-aneur'!$CB$2:$CB$38,'gen-bott-tableau'!B264)</f>
        <v>1.1428571428571428</v>
      </c>
      <c r="K264">
        <f>AVERAGEIFS('master-aneur'!$CH$2:$CH$38,'master-aneur'!$G$2:$G$38,'gen-bott-tableau'!C264,'master-aneur'!$CB$2:$CB$38,'gen-bott-tableau'!B264)</f>
        <v>1.2857142857142858</v>
      </c>
      <c r="L264" s="6">
        <f>COUNTIFS('master-aneur'!$G$2:$G$38,'gen-bott-tableau'!C264,'master-aneur'!$CB$2:$CB$38,'gen-bott-tableau'!B264,'master-aneur'!$CI$2:$CI$38,TRUE)</f>
        <v>6</v>
      </c>
      <c r="M264" s="6">
        <f>COUNTIFS('master-aneur'!$G$2:$G$38,'gen-bott-tableau'!C264,'master-aneur'!$CB$2:$CB$38,'gen-bott-tableau'!B264,'master-aneur'!$CJ$2:$CJ$38,TRUE)</f>
        <v>0</v>
      </c>
      <c r="N264" s="6">
        <f>COUNTIFS('master-aneur'!$G$2:$G$38,'gen-bott-tableau'!C264,'master-aneur'!$CB$2:$CB$38,'gen-bott-tableau'!B264,'master-aneur'!$CK$2:$CK$38,TRUE)</f>
        <v>4</v>
      </c>
      <c r="O264" s="6">
        <f>COUNTIFS('master-aneur'!$G$2:$G$38,'gen-bott-tableau'!C264,'master-aneur'!$CB$2:$CB$38,'gen-bott-tableau'!B264,'master-aneur'!$CL$2:$CL$38,TRUE)</f>
        <v>0</v>
      </c>
      <c r="P264" s="6">
        <f>COUNTIFS('master-aneur'!$G$2:$G$38,'gen-bott-tableau'!C264,'master-aneur'!$CB$2:$CB$38,'gen-bott-tableau'!B264,'master-aneur'!$CM$2:$CM$38,TRUE)</f>
        <v>0</v>
      </c>
      <c r="Q264" s="6">
        <f>COUNTIFS('master-aneur'!$G$2:$G$38,'gen-bott-tableau'!C264,'master-aneur'!$CB$2:$CB$38,'gen-bott-tableau'!B264,'master-aneur'!$CN$2:$CN$38,TRUE)</f>
        <v>3</v>
      </c>
      <c r="R264" s="6">
        <f>COUNTIFS('master-aneur'!$G$2:$G$38,'gen-bott-tableau'!C264,'master-aneur'!$CB$2:$CB$38,'gen-bott-tableau'!B264,'master-aneur'!$CO$2:$CO$38,TRUE)</f>
        <v>0</v>
      </c>
      <c r="S264" s="6">
        <f>COUNTIFS('master-aneur'!$G$2:$G$38,'gen-bott-tableau'!C264,'master-aneur'!$CB$2:$CB$38,'gen-bott-tableau'!B264,'master-aneur'!$CP$2:$CP$38,TRUE)</f>
        <v>6</v>
      </c>
      <c r="T264" s="6">
        <f>COUNTIFS('master-aneur'!$G$2:$G$38,'gen-bott-tableau'!C264,'master-aneur'!$CB$2:$CB$38,'gen-bott-tableau'!B264,'master-aneur'!$CQ$2:$CQ$38,TRUE)</f>
        <v>5</v>
      </c>
      <c r="U264" s="6">
        <f>COUNTIFS('master-aneur'!$G$2:$G$38,'gen-bott-tableau'!C264,'master-aneur'!$CB$2:$CB$38,'gen-bott-tableau'!B264,'master-aneur'!$CR$2:$CR$38,TRUE)</f>
        <v>7</v>
      </c>
      <c r="V264" s="6">
        <f>COUNTIFS('master-aneur'!$G$2:$G$38,'gen-bott-tableau'!C264,'master-aneur'!$CB$2:$CB$38,'gen-bott-tableau'!B264,'master-aneur'!$CS$2:$CS$38,TRUE)</f>
        <v>0</v>
      </c>
      <c r="W264" s="6">
        <f>COUNTIFS('master-aneur'!$G$2:$G$38,'gen-bott-tableau'!C264,'master-aneur'!$CB$2:$CB$38,'gen-bott-tableau'!B264,'master-aneur'!$CT$2:$CT$38,TRUE)</f>
        <v>2</v>
      </c>
      <c r="X264" s="6">
        <f>COUNTIFS('master-aneur'!$G$2:$G$38,'gen-bott-tableau'!C264,'master-aneur'!$CB$2:$CB$38,'gen-bott-tableau'!B264,'master-aneur'!$CU$2:$CU$38,TRUE)</f>
        <v>0</v>
      </c>
      <c r="Y264" s="6">
        <f>COUNTIFS('master-aneur'!$G$2:$G$38,'gen-bott-tableau'!C264,'master-aneur'!$CB$2:$CB$38,'gen-bott-tableau'!B264,'master-aneur'!$CV$2:$CV$38,TRUE)</f>
        <v>5</v>
      </c>
    </row>
    <row r="265" spans="1:25" hidden="1" x14ac:dyDescent="0.2">
      <c r="A265" s="14" t="s">
        <v>1324</v>
      </c>
      <c r="B265" s="6" t="s">
        <v>225</v>
      </c>
      <c r="C265">
        <v>5</v>
      </c>
      <c r="D265">
        <f>(COUNTIFS('master-aneur'!$G$2:$G$38,C265,'master-aneur'!$CB$2:$CB$38,B265))</f>
        <v>2</v>
      </c>
      <c r="E265">
        <f>(COUNTIFS('master-aneur'!$G$2:$G$38,C265,'master-aneur'!$CC$2:$CC$38,B265))</f>
        <v>2</v>
      </c>
      <c r="F265">
        <f>(COUNTIFS('master-aneur'!$G$2:$G$38,C265,'master-aneur'!$CD$2:$CD$38,B265))</f>
        <v>0</v>
      </c>
      <c r="G265" s="6">
        <f t="shared" si="5"/>
        <v>10</v>
      </c>
      <c r="H265">
        <f>AVERAGEIFS('master-aneur'!$CE$2:$CE$38,'master-aneur'!$G$2:$G$38,'gen-bott-tableau'!C265,'master-aneur'!$CB$2:$CB$38,'gen-bott-tableau'!B265)</f>
        <v>3</v>
      </c>
      <c r="I265">
        <f>AVERAGEIFS('master-aneur'!$CF$2:$CF$38,'master-aneur'!$G$2:$G$38,'gen-bott-tableau'!C265,'master-aneur'!$CB$2:$CB$38,'gen-bott-tableau'!B265)</f>
        <v>5</v>
      </c>
      <c r="J265">
        <f>AVERAGEIFS('master-aneur'!$CG$2:$CG$38,'master-aneur'!$G$2:$G$38,'gen-bott-tableau'!C265,'master-aneur'!$CB$2:$CB$38,'gen-bott-tableau'!B265)</f>
        <v>1.5</v>
      </c>
      <c r="K265">
        <f>AVERAGEIFS('master-aneur'!$CH$2:$CH$38,'master-aneur'!$G$2:$G$38,'gen-bott-tableau'!C265,'master-aneur'!$CB$2:$CB$38,'gen-bott-tableau'!B265)</f>
        <v>2</v>
      </c>
      <c r="L265" s="6">
        <f>COUNTIFS('master-aneur'!$G$2:$G$38,'gen-bott-tableau'!C265,'master-aneur'!$CB$2:$CB$38,'gen-bott-tableau'!B265,'master-aneur'!$CI$2:$CI$38,TRUE)</f>
        <v>2</v>
      </c>
      <c r="M265" s="6">
        <f>COUNTIFS('master-aneur'!$G$2:$G$38,'gen-bott-tableau'!C265,'master-aneur'!$CB$2:$CB$38,'gen-bott-tableau'!B265,'master-aneur'!$CJ$2:$CJ$38,TRUE)</f>
        <v>0</v>
      </c>
      <c r="N265" s="6">
        <f>COUNTIFS('master-aneur'!$G$2:$G$38,'gen-bott-tableau'!C265,'master-aneur'!$CB$2:$CB$38,'gen-bott-tableau'!B265,'master-aneur'!$CK$2:$CK$38,TRUE)</f>
        <v>1</v>
      </c>
      <c r="O265" s="6">
        <f>COUNTIFS('master-aneur'!$G$2:$G$38,'gen-bott-tableau'!C265,'master-aneur'!$CB$2:$CB$38,'gen-bott-tableau'!B265,'master-aneur'!$CL$2:$CL$38,TRUE)</f>
        <v>0</v>
      </c>
      <c r="P265" s="6">
        <f>COUNTIFS('master-aneur'!$G$2:$G$38,'gen-bott-tableau'!C265,'master-aneur'!$CB$2:$CB$38,'gen-bott-tableau'!B265,'master-aneur'!$CM$2:$CM$38,TRUE)</f>
        <v>1</v>
      </c>
      <c r="Q265" s="6">
        <f>COUNTIFS('master-aneur'!$G$2:$G$38,'gen-bott-tableau'!C265,'master-aneur'!$CB$2:$CB$38,'gen-bott-tableau'!B265,'master-aneur'!$CN$2:$CN$38,TRUE)</f>
        <v>0</v>
      </c>
      <c r="R265" s="6">
        <f>COUNTIFS('master-aneur'!$G$2:$G$38,'gen-bott-tableau'!C265,'master-aneur'!$CB$2:$CB$38,'gen-bott-tableau'!B265,'master-aneur'!$CO$2:$CO$38,TRUE)</f>
        <v>0</v>
      </c>
      <c r="S265" s="6">
        <f>COUNTIFS('master-aneur'!$G$2:$G$38,'gen-bott-tableau'!C265,'master-aneur'!$CB$2:$CB$38,'gen-bott-tableau'!B265,'master-aneur'!$CP$2:$CP$38,TRUE)</f>
        <v>2</v>
      </c>
      <c r="T265" s="6">
        <f>COUNTIFS('master-aneur'!$G$2:$G$38,'gen-bott-tableau'!C265,'master-aneur'!$CB$2:$CB$38,'gen-bott-tableau'!B265,'master-aneur'!$CQ$2:$CQ$38,TRUE)</f>
        <v>2</v>
      </c>
      <c r="U265" s="6">
        <f>COUNTIFS('master-aneur'!$G$2:$G$38,'gen-bott-tableau'!C265,'master-aneur'!$CB$2:$CB$38,'gen-bott-tableau'!B265,'master-aneur'!$CR$2:$CR$38,TRUE)</f>
        <v>2</v>
      </c>
      <c r="V265" s="6">
        <f>COUNTIFS('master-aneur'!$G$2:$G$38,'gen-bott-tableau'!C265,'master-aneur'!$CB$2:$CB$38,'gen-bott-tableau'!B265,'master-aneur'!$CS$2:$CS$38,TRUE)</f>
        <v>0</v>
      </c>
      <c r="W265" s="6">
        <f>COUNTIFS('master-aneur'!$G$2:$G$38,'gen-bott-tableau'!C265,'master-aneur'!$CB$2:$CB$38,'gen-bott-tableau'!B265,'master-aneur'!$CT$2:$CT$38,TRUE)</f>
        <v>0</v>
      </c>
      <c r="X265" s="6">
        <f>COUNTIFS('master-aneur'!$G$2:$G$38,'gen-bott-tableau'!C265,'master-aneur'!$CB$2:$CB$38,'gen-bott-tableau'!B265,'master-aneur'!$CU$2:$CU$38,TRUE)</f>
        <v>0</v>
      </c>
      <c r="Y265" s="6">
        <f>COUNTIFS('master-aneur'!$G$2:$G$38,'gen-bott-tableau'!C265,'master-aneur'!$CB$2:$CB$38,'gen-bott-tableau'!B265,'master-aneur'!$CV$2:$CV$38,TRUE)</f>
        <v>1</v>
      </c>
    </row>
    <row r="266" spans="1:25" hidden="1" x14ac:dyDescent="0.2">
      <c r="A266" s="14" t="s">
        <v>1324</v>
      </c>
      <c r="B266" t="s">
        <v>206</v>
      </c>
      <c r="C266">
        <v>0</v>
      </c>
      <c r="D266">
        <f>(COUNTIFS('master-aneur'!$G$2:$G$38,C266,'master-aneur'!$CB$2:$CB$38,B266))</f>
        <v>0</v>
      </c>
      <c r="E266">
        <f>(COUNTIFS('master-aneur'!$G$2:$G$38,C266,'master-aneur'!$CC$2:$CC$38,B266))</f>
        <v>0</v>
      </c>
      <c r="F266">
        <f>(COUNTIFS('master-aneur'!$G$2:$G$38,C266,'master-aneur'!$CD$2:$CD$38,B266))</f>
        <v>0</v>
      </c>
      <c r="G266" s="6">
        <f t="shared" si="5"/>
        <v>0</v>
      </c>
      <c r="H266" t="e">
        <f>AVERAGEIFS('master-aneur'!$CE$2:$CE$38,'master-aneur'!$G$2:$G$38,'gen-bott-tableau'!C266,'master-aneur'!$CB$2:$CB$38,'gen-bott-tableau'!B266)</f>
        <v>#DIV/0!</v>
      </c>
      <c r="I266" t="e">
        <f>AVERAGEIFS('master-aneur'!$CF$2:$CF$38,'master-aneur'!$G$2:$G$38,'gen-bott-tableau'!C266,'master-aneur'!$CB$2:$CB$38,'gen-bott-tableau'!B266)</f>
        <v>#DIV/0!</v>
      </c>
      <c r="J266" t="e">
        <f>AVERAGEIFS('master-aneur'!$CG$2:$CG$38,'master-aneur'!$G$2:$G$38,'gen-bott-tableau'!C266,'master-aneur'!$CB$2:$CB$38,'gen-bott-tableau'!B266)</f>
        <v>#DIV/0!</v>
      </c>
      <c r="K266" t="e">
        <f>AVERAGEIFS('master-aneur'!$CH$2:$CH$38,'master-aneur'!$G$2:$G$38,'gen-bott-tableau'!C266,'master-aneur'!$CB$2:$CB$38,'gen-bott-tableau'!B266)</f>
        <v>#DIV/0!</v>
      </c>
      <c r="L266" s="6">
        <f>COUNTIFS('master-aneur'!$G$2:$G$38,'gen-bott-tableau'!C266,'master-aneur'!$CB$2:$CB$38,'gen-bott-tableau'!B266,'master-aneur'!$CI$2:$CI$38,TRUE)</f>
        <v>0</v>
      </c>
      <c r="M266" s="6">
        <f>COUNTIFS('master-aneur'!$G$2:$G$38,'gen-bott-tableau'!C266,'master-aneur'!$CB$2:$CB$38,'gen-bott-tableau'!B266,'master-aneur'!$CJ$2:$CJ$38,TRUE)</f>
        <v>0</v>
      </c>
      <c r="N266" s="6">
        <f>COUNTIFS('master-aneur'!$G$2:$G$38,'gen-bott-tableau'!C266,'master-aneur'!$CB$2:$CB$38,'gen-bott-tableau'!B266,'master-aneur'!$CK$2:$CK$38,TRUE)</f>
        <v>0</v>
      </c>
      <c r="O266" s="6">
        <f>COUNTIFS('master-aneur'!$G$2:$G$38,'gen-bott-tableau'!C266,'master-aneur'!$CB$2:$CB$38,'gen-bott-tableau'!B266,'master-aneur'!$CL$2:$CL$38,TRUE)</f>
        <v>0</v>
      </c>
      <c r="P266" s="6">
        <f>COUNTIFS('master-aneur'!$G$2:$G$38,'gen-bott-tableau'!C266,'master-aneur'!$CB$2:$CB$38,'gen-bott-tableau'!B266,'master-aneur'!$CM$2:$CM$38,TRUE)</f>
        <v>0</v>
      </c>
      <c r="Q266" s="6">
        <f>COUNTIFS('master-aneur'!$G$2:$G$38,'gen-bott-tableau'!C266,'master-aneur'!$CB$2:$CB$38,'gen-bott-tableau'!B266,'master-aneur'!$CN$2:$CN$38,TRUE)</f>
        <v>0</v>
      </c>
      <c r="R266" s="6">
        <f>COUNTIFS('master-aneur'!$G$2:$G$38,'gen-bott-tableau'!C266,'master-aneur'!$CB$2:$CB$38,'gen-bott-tableau'!B266,'master-aneur'!$CO$2:$CO$38,TRUE)</f>
        <v>0</v>
      </c>
      <c r="S266" s="6">
        <f>COUNTIFS('master-aneur'!$G$2:$G$38,'gen-bott-tableau'!C266,'master-aneur'!$CB$2:$CB$38,'gen-bott-tableau'!B266,'master-aneur'!$CP$2:$CP$38,TRUE)</f>
        <v>0</v>
      </c>
      <c r="T266" s="6">
        <f>COUNTIFS('master-aneur'!$G$2:$G$38,'gen-bott-tableau'!C266,'master-aneur'!$CB$2:$CB$38,'gen-bott-tableau'!B266,'master-aneur'!$CQ$2:$CQ$38,TRUE)</f>
        <v>0</v>
      </c>
      <c r="U266" s="6">
        <f>COUNTIFS('master-aneur'!$G$2:$G$38,'gen-bott-tableau'!C266,'master-aneur'!$CB$2:$CB$38,'gen-bott-tableau'!B266,'master-aneur'!$CR$2:$CR$38,TRUE)</f>
        <v>0</v>
      </c>
      <c r="V266" s="6">
        <f>COUNTIFS('master-aneur'!$G$2:$G$38,'gen-bott-tableau'!C266,'master-aneur'!$CB$2:$CB$38,'gen-bott-tableau'!B266,'master-aneur'!$CS$2:$CS$38,TRUE)</f>
        <v>0</v>
      </c>
      <c r="W266" s="6">
        <f>COUNTIFS('master-aneur'!$G$2:$G$38,'gen-bott-tableau'!C266,'master-aneur'!$CB$2:$CB$38,'gen-bott-tableau'!B266,'master-aneur'!$CT$2:$CT$38,TRUE)</f>
        <v>0</v>
      </c>
      <c r="X266" s="6">
        <f>COUNTIFS('master-aneur'!$G$2:$G$38,'gen-bott-tableau'!C266,'master-aneur'!$CB$2:$CB$38,'gen-bott-tableau'!B266,'master-aneur'!$CU$2:$CU$38,TRUE)</f>
        <v>0</v>
      </c>
      <c r="Y266" s="6">
        <f>COUNTIFS('master-aneur'!$G$2:$G$38,'gen-bott-tableau'!C266,'master-aneur'!$CB$2:$CB$38,'gen-bott-tableau'!B266,'master-aneur'!$CV$2:$CV$38,TRUE)</f>
        <v>0</v>
      </c>
    </row>
    <row r="267" spans="1:25" hidden="1" x14ac:dyDescent="0.2">
      <c r="A267" s="14" t="s">
        <v>1324</v>
      </c>
      <c r="B267" t="s">
        <v>206</v>
      </c>
      <c r="C267">
        <v>1</v>
      </c>
      <c r="D267">
        <f>(COUNTIFS('master-aneur'!$G$2:$G$38,C267,'master-aneur'!$CB$2:$CB$38,B267))</f>
        <v>0</v>
      </c>
      <c r="E267">
        <f>(COUNTIFS('master-aneur'!$G$2:$G$38,C267,'master-aneur'!$CC$2:$CC$38,B267))</f>
        <v>0</v>
      </c>
      <c r="F267">
        <f>(COUNTIFS('master-aneur'!$G$2:$G$38,C267,'master-aneur'!$CD$2:$CD$38,B267))</f>
        <v>0</v>
      </c>
      <c r="G267" s="6">
        <f t="shared" si="5"/>
        <v>0</v>
      </c>
      <c r="H267" t="e">
        <f>AVERAGEIFS('master-aneur'!$CE$2:$CE$38,'master-aneur'!$G$2:$G$38,'gen-bott-tableau'!C267,'master-aneur'!$CB$2:$CB$38,'gen-bott-tableau'!B267)</f>
        <v>#DIV/0!</v>
      </c>
      <c r="I267" t="e">
        <f>AVERAGEIFS('master-aneur'!$CF$2:$CF$38,'master-aneur'!$G$2:$G$38,'gen-bott-tableau'!C267,'master-aneur'!$CB$2:$CB$38,'gen-bott-tableau'!B267)</f>
        <v>#DIV/0!</v>
      </c>
      <c r="J267" t="e">
        <f>AVERAGEIFS('master-aneur'!$CG$2:$CG$38,'master-aneur'!$G$2:$G$38,'gen-bott-tableau'!C267,'master-aneur'!$CB$2:$CB$38,'gen-bott-tableau'!B267)</f>
        <v>#DIV/0!</v>
      </c>
      <c r="K267" t="e">
        <f>AVERAGEIFS('master-aneur'!$CH$2:$CH$38,'master-aneur'!$G$2:$G$38,'gen-bott-tableau'!C267,'master-aneur'!$CB$2:$CB$38,'gen-bott-tableau'!B267)</f>
        <v>#DIV/0!</v>
      </c>
      <c r="L267" s="6">
        <f>COUNTIFS('master-aneur'!$G$2:$G$38,'gen-bott-tableau'!C267,'master-aneur'!$CB$2:$CB$38,'gen-bott-tableau'!B267,'master-aneur'!$CI$2:$CI$38,TRUE)</f>
        <v>0</v>
      </c>
      <c r="M267" s="6">
        <f>COUNTIFS('master-aneur'!$G$2:$G$38,'gen-bott-tableau'!C267,'master-aneur'!$CB$2:$CB$38,'gen-bott-tableau'!B267,'master-aneur'!$CJ$2:$CJ$38,TRUE)</f>
        <v>0</v>
      </c>
      <c r="N267" s="6">
        <f>COUNTIFS('master-aneur'!$G$2:$G$38,'gen-bott-tableau'!C267,'master-aneur'!$CB$2:$CB$38,'gen-bott-tableau'!B267,'master-aneur'!$CK$2:$CK$38,TRUE)</f>
        <v>0</v>
      </c>
      <c r="O267" s="6">
        <f>COUNTIFS('master-aneur'!$G$2:$G$38,'gen-bott-tableau'!C267,'master-aneur'!$CB$2:$CB$38,'gen-bott-tableau'!B267,'master-aneur'!$CL$2:$CL$38,TRUE)</f>
        <v>0</v>
      </c>
      <c r="P267" s="6">
        <f>COUNTIFS('master-aneur'!$G$2:$G$38,'gen-bott-tableau'!C267,'master-aneur'!$CB$2:$CB$38,'gen-bott-tableau'!B267,'master-aneur'!$CM$2:$CM$38,TRUE)</f>
        <v>0</v>
      </c>
      <c r="Q267" s="6">
        <f>COUNTIFS('master-aneur'!$G$2:$G$38,'gen-bott-tableau'!C267,'master-aneur'!$CB$2:$CB$38,'gen-bott-tableau'!B267,'master-aneur'!$CN$2:$CN$38,TRUE)</f>
        <v>0</v>
      </c>
      <c r="R267" s="6">
        <f>COUNTIFS('master-aneur'!$G$2:$G$38,'gen-bott-tableau'!C267,'master-aneur'!$CB$2:$CB$38,'gen-bott-tableau'!B267,'master-aneur'!$CO$2:$CO$38,TRUE)</f>
        <v>0</v>
      </c>
      <c r="S267" s="6">
        <f>COUNTIFS('master-aneur'!$G$2:$G$38,'gen-bott-tableau'!C267,'master-aneur'!$CB$2:$CB$38,'gen-bott-tableau'!B267,'master-aneur'!$CP$2:$CP$38,TRUE)</f>
        <v>0</v>
      </c>
      <c r="T267" s="6">
        <f>COUNTIFS('master-aneur'!$G$2:$G$38,'gen-bott-tableau'!C267,'master-aneur'!$CB$2:$CB$38,'gen-bott-tableau'!B267,'master-aneur'!$CQ$2:$CQ$38,TRUE)</f>
        <v>0</v>
      </c>
      <c r="U267" s="6">
        <f>COUNTIFS('master-aneur'!$G$2:$G$38,'gen-bott-tableau'!C267,'master-aneur'!$CB$2:$CB$38,'gen-bott-tableau'!B267,'master-aneur'!$CR$2:$CR$38,TRUE)</f>
        <v>0</v>
      </c>
      <c r="V267" s="6">
        <f>COUNTIFS('master-aneur'!$G$2:$G$38,'gen-bott-tableau'!C267,'master-aneur'!$CB$2:$CB$38,'gen-bott-tableau'!B267,'master-aneur'!$CS$2:$CS$38,TRUE)</f>
        <v>0</v>
      </c>
      <c r="W267" s="6">
        <f>COUNTIFS('master-aneur'!$G$2:$G$38,'gen-bott-tableau'!C267,'master-aneur'!$CB$2:$CB$38,'gen-bott-tableau'!B267,'master-aneur'!$CT$2:$CT$38,TRUE)</f>
        <v>0</v>
      </c>
      <c r="X267" s="6">
        <f>COUNTIFS('master-aneur'!$G$2:$G$38,'gen-bott-tableau'!C267,'master-aneur'!$CB$2:$CB$38,'gen-bott-tableau'!B267,'master-aneur'!$CU$2:$CU$38,TRUE)</f>
        <v>0</v>
      </c>
      <c r="Y267" s="6">
        <f>COUNTIFS('master-aneur'!$G$2:$G$38,'gen-bott-tableau'!C267,'master-aneur'!$CB$2:$CB$38,'gen-bott-tableau'!B267,'master-aneur'!$CV$2:$CV$38,TRUE)</f>
        <v>0</v>
      </c>
    </row>
    <row r="268" spans="1:25" hidden="1" x14ac:dyDescent="0.2">
      <c r="A268" s="14" t="s">
        <v>1324</v>
      </c>
      <c r="B268" t="s">
        <v>206</v>
      </c>
      <c r="C268">
        <v>2</v>
      </c>
      <c r="D268">
        <f>(COUNTIFS('master-aneur'!$G$2:$G$38,C268,'master-aneur'!$CB$2:$CB$38,B268))</f>
        <v>0</v>
      </c>
      <c r="E268">
        <f>(COUNTIFS('master-aneur'!$G$2:$G$38,C268,'master-aneur'!$CC$2:$CC$38,B268))</f>
        <v>0</v>
      </c>
      <c r="F268">
        <f>(COUNTIFS('master-aneur'!$G$2:$G$38,C268,'master-aneur'!$CD$2:$CD$38,B268))</f>
        <v>0</v>
      </c>
      <c r="G268" s="6">
        <f t="shared" si="5"/>
        <v>0</v>
      </c>
      <c r="H268" t="e">
        <f>AVERAGEIFS('master-aneur'!$CE$2:$CE$38,'master-aneur'!$G$2:$G$38,'gen-bott-tableau'!C268,'master-aneur'!$CB$2:$CB$38,'gen-bott-tableau'!B268)</f>
        <v>#DIV/0!</v>
      </c>
      <c r="I268" t="e">
        <f>AVERAGEIFS('master-aneur'!$CF$2:$CF$38,'master-aneur'!$G$2:$G$38,'gen-bott-tableau'!C268,'master-aneur'!$CB$2:$CB$38,'gen-bott-tableau'!B268)</f>
        <v>#DIV/0!</v>
      </c>
      <c r="J268" t="e">
        <f>AVERAGEIFS('master-aneur'!$CG$2:$CG$38,'master-aneur'!$G$2:$G$38,'gen-bott-tableau'!C268,'master-aneur'!$CB$2:$CB$38,'gen-bott-tableau'!B268)</f>
        <v>#DIV/0!</v>
      </c>
      <c r="K268" t="e">
        <f>AVERAGEIFS('master-aneur'!$CH$2:$CH$38,'master-aneur'!$G$2:$G$38,'gen-bott-tableau'!C268,'master-aneur'!$CB$2:$CB$38,'gen-bott-tableau'!B268)</f>
        <v>#DIV/0!</v>
      </c>
      <c r="L268" s="6">
        <f>COUNTIFS('master-aneur'!$G$2:$G$38,'gen-bott-tableau'!C268,'master-aneur'!$CB$2:$CB$38,'gen-bott-tableau'!B268,'master-aneur'!$CI$2:$CI$38,TRUE)</f>
        <v>0</v>
      </c>
      <c r="M268" s="6">
        <f>COUNTIFS('master-aneur'!$G$2:$G$38,'gen-bott-tableau'!C268,'master-aneur'!$CB$2:$CB$38,'gen-bott-tableau'!B268,'master-aneur'!$CJ$2:$CJ$38,TRUE)</f>
        <v>0</v>
      </c>
      <c r="N268" s="6">
        <f>COUNTIFS('master-aneur'!$G$2:$G$38,'gen-bott-tableau'!C268,'master-aneur'!$CB$2:$CB$38,'gen-bott-tableau'!B268,'master-aneur'!$CK$2:$CK$38,TRUE)</f>
        <v>0</v>
      </c>
      <c r="O268" s="6">
        <f>COUNTIFS('master-aneur'!$G$2:$G$38,'gen-bott-tableau'!C268,'master-aneur'!$CB$2:$CB$38,'gen-bott-tableau'!B268,'master-aneur'!$CL$2:$CL$38,TRUE)</f>
        <v>0</v>
      </c>
      <c r="P268" s="6">
        <f>COUNTIFS('master-aneur'!$G$2:$G$38,'gen-bott-tableau'!C268,'master-aneur'!$CB$2:$CB$38,'gen-bott-tableau'!B268,'master-aneur'!$CM$2:$CM$38,TRUE)</f>
        <v>0</v>
      </c>
      <c r="Q268" s="6">
        <f>COUNTIFS('master-aneur'!$G$2:$G$38,'gen-bott-tableau'!C268,'master-aneur'!$CB$2:$CB$38,'gen-bott-tableau'!B268,'master-aneur'!$CN$2:$CN$38,TRUE)</f>
        <v>0</v>
      </c>
      <c r="R268" s="6">
        <f>COUNTIFS('master-aneur'!$G$2:$G$38,'gen-bott-tableau'!C268,'master-aneur'!$CB$2:$CB$38,'gen-bott-tableau'!B268,'master-aneur'!$CO$2:$CO$38,TRUE)</f>
        <v>0</v>
      </c>
      <c r="S268" s="6">
        <f>COUNTIFS('master-aneur'!$G$2:$G$38,'gen-bott-tableau'!C268,'master-aneur'!$CB$2:$CB$38,'gen-bott-tableau'!B268,'master-aneur'!$CP$2:$CP$38,TRUE)</f>
        <v>0</v>
      </c>
      <c r="T268" s="6">
        <f>COUNTIFS('master-aneur'!$G$2:$G$38,'gen-bott-tableau'!C268,'master-aneur'!$CB$2:$CB$38,'gen-bott-tableau'!B268,'master-aneur'!$CQ$2:$CQ$38,TRUE)</f>
        <v>0</v>
      </c>
      <c r="U268" s="6">
        <f>COUNTIFS('master-aneur'!$G$2:$G$38,'gen-bott-tableau'!C268,'master-aneur'!$CB$2:$CB$38,'gen-bott-tableau'!B268,'master-aneur'!$CR$2:$CR$38,TRUE)</f>
        <v>0</v>
      </c>
      <c r="V268" s="6">
        <f>COUNTIFS('master-aneur'!$G$2:$G$38,'gen-bott-tableau'!C268,'master-aneur'!$CB$2:$CB$38,'gen-bott-tableau'!B268,'master-aneur'!$CS$2:$CS$38,TRUE)</f>
        <v>0</v>
      </c>
      <c r="W268" s="6">
        <f>COUNTIFS('master-aneur'!$G$2:$G$38,'gen-bott-tableau'!C268,'master-aneur'!$CB$2:$CB$38,'gen-bott-tableau'!B268,'master-aneur'!$CT$2:$CT$38,TRUE)</f>
        <v>0</v>
      </c>
      <c r="X268" s="6">
        <f>COUNTIFS('master-aneur'!$G$2:$G$38,'gen-bott-tableau'!C268,'master-aneur'!$CB$2:$CB$38,'gen-bott-tableau'!B268,'master-aneur'!$CU$2:$CU$38,TRUE)</f>
        <v>0</v>
      </c>
      <c r="Y268" s="6">
        <f>COUNTIFS('master-aneur'!$G$2:$G$38,'gen-bott-tableau'!C268,'master-aneur'!$CB$2:$CB$38,'gen-bott-tableau'!B268,'master-aneur'!$CV$2:$CV$38,TRUE)</f>
        <v>0</v>
      </c>
    </row>
    <row r="269" spans="1:25" hidden="1" x14ac:dyDescent="0.2">
      <c r="A269" s="14" t="s">
        <v>1324</v>
      </c>
      <c r="B269" t="s">
        <v>206</v>
      </c>
      <c r="C269">
        <v>3</v>
      </c>
      <c r="D269">
        <f>(COUNTIFS('master-aneur'!$G$2:$G$38,C269,'master-aneur'!$CB$2:$CB$38,B269))</f>
        <v>0</v>
      </c>
      <c r="E269">
        <f>(COUNTIFS('master-aneur'!$G$2:$G$38,C269,'master-aneur'!$CC$2:$CC$38,B269))</f>
        <v>0</v>
      </c>
      <c r="F269">
        <f>(COUNTIFS('master-aneur'!$G$2:$G$38,C269,'master-aneur'!$CD$2:$CD$38,B269))</f>
        <v>2</v>
      </c>
      <c r="G269" s="6">
        <f t="shared" si="5"/>
        <v>2</v>
      </c>
      <c r="H269" t="e">
        <f>AVERAGEIFS('master-aneur'!$CE$2:$CE$38,'master-aneur'!$G$2:$G$38,'gen-bott-tableau'!C269,'master-aneur'!$CB$2:$CB$38,'gen-bott-tableau'!B269)</f>
        <v>#DIV/0!</v>
      </c>
      <c r="I269" t="e">
        <f>AVERAGEIFS('master-aneur'!$CF$2:$CF$38,'master-aneur'!$G$2:$G$38,'gen-bott-tableau'!C269,'master-aneur'!$CB$2:$CB$38,'gen-bott-tableau'!B269)</f>
        <v>#DIV/0!</v>
      </c>
      <c r="J269" t="e">
        <f>AVERAGEIFS('master-aneur'!$CG$2:$CG$38,'master-aneur'!$G$2:$G$38,'gen-bott-tableau'!C269,'master-aneur'!$CB$2:$CB$38,'gen-bott-tableau'!B269)</f>
        <v>#DIV/0!</v>
      </c>
      <c r="K269" t="e">
        <f>AVERAGEIFS('master-aneur'!$CH$2:$CH$38,'master-aneur'!$G$2:$G$38,'gen-bott-tableau'!C269,'master-aneur'!$CB$2:$CB$38,'gen-bott-tableau'!B269)</f>
        <v>#DIV/0!</v>
      </c>
      <c r="L269" s="6">
        <f>COUNTIFS('master-aneur'!$G$2:$G$38,'gen-bott-tableau'!C269,'master-aneur'!$CB$2:$CB$38,'gen-bott-tableau'!B269,'master-aneur'!$CI$2:$CI$38,TRUE)</f>
        <v>0</v>
      </c>
      <c r="M269" s="6">
        <f>COUNTIFS('master-aneur'!$G$2:$G$38,'gen-bott-tableau'!C269,'master-aneur'!$CB$2:$CB$38,'gen-bott-tableau'!B269,'master-aneur'!$CJ$2:$CJ$38,TRUE)</f>
        <v>0</v>
      </c>
      <c r="N269" s="6">
        <f>COUNTIFS('master-aneur'!$G$2:$G$38,'gen-bott-tableau'!C269,'master-aneur'!$CB$2:$CB$38,'gen-bott-tableau'!B269,'master-aneur'!$CK$2:$CK$38,TRUE)</f>
        <v>0</v>
      </c>
      <c r="O269" s="6">
        <f>COUNTIFS('master-aneur'!$G$2:$G$38,'gen-bott-tableau'!C269,'master-aneur'!$CB$2:$CB$38,'gen-bott-tableau'!B269,'master-aneur'!$CL$2:$CL$38,TRUE)</f>
        <v>0</v>
      </c>
      <c r="P269" s="6">
        <f>COUNTIFS('master-aneur'!$G$2:$G$38,'gen-bott-tableau'!C269,'master-aneur'!$CB$2:$CB$38,'gen-bott-tableau'!B269,'master-aneur'!$CM$2:$CM$38,TRUE)</f>
        <v>0</v>
      </c>
      <c r="Q269" s="6">
        <f>COUNTIFS('master-aneur'!$G$2:$G$38,'gen-bott-tableau'!C269,'master-aneur'!$CB$2:$CB$38,'gen-bott-tableau'!B269,'master-aneur'!$CN$2:$CN$38,TRUE)</f>
        <v>0</v>
      </c>
      <c r="R269" s="6">
        <f>COUNTIFS('master-aneur'!$G$2:$G$38,'gen-bott-tableau'!C269,'master-aneur'!$CB$2:$CB$38,'gen-bott-tableau'!B269,'master-aneur'!$CO$2:$CO$38,TRUE)</f>
        <v>0</v>
      </c>
      <c r="S269" s="6">
        <f>COUNTIFS('master-aneur'!$G$2:$G$38,'gen-bott-tableau'!C269,'master-aneur'!$CB$2:$CB$38,'gen-bott-tableau'!B269,'master-aneur'!$CP$2:$CP$38,TRUE)</f>
        <v>0</v>
      </c>
      <c r="T269" s="6">
        <f>COUNTIFS('master-aneur'!$G$2:$G$38,'gen-bott-tableau'!C269,'master-aneur'!$CB$2:$CB$38,'gen-bott-tableau'!B269,'master-aneur'!$CQ$2:$CQ$38,TRUE)</f>
        <v>0</v>
      </c>
      <c r="U269" s="6">
        <f>COUNTIFS('master-aneur'!$G$2:$G$38,'gen-bott-tableau'!C269,'master-aneur'!$CB$2:$CB$38,'gen-bott-tableau'!B269,'master-aneur'!$CR$2:$CR$38,TRUE)</f>
        <v>0</v>
      </c>
      <c r="V269" s="6">
        <f>COUNTIFS('master-aneur'!$G$2:$G$38,'gen-bott-tableau'!C269,'master-aneur'!$CB$2:$CB$38,'gen-bott-tableau'!B269,'master-aneur'!$CS$2:$CS$38,TRUE)</f>
        <v>0</v>
      </c>
      <c r="W269" s="6">
        <f>COUNTIFS('master-aneur'!$G$2:$G$38,'gen-bott-tableau'!C269,'master-aneur'!$CB$2:$CB$38,'gen-bott-tableau'!B269,'master-aneur'!$CT$2:$CT$38,TRUE)</f>
        <v>0</v>
      </c>
      <c r="X269" s="6">
        <f>COUNTIFS('master-aneur'!$G$2:$G$38,'gen-bott-tableau'!C269,'master-aneur'!$CB$2:$CB$38,'gen-bott-tableau'!B269,'master-aneur'!$CU$2:$CU$38,TRUE)</f>
        <v>0</v>
      </c>
      <c r="Y269" s="6">
        <f>COUNTIFS('master-aneur'!$G$2:$G$38,'gen-bott-tableau'!C269,'master-aneur'!$CB$2:$CB$38,'gen-bott-tableau'!B269,'master-aneur'!$CV$2:$CV$38,TRUE)</f>
        <v>0</v>
      </c>
    </row>
    <row r="270" spans="1:25" hidden="1" x14ac:dyDescent="0.2">
      <c r="A270" s="14" t="s">
        <v>1324</v>
      </c>
      <c r="B270" t="s">
        <v>206</v>
      </c>
      <c r="C270">
        <v>4</v>
      </c>
      <c r="D270">
        <f>(COUNTIFS('master-aneur'!$G$2:$G$38,C270,'master-aneur'!$CB$2:$CB$38,B270))</f>
        <v>0</v>
      </c>
      <c r="E270">
        <f>(COUNTIFS('master-aneur'!$G$2:$G$38,C270,'master-aneur'!$CC$2:$CC$38,B270))</f>
        <v>0</v>
      </c>
      <c r="F270">
        <f>(COUNTIFS('master-aneur'!$G$2:$G$38,C270,'master-aneur'!$CD$2:$CD$38,B270))</f>
        <v>0</v>
      </c>
      <c r="G270" s="6">
        <f t="shared" si="5"/>
        <v>0</v>
      </c>
      <c r="H270" t="e">
        <f>AVERAGEIFS('master-aneur'!$CE$2:$CE$38,'master-aneur'!$G$2:$G$38,'gen-bott-tableau'!C270,'master-aneur'!$CB$2:$CB$38,'gen-bott-tableau'!B270)</f>
        <v>#DIV/0!</v>
      </c>
      <c r="I270" t="e">
        <f>AVERAGEIFS('master-aneur'!$CF$2:$CF$38,'master-aneur'!$G$2:$G$38,'gen-bott-tableau'!C270,'master-aneur'!$CB$2:$CB$38,'gen-bott-tableau'!B270)</f>
        <v>#DIV/0!</v>
      </c>
      <c r="J270" t="e">
        <f>AVERAGEIFS('master-aneur'!$CG$2:$CG$38,'master-aneur'!$G$2:$G$38,'gen-bott-tableau'!C270,'master-aneur'!$CB$2:$CB$38,'gen-bott-tableau'!B270)</f>
        <v>#DIV/0!</v>
      </c>
      <c r="K270" t="e">
        <f>AVERAGEIFS('master-aneur'!$CH$2:$CH$38,'master-aneur'!$G$2:$G$38,'gen-bott-tableau'!C270,'master-aneur'!$CB$2:$CB$38,'gen-bott-tableau'!B270)</f>
        <v>#DIV/0!</v>
      </c>
      <c r="L270" s="6">
        <f>COUNTIFS('master-aneur'!$G$2:$G$38,'gen-bott-tableau'!C270,'master-aneur'!$CB$2:$CB$38,'gen-bott-tableau'!B270,'master-aneur'!$CI$2:$CI$38,TRUE)</f>
        <v>0</v>
      </c>
      <c r="M270" s="6">
        <f>COUNTIFS('master-aneur'!$G$2:$G$38,'gen-bott-tableau'!C270,'master-aneur'!$CB$2:$CB$38,'gen-bott-tableau'!B270,'master-aneur'!$CJ$2:$CJ$38,TRUE)</f>
        <v>0</v>
      </c>
      <c r="N270" s="6">
        <f>COUNTIFS('master-aneur'!$G$2:$G$38,'gen-bott-tableau'!C270,'master-aneur'!$CB$2:$CB$38,'gen-bott-tableau'!B270,'master-aneur'!$CK$2:$CK$38,TRUE)</f>
        <v>0</v>
      </c>
      <c r="O270" s="6">
        <f>COUNTIFS('master-aneur'!$G$2:$G$38,'gen-bott-tableau'!C270,'master-aneur'!$CB$2:$CB$38,'gen-bott-tableau'!B270,'master-aneur'!$CL$2:$CL$38,TRUE)</f>
        <v>0</v>
      </c>
      <c r="P270" s="6">
        <f>COUNTIFS('master-aneur'!$G$2:$G$38,'gen-bott-tableau'!C270,'master-aneur'!$CB$2:$CB$38,'gen-bott-tableau'!B270,'master-aneur'!$CM$2:$CM$38,TRUE)</f>
        <v>0</v>
      </c>
      <c r="Q270" s="6">
        <f>COUNTIFS('master-aneur'!$G$2:$G$38,'gen-bott-tableau'!C270,'master-aneur'!$CB$2:$CB$38,'gen-bott-tableau'!B270,'master-aneur'!$CN$2:$CN$38,TRUE)</f>
        <v>0</v>
      </c>
      <c r="R270" s="6">
        <f>COUNTIFS('master-aneur'!$G$2:$G$38,'gen-bott-tableau'!C270,'master-aneur'!$CB$2:$CB$38,'gen-bott-tableau'!B270,'master-aneur'!$CO$2:$CO$38,TRUE)</f>
        <v>0</v>
      </c>
      <c r="S270" s="6">
        <f>COUNTIFS('master-aneur'!$G$2:$G$38,'gen-bott-tableau'!C270,'master-aneur'!$CB$2:$CB$38,'gen-bott-tableau'!B270,'master-aneur'!$CP$2:$CP$38,TRUE)</f>
        <v>0</v>
      </c>
      <c r="T270" s="6">
        <f>COUNTIFS('master-aneur'!$G$2:$G$38,'gen-bott-tableau'!C270,'master-aneur'!$CB$2:$CB$38,'gen-bott-tableau'!B270,'master-aneur'!$CQ$2:$CQ$38,TRUE)</f>
        <v>0</v>
      </c>
      <c r="U270" s="6">
        <f>COUNTIFS('master-aneur'!$G$2:$G$38,'gen-bott-tableau'!C270,'master-aneur'!$CB$2:$CB$38,'gen-bott-tableau'!B270,'master-aneur'!$CR$2:$CR$38,TRUE)</f>
        <v>0</v>
      </c>
      <c r="V270" s="6">
        <f>COUNTIFS('master-aneur'!$G$2:$G$38,'gen-bott-tableau'!C270,'master-aneur'!$CB$2:$CB$38,'gen-bott-tableau'!B270,'master-aneur'!$CS$2:$CS$38,TRUE)</f>
        <v>0</v>
      </c>
      <c r="W270" s="6">
        <f>COUNTIFS('master-aneur'!$G$2:$G$38,'gen-bott-tableau'!C270,'master-aneur'!$CB$2:$CB$38,'gen-bott-tableau'!B270,'master-aneur'!$CT$2:$CT$38,TRUE)</f>
        <v>0</v>
      </c>
      <c r="X270" s="6">
        <f>COUNTIFS('master-aneur'!$G$2:$G$38,'gen-bott-tableau'!C270,'master-aneur'!$CB$2:$CB$38,'gen-bott-tableau'!B270,'master-aneur'!$CU$2:$CU$38,TRUE)</f>
        <v>0</v>
      </c>
      <c r="Y270" s="6">
        <f>COUNTIFS('master-aneur'!$G$2:$G$38,'gen-bott-tableau'!C270,'master-aneur'!$CB$2:$CB$38,'gen-bott-tableau'!B270,'master-aneur'!$CV$2:$CV$38,TRUE)</f>
        <v>0</v>
      </c>
    </row>
    <row r="271" spans="1:25" hidden="1" x14ac:dyDescent="0.2">
      <c r="A271" s="14" t="s">
        <v>1324</v>
      </c>
      <c r="B271" t="s">
        <v>206</v>
      </c>
      <c r="C271">
        <v>5</v>
      </c>
      <c r="D271">
        <f>(COUNTIFS('master-aneur'!$G$2:$G$38,C271,'master-aneur'!$CB$2:$CB$38,B271))</f>
        <v>0</v>
      </c>
      <c r="E271">
        <f>(COUNTIFS('master-aneur'!$G$2:$G$38,C271,'master-aneur'!$CC$2:$CC$38,B271))</f>
        <v>0</v>
      </c>
      <c r="F271">
        <f>(COUNTIFS('master-aneur'!$G$2:$G$38,C271,'master-aneur'!$CD$2:$CD$38,B271))</f>
        <v>1</v>
      </c>
      <c r="G271" s="6">
        <f t="shared" si="5"/>
        <v>1</v>
      </c>
      <c r="H271" t="e">
        <f>AVERAGEIFS('master-aneur'!$CE$2:$CE$38,'master-aneur'!$G$2:$G$38,'gen-bott-tableau'!C271,'master-aneur'!$CB$2:$CB$38,'gen-bott-tableau'!B271)</f>
        <v>#DIV/0!</v>
      </c>
      <c r="I271" t="e">
        <f>AVERAGEIFS('master-aneur'!$CF$2:$CF$38,'master-aneur'!$G$2:$G$38,'gen-bott-tableau'!C271,'master-aneur'!$CB$2:$CB$38,'gen-bott-tableau'!B271)</f>
        <v>#DIV/0!</v>
      </c>
      <c r="J271" t="e">
        <f>AVERAGEIFS('master-aneur'!$CG$2:$CG$38,'master-aneur'!$G$2:$G$38,'gen-bott-tableau'!C271,'master-aneur'!$CB$2:$CB$38,'gen-bott-tableau'!B271)</f>
        <v>#DIV/0!</v>
      </c>
      <c r="K271" t="e">
        <f>AVERAGEIFS('master-aneur'!$CH$2:$CH$38,'master-aneur'!$G$2:$G$38,'gen-bott-tableau'!C271,'master-aneur'!$CB$2:$CB$38,'gen-bott-tableau'!B271)</f>
        <v>#DIV/0!</v>
      </c>
      <c r="L271" s="6">
        <f>COUNTIFS('master-aneur'!$G$2:$G$38,'gen-bott-tableau'!C271,'master-aneur'!$CB$2:$CB$38,'gen-bott-tableau'!B271,'master-aneur'!$CI$2:$CI$38,TRUE)</f>
        <v>0</v>
      </c>
      <c r="M271" s="6">
        <f>COUNTIFS('master-aneur'!$G$2:$G$38,'gen-bott-tableau'!C271,'master-aneur'!$CB$2:$CB$38,'gen-bott-tableau'!B271,'master-aneur'!$CJ$2:$CJ$38,TRUE)</f>
        <v>0</v>
      </c>
      <c r="N271" s="6">
        <f>COUNTIFS('master-aneur'!$G$2:$G$38,'gen-bott-tableau'!C271,'master-aneur'!$CB$2:$CB$38,'gen-bott-tableau'!B271,'master-aneur'!$CK$2:$CK$38,TRUE)</f>
        <v>0</v>
      </c>
      <c r="O271" s="6">
        <f>COUNTIFS('master-aneur'!$G$2:$G$38,'gen-bott-tableau'!C271,'master-aneur'!$CB$2:$CB$38,'gen-bott-tableau'!B271,'master-aneur'!$CL$2:$CL$38,TRUE)</f>
        <v>0</v>
      </c>
      <c r="P271" s="6">
        <f>COUNTIFS('master-aneur'!$G$2:$G$38,'gen-bott-tableau'!C271,'master-aneur'!$CB$2:$CB$38,'gen-bott-tableau'!B271,'master-aneur'!$CM$2:$CM$38,TRUE)</f>
        <v>0</v>
      </c>
      <c r="Q271" s="6">
        <f>COUNTIFS('master-aneur'!$G$2:$G$38,'gen-bott-tableau'!C271,'master-aneur'!$CB$2:$CB$38,'gen-bott-tableau'!B271,'master-aneur'!$CN$2:$CN$38,TRUE)</f>
        <v>0</v>
      </c>
      <c r="R271" s="6">
        <f>COUNTIFS('master-aneur'!$G$2:$G$38,'gen-bott-tableau'!C271,'master-aneur'!$CB$2:$CB$38,'gen-bott-tableau'!B271,'master-aneur'!$CO$2:$CO$38,TRUE)</f>
        <v>0</v>
      </c>
      <c r="S271" s="6">
        <f>COUNTIFS('master-aneur'!$G$2:$G$38,'gen-bott-tableau'!C271,'master-aneur'!$CB$2:$CB$38,'gen-bott-tableau'!B271,'master-aneur'!$CP$2:$CP$38,TRUE)</f>
        <v>0</v>
      </c>
      <c r="T271" s="6">
        <f>COUNTIFS('master-aneur'!$G$2:$G$38,'gen-bott-tableau'!C271,'master-aneur'!$CB$2:$CB$38,'gen-bott-tableau'!B271,'master-aneur'!$CQ$2:$CQ$38,TRUE)</f>
        <v>0</v>
      </c>
      <c r="U271" s="6">
        <f>COUNTIFS('master-aneur'!$G$2:$G$38,'gen-bott-tableau'!C271,'master-aneur'!$CB$2:$CB$38,'gen-bott-tableau'!B271,'master-aneur'!$CR$2:$CR$38,TRUE)</f>
        <v>0</v>
      </c>
      <c r="V271" s="6">
        <f>COUNTIFS('master-aneur'!$G$2:$G$38,'gen-bott-tableau'!C271,'master-aneur'!$CB$2:$CB$38,'gen-bott-tableau'!B271,'master-aneur'!$CS$2:$CS$38,TRUE)</f>
        <v>0</v>
      </c>
      <c r="W271" s="6">
        <f>COUNTIFS('master-aneur'!$G$2:$G$38,'gen-bott-tableau'!C271,'master-aneur'!$CB$2:$CB$38,'gen-bott-tableau'!B271,'master-aneur'!$CT$2:$CT$38,TRUE)</f>
        <v>0</v>
      </c>
      <c r="X271" s="6">
        <f>COUNTIFS('master-aneur'!$G$2:$G$38,'gen-bott-tableau'!C271,'master-aneur'!$CB$2:$CB$38,'gen-bott-tableau'!B271,'master-aneur'!$CU$2:$CU$38,TRUE)</f>
        <v>0</v>
      </c>
      <c r="Y271" s="6">
        <f>COUNTIFS('master-aneur'!$G$2:$G$38,'gen-bott-tableau'!C271,'master-aneur'!$CB$2:$CB$38,'gen-bott-tableau'!B271,'master-aneur'!$CV$2:$CV$38,TRUE)</f>
        <v>0</v>
      </c>
    </row>
    <row r="272" spans="1:25" hidden="1" x14ac:dyDescent="0.2">
      <c r="A272" s="14" t="s">
        <v>1324</v>
      </c>
      <c r="B272" t="s">
        <v>221</v>
      </c>
      <c r="C272">
        <v>0</v>
      </c>
      <c r="D272">
        <f>(COUNTIFS('master-aneur'!$G$2:$G$38,C272,'master-aneur'!$CB$2:$CB$38,B272))</f>
        <v>1</v>
      </c>
      <c r="E272">
        <f>(COUNTIFS('master-aneur'!$G$2:$G$38,C272,'master-aneur'!$CC$2:$CC$38,B272))</f>
        <v>0</v>
      </c>
      <c r="F272">
        <f>(COUNTIFS('master-aneur'!$G$2:$G$38,C272,'master-aneur'!$CD$2:$CD$38,B272))</f>
        <v>0</v>
      </c>
      <c r="G272" s="6">
        <f t="shared" si="5"/>
        <v>3</v>
      </c>
      <c r="H272">
        <f>AVERAGEIFS('master-aneur'!$CE$2:$CE$38,'master-aneur'!$G$2:$G$38,'gen-bott-tableau'!C272,'master-aneur'!$CB$2:$CB$38,'gen-bott-tableau'!B272)</f>
        <v>1</v>
      </c>
      <c r="I272">
        <f>AVERAGEIFS('master-aneur'!$CF$2:$CF$38,'master-aneur'!$G$2:$G$38,'gen-bott-tableau'!C272,'master-aneur'!$CB$2:$CB$38,'gen-bott-tableau'!B272)</f>
        <v>2</v>
      </c>
      <c r="J272">
        <f>AVERAGEIFS('master-aneur'!$CG$2:$CG$38,'master-aneur'!$G$2:$G$38,'gen-bott-tableau'!C272,'master-aneur'!$CB$2:$CB$38,'gen-bott-tableau'!B272)</f>
        <v>1</v>
      </c>
      <c r="K272">
        <f>AVERAGEIFS('master-aneur'!$CH$2:$CH$38,'master-aneur'!$G$2:$G$38,'gen-bott-tableau'!C272,'master-aneur'!$CB$2:$CB$38,'gen-bott-tableau'!B272)</f>
        <v>1</v>
      </c>
      <c r="L272" s="6">
        <f>COUNTIFS('master-aneur'!$G$2:$G$38,'gen-bott-tableau'!C272,'master-aneur'!$CB$2:$CB$38,'gen-bott-tableau'!B272,'master-aneur'!$CI$2:$CI$38,TRUE)</f>
        <v>0</v>
      </c>
      <c r="M272" s="6">
        <f>COUNTIFS('master-aneur'!$G$2:$G$38,'gen-bott-tableau'!C272,'master-aneur'!$CB$2:$CB$38,'gen-bott-tableau'!B272,'master-aneur'!$CJ$2:$CJ$38,TRUE)</f>
        <v>0</v>
      </c>
      <c r="N272" s="6">
        <f>COUNTIFS('master-aneur'!$G$2:$G$38,'gen-bott-tableau'!C272,'master-aneur'!$CB$2:$CB$38,'gen-bott-tableau'!B272,'master-aneur'!$CK$2:$CK$38,TRUE)</f>
        <v>0</v>
      </c>
      <c r="O272" s="6">
        <f>COUNTIFS('master-aneur'!$G$2:$G$38,'gen-bott-tableau'!C272,'master-aneur'!$CB$2:$CB$38,'gen-bott-tableau'!B272,'master-aneur'!$CL$2:$CL$38,TRUE)</f>
        <v>0</v>
      </c>
      <c r="P272" s="6">
        <f>COUNTIFS('master-aneur'!$G$2:$G$38,'gen-bott-tableau'!C272,'master-aneur'!$CB$2:$CB$38,'gen-bott-tableau'!B272,'master-aneur'!$CM$2:$CM$38,TRUE)</f>
        <v>0</v>
      </c>
      <c r="Q272" s="6">
        <f>COUNTIFS('master-aneur'!$G$2:$G$38,'gen-bott-tableau'!C272,'master-aneur'!$CB$2:$CB$38,'gen-bott-tableau'!B272,'master-aneur'!$CN$2:$CN$38,TRUE)</f>
        <v>0</v>
      </c>
      <c r="R272" s="6">
        <f>COUNTIFS('master-aneur'!$G$2:$G$38,'gen-bott-tableau'!C272,'master-aneur'!$CB$2:$CB$38,'gen-bott-tableau'!B272,'master-aneur'!$CO$2:$CO$38,TRUE)</f>
        <v>1</v>
      </c>
      <c r="S272" s="6">
        <f>COUNTIFS('master-aneur'!$G$2:$G$38,'gen-bott-tableau'!C272,'master-aneur'!$CB$2:$CB$38,'gen-bott-tableau'!B272,'master-aneur'!$CP$2:$CP$38,TRUE)</f>
        <v>0</v>
      </c>
      <c r="T272" s="6">
        <f>COUNTIFS('master-aneur'!$G$2:$G$38,'gen-bott-tableau'!C272,'master-aneur'!$CB$2:$CB$38,'gen-bott-tableau'!B272,'master-aneur'!$CQ$2:$CQ$38,TRUE)</f>
        <v>0</v>
      </c>
      <c r="U272" s="6">
        <f>COUNTIFS('master-aneur'!$G$2:$G$38,'gen-bott-tableau'!C272,'master-aneur'!$CB$2:$CB$38,'gen-bott-tableau'!B272,'master-aneur'!$CR$2:$CR$38,TRUE)</f>
        <v>0</v>
      </c>
      <c r="V272" s="6">
        <f>COUNTIFS('master-aneur'!$G$2:$G$38,'gen-bott-tableau'!C272,'master-aneur'!$CB$2:$CB$38,'gen-bott-tableau'!B272,'master-aneur'!$CS$2:$CS$38,TRUE)</f>
        <v>0</v>
      </c>
      <c r="W272" s="6">
        <f>COUNTIFS('master-aneur'!$G$2:$G$38,'gen-bott-tableau'!C272,'master-aneur'!$CB$2:$CB$38,'gen-bott-tableau'!B272,'master-aneur'!$CT$2:$CT$38,TRUE)</f>
        <v>0</v>
      </c>
      <c r="X272" s="6">
        <f>COUNTIFS('master-aneur'!$G$2:$G$38,'gen-bott-tableau'!C272,'master-aneur'!$CB$2:$CB$38,'gen-bott-tableau'!B272,'master-aneur'!$CU$2:$CU$38,TRUE)</f>
        <v>1</v>
      </c>
      <c r="Y272" s="6">
        <f>COUNTIFS('master-aneur'!$G$2:$G$38,'gen-bott-tableau'!C272,'master-aneur'!$CB$2:$CB$38,'gen-bott-tableau'!B272,'master-aneur'!$CV$2:$CV$38,TRUE)</f>
        <v>0</v>
      </c>
    </row>
    <row r="273" spans="1:25" hidden="1" x14ac:dyDescent="0.2">
      <c r="A273" s="14" t="s">
        <v>1324</v>
      </c>
      <c r="B273" t="s">
        <v>221</v>
      </c>
      <c r="C273">
        <v>1</v>
      </c>
      <c r="D273">
        <f>(COUNTIFS('master-aneur'!$G$2:$G$38,C273,'master-aneur'!$CB$2:$CB$38,B273))</f>
        <v>0</v>
      </c>
      <c r="E273">
        <f>(COUNTIFS('master-aneur'!$G$2:$G$38,C273,'master-aneur'!$CC$2:$CC$38,B273))</f>
        <v>0</v>
      </c>
      <c r="F273">
        <f>(COUNTIFS('master-aneur'!$G$2:$G$38,C273,'master-aneur'!$CD$2:$CD$38,B273))</f>
        <v>0</v>
      </c>
      <c r="G273" s="6">
        <f t="shared" si="5"/>
        <v>0</v>
      </c>
      <c r="H273" t="e">
        <f>AVERAGEIFS('master-aneur'!$CE$2:$CE$38,'master-aneur'!$G$2:$G$38,'gen-bott-tableau'!C273,'master-aneur'!$CB$2:$CB$38,'gen-bott-tableau'!B273)</f>
        <v>#DIV/0!</v>
      </c>
      <c r="I273" t="e">
        <f>AVERAGEIFS('master-aneur'!$CF$2:$CF$38,'master-aneur'!$G$2:$G$38,'gen-bott-tableau'!C273,'master-aneur'!$CB$2:$CB$38,'gen-bott-tableau'!B273)</f>
        <v>#DIV/0!</v>
      </c>
      <c r="J273" t="e">
        <f>AVERAGEIFS('master-aneur'!$CG$2:$CG$38,'master-aneur'!$G$2:$G$38,'gen-bott-tableau'!C273,'master-aneur'!$CB$2:$CB$38,'gen-bott-tableau'!B273)</f>
        <v>#DIV/0!</v>
      </c>
      <c r="K273" t="e">
        <f>AVERAGEIFS('master-aneur'!$CH$2:$CH$38,'master-aneur'!$G$2:$G$38,'gen-bott-tableau'!C273,'master-aneur'!$CB$2:$CB$38,'gen-bott-tableau'!B273)</f>
        <v>#DIV/0!</v>
      </c>
      <c r="L273" s="6">
        <f>COUNTIFS('master-aneur'!$G$2:$G$38,'gen-bott-tableau'!C273,'master-aneur'!$CB$2:$CB$38,'gen-bott-tableau'!B273,'master-aneur'!$CI$2:$CI$38,TRUE)</f>
        <v>0</v>
      </c>
      <c r="M273" s="6">
        <f>COUNTIFS('master-aneur'!$G$2:$G$38,'gen-bott-tableau'!C273,'master-aneur'!$CB$2:$CB$38,'gen-bott-tableau'!B273,'master-aneur'!$CJ$2:$CJ$38,TRUE)</f>
        <v>0</v>
      </c>
      <c r="N273" s="6">
        <f>COUNTIFS('master-aneur'!$G$2:$G$38,'gen-bott-tableau'!C273,'master-aneur'!$CB$2:$CB$38,'gen-bott-tableau'!B273,'master-aneur'!$CK$2:$CK$38,TRUE)</f>
        <v>0</v>
      </c>
      <c r="O273" s="6">
        <f>COUNTIFS('master-aneur'!$G$2:$G$38,'gen-bott-tableau'!C273,'master-aneur'!$CB$2:$CB$38,'gen-bott-tableau'!B273,'master-aneur'!$CL$2:$CL$38,TRUE)</f>
        <v>0</v>
      </c>
      <c r="P273" s="6">
        <f>COUNTIFS('master-aneur'!$G$2:$G$38,'gen-bott-tableau'!C273,'master-aneur'!$CB$2:$CB$38,'gen-bott-tableau'!B273,'master-aneur'!$CM$2:$CM$38,TRUE)</f>
        <v>0</v>
      </c>
      <c r="Q273" s="6">
        <f>COUNTIFS('master-aneur'!$G$2:$G$38,'gen-bott-tableau'!C273,'master-aneur'!$CB$2:$CB$38,'gen-bott-tableau'!B273,'master-aneur'!$CN$2:$CN$38,TRUE)</f>
        <v>0</v>
      </c>
      <c r="R273" s="6">
        <f>COUNTIFS('master-aneur'!$G$2:$G$38,'gen-bott-tableau'!C273,'master-aneur'!$CB$2:$CB$38,'gen-bott-tableau'!B273,'master-aneur'!$CO$2:$CO$38,TRUE)</f>
        <v>0</v>
      </c>
      <c r="S273" s="6">
        <f>COUNTIFS('master-aneur'!$G$2:$G$38,'gen-bott-tableau'!C273,'master-aneur'!$CB$2:$CB$38,'gen-bott-tableau'!B273,'master-aneur'!$CP$2:$CP$38,TRUE)</f>
        <v>0</v>
      </c>
      <c r="T273" s="6">
        <f>COUNTIFS('master-aneur'!$G$2:$G$38,'gen-bott-tableau'!C273,'master-aneur'!$CB$2:$CB$38,'gen-bott-tableau'!B273,'master-aneur'!$CQ$2:$CQ$38,TRUE)</f>
        <v>0</v>
      </c>
      <c r="U273" s="6">
        <f>COUNTIFS('master-aneur'!$G$2:$G$38,'gen-bott-tableau'!C273,'master-aneur'!$CB$2:$CB$38,'gen-bott-tableau'!B273,'master-aneur'!$CR$2:$CR$38,TRUE)</f>
        <v>0</v>
      </c>
      <c r="V273" s="6">
        <f>COUNTIFS('master-aneur'!$G$2:$G$38,'gen-bott-tableau'!C273,'master-aneur'!$CB$2:$CB$38,'gen-bott-tableau'!B273,'master-aneur'!$CS$2:$CS$38,TRUE)</f>
        <v>0</v>
      </c>
      <c r="W273" s="6">
        <f>COUNTIFS('master-aneur'!$G$2:$G$38,'gen-bott-tableau'!C273,'master-aneur'!$CB$2:$CB$38,'gen-bott-tableau'!B273,'master-aneur'!$CT$2:$CT$38,TRUE)</f>
        <v>0</v>
      </c>
      <c r="X273" s="6">
        <f>COUNTIFS('master-aneur'!$G$2:$G$38,'gen-bott-tableau'!C273,'master-aneur'!$CB$2:$CB$38,'gen-bott-tableau'!B273,'master-aneur'!$CU$2:$CU$38,TRUE)</f>
        <v>0</v>
      </c>
      <c r="Y273" s="6">
        <f>COUNTIFS('master-aneur'!$G$2:$G$38,'gen-bott-tableau'!C273,'master-aneur'!$CB$2:$CB$38,'gen-bott-tableau'!B273,'master-aneur'!$CV$2:$CV$38,TRUE)</f>
        <v>0</v>
      </c>
    </row>
    <row r="274" spans="1:25" hidden="1" x14ac:dyDescent="0.2">
      <c r="A274" s="14" t="s">
        <v>1324</v>
      </c>
      <c r="B274" t="s">
        <v>221</v>
      </c>
      <c r="C274">
        <v>2</v>
      </c>
      <c r="D274">
        <f>(COUNTIFS('master-aneur'!$G$2:$G$38,C274,'master-aneur'!$CB$2:$CB$38,B274))</f>
        <v>0</v>
      </c>
      <c r="E274">
        <f>(COUNTIFS('master-aneur'!$G$2:$G$38,C274,'master-aneur'!$CC$2:$CC$38,B274))</f>
        <v>0</v>
      </c>
      <c r="F274">
        <f>(COUNTIFS('master-aneur'!$G$2:$G$38,C274,'master-aneur'!$CD$2:$CD$38,B274))</f>
        <v>1</v>
      </c>
      <c r="G274" s="6">
        <f t="shared" si="5"/>
        <v>1</v>
      </c>
      <c r="H274" t="e">
        <f>AVERAGEIFS('master-aneur'!$CE$2:$CE$38,'master-aneur'!$G$2:$G$38,'gen-bott-tableau'!C274,'master-aneur'!$CB$2:$CB$38,'gen-bott-tableau'!B274)</f>
        <v>#DIV/0!</v>
      </c>
      <c r="I274" t="e">
        <f>AVERAGEIFS('master-aneur'!$CF$2:$CF$38,'master-aneur'!$G$2:$G$38,'gen-bott-tableau'!C274,'master-aneur'!$CB$2:$CB$38,'gen-bott-tableau'!B274)</f>
        <v>#DIV/0!</v>
      </c>
      <c r="J274" t="e">
        <f>AVERAGEIFS('master-aneur'!$CG$2:$CG$38,'master-aneur'!$G$2:$G$38,'gen-bott-tableau'!C274,'master-aneur'!$CB$2:$CB$38,'gen-bott-tableau'!B274)</f>
        <v>#DIV/0!</v>
      </c>
      <c r="K274" t="e">
        <f>AVERAGEIFS('master-aneur'!$CH$2:$CH$38,'master-aneur'!$G$2:$G$38,'gen-bott-tableau'!C274,'master-aneur'!$CB$2:$CB$38,'gen-bott-tableau'!B274)</f>
        <v>#DIV/0!</v>
      </c>
      <c r="L274" s="6">
        <f>COUNTIFS('master-aneur'!$G$2:$G$38,'gen-bott-tableau'!C274,'master-aneur'!$CB$2:$CB$38,'gen-bott-tableau'!B274,'master-aneur'!$CI$2:$CI$38,TRUE)</f>
        <v>0</v>
      </c>
      <c r="M274" s="6">
        <f>COUNTIFS('master-aneur'!$G$2:$G$38,'gen-bott-tableau'!C274,'master-aneur'!$CB$2:$CB$38,'gen-bott-tableau'!B274,'master-aneur'!$CJ$2:$CJ$38,TRUE)</f>
        <v>0</v>
      </c>
      <c r="N274" s="6">
        <f>COUNTIFS('master-aneur'!$G$2:$G$38,'gen-bott-tableau'!C274,'master-aneur'!$CB$2:$CB$38,'gen-bott-tableau'!B274,'master-aneur'!$CK$2:$CK$38,TRUE)</f>
        <v>0</v>
      </c>
      <c r="O274" s="6">
        <f>COUNTIFS('master-aneur'!$G$2:$G$38,'gen-bott-tableau'!C274,'master-aneur'!$CB$2:$CB$38,'gen-bott-tableau'!B274,'master-aneur'!$CL$2:$CL$38,TRUE)</f>
        <v>0</v>
      </c>
      <c r="P274" s="6">
        <f>COUNTIFS('master-aneur'!$G$2:$G$38,'gen-bott-tableau'!C274,'master-aneur'!$CB$2:$CB$38,'gen-bott-tableau'!B274,'master-aneur'!$CM$2:$CM$38,TRUE)</f>
        <v>0</v>
      </c>
      <c r="Q274" s="6">
        <f>COUNTIFS('master-aneur'!$G$2:$G$38,'gen-bott-tableau'!C274,'master-aneur'!$CB$2:$CB$38,'gen-bott-tableau'!B274,'master-aneur'!$CN$2:$CN$38,TRUE)</f>
        <v>0</v>
      </c>
      <c r="R274" s="6">
        <f>COUNTIFS('master-aneur'!$G$2:$G$38,'gen-bott-tableau'!C274,'master-aneur'!$CB$2:$CB$38,'gen-bott-tableau'!B274,'master-aneur'!$CO$2:$CO$38,TRUE)</f>
        <v>0</v>
      </c>
      <c r="S274" s="6">
        <f>COUNTIFS('master-aneur'!$G$2:$G$38,'gen-bott-tableau'!C274,'master-aneur'!$CB$2:$CB$38,'gen-bott-tableau'!B274,'master-aneur'!$CP$2:$CP$38,TRUE)</f>
        <v>0</v>
      </c>
      <c r="T274" s="6">
        <f>COUNTIFS('master-aneur'!$G$2:$G$38,'gen-bott-tableau'!C274,'master-aneur'!$CB$2:$CB$38,'gen-bott-tableau'!B274,'master-aneur'!$CQ$2:$CQ$38,TRUE)</f>
        <v>0</v>
      </c>
      <c r="U274" s="6">
        <f>COUNTIFS('master-aneur'!$G$2:$G$38,'gen-bott-tableau'!C274,'master-aneur'!$CB$2:$CB$38,'gen-bott-tableau'!B274,'master-aneur'!$CR$2:$CR$38,TRUE)</f>
        <v>0</v>
      </c>
      <c r="V274" s="6">
        <f>COUNTIFS('master-aneur'!$G$2:$G$38,'gen-bott-tableau'!C274,'master-aneur'!$CB$2:$CB$38,'gen-bott-tableau'!B274,'master-aneur'!$CS$2:$CS$38,TRUE)</f>
        <v>0</v>
      </c>
      <c r="W274" s="6">
        <f>COUNTIFS('master-aneur'!$G$2:$G$38,'gen-bott-tableau'!C274,'master-aneur'!$CB$2:$CB$38,'gen-bott-tableau'!B274,'master-aneur'!$CT$2:$CT$38,TRUE)</f>
        <v>0</v>
      </c>
      <c r="X274" s="6">
        <f>COUNTIFS('master-aneur'!$G$2:$G$38,'gen-bott-tableau'!C274,'master-aneur'!$CB$2:$CB$38,'gen-bott-tableau'!B274,'master-aneur'!$CU$2:$CU$38,TRUE)</f>
        <v>0</v>
      </c>
      <c r="Y274" s="6">
        <f>COUNTIFS('master-aneur'!$G$2:$G$38,'gen-bott-tableau'!C274,'master-aneur'!$CB$2:$CB$38,'gen-bott-tableau'!B274,'master-aneur'!$CV$2:$CV$38,TRUE)</f>
        <v>0</v>
      </c>
    </row>
    <row r="275" spans="1:25" hidden="1" x14ac:dyDescent="0.2">
      <c r="A275" s="14" t="s">
        <v>1324</v>
      </c>
      <c r="B275" t="s">
        <v>221</v>
      </c>
      <c r="C275">
        <v>3</v>
      </c>
      <c r="D275">
        <f>(COUNTIFS('master-aneur'!$G$2:$G$38,C275,'master-aneur'!$CB$2:$CB$38,B275))</f>
        <v>1</v>
      </c>
      <c r="E275">
        <f>(COUNTIFS('master-aneur'!$G$2:$G$38,C275,'master-aneur'!$CC$2:$CC$38,B275))</f>
        <v>1</v>
      </c>
      <c r="F275">
        <f>(COUNTIFS('master-aneur'!$G$2:$G$38,C275,'master-aneur'!$CD$2:$CD$38,B275))</f>
        <v>1</v>
      </c>
      <c r="G275" s="6">
        <f t="shared" si="5"/>
        <v>6</v>
      </c>
      <c r="H275">
        <f>AVERAGEIFS('master-aneur'!$CE$2:$CE$38,'master-aneur'!$G$2:$G$38,'gen-bott-tableau'!C275,'master-aneur'!$CB$2:$CB$38,'gen-bott-tableau'!B275)</f>
        <v>1</v>
      </c>
      <c r="I275">
        <f>AVERAGEIFS('master-aneur'!$CF$2:$CF$38,'master-aneur'!$G$2:$G$38,'gen-bott-tableau'!C275,'master-aneur'!$CB$2:$CB$38,'gen-bott-tableau'!B275)</f>
        <v>3</v>
      </c>
      <c r="J275">
        <f>AVERAGEIFS('master-aneur'!$CG$2:$CG$38,'master-aneur'!$G$2:$G$38,'gen-bott-tableau'!C275,'master-aneur'!$CB$2:$CB$38,'gen-bott-tableau'!B275)</f>
        <v>2</v>
      </c>
      <c r="K275">
        <f>AVERAGEIFS('master-aneur'!$CH$2:$CH$38,'master-aneur'!$G$2:$G$38,'gen-bott-tableau'!C275,'master-aneur'!$CB$2:$CB$38,'gen-bott-tableau'!B275)</f>
        <v>2</v>
      </c>
      <c r="L275" s="6">
        <f>COUNTIFS('master-aneur'!$G$2:$G$38,'gen-bott-tableau'!C275,'master-aneur'!$CB$2:$CB$38,'gen-bott-tableau'!B275,'master-aneur'!$CI$2:$CI$38,TRUE)</f>
        <v>1</v>
      </c>
      <c r="M275" s="6">
        <f>COUNTIFS('master-aneur'!$G$2:$G$38,'gen-bott-tableau'!C275,'master-aneur'!$CB$2:$CB$38,'gen-bott-tableau'!B275,'master-aneur'!$CJ$2:$CJ$38,TRUE)</f>
        <v>0</v>
      </c>
      <c r="N275" s="6">
        <f>COUNTIFS('master-aneur'!$G$2:$G$38,'gen-bott-tableau'!C275,'master-aneur'!$CB$2:$CB$38,'gen-bott-tableau'!B275,'master-aneur'!$CK$2:$CK$38,TRUE)</f>
        <v>0</v>
      </c>
      <c r="O275" s="6">
        <f>COUNTIFS('master-aneur'!$G$2:$G$38,'gen-bott-tableau'!C275,'master-aneur'!$CB$2:$CB$38,'gen-bott-tableau'!B275,'master-aneur'!$CL$2:$CL$38,TRUE)</f>
        <v>0</v>
      </c>
      <c r="P275" s="6">
        <f>COUNTIFS('master-aneur'!$G$2:$G$38,'gen-bott-tableau'!C275,'master-aneur'!$CB$2:$CB$38,'gen-bott-tableau'!B275,'master-aneur'!$CM$2:$CM$38,TRUE)</f>
        <v>0</v>
      </c>
      <c r="Q275" s="6">
        <f>COUNTIFS('master-aneur'!$G$2:$G$38,'gen-bott-tableau'!C275,'master-aneur'!$CB$2:$CB$38,'gen-bott-tableau'!B275,'master-aneur'!$CN$2:$CN$38,TRUE)</f>
        <v>0</v>
      </c>
      <c r="R275" s="6">
        <f>COUNTIFS('master-aneur'!$G$2:$G$38,'gen-bott-tableau'!C275,'master-aneur'!$CB$2:$CB$38,'gen-bott-tableau'!B275,'master-aneur'!$CO$2:$CO$38,TRUE)</f>
        <v>0</v>
      </c>
      <c r="S275" s="6">
        <f>COUNTIFS('master-aneur'!$G$2:$G$38,'gen-bott-tableau'!C275,'master-aneur'!$CB$2:$CB$38,'gen-bott-tableau'!B275,'master-aneur'!$CP$2:$CP$38,TRUE)</f>
        <v>1</v>
      </c>
      <c r="T275" s="6">
        <f>COUNTIFS('master-aneur'!$G$2:$G$38,'gen-bott-tableau'!C275,'master-aneur'!$CB$2:$CB$38,'gen-bott-tableau'!B275,'master-aneur'!$CQ$2:$CQ$38,TRUE)</f>
        <v>0</v>
      </c>
      <c r="U275" s="6">
        <f>COUNTIFS('master-aneur'!$G$2:$G$38,'gen-bott-tableau'!C275,'master-aneur'!$CB$2:$CB$38,'gen-bott-tableau'!B275,'master-aneur'!$CR$2:$CR$38,TRUE)</f>
        <v>0</v>
      </c>
      <c r="V275" s="6">
        <f>COUNTIFS('master-aneur'!$G$2:$G$38,'gen-bott-tableau'!C275,'master-aneur'!$CB$2:$CB$38,'gen-bott-tableau'!B275,'master-aneur'!$CS$2:$CS$38,TRUE)</f>
        <v>0</v>
      </c>
      <c r="W275" s="6">
        <f>COUNTIFS('master-aneur'!$G$2:$G$38,'gen-bott-tableau'!C275,'master-aneur'!$CB$2:$CB$38,'gen-bott-tableau'!B275,'master-aneur'!$CT$2:$CT$38,TRUE)</f>
        <v>0</v>
      </c>
      <c r="X275" s="6">
        <f>COUNTIFS('master-aneur'!$G$2:$G$38,'gen-bott-tableau'!C275,'master-aneur'!$CB$2:$CB$38,'gen-bott-tableau'!B275,'master-aneur'!$CU$2:$CU$38,TRUE)</f>
        <v>0</v>
      </c>
      <c r="Y275" s="6">
        <f>COUNTIFS('master-aneur'!$G$2:$G$38,'gen-bott-tableau'!C275,'master-aneur'!$CB$2:$CB$38,'gen-bott-tableau'!B275,'master-aneur'!$CV$2:$CV$38,TRUE)</f>
        <v>1</v>
      </c>
    </row>
    <row r="276" spans="1:25" hidden="1" x14ac:dyDescent="0.2">
      <c r="A276" s="14" t="s">
        <v>1324</v>
      </c>
      <c r="B276" t="s">
        <v>221</v>
      </c>
      <c r="C276">
        <v>4</v>
      </c>
      <c r="D276">
        <f>(COUNTIFS('master-aneur'!$G$2:$G$38,C276,'master-aneur'!$CB$2:$CB$38,B276))</f>
        <v>0</v>
      </c>
      <c r="E276">
        <f>(COUNTIFS('master-aneur'!$G$2:$G$38,C276,'master-aneur'!$CC$2:$CC$38,B276))</f>
        <v>0</v>
      </c>
      <c r="F276">
        <f>(COUNTIFS('master-aneur'!$G$2:$G$38,C276,'master-aneur'!$CD$2:$CD$38,B276))</f>
        <v>1</v>
      </c>
      <c r="G276" s="6">
        <f t="shared" si="5"/>
        <v>1</v>
      </c>
      <c r="H276" t="e">
        <f>AVERAGEIFS('master-aneur'!$CE$2:$CE$38,'master-aneur'!$G$2:$G$38,'gen-bott-tableau'!C276,'master-aneur'!$CB$2:$CB$38,'gen-bott-tableau'!B276)</f>
        <v>#DIV/0!</v>
      </c>
      <c r="I276" t="e">
        <f>AVERAGEIFS('master-aneur'!$CF$2:$CF$38,'master-aneur'!$G$2:$G$38,'gen-bott-tableau'!C276,'master-aneur'!$CB$2:$CB$38,'gen-bott-tableau'!B276)</f>
        <v>#DIV/0!</v>
      </c>
      <c r="J276" t="e">
        <f>AVERAGEIFS('master-aneur'!$CG$2:$CG$38,'master-aneur'!$G$2:$G$38,'gen-bott-tableau'!C276,'master-aneur'!$CB$2:$CB$38,'gen-bott-tableau'!B276)</f>
        <v>#DIV/0!</v>
      </c>
      <c r="K276" t="e">
        <f>AVERAGEIFS('master-aneur'!$CH$2:$CH$38,'master-aneur'!$G$2:$G$38,'gen-bott-tableau'!C276,'master-aneur'!$CB$2:$CB$38,'gen-bott-tableau'!B276)</f>
        <v>#DIV/0!</v>
      </c>
      <c r="L276" s="6">
        <f>COUNTIFS('master-aneur'!$G$2:$G$38,'gen-bott-tableau'!C276,'master-aneur'!$CB$2:$CB$38,'gen-bott-tableau'!B276,'master-aneur'!$CI$2:$CI$38,TRUE)</f>
        <v>0</v>
      </c>
      <c r="M276" s="6">
        <f>COUNTIFS('master-aneur'!$G$2:$G$38,'gen-bott-tableau'!C276,'master-aneur'!$CB$2:$CB$38,'gen-bott-tableau'!B276,'master-aneur'!$CJ$2:$CJ$38,TRUE)</f>
        <v>0</v>
      </c>
      <c r="N276" s="6">
        <f>COUNTIFS('master-aneur'!$G$2:$G$38,'gen-bott-tableau'!C276,'master-aneur'!$CB$2:$CB$38,'gen-bott-tableau'!B276,'master-aneur'!$CK$2:$CK$38,TRUE)</f>
        <v>0</v>
      </c>
      <c r="O276" s="6">
        <f>COUNTIFS('master-aneur'!$G$2:$G$38,'gen-bott-tableau'!C276,'master-aneur'!$CB$2:$CB$38,'gen-bott-tableau'!B276,'master-aneur'!$CL$2:$CL$38,TRUE)</f>
        <v>0</v>
      </c>
      <c r="P276" s="6">
        <f>COUNTIFS('master-aneur'!$G$2:$G$38,'gen-bott-tableau'!C276,'master-aneur'!$CB$2:$CB$38,'gen-bott-tableau'!B276,'master-aneur'!$CM$2:$CM$38,TRUE)</f>
        <v>0</v>
      </c>
      <c r="Q276" s="6">
        <f>COUNTIFS('master-aneur'!$G$2:$G$38,'gen-bott-tableau'!C276,'master-aneur'!$CB$2:$CB$38,'gen-bott-tableau'!B276,'master-aneur'!$CN$2:$CN$38,TRUE)</f>
        <v>0</v>
      </c>
      <c r="R276" s="6">
        <f>COUNTIFS('master-aneur'!$G$2:$G$38,'gen-bott-tableau'!C276,'master-aneur'!$CB$2:$CB$38,'gen-bott-tableau'!B276,'master-aneur'!$CO$2:$CO$38,TRUE)</f>
        <v>0</v>
      </c>
      <c r="S276" s="6">
        <f>COUNTIFS('master-aneur'!$G$2:$G$38,'gen-bott-tableau'!C276,'master-aneur'!$CB$2:$CB$38,'gen-bott-tableau'!B276,'master-aneur'!$CP$2:$CP$38,TRUE)</f>
        <v>0</v>
      </c>
      <c r="T276" s="6">
        <f>COUNTIFS('master-aneur'!$G$2:$G$38,'gen-bott-tableau'!C276,'master-aneur'!$CB$2:$CB$38,'gen-bott-tableau'!B276,'master-aneur'!$CQ$2:$CQ$38,TRUE)</f>
        <v>0</v>
      </c>
      <c r="U276" s="6">
        <f>COUNTIFS('master-aneur'!$G$2:$G$38,'gen-bott-tableau'!C276,'master-aneur'!$CB$2:$CB$38,'gen-bott-tableau'!B276,'master-aneur'!$CR$2:$CR$38,TRUE)</f>
        <v>0</v>
      </c>
      <c r="V276" s="6">
        <f>COUNTIFS('master-aneur'!$G$2:$G$38,'gen-bott-tableau'!C276,'master-aneur'!$CB$2:$CB$38,'gen-bott-tableau'!B276,'master-aneur'!$CS$2:$CS$38,TRUE)</f>
        <v>0</v>
      </c>
      <c r="W276" s="6">
        <f>COUNTIFS('master-aneur'!$G$2:$G$38,'gen-bott-tableau'!C276,'master-aneur'!$CB$2:$CB$38,'gen-bott-tableau'!B276,'master-aneur'!$CT$2:$CT$38,TRUE)</f>
        <v>0</v>
      </c>
      <c r="X276" s="6">
        <f>COUNTIFS('master-aneur'!$G$2:$G$38,'gen-bott-tableau'!C276,'master-aneur'!$CB$2:$CB$38,'gen-bott-tableau'!B276,'master-aneur'!$CU$2:$CU$38,TRUE)</f>
        <v>0</v>
      </c>
      <c r="Y276" s="6">
        <f>COUNTIFS('master-aneur'!$G$2:$G$38,'gen-bott-tableau'!C276,'master-aneur'!$CB$2:$CB$38,'gen-bott-tableau'!B276,'master-aneur'!$CV$2:$CV$38,TRUE)</f>
        <v>0</v>
      </c>
    </row>
    <row r="277" spans="1:25" hidden="1" x14ac:dyDescent="0.2">
      <c r="A277" s="14" t="s">
        <v>1324</v>
      </c>
      <c r="B277" t="s">
        <v>221</v>
      </c>
      <c r="C277">
        <v>5</v>
      </c>
      <c r="D277">
        <f>(COUNTIFS('master-aneur'!$G$2:$G$38,C277,'master-aneur'!$CB$2:$CB$38,B277))</f>
        <v>0</v>
      </c>
      <c r="E277">
        <f>(COUNTIFS('master-aneur'!$G$2:$G$38,C277,'master-aneur'!$CC$2:$CC$38,B277))</f>
        <v>0</v>
      </c>
      <c r="F277">
        <f>(COUNTIFS('master-aneur'!$G$2:$G$38,C277,'master-aneur'!$CD$2:$CD$38,B277))</f>
        <v>1</v>
      </c>
      <c r="G277" s="6">
        <f t="shared" si="5"/>
        <v>1</v>
      </c>
      <c r="H277" t="e">
        <f>AVERAGEIFS('master-aneur'!$CE$2:$CE$38,'master-aneur'!$G$2:$G$38,'gen-bott-tableau'!C277,'master-aneur'!$CB$2:$CB$38,'gen-bott-tableau'!B277)</f>
        <v>#DIV/0!</v>
      </c>
      <c r="I277" t="e">
        <f>AVERAGEIFS('master-aneur'!$CF$2:$CF$38,'master-aneur'!$G$2:$G$38,'gen-bott-tableau'!C277,'master-aneur'!$CB$2:$CB$38,'gen-bott-tableau'!B277)</f>
        <v>#DIV/0!</v>
      </c>
      <c r="J277" t="e">
        <f>AVERAGEIFS('master-aneur'!$CG$2:$CG$38,'master-aneur'!$G$2:$G$38,'gen-bott-tableau'!C277,'master-aneur'!$CB$2:$CB$38,'gen-bott-tableau'!B277)</f>
        <v>#DIV/0!</v>
      </c>
      <c r="K277" t="e">
        <f>AVERAGEIFS('master-aneur'!$CH$2:$CH$38,'master-aneur'!$G$2:$G$38,'gen-bott-tableau'!C277,'master-aneur'!$CB$2:$CB$38,'gen-bott-tableau'!B277)</f>
        <v>#DIV/0!</v>
      </c>
      <c r="L277" s="6">
        <f>COUNTIFS('master-aneur'!$G$2:$G$38,'gen-bott-tableau'!C277,'master-aneur'!$CB$2:$CB$38,'gen-bott-tableau'!B277,'master-aneur'!$CI$2:$CI$38,TRUE)</f>
        <v>0</v>
      </c>
      <c r="M277" s="6">
        <f>COUNTIFS('master-aneur'!$G$2:$G$38,'gen-bott-tableau'!C277,'master-aneur'!$CB$2:$CB$38,'gen-bott-tableau'!B277,'master-aneur'!$CJ$2:$CJ$38,TRUE)</f>
        <v>0</v>
      </c>
      <c r="N277" s="6">
        <f>COUNTIFS('master-aneur'!$G$2:$G$38,'gen-bott-tableau'!C277,'master-aneur'!$CB$2:$CB$38,'gen-bott-tableau'!B277,'master-aneur'!$CK$2:$CK$38,TRUE)</f>
        <v>0</v>
      </c>
      <c r="O277" s="6">
        <f>COUNTIFS('master-aneur'!$G$2:$G$38,'gen-bott-tableau'!C277,'master-aneur'!$CB$2:$CB$38,'gen-bott-tableau'!B277,'master-aneur'!$CL$2:$CL$38,TRUE)</f>
        <v>0</v>
      </c>
      <c r="P277" s="6">
        <f>COUNTIFS('master-aneur'!$G$2:$G$38,'gen-bott-tableau'!C277,'master-aneur'!$CB$2:$CB$38,'gen-bott-tableau'!B277,'master-aneur'!$CM$2:$CM$38,TRUE)</f>
        <v>0</v>
      </c>
      <c r="Q277" s="6">
        <f>COUNTIFS('master-aneur'!$G$2:$G$38,'gen-bott-tableau'!C277,'master-aneur'!$CB$2:$CB$38,'gen-bott-tableau'!B277,'master-aneur'!$CN$2:$CN$38,TRUE)</f>
        <v>0</v>
      </c>
      <c r="R277" s="6">
        <f>COUNTIFS('master-aneur'!$G$2:$G$38,'gen-bott-tableau'!C277,'master-aneur'!$CB$2:$CB$38,'gen-bott-tableau'!B277,'master-aneur'!$CO$2:$CO$38,TRUE)</f>
        <v>0</v>
      </c>
      <c r="S277" s="6">
        <f>COUNTIFS('master-aneur'!$G$2:$G$38,'gen-bott-tableau'!C277,'master-aneur'!$CB$2:$CB$38,'gen-bott-tableau'!B277,'master-aneur'!$CP$2:$CP$38,TRUE)</f>
        <v>0</v>
      </c>
      <c r="T277" s="6">
        <f>COUNTIFS('master-aneur'!$G$2:$G$38,'gen-bott-tableau'!C277,'master-aneur'!$CB$2:$CB$38,'gen-bott-tableau'!B277,'master-aneur'!$CQ$2:$CQ$38,TRUE)</f>
        <v>0</v>
      </c>
      <c r="U277" s="6">
        <f>COUNTIFS('master-aneur'!$G$2:$G$38,'gen-bott-tableau'!C277,'master-aneur'!$CB$2:$CB$38,'gen-bott-tableau'!B277,'master-aneur'!$CR$2:$CR$38,TRUE)</f>
        <v>0</v>
      </c>
      <c r="V277" s="6">
        <f>COUNTIFS('master-aneur'!$G$2:$G$38,'gen-bott-tableau'!C277,'master-aneur'!$CB$2:$CB$38,'gen-bott-tableau'!B277,'master-aneur'!$CS$2:$CS$38,TRUE)</f>
        <v>0</v>
      </c>
      <c r="W277" s="6">
        <f>COUNTIFS('master-aneur'!$G$2:$G$38,'gen-bott-tableau'!C277,'master-aneur'!$CB$2:$CB$38,'gen-bott-tableau'!B277,'master-aneur'!$CT$2:$CT$38,TRUE)</f>
        <v>0</v>
      </c>
      <c r="X277" s="6">
        <f>COUNTIFS('master-aneur'!$G$2:$G$38,'gen-bott-tableau'!C277,'master-aneur'!$CB$2:$CB$38,'gen-bott-tableau'!B277,'master-aneur'!$CU$2:$CU$38,TRUE)</f>
        <v>0</v>
      </c>
      <c r="Y277" s="6">
        <f>COUNTIFS('master-aneur'!$G$2:$G$38,'gen-bott-tableau'!C277,'master-aneur'!$CB$2:$CB$38,'gen-bott-tableau'!B277,'master-aneur'!$CV$2:$CV$38,TRUE)</f>
        <v>0</v>
      </c>
    </row>
    <row r="278" spans="1:25" hidden="1" x14ac:dyDescent="0.2">
      <c r="A278" s="14" t="s">
        <v>1324</v>
      </c>
      <c r="B278" s="6" t="s">
        <v>212</v>
      </c>
      <c r="C278">
        <v>0</v>
      </c>
      <c r="D278">
        <f>(COUNTIFS('master-aneur'!$G$2:$G$38,C278,'master-aneur'!$CB$2:$CB$38,B278))</f>
        <v>0</v>
      </c>
      <c r="E278">
        <f>(COUNTIFS('master-aneur'!$G$2:$G$38,C278,'master-aneur'!$CC$2:$CC$38,B278))</f>
        <v>0</v>
      </c>
      <c r="F278">
        <f>(COUNTIFS('master-aneur'!$G$2:$G$38,C278,'master-aneur'!$CD$2:$CD$38,B278))</f>
        <v>0</v>
      </c>
      <c r="G278" s="6">
        <f t="shared" si="5"/>
        <v>0</v>
      </c>
      <c r="H278" t="e">
        <f>AVERAGEIFS('master-aneur'!$CE$2:$CE$38,'master-aneur'!$G$2:$G$38,'gen-bott-tableau'!C278,'master-aneur'!$CB$2:$CB$38,'gen-bott-tableau'!B278)</f>
        <v>#DIV/0!</v>
      </c>
      <c r="I278" t="e">
        <f>AVERAGEIFS('master-aneur'!$CF$2:$CF$38,'master-aneur'!$G$2:$G$38,'gen-bott-tableau'!C278,'master-aneur'!$CB$2:$CB$38,'gen-bott-tableau'!B278)</f>
        <v>#DIV/0!</v>
      </c>
      <c r="J278" t="e">
        <f>AVERAGEIFS('master-aneur'!$CG$2:$CG$38,'master-aneur'!$G$2:$G$38,'gen-bott-tableau'!C278,'master-aneur'!$CB$2:$CB$38,'gen-bott-tableau'!B278)</f>
        <v>#DIV/0!</v>
      </c>
      <c r="K278" t="e">
        <f>AVERAGEIFS('master-aneur'!$CH$2:$CH$38,'master-aneur'!$G$2:$G$38,'gen-bott-tableau'!C278,'master-aneur'!$CB$2:$CB$38,'gen-bott-tableau'!B278)</f>
        <v>#DIV/0!</v>
      </c>
      <c r="L278" s="6">
        <f>COUNTIFS('master-aneur'!$G$2:$G$38,'gen-bott-tableau'!C278,'master-aneur'!$CB$2:$CB$38,'gen-bott-tableau'!B278,'master-aneur'!$CI$2:$CI$38,TRUE)</f>
        <v>0</v>
      </c>
      <c r="M278" s="6">
        <f>COUNTIFS('master-aneur'!$G$2:$G$38,'gen-bott-tableau'!C278,'master-aneur'!$CB$2:$CB$38,'gen-bott-tableau'!B278,'master-aneur'!$CJ$2:$CJ$38,TRUE)</f>
        <v>0</v>
      </c>
      <c r="N278" s="6">
        <f>COUNTIFS('master-aneur'!$G$2:$G$38,'gen-bott-tableau'!C278,'master-aneur'!$CB$2:$CB$38,'gen-bott-tableau'!B278,'master-aneur'!$CK$2:$CK$38,TRUE)</f>
        <v>0</v>
      </c>
      <c r="O278" s="6">
        <f>COUNTIFS('master-aneur'!$G$2:$G$38,'gen-bott-tableau'!C278,'master-aneur'!$CB$2:$CB$38,'gen-bott-tableau'!B278,'master-aneur'!$CL$2:$CL$38,TRUE)</f>
        <v>0</v>
      </c>
      <c r="P278" s="6">
        <f>COUNTIFS('master-aneur'!$G$2:$G$38,'gen-bott-tableau'!C278,'master-aneur'!$CB$2:$CB$38,'gen-bott-tableau'!B278,'master-aneur'!$CM$2:$CM$38,TRUE)</f>
        <v>0</v>
      </c>
      <c r="Q278" s="6">
        <f>COUNTIFS('master-aneur'!$G$2:$G$38,'gen-bott-tableau'!C278,'master-aneur'!$CB$2:$CB$38,'gen-bott-tableau'!B278,'master-aneur'!$CN$2:$CN$38,TRUE)</f>
        <v>0</v>
      </c>
      <c r="R278" s="6">
        <f>COUNTIFS('master-aneur'!$G$2:$G$38,'gen-bott-tableau'!C278,'master-aneur'!$CB$2:$CB$38,'gen-bott-tableau'!B278,'master-aneur'!$CO$2:$CO$38,TRUE)</f>
        <v>0</v>
      </c>
      <c r="S278" s="6">
        <f>COUNTIFS('master-aneur'!$G$2:$G$38,'gen-bott-tableau'!C278,'master-aneur'!$CB$2:$CB$38,'gen-bott-tableau'!B278,'master-aneur'!$CP$2:$CP$38,TRUE)</f>
        <v>0</v>
      </c>
      <c r="T278" s="6">
        <f>COUNTIFS('master-aneur'!$G$2:$G$38,'gen-bott-tableau'!C278,'master-aneur'!$CB$2:$CB$38,'gen-bott-tableau'!B278,'master-aneur'!$CQ$2:$CQ$38,TRUE)</f>
        <v>0</v>
      </c>
      <c r="U278" s="6">
        <f>COUNTIFS('master-aneur'!$G$2:$G$38,'gen-bott-tableau'!C278,'master-aneur'!$CB$2:$CB$38,'gen-bott-tableau'!B278,'master-aneur'!$CR$2:$CR$38,TRUE)</f>
        <v>0</v>
      </c>
      <c r="V278" s="6">
        <f>COUNTIFS('master-aneur'!$G$2:$G$38,'gen-bott-tableau'!C278,'master-aneur'!$CB$2:$CB$38,'gen-bott-tableau'!B278,'master-aneur'!$CS$2:$CS$38,TRUE)</f>
        <v>0</v>
      </c>
      <c r="W278" s="6">
        <f>COUNTIFS('master-aneur'!$G$2:$G$38,'gen-bott-tableau'!C278,'master-aneur'!$CB$2:$CB$38,'gen-bott-tableau'!B278,'master-aneur'!$CT$2:$CT$38,TRUE)</f>
        <v>0</v>
      </c>
      <c r="X278" s="6">
        <f>COUNTIFS('master-aneur'!$G$2:$G$38,'gen-bott-tableau'!C278,'master-aneur'!$CB$2:$CB$38,'gen-bott-tableau'!B278,'master-aneur'!$CU$2:$CU$38,TRUE)</f>
        <v>0</v>
      </c>
      <c r="Y278" s="6">
        <f>COUNTIFS('master-aneur'!$G$2:$G$38,'gen-bott-tableau'!C278,'master-aneur'!$CB$2:$CB$38,'gen-bott-tableau'!B278,'master-aneur'!$CV$2:$CV$38,TRUE)</f>
        <v>0</v>
      </c>
    </row>
    <row r="279" spans="1:25" hidden="1" x14ac:dyDescent="0.2">
      <c r="A279" s="14" t="s">
        <v>1324</v>
      </c>
      <c r="B279" s="6" t="s">
        <v>212</v>
      </c>
      <c r="C279" s="6">
        <v>1</v>
      </c>
      <c r="D279">
        <f>(COUNTIFS('master-aneur'!$G$2:$G$38,C279,'master-aneur'!$CB$2:$CB$38,B279))</f>
        <v>0</v>
      </c>
      <c r="E279">
        <f>(COUNTIFS('master-aneur'!$G$2:$G$38,C279,'master-aneur'!$CC$2:$CC$38,B279))</f>
        <v>0</v>
      </c>
      <c r="F279">
        <f>(COUNTIFS('master-aneur'!$G$2:$G$38,C279,'master-aneur'!$CD$2:$CD$38,B279))</f>
        <v>0</v>
      </c>
      <c r="G279" s="6">
        <f t="shared" si="5"/>
        <v>0</v>
      </c>
      <c r="H279" t="e">
        <f>AVERAGEIFS('master-aneur'!$CE$2:$CE$38,'master-aneur'!$G$2:$G$38,'gen-bott-tableau'!C279,'master-aneur'!$CB$2:$CB$38,'gen-bott-tableau'!B279)</f>
        <v>#DIV/0!</v>
      </c>
      <c r="I279" t="e">
        <f>AVERAGEIFS('master-aneur'!$CF$2:$CF$38,'master-aneur'!$G$2:$G$38,'gen-bott-tableau'!C279,'master-aneur'!$CB$2:$CB$38,'gen-bott-tableau'!B279)</f>
        <v>#DIV/0!</v>
      </c>
      <c r="J279" t="e">
        <f>AVERAGEIFS('master-aneur'!$CG$2:$CG$38,'master-aneur'!$G$2:$G$38,'gen-bott-tableau'!C279,'master-aneur'!$CB$2:$CB$38,'gen-bott-tableau'!B279)</f>
        <v>#DIV/0!</v>
      </c>
      <c r="K279" t="e">
        <f>AVERAGEIFS('master-aneur'!$CH$2:$CH$38,'master-aneur'!$G$2:$G$38,'gen-bott-tableau'!C279,'master-aneur'!$CB$2:$CB$38,'gen-bott-tableau'!B279)</f>
        <v>#DIV/0!</v>
      </c>
      <c r="L279" s="6">
        <f>COUNTIFS('master-aneur'!$G$2:$G$38,'gen-bott-tableau'!C279,'master-aneur'!$CB$2:$CB$38,'gen-bott-tableau'!B279,'master-aneur'!$CI$2:$CI$38,TRUE)</f>
        <v>0</v>
      </c>
      <c r="M279" s="6">
        <f>COUNTIFS('master-aneur'!$G$2:$G$38,'gen-bott-tableau'!C279,'master-aneur'!$CB$2:$CB$38,'gen-bott-tableau'!B279,'master-aneur'!$CJ$2:$CJ$38,TRUE)</f>
        <v>0</v>
      </c>
      <c r="N279" s="6">
        <f>COUNTIFS('master-aneur'!$G$2:$G$38,'gen-bott-tableau'!C279,'master-aneur'!$CB$2:$CB$38,'gen-bott-tableau'!B279,'master-aneur'!$CK$2:$CK$38,TRUE)</f>
        <v>0</v>
      </c>
      <c r="O279" s="6">
        <f>COUNTIFS('master-aneur'!$G$2:$G$38,'gen-bott-tableau'!C279,'master-aneur'!$CB$2:$CB$38,'gen-bott-tableau'!B279,'master-aneur'!$CL$2:$CL$38,TRUE)</f>
        <v>0</v>
      </c>
      <c r="P279" s="6">
        <f>COUNTIFS('master-aneur'!$G$2:$G$38,'gen-bott-tableau'!C279,'master-aneur'!$CB$2:$CB$38,'gen-bott-tableau'!B279,'master-aneur'!$CM$2:$CM$38,TRUE)</f>
        <v>0</v>
      </c>
      <c r="Q279" s="6">
        <f>COUNTIFS('master-aneur'!$G$2:$G$38,'gen-bott-tableau'!C279,'master-aneur'!$CB$2:$CB$38,'gen-bott-tableau'!B279,'master-aneur'!$CN$2:$CN$38,TRUE)</f>
        <v>0</v>
      </c>
      <c r="R279" s="6">
        <f>COUNTIFS('master-aneur'!$G$2:$G$38,'gen-bott-tableau'!C279,'master-aneur'!$CB$2:$CB$38,'gen-bott-tableau'!B279,'master-aneur'!$CO$2:$CO$38,TRUE)</f>
        <v>0</v>
      </c>
      <c r="S279" s="6">
        <f>COUNTIFS('master-aneur'!$G$2:$G$38,'gen-bott-tableau'!C279,'master-aneur'!$CB$2:$CB$38,'gen-bott-tableau'!B279,'master-aneur'!$CP$2:$CP$38,TRUE)</f>
        <v>0</v>
      </c>
      <c r="T279" s="6">
        <f>COUNTIFS('master-aneur'!$G$2:$G$38,'gen-bott-tableau'!C279,'master-aneur'!$CB$2:$CB$38,'gen-bott-tableau'!B279,'master-aneur'!$CQ$2:$CQ$38,TRUE)</f>
        <v>0</v>
      </c>
      <c r="U279" s="6">
        <f>COUNTIFS('master-aneur'!$G$2:$G$38,'gen-bott-tableau'!C279,'master-aneur'!$CB$2:$CB$38,'gen-bott-tableau'!B279,'master-aneur'!$CR$2:$CR$38,TRUE)</f>
        <v>0</v>
      </c>
      <c r="V279" s="6">
        <f>COUNTIFS('master-aneur'!$G$2:$G$38,'gen-bott-tableau'!C279,'master-aneur'!$CB$2:$CB$38,'gen-bott-tableau'!B279,'master-aneur'!$CS$2:$CS$38,TRUE)</f>
        <v>0</v>
      </c>
      <c r="W279" s="6">
        <f>COUNTIFS('master-aneur'!$G$2:$G$38,'gen-bott-tableau'!C279,'master-aneur'!$CB$2:$CB$38,'gen-bott-tableau'!B279,'master-aneur'!$CT$2:$CT$38,TRUE)</f>
        <v>0</v>
      </c>
      <c r="X279" s="6">
        <f>COUNTIFS('master-aneur'!$G$2:$G$38,'gen-bott-tableau'!C279,'master-aneur'!$CB$2:$CB$38,'gen-bott-tableau'!B279,'master-aneur'!$CU$2:$CU$38,TRUE)</f>
        <v>0</v>
      </c>
      <c r="Y279" s="6">
        <f>COUNTIFS('master-aneur'!$G$2:$G$38,'gen-bott-tableau'!C279,'master-aneur'!$CB$2:$CB$38,'gen-bott-tableau'!B279,'master-aneur'!$CV$2:$CV$38,TRUE)</f>
        <v>0</v>
      </c>
    </row>
    <row r="280" spans="1:25" hidden="1" x14ac:dyDescent="0.2">
      <c r="A280" s="14" t="s">
        <v>1324</v>
      </c>
      <c r="B280" s="6" t="s">
        <v>212</v>
      </c>
      <c r="C280" s="6">
        <v>2</v>
      </c>
      <c r="D280">
        <f>(COUNTIFS('master-aneur'!$G$2:$G$38,C280,'master-aneur'!$CB$2:$CB$38,B280))</f>
        <v>0</v>
      </c>
      <c r="E280">
        <f>(COUNTIFS('master-aneur'!$G$2:$G$38,C280,'master-aneur'!$CC$2:$CC$38,B280))</f>
        <v>1</v>
      </c>
      <c r="F280">
        <f>(COUNTIFS('master-aneur'!$G$2:$G$38,C280,'master-aneur'!$CD$2:$CD$38,B280))</f>
        <v>1</v>
      </c>
      <c r="G280" s="6">
        <f t="shared" si="5"/>
        <v>3</v>
      </c>
      <c r="H280" t="e">
        <f>AVERAGEIFS('master-aneur'!$CE$2:$CE$38,'master-aneur'!$G$2:$G$38,'gen-bott-tableau'!C280,'master-aneur'!$CB$2:$CB$38,'gen-bott-tableau'!B280)</f>
        <v>#DIV/0!</v>
      </c>
      <c r="I280" t="e">
        <f>AVERAGEIFS('master-aneur'!$CF$2:$CF$38,'master-aneur'!$G$2:$G$38,'gen-bott-tableau'!C280,'master-aneur'!$CB$2:$CB$38,'gen-bott-tableau'!B280)</f>
        <v>#DIV/0!</v>
      </c>
      <c r="J280" t="e">
        <f>AVERAGEIFS('master-aneur'!$CG$2:$CG$38,'master-aneur'!$G$2:$G$38,'gen-bott-tableau'!C280,'master-aneur'!$CB$2:$CB$38,'gen-bott-tableau'!B280)</f>
        <v>#DIV/0!</v>
      </c>
      <c r="K280" t="e">
        <f>AVERAGEIFS('master-aneur'!$CH$2:$CH$38,'master-aneur'!$G$2:$G$38,'gen-bott-tableau'!C280,'master-aneur'!$CB$2:$CB$38,'gen-bott-tableau'!B280)</f>
        <v>#DIV/0!</v>
      </c>
      <c r="L280" s="6">
        <f>COUNTIFS('master-aneur'!$G$2:$G$38,'gen-bott-tableau'!C280,'master-aneur'!$CB$2:$CB$38,'gen-bott-tableau'!B280,'master-aneur'!$CI$2:$CI$38,TRUE)</f>
        <v>0</v>
      </c>
      <c r="M280" s="6">
        <f>COUNTIFS('master-aneur'!$G$2:$G$38,'gen-bott-tableau'!C280,'master-aneur'!$CB$2:$CB$38,'gen-bott-tableau'!B280,'master-aneur'!$CJ$2:$CJ$38,TRUE)</f>
        <v>0</v>
      </c>
      <c r="N280" s="6">
        <f>COUNTIFS('master-aneur'!$G$2:$G$38,'gen-bott-tableau'!C280,'master-aneur'!$CB$2:$CB$38,'gen-bott-tableau'!B280,'master-aneur'!$CK$2:$CK$38,TRUE)</f>
        <v>0</v>
      </c>
      <c r="O280" s="6">
        <f>COUNTIFS('master-aneur'!$G$2:$G$38,'gen-bott-tableau'!C280,'master-aneur'!$CB$2:$CB$38,'gen-bott-tableau'!B280,'master-aneur'!$CL$2:$CL$38,TRUE)</f>
        <v>0</v>
      </c>
      <c r="P280" s="6">
        <f>COUNTIFS('master-aneur'!$G$2:$G$38,'gen-bott-tableau'!C280,'master-aneur'!$CB$2:$CB$38,'gen-bott-tableau'!B280,'master-aneur'!$CM$2:$CM$38,TRUE)</f>
        <v>0</v>
      </c>
      <c r="Q280" s="6">
        <f>COUNTIFS('master-aneur'!$G$2:$G$38,'gen-bott-tableau'!C280,'master-aneur'!$CB$2:$CB$38,'gen-bott-tableau'!B280,'master-aneur'!$CN$2:$CN$38,TRUE)</f>
        <v>0</v>
      </c>
      <c r="R280" s="6">
        <f>COUNTIFS('master-aneur'!$G$2:$G$38,'gen-bott-tableau'!C280,'master-aneur'!$CB$2:$CB$38,'gen-bott-tableau'!B280,'master-aneur'!$CO$2:$CO$38,TRUE)</f>
        <v>0</v>
      </c>
      <c r="S280" s="6">
        <f>COUNTIFS('master-aneur'!$G$2:$G$38,'gen-bott-tableau'!C280,'master-aneur'!$CB$2:$CB$38,'gen-bott-tableau'!B280,'master-aneur'!$CP$2:$CP$38,TRUE)</f>
        <v>0</v>
      </c>
      <c r="T280" s="6">
        <f>COUNTIFS('master-aneur'!$G$2:$G$38,'gen-bott-tableau'!C280,'master-aneur'!$CB$2:$CB$38,'gen-bott-tableau'!B280,'master-aneur'!$CQ$2:$CQ$38,TRUE)</f>
        <v>0</v>
      </c>
      <c r="U280" s="6">
        <f>COUNTIFS('master-aneur'!$G$2:$G$38,'gen-bott-tableau'!C280,'master-aneur'!$CB$2:$CB$38,'gen-bott-tableau'!B280,'master-aneur'!$CR$2:$CR$38,TRUE)</f>
        <v>0</v>
      </c>
      <c r="V280" s="6">
        <f>COUNTIFS('master-aneur'!$G$2:$G$38,'gen-bott-tableau'!C280,'master-aneur'!$CB$2:$CB$38,'gen-bott-tableau'!B280,'master-aneur'!$CS$2:$CS$38,TRUE)</f>
        <v>0</v>
      </c>
      <c r="W280" s="6">
        <f>COUNTIFS('master-aneur'!$G$2:$G$38,'gen-bott-tableau'!C280,'master-aneur'!$CB$2:$CB$38,'gen-bott-tableau'!B280,'master-aneur'!$CT$2:$CT$38,TRUE)</f>
        <v>0</v>
      </c>
      <c r="X280" s="6">
        <f>COUNTIFS('master-aneur'!$G$2:$G$38,'gen-bott-tableau'!C280,'master-aneur'!$CB$2:$CB$38,'gen-bott-tableau'!B280,'master-aneur'!$CU$2:$CU$38,TRUE)</f>
        <v>0</v>
      </c>
      <c r="Y280" s="6">
        <f>COUNTIFS('master-aneur'!$G$2:$G$38,'gen-bott-tableau'!C280,'master-aneur'!$CB$2:$CB$38,'gen-bott-tableau'!B280,'master-aneur'!$CV$2:$CV$38,TRUE)</f>
        <v>0</v>
      </c>
    </row>
    <row r="281" spans="1:25" hidden="1" x14ac:dyDescent="0.2">
      <c r="A281" s="14" t="s">
        <v>1324</v>
      </c>
      <c r="B281" s="6" t="s">
        <v>212</v>
      </c>
      <c r="C281" s="6">
        <v>3</v>
      </c>
      <c r="D281">
        <f>(COUNTIFS('master-aneur'!$G$2:$G$38,C281,'master-aneur'!$CB$2:$CB$38,B281))</f>
        <v>0</v>
      </c>
      <c r="E281">
        <f>(COUNTIFS('master-aneur'!$G$2:$G$38,C281,'master-aneur'!$CC$2:$CC$38,B281))</f>
        <v>0</v>
      </c>
      <c r="F281">
        <f>(COUNTIFS('master-aneur'!$G$2:$G$38,C281,'master-aneur'!$CD$2:$CD$38,B281))</f>
        <v>0</v>
      </c>
      <c r="G281" s="6">
        <f t="shared" si="5"/>
        <v>0</v>
      </c>
      <c r="H281" t="e">
        <f>AVERAGEIFS('master-aneur'!$CE$2:$CE$38,'master-aneur'!$G$2:$G$38,'gen-bott-tableau'!C281,'master-aneur'!$CB$2:$CB$38,'gen-bott-tableau'!B281)</f>
        <v>#DIV/0!</v>
      </c>
      <c r="I281" t="e">
        <f>AVERAGEIFS('master-aneur'!$CF$2:$CF$38,'master-aneur'!$G$2:$G$38,'gen-bott-tableau'!C281,'master-aneur'!$CB$2:$CB$38,'gen-bott-tableau'!B281)</f>
        <v>#DIV/0!</v>
      </c>
      <c r="J281" t="e">
        <f>AVERAGEIFS('master-aneur'!$CG$2:$CG$38,'master-aneur'!$G$2:$G$38,'gen-bott-tableau'!C281,'master-aneur'!$CB$2:$CB$38,'gen-bott-tableau'!B281)</f>
        <v>#DIV/0!</v>
      </c>
      <c r="K281" t="e">
        <f>AVERAGEIFS('master-aneur'!$CH$2:$CH$38,'master-aneur'!$G$2:$G$38,'gen-bott-tableau'!C281,'master-aneur'!$CB$2:$CB$38,'gen-bott-tableau'!B281)</f>
        <v>#DIV/0!</v>
      </c>
      <c r="L281" s="6">
        <f>COUNTIFS('master-aneur'!$G$2:$G$38,'gen-bott-tableau'!C281,'master-aneur'!$CB$2:$CB$38,'gen-bott-tableau'!B281,'master-aneur'!$CI$2:$CI$38,TRUE)</f>
        <v>0</v>
      </c>
      <c r="M281" s="6">
        <f>COUNTIFS('master-aneur'!$G$2:$G$38,'gen-bott-tableau'!C281,'master-aneur'!$CB$2:$CB$38,'gen-bott-tableau'!B281,'master-aneur'!$CJ$2:$CJ$38,TRUE)</f>
        <v>0</v>
      </c>
      <c r="N281" s="6">
        <f>COUNTIFS('master-aneur'!$G$2:$G$38,'gen-bott-tableau'!C281,'master-aneur'!$CB$2:$CB$38,'gen-bott-tableau'!B281,'master-aneur'!$CK$2:$CK$38,TRUE)</f>
        <v>0</v>
      </c>
      <c r="O281" s="6">
        <f>COUNTIFS('master-aneur'!$G$2:$G$38,'gen-bott-tableau'!C281,'master-aneur'!$CB$2:$CB$38,'gen-bott-tableau'!B281,'master-aneur'!$CL$2:$CL$38,TRUE)</f>
        <v>0</v>
      </c>
      <c r="P281" s="6">
        <f>COUNTIFS('master-aneur'!$G$2:$G$38,'gen-bott-tableau'!C281,'master-aneur'!$CB$2:$CB$38,'gen-bott-tableau'!B281,'master-aneur'!$CM$2:$CM$38,TRUE)</f>
        <v>0</v>
      </c>
      <c r="Q281" s="6">
        <f>COUNTIFS('master-aneur'!$G$2:$G$38,'gen-bott-tableau'!C281,'master-aneur'!$CB$2:$CB$38,'gen-bott-tableau'!B281,'master-aneur'!$CN$2:$CN$38,TRUE)</f>
        <v>0</v>
      </c>
      <c r="R281" s="6">
        <f>COUNTIFS('master-aneur'!$G$2:$G$38,'gen-bott-tableau'!C281,'master-aneur'!$CB$2:$CB$38,'gen-bott-tableau'!B281,'master-aneur'!$CO$2:$CO$38,TRUE)</f>
        <v>0</v>
      </c>
      <c r="S281" s="6">
        <f>COUNTIFS('master-aneur'!$G$2:$G$38,'gen-bott-tableau'!C281,'master-aneur'!$CB$2:$CB$38,'gen-bott-tableau'!B281,'master-aneur'!$CP$2:$CP$38,TRUE)</f>
        <v>0</v>
      </c>
      <c r="T281" s="6">
        <f>COUNTIFS('master-aneur'!$G$2:$G$38,'gen-bott-tableau'!C281,'master-aneur'!$CB$2:$CB$38,'gen-bott-tableau'!B281,'master-aneur'!$CQ$2:$CQ$38,TRUE)</f>
        <v>0</v>
      </c>
      <c r="U281" s="6">
        <f>COUNTIFS('master-aneur'!$G$2:$G$38,'gen-bott-tableau'!C281,'master-aneur'!$CB$2:$CB$38,'gen-bott-tableau'!B281,'master-aneur'!$CR$2:$CR$38,TRUE)</f>
        <v>0</v>
      </c>
      <c r="V281" s="6">
        <f>COUNTIFS('master-aneur'!$G$2:$G$38,'gen-bott-tableau'!C281,'master-aneur'!$CB$2:$CB$38,'gen-bott-tableau'!B281,'master-aneur'!$CS$2:$CS$38,TRUE)</f>
        <v>0</v>
      </c>
      <c r="W281" s="6">
        <f>COUNTIFS('master-aneur'!$G$2:$G$38,'gen-bott-tableau'!C281,'master-aneur'!$CB$2:$CB$38,'gen-bott-tableau'!B281,'master-aneur'!$CT$2:$CT$38,TRUE)</f>
        <v>0</v>
      </c>
      <c r="X281" s="6">
        <f>COUNTIFS('master-aneur'!$G$2:$G$38,'gen-bott-tableau'!C281,'master-aneur'!$CB$2:$CB$38,'gen-bott-tableau'!B281,'master-aneur'!$CU$2:$CU$38,TRUE)</f>
        <v>0</v>
      </c>
      <c r="Y281" s="6">
        <f>COUNTIFS('master-aneur'!$G$2:$G$38,'gen-bott-tableau'!C281,'master-aneur'!$CB$2:$CB$38,'gen-bott-tableau'!B281,'master-aneur'!$CV$2:$CV$38,TRUE)</f>
        <v>0</v>
      </c>
    </row>
    <row r="282" spans="1:25" hidden="1" x14ac:dyDescent="0.2">
      <c r="A282" s="14" t="s">
        <v>1324</v>
      </c>
      <c r="B282" s="6" t="s">
        <v>212</v>
      </c>
      <c r="C282" s="6">
        <v>4</v>
      </c>
      <c r="D282">
        <f>(COUNTIFS('master-aneur'!$G$2:$G$38,C282,'master-aneur'!$CB$2:$CB$38,B282))</f>
        <v>0</v>
      </c>
      <c r="E282">
        <f>(COUNTIFS('master-aneur'!$G$2:$G$38,C282,'master-aneur'!$CC$2:$CC$38,B282))</f>
        <v>0</v>
      </c>
      <c r="F282">
        <f>(COUNTIFS('master-aneur'!$G$2:$G$38,C282,'master-aneur'!$CD$2:$CD$38,B282))</f>
        <v>1</v>
      </c>
      <c r="G282" s="6">
        <f t="shared" si="5"/>
        <v>1</v>
      </c>
      <c r="H282" t="e">
        <f>AVERAGEIFS('master-aneur'!$CE$2:$CE$38,'master-aneur'!$G$2:$G$38,'gen-bott-tableau'!C282,'master-aneur'!$CB$2:$CB$38,'gen-bott-tableau'!B282)</f>
        <v>#DIV/0!</v>
      </c>
      <c r="I282" t="e">
        <f>AVERAGEIFS('master-aneur'!$CF$2:$CF$38,'master-aneur'!$G$2:$G$38,'gen-bott-tableau'!C282,'master-aneur'!$CB$2:$CB$38,'gen-bott-tableau'!B282)</f>
        <v>#DIV/0!</v>
      </c>
      <c r="J282" t="e">
        <f>AVERAGEIFS('master-aneur'!$CG$2:$CG$38,'master-aneur'!$G$2:$G$38,'gen-bott-tableau'!C282,'master-aneur'!$CB$2:$CB$38,'gen-bott-tableau'!B282)</f>
        <v>#DIV/0!</v>
      </c>
      <c r="K282" t="e">
        <f>AVERAGEIFS('master-aneur'!$CH$2:$CH$38,'master-aneur'!$G$2:$G$38,'gen-bott-tableau'!C282,'master-aneur'!$CB$2:$CB$38,'gen-bott-tableau'!B282)</f>
        <v>#DIV/0!</v>
      </c>
      <c r="L282" s="6">
        <f>COUNTIFS('master-aneur'!$G$2:$G$38,'gen-bott-tableau'!C282,'master-aneur'!$CB$2:$CB$38,'gen-bott-tableau'!B282,'master-aneur'!$CI$2:$CI$38,TRUE)</f>
        <v>0</v>
      </c>
      <c r="M282" s="6">
        <f>COUNTIFS('master-aneur'!$G$2:$G$38,'gen-bott-tableau'!C282,'master-aneur'!$CB$2:$CB$38,'gen-bott-tableau'!B282,'master-aneur'!$CJ$2:$CJ$38,TRUE)</f>
        <v>0</v>
      </c>
      <c r="N282" s="6">
        <f>COUNTIFS('master-aneur'!$G$2:$G$38,'gen-bott-tableau'!C282,'master-aneur'!$CB$2:$CB$38,'gen-bott-tableau'!B282,'master-aneur'!$CK$2:$CK$38,TRUE)</f>
        <v>0</v>
      </c>
      <c r="O282" s="6">
        <f>COUNTIFS('master-aneur'!$G$2:$G$38,'gen-bott-tableau'!C282,'master-aneur'!$CB$2:$CB$38,'gen-bott-tableau'!B282,'master-aneur'!$CL$2:$CL$38,TRUE)</f>
        <v>0</v>
      </c>
      <c r="P282" s="6">
        <f>COUNTIFS('master-aneur'!$G$2:$G$38,'gen-bott-tableau'!C282,'master-aneur'!$CB$2:$CB$38,'gen-bott-tableau'!B282,'master-aneur'!$CM$2:$CM$38,TRUE)</f>
        <v>0</v>
      </c>
      <c r="Q282" s="6">
        <f>COUNTIFS('master-aneur'!$G$2:$G$38,'gen-bott-tableau'!C282,'master-aneur'!$CB$2:$CB$38,'gen-bott-tableau'!B282,'master-aneur'!$CN$2:$CN$38,TRUE)</f>
        <v>0</v>
      </c>
      <c r="R282" s="6">
        <f>COUNTIFS('master-aneur'!$G$2:$G$38,'gen-bott-tableau'!C282,'master-aneur'!$CB$2:$CB$38,'gen-bott-tableau'!B282,'master-aneur'!$CO$2:$CO$38,TRUE)</f>
        <v>0</v>
      </c>
      <c r="S282" s="6">
        <f>COUNTIFS('master-aneur'!$G$2:$G$38,'gen-bott-tableau'!C282,'master-aneur'!$CB$2:$CB$38,'gen-bott-tableau'!B282,'master-aneur'!$CP$2:$CP$38,TRUE)</f>
        <v>0</v>
      </c>
      <c r="T282" s="6">
        <f>COUNTIFS('master-aneur'!$G$2:$G$38,'gen-bott-tableau'!C282,'master-aneur'!$CB$2:$CB$38,'gen-bott-tableau'!B282,'master-aneur'!$CQ$2:$CQ$38,TRUE)</f>
        <v>0</v>
      </c>
      <c r="U282" s="6">
        <f>COUNTIFS('master-aneur'!$G$2:$G$38,'gen-bott-tableau'!C282,'master-aneur'!$CB$2:$CB$38,'gen-bott-tableau'!B282,'master-aneur'!$CR$2:$CR$38,TRUE)</f>
        <v>0</v>
      </c>
      <c r="V282" s="6">
        <f>COUNTIFS('master-aneur'!$G$2:$G$38,'gen-bott-tableau'!C282,'master-aneur'!$CB$2:$CB$38,'gen-bott-tableau'!B282,'master-aneur'!$CS$2:$CS$38,TRUE)</f>
        <v>0</v>
      </c>
      <c r="W282" s="6">
        <f>COUNTIFS('master-aneur'!$G$2:$G$38,'gen-bott-tableau'!C282,'master-aneur'!$CB$2:$CB$38,'gen-bott-tableau'!B282,'master-aneur'!$CT$2:$CT$38,TRUE)</f>
        <v>0</v>
      </c>
      <c r="X282" s="6">
        <f>COUNTIFS('master-aneur'!$G$2:$G$38,'gen-bott-tableau'!C282,'master-aneur'!$CB$2:$CB$38,'gen-bott-tableau'!B282,'master-aneur'!$CU$2:$CU$38,TRUE)</f>
        <v>0</v>
      </c>
      <c r="Y282" s="6">
        <f>COUNTIFS('master-aneur'!$G$2:$G$38,'gen-bott-tableau'!C282,'master-aneur'!$CB$2:$CB$38,'gen-bott-tableau'!B282,'master-aneur'!$CV$2:$CV$38,TRUE)</f>
        <v>0</v>
      </c>
    </row>
    <row r="283" spans="1:25" hidden="1" x14ac:dyDescent="0.2">
      <c r="A283" s="14" t="s">
        <v>1324</v>
      </c>
      <c r="B283" s="6" t="s">
        <v>212</v>
      </c>
      <c r="C283" s="6">
        <v>5</v>
      </c>
      <c r="D283">
        <f>(COUNTIFS('master-aneur'!$G$2:$G$38,C283,'master-aneur'!$CB$2:$CB$38,B283))</f>
        <v>0</v>
      </c>
      <c r="E283">
        <f>(COUNTIFS('master-aneur'!$G$2:$G$38,C283,'master-aneur'!$CC$2:$CC$38,B283))</f>
        <v>0</v>
      </c>
      <c r="F283">
        <f>(COUNTIFS('master-aneur'!$G$2:$G$38,C283,'master-aneur'!$CD$2:$CD$38,B283))</f>
        <v>0</v>
      </c>
      <c r="G283" s="6">
        <f t="shared" si="5"/>
        <v>0</v>
      </c>
      <c r="H283" t="e">
        <f>AVERAGEIFS('master-aneur'!$CE$2:$CE$38,'master-aneur'!$G$2:$G$38,'gen-bott-tableau'!C283,'master-aneur'!$CB$2:$CB$38,'gen-bott-tableau'!B283)</f>
        <v>#DIV/0!</v>
      </c>
      <c r="I283" t="e">
        <f>AVERAGEIFS('master-aneur'!$CF$2:$CF$38,'master-aneur'!$G$2:$G$38,'gen-bott-tableau'!C283,'master-aneur'!$CB$2:$CB$38,'gen-bott-tableau'!B283)</f>
        <v>#DIV/0!</v>
      </c>
      <c r="J283" t="e">
        <f>AVERAGEIFS('master-aneur'!$CG$2:$CG$38,'master-aneur'!$G$2:$G$38,'gen-bott-tableau'!C283,'master-aneur'!$CB$2:$CB$38,'gen-bott-tableau'!B283)</f>
        <v>#DIV/0!</v>
      </c>
      <c r="K283" t="e">
        <f>AVERAGEIFS('master-aneur'!$CH$2:$CH$38,'master-aneur'!$G$2:$G$38,'gen-bott-tableau'!C283,'master-aneur'!$CB$2:$CB$38,'gen-bott-tableau'!B283)</f>
        <v>#DIV/0!</v>
      </c>
      <c r="L283" s="6">
        <f>COUNTIFS('master-aneur'!$G$2:$G$38,'gen-bott-tableau'!C283,'master-aneur'!$CB$2:$CB$38,'gen-bott-tableau'!B283,'master-aneur'!$CI$2:$CI$38,TRUE)</f>
        <v>0</v>
      </c>
      <c r="M283" s="6">
        <f>COUNTIFS('master-aneur'!$G$2:$G$38,'gen-bott-tableau'!C283,'master-aneur'!$CB$2:$CB$38,'gen-bott-tableau'!B283,'master-aneur'!$CJ$2:$CJ$38,TRUE)</f>
        <v>0</v>
      </c>
      <c r="N283" s="6">
        <f>COUNTIFS('master-aneur'!$G$2:$G$38,'gen-bott-tableau'!C283,'master-aneur'!$CB$2:$CB$38,'gen-bott-tableau'!B283,'master-aneur'!$CK$2:$CK$38,TRUE)</f>
        <v>0</v>
      </c>
      <c r="O283" s="6">
        <f>COUNTIFS('master-aneur'!$G$2:$G$38,'gen-bott-tableau'!C283,'master-aneur'!$CB$2:$CB$38,'gen-bott-tableau'!B283,'master-aneur'!$CL$2:$CL$38,TRUE)</f>
        <v>0</v>
      </c>
      <c r="P283" s="6">
        <f>COUNTIFS('master-aneur'!$G$2:$G$38,'gen-bott-tableau'!C283,'master-aneur'!$CB$2:$CB$38,'gen-bott-tableau'!B283,'master-aneur'!$CM$2:$CM$38,TRUE)</f>
        <v>0</v>
      </c>
      <c r="Q283" s="6">
        <f>COUNTIFS('master-aneur'!$G$2:$G$38,'gen-bott-tableau'!C283,'master-aneur'!$CB$2:$CB$38,'gen-bott-tableau'!B283,'master-aneur'!$CN$2:$CN$38,TRUE)</f>
        <v>0</v>
      </c>
      <c r="R283" s="6">
        <f>COUNTIFS('master-aneur'!$G$2:$G$38,'gen-bott-tableau'!C283,'master-aneur'!$CB$2:$CB$38,'gen-bott-tableau'!B283,'master-aneur'!$CO$2:$CO$38,TRUE)</f>
        <v>0</v>
      </c>
      <c r="S283" s="6">
        <f>COUNTIFS('master-aneur'!$G$2:$G$38,'gen-bott-tableau'!C283,'master-aneur'!$CB$2:$CB$38,'gen-bott-tableau'!B283,'master-aneur'!$CP$2:$CP$38,TRUE)</f>
        <v>0</v>
      </c>
      <c r="T283" s="6">
        <f>COUNTIFS('master-aneur'!$G$2:$G$38,'gen-bott-tableau'!C283,'master-aneur'!$CB$2:$CB$38,'gen-bott-tableau'!B283,'master-aneur'!$CQ$2:$CQ$38,TRUE)</f>
        <v>0</v>
      </c>
      <c r="U283" s="6">
        <f>COUNTIFS('master-aneur'!$G$2:$G$38,'gen-bott-tableau'!C283,'master-aneur'!$CB$2:$CB$38,'gen-bott-tableau'!B283,'master-aneur'!$CR$2:$CR$38,TRUE)</f>
        <v>0</v>
      </c>
      <c r="V283" s="6">
        <f>COUNTIFS('master-aneur'!$G$2:$G$38,'gen-bott-tableau'!C283,'master-aneur'!$CB$2:$CB$38,'gen-bott-tableau'!B283,'master-aneur'!$CS$2:$CS$38,TRUE)</f>
        <v>0</v>
      </c>
      <c r="W283" s="6">
        <f>COUNTIFS('master-aneur'!$G$2:$G$38,'gen-bott-tableau'!C283,'master-aneur'!$CB$2:$CB$38,'gen-bott-tableau'!B283,'master-aneur'!$CT$2:$CT$38,TRUE)</f>
        <v>0</v>
      </c>
      <c r="X283" s="6">
        <f>COUNTIFS('master-aneur'!$G$2:$G$38,'gen-bott-tableau'!C283,'master-aneur'!$CB$2:$CB$38,'gen-bott-tableau'!B283,'master-aneur'!$CU$2:$CU$38,TRUE)</f>
        <v>0</v>
      </c>
      <c r="Y283" s="6">
        <f>COUNTIFS('master-aneur'!$G$2:$G$38,'gen-bott-tableau'!C283,'master-aneur'!$CB$2:$CB$38,'gen-bott-tableau'!B283,'master-aneur'!$CV$2:$CV$38,TRUE)</f>
        <v>0</v>
      </c>
    </row>
    <row r="284" spans="1:25" hidden="1" x14ac:dyDescent="0.2">
      <c r="A284" s="14" t="s">
        <v>1324</v>
      </c>
      <c r="B284" s="6" t="s">
        <v>213</v>
      </c>
      <c r="C284" s="6">
        <v>0</v>
      </c>
      <c r="D284">
        <f>(COUNTIFS('master-aneur'!$G$2:$G$38,C284,'master-aneur'!$CB$2:$CB$38,B284))</f>
        <v>0</v>
      </c>
      <c r="E284">
        <f>(COUNTIFS('master-aneur'!$G$2:$G$38,C284,'master-aneur'!$CC$2:$CC$38,B284))</f>
        <v>1</v>
      </c>
      <c r="F284">
        <f>(COUNTIFS('master-aneur'!$G$2:$G$38,C284,'master-aneur'!$CD$2:$CD$38,B284))</f>
        <v>0</v>
      </c>
      <c r="G284" s="6">
        <f t="shared" si="5"/>
        <v>2</v>
      </c>
      <c r="H284" t="e">
        <f>AVERAGEIFS('master-aneur'!$CE$2:$CE$38,'master-aneur'!$G$2:$G$38,'gen-bott-tableau'!C284,'master-aneur'!$CB$2:$CB$38,'gen-bott-tableau'!B284)</f>
        <v>#DIV/0!</v>
      </c>
      <c r="I284" t="e">
        <f>AVERAGEIFS('master-aneur'!$CF$2:$CF$38,'master-aneur'!$G$2:$G$38,'gen-bott-tableau'!C284,'master-aneur'!$CB$2:$CB$38,'gen-bott-tableau'!B284)</f>
        <v>#DIV/0!</v>
      </c>
      <c r="J284" t="e">
        <f>AVERAGEIFS('master-aneur'!$CG$2:$CG$38,'master-aneur'!$G$2:$G$38,'gen-bott-tableau'!C284,'master-aneur'!$CB$2:$CB$38,'gen-bott-tableau'!B284)</f>
        <v>#DIV/0!</v>
      </c>
      <c r="K284" t="e">
        <f>AVERAGEIFS('master-aneur'!$CH$2:$CH$38,'master-aneur'!$G$2:$G$38,'gen-bott-tableau'!C284,'master-aneur'!$CB$2:$CB$38,'gen-bott-tableau'!B284)</f>
        <v>#DIV/0!</v>
      </c>
      <c r="L284" s="6">
        <f>COUNTIFS('master-aneur'!$G$2:$G$38,'gen-bott-tableau'!C284,'master-aneur'!$CB$2:$CB$38,'gen-bott-tableau'!B284,'master-aneur'!$CI$2:$CI$38,TRUE)</f>
        <v>0</v>
      </c>
      <c r="M284" s="6">
        <f>COUNTIFS('master-aneur'!$G$2:$G$38,'gen-bott-tableau'!C284,'master-aneur'!$CB$2:$CB$38,'gen-bott-tableau'!B284,'master-aneur'!$CJ$2:$CJ$38,TRUE)</f>
        <v>0</v>
      </c>
      <c r="N284" s="6">
        <f>COUNTIFS('master-aneur'!$G$2:$G$38,'gen-bott-tableau'!C284,'master-aneur'!$CB$2:$CB$38,'gen-bott-tableau'!B284,'master-aneur'!$CK$2:$CK$38,TRUE)</f>
        <v>0</v>
      </c>
      <c r="O284" s="6">
        <f>COUNTIFS('master-aneur'!$G$2:$G$38,'gen-bott-tableau'!C284,'master-aneur'!$CB$2:$CB$38,'gen-bott-tableau'!B284,'master-aneur'!$CL$2:$CL$38,TRUE)</f>
        <v>0</v>
      </c>
      <c r="P284" s="6">
        <f>COUNTIFS('master-aneur'!$G$2:$G$38,'gen-bott-tableau'!C284,'master-aneur'!$CB$2:$CB$38,'gen-bott-tableau'!B284,'master-aneur'!$CM$2:$CM$38,TRUE)</f>
        <v>0</v>
      </c>
      <c r="Q284" s="6">
        <f>COUNTIFS('master-aneur'!$G$2:$G$38,'gen-bott-tableau'!C284,'master-aneur'!$CB$2:$CB$38,'gen-bott-tableau'!B284,'master-aneur'!$CN$2:$CN$38,TRUE)</f>
        <v>0</v>
      </c>
      <c r="R284" s="6">
        <f>COUNTIFS('master-aneur'!$G$2:$G$38,'gen-bott-tableau'!C284,'master-aneur'!$CB$2:$CB$38,'gen-bott-tableau'!B284,'master-aneur'!$CO$2:$CO$38,TRUE)</f>
        <v>0</v>
      </c>
      <c r="S284" s="6">
        <f>COUNTIFS('master-aneur'!$G$2:$G$38,'gen-bott-tableau'!C284,'master-aneur'!$CB$2:$CB$38,'gen-bott-tableau'!B284,'master-aneur'!$CP$2:$CP$38,TRUE)</f>
        <v>0</v>
      </c>
      <c r="T284" s="6">
        <f>COUNTIFS('master-aneur'!$G$2:$G$38,'gen-bott-tableau'!C284,'master-aneur'!$CB$2:$CB$38,'gen-bott-tableau'!B284,'master-aneur'!$CQ$2:$CQ$38,TRUE)</f>
        <v>0</v>
      </c>
      <c r="U284" s="6">
        <f>COUNTIFS('master-aneur'!$G$2:$G$38,'gen-bott-tableau'!C284,'master-aneur'!$CB$2:$CB$38,'gen-bott-tableau'!B284,'master-aneur'!$CR$2:$CR$38,TRUE)</f>
        <v>0</v>
      </c>
      <c r="V284" s="6">
        <f>COUNTIFS('master-aneur'!$G$2:$G$38,'gen-bott-tableau'!C284,'master-aneur'!$CB$2:$CB$38,'gen-bott-tableau'!B284,'master-aneur'!$CS$2:$CS$38,TRUE)</f>
        <v>0</v>
      </c>
      <c r="W284" s="6">
        <f>COUNTIFS('master-aneur'!$G$2:$G$38,'gen-bott-tableau'!C284,'master-aneur'!$CB$2:$CB$38,'gen-bott-tableau'!B284,'master-aneur'!$CT$2:$CT$38,TRUE)</f>
        <v>0</v>
      </c>
      <c r="X284" s="6">
        <f>COUNTIFS('master-aneur'!$G$2:$G$38,'gen-bott-tableau'!C284,'master-aneur'!$CB$2:$CB$38,'gen-bott-tableau'!B284,'master-aneur'!$CU$2:$CU$38,TRUE)</f>
        <v>0</v>
      </c>
      <c r="Y284" s="6">
        <f>COUNTIFS('master-aneur'!$G$2:$G$38,'gen-bott-tableau'!C284,'master-aneur'!$CB$2:$CB$38,'gen-bott-tableau'!B284,'master-aneur'!$CV$2:$CV$38,TRUE)</f>
        <v>0</v>
      </c>
    </row>
    <row r="285" spans="1:25" hidden="1" x14ac:dyDescent="0.2">
      <c r="A285" s="14" t="s">
        <v>1324</v>
      </c>
      <c r="B285" s="6" t="s">
        <v>213</v>
      </c>
      <c r="C285" s="6">
        <v>1</v>
      </c>
      <c r="D285">
        <f>(COUNTIFS('master-aneur'!$G$2:$G$38,C285,'master-aneur'!$CB$2:$CB$38,B285))</f>
        <v>0</v>
      </c>
      <c r="E285">
        <f>(COUNTIFS('master-aneur'!$G$2:$G$38,C285,'master-aneur'!$CC$2:$CC$38,B285))</f>
        <v>0</v>
      </c>
      <c r="F285">
        <f>(COUNTIFS('master-aneur'!$G$2:$G$38,C285,'master-aneur'!$CD$2:$CD$38,B285))</f>
        <v>1</v>
      </c>
      <c r="G285" s="6">
        <f t="shared" si="5"/>
        <v>1</v>
      </c>
      <c r="H285" t="e">
        <f>AVERAGEIFS('master-aneur'!$CE$2:$CE$38,'master-aneur'!$G$2:$G$38,'gen-bott-tableau'!C285,'master-aneur'!$CB$2:$CB$38,'gen-bott-tableau'!B285)</f>
        <v>#DIV/0!</v>
      </c>
      <c r="I285" t="e">
        <f>AVERAGEIFS('master-aneur'!$CF$2:$CF$38,'master-aneur'!$G$2:$G$38,'gen-bott-tableau'!C285,'master-aneur'!$CB$2:$CB$38,'gen-bott-tableau'!B285)</f>
        <v>#DIV/0!</v>
      </c>
      <c r="J285" t="e">
        <f>AVERAGEIFS('master-aneur'!$CG$2:$CG$38,'master-aneur'!$G$2:$G$38,'gen-bott-tableau'!C285,'master-aneur'!$CB$2:$CB$38,'gen-bott-tableau'!B285)</f>
        <v>#DIV/0!</v>
      </c>
      <c r="K285" t="e">
        <f>AVERAGEIFS('master-aneur'!$CH$2:$CH$38,'master-aneur'!$G$2:$G$38,'gen-bott-tableau'!C285,'master-aneur'!$CB$2:$CB$38,'gen-bott-tableau'!B285)</f>
        <v>#DIV/0!</v>
      </c>
      <c r="L285" s="6">
        <f>COUNTIFS('master-aneur'!$G$2:$G$38,'gen-bott-tableau'!C285,'master-aneur'!$CB$2:$CB$38,'gen-bott-tableau'!B285,'master-aneur'!$CI$2:$CI$38,TRUE)</f>
        <v>0</v>
      </c>
      <c r="M285" s="6">
        <f>COUNTIFS('master-aneur'!$G$2:$G$38,'gen-bott-tableau'!C285,'master-aneur'!$CB$2:$CB$38,'gen-bott-tableau'!B285,'master-aneur'!$CJ$2:$CJ$38,TRUE)</f>
        <v>0</v>
      </c>
      <c r="N285" s="6">
        <f>COUNTIFS('master-aneur'!$G$2:$G$38,'gen-bott-tableau'!C285,'master-aneur'!$CB$2:$CB$38,'gen-bott-tableau'!B285,'master-aneur'!$CK$2:$CK$38,TRUE)</f>
        <v>0</v>
      </c>
      <c r="O285" s="6">
        <f>COUNTIFS('master-aneur'!$G$2:$G$38,'gen-bott-tableau'!C285,'master-aneur'!$CB$2:$CB$38,'gen-bott-tableau'!B285,'master-aneur'!$CL$2:$CL$38,TRUE)</f>
        <v>0</v>
      </c>
      <c r="P285" s="6">
        <f>COUNTIFS('master-aneur'!$G$2:$G$38,'gen-bott-tableau'!C285,'master-aneur'!$CB$2:$CB$38,'gen-bott-tableau'!B285,'master-aneur'!$CM$2:$CM$38,TRUE)</f>
        <v>0</v>
      </c>
      <c r="Q285" s="6">
        <f>COUNTIFS('master-aneur'!$G$2:$G$38,'gen-bott-tableau'!C285,'master-aneur'!$CB$2:$CB$38,'gen-bott-tableau'!B285,'master-aneur'!$CN$2:$CN$38,TRUE)</f>
        <v>0</v>
      </c>
      <c r="R285" s="6">
        <f>COUNTIFS('master-aneur'!$G$2:$G$38,'gen-bott-tableau'!C285,'master-aneur'!$CB$2:$CB$38,'gen-bott-tableau'!B285,'master-aneur'!$CO$2:$CO$38,TRUE)</f>
        <v>0</v>
      </c>
      <c r="S285" s="6">
        <f>COUNTIFS('master-aneur'!$G$2:$G$38,'gen-bott-tableau'!C285,'master-aneur'!$CB$2:$CB$38,'gen-bott-tableau'!B285,'master-aneur'!$CP$2:$CP$38,TRUE)</f>
        <v>0</v>
      </c>
      <c r="T285" s="6">
        <f>COUNTIFS('master-aneur'!$G$2:$G$38,'gen-bott-tableau'!C285,'master-aneur'!$CB$2:$CB$38,'gen-bott-tableau'!B285,'master-aneur'!$CQ$2:$CQ$38,TRUE)</f>
        <v>0</v>
      </c>
      <c r="U285" s="6">
        <f>COUNTIFS('master-aneur'!$G$2:$G$38,'gen-bott-tableau'!C285,'master-aneur'!$CB$2:$CB$38,'gen-bott-tableau'!B285,'master-aneur'!$CR$2:$CR$38,TRUE)</f>
        <v>0</v>
      </c>
      <c r="V285" s="6">
        <f>COUNTIFS('master-aneur'!$G$2:$G$38,'gen-bott-tableau'!C285,'master-aneur'!$CB$2:$CB$38,'gen-bott-tableau'!B285,'master-aneur'!$CS$2:$CS$38,TRUE)</f>
        <v>0</v>
      </c>
      <c r="W285" s="6">
        <f>COUNTIFS('master-aneur'!$G$2:$G$38,'gen-bott-tableau'!C285,'master-aneur'!$CB$2:$CB$38,'gen-bott-tableau'!B285,'master-aneur'!$CT$2:$CT$38,TRUE)</f>
        <v>0</v>
      </c>
      <c r="X285" s="6">
        <f>COUNTIFS('master-aneur'!$G$2:$G$38,'gen-bott-tableau'!C285,'master-aneur'!$CB$2:$CB$38,'gen-bott-tableau'!B285,'master-aneur'!$CU$2:$CU$38,TRUE)</f>
        <v>0</v>
      </c>
      <c r="Y285" s="6">
        <f>COUNTIFS('master-aneur'!$G$2:$G$38,'gen-bott-tableau'!C285,'master-aneur'!$CB$2:$CB$38,'gen-bott-tableau'!B285,'master-aneur'!$CV$2:$CV$38,TRUE)</f>
        <v>0</v>
      </c>
    </row>
    <row r="286" spans="1:25" hidden="1" x14ac:dyDescent="0.2">
      <c r="A286" s="14" t="s">
        <v>1324</v>
      </c>
      <c r="B286" s="6" t="s">
        <v>213</v>
      </c>
      <c r="C286" s="6">
        <v>2</v>
      </c>
      <c r="D286">
        <f>(COUNTIFS('master-aneur'!$G$2:$G$38,C286,'master-aneur'!$CB$2:$CB$38,B286))</f>
        <v>0</v>
      </c>
      <c r="E286">
        <f>(COUNTIFS('master-aneur'!$G$2:$G$38,C286,'master-aneur'!$CC$2:$CC$38,B286))</f>
        <v>0</v>
      </c>
      <c r="F286">
        <f>(COUNTIFS('master-aneur'!$G$2:$G$38,C286,'master-aneur'!$CD$2:$CD$38,B286))</f>
        <v>0</v>
      </c>
      <c r="G286" s="6">
        <f t="shared" si="5"/>
        <v>0</v>
      </c>
      <c r="H286" t="e">
        <f>AVERAGEIFS('master-aneur'!$CE$2:$CE$38,'master-aneur'!$G$2:$G$38,'gen-bott-tableau'!C286,'master-aneur'!$CB$2:$CB$38,'gen-bott-tableau'!B286)</f>
        <v>#DIV/0!</v>
      </c>
      <c r="I286" t="e">
        <f>AVERAGEIFS('master-aneur'!$CF$2:$CF$38,'master-aneur'!$G$2:$G$38,'gen-bott-tableau'!C286,'master-aneur'!$CB$2:$CB$38,'gen-bott-tableau'!B286)</f>
        <v>#DIV/0!</v>
      </c>
      <c r="J286" t="e">
        <f>AVERAGEIFS('master-aneur'!$CG$2:$CG$38,'master-aneur'!$G$2:$G$38,'gen-bott-tableau'!C286,'master-aneur'!$CB$2:$CB$38,'gen-bott-tableau'!B286)</f>
        <v>#DIV/0!</v>
      </c>
      <c r="K286" t="e">
        <f>AVERAGEIFS('master-aneur'!$CH$2:$CH$38,'master-aneur'!$G$2:$G$38,'gen-bott-tableau'!C286,'master-aneur'!$CB$2:$CB$38,'gen-bott-tableau'!B286)</f>
        <v>#DIV/0!</v>
      </c>
      <c r="L286" s="6">
        <f>COUNTIFS('master-aneur'!$G$2:$G$38,'gen-bott-tableau'!C286,'master-aneur'!$CB$2:$CB$38,'gen-bott-tableau'!B286,'master-aneur'!$CI$2:$CI$38,TRUE)</f>
        <v>0</v>
      </c>
      <c r="M286" s="6">
        <f>COUNTIFS('master-aneur'!$G$2:$G$38,'gen-bott-tableau'!C286,'master-aneur'!$CB$2:$CB$38,'gen-bott-tableau'!B286,'master-aneur'!$CJ$2:$CJ$38,TRUE)</f>
        <v>0</v>
      </c>
      <c r="N286" s="6">
        <f>COUNTIFS('master-aneur'!$G$2:$G$38,'gen-bott-tableau'!C286,'master-aneur'!$CB$2:$CB$38,'gen-bott-tableau'!B286,'master-aneur'!$CK$2:$CK$38,TRUE)</f>
        <v>0</v>
      </c>
      <c r="O286" s="6">
        <f>COUNTIFS('master-aneur'!$G$2:$G$38,'gen-bott-tableau'!C286,'master-aneur'!$CB$2:$CB$38,'gen-bott-tableau'!B286,'master-aneur'!$CL$2:$CL$38,TRUE)</f>
        <v>0</v>
      </c>
      <c r="P286" s="6">
        <f>COUNTIFS('master-aneur'!$G$2:$G$38,'gen-bott-tableau'!C286,'master-aneur'!$CB$2:$CB$38,'gen-bott-tableau'!B286,'master-aneur'!$CM$2:$CM$38,TRUE)</f>
        <v>0</v>
      </c>
      <c r="Q286" s="6">
        <f>COUNTIFS('master-aneur'!$G$2:$G$38,'gen-bott-tableau'!C286,'master-aneur'!$CB$2:$CB$38,'gen-bott-tableau'!B286,'master-aneur'!$CN$2:$CN$38,TRUE)</f>
        <v>0</v>
      </c>
      <c r="R286" s="6">
        <f>COUNTIFS('master-aneur'!$G$2:$G$38,'gen-bott-tableau'!C286,'master-aneur'!$CB$2:$CB$38,'gen-bott-tableau'!B286,'master-aneur'!$CO$2:$CO$38,TRUE)</f>
        <v>0</v>
      </c>
      <c r="S286" s="6">
        <f>COUNTIFS('master-aneur'!$G$2:$G$38,'gen-bott-tableau'!C286,'master-aneur'!$CB$2:$CB$38,'gen-bott-tableau'!B286,'master-aneur'!$CP$2:$CP$38,TRUE)</f>
        <v>0</v>
      </c>
      <c r="T286" s="6">
        <f>COUNTIFS('master-aneur'!$G$2:$G$38,'gen-bott-tableau'!C286,'master-aneur'!$CB$2:$CB$38,'gen-bott-tableau'!B286,'master-aneur'!$CQ$2:$CQ$38,TRUE)</f>
        <v>0</v>
      </c>
      <c r="U286" s="6">
        <f>COUNTIFS('master-aneur'!$G$2:$G$38,'gen-bott-tableau'!C286,'master-aneur'!$CB$2:$CB$38,'gen-bott-tableau'!B286,'master-aneur'!$CR$2:$CR$38,TRUE)</f>
        <v>0</v>
      </c>
      <c r="V286" s="6">
        <f>COUNTIFS('master-aneur'!$G$2:$G$38,'gen-bott-tableau'!C286,'master-aneur'!$CB$2:$CB$38,'gen-bott-tableau'!B286,'master-aneur'!$CS$2:$CS$38,TRUE)</f>
        <v>0</v>
      </c>
      <c r="W286" s="6">
        <f>COUNTIFS('master-aneur'!$G$2:$G$38,'gen-bott-tableau'!C286,'master-aneur'!$CB$2:$CB$38,'gen-bott-tableau'!B286,'master-aneur'!$CT$2:$CT$38,TRUE)</f>
        <v>0</v>
      </c>
      <c r="X286" s="6">
        <f>COUNTIFS('master-aneur'!$G$2:$G$38,'gen-bott-tableau'!C286,'master-aneur'!$CB$2:$CB$38,'gen-bott-tableau'!B286,'master-aneur'!$CU$2:$CU$38,TRUE)</f>
        <v>0</v>
      </c>
      <c r="Y286" s="6">
        <f>COUNTIFS('master-aneur'!$G$2:$G$38,'gen-bott-tableau'!C286,'master-aneur'!$CB$2:$CB$38,'gen-bott-tableau'!B286,'master-aneur'!$CV$2:$CV$38,TRUE)</f>
        <v>0</v>
      </c>
    </row>
    <row r="287" spans="1:25" hidden="1" x14ac:dyDescent="0.2">
      <c r="A287" s="14" t="s">
        <v>1324</v>
      </c>
      <c r="B287" s="6" t="s">
        <v>213</v>
      </c>
      <c r="C287" s="6">
        <v>3</v>
      </c>
      <c r="D287">
        <f>(COUNTIFS('master-aneur'!$G$2:$G$38,C287,'master-aneur'!$CB$2:$CB$38,B287))</f>
        <v>1</v>
      </c>
      <c r="E287">
        <f>(COUNTIFS('master-aneur'!$G$2:$G$38,C287,'master-aneur'!$CC$2:$CC$38,B287))</f>
        <v>1</v>
      </c>
      <c r="F287">
        <f>(COUNTIFS('master-aneur'!$G$2:$G$38,C287,'master-aneur'!$CD$2:$CD$38,B287))</f>
        <v>0</v>
      </c>
      <c r="G287" s="6">
        <f t="shared" si="5"/>
        <v>5</v>
      </c>
      <c r="H287">
        <f>AVERAGEIFS('master-aneur'!$CE$2:$CE$38,'master-aneur'!$G$2:$G$38,'gen-bott-tableau'!C287,'master-aneur'!$CB$2:$CB$38,'gen-bott-tableau'!B287)</f>
        <v>3</v>
      </c>
      <c r="I287">
        <f>AVERAGEIFS('master-aneur'!$CF$2:$CF$38,'master-aneur'!$G$2:$G$38,'gen-bott-tableau'!C287,'master-aneur'!$CB$2:$CB$38,'gen-bott-tableau'!B287)</f>
        <v>2</v>
      </c>
      <c r="J287">
        <f>AVERAGEIFS('master-aneur'!$CG$2:$CG$38,'master-aneur'!$G$2:$G$38,'gen-bott-tableau'!C287,'master-aneur'!$CB$2:$CB$38,'gen-bott-tableau'!B287)</f>
        <v>2</v>
      </c>
      <c r="K287">
        <f>AVERAGEIFS('master-aneur'!$CH$2:$CH$38,'master-aneur'!$G$2:$G$38,'gen-bott-tableau'!C287,'master-aneur'!$CB$2:$CB$38,'gen-bott-tableau'!B287)</f>
        <v>2</v>
      </c>
      <c r="L287" s="6">
        <f>COUNTIFS('master-aneur'!$G$2:$G$38,'gen-bott-tableau'!C287,'master-aneur'!$CB$2:$CB$38,'gen-bott-tableau'!B287,'master-aneur'!$CI$2:$CI$38,TRUE)</f>
        <v>0</v>
      </c>
      <c r="M287" s="6">
        <f>COUNTIFS('master-aneur'!$G$2:$G$38,'gen-bott-tableau'!C287,'master-aneur'!$CB$2:$CB$38,'gen-bott-tableau'!B287,'master-aneur'!$CJ$2:$CJ$38,TRUE)</f>
        <v>0</v>
      </c>
      <c r="N287" s="6">
        <f>COUNTIFS('master-aneur'!$G$2:$G$38,'gen-bott-tableau'!C287,'master-aneur'!$CB$2:$CB$38,'gen-bott-tableau'!B287,'master-aneur'!$CK$2:$CK$38,TRUE)</f>
        <v>0</v>
      </c>
      <c r="O287" s="6">
        <f>COUNTIFS('master-aneur'!$G$2:$G$38,'gen-bott-tableau'!C287,'master-aneur'!$CB$2:$CB$38,'gen-bott-tableau'!B287,'master-aneur'!$CL$2:$CL$38,TRUE)</f>
        <v>1</v>
      </c>
      <c r="P287" s="6">
        <f>COUNTIFS('master-aneur'!$G$2:$G$38,'gen-bott-tableau'!C287,'master-aneur'!$CB$2:$CB$38,'gen-bott-tableau'!B287,'master-aneur'!$CM$2:$CM$38,TRUE)</f>
        <v>1</v>
      </c>
      <c r="Q287" s="6">
        <f>COUNTIFS('master-aneur'!$G$2:$G$38,'gen-bott-tableau'!C287,'master-aneur'!$CB$2:$CB$38,'gen-bott-tableau'!B287,'master-aneur'!$CN$2:$CN$38,TRUE)</f>
        <v>0</v>
      </c>
      <c r="R287" s="6">
        <f>COUNTIFS('master-aneur'!$G$2:$G$38,'gen-bott-tableau'!C287,'master-aneur'!$CB$2:$CB$38,'gen-bott-tableau'!B287,'master-aneur'!$CO$2:$CO$38,TRUE)</f>
        <v>0</v>
      </c>
      <c r="S287" s="6">
        <f>COUNTIFS('master-aneur'!$G$2:$G$38,'gen-bott-tableau'!C287,'master-aneur'!$CB$2:$CB$38,'gen-bott-tableau'!B287,'master-aneur'!$CP$2:$CP$38,TRUE)</f>
        <v>1</v>
      </c>
      <c r="T287" s="6">
        <f>COUNTIFS('master-aneur'!$G$2:$G$38,'gen-bott-tableau'!C287,'master-aneur'!$CB$2:$CB$38,'gen-bott-tableau'!B287,'master-aneur'!$CQ$2:$CQ$38,TRUE)</f>
        <v>0</v>
      </c>
      <c r="U287" s="6">
        <f>COUNTIFS('master-aneur'!$G$2:$G$38,'gen-bott-tableau'!C287,'master-aneur'!$CB$2:$CB$38,'gen-bott-tableau'!B287,'master-aneur'!$CR$2:$CR$38,TRUE)</f>
        <v>0</v>
      </c>
      <c r="V287" s="6">
        <f>COUNTIFS('master-aneur'!$G$2:$G$38,'gen-bott-tableau'!C287,'master-aneur'!$CB$2:$CB$38,'gen-bott-tableau'!B287,'master-aneur'!$CS$2:$CS$38,TRUE)</f>
        <v>0</v>
      </c>
      <c r="W287" s="6">
        <f>COUNTIFS('master-aneur'!$G$2:$G$38,'gen-bott-tableau'!C287,'master-aneur'!$CB$2:$CB$38,'gen-bott-tableau'!B287,'master-aneur'!$CT$2:$CT$38,TRUE)</f>
        <v>1</v>
      </c>
      <c r="X287" s="6">
        <f>COUNTIFS('master-aneur'!$G$2:$G$38,'gen-bott-tableau'!C287,'master-aneur'!$CB$2:$CB$38,'gen-bott-tableau'!B287,'master-aneur'!$CU$2:$CU$38,TRUE)</f>
        <v>1</v>
      </c>
      <c r="Y287" s="6">
        <f>COUNTIFS('master-aneur'!$G$2:$G$38,'gen-bott-tableau'!C287,'master-aneur'!$CB$2:$CB$38,'gen-bott-tableau'!B287,'master-aneur'!$CV$2:$CV$38,TRUE)</f>
        <v>0</v>
      </c>
    </row>
    <row r="288" spans="1:25" hidden="1" x14ac:dyDescent="0.2">
      <c r="A288" s="14" t="s">
        <v>1324</v>
      </c>
      <c r="B288" s="6" t="s">
        <v>213</v>
      </c>
      <c r="C288" s="6">
        <v>4</v>
      </c>
      <c r="D288">
        <f>(COUNTIFS('master-aneur'!$G$2:$G$38,C288,'master-aneur'!$CB$2:$CB$38,B288))</f>
        <v>0</v>
      </c>
      <c r="E288">
        <f>(COUNTIFS('master-aneur'!$G$2:$G$38,C288,'master-aneur'!$CC$2:$CC$38,B288))</f>
        <v>0</v>
      </c>
      <c r="F288">
        <f>(COUNTIFS('master-aneur'!$G$2:$G$38,C288,'master-aneur'!$CD$2:$CD$38,B288))</f>
        <v>0</v>
      </c>
      <c r="G288" s="6">
        <f t="shared" si="5"/>
        <v>0</v>
      </c>
      <c r="H288" t="e">
        <f>AVERAGEIFS('master-aneur'!$CE$2:$CE$38,'master-aneur'!$G$2:$G$38,'gen-bott-tableau'!C288,'master-aneur'!$CB$2:$CB$38,'gen-bott-tableau'!B288)</f>
        <v>#DIV/0!</v>
      </c>
      <c r="I288" t="e">
        <f>AVERAGEIFS('master-aneur'!$CF$2:$CF$38,'master-aneur'!$G$2:$G$38,'gen-bott-tableau'!C288,'master-aneur'!$CB$2:$CB$38,'gen-bott-tableau'!B288)</f>
        <v>#DIV/0!</v>
      </c>
      <c r="J288" t="e">
        <f>AVERAGEIFS('master-aneur'!$CG$2:$CG$38,'master-aneur'!$G$2:$G$38,'gen-bott-tableau'!C288,'master-aneur'!$CB$2:$CB$38,'gen-bott-tableau'!B288)</f>
        <v>#DIV/0!</v>
      </c>
      <c r="K288" t="e">
        <f>AVERAGEIFS('master-aneur'!$CH$2:$CH$38,'master-aneur'!$G$2:$G$38,'gen-bott-tableau'!C288,'master-aneur'!$CB$2:$CB$38,'gen-bott-tableau'!B288)</f>
        <v>#DIV/0!</v>
      </c>
      <c r="L288" s="6">
        <f>COUNTIFS('master-aneur'!$G$2:$G$38,'gen-bott-tableau'!C288,'master-aneur'!$CB$2:$CB$38,'gen-bott-tableau'!B288,'master-aneur'!$CI$2:$CI$38,TRUE)</f>
        <v>0</v>
      </c>
      <c r="M288" s="6">
        <f>COUNTIFS('master-aneur'!$G$2:$G$38,'gen-bott-tableau'!C288,'master-aneur'!$CB$2:$CB$38,'gen-bott-tableau'!B288,'master-aneur'!$CJ$2:$CJ$38,TRUE)</f>
        <v>0</v>
      </c>
      <c r="N288" s="6">
        <f>COUNTIFS('master-aneur'!$G$2:$G$38,'gen-bott-tableau'!C288,'master-aneur'!$CB$2:$CB$38,'gen-bott-tableau'!B288,'master-aneur'!$CK$2:$CK$38,TRUE)</f>
        <v>0</v>
      </c>
      <c r="O288" s="6">
        <f>COUNTIFS('master-aneur'!$G$2:$G$38,'gen-bott-tableau'!C288,'master-aneur'!$CB$2:$CB$38,'gen-bott-tableau'!B288,'master-aneur'!$CL$2:$CL$38,TRUE)</f>
        <v>0</v>
      </c>
      <c r="P288" s="6">
        <f>COUNTIFS('master-aneur'!$G$2:$G$38,'gen-bott-tableau'!C288,'master-aneur'!$CB$2:$CB$38,'gen-bott-tableau'!B288,'master-aneur'!$CM$2:$CM$38,TRUE)</f>
        <v>0</v>
      </c>
      <c r="Q288" s="6">
        <f>COUNTIFS('master-aneur'!$G$2:$G$38,'gen-bott-tableau'!C288,'master-aneur'!$CB$2:$CB$38,'gen-bott-tableau'!B288,'master-aneur'!$CN$2:$CN$38,TRUE)</f>
        <v>0</v>
      </c>
      <c r="R288" s="6">
        <f>COUNTIFS('master-aneur'!$G$2:$G$38,'gen-bott-tableau'!C288,'master-aneur'!$CB$2:$CB$38,'gen-bott-tableau'!B288,'master-aneur'!$CO$2:$CO$38,TRUE)</f>
        <v>0</v>
      </c>
      <c r="S288" s="6">
        <f>COUNTIFS('master-aneur'!$G$2:$G$38,'gen-bott-tableau'!C288,'master-aneur'!$CB$2:$CB$38,'gen-bott-tableau'!B288,'master-aneur'!$CP$2:$CP$38,TRUE)</f>
        <v>0</v>
      </c>
      <c r="T288" s="6">
        <f>COUNTIFS('master-aneur'!$G$2:$G$38,'gen-bott-tableau'!C288,'master-aneur'!$CB$2:$CB$38,'gen-bott-tableau'!B288,'master-aneur'!$CQ$2:$CQ$38,TRUE)</f>
        <v>0</v>
      </c>
      <c r="U288" s="6">
        <f>COUNTIFS('master-aneur'!$G$2:$G$38,'gen-bott-tableau'!C288,'master-aneur'!$CB$2:$CB$38,'gen-bott-tableau'!B288,'master-aneur'!$CR$2:$CR$38,TRUE)</f>
        <v>0</v>
      </c>
      <c r="V288" s="6">
        <f>COUNTIFS('master-aneur'!$G$2:$G$38,'gen-bott-tableau'!C288,'master-aneur'!$CB$2:$CB$38,'gen-bott-tableau'!B288,'master-aneur'!$CS$2:$CS$38,TRUE)</f>
        <v>0</v>
      </c>
      <c r="W288" s="6">
        <f>COUNTIFS('master-aneur'!$G$2:$G$38,'gen-bott-tableau'!C288,'master-aneur'!$CB$2:$CB$38,'gen-bott-tableau'!B288,'master-aneur'!$CT$2:$CT$38,TRUE)</f>
        <v>0</v>
      </c>
      <c r="X288" s="6">
        <f>COUNTIFS('master-aneur'!$G$2:$G$38,'gen-bott-tableau'!C288,'master-aneur'!$CB$2:$CB$38,'gen-bott-tableau'!B288,'master-aneur'!$CU$2:$CU$38,TRUE)</f>
        <v>0</v>
      </c>
      <c r="Y288" s="6">
        <f>COUNTIFS('master-aneur'!$G$2:$G$38,'gen-bott-tableau'!C288,'master-aneur'!$CB$2:$CB$38,'gen-bott-tableau'!B288,'master-aneur'!$CV$2:$CV$38,TRUE)</f>
        <v>0</v>
      </c>
    </row>
    <row r="289" spans="1:25" hidden="1" x14ac:dyDescent="0.2">
      <c r="A289" s="14" t="s">
        <v>1324</v>
      </c>
      <c r="B289" s="6" t="s">
        <v>213</v>
      </c>
      <c r="C289" s="6">
        <v>5</v>
      </c>
      <c r="D289">
        <f>(COUNTIFS('master-aneur'!$G$2:$G$38,C289,'master-aneur'!$CB$2:$CB$38,B289))</f>
        <v>0</v>
      </c>
      <c r="E289">
        <f>(COUNTIFS('master-aneur'!$G$2:$G$38,C289,'master-aneur'!$CC$2:$CC$38,B289))</f>
        <v>0</v>
      </c>
      <c r="F289">
        <f>(COUNTIFS('master-aneur'!$G$2:$G$38,C289,'master-aneur'!$CD$2:$CD$38,B289))</f>
        <v>0</v>
      </c>
      <c r="G289" s="6">
        <f t="shared" si="5"/>
        <v>0</v>
      </c>
      <c r="H289" t="e">
        <f>AVERAGEIFS('master-aneur'!$CE$2:$CE$38,'master-aneur'!$G$2:$G$38,'gen-bott-tableau'!C289,'master-aneur'!$CB$2:$CB$38,'gen-bott-tableau'!B289)</f>
        <v>#DIV/0!</v>
      </c>
      <c r="I289" t="e">
        <f>AVERAGEIFS('master-aneur'!$CF$2:$CF$38,'master-aneur'!$G$2:$G$38,'gen-bott-tableau'!C289,'master-aneur'!$CB$2:$CB$38,'gen-bott-tableau'!B289)</f>
        <v>#DIV/0!</v>
      </c>
      <c r="J289" t="e">
        <f>AVERAGEIFS('master-aneur'!$CG$2:$CG$38,'master-aneur'!$G$2:$G$38,'gen-bott-tableau'!C289,'master-aneur'!$CB$2:$CB$38,'gen-bott-tableau'!B289)</f>
        <v>#DIV/0!</v>
      </c>
      <c r="K289" t="e">
        <f>AVERAGEIFS('master-aneur'!$CH$2:$CH$38,'master-aneur'!$G$2:$G$38,'gen-bott-tableau'!C289,'master-aneur'!$CB$2:$CB$38,'gen-bott-tableau'!B289)</f>
        <v>#DIV/0!</v>
      </c>
      <c r="L289" s="6">
        <f>COUNTIFS('master-aneur'!$G$2:$G$38,'gen-bott-tableau'!C289,'master-aneur'!$CB$2:$CB$38,'gen-bott-tableau'!B289,'master-aneur'!$CI$2:$CI$38,TRUE)</f>
        <v>0</v>
      </c>
      <c r="M289" s="6">
        <f>COUNTIFS('master-aneur'!$G$2:$G$38,'gen-bott-tableau'!C289,'master-aneur'!$CB$2:$CB$38,'gen-bott-tableau'!B289,'master-aneur'!$CJ$2:$CJ$38,TRUE)</f>
        <v>0</v>
      </c>
      <c r="N289" s="6">
        <f>COUNTIFS('master-aneur'!$G$2:$G$38,'gen-bott-tableau'!C289,'master-aneur'!$CB$2:$CB$38,'gen-bott-tableau'!B289,'master-aneur'!$CK$2:$CK$38,TRUE)</f>
        <v>0</v>
      </c>
      <c r="O289" s="6">
        <f>COUNTIFS('master-aneur'!$G$2:$G$38,'gen-bott-tableau'!C289,'master-aneur'!$CB$2:$CB$38,'gen-bott-tableau'!B289,'master-aneur'!$CL$2:$CL$38,TRUE)</f>
        <v>0</v>
      </c>
      <c r="P289" s="6">
        <f>COUNTIFS('master-aneur'!$G$2:$G$38,'gen-bott-tableau'!C289,'master-aneur'!$CB$2:$CB$38,'gen-bott-tableau'!B289,'master-aneur'!$CM$2:$CM$38,TRUE)</f>
        <v>0</v>
      </c>
      <c r="Q289" s="6">
        <f>COUNTIFS('master-aneur'!$G$2:$G$38,'gen-bott-tableau'!C289,'master-aneur'!$CB$2:$CB$38,'gen-bott-tableau'!B289,'master-aneur'!$CN$2:$CN$38,TRUE)</f>
        <v>0</v>
      </c>
      <c r="R289" s="6">
        <f>COUNTIFS('master-aneur'!$G$2:$G$38,'gen-bott-tableau'!C289,'master-aneur'!$CB$2:$CB$38,'gen-bott-tableau'!B289,'master-aneur'!$CO$2:$CO$38,TRUE)</f>
        <v>0</v>
      </c>
      <c r="S289" s="6">
        <f>COUNTIFS('master-aneur'!$G$2:$G$38,'gen-bott-tableau'!C289,'master-aneur'!$CB$2:$CB$38,'gen-bott-tableau'!B289,'master-aneur'!$CP$2:$CP$38,TRUE)</f>
        <v>0</v>
      </c>
      <c r="T289" s="6">
        <f>COUNTIFS('master-aneur'!$G$2:$G$38,'gen-bott-tableau'!C289,'master-aneur'!$CB$2:$CB$38,'gen-bott-tableau'!B289,'master-aneur'!$CQ$2:$CQ$38,TRUE)</f>
        <v>0</v>
      </c>
      <c r="U289" s="6">
        <f>COUNTIFS('master-aneur'!$G$2:$G$38,'gen-bott-tableau'!C289,'master-aneur'!$CB$2:$CB$38,'gen-bott-tableau'!B289,'master-aneur'!$CR$2:$CR$38,TRUE)</f>
        <v>0</v>
      </c>
      <c r="V289" s="6">
        <f>COUNTIFS('master-aneur'!$G$2:$G$38,'gen-bott-tableau'!C289,'master-aneur'!$CB$2:$CB$38,'gen-bott-tableau'!B289,'master-aneur'!$CS$2:$CS$38,TRUE)</f>
        <v>0</v>
      </c>
      <c r="W289" s="6">
        <f>COUNTIFS('master-aneur'!$G$2:$G$38,'gen-bott-tableau'!C289,'master-aneur'!$CB$2:$CB$38,'gen-bott-tableau'!B289,'master-aneur'!$CT$2:$CT$38,TRUE)</f>
        <v>0</v>
      </c>
      <c r="X289" s="6">
        <f>COUNTIFS('master-aneur'!$G$2:$G$38,'gen-bott-tableau'!C289,'master-aneur'!$CB$2:$CB$38,'gen-bott-tableau'!B289,'master-aneur'!$CU$2:$CU$38,TRUE)</f>
        <v>0</v>
      </c>
      <c r="Y289" s="6">
        <f>COUNTIFS('master-aneur'!$G$2:$G$38,'gen-bott-tableau'!C289,'master-aneur'!$CB$2:$CB$38,'gen-bott-tableau'!B289,'master-aneur'!$CV$2:$CV$38,TRUE)</f>
        <v>0</v>
      </c>
    </row>
    <row r="290" spans="1:25" hidden="1" x14ac:dyDescent="0.2">
      <c r="A290" s="14" t="s">
        <v>1324</v>
      </c>
      <c r="B290" s="6" t="s">
        <v>214</v>
      </c>
      <c r="C290" s="6">
        <v>0</v>
      </c>
      <c r="D290">
        <f>(COUNTIFS('master-aneur'!$G$2:$G$38,C290,'master-aneur'!$CB$2:$CB$38,B290))</f>
        <v>0</v>
      </c>
      <c r="E290">
        <f>(COUNTIFS('master-aneur'!$G$2:$G$38,C290,'master-aneur'!$CC$2:$CC$38,B290))</f>
        <v>0</v>
      </c>
      <c r="F290">
        <f>(COUNTIFS('master-aneur'!$G$2:$G$38,C290,'master-aneur'!$CD$2:$CD$38,B290))</f>
        <v>0</v>
      </c>
      <c r="G290" s="6">
        <f t="shared" si="5"/>
        <v>0</v>
      </c>
      <c r="H290" t="e">
        <f>AVERAGEIFS('master-aneur'!$CE$2:$CE$38,'master-aneur'!$G$2:$G$38,'gen-bott-tableau'!C290,'master-aneur'!$CB$2:$CB$38,'gen-bott-tableau'!B290)</f>
        <v>#DIV/0!</v>
      </c>
      <c r="I290" t="e">
        <f>AVERAGEIFS('master-aneur'!$CF$2:$CF$38,'master-aneur'!$G$2:$G$38,'gen-bott-tableau'!C290,'master-aneur'!$CB$2:$CB$38,'gen-bott-tableau'!B290)</f>
        <v>#DIV/0!</v>
      </c>
      <c r="J290" t="e">
        <f>AVERAGEIFS('master-aneur'!$CG$2:$CG$38,'master-aneur'!$G$2:$G$38,'gen-bott-tableau'!C290,'master-aneur'!$CB$2:$CB$38,'gen-bott-tableau'!B290)</f>
        <v>#DIV/0!</v>
      </c>
      <c r="K290" t="e">
        <f>AVERAGEIFS('master-aneur'!$CH$2:$CH$38,'master-aneur'!$G$2:$G$38,'gen-bott-tableau'!C290,'master-aneur'!$CB$2:$CB$38,'gen-bott-tableau'!B290)</f>
        <v>#DIV/0!</v>
      </c>
      <c r="L290" s="6">
        <f>COUNTIFS('master-aneur'!$G$2:$G$38,'gen-bott-tableau'!C290,'master-aneur'!$CB$2:$CB$38,'gen-bott-tableau'!B290,'master-aneur'!$CI$2:$CI$38,TRUE)</f>
        <v>0</v>
      </c>
      <c r="M290" s="6">
        <f>COUNTIFS('master-aneur'!$G$2:$G$38,'gen-bott-tableau'!C290,'master-aneur'!$CB$2:$CB$38,'gen-bott-tableau'!B290,'master-aneur'!$CJ$2:$CJ$38,TRUE)</f>
        <v>0</v>
      </c>
      <c r="N290" s="6">
        <f>COUNTIFS('master-aneur'!$G$2:$G$38,'gen-bott-tableau'!C290,'master-aneur'!$CB$2:$CB$38,'gen-bott-tableau'!B290,'master-aneur'!$CK$2:$CK$38,TRUE)</f>
        <v>0</v>
      </c>
      <c r="O290" s="6">
        <f>COUNTIFS('master-aneur'!$G$2:$G$38,'gen-bott-tableau'!C290,'master-aneur'!$CB$2:$CB$38,'gen-bott-tableau'!B290,'master-aneur'!$CL$2:$CL$38,TRUE)</f>
        <v>0</v>
      </c>
      <c r="P290" s="6">
        <f>COUNTIFS('master-aneur'!$G$2:$G$38,'gen-bott-tableau'!C290,'master-aneur'!$CB$2:$CB$38,'gen-bott-tableau'!B290,'master-aneur'!$CM$2:$CM$38,TRUE)</f>
        <v>0</v>
      </c>
      <c r="Q290" s="6">
        <f>COUNTIFS('master-aneur'!$G$2:$G$38,'gen-bott-tableau'!C290,'master-aneur'!$CB$2:$CB$38,'gen-bott-tableau'!B290,'master-aneur'!$CN$2:$CN$38,TRUE)</f>
        <v>0</v>
      </c>
      <c r="R290" s="6">
        <f>COUNTIFS('master-aneur'!$G$2:$G$38,'gen-bott-tableau'!C290,'master-aneur'!$CB$2:$CB$38,'gen-bott-tableau'!B290,'master-aneur'!$CO$2:$CO$38,TRUE)</f>
        <v>0</v>
      </c>
      <c r="S290" s="6">
        <f>COUNTIFS('master-aneur'!$G$2:$G$38,'gen-bott-tableau'!C290,'master-aneur'!$CB$2:$CB$38,'gen-bott-tableau'!B290,'master-aneur'!$CP$2:$CP$38,TRUE)</f>
        <v>0</v>
      </c>
      <c r="T290" s="6">
        <f>COUNTIFS('master-aneur'!$G$2:$G$38,'gen-bott-tableau'!C290,'master-aneur'!$CB$2:$CB$38,'gen-bott-tableau'!B290,'master-aneur'!$CQ$2:$CQ$38,TRUE)</f>
        <v>0</v>
      </c>
      <c r="U290" s="6">
        <f>COUNTIFS('master-aneur'!$G$2:$G$38,'gen-bott-tableau'!C290,'master-aneur'!$CB$2:$CB$38,'gen-bott-tableau'!B290,'master-aneur'!$CR$2:$CR$38,TRUE)</f>
        <v>0</v>
      </c>
      <c r="V290" s="6">
        <f>COUNTIFS('master-aneur'!$G$2:$G$38,'gen-bott-tableau'!C290,'master-aneur'!$CB$2:$CB$38,'gen-bott-tableau'!B290,'master-aneur'!$CS$2:$CS$38,TRUE)</f>
        <v>0</v>
      </c>
      <c r="W290" s="6">
        <f>COUNTIFS('master-aneur'!$G$2:$G$38,'gen-bott-tableau'!C290,'master-aneur'!$CB$2:$CB$38,'gen-bott-tableau'!B290,'master-aneur'!$CT$2:$CT$38,TRUE)</f>
        <v>0</v>
      </c>
      <c r="X290" s="6">
        <f>COUNTIFS('master-aneur'!$G$2:$G$38,'gen-bott-tableau'!C290,'master-aneur'!$CB$2:$CB$38,'gen-bott-tableau'!B290,'master-aneur'!$CU$2:$CU$38,TRUE)</f>
        <v>0</v>
      </c>
      <c r="Y290" s="6">
        <f>COUNTIFS('master-aneur'!$G$2:$G$38,'gen-bott-tableau'!C290,'master-aneur'!$CB$2:$CB$38,'gen-bott-tableau'!B290,'master-aneur'!$CV$2:$CV$38,TRUE)</f>
        <v>0</v>
      </c>
    </row>
    <row r="291" spans="1:25" hidden="1" x14ac:dyDescent="0.2">
      <c r="A291" s="14" t="s">
        <v>1324</v>
      </c>
      <c r="B291" s="6" t="s">
        <v>214</v>
      </c>
      <c r="C291" s="6">
        <v>1</v>
      </c>
      <c r="D291">
        <f>(COUNTIFS('master-aneur'!$G$2:$G$38,C291,'master-aneur'!$CB$2:$CB$38,B291))</f>
        <v>0</v>
      </c>
      <c r="E291">
        <f>(COUNTIFS('master-aneur'!$G$2:$G$38,C291,'master-aneur'!$CC$2:$CC$38,B291))</f>
        <v>0</v>
      </c>
      <c r="F291">
        <f>(COUNTIFS('master-aneur'!$G$2:$G$38,C291,'master-aneur'!$CD$2:$CD$38,B291))</f>
        <v>0</v>
      </c>
      <c r="G291" s="6">
        <f t="shared" si="5"/>
        <v>0</v>
      </c>
      <c r="H291" t="e">
        <f>AVERAGEIFS('master-aneur'!$CE$2:$CE$38,'master-aneur'!$G$2:$G$38,'gen-bott-tableau'!C291,'master-aneur'!$CB$2:$CB$38,'gen-bott-tableau'!B291)</f>
        <v>#DIV/0!</v>
      </c>
      <c r="I291" t="e">
        <f>AVERAGEIFS('master-aneur'!$CF$2:$CF$38,'master-aneur'!$G$2:$G$38,'gen-bott-tableau'!C291,'master-aneur'!$CB$2:$CB$38,'gen-bott-tableau'!B291)</f>
        <v>#DIV/0!</v>
      </c>
      <c r="J291" t="e">
        <f>AVERAGEIFS('master-aneur'!$CG$2:$CG$38,'master-aneur'!$G$2:$G$38,'gen-bott-tableau'!C291,'master-aneur'!$CB$2:$CB$38,'gen-bott-tableau'!B291)</f>
        <v>#DIV/0!</v>
      </c>
      <c r="K291" t="e">
        <f>AVERAGEIFS('master-aneur'!$CH$2:$CH$38,'master-aneur'!$G$2:$G$38,'gen-bott-tableau'!C291,'master-aneur'!$CB$2:$CB$38,'gen-bott-tableau'!B291)</f>
        <v>#DIV/0!</v>
      </c>
      <c r="L291" s="6">
        <f>COUNTIFS('master-aneur'!$G$2:$G$38,'gen-bott-tableau'!C291,'master-aneur'!$CB$2:$CB$38,'gen-bott-tableau'!B291,'master-aneur'!$CI$2:$CI$38,TRUE)</f>
        <v>0</v>
      </c>
      <c r="M291" s="6">
        <f>COUNTIFS('master-aneur'!$G$2:$G$38,'gen-bott-tableau'!C291,'master-aneur'!$CB$2:$CB$38,'gen-bott-tableau'!B291,'master-aneur'!$CJ$2:$CJ$38,TRUE)</f>
        <v>0</v>
      </c>
      <c r="N291" s="6">
        <f>COUNTIFS('master-aneur'!$G$2:$G$38,'gen-bott-tableau'!C291,'master-aneur'!$CB$2:$CB$38,'gen-bott-tableau'!B291,'master-aneur'!$CK$2:$CK$38,TRUE)</f>
        <v>0</v>
      </c>
      <c r="O291" s="6">
        <f>COUNTIFS('master-aneur'!$G$2:$G$38,'gen-bott-tableau'!C291,'master-aneur'!$CB$2:$CB$38,'gen-bott-tableau'!B291,'master-aneur'!$CL$2:$CL$38,TRUE)</f>
        <v>0</v>
      </c>
      <c r="P291" s="6">
        <f>COUNTIFS('master-aneur'!$G$2:$G$38,'gen-bott-tableau'!C291,'master-aneur'!$CB$2:$CB$38,'gen-bott-tableau'!B291,'master-aneur'!$CM$2:$CM$38,TRUE)</f>
        <v>0</v>
      </c>
      <c r="Q291" s="6">
        <f>COUNTIFS('master-aneur'!$G$2:$G$38,'gen-bott-tableau'!C291,'master-aneur'!$CB$2:$CB$38,'gen-bott-tableau'!B291,'master-aneur'!$CN$2:$CN$38,TRUE)</f>
        <v>0</v>
      </c>
      <c r="R291" s="6">
        <f>COUNTIFS('master-aneur'!$G$2:$G$38,'gen-bott-tableau'!C291,'master-aneur'!$CB$2:$CB$38,'gen-bott-tableau'!B291,'master-aneur'!$CO$2:$CO$38,TRUE)</f>
        <v>0</v>
      </c>
      <c r="S291" s="6">
        <f>COUNTIFS('master-aneur'!$G$2:$G$38,'gen-bott-tableau'!C291,'master-aneur'!$CB$2:$CB$38,'gen-bott-tableau'!B291,'master-aneur'!$CP$2:$CP$38,TRUE)</f>
        <v>0</v>
      </c>
      <c r="T291" s="6">
        <f>COUNTIFS('master-aneur'!$G$2:$G$38,'gen-bott-tableau'!C291,'master-aneur'!$CB$2:$CB$38,'gen-bott-tableau'!B291,'master-aneur'!$CQ$2:$CQ$38,TRUE)</f>
        <v>0</v>
      </c>
      <c r="U291" s="6">
        <f>COUNTIFS('master-aneur'!$G$2:$G$38,'gen-bott-tableau'!C291,'master-aneur'!$CB$2:$CB$38,'gen-bott-tableau'!B291,'master-aneur'!$CR$2:$CR$38,TRUE)</f>
        <v>0</v>
      </c>
      <c r="V291" s="6">
        <f>COUNTIFS('master-aneur'!$G$2:$G$38,'gen-bott-tableau'!C291,'master-aneur'!$CB$2:$CB$38,'gen-bott-tableau'!B291,'master-aneur'!$CS$2:$CS$38,TRUE)</f>
        <v>0</v>
      </c>
      <c r="W291" s="6">
        <f>COUNTIFS('master-aneur'!$G$2:$G$38,'gen-bott-tableau'!C291,'master-aneur'!$CB$2:$CB$38,'gen-bott-tableau'!B291,'master-aneur'!$CT$2:$CT$38,TRUE)</f>
        <v>0</v>
      </c>
      <c r="X291" s="6">
        <f>COUNTIFS('master-aneur'!$G$2:$G$38,'gen-bott-tableau'!C291,'master-aneur'!$CB$2:$CB$38,'gen-bott-tableau'!B291,'master-aneur'!$CU$2:$CU$38,TRUE)</f>
        <v>0</v>
      </c>
      <c r="Y291" s="6">
        <f>COUNTIFS('master-aneur'!$G$2:$G$38,'gen-bott-tableau'!C291,'master-aneur'!$CB$2:$CB$38,'gen-bott-tableau'!B291,'master-aneur'!$CV$2:$CV$38,TRUE)</f>
        <v>0</v>
      </c>
    </row>
    <row r="292" spans="1:25" hidden="1" x14ac:dyDescent="0.2">
      <c r="A292" s="14" t="s">
        <v>1324</v>
      </c>
      <c r="B292" s="6" t="s">
        <v>214</v>
      </c>
      <c r="C292" s="6">
        <v>2</v>
      </c>
      <c r="D292">
        <f>(COUNTIFS('master-aneur'!$G$2:$G$38,C292,'master-aneur'!$CB$2:$CB$38,B292))</f>
        <v>1</v>
      </c>
      <c r="E292">
        <f>(COUNTIFS('master-aneur'!$G$2:$G$38,C292,'master-aneur'!$CC$2:$CC$38,B292))</f>
        <v>0</v>
      </c>
      <c r="F292">
        <f>(COUNTIFS('master-aneur'!$G$2:$G$38,C292,'master-aneur'!$CD$2:$CD$38,B292))</f>
        <v>1</v>
      </c>
      <c r="G292" s="6">
        <f t="shared" si="5"/>
        <v>4</v>
      </c>
      <c r="H292">
        <f>AVERAGEIFS('master-aneur'!$CE$2:$CE$38,'master-aneur'!$G$2:$G$38,'gen-bott-tableau'!C292,'master-aneur'!$CB$2:$CB$38,'gen-bott-tableau'!B292)</f>
        <v>2</v>
      </c>
      <c r="I292">
        <f>AVERAGEIFS('master-aneur'!$CF$2:$CF$38,'master-aneur'!$G$2:$G$38,'gen-bott-tableau'!C292,'master-aneur'!$CB$2:$CB$38,'gen-bott-tableau'!B292)</f>
        <v>2</v>
      </c>
      <c r="J292">
        <f>AVERAGEIFS('master-aneur'!$CG$2:$CG$38,'master-aneur'!$G$2:$G$38,'gen-bott-tableau'!C292,'master-aneur'!$CB$2:$CB$38,'gen-bott-tableau'!B292)</f>
        <v>2</v>
      </c>
      <c r="K292">
        <f>AVERAGEIFS('master-aneur'!$CH$2:$CH$38,'master-aneur'!$G$2:$G$38,'gen-bott-tableau'!C292,'master-aneur'!$CB$2:$CB$38,'gen-bott-tableau'!B292)</f>
        <v>1</v>
      </c>
      <c r="L292" s="6">
        <f>COUNTIFS('master-aneur'!$G$2:$G$38,'gen-bott-tableau'!C292,'master-aneur'!$CB$2:$CB$38,'gen-bott-tableau'!B292,'master-aneur'!$CI$2:$CI$38,TRUE)</f>
        <v>0</v>
      </c>
      <c r="M292" s="6">
        <f>COUNTIFS('master-aneur'!$G$2:$G$38,'gen-bott-tableau'!C292,'master-aneur'!$CB$2:$CB$38,'gen-bott-tableau'!B292,'master-aneur'!$CJ$2:$CJ$38,TRUE)</f>
        <v>0</v>
      </c>
      <c r="N292" s="6">
        <f>COUNTIFS('master-aneur'!$G$2:$G$38,'gen-bott-tableau'!C292,'master-aneur'!$CB$2:$CB$38,'gen-bott-tableau'!B292,'master-aneur'!$CK$2:$CK$38,TRUE)</f>
        <v>1</v>
      </c>
      <c r="O292" s="6">
        <f>COUNTIFS('master-aneur'!$G$2:$G$38,'gen-bott-tableau'!C292,'master-aneur'!$CB$2:$CB$38,'gen-bott-tableau'!B292,'master-aneur'!$CL$2:$CL$38,TRUE)</f>
        <v>0</v>
      </c>
      <c r="P292" s="6">
        <f>COUNTIFS('master-aneur'!$G$2:$G$38,'gen-bott-tableau'!C292,'master-aneur'!$CB$2:$CB$38,'gen-bott-tableau'!B292,'master-aneur'!$CM$2:$CM$38,TRUE)</f>
        <v>1</v>
      </c>
      <c r="Q292" s="6">
        <f>COUNTIFS('master-aneur'!$G$2:$G$38,'gen-bott-tableau'!C292,'master-aneur'!$CB$2:$CB$38,'gen-bott-tableau'!B292,'master-aneur'!$CN$2:$CN$38,TRUE)</f>
        <v>0</v>
      </c>
      <c r="R292" s="6">
        <f>COUNTIFS('master-aneur'!$G$2:$G$38,'gen-bott-tableau'!C292,'master-aneur'!$CB$2:$CB$38,'gen-bott-tableau'!B292,'master-aneur'!$CO$2:$CO$38,TRUE)</f>
        <v>0</v>
      </c>
      <c r="S292" s="6">
        <f>COUNTIFS('master-aneur'!$G$2:$G$38,'gen-bott-tableau'!C292,'master-aneur'!$CB$2:$CB$38,'gen-bott-tableau'!B292,'master-aneur'!$CP$2:$CP$38,TRUE)</f>
        <v>0</v>
      </c>
      <c r="T292" s="6">
        <f>COUNTIFS('master-aneur'!$G$2:$G$38,'gen-bott-tableau'!C292,'master-aneur'!$CB$2:$CB$38,'gen-bott-tableau'!B292,'master-aneur'!$CQ$2:$CQ$38,TRUE)</f>
        <v>0</v>
      </c>
      <c r="U292" s="6">
        <f>COUNTIFS('master-aneur'!$G$2:$G$38,'gen-bott-tableau'!C292,'master-aneur'!$CB$2:$CB$38,'gen-bott-tableau'!B292,'master-aneur'!$CR$2:$CR$38,TRUE)</f>
        <v>1</v>
      </c>
      <c r="V292" s="6">
        <f>COUNTIFS('master-aneur'!$G$2:$G$38,'gen-bott-tableau'!C292,'master-aneur'!$CB$2:$CB$38,'gen-bott-tableau'!B292,'master-aneur'!$CS$2:$CS$38,TRUE)</f>
        <v>0</v>
      </c>
      <c r="W292" s="6">
        <f>COUNTIFS('master-aneur'!$G$2:$G$38,'gen-bott-tableau'!C292,'master-aneur'!$CB$2:$CB$38,'gen-bott-tableau'!B292,'master-aneur'!$CT$2:$CT$38,TRUE)</f>
        <v>0</v>
      </c>
      <c r="X292" s="6">
        <f>COUNTIFS('master-aneur'!$G$2:$G$38,'gen-bott-tableau'!C292,'master-aneur'!$CB$2:$CB$38,'gen-bott-tableau'!B292,'master-aneur'!$CU$2:$CU$38,TRUE)</f>
        <v>0</v>
      </c>
      <c r="Y292" s="6">
        <f>COUNTIFS('master-aneur'!$G$2:$G$38,'gen-bott-tableau'!C292,'master-aneur'!$CB$2:$CB$38,'gen-bott-tableau'!B292,'master-aneur'!$CV$2:$CV$38,TRUE)</f>
        <v>0</v>
      </c>
    </row>
    <row r="293" spans="1:25" hidden="1" x14ac:dyDescent="0.2">
      <c r="A293" s="14" t="s">
        <v>1324</v>
      </c>
      <c r="B293" s="6" t="s">
        <v>214</v>
      </c>
      <c r="C293" s="6">
        <v>3</v>
      </c>
      <c r="D293">
        <f>(COUNTIFS('master-aneur'!$G$2:$G$38,C293,'master-aneur'!$CB$2:$CB$38,B293))</f>
        <v>0</v>
      </c>
      <c r="E293">
        <f>(COUNTIFS('master-aneur'!$G$2:$G$38,C293,'master-aneur'!$CC$2:$CC$38,B293))</f>
        <v>0</v>
      </c>
      <c r="F293">
        <f>(COUNTIFS('master-aneur'!$G$2:$G$38,C293,'master-aneur'!$CD$2:$CD$38,B293))</f>
        <v>0</v>
      </c>
      <c r="G293" s="6">
        <f t="shared" si="5"/>
        <v>0</v>
      </c>
      <c r="H293" t="e">
        <f>AVERAGEIFS('master-aneur'!$CE$2:$CE$38,'master-aneur'!$G$2:$G$38,'gen-bott-tableau'!C293,'master-aneur'!$CB$2:$CB$38,'gen-bott-tableau'!B293)</f>
        <v>#DIV/0!</v>
      </c>
      <c r="I293" t="e">
        <f>AVERAGEIFS('master-aneur'!$CF$2:$CF$38,'master-aneur'!$G$2:$G$38,'gen-bott-tableau'!C293,'master-aneur'!$CB$2:$CB$38,'gen-bott-tableau'!B293)</f>
        <v>#DIV/0!</v>
      </c>
      <c r="J293" t="e">
        <f>AVERAGEIFS('master-aneur'!$CG$2:$CG$38,'master-aneur'!$G$2:$G$38,'gen-bott-tableau'!C293,'master-aneur'!$CB$2:$CB$38,'gen-bott-tableau'!B293)</f>
        <v>#DIV/0!</v>
      </c>
      <c r="K293" t="e">
        <f>AVERAGEIFS('master-aneur'!$CH$2:$CH$38,'master-aneur'!$G$2:$G$38,'gen-bott-tableau'!C293,'master-aneur'!$CB$2:$CB$38,'gen-bott-tableau'!B293)</f>
        <v>#DIV/0!</v>
      </c>
      <c r="L293" s="6">
        <f>COUNTIFS('master-aneur'!$G$2:$G$38,'gen-bott-tableau'!C293,'master-aneur'!$CB$2:$CB$38,'gen-bott-tableau'!B293,'master-aneur'!$CI$2:$CI$38,TRUE)</f>
        <v>0</v>
      </c>
      <c r="M293" s="6">
        <f>COUNTIFS('master-aneur'!$G$2:$G$38,'gen-bott-tableau'!C293,'master-aneur'!$CB$2:$CB$38,'gen-bott-tableau'!B293,'master-aneur'!$CJ$2:$CJ$38,TRUE)</f>
        <v>0</v>
      </c>
      <c r="N293" s="6">
        <f>COUNTIFS('master-aneur'!$G$2:$G$38,'gen-bott-tableau'!C293,'master-aneur'!$CB$2:$CB$38,'gen-bott-tableau'!B293,'master-aneur'!$CK$2:$CK$38,TRUE)</f>
        <v>0</v>
      </c>
      <c r="O293" s="6">
        <f>COUNTIFS('master-aneur'!$G$2:$G$38,'gen-bott-tableau'!C293,'master-aneur'!$CB$2:$CB$38,'gen-bott-tableau'!B293,'master-aneur'!$CL$2:$CL$38,TRUE)</f>
        <v>0</v>
      </c>
      <c r="P293" s="6">
        <f>COUNTIFS('master-aneur'!$G$2:$G$38,'gen-bott-tableau'!C293,'master-aneur'!$CB$2:$CB$38,'gen-bott-tableau'!B293,'master-aneur'!$CM$2:$CM$38,TRUE)</f>
        <v>0</v>
      </c>
      <c r="Q293" s="6">
        <f>COUNTIFS('master-aneur'!$G$2:$G$38,'gen-bott-tableau'!C293,'master-aneur'!$CB$2:$CB$38,'gen-bott-tableau'!B293,'master-aneur'!$CN$2:$CN$38,TRUE)</f>
        <v>0</v>
      </c>
      <c r="R293" s="6">
        <f>COUNTIFS('master-aneur'!$G$2:$G$38,'gen-bott-tableau'!C293,'master-aneur'!$CB$2:$CB$38,'gen-bott-tableau'!B293,'master-aneur'!$CO$2:$CO$38,TRUE)</f>
        <v>0</v>
      </c>
      <c r="S293" s="6">
        <f>COUNTIFS('master-aneur'!$G$2:$G$38,'gen-bott-tableau'!C293,'master-aneur'!$CB$2:$CB$38,'gen-bott-tableau'!B293,'master-aneur'!$CP$2:$CP$38,TRUE)</f>
        <v>0</v>
      </c>
      <c r="T293" s="6">
        <f>COUNTIFS('master-aneur'!$G$2:$G$38,'gen-bott-tableau'!C293,'master-aneur'!$CB$2:$CB$38,'gen-bott-tableau'!B293,'master-aneur'!$CQ$2:$CQ$38,TRUE)</f>
        <v>0</v>
      </c>
      <c r="U293" s="6">
        <f>COUNTIFS('master-aneur'!$G$2:$G$38,'gen-bott-tableau'!C293,'master-aneur'!$CB$2:$CB$38,'gen-bott-tableau'!B293,'master-aneur'!$CR$2:$CR$38,TRUE)</f>
        <v>0</v>
      </c>
      <c r="V293" s="6">
        <f>COUNTIFS('master-aneur'!$G$2:$G$38,'gen-bott-tableau'!C293,'master-aneur'!$CB$2:$CB$38,'gen-bott-tableau'!B293,'master-aneur'!$CS$2:$CS$38,TRUE)</f>
        <v>0</v>
      </c>
      <c r="W293" s="6">
        <f>COUNTIFS('master-aneur'!$G$2:$G$38,'gen-bott-tableau'!C293,'master-aneur'!$CB$2:$CB$38,'gen-bott-tableau'!B293,'master-aneur'!$CT$2:$CT$38,TRUE)</f>
        <v>0</v>
      </c>
      <c r="X293" s="6">
        <f>COUNTIFS('master-aneur'!$G$2:$G$38,'gen-bott-tableau'!C293,'master-aneur'!$CB$2:$CB$38,'gen-bott-tableau'!B293,'master-aneur'!$CU$2:$CU$38,TRUE)</f>
        <v>0</v>
      </c>
      <c r="Y293" s="6">
        <f>COUNTIFS('master-aneur'!$G$2:$G$38,'gen-bott-tableau'!C293,'master-aneur'!$CB$2:$CB$38,'gen-bott-tableau'!B293,'master-aneur'!$CV$2:$CV$38,TRUE)</f>
        <v>0</v>
      </c>
    </row>
    <row r="294" spans="1:25" hidden="1" x14ac:dyDescent="0.2">
      <c r="A294" s="14" t="s">
        <v>1324</v>
      </c>
      <c r="B294" s="6" t="s">
        <v>214</v>
      </c>
      <c r="C294" s="6">
        <v>4</v>
      </c>
      <c r="D294">
        <f>(COUNTIFS('master-aneur'!$G$2:$G$38,C294,'master-aneur'!$CB$2:$CB$38,B294))</f>
        <v>0</v>
      </c>
      <c r="E294">
        <f>(COUNTIFS('master-aneur'!$G$2:$G$38,C294,'master-aneur'!$CC$2:$CC$38,B294))</f>
        <v>0</v>
      </c>
      <c r="F294">
        <f>(COUNTIFS('master-aneur'!$G$2:$G$38,C294,'master-aneur'!$CD$2:$CD$38,B294))</f>
        <v>1</v>
      </c>
      <c r="G294" s="6">
        <f t="shared" si="5"/>
        <v>1</v>
      </c>
      <c r="H294" t="e">
        <f>AVERAGEIFS('master-aneur'!$CE$2:$CE$38,'master-aneur'!$G$2:$G$38,'gen-bott-tableau'!C294,'master-aneur'!$CB$2:$CB$38,'gen-bott-tableau'!B294)</f>
        <v>#DIV/0!</v>
      </c>
      <c r="I294" t="e">
        <f>AVERAGEIFS('master-aneur'!$CF$2:$CF$38,'master-aneur'!$G$2:$G$38,'gen-bott-tableau'!C294,'master-aneur'!$CB$2:$CB$38,'gen-bott-tableau'!B294)</f>
        <v>#DIV/0!</v>
      </c>
      <c r="J294" t="e">
        <f>AVERAGEIFS('master-aneur'!$CG$2:$CG$38,'master-aneur'!$G$2:$G$38,'gen-bott-tableau'!C294,'master-aneur'!$CB$2:$CB$38,'gen-bott-tableau'!B294)</f>
        <v>#DIV/0!</v>
      </c>
      <c r="K294" t="e">
        <f>AVERAGEIFS('master-aneur'!$CH$2:$CH$38,'master-aneur'!$G$2:$G$38,'gen-bott-tableau'!C294,'master-aneur'!$CB$2:$CB$38,'gen-bott-tableau'!B294)</f>
        <v>#DIV/0!</v>
      </c>
      <c r="L294" s="6">
        <f>COUNTIFS('master-aneur'!$G$2:$G$38,'gen-bott-tableau'!C294,'master-aneur'!$CB$2:$CB$38,'gen-bott-tableau'!B294,'master-aneur'!$CI$2:$CI$38,TRUE)</f>
        <v>0</v>
      </c>
      <c r="M294" s="6">
        <f>COUNTIFS('master-aneur'!$G$2:$G$38,'gen-bott-tableau'!C294,'master-aneur'!$CB$2:$CB$38,'gen-bott-tableau'!B294,'master-aneur'!$CJ$2:$CJ$38,TRUE)</f>
        <v>0</v>
      </c>
      <c r="N294" s="6">
        <f>COUNTIFS('master-aneur'!$G$2:$G$38,'gen-bott-tableau'!C294,'master-aneur'!$CB$2:$CB$38,'gen-bott-tableau'!B294,'master-aneur'!$CK$2:$CK$38,TRUE)</f>
        <v>0</v>
      </c>
      <c r="O294" s="6">
        <f>COUNTIFS('master-aneur'!$G$2:$G$38,'gen-bott-tableau'!C294,'master-aneur'!$CB$2:$CB$38,'gen-bott-tableau'!B294,'master-aneur'!$CL$2:$CL$38,TRUE)</f>
        <v>0</v>
      </c>
      <c r="P294" s="6">
        <f>COUNTIFS('master-aneur'!$G$2:$G$38,'gen-bott-tableau'!C294,'master-aneur'!$CB$2:$CB$38,'gen-bott-tableau'!B294,'master-aneur'!$CM$2:$CM$38,TRUE)</f>
        <v>0</v>
      </c>
      <c r="Q294" s="6">
        <f>COUNTIFS('master-aneur'!$G$2:$G$38,'gen-bott-tableau'!C294,'master-aneur'!$CB$2:$CB$38,'gen-bott-tableau'!B294,'master-aneur'!$CN$2:$CN$38,TRUE)</f>
        <v>0</v>
      </c>
      <c r="R294" s="6">
        <f>COUNTIFS('master-aneur'!$G$2:$G$38,'gen-bott-tableau'!C294,'master-aneur'!$CB$2:$CB$38,'gen-bott-tableau'!B294,'master-aneur'!$CO$2:$CO$38,TRUE)</f>
        <v>0</v>
      </c>
      <c r="S294" s="6">
        <f>COUNTIFS('master-aneur'!$G$2:$G$38,'gen-bott-tableau'!C294,'master-aneur'!$CB$2:$CB$38,'gen-bott-tableau'!B294,'master-aneur'!$CP$2:$CP$38,TRUE)</f>
        <v>0</v>
      </c>
      <c r="T294" s="6">
        <f>COUNTIFS('master-aneur'!$G$2:$G$38,'gen-bott-tableau'!C294,'master-aneur'!$CB$2:$CB$38,'gen-bott-tableau'!B294,'master-aneur'!$CQ$2:$CQ$38,TRUE)</f>
        <v>0</v>
      </c>
      <c r="U294" s="6">
        <f>COUNTIFS('master-aneur'!$G$2:$G$38,'gen-bott-tableau'!C294,'master-aneur'!$CB$2:$CB$38,'gen-bott-tableau'!B294,'master-aneur'!$CR$2:$CR$38,TRUE)</f>
        <v>0</v>
      </c>
      <c r="V294" s="6">
        <f>COUNTIFS('master-aneur'!$G$2:$G$38,'gen-bott-tableau'!C294,'master-aneur'!$CB$2:$CB$38,'gen-bott-tableau'!B294,'master-aneur'!$CS$2:$CS$38,TRUE)</f>
        <v>0</v>
      </c>
      <c r="W294" s="6">
        <f>COUNTIFS('master-aneur'!$G$2:$G$38,'gen-bott-tableau'!C294,'master-aneur'!$CB$2:$CB$38,'gen-bott-tableau'!B294,'master-aneur'!$CT$2:$CT$38,TRUE)</f>
        <v>0</v>
      </c>
      <c r="X294" s="6">
        <f>COUNTIFS('master-aneur'!$G$2:$G$38,'gen-bott-tableau'!C294,'master-aneur'!$CB$2:$CB$38,'gen-bott-tableau'!B294,'master-aneur'!$CU$2:$CU$38,TRUE)</f>
        <v>0</v>
      </c>
      <c r="Y294" s="6">
        <f>COUNTIFS('master-aneur'!$G$2:$G$38,'gen-bott-tableau'!C294,'master-aneur'!$CB$2:$CB$38,'gen-bott-tableau'!B294,'master-aneur'!$CV$2:$CV$38,TRUE)</f>
        <v>0</v>
      </c>
    </row>
    <row r="295" spans="1:25" hidden="1" x14ac:dyDescent="0.2">
      <c r="A295" s="14" t="s">
        <v>1324</v>
      </c>
      <c r="B295" s="6" t="s">
        <v>214</v>
      </c>
      <c r="C295" s="6">
        <v>5</v>
      </c>
      <c r="D295">
        <f>(COUNTIFS('master-aneur'!$G$2:$G$38,C295,'master-aneur'!$CB$2:$CB$38,B295))</f>
        <v>0</v>
      </c>
      <c r="E295">
        <f>(COUNTIFS('master-aneur'!$G$2:$G$38,C295,'master-aneur'!$CC$2:$CC$38,B295))</f>
        <v>0</v>
      </c>
      <c r="F295">
        <f>(COUNTIFS('master-aneur'!$G$2:$G$38,C295,'master-aneur'!$CD$2:$CD$38,B295))</f>
        <v>0</v>
      </c>
      <c r="G295" s="6">
        <f t="shared" si="5"/>
        <v>0</v>
      </c>
      <c r="H295" t="e">
        <f>AVERAGEIFS('master-aneur'!$CE$2:$CE$38,'master-aneur'!$G$2:$G$38,'gen-bott-tableau'!C295,'master-aneur'!$CB$2:$CB$38,'gen-bott-tableau'!B295)</f>
        <v>#DIV/0!</v>
      </c>
      <c r="I295" t="e">
        <f>AVERAGEIFS('master-aneur'!$CF$2:$CF$38,'master-aneur'!$G$2:$G$38,'gen-bott-tableau'!C295,'master-aneur'!$CB$2:$CB$38,'gen-bott-tableau'!B295)</f>
        <v>#DIV/0!</v>
      </c>
      <c r="J295" t="e">
        <f>AVERAGEIFS('master-aneur'!$CG$2:$CG$38,'master-aneur'!$G$2:$G$38,'gen-bott-tableau'!C295,'master-aneur'!$CB$2:$CB$38,'gen-bott-tableau'!B295)</f>
        <v>#DIV/0!</v>
      </c>
      <c r="K295" t="e">
        <f>AVERAGEIFS('master-aneur'!$CH$2:$CH$38,'master-aneur'!$G$2:$G$38,'gen-bott-tableau'!C295,'master-aneur'!$CB$2:$CB$38,'gen-bott-tableau'!B295)</f>
        <v>#DIV/0!</v>
      </c>
      <c r="L295" s="6">
        <f>COUNTIFS('master-aneur'!$G$2:$G$38,'gen-bott-tableau'!C295,'master-aneur'!$CB$2:$CB$38,'gen-bott-tableau'!B295,'master-aneur'!$CI$2:$CI$38,TRUE)</f>
        <v>0</v>
      </c>
      <c r="M295" s="6">
        <f>COUNTIFS('master-aneur'!$G$2:$G$38,'gen-bott-tableau'!C295,'master-aneur'!$CB$2:$CB$38,'gen-bott-tableau'!B295,'master-aneur'!$CJ$2:$CJ$38,TRUE)</f>
        <v>0</v>
      </c>
      <c r="N295" s="6">
        <f>COUNTIFS('master-aneur'!$G$2:$G$38,'gen-bott-tableau'!C295,'master-aneur'!$CB$2:$CB$38,'gen-bott-tableau'!B295,'master-aneur'!$CK$2:$CK$38,TRUE)</f>
        <v>0</v>
      </c>
      <c r="O295" s="6">
        <f>COUNTIFS('master-aneur'!$G$2:$G$38,'gen-bott-tableau'!C295,'master-aneur'!$CB$2:$CB$38,'gen-bott-tableau'!B295,'master-aneur'!$CL$2:$CL$38,TRUE)</f>
        <v>0</v>
      </c>
      <c r="P295" s="6">
        <f>COUNTIFS('master-aneur'!$G$2:$G$38,'gen-bott-tableau'!C295,'master-aneur'!$CB$2:$CB$38,'gen-bott-tableau'!B295,'master-aneur'!$CM$2:$CM$38,TRUE)</f>
        <v>0</v>
      </c>
      <c r="Q295" s="6">
        <f>COUNTIFS('master-aneur'!$G$2:$G$38,'gen-bott-tableau'!C295,'master-aneur'!$CB$2:$CB$38,'gen-bott-tableau'!B295,'master-aneur'!$CN$2:$CN$38,TRUE)</f>
        <v>0</v>
      </c>
      <c r="R295" s="6">
        <f>COUNTIFS('master-aneur'!$G$2:$G$38,'gen-bott-tableau'!C295,'master-aneur'!$CB$2:$CB$38,'gen-bott-tableau'!B295,'master-aneur'!$CO$2:$CO$38,TRUE)</f>
        <v>0</v>
      </c>
      <c r="S295" s="6">
        <f>COUNTIFS('master-aneur'!$G$2:$G$38,'gen-bott-tableau'!C295,'master-aneur'!$CB$2:$CB$38,'gen-bott-tableau'!B295,'master-aneur'!$CP$2:$CP$38,TRUE)</f>
        <v>0</v>
      </c>
      <c r="T295" s="6">
        <f>COUNTIFS('master-aneur'!$G$2:$G$38,'gen-bott-tableau'!C295,'master-aneur'!$CB$2:$CB$38,'gen-bott-tableau'!B295,'master-aneur'!$CQ$2:$CQ$38,TRUE)</f>
        <v>0</v>
      </c>
      <c r="U295" s="6">
        <f>COUNTIFS('master-aneur'!$G$2:$G$38,'gen-bott-tableau'!C295,'master-aneur'!$CB$2:$CB$38,'gen-bott-tableau'!B295,'master-aneur'!$CR$2:$CR$38,TRUE)</f>
        <v>0</v>
      </c>
      <c r="V295" s="6">
        <f>COUNTIFS('master-aneur'!$G$2:$G$38,'gen-bott-tableau'!C295,'master-aneur'!$CB$2:$CB$38,'gen-bott-tableau'!B295,'master-aneur'!$CS$2:$CS$38,TRUE)</f>
        <v>0</v>
      </c>
      <c r="W295" s="6">
        <f>COUNTIFS('master-aneur'!$G$2:$G$38,'gen-bott-tableau'!C295,'master-aneur'!$CB$2:$CB$38,'gen-bott-tableau'!B295,'master-aneur'!$CT$2:$CT$38,TRUE)</f>
        <v>0</v>
      </c>
      <c r="X295" s="6">
        <f>COUNTIFS('master-aneur'!$G$2:$G$38,'gen-bott-tableau'!C295,'master-aneur'!$CB$2:$CB$38,'gen-bott-tableau'!B295,'master-aneur'!$CU$2:$CU$38,TRUE)</f>
        <v>0</v>
      </c>
      <c r="Y295" s="6">
        <f>COUNTIFS('master-aneur'!$G$2:$G$38,'gen-bott-tableau'!C295,'master-aneur'!$CB$2:$CB$38,'gen-bott-tableau'!B295,'master-aneur'!$CV$2:$CV$38,TRUE)</f>
        <v>0</v>
      </c>
    </row>
    <row r="296" spans="1:25" hidden="1" x14ac:dyDescent="0.2">
      <c r="A296" s="14" t="s">
        <v>1324</v>
      </c>
      <c r="B296" s="6" t="s">
        <v>231</v>
      </c>
      <c r="C296" s="6">
        <v>0</v>
      </c>
      <c r="D296">
        <f>(COUNTIFS('master-aneur'!$G$2:$G$38,C296,'master-aneur'!$CB$2:$CB$38,B296))</f>
        <v>0</v>
      </c>
      <c r="E296">
        <f>(COUNTIFS('master-aneur'!$G$2:$G$38,C296,'master-aneur'!$CC$2:$CC$38,B296))</f>
        <v>0</v>
      </c>
      <c r="F296">
        <f>(COUNTIFS('master-aneur'!$G$2:$G$38,C296,'master-aneur'!$CD$2:$CD$38,B296))</f>
        <v>0</v>
      </c>
      <c r="G296" s="6">
        <f t="shared" si="5"/>
        <v>0</v>
      </c>
      <c r="H296" t="e">
        <f>AVERAGEIFS('master-aneur'!$CE$2:$CE$38,'master-aneur'!$G$2:$G$38,'gen-bott-tableau'!C296,'master-aneur'!$CB$2:$CB$38,'gen-bott-tableau'!B296)</f>
        <v>#DIV/0!</v>
      </c>
      <c r="I296" t="e">
        <f>AVERAGEIFS('master-aneur'!$CF$2:$CF$38,'master-aneur'!$G$2:$G$38,'gen-bott-tableau'!C296,'master-aneur'!$CB$2:$CB$38,'gen-bott-tableau'!B296)</f>
        <v>#DIV/0!</v>
      </c>
      <c r="J296" t="e">
        <f>AVERAGEIFS('master-aneur'!$CG$2:$CG$38,'master-aneur'!$G$2:$G$38,'gen-bott-tableau'!C296,'master-aneur'!$CB$2:$CB$38,'gen-bott-tableau'!B296)</f>
        <v>#DIV/0!</v>
      </c>
      <c r="K296" t="e">
        <f>AVERAGEIFS('master-aneur'!$CH$2:$CH$38,'master-aneur'!$G$2:$G$38,'gen-bott-tableau'!C296,'master-aneur'!$CB$2:$CB$38,'gen-bott-tableau'!B296)</f>
        <v>#DIV/0!</v>
      </c>
      <c r="L296" s="6">
        <f>COUNTIFS('master-aneur'!$G$2:$G$38,'gen-bott-tableau'!C296,'master-aneur'!$CB$2:$CB$38,'gen-bott-tableau'!B296,'master-aneur'!$CI$2:$CI$38,TRUE)</f>
        <v>0</v>
      </c>
      <c r="M296" s="6">
        <f>COUNTIFS('master-aneur'!$G$2:$G$38,'gen-bott-tableau'!C296,'master-aneur'!$CB$2:$CB$38,'gen-bott-tableau'!B296,'master-aneur'!$CJ$2:$CJ$38,TRUE)</f>
        <v>0</v>
      </c>
      <c r="N296" s="6">
        <f>COUNTIFS('master-aneur'!$G$2:$G$38,'gen-bott-tableau'!C296,'master-aneur'!$CB$2:$CB$38,'gen-bott-tableau'!B296,'master-aneur'!$CK$2:$CK$38,TRUE)</f>
        <v>0</v>
      </c>
      <c r="O296" s="6">
        <f>COUNTIFS('master-aneur'!$G$2:$G$38,'gen-bott-tableau'!C296,'master-aneur'!$CB$2:$CB$38,'gen-bott-tableau'!B296,'master-aneur'!$CL$2:$CL$38,TRUE)</f>
        <v>0</v>
      </c>
      <c r="P296" s="6">
        <f>COUNTIFS('master-aneur'!$G$2:$G$38,'gen-bott-tableau'!C296,'master-aneur'!$CB$2:$CB$38,'gen-bott-tableau'!B296,'master-aneur'!$CM$2:$CM$38,TRUE)</f>
        <v>0</v>
      </c>
      <c r="Q296" s="6">
        <f>COUNTIFS('master-aneur'!$G$2:$G$38,'gen-bott-tableau'!C296,'master-aneur'!$CB$2:$CB$38,'gen-bott-tableau'!B296,'master-aneur'!$CN$2:$CN$38,TRUE)</f>
        <v>0</v>
      </c>
      <c r="R296" s="6">
        <f>COUNTIFS('master-aneur'!$G$2:$G$38,'gen-bott-tableau'!C296,'master-aneur'!$CB$2:$CB$38,'gen-bott-tableau'!B296,'master-aneur'!$CO$2:$CO$38,TRUE)</f>
        <v>0</v>
      </c>
      <c r="S296" s="6">
        <f>COUNTIFS('master-aneur'!$G$2:$G$38,'gen-bott-tableau'!C296,'master-aneur'!$CB$2:$CB$38,'gen-bott-tableau'!B296,'master-aneur'!$CP$2:$CP$38,TRUE)</f>
        <v>0</v>
      </c>
      <c r="T296" s="6">
        <f>COUNTIFS('master-aneur'!$G$2:$G$38,'gen-bott-tableau'!C296,'master-aneur'!$CB$2:$CB$38,'gen-bott-tableau'!B296,'master-aneur'!$CQ$2:$CQ$38,TRUE)</f>
        <v>0</v>
      </c>
      <c r="U296" s="6">
        <f>COUNTIFS('master-aneur'!$G$2:$G$38,'gen-bott-tableau'!C296,'master-aneur'!$CB$2:$CB$38,'gen-bott-tableau'!B296,'master-aneur'!$CR$2:$CR$38,TRUE)</f>
        <v>0</v>
      </c>
      <c r="V296" s="6">
        <f>COUNTIFS('master-aneur'!$G$2:$G$38,'gen-bott-tableau'!C296,'master-aneur'!$CB$2:$CB$38,'gen-bott-tableau'!B296,'master-aneur'!$CS$2:$CS$38,TRUE)</f>
        <v>0</v>
      </c>
      <c r="W296" s="6">
        <f>COUNTIFS('master-aneur'!$G$2:$G$38,'gen-bott-tableau'!C296,'master-aneur'!$CB$2:$CB$38,'gen-bott-tableau'!B296,'master-aneur'!$CT$2:$CT$38,TRUE)</f>
        <v>0</v>
      </c>
      <c r="X296" s="6">
        <f>COUNTIFS('master-aneur'!$G$2:$G$38,'gen-bott-tableau'!C296,'master-aneur'!$CB$2:$CB$38,'gen-bott-tableau'!B296,'master-aneur'!$CU$2:$CU$38,TRUE)</f>
        <v>0</v>
      </c>
      <c r="Y296" s="6">
        <f>COUNTIFS('master-aneur'!$G$2:$G$38,'gen-bott-tableau'!C296,'master-aneur'!$CB$2:$CB$38,'gen-bott-tableau'!B296,'master-aneur'!$CV$2:$CV$38,TRUE)</f>
        <v>0</v>
      </c>
    </row>
    <row r="297" spans="1:25" hidden="1" x14ac:dyDescent="0.2">
      <c r="A297" s="14" t="s">
        <v>1324</v>
      </c>
      <c r="B297" s="6" t="s">
        <v>231</v>
      </c>
      <c r="C297" s="6">
        <v>1</v>
      </c>
      <c r="D297">
        <f>(COUNTIFS('master-aneur'!$G$2:$G$38,C297,'master-aneur'!$CB$2:$CB$38,B297))</f>
        <v>0</v>
      </c>
      <c r="E297">
        <f>(COUNTIFS('master-aneur'!$G$2:$G$38,C297,'master-aneur'!$CC$2:$CC$38,B297))</f>
        <v>1</v>
      </c>
      <c r="F297">
        <f>(COUNTIFS('master-aneur'!$G$2:$G$38,C297,'master-aneur'!$CD$2:$CD$38,B297))</f>
        <v>0</v>
      </c>
      <c r="G297" s="6">
        <f t="shared" si="5"/>
        <v>2</v>
      </c>
      <c r="H297" t="e">
        <f>AVERAGEIFS('master-aneur'!$CE$2:$CE$38,'master-aneur'!$G$2:$G$38,'gen-bott-tableau'!C297,'master-aneur'!$CB$2:$CB$38,'gen-bott-tableau'!B297)</f>
        <v>#DIV/0!</v>
      </c>
      <c r="I297" t="e">
        <f>AVERAGEIFS('master-aneur'!$CF$2:$CF$38,'master-aneur'!$G$2:$G$38,'gen-bott-tableau'!C297,'master-aneur'!$CB$2:$CB$38,'gen-bott-tableau'!B297)</f>
        <v>#DIV/0!</v>
      </c>
      <c r="J297" t="e">
        <f>AVERAGEIFS('master-aneur'!$CG$2:$CG$38,'master-aneur'!$G$2:$G$38,'gen-bott-tableau'!C297,'master-aneur'!$CB$2:$CB$38,'gen-bott-tableau'!B297)</f>
        <v>#DIV/0!</v>
      </c>
      <c r="K297" t="e">
        <f>AVERAGEIFS('master-aneur'!$CH$2:$CH$38,'master-aneur'!$G$2:$G$38,'gen-bott-tableau'!C297,'master-aneur'!$CB$2:$CB$38,'gen-bott-tableau'!B297)</f>
        <v>#DIV/0!</v>
      </c>
      <c r="L297" s="6">
        <f>COUNTIFS('master-aneur'!$G$2:$G$38,'gen-bott-tableau'!C297,'master-aneur'!$CB$2:$CB$38,'gen-bott-tableau'!B297,'master-aneur'!$CI$2:$CI$38,TRUE)</f>
        <v>0</v>
      </c>
      <c r="M297" s="6">
        <f>COUNTIFS('master-aneur'!$G$2:$G$38,'gen-bott-tableau'!C297,'master-aneur'!$CB$2:$CB$38,'gen-bott-tableau'!B297,'master-aneur'!$CJ$2:$CJ$38,TRUE)</f>
        <v>0</v>
      </c>
      <c r="N297" s="6">
        <f>COUNTIFS('master-aneur'!$G$2:$G$38,'gen-bott-tableau'!C297,'master-aneur'!$CB$2:$CB$38,'gen-bott-tableau'!B297,'master-aneur'!$CK$2:$CK$38,TRUE)</f>
        <v>0</v>
      </c>
      <c r="O297" s="6">
        <f>COUNTIFS('master-aneur'!$G$2:$G$38,'gen-bott-tableau'!C297,'master-aneur'!$CB$2:$CB$38,'gen-bott-tableau'!B297,'master-aneur'!$CL$2:$CL$38,TRUE)</f>
        <v>0</v>
      </c>
      <c r="P297" s="6">
        <f>COUNTIFS('master-aneur'!$G$2:$G$38,'gen-bott-tableau'!C297,'master-aneur'!$CB$2:$CB$38,'gen-bott-tableau'!B297,'master-aneur'!$CM$2:$CM$38,TRUE)</f>
        <v>0</v>
      </c>
      <c r="Q297" s="6">
        <f>COUNTIFS('master-aneur'!$G$2:$G$38,'gen-bott-tableau'!C297,'master-aneur'!$CB$2:$CB$38,'gen-bott-tableau'!B297,'master-aneur'!$CN$2:$CN$38,TRUE)</f>
        <v>0</v>
      </c>
      <c r="R297" s="6">
        <f>COUNTIFS('master-aneur'!$G$2:$G$38,'gen-bott-tableau'!C297,'master-aneur'!$CB$2:$CB$38,'gen-bott-tableau'!B297,'master-aneur'!$CO$2:$CO$38,TRUE)</f>
        <v>0</v>
      </c>
      <c r="S297" s="6">
        <f>COUNTIFS('master-aneur'!$G$2:$G$38,'gen-bott-tableau'!C297,'master-aneur'!$CB$2:$CB$38,'gen-bott-tableau'!B297,'master-aneur'!$CP$2:$CP$38,TRUE)</f>
        <v>0</v>
      </c>
      <c r="T297" s="6">
        <f>COUNTIFS('master-aneur'!$G$2:$G$38,'gen-bott-tableau'!C297,'master-aneur'!$CB$2:$CB$38,'gen-bott-tableau'!B297,'master-aneur'!$CQ$2:$CQ$38,TRUE)</f>
        <v>0</v>
      </c>
      <c r="U297" s="6">
        <f>COUNTIFS('master-aneur'!$G$2:$G$38,'gen-bott-tableau'!C297,'master-aneur'!$CB$2:$CB$38,'gen-bott-tableau'!B297,'master-aneur'!$CR$2:$CR$38,TRUE)</f>
        <v>0</v>
      </c>
      <c r="V297" s="6">
        <f>COUNTIFS('master-aneur'!$G$2:$G$38,'gen-bott-tableau'!C297,'master-aneur'!$CB$2:$CB$38,'gen-bott-tableau'!B297,'master-aneur'!$CS$2:$CS$38,TRUE)</f>
        <v>0</v>
      </c>
      <c r="W297" s="6">
        <f>COUNTIFS('master-aneur'!$G$2:$G$38,'gen-bott-tableau'!C297,'master-aneur'!$CB$2:$CB$38,'gen-bott-tableau'!B297,'master-aneur'!$CT$2:$CT$38,TRUE)</f>
        <v>0</v>
      </c>
      <c r="X297" s="6">
        <f>COUNTIFS('master-aneur'!$G$2:$G$38,'gen-bott-tableau'!C297,'master-aneur'!$CB$2:$CB$38,'gen-bott-tableau'!B297,'master-aneur'!$CU$2:$CU$38,TRUE)</f>
        <v>0</v>
      </c>
      <c r="Y297" s="6">
        <f>COUNTIFS('master-aneur'!$G$2:$G$38,'gen-bott-tableau'!C297,'master-aneur'!$CB$2:$CB$38,'gen-bott-tableau'!B297,'master-aneur'!$CV$2:$CV$38,TRUE)</f>
        <v>0</v>
      </c>
    </row>
    <row r="298" spans="1:25" hidden="1" x14ac:dyDescent="0.2">
      <c r="A298" s="14" t="s">
        <v>1324</v>
      </c>
      <c r="B298" s="6" t="s">
        <v>231</v>
      </c>
      <c r="C298" s="6">
        <v>2</v>
      </c>
      <c r="D298">
        <f>(COUNTIFS('master-aneur'!$G$2:$G$38,C298,'master-aneur'!$CB$2:$CB$38,B298))</f>
        <v>1</v>
      </c>
      <c r="E298">
        <f>(COUNTIFS('master-aneur'!$G$2:$G$38,C298,'master-aneur'!$CC$2:$CC$38,B298))</f>
        <v>1</v>
      </c>
      <c r="F298">
        <f>(COUNTIFS('master-aneur'!$G$2:$G$38,C298,'master-aneur'!$CD$2:$CD$38,B298))</f>
        <v>1</v>
      </c>
      <c r="G298" s="6">
        <f t="shared" ref="G298:G361" si="6">D298*3+E298*2+F298*1</f>
        <v>6</v>
      </c>
      <c r="H298">
        <f>AVERAGEIFS('master-aneur'!$CE$2:$CE$38,'master-aneur'!$G$2:$G$38,'gen-bott-tableau'!C298,'master-aneur'!$CB$2:$CB$38,'gen-bott-tableau'!B298)</f>
        <v>2</v>
      </c>
      <c r="I298" t="e">
        <f>AVERAGEIFS('master-aneur'!$CF$2:$CF$38,'master-aneur'!$G$2:$G$38,'gen-bott-tableau'!C298,'master-aneur'!$CB$2:$CB$38,'gen-bott-tableau'!B298)</f>
        <v>#DIV/0!</v>
      </c>
      <c r="J298">
        <f>AVERAGEIFS('master-aneur'!$CG$2:$CG$38,'master-aneur'!$G$2:$G$38,'gen-bott-tableau'!C298,'master-aneur'!$CB$2:$CB$38,'gen-bott-tableau'!B298)</f>
        <v>1</v>
      </c>
      <c r="K298">
        <f>AVERAGEIFS('master-aneur'!$CH$2:$CH$38,'master-aneur'!$G$2:$G$38,'gen-bott-tableau'!C298,'master-aneur'!$CB$2:$CB$38,'gen-bott-tableau'!B298)</f>
        <v>1</v>
      </c>
      <c r="L298" s="6">
        <f>COUNTIFS('master-aneur'!$G$2:$G$38,'gen-bott-tableau'!C298,'master-aneur'!$CB$2:$CB$38,'gen-bott-tableau'!B298,'master-aneur'!$CI$2:$CI$38,TRUE)</f>
        <v>0</v>
      </c>
      <c r="M298" s="6">
        <f>COUNTIFS('master-aneur'!$G$2:$G$38,'gen-bott-tableau'!C298,'master-aneur'!$CB$2:$CB$38,'gen-bott-tableau'!B298,'master-aneur'!$CJ$2:$CJ$38,TRUE)</f>
        <v>0</v>
      </c>
      <c r="N298" s="6">
        <f>COUNTIFS('master-aneur'!$G$2:$G$38,'gen-bott-tableau'!C298,'master-aneur'!$CB$2:$CB$38,'gen-bott-tableau'!B298,'master-aneur'!$CK$2:$CK$38,TRUE)</f>
        <v>0</v>
      </c>
      <c r="O298" s="6">
        <f>COUNTIFS('master-aneur'!$G$2:$G$38,'gen-bott-tableau'!C298,'master-aneur'!$CB$2:$CB$38,'gen-bott-tableau'!B298,'master-aneur'!$CL$2:$CL$38,TRUE)</f>
        <v>0</v>
      </c>
      <c r="P298" s="6">
        <f>COUNTIFS('master-aneur'!$G$2:$G$38,'gen-bott-tableau'!C298,'master-aneur'!$CB$2:$CB$38,'gen-bott-tableau'!B298,'master-aneur'!$CM$2:$CM$38,TRUE)</f>
        <v>0</v>
      </c>
      <c r="Q298" s="6">
        <f>COUNTIFS('master-aneur'!$G$2:$G$38,'gen-bott-tableau'!C298,'master-aneur'!$CB$2:$CB$38,'gen-bott-tableau'!B298,'master-aneur'!$CN$2:$CN$38,TRUE)</f>
        <v>0</v>
      </c>
      <c r="R298" s="6">
        <f>COUNTIFS('master-aneur'!$G$2:$G$38,'gen-bott-tableau'!C298,'master-aneur'!$CB$2:$CB$38,'gen-bott-tableau'!B298,'master-aneur'!$CO$2:$CO$38,TRUE)</f>
        <v>0</v>
      </c>
      <c r="S298" s="6">
        <f>COUNTIFS('master-aneur'!$G$2:$G$38,'gen-bott-tableau'!C298,'master-aneur'!$CB$2:$CB$38,'gen-bott-tableau'!B298,'master-aneur'!$CP$2:$CP$38,TRUE)</f>
        <v>1</v>
      </c>
      <c r="T298" s="6">
        <f>COUNTIFS('master-aneur'!$G$2:$G$38,'gen-bott-tableau'!C298,'master-aneur'!$CB$2:$CB$38,'gen-bott-tableau'!B298,'master-aneur'!$CQ$2:$CQ$38,TRUE)</f>
        <v>1</v>
      </c>
      <c r="U298" s="6">
        <f>COUNTIFS('master-aneur'!$G$2:$G$38,'gen-bott-tableau'!C298,'master-aneur'!$CB$2:$CB$38,'gen-bott-tableau'!B298,'master-aneur'!$CR$2:$CR$38,TRUE)</f>
        <v>1</v>
      </c>
      <c r="V298" s="6">
        <f>COUNTIFS('master-aneur'!$G$2:$G$38,'gen-bott-tableau'!C298,'master-aneur'!$CB$2:$CB$38,'gen-bott-tableau'!B298,'master-aneur'!$CS$2:$CS$38,TRUE)</f>
        <v>0</v>
      </c>
      <c r="W298" s="6">
        <f>COUNTIFS('master-aneur'!$G$2:$G$38,'gen-bott-tableau'!C298,'master-aneur'!$CB$2:$CB$38,'gen-bott-tableau'!B298,'master-aneur'!$CT$2:$CT$38,TRUE)</f>
        <v>0</v>
      </c>
      <c r="X298" s="6">
        <f>COUNTIFS('master-aneur'!$G$2:$G$38,'gen-bott-tableau'!C298,'master-aneur'!$CB$2:$CB$38,'gen-bott-tableau'!B298,'master-aneur'!$CU$2:$CU$38,TRUE)</f>
        <v>0</v>
      </c>
      <c r="Y298" s="6">
        <f>COUNTIFS('master-aneur'!$G$2:$G$38,'gen-bott-tableau'!C298,'master-aneur'!$CB$2:$CB$38,'gen-bott-tableau'!B298,'master-aneur'!$CV$2:$CV$38,TRUE)</f>
        <v>1</v>
      </c>
    </row>
    <row r="299" spans="1:25" hidden="1" x14ac:dyDescent="0.2">
      <c r="A299" s="14" t="s">
        <v>1324</v>
      </c>
      <c r="B299" s="6" t="s">
        <v>231</v>
      </c>
      <c r="C299" s="6">
        <v>3</v>
      </c>
      <c r="D299">
        <f>(COUNTIFS('master-aneur'!$G$2:$G$38,C299,'master-aneur'!$CB$2:$CB$38,B299))</f>
        <v>5</v>
      </c>
      <c r="E299">
        <f>(COUNTIFS('master-aneur'!$G$2:$G$38,C299,'master-aneur'!$CC$2:$CC$38,B299))</f>
        <v>3</v>
      </c>
      <c r="F299">
        <f>(COUNTIFS('master-aneur'!$G$2:$G$38,C299,'master-aneur'!$CD$2:$CD$38,B299))</f>
        <v>0</v>
      </c>
      <c r="G299" s="6">
        <f t="shared" si="6"/>
        <v>21</v>
      </c>
      <c r="H299">
        <f>AVERAGEIFS('master-aneur'!$CE$2:$CE$38,'master-aneur'!$G$2:$G$38,'gen-bott-tableau'!C299,'master-aneur'!$CB$2:$CB$38,'gen-bott-tableau'!B299)</f>
        <v>2.6</v>
      </c>
      <c r="I299">
        <f>AVERAGEIFS('master-aneur'!$CF$2:$CF$38,'master-aneur'!$G$2:$G$38,'gen-bott-tableau'!C299,'master-aneur'!$CB$2:$CB$38,'gen-bott-tableau'!B299)</f>
        <v>3.4</v>
      </c>
      <c r="J299">
        <f>AVERAGEIFS('master-aneur'!$CG$2:$CG$38,'master-aneur'!$G$2:$G$38,'gen-bott-tableau'!C299,'master-aneur'!$CB$2:$CB$38,'gen-bott-tableau'!B299)</f>
        <v>1.8</v>
      </c>
      <c r="K299">
        <f>AVERAGEIFS('master-aneur'!$CH$2:$CH$38,'master-aneur'!$G$2:$G$38,'gen-bott-tableau'!C299,'master-aneur'!$CB$2:$CB$38,'gen-bott-tableau'!B299)</f>
        <v>1.4</v>
      </c>
      <c r="L299" s="6">
        <f>COUNTIFS('master-aneur'!$G$2:$G$38,'gen-bott-tableau'!C299,'master-aneur'!$CB$2:$CB$38,'gen-bott-tableau'!B299,'master-aneur'!$CI$2:$CI$38,TRUE)</f>
        <v>2</v>
      </c>
      <c r="M299" s="6">
        <f>COUNTIFS('master-aneur'!$G$2:$G$38,'gen-bott-tableau'!C299,'master-aneur'!$CB$2:$CB$38,'gen-bott-tableau'!B299,'master-aneur'!$CJ$2:$CJ$38,TRUE)</f>
        <v>0</v>
      </c>
      <c r="N299" s="6">
        <f>COUNTIFS('master-aneur'!$G$2:$G$38,'gen-bott-tableau'!C299,'master-aneur'!$CB$2:$CB$38,'gen-bott-tableau'!B299,'master-aneur'!$CK$2:$CK$38,TRUE)</f>
        <v>2</v>
      </c>
      <c r="O299" s="6">
        <f>COUNTIFS('master-aneur'!$G$2:$G$38,'gen-bott-tableau'!C299,'master-aneur'!$CB$2:$CB$38,'gen-bott-tableau'!B299,'master-aneur'!$CL$2:$CL$38,TRUE)</f>
        <v>0</v>
      </c>
      <c r="P299" s="6">
        <f>COUNTIFS('master-aneur'!$G$2:$G$38,'gen-bott-tableau'!C299,'master-aneur'!$CB$2:$CB$38,'gen-bott-tableau'!B299,'master-aneur'!$CM$2:$CM$38,TRUE)</f>
        <v>2</v>
      </c>
      <c r="Q299" s="6">
        <f>COUNTIFS('master-aneur'!$G$2:$G$38,'gen-bott-tableau'!C299,'master-aneur'!$CB$2:$CB$38,'gen-bott-tableau'!B299,'master-aneur'!$CN$2:$CN$38,TRUE)</f>
        <v>1</v>
      </c>
      <c r="R299" s="6">
        <f>COUNTIFS('master-aneur'!$G$2:$G$38,'gen-bott-tableau'!C299,'master-aneur'!$CB$2:$CB$38,'gen-bott-tableau'!B299,'master-aneur'!$CO$2:$CO$38,TRUE)</f>
        <v>0</v>
      </c>
      <c r="S299" s="6">
        <f>COUNTIFS('master-aneur'!$G$2:$G$38,'gen-bott-tableau'!C299,'master-aneur'!$CB$2:$CB$38,'gen-bott-tableau'!B299,'master-aneur'!$CP$2:$CP$38,TRUE)</f>
        <v>4</v>
      </c>
      <c r="T299" s="6">
        <f>COUNTIFS('master-aneur'!$G$2:$G$38,'gen-bott-tableau'!C299,'master-aneur'!$CB$2:$CB$38,'gen-bott-tableau'!B299,'master-aneur'!$CQ$2:$CQ$38,TRUE)</f>
        <v>1</v>
      </c>
      <c r="U299" s="6">
        <f>COUNTIFS('master-aneur'!$G$2:$G$38,'gen-bott-tableau'!C299,'master-aneur'!$CB$2:$CB$38,'gen-bott-tableau'!B299,'master-aneur'!$CR$2:$CR$38,TRUE)</f>
        <v>2</v>
      </c>
      <c r="V299" s="6">
        <f>COUNTIFS('master-aneur'!$G$2:$G$38,'gen-bott-tableau'!C299,'master-aneur'!$CB$2:$CB$38,'gen-bott-tableau'!B299,'master-aneur'!$CS$2:$CS$38,TRUE)</f>
        <v>0</v>
      </c>
      <c r="W299" s="6">
        <f>COUNTIFS('master-aneur'!$G$2:$G$38,'gen-bott-tableau'!C299,'master-aneur'!$CB$2:$CB$38,'gen-bott-tableau'!B299,'master-aneur'!$CT$2:$CT$38,TRUE)</f>
        <v>0</v>
      </c>
      <c r="X299" s="6">
        <f>COUNTIFS('master-aneur'!$G$2:$G$38,'gen-bott-tableau'!C299,'master-aneur'!$CB$2:$CB$38,'gen-bott-tableau'!B299,'master-aneur'!$CU$2:$CU$38,TRUE)</f>
        <v>0</v>
      </c>
      <c r="Y299" s="6">
        <f>COUNTIFS('master-aneur'!$G$2:$G$38,'gen-bott-tableau'!C299,'master-aneur'!$CB$2:$CB$38,'gen-bott-tableau'!B299,'master-aneur'!$CV$2:$CV$38,TRUE)</f>
        <v>1</v>
      </c>
    </row>
    <row r="300" spans="1:25" hidden="1" x14ac:dyDescent="0.2">
      <c r="A300" s="14" t="s">
        <v>1324</v>
      </c>
      <c r="B300" s="6" t="s">
        <v>231</v>
      </c>
      <c r="C300" s="6">
        <v>4</v>
      </c>
      <c r="D300">
        <f>(COUNTIFS('master-aneur'!$G$2:$G$38,C300,'master-aneur'!$CB$2:$CB$38,B300))</f>
        <v>8</v>
      </c>
      <c r="E300">
        <f>(COUNTIFS('master-aneur'!$G$2:$G$38,C300,'master-aneur'!$CC$2:$CC$38,B300))</f>
        <v>2</v>
      </c>
      <c r="F300">
        <f>(COUNTIFS('master-aneur'!$G$2:$G$38,C300,'master-aneur'!$CD$2:$CD$38,B300))</f>
        <v>3</v>
      </c>
      <c r="G300" s="6">
        <f t="shared" si="6"/>
        <v>31</v>
      </c>
      <c r="H300">
        <f>AVERAGEIFS('master-aneur'!$CE$2:$CE$38,'master-aneur'!$G$2:$G$38,'gen-bott-tableau'!C300,'master-aneur'!$CB$2:$CB$38,'gen-bott-tableau'!B300)</f>
        <v>2.5</v>
      </c>
      <c r="I300">
        <f>AVERAGEIFS('master-aneur'!$CF$2:$CF$38,'master-aneur'!$G$2:$G$38,'gen-bott-tableau'!C300,'master-aneur'!$CB$2:$CB$38,'gen-bott-tableau'!B300)</f>
        <v>3.5</v>
      </c>
      <c r="J300">
        <f>AVERAGEIFS('master-aneur'!$CG$2:$CG$38,'master-aneur'!$G$2:$G$38,'gen-bott-tableau'!C300,'master-aneur'!$CB$2:$CB$38,'gen-bott-tableau'!B300)</f>
        <v>1.75</v>
      </c>
      <c r="K300">
        <f>AVERAGEIFS('master-aneur'!$CH$2:$CH$38,'master-aneur'!$G$2:$G$38,'gen-bott-tableau'!C300,'master-aneur'!$CB$2:$CB$38,'gen-bott-tableau'!B300)</f>
        <v>1.25</v>
      </c>
      <c r="L300" s="6">
        <f>COUNTIFS('master-aneur'!$G$2:$G$38,'gen-bott-tableau'!C300,'master-aneur'!$CB$2:$CB$38,'gen-bott-tableau'!B300,'master-aneur'!$CI$2:$CI$38,TRUE)</f>
        <v>5</v>
      </c>
      <c r="M300" s="6">
        <f>COUNTIFS('master-aneur'!$G$2:$G$38,'gen-bott-tableau'!C300,'master-aneur'!$CB$2:$CB$38,'gen-bott-tableau'!B300,'master-aneur'!$CJ$2:$CJ$38,TRUE)</f>
        <v>0</v>
      </c>
      <c r="N300" s="6">
        <f>COUNTIFS('master-aneur'!$G$2:$G$38,'gen-bott-tableau'!C300,'master-aneur'!$CB$2:$CB$38,'gen-bott-tableau'!B300,'master-aneur'!$CK$2:$CK$38,TRUE)</f>
        <v>2</v>
      </c>
      <c r="O300" s="6">
        <f>COUNTIFS('master-aneur'!$G$2:$G$38,'gen-bott-tableau'!C300,'master-aneur'!$CB$2:$CB$38,'gen-bott-tableau'!B300,'master-aneur'!$CL$2:$CL$38,TRUE)</f>
        <v>0</v>
      </c>
      <c r="P300" s="6">
        <f>COUNTIFS('master-aneur'!$G$2:$G$38,'gen-bott-tableau'!C300,'master-aneur'!$CB$2:$CB$38,'gen-bott-tableau'!B300,'master-aneur'!$CM$2:$CM$38,TRUE)</f>
        <v>4</v>
      </c>
      <c r="Q300" s="6">
        <f>COUNTIFS('master-aneur'!$G$2:$G$38,'gen-bott-tableau'!C300,'master-aneur'!$CB$2:$CB$38,'gen-bott-tableau'!B300,'master-aneur'!$CN$2:$CN$38,TRUE)</f>
        <v>2</v>
      </c>
      <c r="R300" s="6">
        <f>COUNTIFS('master-aneur'!$G$2:$G$38,'gen-bott-tableau'!C300,'master-aneur'!$CB$2:$CB$38,'gen-bott-tableau'!B300,'master-aneur'!$CO$2:$CO$38,TRUE)</f>
        <v>2</v>
      </c>
      <c r="S300" s="6">
        <f>COUNTIFS('master-aneur'!$G$2:$G$38,'gen-bott-tableau'!C300,'master-aneur'!$CB$2:$CB$38,'gen-bott-tableau'!B300,'master-aneur'!$CP$2:$CP$38,TRUE)</f>
        <v>8</v>
      </c>
      <c r="T300" s="6">
        <f>COUNTIFS('master-aneur'!$G$2:$G$38,'gen-bott-tableau'!C300,'master-aneur'!$CB$2:$CB$38,'gen-bott-tableau'!B300,'master-aneur'!$CQ$2:$CQ$38,TRUE)</f>
        <v>6</v>
      </c>
      <c r="U300" s="6">
        <f>COUNTIFS('master-aneur'!$G$2:$G$38,'gen-bott-tableau'!C300,'master-aneur'!$CB$2:$CB$38,'gen-bott-tableau'!B300,'master-aneur'!$CR$2:$CR$38,TRUE)</f>
        <v>6</v>
      </c>
      <c r="V300" s="6">
        <f>COUNTIFS('master-aneur'!$G$2:$G$38,'gen-bott-tableau'!C300,'master-aneur'!$CB$2:$CB$38,'gen-bott-tableau'!B300,'master-aneur'!$CS$2:$CS$38,TRUE)</f>
        <v>0</v>
      </c>
      <c r="W300" s="6">
        <f>COUNTIFS('master-aneur'!$G$2:$G$38,'gen-bott-tableau'!C300,'master-aneur'!$CB$2:$CB$38,'gen-bott-tableau'!B300,'master-aneur'!$CT$2:$CT$38,TRUE)</f>
        <v>0</v>
      </c>
      <c r="X300" s="6">
        <f>COUNTIFS('master-aneur'!$G$2:$G$38,'gen-bott-tableau'!C300,'master-aneur'!$CB$2:$CB$38,'gen-bott-tableau'!B300,'master-aneur'!$CU$2:$CU$38,TRUE)</f>
        <v>0</v>
      </c>
      <c r="Y300" s="6">
        <f>COUNTIFS('master-aneur'!$G$2:$G$38,'gen-bott-tableau'!C300,'master-aneur'!$CB$2:$CB$38,'gen-bott-tableau'!B300,'master-aneur'!$CV$2:$CV$38,TRUE)</f>
        <v>2</v>
      </c>
    </row>
    <row r="301" spans="1:25" hidden="1" x14ac:dyDescent="0.2">
      <c r="A301" s="14" t="s">
        <v>1324</v>
      </c>
      <c r="B301" s="6" t="s">
        <v>231</v>
      </c>
      <c r="C301" s="6">
        <v>5</v>
      </c>
      <c r="D301">
        <f>(COUNTIFS('master-aneur'!$G$2:$G$38,C301,'master-aneur'!$CB$2:$CB$38,B301))</f>
        <v>0</v>
      </c>
      <c r="E301">
        <f>(COUNTIFS('master-aneur'!$G$2:$G$38,C301,'master-aneur'!$CC$2:$CC$38,B301))</f>
        <v>2</v>
      </c>
      <c r="F301">
        <f>(COUNTIFS('master-aneur'!$G$2:$G$38,C301,'master-aneur'!$CD$2:$CD$38,B301))</f>
        <v>0</v>
      </c>
      <c r="G301" s="6">
        <f t="shared" si="6"/>
        <v>4</v>
      </c>
      <c r="H301" t="e">
        <f>AVERAGEIFS('master-aneur'!$CE$2:$CE$38,'master-aneur'!$G$2:$G$38,'gen-bott-tableau'!C301,'master-aneur'!$CB$2:$CB$38,'gen-bott-tableau'!B301)</f>
        <v>#DIV/0!</v>
      </c>
      <c r="I301" t="e">
        <f>AVERAGEIFS('master-aneur'!$CF$2:$CF$38,'master-aneur'!$G$2:$G$38,'gen-bott-tableau'!C301,'master-aneur'!$CB$2:$CB$38,'gen-bott-tableau'!B301)</f>
        <v>#DIV/0!</v>
      </c>
      <c r="J301" t="e">
        <f>AVERAGEIFS('master-aneur'!$CG$2:$CG$38,'master-aneur'!$G$2:$G$38,'gen-bott-tableau'!C301,'master-aneur'!$CB$2:$CB$38,'gen-bott-tableau'!B301)</f>
        <v>#DIV/0!</v>
      </c>
      <c r="K301" t="e">
        <f>AVERAGEIFS('master-aneur'!$CH$2:$CH$38,'master-aneur'!$G$2:$G$38,'gen-bott-tableau'!C301,'master-aneur'!$CB$2:$CB$38,'gen-bott-tableau'!B301)</f>
        <v>#DIV/0!</v>
      </c>
      <c r="L301" s="6">
        <f>COUNTIFS('master-aneur'!$G$2:$G$38,'gen-bott-tableau'!C301,'master-aneur'!$CB$2:$CB$38,'gen-bott-tableau'!B301,'master-aneur'!$CI$2:$CI$38,TRUE)</f>
        <v>0</v>
      </c>
      <c r="M301" s="6">
        <f>COUNTIFS('master-aneur'!$G$2:$G$38,'gen-bott-tableau'!C301,'master-aneur'!$CB$2:$CB$38,'gen-bott-tableau'!B301,'master-aneur'!$CJ$2:$CJ$38,TRUE)</f>
        <v>0</v>
      </c>
      <c r="N301" s="6">
        <f>COUNTIFS('master-aneur'!$G$2:$G$38,'gen-bott-tableau'!C301,'master-aneur'!$CB$2:$CB$38,'gen-bott-tableau'!B301,'master-aneur'!$CK$2:$CK$38,TRUE)</f>
        <v>0</v>
      </c>
      <c r="O301" s="6">
        <f>COUNTIFS('master-aneur'!$G$2:$G$38,'gen-bott-tableau'!C301,'master-aneur'!$CB$2:$CB$38,'gen-bott-tableau'!B301,'master-aneur'!$CL$2:$CL$38,TRUE)</f>
        <v>0</v>
      </c>
      <c r="P301" s="6">
        <f>COUNTIFS('master-aneur'!$G$2:$G$38,'gen-bott-tableau'!C301,'master-aneur'!$CB$2:$CB$38,'gen-bott-tableau'!B301,'master-aneur'!$CM$2:$CM$38,TRUE)</f>
        <v>0</v>
      </c>
      <c r="Q301" s="6">
        <f>COUNTIFS('master-aneur'!$G$2:$G$38,'gen-bott-tableau'!C301,'master-aneur'!$CB$2:$CB$38,'gen-bott-tableau'!B301,'master-aneur'!$CN$2:$CN$38,TRUE)</f>
        <v>0</v>
      </c>
      <c r="R301" s="6">
        <f>COUNTIFS('master-aneur'!$G$2:$G$38,'gen-bott-tableau'!C301,'master-aneur'!$CB$2:$CB$38,'gen-bott-tableau'!B301,'master-aneur'!$CO$2:$CO$38,TRUE)</f>
        <v>0</v>
      </c>
      <c r="S301" s="6">
        <f>COUNTIFS('master-aneur'!$G$2:$G$38,'gen-bott-tableau'!C301,'master-aneur'!$CB$2:$CB$38,'gen-bott-tableau'!B301,'master-aneur'!$CP$2:$CP$38,TRUE)</f>
        <v>0</v>
      </c>
      <c r="T301" s="6">
        <f>COUNTIFS('master-aneur'!$G$2:$G$38,'gen-bott-tableau'!C301,'master-aneur'!$CB$2:$CB$38,'gen-bott-tableau'!B301,'master-aneur'!$CQ$2:$CQ$38,TRUE)</f>
        <v>0</v>
      </c>
      <c r="U301" s="6">
        <f>COUNTIFS('master-aneur'!$G$2:$G$38,'gen-bott-tableau'!C301,'master-aneur'!$CB$2:$CB$38,'gen-bott-tableau'!B301,'master-aneur'!$CR$2:$CR$38,TRUE)</f>
        <v>0</v>
      </c>
      <c r="V301" s="6">
        <f>COUNTIFS('master-aneur'!$G$2:$G$38,'gen-bott-tableau'!C301,'master-aneur'!$CB$2:$CB$38,'gen-bott-tableau'!B301,'master-aneur'!$CS$2:$CS$38,TRUE)</f>
        <v>0</v>
      </c>
      <c r="W301" s="6">
        <f>COUNTIFS('master-aneur'!$G$2:$G$38,'gen-bott-tableau'!C301,'master-aneur'!$CB$2:$CB$38,'gen-bott-tableau'!B301,'master-aneur'!$CT$2:$CT$38,TRUE)</f>
        <v>0</v>
      </c>
      <c r="X301" s="6">
        <f>COUNTIFS('master-aneur'!$G$2:$G$38,'gen-bott-tableau'!C301,'master-aneur'!$CB$2:$CB$38,'gen-bott-tableau'!B301,'master-aneur'!$CU$2:$CU$38,TRUE)</f>
        <v>0</v>
      </c>
      <c r="Y301" s="6">
        <f>COUNTIFS('master-aneur'!$G$2:$G$38,'gen-bott-tableau'!C301,'master-aneur'!$CB$2:$CB$38,'gen-bott-tableau'!B301,'master-aneur'!$CV$2:$CV$38,TRUE)</f>
        <v>0</v>
      </c>
    </row>
    <row r="302" spans="1:25" hidden="1" x14ac:dyDescent="0.2">
      <c r="A302" s="14" t="s">
        <v>1324</v>
      </c>
      <c r="B302" s="6" t="s">
        <v>205</v>
      </c>
      <c r="C302" s="6">
        <v>0</v>
      </c>
      <c r="D302">
        <f>(COUNTIFS('master-aneur'!$G$2:$G$38,C302,'master-aneur'!$CB$2:$CB$38,B302))</f>
        <v>0</v>
      </c>
      <c r="E302">
        <f>(COUNTIFS('master-aneur'!$G$2:$G$38,C302,'master-aneur'!$CC$2:$CC$38,B302))</f>
        <v>0</v>
      </c>
      <c r="F302">
        <f>(COUNTIFS('master-aneur'!$G$2:$G$38,C302,'master-aneur'!$CD$2:$CD$38,B302))</f>
        <v>0</v>
      </c>
      <c r="G302" s="6">
        <f t="shared" si="6"/>
        <v>0</v>
      </c>
      <c r="H302" t="e">
        <f>AVERAGEIFS('master-aneur'!$CE$2:$CE$38,'master-aneur'!$G$2:$G$38,'gen-bott-tableau'!C302,'master-aneur'!$CB$2:$CB$38,'gen-bott-tableau'!B302)</f>
        <v>#DIV/0!</v>
      </c>
      <c r="I302" t="e">
        <f>AVERAGEIFS('master-aneur'!$CF$2:$CF$38,'master-aneur'!$G$2:$G$38,'gen-bott-tableau'!C302,'master-aneur'!$CB$2:$CB$38,'gen-bott-tableau'!B302)</f>
        <v>#DIV/0!</v>
      </c>
      <c r="J302" t="e">
        <f>AVERAGEIFS('master-aneur'!$CG$2:$CG$38,'master-aneur'!$G$2:$G$38,'gen-bott-tableau'!C302,'master-aneur'!$CB$2:$CB$38,'gen-bott-tableau'!B302)</f>
        <v>#DIV/0!</v>
      </c>
      <c r="K302" t="e">
        <f>AVERAGEIFS('master-aneur'!$CH$2:$CH$38,'master-aneur'!$G$2:$G$38,'gen-bott-tableau'!C302,'master-aneur'!$CB$2:$CB$38,'gen-bott-tableau'!B302)</f>
        <v>#DIV/0!</v>
      </c>
      <c r="L302" s="6">
        <f>COUNTIFS('master-aneur'!$G$2:$G$38,'gen-bott-tableau'!C302,'master-aneur'!$CB$2:$CB$38,'gen-bott-tableau'!B302,'master-aneur'!$CI$2:$CI$38,TRUE)</f>
        <v>0</v>
      </c>
      <c r="M302" s="6">
        <f>COUNTIFS('master-aneur'!$G$2:$G$38,'gen-bott-tableau'!C302,'master-aneur'!$CB$2:$CB$38,'gen-bott-tableau'!B302,'master-aneur'!$CJ$2:$CJ$38,TRUE)</f>
        <v>0</v>
      </c>
      <c r="N302" s="6">
        <f>COUNTIFS('master-aneur'!$G$2:$G$38,'gen-bott-tableau'!C302,'master-aneur'!$CB$2:$CB$38,'gen-bott-tableau'!B302,'master-aneur'!$CK$2:$CK$38,TRUE)</f>
        <v>0</v>
      </c>
      <c r="O302" s="6">
        <f>COUNTIFS('master-aneur'!$G$2:$G$38,'gen-bott-tableau'!C302,'master-aneur'!$CB$2:$CB$38,'gen-bott-tableau'!B302,'master-aneur'!$CL$2:$CL$38,TRUE)</f>
        <v>0</v>
      </c>
      <c r="P302" s="6">
        <f>COUNTIFS('master-aneur'!$G$2:$G$38,'gen-bott-tableau'!C302,'master-aneur'!$CB$2:$CB$38,'gen-bott-tableau'!B302,'master-aneur'!$CM$2:$CM$38,TRUE)</f>
        <v>0</v>
      </c>
      <c r="Q302" s="6">
        <f>COUNTIFS('master-aneur'!$G$2:$G$38,'gen-bott-tableau'!C302,'master-aneur'!$CB$2:$CB$38,'gen-bott-tableau'!B302,'master-aneur'!$CN$2:$CN$38,TRUE)</f>
        <v>0</v>
      </c>
      <c r="R302" s="6">
        <f>COUNTIFS('master-aneur'!$G$2:$G$38,'gen-bott-tableau'!C302,'master-aneur'!$CB$2:$CB$38,'gen-bott-tableau'!B302,'master-aneur'!$CO$2:$CO$38,TRUE)</f>
        <v>0</v>
      </c>
      <c r="S302" s="6">
        <f>COUNTIFS('master-aneur'!$G$2:$G$38,'gen-bott-tableau'!C302,'master-aneur'!$CB$2:$CB$38,'gen-bott-tableau'!B302,'master-aneur'!$CP$2:$CP$38,TRUE)</f>
        <v>0</v>
      </c>
      <c r="T302" s="6">
        <f>COUNTIFS('master-aneur'!$G$2:$G$38,'gen-bott-tableau'!C302,'master-aneur'!$CB$2:$CB$38,'gen-bott-tableau'!B302,'master-aneur'!$CQ$2:$CQ$38,TRUE)</f>
        <v>0</v>
      </c>
      <c r="U302" s="6">
        <f>COUNTIFS('master-aneur'!$G$2:$G$38,'gen-bott-tableau'!C302,'master-aneur'!$CB$2:$CB$38,'gen-bott-tableau'!B302,'master-aneur'!$CR$2:$CR$38,TRUE)</f>
        <v>0</v>
      </c>
      <c r="V302" s="6">
        <f>COUNTIFS('master-aneur'!$G$2:$G$38,'gen-bott-tableau'!C302,'master-aneur'!$CB$2:$CB$38,'gen-bott-tableau'!B302,'master-aneur'!$CS$2:$CS$38,TRUE)</f>
        <v>0</v>
      </c>
      <c r="W302" s="6">
        <f>COUNTIFS('master-aneur'!$G$2:$G$38,'gen-bott-tableau'!C302,'master-aneur'!$CB$2:$CB$38,'gen-bott-tableau'!B302,'master-aneur'!$CT$2:$CT$38,TRUE)</f>
        <v>0</v>
      </c>
      <c r="X302" s="6">
        <f>COUNTIFS('master-aneur'!$G$2:$G$38,'gen-bott-tableau'!C302,'master-aneur'!$CB$2:$CB$38,'gen-bott-tableau'!B302,'master-aneur'!$CU$2:$CU$38,TRUE)</f>
        <v>0</v>
      </c>
      <c r="Y302" s="6">
        <f>COUNTIFS('master-aneur'!$G$2:$G$38,'gen-bott-tableau'!C302,'master-aneur'!$CB$2:$CB$38,'gen-bott-tableau'!B302,'master-aneur'!$CV$2:$CV$38,TRUE)</f>
        <v>0</v>
      </c>
    </row>
    <row r="303" spans="1:25" hidden="1" x14ac:dyDescent="0.2">
      <c r="A303" s="14" t="s">
        <v>1324</v>
      </c>
      <c r="B303" s="6" t="s">
        <v>205</v>
      </c>
      <c r="C303" s="6">
        <v>1</v>
      </c>
      <c r="D303">
        <f>(COUNTIFS('master-aneur'!$G$2:$G$38,C303,'master-aneur'!$CB$2:$CB$38,B303))</f>
        <v>1</v>
      </c>
      <c r="E303">
        <f>(COUNTIFS('master-aneur'!$G$2:$G$38,C303,'master-aneur'!$CC$2:$CC$38,B303))</f>
        <v>0</v>
      </c>
      <c r="F303">
        <f>(COUNTIFS('master-aneur'!$G$2:$G$38,C303,'master-aneur'!$CD$2:$CD$38,B303))</f>
        <v>0</v>
      </c>
      <c r="G303" s="6">
        <f t="shared" si="6"/>
        <v>3</v>
      </c>
      <c r="H303">
        <f>AVERAGEIFS('master-aneur'!$CE$2:$CE$38,'master-aneur'!$G$2:$G$38,'gen-bott-tableau'!C303,'master-aneur'!$CB$2:$CB$38,'gen-bott-tableau'!B303)</f>
        <v>1</v>
      </c>
      <c r="I303">
        <f>AVERAGEIFS('master-aneur'!$CF$2:$CF$38,'master-aneur'!$G$2:$G$38,'gen-bott-tableau'!C303,'master-aneur'!$CB$2:$CB$38,'gen-bott-tableau'!B303)</f>
        <v>1</v>
      </c>
      <c r="J303">
        <f>AVERAGEIFS('master-aneur'!$CG$2:$CG$38,'master-aneur'!$G$2:$G$38,'gen-bott-tableau'!C303,'master-aneur'!$CB$2:$CB$38,'gen-bott-tableau'!B303)</f>
        <v>1</v>
      </c>
      <c r="K303">
        <f>AVERAGEIFS('master-aneur'!$CH$2:$CH$38,'master-aneur'!$G$2:$G$38,'gen-bott-tableau'!C303,'master-aneur'!$CB$2:$CB$38,'gen-bott-tableau'!B303)</f>
        <v>1</v>
      </c>
      <c r="L303" s="6">
        <f>COUNTIFS('master-aneur'!$G$2:$G$38,'gen-bott-tableau'!C303,'master-aneur'!$CB$2:$CB$38,'gen-bott-tableau'!B303,'master-aneur'!$CI$2:$CI$38,TRUE)</f>
        <v>0</v>
      </c>
      <c r="M303" s="6">
        <f>COUNTIFS('master-aneur'!$G$2:$G$38,'gen-bott-tableau'!C303,'master-aneur'!$CB$2:$CB$38,'gen-bott-tableau'!B303,'master-aneur'!$CJ$2:$CJ$38,TRUE)</f>
        <v>0</v>
      </c>
      <c r="N303" s="6">
        <f>COUNTIFS('master-aneur'!$G$2:$G$38,'gen-bott-tableau'!C303,'master-aneur'!$CB$2:$CB$38,'gen-bott-tableau'!B303,'master-aneur'!$CK$2:$CK$38,TRUE)</f>
        <v>1</v>
      </c>
      <c r="O303" s="6">
        <f>COUNTIFS('master-aneur'!$G$2:$G$38,'gen-bott-tableau'!C303,'master-aneur'!$CB$2:$CB$38,'gen-bott-tableau'!B303,'master-aneur'!$CL$2:$CL$38,TRUE)</f>
        <v>0</v>
      </c>
      <c r="P303" s="6">
        <f>COUNTIFS('master-aneur'!$G$2:$G$38,'gen-bott-tableau'!C303,'master-aneur'!$CB$2:$CB$38,'gen-bott-tableau'!B303,'master-aneur'!$CM$2:$CM$38,TRUE)</f>
        <v>0</v>
      </c>
      <c r="Q303" s="6">
        <f>COUNTIFS('master-aneur'!$G$2:$G$38,'gen-bott-tableau'!C303,'master-aneur'!$CB$2:$CB$38,'gen-bott-tableau'!B303,'master-aneur'!$CN$2:$CN$38,TRUE)</f>
        <v>0</v>
      </c>
      <c r="R303" s="6">
        <f>COUNTIFS('master-aneur'!$G$2:$G$38,'gen-bott-tableau'!C303,'master-aneur'!$CB$2:$CB$38,'gen-bott-tableau'!B303,'master-aneur'!$CO$2:$CO$38,TRUE)</f>
        <v>0</v>
      </c>
      <c r="S303" s="6">
        <f>COUNTIFS('master-aneur'!$G$2:$G$38,'gen-bott-tableau'!C303,'master-aneur'!$CB$2:$CB$38,'gen-bott-tableau'!B303,'master-aneur'!$CP$2:$CP$38,TRUE)</f>
        <v>1</v>
      </c>
      <c r="T303" s="6">
        <f>COUNTIFS('master-aneur'!$G$2:$G$38,'gen-bott-tableau'!C303,'master-aneur'!$CB$2:$CB$38,'gen-bott-tableau'!B303,'master-aneur'!$CQ$2:$CQ$38,TRUE)</f>
        <v>1</v>
      </c>
      <c r="U303" s="6">
        <f>COUNTIFS('master-aneur'!$G$2:$G$38,'gen-bott-tableau'!C303,'master-aneur'!$CB$2:$CB$38,'gen-bott-tableau'!B303,'master-aneur'!$CR$2:$CR$38,TRUE)</f>
        <v>1</v>
      </c>
      <c r="V303" s="6">
        <f>COUNTIFS('master-aneur'!$G$2:$G$38,'gen-bott-tableau'!C303,'master-aneur'!$CB$2:$CB$38,'gen-bott-tableau'!B303,'master-aneur'!$CS$2:$CS$38,TRUE)</f>
        <v>0</v>
      </c>
      <c r="W303" s="6">
        <f>COUNTIFS('master-aneur'!$G$2:$G$38,'gen-bott-tableau'!C303,'master-aneur'!$CB$2:$CB$38,'gen-bott-tableau'!B303,'master-aneur'!$CT$2:$CT$38,TRUE)</f>
        <v>1</v>
      </c>
      <c r="X303" s="6">
        <f>COUNTIFS('master-aneur'!$G$2:$G$38,'gen-bott-tableau'!C303,'master-aneur'!$CB$2:$CB$38,'gen-bott-tableau'!B303,'master-aneur'!$CU$2:$CU$38,TRUE)</f>
        <v>0</v>
      </c>
      <c r="Y303" s="6">
        <f>COUNTIFS('master-aneur'!$G$2:$G$38,'gen-bott-tableau'!C303,'master-aneur'!$CB$2:$CB$38,'gen-bott-tableau'!B303,'master-aneur'!$CV$2:$CV$38,TRUE)</f>
        <v>1</v>
      </c>
    </row>
    <row r="304" spans="1:25" hidden="1" x14ac:dyDescent="0.2">
      <c r="A304" s="14" t="s">
        <v>1324</v>
      </c>
      <c r="B304" s="6" t="s">
        <v>205</v>
      </c>
      <c r="C304" s="6">
        <v>2</v>
      </c>
      <c r="D304">
        <f>(COUNTIFS('master-aneur'!$G$2:$G$38,C304,'master-aneur'!$CB$2:$CB$38,B304))</f>
        <v>0</v>
      </c>
      <c r="E304">
        <f>(COUNTIFS('master-aneur'!$G$2:$G$38,C304,'master-aneur'!$CC$2:$CC$38,B304))</f>
        <v>2</v>
      </c>
      <c r="F304">
        <f>(COUNTIFS('master-aneur'!$G$2:$G$38,C304,'master-aneur'!$CD$2:$CD$38,B304))</f>
        <v>0</v>
      </c>
      <c r="G304" s="6">
        <f t="shared" si="6"/>
        <v>4</v>
      </c>
      <c r="H304" t="e">
        <f>AVERAGEIFS('master-aneur'!$CE$2:$CE$38,'master-aneur'!$G$2:$G$38,'gen-bott-tableau'!C304,'master-aneur'!$CB$2:$CB$38,'gen-bott-tableau'!B304)</f>
        <v>#DIV/0!</v>
      </c>
      <c r="I304" t="e">
        <f>AVERAGEIFS('master-aneur'!$CF$2:$CF$38,'master-aneur'!$G$2:$G$38,'gen-bott-tableau'!C304,'master-aneur'!$CB$2:$CB$38,'gen-bott-tableau'!B304)</f>
        <v>#DIV/0!</v>
      </c>
      <c r="J304" t="e">
        <f>AVERAGEIFS('master-aneur'!$CG$2:$CG$38,'master-aneur'!$G$2:$G$38,'gen-bott-tableau'!C304,'master-aneur'!$CB$2:$CB$38,'gen-bott-tableau'!B304)</f>
        <v>#DIV/0!</v>
      </c>
      <c r="K304" t="e">
        <f>AVERAGEIFS('master-aneur'!$CH$2:$CH$38,'master-aneur'!$G$2:$G$38,'gen-bott-tableau'!C304,'master-aneur'!$CB$2:$CB$38,'gen-bott-tableau'!B304)</f>
        <v>#DIV/0!</v>
      </c>
      <c r="L304" s="6">
        <f>COUNTIFS('master-aneur'!$G$2:$G$38,'gen-bott-tableau'!C304,'master-aneur'!$CB$2:$CB$38,'gen-bott-tableau'!B304,'master-aneur'!$CI$2:$CI$38,TRUE)</f>
        <v>0</v>
      </c>
      <c r="M304" s="6">
        <f>COUNTIFS('master-aneur'!$G$2:$G$38,'gen-bott-tableau'!C304,'master-aneur'!$CB$2:$CB$38,'gen-bott-tableau'!B304,'master-aneur'!$CJ$2:$CJ$38,TRUE)</f>
        <v>0</v>
      </c>
      <c r="N304" s="6">
        <f>COUNTIFS('master-aneur'!$G$2:$G$38,'gen-bott-tableau'!C304,'master-aneur'!$CB$2:$CB$38,'gen-bott-tableau'!B304,'master-aneur'!$CK$2:$CK$38,TRUE)</f>
        <v>0</v>
      </c>
      <c r="O304" s="6">
        <f>COUNTIFS('master-aneur'!$G$2:$G$38,'gen-bott-tableau'!C304,'master-aneur'!$CB$2:$CB$38,'gen-bott-tableau'!B304,'master-aneur'!$CL$2:$CL$38,TRUE)</f>
        <v>0</v>
      </c>
      <c r="P304" s="6">
        <f>COUNTIFS('master-aneur'!$G$2:$G$38,'gen-bott-tableau'!C304,'master-aneur'!$CB$2:$CB$38,'gen-bott-tableau'!B304,'master-aneur'!$CM$2:$CM$38,TRUE)</f>
        <v>0</v>
      </c>
      <c r="Q304" s="6">
        <f>COUNTIFS('master-aneur'!$G$2:$G$38,'gen-bott-tableau'!C304,'master-aneur'!$CB$2:$CB$38,'gen-bott-tableau'!B304,'master-aneur'!$CN$2:$CN$38,TRUE)</f>
        <v>0</v>
      </c>
      <c r="R304" s="6">
        <f>COUNTIFS('master-aneur'!$G$2:$G$38,'gen-bott-tableau'!C304,'master-aneur'!$CB$2:$CB$38,'gen-bott-tableau'!B304,'master-aneur'!$CO$2:$CO$38,TRUE)</f>
        <v>0</v>
      </c>
      <c r="S304" s="6">
        <f>COUNTIFS('master-aneur'!$G$2:$G$38,'gen-bott-tableau'!C304,'master-aneur'!$CB$2:$CB$38,'gen-bott-tableau'!B304,'master-aneur'!$CP$2:$CP$38,TRUE)</f>
        <v>0</v>
      </c>
      <c r="T304" s="6">
        <f>COUNTIFS('master-aneur'!$G$2:$G$38,'gen-bott-tableau'!C304,'master-aneur'!$CB$2:$CB$38,'gen-bott-tableau'!B304,'master-aneur'!$CQ$2:$CQ$38,TRUE)</f>
        <v>0</v>
      </c>
      <c r="U304" s="6">
        <f>COUNTIFS('master-aneur'!$G$2:$G$38,'gen-bott-tableau'!C304,'master-aneur'!$CB$2:$CB$38,'gen-bott-tableau'!B304,'master-aneur'!$CR$2:$CR$38,TRUE)</f>
        <v>0</v>
      </c>
      <c r="V304" s="6">
        <f>COUNTIFS('master-aneur'!$G$2:$G$38,'gen-bott-tableau'!C304,'master-aneur'!$CB$2:$CB$38,'gen-bott-tableau'!B304,'master-aneur'!$CS$2:$CS$38,TRUE)</f>
        <v>0</v>
      </c>
      <c r="W304" s="6">
        <f>COUNTIFS('master-aneur'!$G$2:$G$38,'gen-bott-tableau'!C304,'master-aneur'!$CB$2:$CB$38,'gen-bott-tableau'!B304,'master-aneur'!$CT$2:$CT$38,TRUE)</f>
        <v>0</v>
      </c>
      <c r="X304" s="6">
        <f>COUNTIFS('master-aneur'!$G$2:$G$38,'gen-bott-tableau'!C304,'master-aneur'!$CB$2:$CB$38,'gen-bott-tableau'!B304,'master-aneur'!$CU$2:$CU$38,TRUE)</f>
        <v>0</v>
      </c>
      <c r="Y304" s="6">
        <f>COUNTIFS('master-aneur'!$G$2:$G$38,'gen-bott-tableau'!C304,'master-aneur'!$CB$2:$CB$38,'gen-bott-tableau'!B304,'master-aneur'!$CV$2:$CV$38,TRUE)</f>
        <v>0</v>
      </c>
    </row>
    <row r="305" spans="1:25" hidden="1" x14ac:dyDescent="0.2">
      <c r="A305" s="14" t="s">
        <v>1324</v>
      </c>
      <c r="B305" s="6" t="s">
        <v>205</v>
      </c>
      <c r="C305" s="6">
        <v>3</v>
      </c>
      <c r="D305">
        <f>(COUNTIFS('master-aneur'!$G$2:$G$38,C305,'master-aneur'!$CB$2:$CB$38,B305))</f>
        <v>1</v>
      </c>
      <c r="E305">
        <f>(COUNTIFS('master-aneur'!$G$2:$G$38,C305,'master-aneur'!$CC$2:$CC$38,B305))</f>
        <v>4</v>
      </c>
      <c r="F305">
        <f>(COUNTIFS('master-aneur'!$G$2:$G$38,C305,'master-aneur'!$CD$2:$CD$38,B305))</f>
        <v>2</v>
      </c>
      <c r="G305" s="6">
        <f t="shared" si="6"/>
        <v>13</v>
      </c>
      <c r="H305">
        <f>AVERAGEIFS('master-aneur'!$CE$2:$CE$38,'master-aneur'!$G$2:$G$38,'gen-bott-tableau'!C305,'master-aneur'!$CB$2:$CB$38,'gen-bott-tableau'!B305)</f>
        <v>1</v>
      </c>
      <c r="I305">
        <f>AVERAGEIFS('master-aneur'!$CF$2:$CF$38,'master-aneur'!$G$2:$G$38,'gen-bott-tableau'!C305,'master-aneur'!$CB$2:$CB$38,'gen-bott-tableau'!B305)</f>
        <v>4</v>
      </c>
      <c r="J305">
        <f>AVERAGEIFS('master-aneur'!$CG$2:$CG$38,'master-aneur'!$G$2:$G$38,'gen-bott-tableau'!C305,'master-aneur'!$CB$2:$CB$38,'gen-bott-tableau'!B305)</f>
        <v>1</v>
      </c>
      <c r="K305">
        <f>AVERAGEIFS('master-aneur'!$CH$2:$CH$38,'master-aneur'!$G$2:$G$38,'gen-bott-tableau'!C305,'master-aneur'!$CB$2:$CB$38,'gen-bott-tableau'!B305)</f>
        <v>1</v>
      </c>
      <c r="L305" s="6">
        <f>COUNTIFS('master-aneur'!$G$2:$G$38,'gen-bott-tableau'!C305,'master-aneur'!$CB$2:$CB$38,'gen-bott-tableau'!B305,'master-aneur'!$CI$2:$CI$38,TRUE)</f>
        <v>1</v>
      </c>
      <c r="M305" s="6">
        <f>COUNTIFS('master-aneur'!$G$2:$G$38,'gen-bott-tableau'!C305,'master-aneur'!$CB$2:$CB$38,'gen-bott-tableau'!B305,'master-aneur'!$CJ$2:$CJ$38,TRUE)</f>
        <v>0</v>
      </c>
      <c r="N305" s="6">
        <f>COUNTIFS('master-aneur'!$G$2:$G$38,'gen-bott-tableau'!C305,'master-aneur'!$CB$2:$CB$38,'gen-bott-tableau'!B305,'master-aneur'!$CK$2:$CK$38,TRUE)</f>
        <v>0</v>
      </c>
      <c r="O305" s="6">
        <f>COUNTIFS('master-aneur'!$G$2:$G$38,'gen-bott-tableau'!C305,'master-aneur'!$CB$2:$CB$38,'gen-bott-tableau'!B305,'master-aneur'!$CL$2:$CL$38,TRUE)</f>
        <v>0</v>
      </c>
      <c r="P305" s="6">
        <f>COUNTIFS('master-aneur'!$G$2:$G$38,'gen-bott-tableau'!C305,'master-aneur'!$CB$2:$CB$38,'gen-bott-tableau'!B305,'master-aneur'!$CM$2:$CM$38,TRUE)</f>
        <v>0</v>
      </c>
      <c r="Q305" s="6">
        <f>COUNTIFS('master-aneur'!$G$2:$G$38,'gen-bott-tableau'!C305,'master-aneur'!$CB$2:$CB$38,'gen-bott-tableau'!B305,'master-aneur'!$CN$2:$CN$38,TRUE)</f>
        <v>1</v>
      </c>
      <c r="R305" s="6">
        <f>COUNTIFS('master-aneur'!$G$2:$G$38,'gen-bott-tableau'!C305,'master-aneur'!$CB$2:$CB$38,'gen-bott-tableau'!B305,'master-aneur'!$CO$2:$CO$38,TRUE)</f>
        <v>0</v>
      </c>
      <c r="S305" s="6">
        <f>COUNTIFS('master-aneur'!$G$2:$G$38,'gen-bott-tableau'!C305,'master-aneur'!$CB$2:$CB$38,'gen-bott-tableau'!B305,'master-aneur'!$CP$2:$CP$38,TRUE)</f>
        <v>1</v>
      </c>
      <c r="T305" s="6">
        <f>COUNTIFS('master-aneur'!$G$2:$G$38,'gen-bott-tableau'!C305,'master-aneur'!$CB$2:$CB$38,'gen-bott-tableau'!B305,'master-aneur'!$CQ$2:$CQ$38,TRUE)</f>
        <v>1</v>
      </c>
      <c r="U305" s="6">
        <f>COUNTIFS('master-aneur'!$G$2:$G$38,'gen-bott-tableau'!C305,'master-aneur'!$CB$2:$CB$38,'gen-bott-tableau'!B305,'master-aneur'!$CR$2:$CR$38,TRUE)</f>
        <v>0</v>
      </c>
      <c r="V305" s="6">
        <f>COUNTIFS('master-aneur'!$G$2:$G$38,'gen-bott-tableau'!C305,'master-aneur'!$CB$2:$CB$38,'gen-bott-tableau'!B305,'master-aneur'!$CS$2:$CS$38,TRUE)</f>
        <v>0</v>
      </c>
      <c r="W305" s="6">
        <f>COUNTIFS('master-aneur'!$G$2:$G$38,'gen-bott-tableau'!C305,'master-aneur'!$CB$2:$CB$38,'gen-bott-tableau'!B305,'master-aneur'!$CT$2:$CT$38,TRUE)</f>
        <v>0</v>
      </c>
      <c r="X305" s="6">
        <f>COUNTIFS('master-aneur'!$G$2:$G$38,'gen-bott-tableau'!C305,'master-aneur'!$CB$2:$CB$38,'gen-bott-tableau'!B305,'master-aneur'!$CU$2:$CU$38,TRUE)</f>
        <v>0</v>
      </c>
      <c r="Y305" s="6">
        <f>COUNTIFS('master-aneur'!$G$2:$G$38,'gen-bott-tableau'!C305,'master-aneur'!$CB$2:$CB$38,'gen-bott-tableau'!B305,'master-aneur'!$CV$2:$CV$38,TRUE)</f>
        <v>0</v>
      </c>
    </row>
    <row r="306" spans="1:25" hidden="1" x14ac:dyDescent="0.2">
      <c r="A306" s="14" t="s">
        <v>1324</v>
      </c>
      <c r="B306" s="6" t="s">
        <v>205</v>
      </c>
      <c r="C306" s="6">
        <v>4</v>
      </c>
      <c r="D306">
        <f>(COUNTIFS('master-aneur'!$G$2:$G$38,C306,'master-aneur'!$CB$2:$CB$38,B306))</f>
        <v>0</v>
      </c>
      <c r="E306">
        <f>(COUNTIFS('master-aneur'!$G$2:$G$38,C306,'master-aneur'!$CC$2:$CC$38,B306))</f>
        <v>11</v>
      </c>
      <c r="F306">
        <f>(COUNTIFS('master-aneur'!$G$2:$G$38,C306,'master-aneur'!$CD$2:$CD$38,B306))</f>
        <v>4</v>
      </c>
      <c r="G306" s="6">
        <f t="shared" si="6"/>
        <v>26</v>
      </c>
      <c r="H306" t="e">
        <f>AVERAGEIFS('master-aneur'!$CE$2:$CE$38,'master-aneur'!$G$2:$G$38,'gen-bott-tableau'!C306,'master-aneur'!$CB$2:$CB$38,'gen-bott-tableau'!B306)</f>
        <v>#DIV/0!</v>
      </c>
      <c r="I306" t="e">
        <f>AVERAGEIFS('master-aneur'!$CF$2:$CF$38,'master-aneur'!$G$2:$G$38,'gen-bott-tableau'!C306,'master-aneur'!$CB$2:$CB$38,'gen-bott-tableau'!B306)</f>
        <v>#DIV/0!</v>
      </c>
      <c r="J306" t="e">
        <f>AVERAGEIFS('master-aneur'!$CG$2:$CG$38,'master-aneur'!$G$2:$G$38,'gen-bott-tableau'!C306,'master-aneur'!$CB$2:$CB$38,'gen-bott-tableau'!B306)</f>
        <v>#DIV/0!</v>
      </c>
      <c r="K306" t="e">
        <f>AVERAGEIFS('master-aneur'!$CH$2:$CH$38,'master-aneur'!$G$2:$G$38,'gen-bott-tableau'!C306,'master-aneur'!$CB$2:$CB$38,'gen-bott-tableau'!B306)</f>
        <v>#DIV/0!</v>
      </c>
      <c r="L306" s="6">
        <f>COUNTIFS('master-aneur'!$G$2:$G$38,'gen-bott-tableau'!C306,'master-aneur'!$CB$2:$CB$38,'gen-bott-tableau'!B306,'master-aneur'!$CI$2:$CI$38,TRUE)</f>
        <v>0</v>
      </c>
      <c r="M306" s="6">
        <f>COUNTIFS('master-aneur'!$G$2:$G$38,'gen-bott-tableau'!C306,'master-aneur'!$CB$2:$CB$38,'gen-bott-tableau'!B306,'master-aneur'!$CJ$2:$CJ$38,TRUE)</f>
        <v>0</v>
      </c>
      <c r="N306" s="6">
        <f>COUNTIFS('master-aneur'!$G$2:$G$38,'gen-bott-tableau'!C306,'master-aneur'!$CB$2:$CB$38,'gen-bott-tableau'!B306,'master-aneur'!$CK$2:$CK$38,TRUE)</f>
        <v>0</v>
      </c>
      <c r="O306" s="6">
        <f>COUNTIFS('master-aneur'!$G$2:$G$38,'gen-bott-tableau'!C306,'master-aneur'!$CB$2:$CB$38,'gen-bott-tableau'!B306,'master-aneur'!$CL$2:$CL$38,TRUE)</f>
        <v>0</v>
      </c>
      <c r="P306" s="6">
        <f>COUNTIFS('master-aneur'!$G$2:$G$38,'gen-bott-tableau'!C306,'master-aneur'!$CB$2:$CB$38,'gen-bott-tableau'!B306,'master-aneur'!$CM$2:$CM$38,TRUE)</f>
        <v>0</v>
      </c>
      <c r="Q306" s="6">
        <f>COUNTIFS('master-aneur'!$G$2:$G$38,'gen-bott-tableau'!C306,'master-aneur'!$CB$2:$CB$38,'gen-bott-tableau'!B306,'master-aneur'!$CN$2:$CN$38,TRUE)</f>
        <v>0</v>
      </c>
      <c r="R306" s="6">
        <f>COUNTIFS('master-aneur'!$G$2:$G$38,'gen-bott-tableau'!C306,'master-aneur'!$CB$2:$CB$38,'gen-bott-tableau'!B306,'master-aneur'!$CO$2:$CO$38,TRUE)</f>
        <v>0</v>
      </c>
      <c r="S306" s="6">
        <f>COUNTIFS('master-aneur'!$G$2:$G$38,'gen-bott-tableau'!C306,'master-aneur'!$CB$2:$CB$38,'gen-bott-tableau'!B306,'master-aneur'!$CP$2:$CP$38,TRUE)</f>
        <v>0</v>
      </c>
      <c r="T306" s="6">
        <f>COUNTIFS('master-aneur'!$G$2:$G$38,'gen-bott-tableau'!C306,'master-aneur'!$CB$2:$CB$38,'gen-bott-tableau'!B306,'master-aneur'!$CQ$2:$CQ$38,TRUE)</f>
        <v>0</v>
      </c>
      <c r="U306" s="6">
        <f>COUNTIFS('master-aneur'!$G$2:$G$38,'gen-bott-tableau'!C306,'master-aneur'!$CB$2:$CB$38,'gen-bott-tableau'!B306,'master-aneur'!$CR$2:$CR$38,TRUE)</f>
        <v>0</v>
      </c>
      <c r="V306" s="6">
        <f>COUNTIFS('master-aneur'!$G$2:$G$38,'gen-bott-tableau'!C306,'master-aneur'!$CB$2:$CB$38,'gen-bott-tableau'!B306,'master-aneur'!$CS$2:$CS$38,TRUE)</f>
        <v>0</v>
      </c>
      <c r="W306" s="6">
        <f>COUNTIFS('master-aneur'!$G$2:$G$38,'gen-bott-tableau'!C306,'master-aneur'!$CB$2:$CB$38,'gen-bott-tableau'!B306,'master-aneur'!$CT$2:$CT$38,TRUE)</f>
        <v>0</v>
      </c>
      <c r="X306" s="6">
        <f>COUNTIFS('master-aneur'!$G$2:$G$38,'gen-bott-tableau'!C306,'master-aneur'!$CB$2:$CB$38,'gen-bott-tableau'!B306,'master-aneur'!$CU$2:$CU$38,TRUE)</f>
        <v>0</v>
      </c>
      <c r="Y306" s="6">
        <f>COUNTIFS('master-aneur'!$G$2:$G$38,'gen-bott-tableau'!C306,'master-aneur'!$CB$2:$CB$38,'gen-bott-tableau'!B306,'master-aneur'!$CV$2:$CV$38,TRUE)</f>
        <v>0</v>
      </c>
    </row>
    <row r="307" spans="1:25" hidden="1" x14ac:dyDescent="0.2">
      <c r="A307" s="14" t="s">
        <v>1324</v>
      </c>
      <c r="B307" s="6" t="s">
        <v>205</v>
      </c>
      <c r="C307" s="6">
        <v>5</v>
      </c>
      <c r="D307">
        <f>(COUNTIFS('master-aneur'!$G$2:$G$38,C307,'master-aneur'!$CB$2:$CB$38,B307))</f>
        <v>1</v>
      </c>
      <c r="E307">
        <f>(COUNTIFS('master-aneur'!$G$2:$G$38,C307,'master-aneur'!$CC$2:$CC$38,B307))</f>
        <v>0</v>
      </c>
      <c r="F307">
        <f>(COUNTIFS('master-aneur'!$G$2:$G$38,C307,'master-aneur'!$CD$2:$CD$38,B307))</f>
        <v>2</v>
      </c>
      <c r="G307" s="6">
        <f t="shared" si="6"/>
        <v>5</v>
      </c>
      <c r="H307">
        <f>AVERAGEIFS('master-aneur'!$CE$2:$CE$38,'master-aneur'!$G$2:$G$38,'gen-bott-tableau'!C307,'master-aneur'!$CB$2:$CB$38,'gen-bott-tableau'!B307)</f>
        <v>1</v>
      </c>
      <c r="I307">
        <f>AVERAGEIFS('master-aneur'!$CF$2:$CF$38,'master-aneur'!$G$2:$G$38,'gen-bott-tableau'!C307,'master-aneur'!$CB$2:$CB$38,'gen-bott-tableau'!B307)</f>
        <v>4</v>
      </c>
      <c r="J307">
        <f>AVERAGEIFS('master-aneur'!$CG$2:$CG$38,'master-aneur'!$G$2:$G$38,'gen-bott-tableau'!C307,'master-aneur'!$CB$2:$CB$38,'gen-bott-tableau'!B307)</f>
        <v>1</v>
      </c>
      <c r="K307">
        <f>AVERAGEIFS('master-aneur'!$CH$2:$CH$38,'master-aneur'!$G$2:$G$38,'gen-bott-tableau'!C307,'master-aneur'!$CB$2:$CB$38,'gen-bott-tableau'!B307)</f>
        <v>1</v>
      </c>
      <c r="L307" s="6">
        <f>COUNTIFS('master-aneur'!$G$2:$G$38,'gen-bott-tableau'!C307,'master-aneur'!$CB$2:$CB$38,'gen-bott-tableau'!B307,'master-aneur'!$CI$2:$CI$38,TRUE)</f>
        <v>0</v>
      </c>
      <c r="M307" s="6">
        <f>COUNTIFS('master-aneur'!$G$2:$G$38,'gen-bott-tableau'!C307,'master-aneur'!$CB$2:$CB$38,'gen-bott-tableau'!B307,'master-aneur'!$CJ$2:$CJ$38,TRUE)</f>
        <v>0</v>
      </c>
      <c r="N307" s="6">
        <f>COUNTIFS('master-aneur'!$G$2:$G$38,'gen-bott-tableau'!C307,'master-aneur'!$CB$2:$CB$38,'gen-bott-tableau'!B307,'master-aneur'!$CK$2:$CK$38,TRUE)</f>
        <v>0</v>
      </c>
      <c r="O307" s="6">
        <f>COUNTIFS('master-aneur'!$G$2:$G$38,'gen-bott-tableau'!C307,'master-aneur'!$CB$2:$CB$38,'gen-bott-tableau'!B307,'master-aneur'!$CL$2:$CL$38,TRUE)</f>
        <v>0</v>
      </c>
      <c r="P307" s="6">
        <f>COUNTIFS('master-aneur'!$G$2:$G$38,'gen-bott-tableau'!C307,'master-aneur'!$CB$2:$CB$38,'gen-bott-tableau'!B307,'master-aneur'!$CM$2:$CM$38,TRUE)</f>
        <v>0</v>
      </c>
      <c r="Q307" s="6">
        <f>COUNTIFS('master-aneur'!$G$2:$G$38,'gen-bott-tableau'!C307,'master-aneur'!$CB$2:$CB$38,'gen-bott-tableau'!B307,'master-aneur'!$CN$2:$CN$38,TRUE)</f>
        <v>1</v>
      </c>
      <c r="R307" s="6">
        <f>COUNTIFS('master-aneur'!$G$2:$G$38,'gen-bott-tableau'!C307,'master-aneur'!$CB$2:$CB$38,'gen-bott-tableau'!B307,'master-aneur'!$CO$2:$CO$38,TRUE)</f>
        <v>0</v>
      </c>
      <c r="S307" s="6">
        <f>COUNTIFS('master-aneur'!$G$2:$G$38,'gen-bott-tableau'!C307,'master-aneur'!$CB$2:$CB$38,'gen-bott-tableau'!B307,'master-aneur'!$CP$2:$CP$38,TRUE)</f>
        <v>1</v>
      </c>
      <c r="T307" s="6">
        <f>COUNTIFS('master-aneur'!$G$2:$G$38,'gen-bott-tableau'!C307,'master-aneur'!$CB$2:$CB$38,'gen-bott-tableau'!B307,'master-aneur'!$CQ$2:$CQ$38,TRUE)</f>
        <v>0</v>
      </c>
      <c r="U307" s="6">
        <f>COUNTIFS('master-aneur'!$G$2:$G$38,'gen-bott-tableau'!C307,'master-aneur'!$CB$2:$CB$38,'gen-bott-tableau'!B307,'master-aneur'!$CR$2:$CR$38,TRUE)</f>
        <v>1</v>
      </c>
      <c r="V307" s="6">
        <f>COUNTIFS('master-aneur'!$G$2:$G$38,'gen-bott-tableau'!C307,'master-aneur'!$CB$2:$CB$38,'gen-bott-tableau'!B307,'master-aneur'!$CS$2:$CS$38,TRUE)</f>
        <v>0</v>
      </c>
      <c r="W307" s="6">
        <f>COUNTIFS('master-aneur'!$G$2:$G$38,'gen-bott-tableau'!C307,'master-aneur'!$CB$2:$CB$38,'gen-bott-tableau'!B307,'master-aneur'!$CT$2:$CT$38,TRUE)</f>
        <v>0</v>
      </c>
      <c r="X307" s="6">
        <f>COUNTIFS('master-aneur'!$G$2:$G$38,'gen-bott-tableau'!C307,'master-aneur'!$CB$2:$CB$38,'gen-bott-tableau'!B307,'master-aneur'!$CU$2:$CU$38,TRUE)</f>
        <v>0</v>
      </c>
      <c r="Y307" s="6">
        <f>COUNTIFS('master-aneur'!$G$2:$G$38,'gen-bott-tableau'!C307,'master-aneur'!$CB$2:$CB$38,'gen-bott-tableau'!B307,'master-aneur'!$CV$2:$CV$38,TRUE)</f>
        <v>1</v>
      </c>
    </row>
    <row r="308" spans="1:25" hidden="1" x14ac:dyDescent="0.2">
      <c r="A308" s="14" t="s">
        <v>1324</v>
      </c>
      <c r="B308" s="6" t="s">
        <v>239</v>
      </c>
      <c r="C308" s="6">
        <v>0</v>
      </c>
      <c r="D308">
        <f>(COUNTIFS('master-aneur'!$G$2:$G$38,C308,'master-aneur'!$CB$2:$CB$38,B308))</f>
        <v>0</v>
      </c>
      <c r="E308">
        <f>(COUNTIFS('master-aneur'!$G$2:$G$38,C308,'master-aneur'!$CC$2:$CC$38,B308))</f>
        <v>0</v>
      </c>
      <c r="F308">
        <f>(COUNTIFS('master-aneur'!$G$2:$G$38,C308,'master-aneur'!$CD$2:$CD$38,B308))</f>
        <v>0</v>
      </c>
      <c r="G308" s="6">
        <f t="shared" si="6"/>
        <v>0</v>
      </c>
      <c r="H308" t="e">
        <f>AVERAGEIFS('master-aneur'!$CE$2:$CE$38,'master-aneur'!$G$2:$G$38,'gen-bott-tableau'!C308,'master-aneur'!$CB$2:$CB$38,'gen-bott-tableau'!B308)</f>
        <v>#DIV/0!</v>
      </c>
      <c r="I308" t="e">
        <f>AVERAGEIFS('master-aneur'!$CF$2:$CF$38,'master-aneur'!$G$2:$G$38,'gen-bott-tableau'!C308,'master-aneur'!$CB$2:$CB$38,'gen-bott-tableau'!B308)</f>
        <v>#DIV/0!</v>
      </c>
      <c r="J308" t="e">
        <f>AVERAGEIFS('master-aneur'!$CG$2:$CG$38,'master-aneur'!$G$2:$G$38,'gen-bott-tableau'!C308,'master-aneur'!$CB$2:$CB$38,'gen-bott-tableau'!B308)</f>
        <v>#DIV/0!</v>
      </c>
      <c r="K308" t="e">
        <f>AVERAGEIFS('master-aneur'!$CH$2:$CH$38,'master-aneur'!$G$2:$G$38,'gen-bott-tableau'!C308,'master-aneur'!$CB$2:$CB$38,'gen-bott-tableau'!B308)</f>
        <v>#DIV/0!</v>
      </c>
      <c r="L308" s="6">
        <f>COUNTIFS('master-aneur'!$G$2:$G$38,'gen-bott-tableau'!C308,'master-aneur'!$CB$2:$CB$38,'gen-bott-tableau'!B308,'master-aneur'!$CI$2:$CI$38,TRUE)</f>
        <v>0</v>
      </c>
      <c r="M308" s="6">
        <f>COUNTIFS('master-aneur'!$G$2:$G$38,'gen-bott-tableau'!C308,'master-aneur'!$CB$2:$CB$38,'gen-bott-tableau'!B308,'master-aneur'!$CJ$2:$CJ$38,TRUE)</f>
        <v>0</v>
      </c>
      <c r="N308" s="6">
        <f>COUNTIFS('master-aneur'!$G$2:$G$38,'gen-bott-tableau'!C308,'master-aneur'!$CB$2:$CB$38,'gen-bott-tableau'!B308,'master-aneur'!$CK$2:$CK$38,TRUE)</f>
        <v>0</v>
      </c>
      <c r="O308" s="6">
        <f>COUNTIFS('master-aneur'!$G$2:$G$38,'gen-bott-tableau'!C308,'master-aneur'!$CB$2:$CB$38,'gen-bott-tableau'!B308,'master-aneur'!$CL$2:$CL$38,TRUE)</f>
        <v>0</v>
      </c>
      <c r="P308" s="6">
        <f>COUNTIFS('master-aneur'!$G$2:$G$38,'gen-bott-tableau'!C308,'master-aneur'!$CB$2:$CB$38,'gen-bott-tableau'!B308,'master-aneur'!$CM$2:$CM$38,TRUE)</f>
        <v>0</v>
      </c>
      <c r="Q308" s="6">
        <f>COUNTIFS('master-aneur'!$G$2:$G$38,'gen-bott-tableau'!C308,'master-aneur'!$CB$2:$CB$38,'gen-bott-tableau'!B308,'master-aneur'!$CN$2:$CN$38,TRUE)</f>
        <v>0</v>
      </c>
      <c r="R308" s="6">
        <f>COUNTIFS('master-aneur'!$G$2:$G$38,'gen-bott-tableau'!C308,'master-aneur'!$CB$2:$CB$38,'gen-bott-tableau'!B308,'master-aneur'!$CO$2:$CO$38,TRUE)</f>
        <v>0</v>
      </c>
      <c r="S308" s="6">
        <f>COUNTIFS('master-aneur'!$G$2:$G$38,'gen-bott-tableau'!C308,'master-aneur'!$CB$2:$CB$38,'gen-bott-tableau'!B308,'master-aneur'!$CP$2:$CP$38,TRUE)</f>
        <v>0</v>
      </c>
      <c r="T308" s="6">
        <f>COUNTIFS('master-aneur'!$G$2:$G$38,'gen-bott-tableau'!C308,'master-aneur'!$CB$2:$CB$38,'gen-bott-tableau'!B308,'master-aneur'!$CQ$2:$CQ$38,TRUE)</f>
        <v>0</v>
      </c>
      <c r="U308" s="6">
        <f>COUNTIFS('master-aneur'!$G$2:$G$38,'gen-bott-tableau'!C308,'master-aneur'!$CB$2:$CB$38,'gen-bott-tableau'!B308,'master-aneur'!$CR$2:$CR$38,TRUE)</f>
        <v>0</v>
      </c>
      <c r="V308" s="6">
        <f>COUNTIFS('master-aneur'!$G$2:$G$38,'gen-bott-tableau'!C308,'master-aneur'!$CB$2:$CB$38,'gen-bott-tableau'!B308,'master-aneur'!$CS$2:$CS$38,TRUE)</f>
        <v>0</v>
      </c>
      <c r="W308" s="6">
        <f>COUNTIFS('master-aneur'!$G$2:$G$38,'gen-bott-tableau'!C308,'master-aneur'!$CB$2:$CB$38,'gen-bott-tableau'!B308,'master-aneur'!$CT$2:$CT$38,TRUE)</f>
        <v>0</v>
      </c>
      <c r="X308" s="6">
        <f>COUNTIFS('master-aneur'!$G$2:$G$38,'gen-bott-tableau'!C308,'master-aneur'!$CB$2:$CB$38,'gen-bott-tableau'!B308,'master-aneur'!$CU$2:$CU$38,TRUE)</f>
        <v>0</v>
      </c>
      <c r="Y308" s="6">
        <f>COUNTIFS('master-aneur'!$G$2:$G$38,'gen-bott-tableau'!C308,'master-aneur'!$CB$2:$CB$38,'gen-bott-tableau'!B308,'master-aneur'!$CV$2:$CV$38,TRUE)</f>
        <v>0</v>
      </c>
    </row>
    <row r="309" spans="1:25" hidden="1" x14ac:dyDescent="0.2">
      <c r="A309" s="14" t="s">
        <v>1324</v>
      </c>
      <c r="B309" s="6" t="s">
        <v>239</v>
      </c>
      <c r="C309" s="6">
        <v>1</v>
      </c>
      <c r="D309">
        <f>(COUNTIFS('master-aneur'!$G$2:$G$38,C309,'master-aneur'!$CB$2:$CB$38,B309))</f>
        <v>0</v>
      </c>
      <c r="E309">
        <f>(COUNTIFS('master-aneur'!$G$2:$G$38,C309,'master-aneur'!$CC$2:$CC$38,B309))</f>
        <v>0</v>
      </c>
      <c r="F309">
        <f>(COUNTIFS('master-aneur'!$G$2:$G$38,C309,'master-aneur'!$CD$2:$CD$38,B309))</f>
        <v>0</v>
      </c>
      <c r="G309" s="6">
        <f t="shared" si="6"/>
        <v>0</v>
      </c>
      <c r="H309" t="e">
        <f>AVERAGEIFS('master-aneur'!$CE$2:$CE$38,'master-aneur'!$G$2:$G$38,'gen-bott-tableau'!C309,'master-aneur'!$CB$2:$CB$38,'gen-bott-tableau'!B309)</f>
        <v>#DIV/0!</v>
      </c>
      <c r="I309" t="e">
        <f>AVERAGEIFS('master-aneur'!$CF$2:$CF$38,'master-aneur'!$G$2:$G$38,'gen-bott-tableau'!C309,'master-aneur'!$CB$2:$CB$38,'gen-bott-tableau'!B309)</f>
        <v>#DIV/0!</v>
      </c>
      <c r="J309" t="e">
        <f>AVERAGEIFS('master-aneur'!$CG$2:$CG$38,'master-aneur'!$G$2:$G$38,'gen-bott-tableau'!C309,'master-aneur'!$CB$2:$CB$38,'gen-bott-tableau'!B309)</f>
        <v>#DIV/0!</v>
      </c>
      <c r="K309" t="e">
        <f>AVERAGEIFS('master-aneur'!$CH$2:$CH$38,'master-aneur'!$G$2:$G$38,'gen-bott-tableau'!C309,'master-aneur'!$CB$2:$CB$38,'gen-bott-tableau'!B309)</f>
        <v>#DIV/0!</v>
      </c>
      <c r="L309" s="6">
        <f>COUNTIFS('master-aneur'!$G$2:$G$38,'gen-bott-tableau'!C309,'master-aneur'!$CB$2:$CB$38,'gen-bott-tableau'!B309,'master-aneur'!$CI$2:$CI$38,TRUE)</f>
        <v>0</v>
      </c>
      <c r="M309" s="6">
        <f>COUNTIFS('master-aneur'!$G$2:$G$38,'gen-bott-tableau'!C309,'master-aneur'!$CB$2:$CB$38,'gen-bott-tableau'!B309,'master-aneur'!$CJ$2:$CJ$38,TRUE)</f>
        <v>0</v>
      </c>
      <c r="N309" s="6">
        <f>COUNTIFS('master-aneur'!$G$2:$G$38,'gen-bott-tableau'!C309,'master-aneur'!$CB$2:$CB$38,'gen-bott-tableau'!B309,'master-aneur'!$CK$2:$CK$38,TRUE)</f>
        <v>0</v>
      </c>
      <c r="O309" s="6">
        <f>COUNTIFS('master-aneur'!$G$2:$G$38,'gen-bott-tableau'!C309,'master-aneur'!$CB$2:$CB$38,'gen-bott-tableau'!B309,'master-aneur'!$CL$2:$CL$38,TRUE)</f>
        <v>0</v>
      </c>
      <c r="P309" s="6">
        <f>COUNTIFS('master-aneur'!$G$2:$G$38,'gen-bott-tableau'!C309,'master-aneur'!$CB$2:$CB$38,'gen-bott-tableau'!B309,'master-aneur'!$CM$2:$CM$38,TRUE)</f>
        <v>0</v>
      </c>
      <c r="Q309" s="6">
        <f>COUNTIFS('master-aneur'!$G$2:$G$38,'gen-bott-tableau'!C309,'master-aneur'!$CB$2:$CB$38,'gen-bott-tableau'!B309,'master-aneur'!$CN$2:$CN$38,TRUE)</f>
        <v>0</v>
      </c>
      <c r="R309" s="6">
        <f>COUNTIFS('master-aneur'!$G$2:$G$38,'gen-bott-tableau'!C309,'master-aneur'!$CB$2:$CB$38,'gen-bott-tableau'!B309,'master-aneur'!$CO$2:$CO$38,TRUE)</f>
        <v>0</v>
      </c>
      <c r="S309" s="6">
        <f>COUNTIFS('master-aneur'!$G$2:$G$38,'gen-bott-tableau'!C309,'master-aneur'!$CB$2:$CB$38,'gen-bott-tableau'!B309,'master-aneur'!$CP$2:$CP$38,TRUE)</f>
        <v>0</v>
      </c>
      <c r="T309" s="6">
        <f>COUNTIFS('master-aneur'!$G$2:$G$38,'gen-bott-tableau'!C309,'master-aneur'!$CB$2:$CB$38,'gen-bott-tableau'!B309,'master-aneur'!$CQ$2:$CQ$38,TRUE)</f>
        <v>0</v>
      </c>
      <c r="U309" s="6">
        <f>COUNTIFS('master-aneur'!$G$2:$G$38,'gen-bott-tableau'!C309,'master-aneur'!$CB$2:$CB$38,'gen-bott-tableau'!B309,'master-aneur'!$CR$2:$CR$38,TRUE)</f>
        <v>0</v>
      </c>
      <c r="V309" s="6">
        <f>COUNTIFS('master-aneur'!$G$2:$G$38,'gen-bott-tableau'!C309,'master-aneur'!$CB$2:$CB$38,'gen-bott-tableau'!B309,'master-aneur'!$CS$2:$CS$38,TRUE)</f>
        <v>0</v>
      </c>
      <c r="W309" s="6">
        <f>COUNTIFS('master-aneur'!$G$2:$G$38,'gen-bott-tableau'!C309,'master-aneur'!$CB$2:$CB$38,'gen-bott-tableau'!B309,'master-aneur'!$CT$2:$CT$38,TRUE)</f>
        <v>0</v>
      </c>
      <c r="X309" s="6">
        <f>COUNTIFS('master-aneur'!$G$2:$G$38,'gen-bott-tableau'!C309,'master-aneur'!$CB$2:$CB$38,'gen-bott-tableau'!B309,'master-aneur'!$CU$2:$CU$38,TRUE)</f>
        <v>0</v>
      </c>
      <c r="Y309" s="6">
        <f>COUNTIFS('master-aneur'!$G$2:$G$38,'gen-bott-tableau'!C309,'master-aneur'!$CB$2:$CB$38,'gen-bott-tableau'!B309,'master-aneur'!$CV$2:$CV$38,TRUE)</f>
        <v>0</v>
      </c>
    </row>
    <row r="310" spans="1:25" hidden="1" x14ac:dyDescent="0.2">
      <c r="A310" s="14" t="s">
        <v>1324</v>
      </c>
      <c r="B310" s="6" t="s">
        <v>239</v>
      </c>
      <c r="C310" s="6">
        <v>2</v>
      </c>
      <c r="D310">
        <f>(COUNTIFS('master-aneur'!$G$2:$G$38,C310,'master-aneur'!$CB$2:$CB$38,B310))</f>
        <v>0</v>
      </c>
      <c r="E310">
        <f>(COUNTIFS('master-aneur'!$G$2:$G$38,C310,'master-aneur'!$CC$2:$CC$38,B310))</f>
        <v>0</v>
      </c>
      <c r="F310">
        <f>(COUNTIFS('master-aneur'!$G$2:$G$38,C310,'master-aneur'!$CD$2:$CD$38,B310))</f>
        <v>0</v>
      </c>
      <c r="G310" s="6">
        <f t="shared" si="6"/>
        <v>0</v>
      </c>
      <c r="H310" t="e">
        <f>AVERAGEIFS('master-aneur'!$CE$2:$CE$38,'master-aneur'!$G$2:$G$38,'gen-bott-tableau'!C310,'master-aneur'!$CB$2:$CB$38,'gen-bott-tableau'!B310)</f>
        <v>#DIV/0!</v>
      </c>
      <c r="I310" t="e">
        <f>AVERAGEIFS('master-aneur'!$CF$2:$CF$38,'master-aneur'!$G$2:$G$38,'gen-bott-tableau'!C310,'master-aneur'!$CB$2:$CB$38,'gen-bott-tableau'!B310)</f>
        <v>#DIV/0!</v>
      </c>
      <c r="J310" t="e">
        <f>AVERAGEIFS('master-aneur'!$CG$2:$CG$38,'master-aneur'!$G$2:$G$38,'gen-bott-tableau'!C310,'master-aneur'!$CB$2:$CB$38,'gen-bott-tableau'!B310)</f>
        <v>#DIV/0!</v>
      </c>
      <c r="K310" t="e">
        <f>AVERAGEIFS('master-aneur'!$CH$2:$CH$38,'master-aneur'!$G$2:$G$38,'gen-bott-tableau'!C310,'master-aneur'!$CB$2:$CB$38,'gen-bott-tableau'!B310)</f>
        <v>#DIV/0!</v>
      </c>
      <c r="L310" s="6">
        <f>COUNTIFS('master-aneur'!$G$2:$G$38,'gen-bott-tableau'!C310,'master-aneur'!$CB$2:$CB$38,'gen-bott-tableau'!B310,'master-aneur'!$CI$2:$CI$38,TRUE)</f>
        <v>0</v>
      </c>
      <c r="M310" s="6">
        <f>COUNTIFS('master-aneur'!$G$2:$G$38,'gen-bott-tableau'!C310,'master-aneur'!$CB$2:$CB$38,'gen-bott-tableau'!B310,'master-aneur'!$CJ$2:$CJ$38,TRUE)</f>
        <v>0</v>
      </c>
      <c r="N310" s="6">
        <f>COUNTIFS('master-aneur'!$G$2:$G$38,'gen-bott-tableau'!C310,'master-aneur'!$CB$2:$CB$38,'gen-bott-tableau'!B310,'master-aneur'!$CK$2:$CK$38,TRUE)</f>
        <v>0</v>
      </c>
      <c r="O310" s="6">
        <f>COUNTIFS('master-aneur'!$G$2:$G$38,'gen-bott-tableau'!C310,'master-aneur'!$CB$2:$CB$38,'gen-bott-tableau'!B310,'master-aneur'!$CL$2:$CL$38,TRUE)</f>
        <v>0</v>
      </c>
      <c r="P310" s="6">
        <f>COUNTIFS('master-aneur'!$G$2:$G$38,'gen-bott-tableau'!C310,'master-aneur'!$CB$2:$CB$38,'gen-bott-tableau'!B310,'master-aneur'!$CM$2:$CM$38,TRUE)</f>
        <v>0</v>
      </c>
      <c r="Q310" s="6">
        <f>COUNTIFS('master-aneur'!$G$2:$G$38,'gen-bott-tableau'!C310,'master-aneur'!$CB$2:$CB$38,'gen-bott-tableau'!B310,'master-aneur'!$CN$2:$CN$38,TRUE)</f>
        <v>0</v>
      </c>
      <c r="R310" s="6">
        <f>COUNTIFS('master-aneur'!$G$2:$G$38,'gen-bott-tableau'!C310,'master-aneur'!$CB$2:$CB$38,'gen-bott-tableau'!B310,'master-aneur'!$CO$2:$CO$38,TRUE)</f>
        <v>0</v>
      </c>
      <c r="S310" s="6">
        <f>COUNTIFS('master-aneur'!$G$2:$G$38,'gen-bott-tableau'!C310,'master-aneur'!$CB$2:$CB$38,'gen-bott-tableau'!B310,'master-aneur'!$CP$2:$CP$38,TRUE)</f>
        <v>0</v>
      </c>
      <c r="T310" s="6">
        <f>COUNTIFS('master-aneur'!$G$2:$G$38,'gen-bott-tableau'!C310,'master-aneur'!$CB$2:$CB$38,'gen-bott-tableau'!B310,'master-aneur'!$CQ$2:$CQ$38,TRUE)</f>
        <v>0</v>
      </c>
      <c r="U310" s="6">
        <f>COUNTIFS('master-aneur'!$G$2:$G$38,'gen-bott-tableau'!C310,'master-aneur'!$CB$2:$CB$38,'gen-bott-tableau'!B310,'master-aneur'!$CR$2:$CR$38,TRUE)</f>
        <v>0</v>
      </c>
      <c r="V310" s="6">
        <f>COUNTIFS('master-aneur'!$G$2:$G$38,'gen-bott-tableau'!C310,'master-aneur'!$CB$2:$CB$38,'gen-bott-tableau'!B310,'master-aneur'!$CS$2:$CS$38,TRUE)</f>
        <v>0</v>
      </c>
      <c r="W310" s="6">
        <f>COUNTIFS('master-aneur'!$G$2:$G$38,'gen-bott-tableau'!C310,'master-aneur'!$CB$2:$CB$38,'gen-bott-tableau'!B310,'master-aneur'!$CT$2:$CT$38,TRUE)</f>
        <v>0</v>
      </c>
      <c r="X310" s="6">
        <f>COUNTIFS('master-aneur'!$G$2:$G$38,'gen-bott-tableau'!C310,'master-aneur'!$CB$2:$CB$38,'gen-bott-tableau'!B310,'master-aneur'!$CU$2:$CU$38,TRUE)</f>
        <v>0</v>
      </c>
      <c r="Y310" s="6">
        <f>COUNTIFS('master-aneur'!$G$2:$G$38,'gen-bott-tableau'!C310,'master-aneur'!$CB$2:$CB$38,'gen-bott-tableau'!B310,'master-aneur'!$CV$2:$CV$38,TRUE)</f>
        <v>0</v>
      </c>
    </row>
    <row r="311" spans="1:25" hidden="1" x14ac:dyDescent="0.2">
      <c r="A311" s="14" t="s">
        <v>1324</v>
      </c>
      <c r="B311" s="6" t="s">
        <v>239</v>
      </c>
      <c r="C311" s="6">
        <v>3</v>
      </c>
      <c r="D311">
        <f>(COUNTIFS('master-aneur'!$G$2:$G$38,C311,'master-aneur'!$CB$2:$CB$38,B311))</f>
        <v>0</v>
      </c>
      <c r="E311">
        <f>(COUNTIFS('master-aneur'!$G$2:$G$38,C311,'master-aneur'!$CC$2:$CC$38,B311))</f>
        <v>0</v>
      </c>
      <c r="F311">
        <f>(COUNTIFS('master-aneur'!$G$2:$G$38,C311,'master-aneur'!$CD$2:$CD$38,B311))</f>
        <v>0</v>
      </c>
      <c r="G311" s="6">
        <f t="shared" si="6"/>
        <v>0</v>
      </c>
      <c r="H311" t="e">
        <f>AVERAGEIFS('master-aneur'!$CE$2:$CE$38,'master-aneur'!$G$2:$G$38,'gen-bott-tableau'!C311,'master-aneur'!$CB$2:$CB$38,'gen-bott-tableau'!B311)</f>
        <v>#DIV/0!</v>
      </c>
      <c r="I311" t="e">
        <f>AVERAGEIFS('master-aneur'!$CF$2:$CF$38,'master-aneur'!$G$2:$G$38,'gen-bott-tableau'!C311,'master-aneur'!$CB$2:$CB$38,'gen-bott-tableau'!B311)</f>
        <v>#DIV/0!</v>
      </c>
      <c r="J311" t="e">
        <f>AVERAGEIFS('master-aneur'!$CG$2:$CG$38,'master-aneur'!$G$2:$G$38,'gen-bott-tableau'!C311,'master-aneur'!$CB$2:$CB$38,'gen-bott-tableau'!B311)</f>
        <v>#DIV/0!</v>
      </c>
      <c r="K311" t="e">
        <f>AVERAGEIFS('master-aneur'!$CH$2:$CH$38,'master-aneur'!$G$2:$G$38,'gen-bott-tableau'!C311,'master-aneur'!$CB$2:$CB$38,'gen-bott-tableau'!B311)</f>
        <v>#DIV/0!</v>
      </c>
      <c r="L311" s="6">
        <f>COUNTIFS('master-aneur'!$G$2:$G$38,'gen-bott-tableau'!C311,'master-aneur'!$CB$2:$CB$38,'gen-bott-tableau'!B311,'master-aneur'!$CI$2:$CI$38,TRUE)</f>
        <v>0</v>
      </c>
      <c r="M311" s="6">
        <f>COUNTIFS('master-aneur'!$G$2:$G$38,'gen-bott-tableau'!C311,'master-aneur'!$CB$2:$CB$38,'gen-bott-tableau'!B311,'master-aneur'!$CJ$2:$CJ$38,TRUE)</f>
        <v>0</v>
      </c>
      <c r="N311" s="6">
        <f>COUNTIFS('master-aneur'!$G$2:$G$38,'gen-bott-tableau'!C311,'master-aneur'!$CB$2:$CB$38,'gen-bott-tableau'!B311,'master-aneur'!$CK$2:$CK$38,TRUE)</f>
        <v>0</v>
      </c>
      <c r="O311" s="6">
        <f>COUNTIFS('master-aneur'!$G$2:$G$38,'gen-bott-tableau'!C311,'master-aneur'!$CB$2:$CB$38,'gen-bott-tableau'!B311,'master-aneur'!$CL$2:$CL$38,TRUE)</f>
        <v>0</v>
      </c>
      <c r="P311" s="6">
        <f>COUNTIFS('master-aneur'!$G$2:$G$38,'gen-bott-tableau'!C311,'master-aneur'!$CB$2:$CB$38,'gen-bott-tableau'!B311,'master-aneur'!$CM$2:$CM$38,TRUE)</f>
        <v>0</v>
      </c>
      <c r="Q311" s="6">
        <f>COUNTIFS('master-aneur'!$G$2:$G$38,'gen-bott-tableau'!C311,'master-aneur'!$CB$2:$CB$38,'gen-bott-tableau'!B311,'master-aneur'!$CN$2:$CN$38,TRUE)</f>
        <v>0</v>
      </c>
      <c r="R311" s="6">
        <f>COUNTIFS('master-aneur'!$G$2:$G$38,'gen-bott-tableau'!C311,'master-aneur'!$CB$2:$CB$38,'gen-bott-tableau'!B311,'master-aneur'!$CO$2:$CO$38,TRUE)</f>
        <v>0</v>
      </c>
      <c r="S311" s="6">
        <f>COUNTIFS('master-aneur'!$G$2:$G$38,'gen-bott-tableau'!C311,'master-aneur'!$CB$2:$CB$38,'gen-bott-tableau'!B311,'master-aneur'!$CP$2:$CP$38,TRUE)</f>
        <v>0</v>
      </c>
      <c r="T311" s="6">
        <f>COUNTIFS('master-aneur'!$G$2:$G$38,'gen-bott-tableau'!C311,'master-aneur'!$CB$2:$CB$38,'gen-bott-tableau'!B311,'master-aneur'!$CQ$2:$CQ$38,TRUE)</f>
        <v>0</v>
      </c>
      <c r="U311" s="6">
        <f>COUNTIFS('master-aneur'!$G$2:$G$38,'gen-bott-tableau'!C311,'master-aneur'!$CB$2:$CB$38,'gen-bott-tableau'!B311,'master-aneur'!$CR$2:$CR$38,TRUE)</f>
        <v>0</v>
      </c>
      <c r="V311" s="6">
        <f>COUNTIFS('master-aneur'!$G$2:$G$38,'gen-bott-tableau'!C311,'master-aneur'!$CB$2:$CB$38,'gen-bott-tableau'!B311,'master-aneur'!$CS$2:$CS$38,TRUE)</f>
        <v>0</v>
      </c>
      <c r="W311" s="6">
        <f>COUNTIFS('master-aneur'!$G$2:$G$38,'gen-bott-tableau'!C311,'master-aneur'!$CB$2:$CB$38,'gen-bott-tableau'!B311,'master-aneur'!$CT$2:$CT$38,TRUE)</f>
        <v>0</v>
      </c>
      <c r="X311" s="6">
        <f>COUNTIFS('master-aneur'!$G$2:$G$38,'gen-bott-tableau'!C311,'master-aneur'!$CB$2:$CB$38,'gen-bott-tableau'!B311,'master-aneur'!$CU$2:$CU$38,TRUE)</f>
        <v>0</v>
      </c>
      <c r="Y311" s="6">
        <f>COUNTIFS('master-aneur'!$G$2:$G$38,'gen-bott-tableau'!C311,'master-aneur'!$CB$2:$CB$38,'gen-bott-tableau'!B311,'master-aneur'!$CV$2:$CV$38,TRUE)</f>
        <v>0</v>
      </c>
    </row>
    <row r="312" spans="1:25" hidden="1" x14ac:dyDescent="0.2">
      <c r="A312" s="14" t="s">
        <v>1324</v>
      </c>
      <c r="B312" s="6" t="s">
        <v>239</v>
      </c>
      <c r="C312" s="6">
        <v>4</v>
      </c>
      <c r="D312">
        <f>(COUNTIFS('master-aneur'!$G$2:$G$38,C312,'master-aneur'!$CB$2:$CB$38,B312))</f>
        <v>0</v>
      </c>
      <c r="E312">
        <f>(COUNTIFS('master-aneur'!$G$2:$G$38,C312,'master-aneur'!$CC$2:$CC$38,B312))</f>
        <v>0</v>
      </c>
      <c r="F312">
        <f>(COUNTIFS('master-aneur'!$G$2:$G$38,C312,'master-aneur'!$CD$2:$CD$38,B312))</f>
        <v>0</v>
      </c>
      <c r="G312" s="6">
        <f t="shared" si="6"/>
        <v>0</v>
      </c>
      <c r="H312" t="e">
        <f>AVERAGEIFS('master-aneur'!$CE$2:$CE$38,'master-aneur'!$G$2:$G$38,'gen-bott-tableau'!C312,'master-aneur'!$CB$2:$CB$38,'gen-bott-tableau'!B312)</f>
        <v>#DIV/0!</v>
      </c>
      <c r="I312" t="e">
        <f>AVERAGEIFS('master-aneur'!$CF$2:$CF$38,'master-aneur'!$G$2:$G$38,'gen-bott-tableau'!C312,'master-aneur'!$CB$2:$CB$38,'gen-bott-tableau'!B312)</f>
        <v>#DIV/0!</v>
      </c>
      <c r="J312" t="e">
        <f>AVERAGEIFS('master-aneur'!$CG$2:$CG$38,'master-aneur'!$G$2:$G$38,'gen-bott-tableau'!C312,'master-aneur'!$CB$2:$CB$38,'gen-bott-tableau'!B312)</f>
        <v>#DIV/0!</v>
      </c>
      <c r="K312" t="e">
        <f>AVERAGEIFS('master-aneur'!$CH$2:$CH$38,'master-aneur'!$G$2:$G$38,'gen-bott-tableau'!C312,'master-aneur'!$CB$2:$CB$38,'gen-bott-tableau'!B312)</f>
        <v>#DIV/0!</v>
      </c>
      <c r="L312" s="6">
        <f>COUNTIFS('master-aneur'!$G$2:$G$38,'gen-bott-tableau'!C312,'master-aneur'!$CB$2:$CB$38,'gen-bott-tableau'!B312,'master-aneur'!$CI$2:$CI$38,TRUE)</f>
        <v>0</v>
      </c>
      <c r="M312" s="6">
        <f>COUNTIFS('master-aneur'!$G$2:$G$38,'gen-bott-tableau'!C312,'master-aneur'!$CB$2:$CB$38,'gen-bott-tableau'!B312,'master-aneur'!$CJ$2:$CJ$38,TRUE)</f>
        <v>0</v>
      </c>
      <c r="N312" s="6">
        <f>COUNTIFS('master-aneur'!$G$2:$G$38,'gen-bott-tableau'!C312,'master-aneur'!$CB$2:$CB$38,'gen-bott-tableau'!B312,'master-aneur'!$CK$2:$CK$38,TRUE)</f>
        <v>0</v>
      </c>
      <c r="O312" s="6">
        <f>COUNTIFS('master-aneur'!$G$2:$G$38,'gen-bott-tableau'!C312,'master-aneur'!$CB$2:$CB$38,'gen-bott-tableau'!B312,'master-aneur'!$CL$2:$CL$38,TRUE)</f>
        <v>0</v>
      </c>
      <c r="P312" s="6">
        <f>COUNTIFS('master-aneur'!$G$2:$G$38,'gen-bott-tableau'!C312,'master-aneur'!$CB$2:$CB$38,'gen-bott-tableau'!B312,'master-aneur'!$CM$2:$CM$38,TRUE)</f>
        <v>0</v>
      </c>
      <c r="Q312" s="6">
        <f>COUNTIFS('master-aneur'!$G$2:$G$38,'gen-bott-tableau'!C312,'master-aneur'!$CB$2:$CB$38,'gen-bott-tableau'!B312,'master-aneur'!$CN$2:$CN$38,TRUE)</f>
        <v>0</v>
      </c>
      <c r="R312" s="6">
        <f>COUNTIFS('master-aneur'!$G$2:$G$38,'gen-bott-tableau'!C312,'master-aneur'!$CB$2:$CB$38,'gen-bott-tableau'!B312,'master-aneur'!$CO$2:$CO$38,TRUE)</f>
        <v>0</v>
      </c>
      <c r="S312" s="6">
        <f>COUNTIFS('master-aneur'!$G$2:$G$38,'gen-bott-tableau'!C312,'master-aneur'!$CB$2:$CB$38,'gen-bott-tableau'!B312,'master-aneur'!$CP$2:$CP$38,TRUE)</f>
        <v>0</v>
      </c>
      <c r="T312" s="6">
        <f>COUNTIFS('master-aneur'!$G$2:$G$38,'gen-bott-tableau'!C312,'master-aneur'!$CB$2:$CB$38,'gen-bott-tableau'!B312,'master-aneur'!$CQ$2:$CQ$38,TRUE)</f>
        <v>0</v>
      </c>
      <c r="U312" s="6">
        <f>COUNTIFS('master-aneur'!$G$2:$G$38,'gen-bott-tableau'!C312,'master-aneur'!$CB$2:$CB$38,'gen-bott-tableau'!B312,'master-aneur'!$CR$2:$CR$38,TRUE)</f>
        <v>0</v>
      </c>
      <c r="V312" s="6">
        <f>COUNTIFS('master-aneur'!$G$2:$G$38,'gen-bott-tableau'!C312,'master-aneur'!$CB$2:$CB$38,'gen-bott-tableau'!B312,'master-aneur'!$CS$2:$CS$38,TRUE)</f>
        <v>0</v>
      </c>
      <c r="W312" s="6">
        <f>COUNTIFS('master-aneur'!$G$2:$G$38,'gen-bott-tableau'!C312,'master-aneur'!$CB$2:$CB$38,'gen-bott-tableau'!B312,'master-aneur'!$CT$2:$CT$38,TRUE)</f>
        <v>0</v>
      </c>
      <c r="X312" s="6">
        <f>COUNTIFS('master-aneur'!$G$2:$G$38,'gen-bott-tableau'!C312,'master-aneur'!$CB$2:$CB$38,'gen-bott-tableau'!B312,'master-aneur'!$CU$2:$CU$38,TRUE)</f>
        <v>0</v>
      </c>
      <c r="Y312" s="6">
        <f>COUNTIFS('master-aneur'!$G$2:$G$38,'gen-bott-tableau'!C312,'master-aneur'!$CB$2:$CB$38,'gen-bott-tableau'!B312,'master-aneur'!$CV$2:$CV$38,TRUE)</f>
        <v>0</v>
      </c>
    </row>
    <row r="313" spans="1:25" hidden="1" x14ac:dyDescent="0.2">
      <c r="A313" s="14" t="s">
        <v>1324</v>
      </c>
      <c r="B313" s="6" t="s">
        <v>239</v>
      </c>
      <c r="C313" s="6">
        <v>5</v>
      </c>
      <c r="D313">
        <f>(COUNTIFS('master-aneur'!$G$2:$G$38,C313,'master-aneur'!$CB$2:$CB$38,B313))</f>
        <v>0</v>
      </c>
      <c r="E313">
        <f>(COUNTIFS('master-aneur'!$G$2:$G$38,C313,'master-aneur'!$CC$2:$CC$38,B313))</f>
        <v>0</v>
      </c>
      <c r="F313">
        <f>(COUNTIFS('master-aneur'!$G$2:$G$38,C313,'master-aneur'!$CD$2:$CD$38,B313))</f>
        <v>0</v>
      </c>
      <c r="G313" s="6">
        <f t="shared" si="6"/>
        <v>0</v>
      </c>
      <c r="H313" t="e">
        <f>AVERAGEIFS('master-aneur'!$CE$2:$CE$38,'master-aneur'!$G$2:$G$38,'gen-bott-tableau'!C313,'master-aneur'!$CB$2:$CB$38,'gen-bott-tableau'!B313)</f>
        <v>#DIV/0!</v>
      </c>
      <c r="I313" t="e">
        <f>AVERAGEIFS('master-aneur'!$CF$2:$CF$38,'master-aneur'!$G$2:$G$38,'gen-bott-tableau'!C313,'master-aneur'!$CB$2:$CB$38,'gen-bott-tableau'!B313)</f>
        <v>#DIV/0!</v>
      </c>
      <c r="J313" t="e">
        <f>AVERAGEIFS('master-aneur'!$CG$2:$CG$38,'master-aneur'!$G$2:$G$38,'gen-bott-tableau'!C313,'master-aneur'!$CB$2:$CB$38,'gen-bott-tableau'!B313)</f>
        <v>#DIV/0!</v>
      </c>
      <c r="K313" t="e">
        <f>AVERAGEIFS('master-aneur'!$CH$2:$CH$38,'master-aneur'!$G$2:$G$38,'gen-bott-tableau'!C313,'master-aneur'!$CB$2:$CB$38,'gen-bott-tableau'!B313)</f>
        <v>#DIV/0!</v>
      </c>
      <c r="L313" s="6">
        <f>COUNTIFS('master-aneur'!$G$2:$G$38,'gen-bott-tableau'!C313,'master-aneur'!$CB$2:$CB$38,'gen-bott-tableau'!B313,'master-aneur'!$CI$2:$CI$38,TRUE)</f>
        <v>0</v>
      </c>
      <c r="M313" s="6">
        <f>COUNTIFS('master-aneur'!$G$2:$G$38,'gen-bott-tableau'!C313,'master-aneur'!$CB$2:$CB$38,'gen-bott-tableau'!B313,'master-aneur'!$CJ$2:$CJ$38,TRUE)</f>
        <v>0</v>
      </c>
      <c r="N313" s="6">
        <f>COUNTIFS('master-aneur'!$G$2:$G$38,'gen-bott-tableau'!C313,'master-aneur'!$CB$2:$CB$38,'gen-bott-tableau'!B313,'master-aneur'!$CK$2:$CK$38,TRUE)</f>
        <v>0</v>
      </c>
      <c r="O313" s="6">
        <f>COUNTIFS('master-aneur'!$G$2:$G$38,'gen-bott-tableau'!C313,'master-aneur'!$CB$2:$CB$38,'gen-bott-tableau'!B313,'master-aneur'!$CL$2:$CL$38,TRUE)</f>
        <v>0</v>
      </c>
      <c r="P313" s="6">
        <f>COUNTIFS('master-aneur'!$G$2:$G$38,'gen-bott-tableau'!C313,'master-aneur'!$CB$2:$CB$38,'gen-bott-tableau'!B313,'master-aneur'!$CM$2:$CM$38,TRUE)</f>
        <v>0</v>
      </c>
      <c r="Q313" s="6">
        <f>COUNTIFS('master-aneur'!$G$2:$G$38,'gen-bott-tableau'!C313,'master-aneur'!$CB$2:$CB$38,'gen-bott-tableau'!B313,'master-aneur'!$CN$2:$CN$38,TRUE)</f>
        <v>0</v>
      </c>
      <c r="R313" s="6">
        <f>COUNTIFS('master-aneur'!$G$2:$G$38,'gen-bott-tableau'!C313,'master-aneur'!$CB$2:$CB$38,'gen-bott-tableau'!B313,'master-aneur'!$CO$2:$CO$38,TRUE)</f>
        <v>0</v>
      </c>
      <c r="S313" s="6">
        <f>COUNTIFS('master-aneur'!$G$2:$G$38,'gen-bott-tableau'!C313,'master-aneur'!$CB$2:$CB$38,'gen-bott-tableau'!B313,'master-aneur'!$CP$2:$CP$38,TRUE)</f>
        <v>0</v>
      </c>
      <c r="T313" s="6">
        <f>COUNTIFS('master-aneur'!$G$2:$G$38,'gen-bott-tableau'!C313,'master-aneur'!$CB$2:$CB$38,'gen-bott-tableau'!B313,'master-aneur'!$CQ$2:$CQ$38,TRUE)</f>
        <v>0</v>
      </c>
      <c r="U313" s="6">
        <f>COUNTIFS('master-aneur'!$G$2:$G$38,'gen-bott-tableau'!C313,'master-aneur'!$CB$2:$CB$38,'gen-bott-tableau'!B313,'master-aneur'!$CR$2:$CR$38,TRUE)</f>
        <v>0</v>
      </c>
      <c r="V313" s="6">
        <f>COUNTIFS('master-aneur'!$G$2:$G$38,'gen-bott-tableau'!C313,'master-aneur'!$CB$2:$CB$38,'gen-bott-tableau'!B313,'master-aneur'!$CS$2:$CS$38,TRUE)</f>
        <v>0</v>
      </c>
      <c r="W313" s="6">
        <f>COUNTIFS('master-aneur'!$G$2:$G$38,'gen-bott-tableau'!C313,'master-aneur'!$CB$2:$CB$38,'gen-bott-tableau'!B313,'master-aneur'!$CT$2:$CT$38,TRUE)</f>
        <v>0</v>
      </c>
      <c r="X313" s="6">
        <f>COUNTIFS('master-aneur'!$G$2:$G$38,'gen-bott-tableau'!C313,'master-aneur'!$CB$2:$CB$38,'gen-bott-tableau'!B313,'master-aneur'!$CU$2:$CU$38,TRUE)</f>
        <v>0</v>
      </c>
      <c r="Y313" s="6">
        <f>COUNTIFS('master-aneur'!$G$2:$G$38,'gen-bott-tableau'!C313,'master-aneur'!$CB$2:$CB$38,'gen-bott-tableau'!B313,'master-aneur'!$CV$2:$CV$38,TRUE)</f>
        <v>0</v>
      </c>
    </row>
    <row r="314" spans="1:25" hidden="1" x14ac:dyDescent="0.2">
      <c r="A314" s="14" t="s">
        <v>1324</v>
      </c>
      <c r="B314" s="6" t="s">
        <v>204</v>
      </c>
      <c r="C314" s="6">
        <v>0</v>
      </c>
      <c r="D314">
        <f>(COUNTIFS('master-aneur'!$G$2:$G$38,C314,'master-aneur'!$CB$2:$CB$38,B314))</f>
        <v>0</v>
      </c>
      <c r="E314">
        <f>(COUNTIFS('master-aneur'!$G$2:$G$38,C314,'master-aneur'!$CC$2:$CC$38,B314))</f>
        <v>0</v>
      </c>
      <c r="F314">
        <f>(COUNTIFS('master-aneur'!$G$2:$G$38,C314,'master-aneur'!$CD$2:$CD$38,B314))</f>
        <v>0</v>
      </c>
      <c r="G314" s="6">
        <f t="shared" si="6"/>
        <v>0</v>
      </c>
      <c r="H314" t="e">
        <f>AVERAGEIFS('master-aneur'!$CE$2:$CE$38,'master-aneur'!$G$2:$G$38,'gen-bott-tableau'!C314,'master-aneur'!$CB$2:$CB$38,'gen-bott-tableau'!B314)</f>
        <v>#DIV/0!</v>
      </c>
      <c r="I314" t="e">
        <f>AVERAGEIFS('master-aneur'!$CF$2:$CF$38,'master-aneur'!$G$2:$G$38,'gen-bott-tableau'!C314,'master-aneur'!$CB$2:$CB$38,'gen-bott-tableau'!B314)</f>
        <v>#DIV/0!</v>
      </c>
      <c r="J314" t="e">
        <f>AVERAGEIFS('master-aneur'!$CG$2:$CG$38,'master-aneur'!$G$2:$G$38,'gen-bott-tableau'!C314,'master-aneur'!$CB$2:$CB$38,'gen-bott-tableau'!B314)</f>
        <v>#DIV/0!</v>
      </c>
      <c r="K314" t="e">
        <f>AVERAGEIFS('master-aneur'!$CH$2:$CH$38,'master-aneur'!$G$2:$G$38,'gen-bott-tableau'!C314,'master-aneur'!$CB$2:$CB$38,'gen-bott-tableau'!B314)</f>
        <v>#DIV/0!</v>
      </c>
      <c r="L314" s="6">
        <f>COUNTIFS('master-aneur'!$G$2:$G$38,'gen-bott-tableau'!C314,'master-aneur'!$CB$2:$CB$38,'gen-bott-tableau'!B314,'master-aneur'!$CI$2:$CI$38,TRUE)</f>
        <v>0</v>
      </c>
      <c r="M314" s="6">
        <f>COUNTIFS('master-aneur'!$G$2:$G$38,'gen-bott-tableau'!C314,'master-aneur'!$CB$2:$CB$38,'gen-bott-tableau'!B314,'master-aneur'!$CJ$2:$CJ$38,TRUE)</f>
        <v>0</v>
      </c>
      <c r="N314" s="6">
        <f>COUNTIFS('master-aneur'!$G$2:$G$38,'gen-bott-tableau'!C314,'master-aneur'!$CB$2:$CB$38,'gen-bott-tableau'!B314,'master-aneur'!$CK$2:$CK$38,TRUE)</f>
        <v>0</v>
      </c>
      <c r="O314" s="6">
        <f>COUNTIFS('master-aneur'!$G$2:$G$38,'gen-bott-tableau'!C314,'master-aneur'!$CB$2:$CB$38,'gen-bott-tableau'!B314,'master-aneur'!$CL$2:$CL$38,TRUE)</f>
        <v>0</v>
      </c>
      <c r="P314" s="6">
        <f>COUNTIFS('master-aneur'!$G$2:$G$38,'gen-bott-tableau'!C314,'master-aneur'!$CB$2:$CB$38,'gen-bott-tableau'!B314,'master-aneur'!$CM$2:$CM$38,TRUE)</f>
        <v>0</v>
      </c>
      <c r="Q314" s="6">
        <f>COUNTIFS('master-aneur'!$G$2:$G$38,'gen-bott-tableau'!C314,'master-aneur'!$CB$2:$CB$38,'gen-bott-tableau'!B314,'master-aneur'!$CN$2:$CN$38,TRUE)</f>
        <v>0</v>
      </c>
      <c r="R314" s="6">
        <f>COUNTIFS('master-aneur'!$G$2:$G$38,'gen-bott-tableau'!C314,'master-aneur'!$CB$2:$CB$38,'gen-bott-tableau'!B314,'master-aneur'!$CO$2:$CO$38,TRUE)</f>
        <v>0</v>
      </c>
      <c r="S314" s="6">
        <f>COUNTIFS('master-aneur'!$G$2:$G$38,'gen-bott-tableau'!C314,'master-aneur'!$CB$2:$CB$38,'gen-bott-tableau'!B314,'master-aneur'!$CP$2:$CP$38,TRUE)</f>
        <v>0</v>
      </c>
      <c r="T314" s="6">
        <f>COUNTIFS('master-aneur'!$G$2:$G$38,'gen-bott-tableau'!C314,'master-aneur'!$CB$2:$CB$38,'gen-bott-tableau'!B314,'master-aneur'!$CQ$2:$CQ$38,TRUE)</f>
        <v>0</v>
      </c>
      <c r="U314" s="6">
        <f>COUNTIFS('master-aneur'!$G$2:$G$38,'gen-bott-tableau'!C314,'master-aneur'!$CB$2:$CB$38,'gen-bott-tableau'!B314,'master-aneur'!$CR$2:$CR$38,TRUE)</f>
        <v>0</v>
      </c>
      <c r="V314" s="6">
        <f>COUNTIFS('master-aneur'!$G$2:$G$38,'gen-bott-tableau'!C314,'master-aneur'!$CB$2:$CB$38,'gen-bott-tableau'!B314,'master-aneur'!$CS$2:$CS$38,TRUE)</f>
        <v>0</v>
      </c>
      <c r="W314" s="6">
        <f>COUNTIFS('master-aneur'!$G$2:$G$38,'gen-bott-tableau'!C314,'master-aneur'!$CB$2:$CB$38,'gen-bott-tableau'!B314,'master-aneur'!$CT$2:$CT$38,TRUE)</f>
        <v>0</v>
      </c>
      <c r="X314" s="6">
        <f>COUNTIFS('master-aneur'!$G$2:$G$38,'gen-bott-tableau'!C314,'master-aneur'!$CB$2:$CB$38,'gen-bott-tableau'!B314,'master-aneur'!$CU$2:$CU$38,TRUE)</f>
        <v>0</v>
      </c>
      <c r="Y314" s="6">
        <f>COUNTIFS('master-aneur'!$G$2:$G$38,'gen-bott-tableau'!C314,'master-aneur'!$CB$2:$CB$38,'gen-bott-tableau'!B314,'master-aneur'!$CV$2:$CV$38,TRUE)</f>
        <v>0</v>
      </c>
    </row>
    <row r="315" spans="1:25" hidden="1" x14ac:dyDescent="0.2">
      <c r="A315" s="14" t="s">
        <v>1324</v>
      </c>
      <c r="B315" s="6" t="s">
        <v>204</v>
      </c>
      <c r="C315" s="6">
        <v>1</v>
      </c>
      <c r="D315">
        <f>(COUNTIFS('master-aneur'!$G$2:$G$38,C315,'master-aneur'!$CB$2:$CB$38,B315))</f>
        <v>0</v>
      </c>
      <c r="E315">
        <f>(COUNTIFS('master-aneur'!$G$2:$G$38,C315,'master-aneur'!$CC$2:$CC$38,B315))</f>
        <v>0</v>
      </c>
      <c r="F315">
        <f>(COUNTIFS('master-aneur'!$G$2:$G$38,C315,'master-aneur'!$CD$2:$CD$38,B315))</f>
        <v>0</v>
      </c>
      <c r="G315" s="6">
        <f t="shared" si="6"/>
        <v>0</v>
      </c>
      <c r="H315" t="e">
        <f>AVERAGEIFS('master-aneur'!$CE$2:$CE$38,'master-aneur'!$G$2:$G$38,'gen-bott-tableau'!C315,'master-aneur'!$CB$2:$CB$38,'gen-bott-tableau'!B315)</f>
        <v>#DIV/0!</v>
      </c>
      <c r="I315" t="e">
        <f>AVERAGEIFS('master-aneur'!$CF$2:$CF$38,'master-aneur'!$G$2:$G$38,'gen-bott-tableau'!C315,'master-aneur'!$CB$2:$CB$38,'gen-bott-tableau'!B315)</f>
        <v>#DIV/0!</v>
      </c>
      <c r="J315" t="e">
        <f>AVERAGEIFS('master-aneur'!$CG$2:$CG$38,'master-aneur'!$G$2:$G$38,'gen-bott-tableau'!C315,'master-aneur'!$CB$2:$CB$38,'gen-bott-tableau'!B315)</f>
        <v>#DIV/0!</v>
      </c>
      <c r="K315" t="e">
        <f>AVERAGEIFS('master-aneur'!$CH$2:$CH$38,'master-aneur'!$G$2:$G$38,'gen-bott-tableau'!C315,'master-aneur'!$CB$2:$CB$38,'gen-bott-tableau'!B315)</f>
        <v>#DIV/0!</v>
      </c>
      <c r="L315" s="6">
        <f>COUNTIFS('master-aneur'!$G$2:$G$38,'gen-bott-tableau'!C315,'master-aneur'!$CB$2:$CB$38,'gen-bott-tableau'!B315,'master-aneur'!$CI$2:$CI$38,TRUE)</f>
        <v>0</v>
      </c>
      <c r="M315" s="6">
        <f>COUNTIFS('master-aneur'!$G$2:$G$38,'gen-bott-tableau'!C315,'master-aneur'!$CB$2:$CB$38,'gen-bott-tableau'!B315,'master-aneur'!$CJ$2:$CJ$38,TRUE)</f>
        <v>0</v>
      </c>
      <c r="N315" s="6">
        <f>COUNTIFS('master-aneur'!$G$2:$G$38,'gen-bott-tableau'!C315,'master-aneur'!$CB$2:$CB$38,'gen-bott-tableau'!B315,'master-aneur'!$CK$2:$CK$38,TRUE)</f>
        <v>0</v>
      </c>
      <c r="O315" s="6">
        <f>COUNTIFS('master-aneur'!$G$2:$G$38,'gen-bott-tableau'!C315,'master-aneur'!$CB$2:$CB$38,'gen-bott-tableau'!B315,'master-aneur'!$CL$2:$CL$38,TRUE)</f>
        <v>0</v>
      </c>
      <c r="P315" s="6">
        <f>COUNTIFS('master-aneur'!$G$2:$G$38,'gen-bott-tableau'!C315,'master-aneur'!$CB$2:$CB$38,'gen-bott-tableau'!B315,'master-aneur'!$CM$2:$CM$38,TRUE)</f>
        <v>0</v>
      </c>
      <c r="Q315" s="6">
        <f>COUNTIFS('master-aneur'!$G$2:$G$38,'gen-bott-tableau'!C315,'master-aneur'!$CB$2:$CB$38,'gen-bott-tableau'!B315,'master-aneur'!$CN$2:$CN$38,TRUE)</f>
        <v>0</v>
      </c>
      <c r="R315" s="6">
        <f>COUNTIFS('master-aneur'!$G$2:$G$38,'gen-bott-tableau'!C315,'master-aneur'!$CB$2:$CB$38,'gen-bott-tableau'!B315,'master-aneur'!$CO$2:$CO$38,TRUE)</f>
        <v>0</v>
      </c>
      <c r="S315" s="6">
        <f>COUNTIFS('master-aneur'!$G$2:$G$38,'gen-bott-tableau'!C315,'master-aneur'!$CB$2:$CB$38,'gen-bott-tableau'!B315,'master-aneur'!$CP$2:$CP$38,TRUE)</f>
        <v>0</v>
      </c>
      <c r="T315" s="6">
        <f>COUNTIFS('master-aneur'!$G$2:$G$38,'gen-bott-tableau'!C315,'master-aneur'!$CB$2:$CB$38,'gen-bott-tableau'!B315,'master-aneur'!$CQ$2:$CQ$38,TRUE)</f>
        <v>0</v>
      </c>
      <c r="U315" s="6">
        <f>COUNTIFS('master-aneur'!$G$2:$G$38,'gen-bott-tableau'!C315,'master-aneur'!$CB$2:$CB$38,'gen-bott-tableau'!B315,'master-aneur'!$CR$2:$CR$38,TRUE)</f>
        <v>0</v>
      </c>
      <c r="V315" s="6">
        <f>COUNTIFS('master-aneur'!$G$2:$G$38,'gen-bott-tableau'!C315,'master-aneur'!$CB$2:$CB$38,'gen-bott-tableau'!B315,'master-aneur'!$CS$2:$CS$38,TRUE)</f>
        <v>0</v>
      </c>
      <c r="W315" s="6">
        <f>COUNTIFS('master-aneur'!$G$2:$G$38,'gen-bott-tableau'!C315,'master-aneur'!$CB$2:$CB$38,'gen-bott-tableau'!B315,'master-aneur'!$CT$2:$CT$38,TRUE)</f>
        <v>0</v>
      </c>
      <c r="X315" s="6">
        <f>COUNTIFS('master-aneur'!$G$2:$G$38,'gen-bott-tableau'!C315,'master-aneur'!$CB$2:$CB$38,'gen-bott-tableau'!B315,'master-aneur'!$CU$2:$CU$38,TRUE)</f>
        <v>0</v>
      </c>
      <c r="Y315" s="6">
        <f>COUNTIFS('master-aneur'!$G$2:$G$38,'gen-bott-tableau'!C315,'master-aneur'!$CB$2:$CB$38,'gen-bott-tableau'!B315,'master-aneur'!$CV$2:$CV$38,TRUE)</f>
        <v>0</v>
      </c>
    </row>
    <row r="316" spans="1:25" hidden="1" x14ac:dyDescent="0.2">
      <c r="A316" s="14" t="s">
        <v>1324</v>
      </c>
      <c r="B316" s="6" t="s">
        <v>204</v>
      </c>
      <c r="C316" s="6">
        <v>2</v>
      </c>
      <c r="D316">
        <f>(COUNTIFS('master-aneur'!$G$2:$G$38,C316,'master-aneur'!$CB$2:$CB$38,B316))</f>
        <v>1</v>
      </c>
      <c r="E316">
        <f>(COUNTIFS('master-aneur'!$G$2:$G$38,C316,'master-aneur'!$CC$2:$CC$38,B316))</f>
        <v>0</v>
      </c>
      <c r="F316">
        <f>(COUNTIFS('master-aneur'!$G$2:$G$38,C316,'master-aneur'!$CD$2:$CD$38,B316))</f>
        <v>0</v>
      </c>
      <c r="G316" s="6">
        <f t="shared" si="6"/>
        <v>3</v>
      </c>
      <c r="H316">
        <f>AVERAGEIFS('master-aneur'!$CE$2:$CE$38,'master-aneur'!$G$2:$G$38,'gen-bott-tableau'!C316,'master-aneur'!$CB$2:$CB$38,'gen-bott-tableau'!B316)</f>
        <v>3</v>
      </c>
      <c r="I316">
        <f>AVERAGEIFS('master-aneur'!$CF$2:$CF$38,'master-aneur'!$G$2:$G$38,'gen-bott-tableau'!C316,'master-aneur'!$CB$2:$CB$38,'gen-bott-tableau'!B316)</f>
        <v>2</v>
      </c>
      <c r="J316">
        <f>AVERAGEIFS('master-aneur'!$CG$2:$CG$38,'master-aneur'!$G$2:$G$38,'gen-bott-tableau'!C316,'master-aneur'!$CB$2:$CB$38,'gen-bott-tableau'!B316)</f>
        <v>1</v>
      </c>
      <c r="K316">
        <f>AVERAGEIFS('master-aneur'!$CH$2:$CH$38,'master-aneur'!$G$2:$G$38,'gen-bott-tableau'!C316,'master-aneur'!$CB$2:$CB$38,'gen-bott-tableau'!B316)</f>
        <v>2</v>
      </c>
      <c r="L316" s="6">
        <f>COUNTIFS('master-aneur'!$G$2:$G$38,'gen-bott-tableau'!C316,'master-aneur'!$CB$2:$CB$38,'gen-bott-tableau'!B316,'master-aneur'!$CI$2:$CI$38,TRUE)</f>
        <v>0</v>
      </c>
      <c r="M316" s="6">
        <f>COUNTIFS('master-aneur'!$G$2:$G$38,'gen-bott-tableau'!C316,'master-aneur'!$CB$2:$CB$38,'gen-bott-tableau'!B316,'master-aneur'!$CJ$2:$CJ$38,TRUE)</f>
        <v>0</v>
      </c>
      <c r="N316" s="6">
        <f>COUNTIFS('master-aneur'!$G$2:$G$38,'gen-bott-tableau'!C316,'master-aneur'!$CB$2:$CB$38,'gen-bott-tableau'!B316,'master-aneur'!$CK$2:$CK$38,TRUE)</f>
        <v>0</v>
      </c>
      <c r="O316" s="6">
        <f>COUNTIFS('master-aneur'!$G$2:$G$38,'gen-bott-tableau'!C316,'master-aneur'!$CB$2:$CB$38,'gen-bott-tableau'!B316,'master-aneur'!$CL$2:$CL$38,TRUE)</f>
        <v>0</v>
      </c>
      <c r="P316" s="6">
        <f>COUNTIFS('master-aneur'!$G$2:$G$38,'gen-bott-tableau'!C316,'master-aneur'!$CB$2:$CB$38,'gen-bott-tableau'!B316,'master-aneur'!$CM$2:$CM$38,TRUE)</f>
        <v>0</v>
      </c>
      <c r="Q316" s="6">
        <f>COUNTIFS('master-aneur'!$G$2:$G$38,'gen-bott-tableau'!C316,'master-aneur'!$CB$2:$CB$38,'gen-bott-tableau'!B316,'master-aneur'!$CN$2:$CN$38,TRUE)</f>
        <v>0</v>
      </c>
      <c r="R316" s="6">
        <f>COUNTIFS('master-aneur'!$G$2:$G$38,'gen-bott-tableau'!C316,'master-aneur'!$CB$2:$CB$38,'gen-bott-tableau'!B316,'master-aneur'!$CO$2:$CO$38,TRUE)</f>
        <v>1</v>
      </c>
      <c r="S316" s="6">
        <f>COUNTIFS('master-aneur'!$G$2:$G$38,'gen-bott-tableau'!C316,'master-aneur'!$CB$2:$CB$38,'gen-bott-tableau'!B316,'master-aneur'!$CP$2:$CP$38,TRUE)</f>
        <v>1</v>
      </c>
      <c r="T316" s="6">
        <f>COUNTIFS('master-aneur'!$G$2:$G$38,'gen-bott-tableau'!C316,'master-aneur'!$CB$2:$CB$38,'gen-bott-tableau'!B316,'master-aneur'!$CQ$2:$CQ$38,TRUE)</f>
        <v>0</v>
      </c>
      <c r="U316" s="6">
        <f>COUNTIFS('master-aneur'!$G$2:$G$38,'gen-bott-tableau'!C316,'master-aneur'!$CB$2:$CB$38,'gen-bott-tableau'!B316,'master-aneur'!$CR$2:$CR$38,TRUE)</f>
        <v>0</v>
      </c>
      <c r="V316" s="6">
        <f>COUNTIFS('master-aneur'!$G$2:$G$38,'gen-bott-tableau'!C316,'master-aneur'!$CB$2:$CB$38,'gen-bott-tableau'!B316,'master-aneur'!$CS$2:$CS$38,TRUE)</f>
        <v>0</v>
      </c>
      <c r="W316" s="6">
        <f>COUNTIFS('master-aneur'!$G$2:$G$38,'gen-bott-tableau'!C316,'master-aneur'!$CB$2:$CB$38,'gen-bott-tableau'!B316,'master-aneur'!$CT$2:$CT$38,TRUE)</f>
        <v>0</v>
      </c>
      <c r="X316" s="6">
        <f>COUNTIFS('master-aneur'!$G$2:$G$38,'gen-bott-tableau'!C316,'master-aneur'!$CB$2:$CB$38,'gen-bott-tableau'!B316,'master-aneur'!$CU$2:$CU$38,TRUE)</f>
        <v>0</v>
      </c>
      <c r="Y316" s="6">
        <f>COUNTIFS('master-aneur'!$G$2:$G$38,'gen-bott-tableau'!C316,'master-aneur'!$CB$2:$CB$38,'gen-bott-tableau'!B316,'master-aneur'!$CV$2:$CV$38,TRUE)</f>
        <v>0</v>
      </c>
    </row>
    <row r="317" spans="1:25" hidden="1" x14ac:dyDescent="0.2">
      <c r="A317" s="14" t="s">
        <v>1324</v>
      </c>
      <c r="B317" s="6" t="s">
        <v>204</v>
      </c>
      <c r="C317" s="6">
        <v>3</v>
      </c>
      <c r="D317">
        <f>(COUNTIFS('master-aneur'!$G$2:$G$38,C317,'master-aneur'!$CB$2:$CB$38,B317))</f>
        <v>2</v>
      </c>
      <c r="E317">
        <f>(COUNTIFS('master-aneur'!$G$2:$G$38,C317,'master-aneur'!$CC$2:$CC$38,B317))</f>
        <v>0</v>
      </c>
      <c r="F317">
        <f>(COUNTIFS('master-aneur'!$G$2:$G$38,C317,'master-aneur'!$CD$2:$CD$38,B317))</f>
        <v>1</v>
      </c>
      <c r="G317" s="6">
        <f t="shared" si="6"/>
        <v>7</v>
      </c>
      <c r="H317">
        <f>AVERAGEIFS('master-aneur'!$CE$2:$CE$38,'master-aneur'!$G$2:$G$38,'gen-bott-tableau'!C317,'master-aneur'!$CB$2:$CB$38,'gen-bott-tableau'!B317)</f>
        <v>3</v>
      </c>
      <c r="I317">
        <f>AVERAGEIFS('master-aneur'!$CF$2:$CF$38,'master-aneur'!$G$2:$G$38,'gen-bott-tableau'!C317,'master-aneur'!$CB$2:$CB$38,'gen-bott-tableau'!B317)</f>
        <v>3.5</v>
      </c>
      <c r="J317">
        <f>AVERAGEIFS('master-aneur'!$CG$2:$CG$38,'master-aneur'!$G$2:$G$38,'gen-bott-tableau'!C317,'master-aneur'!$CB$2:$CB$38,'gen-bott-tableau'!B317)</f>
        <v>3.5</v>
      </c>
      <c r="K317">
        <f>AVERAGEIFS('master-aneur'!$CH$2:$CH$38,'master-aneur'!$G$2:$G$38,'gen-bott-tableau'!C317,'master-aneur'!$CB$2:$CB$38,'gen-bott-tableau'!B317)</f>
        <v>1.5</v>
      </c>
      <c r="L317" s="6">
        <f>COUNTIFS('master-aneur'!$G$2:$G$38,'gen-bott-tableau'!C317,'master-aneur'!$CB$2:$CB$38,'gen-bott-tableau'!B317,'master-aneur'!$CI$2:$CI$38,TRUE)</f>
        <v>1</v>
      </c>
      <c r="M317" s="6">
        <f>COUNTIFS('master-aneur'!$G$2:$G$38,'gen-bott-tableau'!C317,'master-aneur'!$CB$2:$CB$38,'gen-bott-tableau'!B317,'master-aneur'!$CJ$2:$CJ$38,TRUE)</f>
        <v>1</v>
      </c>
      <c r="N317" s="6">
        <f>COUNTIFS('master-aneur'!$G$2:$G$38,'gen-bott-tableau'!C317,'master-aneur'!$CB$2:$CB$38,'gen-bott-tableau'!B317,'master-aneur'!$CK$2:$CK$38,TRUE)</f>
        <v>1</v>
      </c>
      <c r="O317" s="6">
        <f>COUNTIFS('master-aneur'!$G$2:$G$38,'gen-bott-tableau'!C317,'master-aneur'!$CB$2:$CB$38,'gen-bott-tableau'!B317,'master-aneur'!$CL$2:$CL$38,TRUE)</f>
        <v>0</v>
      </c>
      <c r="P317" s="6">
        <f>COUNTIFS('master-aneur'!$G$2:$G$38,'gen-bott-tableau'!C317,'master-aneur'!$CB$2:$CB$38,'gen-bott-tableau'!B317,'master-aneur'!$CM$2:$CM$38,TRUE)</f>
        <v>1</v>
      </c>
      <c r="Q317" s="6">
        <f>COUNTIFS('master-aneur'!$G$2:$G$38,'gen-bott-tableau'!C317,'master-aneur'!$CB$2:$CB$38,'gen-bott-tableau'!B317,'master-aneur'!$CN$2:$CN$38,TRUE)</f>
        <v>1</v>
      </c>
      <c r="R317" s="6">
        <f>COUNTIFS('master-aneur'!$G$2:$G$38,'gen-bott-tableau'!C317,'master-aneur'!$CB$2:$CB$38,'gen-bott-tableau'!B317,'master-aneur'!$CO$2:$CO$38,TRUE)</f>
        <v>1</v>
      </c>
      <c r="S317" s="6">
        <f>COUNTIFS('master-aneur'!$G$2:$G$38,'gen-bott-tableau'!C317,'master-aneur'!$CB$2:$CB$38,'gen-bott-tableau'!B317,'master-aneur'!$CP$2:$CP$38,TRUE)</f>
        <v>1</v>
      </c>
      <c r="T317" s="6">
        <f>COUNTIFS('master-aneur'!$G$2:$G$38,'gen-bott-tableau'!C317,'master-aneur'!$CB$2:$CB$38,'gen-bott-tableau'!B317,'master-aneur'!$CQ$2:$CQ$38,TRUE)</f>
        <v>0</v>
      </c>
      <c r="U317" s="6">
        <f>COUNTIFS('master-aneur'!$G$2:$G$38,'gen-bott-tableau'!C317,'master-aneur'!$CB$2:$CB$38,'gen-bott-tableau'!B317,'master-aneur'!$CR$2:$CR$38,TRUE)</f>
        <v>0</v>
      </c>
      <c r="V317" s="6">
        <f>COUNTIFS('master-aneur'!$G$2:$G$38,'gen-bott-tableau'!C317,'master-aneur'!$CB$2:$CB$38,'gen-bott-tableau'!B317,'master-aneur'!$CS$2:$CS$38,TRUE)</f>
        <v>0</v>
      </c>
      <c r="W317" s="6">
        <f>COUNTIFS('master-aneur'!$G$2:$G$38,'gen-bott-tableau'!C317,'master-aneur'!$CB$2:$CB$38,'gen-bott-tableau'!B317,'master-aneur'!$CT$2:$CT$38,TRUE)</f>
        <v>1</v>
      </c>
      <c r="X317" s="6">
        <f>COUNTIFS('master-aneur'!$G$2:$G$38,'gen-bott-tableau'!C317,'master-aneur'!$CB$2:$CB$38,'gen-bott-tableau'!B317,'master-aneur'!$CU$2:$CU$38,TRUE)</f>
        <v>0</v>
      </c>
      <c r="Y317" s="6">
        <f>COUNTIFS('master-aneur'!$G$2:$G$38,'gen-bott-tableau'!C317,'master-aneur'!$CB$2:$CB$38,'gen-bott-tableau'!B317,'master-aneur'!$CV$2:$CV$38,TRUE)</f>
        <v>0</v>
      </c>
    </row>
    <row r="318" spans="1:25" hidden="1" x14ac:dyDescent="0.2">
      <c r="A318" s="14" t="s">
        <v>1324</v>
      </c>
      <c r="B318" s="6" t="s">
        <v>204</v>
      </c>
      <c r="C318" s="6">
        <v>4</v>
      </c>
      <c r="D318">
        <f>(COUNTIFS('master-aneur'!$G$2:$G$38,C318,'master-aneur'!$CB$2:$CB$38,B318))</f>
        <v>0</v>
      </c>
      <c r="E318">
        <f>(COUNTIFS('master-aneur'!$G$2:$G$38,C318,'master-aneur'!$CC$2:$CC$38,B318))</f>
        <v>1</v>
      </c>
      <c r="F318">
        <f>(COUNTIFS('master-aneur'!$G$2:$G$38,C318,'master-aneur'!$CD$2:$CD$38,B318))</f>
        <v>0</v>
      </c>
      <c r="G318" s="6">
        <f t="shared" si="6"/>
        <v>2</v>
      </c>
      <c r="H318" t="e">
        <f>AVERAGEIFS('master-aneur'!$CE$2:$CE$38,'master-aneur'!$G$2:$G$38,'gen-bott-tableau'!C318,'master-aneur'!$CB$2:$CB$38,'gen-bott-tableau'!B318)</f>
        <v>#DIV/0!</v>
      </c>
      <c r="I318" t="e">
        <f>AVERAGEIFS('master-aneur'!$CF$2:$CF$38,'master-aneur'!$G$2:$G$38,'gen-bott-tableau'!C318,'master-aneur'!$CB$2:$CB$38,'gen-bott-tableau'!B318)</f>
        <v>#DIV/0!</v>
      </c>
      <c r="J318" t="e">
        <f>AVERAGEIFS('master-aneur'!$CG$2:$CG$38,'master-aneur'!$G$2:$G$38,'gen-bott-tableau'!C318,'master-aneur'!$CB$2:$CB$38,'gen-bott-tableau'!B318)</f>
        <v>#DIV/0!</v>
      </c>
      <c r="K318" t="e">
        <f>AVERAGEIFS('master-aneur'!$CH$2:$CH$38,'master-aneur'!$G$2:$G$38,'gen-bott-tableau'!C318,'master-aneur'!$CB$2:$CB$38,'gen-bott-tableau'!B318)</f>
        <v>#DIV/0!</v>
      </c>
      <c r="L318" s="6">
        <f>COUNTIFS('master-aneur'!$G$2:$G$38,'gen-bott-tableau'!C318,'master-aneur'!$CB$2:$CB$38,'gen-bott-tableau'!B318,'master-aneur'!$CI$2:$CI$38,TRUE)</f>
        <v>0</v>
      </c>
      <c r="M318" s="6">
        <f>COUNTIFS('master-aneur'!$G$2:$G$38,'gen-bott-tableau'!C318,'master-aneur'!$CB$2:$CB$38,'gen-bott-tableau'!B318,'master-aneur'!$CJ$2:$CJ$38,TRUE)</f>
        <v>0</v>
      </c>
      <c r="N318" s="6">
        <f>COUNTIFS('master-aneur'!$G$2:$G$38,'gen-bott-tableau'!C318,'master-aneur'!$CB$2:$CB$38,'gen-bott-tableau'!B318,'master-aneur'!$CK$2:$CK$38,TRUE)</f>
        <v>0</v>
      </c>
      <c r="O318" s="6">
        <f>COUNTIFS('master-aneur'!$G$2:$G$38,'gen-bott-tableau'!C318,'master-aneur'!$CB$2:$CB$38,'gen-bott-tableau'!B318,'master-aneur'!$CL$2:$CL$38,TRUE)</f>
        <v>0</v>
      </c>
      <c r="P318" s="6">
        <f>COUNTIFS('master-aneur'!$G$2:$G$38,'gen-bott-tableau'!C318,'master-aneur'!$CB$2:$CB$38,'gen-bott-tableau'!B318,'master-aneur'!$CM$2:$CM$38,TRUE)</f>
        <v>0</v>
      </c>
      <c r="Q318" s="6">
        <f>COUNTIFS('master-aneur'!$G$2:$G$38,'gen-bott-tableau'!C318,'master-aneur'!$CB$2:$CB$38,'gen-bott-tableau'!B318,'master-aneur'!$CN$2:$CN$38,TRUE)</f>
        <v>0</v>
      </c>
      <c r="R318" s="6">
        <f>COUNTIFS('master-aneur'!$G$2:$G$38,'gen-bott-tableau'!C318,'master-aneur'!$CB$2:$CB$38,'gen-bott-tableau'!B318,'master-aneur'!$CO$2:$CO$38,TRUE)</f>
        <v>0</v>
      </c>
      <c r="S318" s="6">
        <f>COUNTIFS('master-aneur'!$G$2:$G$38,'gen-bott-tableau'!C318,'master-aneur'!$CB$2:$CB$38,'gen-bott-tableau'!B318,'master-aneur'!$CP$2:$CP$38,TRUE)</f>
        <v>0</v>
      </c>
      <c r="T318" s="6">
        <f>COUNTIFS('master-aneur'!$G$2:$G$38,'gen-bott-tableau'!C318,'master-aneur'!$CB$2:$CB$38,'gen-bott-tableau'!B318,'master-aneur'!$CQ$2:$CQ$38,TRUE)</f>
        <v>0</v>
      </c>
      <c r="U318" s="6">
        <f>COUNTIFS('master-aneur'!$G$2:$G$38,'gen-bott-tableau'!C318,'master-aneur'!$CB$2:$CB$38,'gen-bott-tableau'!B318,'master-aneur'!$CR$2:$CR$38,TRUE)</f>
        <v>0</v>
      </c>
      <c r="V318" s="6">
        <f>COUNTIFS('master-aneur'!$G$2:$G$38,'gen-bott-tableau'!C318,'master-aneur'!$CB$2:$CB$38,'gen-bott-tableau'!B318,'master-aneur'!$CS$2:$CS$38,TRUE)</f>
        <v>0</v>
      </c>
      <c r="W318" s="6">
        <f>COUNTIFS('master-aneur'!$G$2:$G$38,'gen-bott-tableau'!C318,'master-aneur'!$CB$2:$CB$38,'gen-bott-tableau'!B318,'master-aneur'!$CT$2:$CT$38,TRUE)</f>
        <v>0</v>
      </c>
      <c r="X318" s="6">
        <f>COUNTIFS('master-aneur'!$G$2:$G$38,'gen-bott-tableau'!C318,'master-aneur'!$CB$2:$CB$38,'gen-bott-tableau'!B318,'master-aneur'!$CU$2:$CU$38,TRUE)</f>
        <v>0</v>
      </c>
      <c r="Y318" s="6">
        <f>COUNTIFS('master-aneur'!$G$2:$G$38,'gen-bott-tableau'!C318,'master-aneur'!$CB$2:$CB$38,'gen-bott-tableau'!B318,'master-aneur'!$CV$2:$CV$38,TRUE)</f>
        <v>0</v>
      </c>
    </row>
    <row r="319" spans="1:25" hidden="1" x14ac:dyDescent="0.2">
      <c r="A319" s="14" t="s">
        <v>1324</v>
      </c>
      <c r="B319" s="6" t="s">
        <v>204</v>
      </c>
      <c r="C319" s="6">
        <v>5</v>
      </c>
      <c r="D319">
        <f>(COUNTIFS('master-aneur'!$G$2:$G$38,C319,'master-aneur'!$CB$2:$CB$38,B319))</f>
        <v>0</v>
      </c>
      <c r="E319">
        <f>(COUNTIFS('master-aneur'!$G$2:$G$38,C319,'master-aneur'!$CC$2:$CC$38,B319))</f>
        <v>0</v>
      </c>
      <c r="F319">
        <f>(COUNTIFS('master-aneur'!$G$2:$G$38,C319,'master-aneur'!$CD$2:$CD$38,B319))</f>
        <v>0</v>
      </c>
      <c r="G319" s="6">
        <f t="shared" si="6"/>
        <v>0</v>
      </c>
      <c r="H319" t="e">
        <f>AVERAGEIFS('master-aneur'!$CE$2:$CE$38,'master-aneur'!$G$2:$G$38,'gen-bott-tableau'!C319,'master-aneur'!$CB$2:$CB$38,'gen-bott-tableau'!B319)</f>
        <v>#DIV/0!</v>
      </c>
      <c r="I319" t="e">
        <f>AVERAGEIFS('master-aneur'!$CF$2:$CF$38,'master-aneur'!$G$2:$G$38,'gen-bott-tableau'!C319,'master-aneur'!$CB$2:$CB$38,'gen-bott-tableau'!B319)</f>
        <v>#DIV/0!</v>
      </c>
      <c r="J319" t="e">
        <f>AVERAGEIFS('master-aneur'!$CG$2:$CG$38,'master-aneur'!$G$2:$G$38,'gen-bott-tableau'!C319,'master-aneur'!$CB$2:$CB$38,'gen-bott-tableau'!B319)</f>
        <v>#DIV/0!</v>
      </c>
      <c r="K319" t="e">
        <f>AVERAGEIFS('master-aneur'!$CH$2:$CH$38,'master-aneur'!$G$2:$G$38,'gen-bott-tableau'!C319,'master-aneur'!$CB$2:$CB$38,'gen-bott-tableau'!B319)</f>
        <v>#DIV/0!</v>
      </c>
      <c r="L319" s="6">
        <f>COUNTIFS('master-aneur'!$G$2:$G$38,'gen-bott-tableau'!C319,'master-aneur'!$CB$2:$CB$38,'gen-bott-tableau'!B319,'master-aneur'!$CI$2:$CI$38,TRUE)</f>
        <v>0</v>
      </c>
      <c r="M319" s="6">
        <f>COUNTIFS('master-aneur'!$G$2:$G$38,'gen-bott-tableau'!C319,'master-aneur'!$CB$2:$CB$38,'gen-bott-tableau'!B319,'master-aneur'!$CJ$2:$CJ$38,TRUE)</f>
        <v>0</v>
      </c>
      <c r="N319" s="6">
        <f>COUNTIFS('master-aneur'!$G$2:$G$38,'gen-bott-tableau'!C319,'master-aneur'!$CB$2:$CB$38,'gen-bott-tableau'!B319,'master-aneur'!$CK$2:$CK$38,TRUE)</f>
        <v>0</v>
      </c>
      <c r="O319" s="6">
        <f>COUNTIFS('master-aneur'!$G$2:$G$38,'gen-bott-tableau'!C319,'master-aneur'!$CB$2:$CB$38,'gen-bott-tableau'!B319,'master-aneur'!$CL$2:$CL$38,TRUE)</f>
        <v>0</v>
      </c>
      <c r="P319" s="6">
        <f>COUNTIFS('master-aneur'!$G$2:$G$38,'gen-bott-tableau'!C319,'master-aneur'!$CB$2:$CB$38,'gen-bott-tableau'!B319,'master-aneur'!$CM$2:$CM$38,TRUE)</f>
        <v>0</v>
      </c>
      <c r="Q319" s="6">
        <f>COUNTIFS('master-aneur'!$G$2:$G$38,'gen-bott-tableau'!C319,'master-aneur'!$CB$2:$CB$38,'gen-bott-tableau'!B319,'master-aneur'!$CN$2:$CN$38,TRUE)</f>
        <v>0</v>
      </c>
      <c r="R319" s="6">
        <f>COUNTIFS('master-aneur'!$G$2:$G$38,'gen-bott-tableau'!C319,'master-aneur'!$CB$2:$CB$38,'gen-bott-tableau'!B319,'master-aneur'!$CO$2:$CO$38,TRUE)</f>
        <v>0</v>
      </c>
      <c r="S319" s="6">
        <f>COUNTIFS('master-aneur'!$G$2:$G$38,'gen-bott-tableau'!C319,'master-aneur'!$CB$2:$CB$38,'gen-bott-tableau'!B319,'master-aneur'!$CP$2:$CP$38,TRUE)</f>
        <v>0</v>
      </c>
      <c r="T319" s="6">
        <f>COUNTIFS('master-aneur'!$G$2:$G$38,'gen-bott-tableau'!C319,'master-aneur'!$CB$2:$CB$38,'gen-bott-tableau'!B319,'master-aneur'!$CQ$2:$CQ$38,TRUE)</f>
        <v>0</v>
      </c>
      <c r="U319" s="6">
        <f>COUNTIFS('master-aneur'!$G$2:$G$38,'gen-bott-tableau'!C319,'master-aneur'!$CB$2:$CB$38,'gen-bott-tableau'!B319,'master-aneur'!$CR$2:$CR$38,TRUE)</f>
        <v>0</v>
      </c>
      <c r="V319" s="6">
        <f>COUNTIFS('master-aneur'!$G$2:$G$38,'gen-bott-tableau'!C319,'master-aneur'!$CB$2:$CB$38,'gen-bott-tableau'!B319,'master-aneur'!$CS$2:$CS$38,TRUE)</f>
        <v>0</v>
      </c>
      <c r="W319" s="6">
        <f>COUNTIFS('master-aneur'!$G$2:$G$38,'gen-bott-tableau'!C319,'master-aneur'!$CB$2:$CB$38,'gen-bott-tableau'!B319,'master-aneur'!$CT$2:$CT$38,TRUE)</f>
        <v>0</v>
      </c>
      <c r="X319" s="6">
        <f>COUNTIFS('master-aneur'!$G$2:$G$38,'gen-bott-tableau'!C319,'master-aneur'!$CB$2:$CB$38,'gen-bott-tableau'!B319,'master-aneur'!$CU$2:$CU$38,TRUE)</f>
        <v>0</v>
      </c>
      <c r="Y319" s="6">
        <f>COUNTIFS('master-aneur'!$G$2:$G$38,'gen-bott-tableau'!C319,'master-aneur'!$CB$2:$CB$38,'gen-bott-tableau'!B319,'master-aneur'!$CV$2:$CV$38,TRUE)</f>
        <v>0</v>
      </c>
    </row>
    <row r="320" spans="1:25" hidden="1" x14ac:dyDescent="0.2">
      <c r="A320" s="14" t="s">
        <v>1324</v>
      </c>
      <c r="B320" s="6" t="s">
        <v>211</v>
      </c>
      <c r="C320" s="6">
        <v>0</v>
      </c>
      <c r="D320">
        <f>(COUNTIFS('master-aneur'!$G$2:$G$38,C320,'master-aneur'!$CB$2:$CB$38,B320))</f>
        <v>0</v>
      </c>
      <c r="E320">
        <f>(COUNTIFS('master-aneur'!$G$2:$G$38,C320,'master-aneur'!$CC$2:$CC$38,B320))</f>
        <v>0</v>
      </c>
      <c r="F320">
        <f>(COUNTIFS('master-aneur'!$G$2:$G$38,C320,'master-aneur'!$CD$2:$CD$38,B320))</f>
        <v>0</v>
      </c>
      <c r="G320" s="6">
        <f t="shared" si="6"/>
        <v>0</v>
      </c>
      <c r="H320" t="e">
        <f>AVERAGEIFS('master-aneur'!$CE$2:$CE$38,'master-aneur'!$G$2:$G$38,'gen-bott-tableau'!C320,'master-aneur'!$CB$2:$CB$38,'gen-bott-tableau'!B320)</f>
        <v>#DIV/0!</v>
      </c>
      <c r="I320" t="e">
        <f>AVERAGEIFS('master-aneur'!$CF$2:$CF$38,'master-aneur'!$G$2:$G$38,'gen-bott-tableau'!C320,'master-aneur'!$CB$2:$CB$38,'gen-bott-tableau'!B320)</f>
        <v>#DIV/0!</v>
      </c>
      <c r="J320" t="e">
        <f>AVERAGEIFS('master-aneur'!$CG$2:$CG$38,'master-aneur'!$G$2:$G$38,'gen-bott-tableau'!C320,'master-aneur'!$CB$2:$CB$38,'gen-bott-tableau'!B320)</f>
        <v>#DIV/0!</v>
      </c>
      <c r="K320" t="e">
        <f>AVERAGEIFS('master-aneur'!$CH$2:$CH$38,'master-aneur'!$G$2:$G$38,'gen-bott-tableau'!C320,'master-aneur'!$CB$2:$CB$38,'gen-bott-tableau'!B320)</f>
        <v>#DIV/0!</v>
      </c>
      <c r="L320" s="6">
        <f>COUNTIFS('master-aneur'!$G$2:$G$38,'gen-bott-tableau'!C320,'master-aneur'!$CB$2:$CB$38,'gen-bott-tableau'!B320,'master-aneur'!$CI$2:$CI$38,TRUE)</f>
        <v>0</v>
      </c>
      <c r="M320" s="6">
        <f>COUNTIFS('master-aneur'!$G$2:$G$38,'gen-bott-tableau'!C320,'master-aneur'!$CB$2:$CB$38,'gen-bott-tableau'!B320,'master-aneur'!$CJ$2:$CJ$38,TRUE)</f>
        <v>0</v>
      </c>
      <c r="N320" s="6">
        <f>COUNTIFS('master-aneur'!$G$2:$G$38,'gen-bott-tableau'!C320,'master-aneur'!$CB$2:$CB$38,'gen-bott-tableau'!B320,'master-aneur'!$CK$2:$CK$38,TRUE)</f>
        <v>0</v>
      </c>
      <c r="O320" s="6">
        <f>COUNTIFS('master-aneur'!$G$2:$G$38,'gen-bott-tableau'!C320,'master-aneur'!$CB$2:$CB$38,'gen-bott-tableau'!B320,'master-aneur'!$CL$2:$CL$38,TRUE)</f>
        <v>0</v>
      </c>
      <c r="P320" s="6">
        <f>COUNTIFS('master-aneur'!$G$2:$G$38,'gen-bott-tableau'!C320,'master-aneur'!$CB$2:$CB$38,'gen-bott-tableau'!B320,'master-aneur'!$CM$2:$CM$38,TRUE)</f>
        <v>0</v>
      </c>
      <c r="Q320" s="6">
        <f>COUNTIFS('master-aneur'!$G$2:$G$38,'gen-bott-tableau'!C320,'master-aneur'!$CB$2:$CB$38,'gen-bott-tableau'!B320,'master-aneur'!$CN$2:$CN$38,TRUE)</f>
        <v>0</v>
      </c>
      <c r="R320" s="6">
        <f>COUNTIFS('master-aneur'!$G$2:$G$38,'gen-bott-tableau'!C320,'master-aneur'!$CB$2:$CB$38,'gen-bott-tableau'!B320,'master-aneur'!$CO$2:$CO$38,TRUE)</f>
        <v>0</v>
      </c>
      <c r="S320" s="6">
        <f>COUNTIFS('master-aneur'!$G$2:$G$38,'gen-bott-tableau'!C320,'master-aneur'!$CB$2:$CB$38,'gen-bott-tableau'!B320,'master-aneur'!$CP$2:$CP$38,TRUE)</f>
        <v>0</v>
      </c>
      <c r="T320" s="6">
        <f>COUNTIFS('master-aneur'!$G$2:$G$38,'gen-bott-tableau'!C320,'master-aneur'!$CB$2:$CB$38,'gen-bott-tableau'!B320,'master-aneur'!$CQ$2:$CQ$38,TRUE)</f>
        <v>0</v>
      </c>
      <c r="U320" s="6">
        <f>COUNTIFS('master-aneur'!$G$2:$G$38,'gen-bott-tableau'!C320,'master-aneur'!$CB$2:$CB$38,'gen-bott-tableau'!B320,'master-aneur'!$CR$2:$CR$38,TRUE)</f>
        <v>0</v>
      </c>
      <c r="V320" s="6">
        <f>COUNTIFS('master-aneur'!$G$2:$G$38,'gen-bott-tableau'!C320,'master-aneur'!$CB$2:$CB$38,'gen-bott-tableau'!B320,'master-aneur'!$CS$2:$CS$38,TRUE)</f>
        <v>0</v>
      </c>
      <c r="W320" s="6">
        <f>COUNTIFS('master-aneur'!$G$2:$G$38,'gen-bott-tableau'!C320,'master-aneur'!$CB$2:$CB$38,'gen-bott-tableau'!B320,'master-aneur'!$CT$2:$CT$38,TRUE)</f>
        <v>0</v>
      </c>
      <c r="X320" s="6">
        <f>COUNTIFS('master-aneur'!$G$2:$G$38,'gen-bott-tableau'!C320,'master-aneur'!$CB$2:$CB$38,'gen-bott-tableau'!B320,'master-aneur'!$CU$2:$CU$38,TRUE)</f>
        <v>0</v>
      </c>
      <c r="Y320" s="6">
        <f>COUNTIFS('master-aneur'!$G$2:$G$38,'gen-bott-tableau'!C320,'master-aneur'!$CB$2:$CB$38,'gen-bott-tableau'!B320,'master-aneur'!$CV$2:$CV$38,TRUE)</f>
        <v>0</v>
      </c>
    </row>
    <row r="321" spans="1:25" hidden="1" x14ac:dyDescent="0.2">
      <c r="A321" s="14" t="s">
        <v>1324</v>
      </c>
      <c r="B321" s="6" t="s">
        <v>211</v>
      </c>
      <c r="C321" s="6">
        <v>1</v>
      </c>
      <c r="D321">
        <f>(COUNTIFS('master-aneur'!$G$2:$G$38,C321,'master-aneur'!$CB$2:$CB$38,B321))</f>
        <v>0</v>
      </c>
      <c r="E321">
        <f>(COUNTIFS('master-aneur'!$G$2:$G$38,C321,'master-aneur'!$CC$2:$CC$38,B321))</f>
        <v>0</v>
      </c>
      <c r="F321">
        <f>(COUNTIFS('master-aneur'!$G$2:$G$38,C321,'master-aneur'!$CD$2:$CD$38,B321))</f>
        <v>0</v>
      </c>
      <c r="G321" s="6">
        <f t="shared" si="6"/>
        <v>0</v>
      </c>
      <c r="H321" t="e">
        <f>AVERAGEIFS('master-aneur'!$CE$2:$CE$38,'master-aneur'!$G$2:$G$38,'gen-bott-tableau'!C321,'master-aneur'!$CB$2:$CB$38,'gen-bott-tableau'!B321)</f>
        <v>#DIV/0!</v>
      </c>
      <c r="I321" t="e">
        <f>AVERAGEIFS('master-aneur'!$CF$2:$CF$38,'master-aneur'!$G$2:$G$38,'gen-bott-tableau'!C321,'master-aneur'!$CB$2:$CB$38,'gen-bott-tableau'!B321)</f>
        <v>#DIV/0!</v>
      </c>
      <c r="J321" t="e">
        <f>AVERAGEIFS('master-aneur'!$CG$2:$CG$38,'master-aneur'!$G$2:$G$38,'gen-bott-tableau'!C321,'master-aneur'!$CB$2:$CB$38,'gen-bott-tableau'!B321)</f>
        <v>#DIV/0!</v>
      </c>
      <c r="K321" t="e">
        <f>AVERAGEIFS('master-aneur'!$CH$2:$CH$38,'master-aneur'!$G$2:$G$38,'gen-bott-tableau'!C321,'master-aneur'!$CB$2:$CB$38,'gen-bott-tableau'!B321)</f>
        <v>#DIV/0!</v>
      </c>
      <c r="L321" s="6">
        <f>COUNTIFS('master-aneur'!$G$2:$G$38,'gen-bott-tableau'!C321,'master-aneur'!$CB$2:$CB$38,'gen-bott-tableau'!B321,'master-aneur'!$CI$2:$CI$38,TRUE)</f>
        <v>0</v>
      </c>
      <c r="M321" s="6">
        <f>COUNTIFS('master-aneur'!$G$2:$G$38,'gen-bott-tableau'!C321,'master-aneur'!$CB$2:$CB$38,'gen-bott-tableau'!B321,'master-aneur'!$CJ$2:$CJ$38,TRUE)</f>
        <v>0</v>
      </c>
      <c r="N321" s="6">
        <f>COUNTIFS('master-aneur'!$G$2:$G$38,'gen-bott-tableau'!C321,'master-aneur'!$CB$2:$CB$38,'gen-bott-tableau'!B321,'master-aneur'!$CK$2:$CK$38,TRUE)</f>
        <v>0</v>
      </c>
      <c r="O321" s="6">
        <f>COUNTIFS('master-aneur'!$G$2:$G$38,'gen-bott-tableau'!C321,'master-aneur'!$CB$2:$CB$38,'gen-bott-tableau'!B321,'master-aneur'!$CL$2:$CL$38,TRUE)</f>
        <v>0</v>
      </c>
      <c r="P321" s="6">
        <f>COUNTIFS('master-aneur'!$G$2:$G$38,'gen-bott-tableau'!C321,'master-aneur'!$CB$2:$CB$38,'gen-bott-tableau'!B321,'master-aneur'!$CM$2:$CM$38,TRUE)</f>
        <v>0</v>
      </c>
      <c r="Q321" s="6">
        <f>COUNTIFS('master-aneur'!$G$2:$G$38,'gen-bott-tableau'!C321,'master-aneur'!$CB$2:$CB$38,'gen-bott-tableau'!B321,'master-aneur'!$CN$2:$CN$38,TRUE)</f>
        <v>0</v>
      </c>
      <c r="R321" s="6">
        <f>COUNTIFS('master-aneur'!$G$2:$G$38,'gen-bott-tableau'!C321,'master-aneur'!$CB$2:$CB$38,'gen-bott-tableau'!B321,'master-aneur'!$CO$2:$CO$38,TRUE)</f>
        <v>0</v>
      </c>
      <c r="S321" s="6">
        <f>COUNTIFS('master-aneur'!$G$2:$G$38,'gen-bott-tableau'!C321,'master-aneur'!$CB$2:$CB$38,'gen-bott-tableau'!B321,'master-aneur'!$CP$2:$CP$38,TRUE)</f>
        <v>0</v>
      </c>
      <c r="T321" s="6">
        <f>COUNTIFS('master-aneur'!$G$2:$G$38,'gen-bott-tableau'!C321,'master-aneur'!$CB$2:$CB$38,'gen-bott-tableau'!B321,'master-aneur'!$CQ$2:$CQ$38,TRUE)</f>
        <v>0</v>
      </c>
      <c r="U321" s="6">
        <f>COUNTIFS('master-aneur'!$G$2:$G$38,'gen-bott-tableau'!C321,'master-aneur'!$CB$2:$CB$38,'gen-bott-tableau'!B321,'master-aneur'!$CR$2:$CR$38,TRUE)</f>
        <v>0</v>
      </c>
      <c r="V321" s="6">
        <f>COUNTIFS('master-aneur'!$G$2:$G$38,'gen-bott-tableau'!C321,'master-aneur'!$CB$2:$CB$38,'gen-bott-tableau'!B321,'master-aneur'!$CS$2:$CS$38,TRUE)</f>
        <v>0</v>
      </c>
      <c r="W321" s="6">
        <f>COUNTIFS('master-aneur'!$G$2:$G$38,'gen-bott-tableau'!C321,'master-aneur'!$CB$2:$CB$38,'gen-bott-tableau'!B321,'master-aneur'!$CT$2:$CT$38,TRUE)</f>
        <v>0</v>
      </c>
      <c r="X321" s="6">
        <f>COUNTIFS('master-aneur'!$G$2:$G$38,'gen-bott-tableau'!C321,'master-aneur'!$CB$2:$CB$38,'gen-bott-tableau'!B321,'master-aneur'!$CU$2:$CU$38,TRUE)</f>
        <v>0</v>
      </c>
      <c r="Y321" s="6">
        <f>COUNTIFS('master-aneur'!$G$2:$G$38,'gen-bott-tableau'!C321,'master-aneur'!$CB$2:$CB$38,'gen-bott-tableau'!B321,'master-aneur'!$CV$2:$CV$38,TRUE)</f>
        <v>0</v>
      </c>
    </row>
    <row r="322" spans="1:25" hidden="1" x14ac:dyDescent="0.2">
      <c r="A322" s="14" t="s">
        <v>1324</v>
      </c>
      <c r="B322" s="6" t="s">
        <v>211</v>
      </c>
      <c r="C322" s="6">
        <v>2</v>
      </c>
      <c r="D322">
        <f>(COUNTIFS('master-aneur'!$G$2:$G$38,C322,'master-aneur'!$CB$2:$CB$38,B322))</f>
        <v>0</v>
      </c>
      <c r="E322">
        <f>(COUNTIFS('master-aneur'!$G$2:$G$38,C322,'master-aneur'!$CC$2:$CC$38,B322))</f>
        <v>0</v>
      </c>
      <c r="F322">
        <f>(COUNTIFS('master-aneur'!$G$2:$G$38,C322,'master-aneur'!$CD$2:$CD$38,B322))</f>
        <v>0</v>
      </c>
      <c r="G322" s="6">
        <f t="shared" si="6"/>
        <v>0</v>
      </c>
      <c r="H322" t="e">
        <f>AVERAGEIFS('master-aneur'!$CE$2:$CE$38,'master-aneur'!$G$2:$G$38,'gen-bott-tableau'!C322,'master-aneur'!$CB$2:$CB$38,'gen-bott-tableau'!B322)</f>
        <v>#DIV/0!</v>
      </c>
      <c r="I322" t="e">
        <f>AVERAGEIFS('master-aneur'!$CF$2:$CF$38,'master-aneur'!$G$2:$G$38,'gen-bott-tableau'!C322,'master-aneur'!$CB$2:$CB$38,'gen-bott-tableau'!B322)</f>
        <v>#DIV/0!</v>
      </c>
      <c r="J322" t="e">
        <f>AVERAGEIFS('master-aneur'!$CG$2:$CG$38,'master-aneur'!$G$2:$G$38,'gen-bott-tableau'!C322,'master-aneur'!$CB$2:$CB$38,'gen-bott-tableau'!B322)</f>
        <v>#DIV/0!</v>
      </c>
      <c r="K322" t="e">
        <f>AVERAGEIFS('master-aneur'!$CH$2:$CH$38,'master-aneur'!$G$2:$G$38,'gen-bott-tableau'!C322,'master-aneur'!$CB$2:$CB$38,'gen-bott-tableau'!B322)</f>
        <v>#DIV/0!</v>
      </c>
      <c r="L322" s="6">
        <f>COUNTIFS('master-aneur'!$G$2:$G$38,'gen-bott-tableau'!C322,'master-aneur'!$CB$2:$CB$38,'gen-bott-tableau'!B322,'master-aneur'!$CI$2:$CI$38,TRUE)</f>
        <v>0</v>
      </c>
      <c r="M322" s="6">
        <f>COUNTIFS('master-aneur'!$G$2:$G$38,'gen-bott-tableau'!C322,'master-aneur'!$CB$2:$CB$38,'gen-bott-tableau'!B322,'master-aneur'!$CJ$2:$CJ$38,TRUE)</f>
        <v>0</v>
      </c>
      <c r="N322" s="6">
        <f>COUNTIFS('master-aneur'!$G$2:$G$38,'gen-bott-tableau'!C322,'master-aneur'!$CB$2:$CB$38,'gen-bott-tableau'!B322,'master-aneur'!$CK$2:$CK$38,TRUE)</f>
        <v>0</v>
      </c>
      <c r="O322" s="6">
        <f>COUNTIFS('master-aneur'!$G$2:$G$38,'gen-bott-tableau'!C322,'master-aneur'!$CB$2:$CB$38,'gen-bott-tableau'!B322,'master-aneur'!$CL$2:$CL$38,TRUE)</f>
        <v>0</v>
      </c>
      <c r="P322" s="6">
        <f>COUNTIFS('master-aneur'!$G$2:$G$38,'gen-bott-tableau'!C322,'master-aneur'!$CB$2:$CB$38,'gen-bott-tableau'!B322,'master-aneur'!$CM$2:$CM$38,TRUE)</f>
        <v>0</v>
      </c>
      <c r="Q322" s="6">
        <f>COUNTIFS('master-aneur'!$G$2:$G$38,'gen-bott-tableau'!C322,'master-aneur'!$CB$2:$CB$38,'gen-bott-tableau'!B322,'master-aneur'!$CN$2:$CN$38,TRUE)</f>
        <v>0</v>
      </c>
      <c r="R322" s="6">
        <f>COUNTIFS('master-aneur'!$G$2:$G$38,'gen-bott-tableau'!C322,'master-aneur'!$CB$2:$CB$38,'gen-bott-tableau'!B322,'master-aneur'!$CO$2:$CO$38,TRUE)</f>
        <v>0</v>
      </c>
      <c r="S322" s="6">
        <f>COUNTIFS('master-aneur'!$G$2:$G$38,'gen-bott-tableau'!C322,'master-aneur'!$CB$2:$CB$38,'gen-bott-tableau'!B322,'master-aneur'!$CP$2:$CP$38,TRUE)</f>
        <v>0</v>
      </c>
      <c r="T322" s="6">
        <f>COUNTIFS('master-aneur'!$G$2:$G$38,'gen-bott-tableau'!C322,'master-aneur'!$CB$2:$CB$38,'gen-bott-tableau'!B322,'master-aneur'!$CQ$2:$CQ$38,TRUE)</f>
        <v>0</v>
      </c>
      <c r="U322" s="6">
        <f>COUNTIFS('master-aneur'!$G$2:$G$38,'gen-bott-tableau'!C322,'master-aneur'!$CB$2:$CB$38,'gen-bott-tableau'!B322,'master-aneur'!$CR$2:$CR$38,TRUE)</f>
        <v>0</v>
      </c>
      <c r="V322" s="6">
        <f>COUNTIFS('master-aneur'!$G$2:$G$38,'gen-bott-tableau'!C322,'master-aneur'!$CB$2:$CB$38,'gen-bott-tableau'!B322,'master-aneur'!$CS$2:$CS$38,TRUE)</f>
        <v>0</v>
      </c>
      <c r="W322" s="6">
        <f>COUNTIFS('master-aneur'!$G$2:$G$38,'gen-bott-tableau'!C322,'master-aneur'!$CB$2:$CB$38,'gen-bott-tableau'!B322,'master-aneur'!$CT$2:$CT$38,TRUE)</f>
        <v>0</v>
      </c>
      <c r="X322" s="6">
        <f>COUNTIFS('master-aneur'!$G$2:$G$38,'gen-bott-tableau'!C322,'master-aneur'!$CB$2:$CB$38,'gen-bott-tableau'!B322,'master-aneur'!$CU$2:$CU$38,TRUE)</f>
        <v>0</v>
      </c>
      <c r="Y322" s="6">
        <f>COUNTIFS('master-aneur'!$G$2:$G$38,'gen-bott-tableau'!C322,'master-aneur'!$CB$2:$CB$38,'gen-bott-tableau'!B322,'master-aneur'!$CV$2:$CV$38,TRUE)</f>
        <v>0</v>
      </c>
    </row>
    <row r="323" spans="1:25" hidden="1" x14ac:dyDescent="0.2">
      <c r="A323" s="14" t="s">
        <v>1324</v>
      </c>
      <c r="B323" s="6" t="s">
        <v>211</v>
      </c>
      <c r="C323" s="6">
        <v>3</v>
      </c>
      <c r="D323">
        <f>(COUNTIFS('master-aneur'!$G$2:$G$38,C323,'master-aneur'!$CB$2:$CB$38,B323))</f>
        <v>0</v>
      </c>
      <c r="E323">
        <f>(COUNTIFS('master-aneur'!$G$2:$G$38,C323,'master-aneur'!$CC$2:$CC$38,B323))</f>
        <v>0</v>
      </c>
      <c r="F323">
        <f>(COUNTIFS('master-aneur'!$G$2:$G$38,C323,'master-aneur'!$CD$2:$CD$38,B323))</f>
        <v>0</v>
      </c>
      <c r="G323" s="6">
        <f t="shared" si="6"/>
        <v>0</v>
      </c>
      <c r="H323" t="e">
        <f>AVERAGEIFS('master-aneur'!$CE$2:$CE$38,'master-aneur'!$G$2:$G$38,'gen-bott-tableau'!C323,'master-aneur'!$CB$2:$CB$38,'gen-bott-tableau'!B323)</f>
        <v>#DIV/0!</v>
      </c>
      <c r="I323" t="e">
        <f>AVERAGEIFS('master-aneur'!$CF$2:$CF$38,'master-aneur'!$G$2:$G$38,'gen-bott-tableau'!C323,'master-aneur'!$CB$2:$CB$38,'gen-bott-tableau'!B323)</f>
        <v>#DIV/0!</v>
      </c>
      <c r="J323" t="e">
        <f>AVERAGEIFS('master-aneur'!$CG$2:$CG$38,'master-aneur'!$G$2:$G$38,'gen-bott-tableau'!C323,'master-aneur'!$CB$2:$CB$38,'gen-bott-tableau'!B323)</f>
        <v>#DIV/0!</v>
      </c>
      <c r="K323" t="e">
        <f>AVERAGEIFS('master-aneur'!$CH$2:$CH$38,'master-aneur'!$G$2:$G$38,'gen-bott-tableau'!C323,'master-aneur'!$CB$2:$CB$38,'gen-bott-tableau'!B323)</f>
        <v>#DIV/0!</v>
      </c>
      <c r="L323" s="6">
        <f>COUNTIFS('master-aneur'!$G$2:$G$38,'gen-bott-tableau'!C323,'master-aneur'!$CB$2:$CB$38,'gen-bott-tableau'!B323,'master-aneur'!$CI$2:$CI$38,TRUE)</f>
        <v>0</v>
      </c>
      <c r="M323" s="6">
        <f>COUNTIFS('master-aneur'!$G$2:$G$38,'gen-bott-tableau'!C323,'master-aneur'!$CB$2:$CB$38,'gen-bott-tableau'!B323,'master-aneur'!$CJ$2:$CJ$38,TRUE)</f>
        <v>0</v>
      </c>
      <c r="N323" s="6">
        <f>COUNTIFS('master-aneur'!$G$2:$G$38,'gen-bott-tableau'!C323,'master-aneur'!$CB$2:$CB$38,'gen-bott-tableau'!B323,'master-aneur'!$CK$2:$CK$38,TRUE)</f>
        <v>0</v>
      </c>
      <c r="O323" s="6">
        <f>COUNTIFS('master-aneur'!$G$2:$G$38,'gen-bott-tableau'!C323,'master-aneur'!$CB$2:$CB$38,'gen-bott-tableau'!B323,'master-aneur'!$CL$2:$CL$38,TRUE)</f>
        <v>0</v>
      </c>
      <c r="P323" s="6">
        <f>COUNTIFS('master-aneur'!$G$2:$G$38,'gen-bott-tableau'!C323,'master-aneur'!$CB$2:$CB$38,'gen-bott-tableau'!B323,'master-aneur'!$CM$2:$CM$38,TRUE)</f>
        <v>0</v>
      </c>
      <c r="Q323" s="6">
        <f>COUNTIFS('master-aneur'!$G$2:$G$38,'gen-bott-tableau'!C323,'master-aneur'!$CB$2:$CB$38,'gen-bott-tableau'!B323,'master-aneur'!$CN$2:$CN$38,TRUE)</f>
        <v>0</v>
      </c>
      <c r="R323" s="6">
        <f>COUNTIFS('master-aneur'!$G$2:$G$38,'gen-bott-tableau'!C323,'master-aneur'!$CB$2:$CB$38,'gen-bott-tableau'!B323,'master-aneur'!$CO$2:$CO$38,TRUE)</f>
        <v>0</v>
      </c>
      <c r="S323" s="6">
        <f>COUNTIFS('master-aneur'!$G$2:$G$38,'gen-bott-tableau'!C323,'master-aneur'!$CB$2:$CB$38,'gen-bott-tableau'!B323,'master-aneur'!$CP$2:$CP$38,TRUE)</f>
        <v>0</v>
      </c>
      <c r="T323" s="6">
        <f>COUNTIFS('master-aneur'!$G$2:$G$38,'gen-bott-tableau'!C323,'master-aneur'!$CB$2:$CB$38,'gen-bott-tableau'!B323,'master-aneur'!$CQ$2:$CQ$38,TRUE)</f>
        <v>0</v>
      </c>
      <c r="U323" s="6">
        <f>COUNTIFS('master-aneur'!$G$2:$G$38,'gen-bott-tableau'!C323,'master-aneur'!$CB$2:$CB$38,'gen-bott-tableau'!B323,'master-aneur'!$CR$2:$CR$38,TRUE)</f>
        <v>0</v>
      </c>
      <c r="V323" s="6">
        <f>COUNTIFS('master-aneur'!$G$2:$G$38,'gen-bott-tableau'!C323,'master-aneur'!$CB$2:$CB$38,'gen-bott-tableau'!B323,'master-aneur'!$CS$2:$CS$38,TRUE)</f>
        <v>0</v>
      </c>
      <c r="W323" s="6">
        <f>COUNTIFS('master-aneur'!$G$2:$G$38,'gen-bott-tableau'!C323,'master-aneur'!$CB$2:$CB$38,'gen-bott-tableau'!B323,'master-aneur'!$CT$2:$CT$38,TRUE)</f>
        <v>0</v>
      </c>
      <c r="X323" s="6">
        <f>COUNTIFS('master-aneur'!$G$2:$G$38,'gen-bott-tableau'!C323,'master-aneur'!$CB$2:$CB$38,'gen-bott-tableau'!B323,'master-aneur'!$CU$2:$CU$38,TRUE)</f>
        <v>0</v>
      </c>
      <c r="Y323" s="6">
        <f>COUNTIFS('master-aneur'!$G$2:$G$38,'gen-bott-tableau'!C323,'master-aneur'!$CB$2:$CB$38,'gen-bott-tableau'!B323,'master-aneur'!$CV$2:$CV$38,TRUE)</f>
        <v>0</v>
      </c>
    </row>
    <row r="324" spans="1:25" hidden="1" x14ac:dyDescent="0.2">
      <c r="A324" s="14" t="s">
        <v>1324</v>
      </c>
      <c r="B324" s="6" t="s">
        <v>211</v>
      </c>
      <c r="C324" s="6">
        <v>4</v>
      </c>
      <c r="D324">
        <f>(COUNTIFS('master-aneur'!$G$2:$G$38,C324,'master-aneur'!$CB$2:$CB$38,B324))</f>
        <v>0</v>
      </c>
      <c r="E324">
        <f>(COUNTIFS('master-aneur'!$G$2:$G$38,C324,'master-aneur'!$CC$2:$CC$38,B324))</f>
        <v>0</v>
      </c>
      <c r="F324">
        <f>(COUNTIFS('master-aneur'!$G$2:$G$38,C324,'master-aneur'!$CD$2:$CD$38,B324))</f>
        <v>0</v>
      </c>
      <c r="G324" s="6">
        <f t="shared" si="6"/>
        <v>0</v>
      </c>
      <c r="H324" t="e">
        <f>AVERAGEIFS('master-aneur'!$CE$2:$CE$38,'master-aneur'!$G$2:$G$38,'gen-bott-tableau'!C324,'master-aneur'!$CB$2:$CB$38,'gen-bott-tableau'!B324)</f>
        <v>#DIV/0!</v>
      </c>
      <c r="I324" t="e">
        <f>AVERAGEIFS('master-aneur'!$CF$2:$CF$38,'master-aneur'!$G$2:$G$38,'gen-bott-tableau'!C324,'master-aneur'!$CB$2:$CB$38,'gen-bott-tableau'!B324)</f>
        <v>#DIV/0!</v>
      </c>
      <c r="J324" t="e">
        <f>AVERAGEIFS('master-aneur'!$CG$2:$CG$38,'master-aneur'!$G$2:$G$38,'gen-bott-tableau'!C324,'master-aneur'!$CB$2:$CB$38,'gen-bott-tableau'!B324)</f>
        <v>#DIV/0!</v>
      </c>
      <c r="K324" t="e">
        <f>AVERAGEIFS('master-aneur'!$CH$2:$CH$38,'master-aneur'!$G$2:$G$38,'gen-bott-tableau'!C324,'master-aneur'!$CB$2:$CB$38,'gen-bott-tableau'!B324)</f>
        <v>#DIV/0!</v>
      </c>
      <c r="L324" s="6">
        <f>COUNTIFS('master-aneur'!$G$2:$G$38,'gen-bott-tableau'!C324,'master-aneur'!$CB$2:$CB$38,'gen-bott-tableau'!B324,'master-aneur'!$CI$2:$CI$38,TRUE)</f>
        <v>0</v>
      </c>
      <c r="M324" s="6">
        <f>COUNTIFS('master-aneur'!$G$2:$G$38,'gen-bott-tableau'!C324,'master-aneur'!$CB$2:$CB$38,'gen-bott-tableau'!B324,'master-aneur'!$CJ$2:$CJ$38,TRUE)</f>
        <v>0</v>
      </c>
      <c r="N324" s="6">
        <f>COUNTIFS('master-aneur'!$G$2:$G$38,'gen-bott-tableau'!C324,'master-aneur'!$CB$2:$CB$38,'gen-bott-tableau'!B324,'master-aneur'!$CK$2:$CK$38,TRUE)</f>
        <v>0</v>
      </c>
      <c r="O324" s="6">
        <f>COUNTIFS('master-aneur'!$G$2:$G$38,'gen-bott-tableau'!C324,'master-aneur'!$CB$2:$CB$38,'gen-bott-tableau'!B324,'master-aneur'!$CL$2:$CL$38,TRUE)</f>
        <v>0</v>
      </c>
      <c r="P324" s="6">
        <f>COUNTIFS('master-aneur'!$G$2:$G$38,'gen-bott-tableau'!C324,'master-aneur'!$CB$2:$CB$38,'gen-bott-tableau'!B324,'master-aneur'!$CM$2:$CM$38,TRUE)</f>
        <v>0</v>
      </c>
      <c r="Q324" s="6">
        <f>COUNTIFS('master-aneur'!$G$2:$G$38,'gen-bott-tableau'!C324,'master-aneur'!$CB$2:$CB$38,'gen-bott-tableau'!B324,'master-aneur'!$CN$2:$CN$38,TRUE)</f>
        <v>0</v>
      </c>
      <c r="R324" s="6">
        <f>COUNTIFS('master-aneur'!$G$2:$G$38,'gen-bott-tableau'!C324,'master-aneur'!$CB$2:$CB$38,'gen-bott-tableau'!B324,'master-aneur'!$CO$2:$CO$38,TRUE)</f>
        <v>0</v>
      </c>
      <c r="S324" s="6">
        <f>COUNTIFS('master-aneur'!$G$2:$G$38,'gen-bott-tableau'!C324,'master-aneur'!$CB$2:$CB$38,'gen-bott-tableau'!B324,'master-aneur'!$CP$2:$CP$38,TRUE)</f>
        <v>0</v>
      </c>
      <c r="T324" s="6">
        <f>COUNTIFS('master-aneur'!$G$2:$G$38,'gen-bott-tableau'!C324,'master-aneur'!$CB$2:$CB$38,'gen-bott-tableau'!B324,'master-aneur'!$CQ$2:$CQ$38,TRUE)</f>
        <v>0</v>
      </c>
      <c r="U324" s="6">
        <f>COUNTIFS('master-aneur'!$G$2:$G$38,'gen-bott-tableau'!C324,'master-aneur'!$CB$2:$CB$38,'gen-bott-tableau'!B324,'master-aneur'!$CR$2:$CR$38,TRUE)</f>
        <v>0</v>
      </c>
      <c r="V324" s="6">
        <f>COUNTIFS('master-aneur'!$G$2:$G$38,'gen-bott-tableau'!C324,'master-aneur'!$CB$2:$CB$38,'gen-bott-tableau'!B324,'master-aneur'!$CS$2:$CS$38,TRUE)</f>
        <v>0</v>
      </c>
      <c r="W324" s="6">
        <f>COUNTIFS('master-aneur'!$G$2:$G$38,'gen-bott-tableau'!C324,'master-aneur'!$CB$2:$CB$38,'gen-bott-tableau'!B324,'master-aneur'!$CT$2:$CT$38,TRUE)</f>
        <v>0</v>
      </c>
      <c r="X324" s="6">
        <f>COUNTIFS('master-aneur'!$G$2:$G$38,'gen-bott-tableau'!C324,'master-aneur'!$CB$2:$CB$38,'gen-bott-tableau'!B324,'master-aneur'!$CU$2:$CU$38,TRUE)</f>
        <v>0</v>
      </c>
      <c r="Y324" s="6">
        <f>COUNTIFS('master-aneur'!$G$2:$G$38,'gen-bott-tableau'!C324,'master-aneur'!$CB$2:$CB$38,'gen-bott-tableau'!B324,'master-aneur'!$CV$2:$CV$38,TRUE)</f>
        <v>0</v>
      </c>
    </row>
    <row r="325" spans="1:25" hidden="1" x14ac:dyDescent="0.2">
      <c r="A325" s="14" t="s">
        <v>1324</v>
      </c>
      <c r="B325" s="6" t="s">
        <v>211</v>
      </c>
      <c r="C325" s="6">
        <v>5</v>
      </c>
      <c r="D325">
        <f>(COUNTIFS('master-aneur'!$G$2:$G$38,C325,'master-aneur'!$CB$2:$CB$38,B325))</f>
        <v>1</v>
      </c>
      <c r="E325">
        <f>(COUNTIFS('master-aneur'!$G$2:$G$38,C325,'master-aneur'!$CC$2:$CC$38,B325))</f>
        <v>0</v>
      </c>
      <c r="F325">
        <f>(COUNTIFS('master-aneur'!$G$2:$G$38,C325,'master-aneur'!$CD$2:$CD$38,B325))</f>
        <v>0</v>
      </c>
      <c r="G325" s="6">
        <f t="shared" si="6"/>
        <v>3</v>
      </c>
      <c r="H325">
        <f>AVERAGEIFS('master-aneur'!$CE$2:$CE$38,'master-aneur'!$G$2:$G$38,'gen-bott-tableau'!C325,'master-aneur'!$CB$2:$CB$38,'gen-bott-tableau'!B325)</f>
        <v>4</v>
      </c>
      <c r="I325">
        <f>AVERAGEIFS('master-aneur'!$CF$2:$CF$38,'master-aneur'!$G$2:$G$38,'gen-bott-tableau'!C325,'master-aneur'!$CB$2:$CB$38,'gen-bott-tableau'!B325)</f>
        <v>1</v>
      </c>
      <c r="J325">
        <f>AVERAGEIFS('master-aneur'!$CG$2:$CG$38,'master-aneur'!$G$2:$G$38,'gen-bott-tableau'!C325,'master-aneur'!$CB$2:$CB$38,'gen-bott-tableau'!B325)</f>
        <v>1</v>
      </c>
      <c r="K325">
        <f>AVERAGEIFS('master-aneur'!$CH$2:$CH$38,'master-aneur'!$G$2:$G$38,'gen-bott-tableau'!C325,'master-aneur'!$CB$2:$CB$38,'gen-bott-tableau'!B325)</f>
        <v>2</v>
      </c>
      <c r="L325" s="6">
        <f>COUNTIFS('master-aneur'!$G$2:$G$38,'gen-bott-tableau'!C325,'master-aneur'!$CB$2:$CB$38,'gen-bott-tableau'!B325,'master-aneur'!$CI$2:$CI$38,TRUE)</f>
        <v>0</v>
      </c>
      <c r="M325" s="6">
        <f>COUNTIFS('master-aneur'!$G$2:$G$38,'gen-bott-tableau'!C325,'master-aneur'!$CB$2:$CB$38,'gen-bott-tableau'!B325,'master-aneur'!$CJ$2:$CJ$38,TRUE)</f>
        <v>0</v>
      </c>
      <c r="N325" s="6">
        <f>COUNTIFS('master-aneur'!$G$2:$G$38,'gen-bott-tableau'!C325,'master-aneur'!$CB$2:$CB$38,'gen-bott-tableau'!B325,'master-aneur'!$CK$2:$CK$38,TRUE)</f>
        <v>0</v>
      </c>
      <c r="O325" s="6">
        <f>COUNTIFS('master-aneur'!$G$2:$G$38,'gen-bott-tableau'!C325,'master-aneur'!$CB$2:$CB$38,'gen-bott-tableau'!B325,'master-aneur'!$CL$2:$CL$38,TRUE)</f>
        <v>0</v>
      </c>
      <c r="P325" s="6">
        <f>COUNTIFS('master-aneur'!$G$2:$G$38,'gen-bott-tableau'!C325,'master-aneur'!$CB$2:$CB$38,'gen-bott-tableau'!B325,'master-aneur'!$CM$2:$CM$38,TRUE)</f>
        <v>0</v>
      </c>
      <c r="Q325" s="6">
        <f>COUNTIFS('master-aneur'!$G$2:$G$38,'gen-bott-tableau'!C325,'master-aneur'!$CB$2:$CB$38,'gen-bott-tableau'!B325,'master-aneur'!$CN$2:$CN$38,TRUE)</f>
        <v>0</v>
      </c>
      <c r="R325" s="6">
        <f>COUNTIFS('master-aneur'!$G$2:$G$38,'gen-bott-tableau'!C325,'master-aneur'!$CB$2:$CB$38,'gen-bott-tableau'!B325,'master-aneur'!$CO$2:$CO$38,TRUE)</f>
        <v>1</v>
      </c>
      <c r="S325" s="6">
        <f>COUNTIFS('master-aneur'!$G$2:$G$38,'gen-bott-tableau'!C325,'master-aneur'!$CB$2:$CB$38,'gen-bott-tableau'!B325,'master-aneur'!$CP$2:$CP$38,TRUE)</f>
        <v>0</v>
      </c>
      <c r="T325" s="6">
        <f>COUNTIFS('master-aneur'!$G$2:$G$38,'gen-bott-tableau'!C325,'master-aneur'!$CB$2:$CB$38,'gen-bott-tableau'!B325,'master-aneur'!$CQ$2:$CQ$38,TRUE)</f>
        <v>0</v>
      </c>
      <c r="U325" s="6">
        <f>COUNTIFS('master-aneur'!$G$2:$G$38,'gen-bott-tableau'!C325,'master-aneur'!$CB$2:$CB$38,'gen-bott-tableau'!B325,'master-aneur'!$CR$2:$CR$38,TRUE)</f>
        <v>0</v>
      </c>
      <c r="V325" s="6">
        <f>COUNTIFS('master-aneur'!$G$2:$G$38,'gen-bott-tableau'!C325,'master-aneur'!$CB$2:$CB$38,'gen-bott-tableau'!B325,'master-aneur'!$CS$2:$CS$38,TRUE)</f>
        <v>1</v>
      </c>
      <c r="W325" s="6">
        <f>COUNTIFS('master-aneur'!$G$2:$G$38,'gen-bott-tableau'!C325,'master-aneur'!$CB$2:$CB$38,'gen-bott-tableau'!B325,'master-aneur'!$CT$2:$CT$38,TRUE)</f>
        <v>1</v>
      </c>
      <c r="X325" s="6">
        <f>COUNTIFS('master-aneur'!$G$2:$G$38,'gen-bott-tableau'!C325,'master-aneur'!$CB$2:$CB$38,'gen-bott-tableau'!B325,'master-aneur'!$CU$2:$CU$38,TRUE)</f>
        <v>0</v>
      </c>
      <c r="Y325" s="6">
        <f>COUNTIFS('master-aneur'!$G$2:$G$38,'gen-bott-tableau'!C325,'master-aneur'!$CB$2:$CB$38,'gen-bott-tableau'!B325,'master-aneur'!$CV$2:$CV$38,TRUE)</f>
        <v>0</v>
      </c>
    </row>
    <row r="326" spans="1:25" x14ac:dyDescent="0.2">
      <c r="A326" s="14" t="s">
        <v>1325</v>
      </c>
      <c r="B326" s="6" t="s">
        <v>222</v>
      </c>
      <c r="C326" s="23">
        <v>0</v>
      </c>
      <c r="D326">
        <f>(COUNTIFS('master-meta'!$G$2:$G$23,C326,'master-meta'!$CB$2:$CB$23,B326))</f>
        <v>0</v>
      </c>
      <c r="E326">
        <f>(COUNTIFS('master-meta'!$G$2:$G$23,C326,'master-meta'!$CC$2:$CC$23,B326))</f>
        <v>0</v>
      </c>
      <c r="F326">
        <f>(COUNTIFS('master-meta'!$G$2:$G$23,C326,'master-meta'!$CD$2:$CD$23,B326))</f>
        <v>0</v>
      </c>
      <c r="G326" s="6">
        <f t="shared" si="6"/>
        <v>0</v>
      </c>
      <c r="H326" t="e">
        <f>AVERAGEIFS('master-meta'!$CE$2:$CE$23,'master-meta'!$G$2:$G$23,'gen-bott-tableau'!C326,'master-meta'!$CB$2:$CB$23,'gen-bott-tableau'!B326)</f>
        <v>#DIV/0!</v>
      </c>
      <c r="I326" t="e">
        <f>AVERAGEIFS('master-meta'!$CF$2:$CF$23,'master-meta'!$G$2:$G$23,'gen-bott-tableau'!C326,'master-meta'!$CB$2:$CB$23,'gen-bott-tableau'!B326)</f>
        <v>#DIV/0!</v>
      </c>
      <c r="J326" t="e">
        <f>AVERAGEIFS('master-meta'!$CG$2:$CG$23,'master-meta'!$G$2:$G$23,'gen-bott-tableau'!C326,'master-meta'!$CB$2:$CB$23,'gen-bott-tableau'!B326)</f>
        <v>#DIV/0!</v>
      </c>
      <c r="K326" t="e">
        <f>AVERAGEIFS('master-meta'!$CH$2:$CH$23,'master-meta'!$G$2:$G$23,'gen-bott-tableau'!C326,'master-meta'!$CB$2:$CB$23,'gen-bott-tableau'!B326)</f>
        <v>#DIV/0!</v>
      </c>
      <c r="L326" s="6">
        <f>COUNTIFS('master-meta'!$G$2:$G$23,'gen-bott-tableau'!C326,'master-meta'!$CB$2:$CB$23,'gen-bott-tableau'!B326,'master-meta'!$CI$2:$CI$23,TRUE)</f>
        <v>0</v>
      </c>
      <c r="M326" s="6">
        <f>COUNTIFS('master-meta'!$G$2:$G$23,'gen-bott-tableau'!C326,'master-meta'!$CB$2:$CB$23,'gen-bott-tableau'!B326,'master-meta'!$CJ$2:$CJ$23,TRUE)</f>
        <v>0</v>
      </c>
      <c r="N326" s="6">
        <f>COUNTIFS('master-meta'!$G$2:$G$23,'gen-bott-tableau'!C326,'master-meta'!$CB$2:$CB$23,'gen-bott-tableau'!B326,'master-meta'!$CK$2:$CK$23,TRUE)</f>
        <v>0</v>
      </c>
      <c r="O326" s="6">
        <f>COUNTIFS('master-meta'!$G$2:$G$23,'gen-bott-tableau'!C326,'master-meta'!$CB$2:$CB$23,'gen-bott-tableau'!B326,'master-meta'!$CL$2:$CL$23,TRUE)</f>
        <v>0</v>
      </c>
      <c r="P326" s="6">
        <f>COUNTIFS('master-meta'!$G$2:$G$23,'gen-bott-tableau'!C326,'master-meta'!$CB$2:$CB$23,'gen-bott-tableau'!B326,'master-meta'!$CM$2:$CM$23,TRUE)</f>
        <v>0</v>
      </c>
      <c r="Q326" s="6">
        <f>COUNTIFS('master-meta'!$G$2:$G$23,'gen-bott-tableau'!C326,'master-meta'!$CB$2:$CB$23,'gen-bott-tableau'!B326,'master-meta'!$CN$2:$CN$23,TRUE)</f>
        <v>0</v>
      </c>
      <c r="R326" s="6">
        <f>COUNTIFS('master-meta'!$G$2:$G$23,'gen-bott-tableau'!C326,'master-meta'!$CB$2:$CB$23,'gen-bott-tableau'!B326,'master-meta'!$CO$2:$CO$23,TRUE)</f>
        <v>0</v>
      </c>
      <c r="S326" s="6">
        <f>COUNTIFS('master-meta'!$G$2:$G$23,'gen-bott-tableau'!C326,'master-meta'!$CB$2:$CB$23,'gen-bott-tableau'!B326,'master-meta'!$CP$2:$CP$23,TRUE)</f>
        <v>0</v>
      </c>
      <c r="T326" s="6">
        <f>COUNTIFS('master-meta'!$G$2:$G$23,'gen-bott-tableau'!C326,'master-meta'!$CB$2:$CB$23,'gen-bott-tableau'!B326,'master-meta'!$CQ$2:$CQ$23,TRUE)</f>
        <v>0</v>
      </c>
      <c r="U326" s="6">
        <f>COUNTIFS('master-meta'!$G$2:$G$23,'gen-bott-tableau'!C326,'master-meta'!$CB$2:$CB$23,'gen-bott-tableau'!B326,'master-meta'!$CR$2:$CR$23,TRUE)</f>
        <v>0</v>
      </c>
      <c r="V326" s="6">
        <f>COUNTIFS('master-meta'!$G$2:$G$23,'gen-bott-tableau'!C326,'master-meta'!$CB$2:$CB$23,'gen-bott-tableau'!B326,'master-meta'!$CS$2:$CS$23,TRUE)</f>
        <v>0</v>
      </c>
      <c r="W326" s="6">
        <f>COUNTIFS('master-meta'!$G$2:$G$23,'gen-bott-tableau'!C326,'master-meta'!$CB$2:$CB$23,'gen-bott-tableau'!B326,'master-meta'!$CT$2:$CT$23,TRUE)</f>
        <v>0</v>
      </c>
      <c r="X326" s="6">
        <f>COUNTIFS('master-meta'!$G$2:$G$23,'gen-bott-tableau'!C326,'master-meta'!$CB$2:$CB$23,'gen-bott-tableau'!B326,'master-meta'!$CU$2:$CU$23,TRUE)</f>
        <v>0</v>
      </c>
      <c r="Y326" s="6">
        <f>COUNTIFS('master-meta'!$G$2:$G$23,'gen-bott-tableau'!C326,'master-meta'!$CB$2:$CB$23,'gen-bott-tableau'!B326,'master-meta'!$CV$2:$CV$23,TRUE)</f>
        <v>0</v>
      </c>
    </row>
    <row r="327" spans="1:25" x14ac:dyDescent="0.2">
      <c r="A327" s="14" t="s">
        <v>1325</v>
      </c>
      <c r="B327" s="6" t="s">
        <v>222</v>
      </c>
      <c r="C327">
        <v>1</v>
      </c>
      <c r="D327">
        <f>(COUNTIFS('master-meta'!$G$2:$G$23,C327,'master-meta'!$CB$2:$CB$23,B327))</f>
        <v>0</v>
      </c>
      <c r="E327">
        <f>(COUNTIFS('master-meta'!$G$2:$G$23,C327,'master-meta'!$CC$2:$CC$23,B327))</f>
        <v>0</v>
      </c>
      <c r="F327">
        <f>(COUNTIFS('master-meta'!$G$2:$G$23,C327,'master-meta'!$CD$2:$CD$23,B327))</f>
        <v>0</v>
      </c>
      <c r="G327" s="6">
        <f t="shared" si="6"/>
        <v>0</v>
      </c>
      <c r="H327" t="e">
        <f>AVERAGEIFS('master-meta'!$CE$2:$CE$23,'master-meta'!$G$2:$G$23,'gen-bott-tableau'!C327,'master-meta'!$CB$2:$CB$23,'gen-bott-tableau'!B327)</f>
        <v>#DIV/0!</v>
      </c>
      <c r="I327" t="e">
        <f>AVERAGEIFS('master-meta'!$CF$2:$CF$23,'master-meta'!$G$2:$G$23,'gen-bott-tableau'!C327,'master-meta'!$CB$2:$CB$23,'gen-bott-tableau'!B327)</f>
        <v>#DIV/0!</v>
      </c>
      <c r="J327" t="e">
        <f>AVERAGEIFS('master-meta'!$CG$2:$CG$23,'master-meta'!$G$2:$G$23,'gen-bott-tableau'!C327,'master-meta'!$CB$2:$CB$23,'gen-bott-tableau'!B327)</f>
        <v>#DIV/0!</v>
      </c>
      <c r="K327" t="e">
        <f>AVERAGEIFS('master-meta'!$CH$2:$CH$23,'master-meta'!$G$2:$G$23,'gen-bott-tableau'!C327,'master-meta'!$CB$2:$CB$23,'gen-bott-tableau'!B327)</f>
        <v>#DIV/0!</v>
      </c>
      <c r="L327" s="6">
        <f>COUNTIFS('master-meta'!$G$2:$G$23,'gen-bott-tableau'!C327,'master-meta'!$CB$2:$CB$23,'gen-bott-tableau'!B327,'master-meta'!$CI$2:$CI$23,TRUE)</f>
        <v>0</v>
      </c>
      <c r="M327" s="6">
        <f>COUNTIFS('master-meta'!$G$2:$G$23,'gen-bott-tableau'!C327,'master-meta'!$CB$2:$CB$23,'gen-bott-tableau'!B327,'master-meta'!$CJ$2:$CJ$23,TRUE)</f>
        <v>0</v>
      </c>
      <c r="N327" s="6">
        <f>COUNTIFS('master-meta'!$G$2:$G$23,'gen-bott-tableau'!C327,'master-meta'!$CB$2:$CB$23,'gen-bott-tableau'!B327,'master-meta'!$CK$2:$CK$23,TRUE)</f>
        <v>0</v>
      </c>
      <c r="O327" s="6">
        <f>COUNTIFS('master-meta'!$G$2:$G$23,'gen-bott-tableau'!C327,'master-meta'!$CB$2:$CB$23,'gen-bott-tableau'!B327,'master-meta'!$CL$2:$CL$23,TRUE)</f>
        <v>0</v>
      </c>
      <c r="P327" s="6">
        <f>COUNTIFS('master-meta'!$G$2:$G$23,'gen-bott-tableau'!C327,'master-meta'!$CB$2:$CB$23,'gen-bott-tableau'!B327,'master-meta'!$CM$2:$CM$23,TRUE)</f>
        <v>0</v>
      </c>
      <c r="Q327" s="6">
        <f>COUNTIFS('master-meta'!$G$2:$G$23,'gen-bott-tableau'!C327,'master-meta'!$CB$2:$CB$23,'gen-bott-tableau'!B327,'master-meta'!$CN$2:$CN$23,TRUE)</f>
        <v>0</v>
      </c>
      <c r="R327" s="6">
        <f>COUNTIFS('master-meta'!$G$2:$G$23,'gen-bott-tableau'!C327,'master-meta'!$CB$2:$CB$23,'gen-bott-tableau'!B327,'master-meta'!$CO$2:$CO$23,TRUE)</f>
        <v>0</v>
      </c>
      <c r="S327" s="6">
        <f>COUNTIFS('master-meta'!$G$2:$G$23,'gen-bott-tableau'!C327,'master-meta'!$CB$2:$CB$23,'gen-bott-tableau'!B327,'master-meta'!$CP$2:$CP$23,TRUE)</f>
        <v>0</v>
      </c>
      <c r="T327" s="6">
        <f>COUNTIFS('master-meta'!$G$2:$G$23,'gen-bott-tableau'!C327,'master-meta'!$CB$2:$CB$23,'gen-bott-tableau'!B327,'master-meta'!$CQ$2:$CQ$23,TRUE)</f>
        <v>0</v>
      </c>
      <c r="U327" s="6">
        <f>COUNTIFS('master-meta'!$G$2:$G$23,'gen-bott-tableau'!C327,'master-meta'!$CB$2:$CB$23,'gen-bott-tableau'!B327,'master-meta'!$CR$2:$CR$23,TRUE)</f>
        <v>0</v>
      </c>
      <c r="V327" s="6">
        <f>COUNTIFS('master-meta'!$G$2:$G$23,'gen-bott-tableau'!C327,'master-meta'!$CB$2:$CB$23,'gen-bott-tableau'!B327,'master-meta'!$CS$2:$CS$23,TRUE)</f>
        <v>0</v>
      </c>
      <c r="W327" s="6">
        <f>COUNTIFS('master-meta'!$G$2:$G$23,'gen-bott-tableau'!C327,'master-meta'!$CB$2:$CB$23,'gen-bott-tableau'!B327,'master-meta'!$CT$2:$CT$23,TRUE)</f>
        <v>0</v>
      </c>
      <c r="X327" s="6">
        <f>COUNTIFS('master-meta'!$G$2:$G$23,'gen-bott-tableau'!C327,'master-meta'!$CB$2:$CB$23,'gen-bott-tableau'!B327,'master-meta'!$CU$2:$CU$23,TRUE)</f>
        <v>0</v>
      </c>
      <c r="Y327" s="6">
        <f>COUNTIFS('master-meta'!$G$2:$G$23,'gen-bott-tableau'!C327,'master-meta'!$CB$2:$CB$23,'gen-bott-tableau'!B327,'master-meta'!$CV$2:$CV$23,TRUE)</f>
        <v>0</v>
      </c>
    </row>
    <row r="328" spans="1:25" x14ac:dyDescent="0.2">
      <c r="A328" s="14" t="s">
        <v>1325</v>
      </c>
      <c r="B328" s="6" t="s">
        <v>222</v>
      </c>
      <c r="C328">
        <v>2</v>
      </c>
      <c r="D328">
        <f>(COUNTIFS('master-meta'!$G$2:$G$23,C328,'master-meta'!$CB$2:$CB$23,B328))</f>
        <v>0</v>
      </c>
      <c r="E328">
        <f>(COUNTIFS('master-meta'!$G$2:$G$23,C328,'master-meta'!$CC$2:$CC$23,B328))</f>
        <v>0</v>
      </c>
      <c r="F328">
        <f>(COUNTIFS('master-meta'!$G$2:$G$23,C328,'master-meta'!$CD$2:$CD$23,B328))</f>
        <v>0</v>
      </c>
      <c r="G328" s="6">
        <f t="shared" si="6"/>
        <v>0</v>
      </c>
      <c r="H328" t="e">
        <f>AVERAGEIFS('master-meta'!$CE$2:$CE$23,'master-meta'!$G$2:$G$23,'gen-bott-tableau'!C328,'master-meta'!$CB$2:$CB$23,'gen-bott-tableau'!B328)</f>
        <v>#DIV/0!</v>
      </c>
      <c r="I328" t="e">
        <f>AVERAGEIFS('master-meta'!$CF$2:$CF$23,'master-meta'!$G$2:$G$23,'gen-bott-tableau'!C328,'master-meta'!$CB$2:$CB$23,'gen-bott-tableau'!B328)</f>
        <v>#DIV/0!</v>
      </c>
      <c r="J328" t="e">
        <f>AVERAGEIFS('master-meta'!$CG$2:$CG$23,'master-meta'!$G$2:$G$23,'gen-bott-tableau'!C328,'master-meta'!$CB$2:$CB$23,'gen-bott-tableau'!B328)</f>
        <v>#DIV/0!</v>
      </c>
      <c r="K328" t="e">
        <f>AVERAGEIFS('master-meta'!$CH$2:$CH$23,'master-meta'!$G$2:$G$23,'gen-bott-tableau'!C328,'master-meta'!$CB$2:$CB$23,'gen-bott-tableau'!B328)</f>
        <v>#DIV/0!</v>
      </c>
      <c r="L328" s="6">
        <f>COUNTIFS('master-meta'!$G$2:$G$23,'gen-bott-tableau'!C328,'master-meta'!$CB$2:$CB$23,'gen-bott-tableau'!B328,'master-meta'!$CI$2:$CI$23,TRUE)</f>
        <v>0</v>
      </c>
      <c r="M328" s="6">
        <f>COUNTIFS('master-meta'!$G$2:$G$23,'gen-bott-tableau'!C328,'master-meta'!$CB$2:$CB$23,'gen-bott-tableau'!B328,'master-meta'!$CJ$2:$CJ$23,TRUE)</f>
        <v>0</v>
      </c>
      <c r="N328" s="6">
        <f>COUNTIFS('master-meta'!$G$2:$G$23,'gen-bott-tableau'!C328,'master-meta'!$CB$2:$CB$23,'gen-bott-tableau'!B328,'master-meta'!$CK$2:$CK$23,TRUE)</f>
        <v>0</v>
      </c>
      <c r="O328" s="6">
        <f>COUNTIFS('master-meta'!$G$2:$G$23,'gen-bott-tableau'!C328,'master-meta'!$CB$2:$CB$23,'gen-bott-tableau'!B328,'master-meta'!$CL$2:$CL$23,TRUE)</f>
        <v>0</v>
      </c>
      <c r="P328" s="6">
        <f>COUNTIFS('master-meta'!$G$2:$G$23,'gen-bott-tableau'!C328,'master-meta'!$CB$2:$CB$23,'gen-bott-tableau'!B328,'master-meta'!$CM$2:$CM$23,TRUE)</f>
        <v>0</v>
      </c>
      <c r="Q328" s="6">
        <f>COUNTIFS('master-meta'!$G$2:$G$23,'gen-bott-tableau'!C328,'master-meta'!$CB$2:$CB$23,'gen-bott-tableau'!B328,'master-meta'!$CN$2:$CN$23,TRUE)</f>
        <v>0</v>
      </c>
      <c r="R328" s="6">
        <f>COUNTIFS('master-meta'!$G$2:$G$23,'gen-bott-tableau'!C328,'master-meta'!$CB$2:$CB$23,'gen-bott-tableau'!B328,'master-meta'!$CO$2:$CO$23,TRUE)</f>
        <v>0</v>
      </c>
      <c r="S328" s="6">
        <f>COUNTIFS('master-meta'!$G$2:$G$23,'gen-bott-tableau'!C328,'master-meta'!$CB$2:$CB$23,'gen-bott-tableau'!B328,'master-meta'!$CP$2:$CP$23,TRUE)</f>
        <v>0</v>
      </c>
      <c r="T328" s="6">
        <f>COUNTIFS('master-meta'!$G$2:$G$23,'gen-bott-tableau'!C328,'master-meta'!$CB$2:$CB$23,'gen-bott-tableau'!B328,'master-meta'!$CQ$2:$CQ$23,TRUE)</f>
        <v>0</v>
      </c>
      <c r="U328" s="6">
        <f>COUNTIFS('master-meta'!$G$2:$G$23,'gen-bott-tableau'!C328,'master-meta'!$CB$2:$CB$23,'gen-bott-tableau'!B328,'master-meta'!$CR$2:$CR$23,TRUE)</f>
        <v>0</v>
      </c>
      <c r="V328" s="6">
        <f>COUNTIFS('master-meta'!$G$2:$G$23,'gen-bott-tableau'!C328,'master-meta'!$CB$2:$CB$23,'gen-bott-tableau'!B328,'master-meta'!$CS$2:$CS$23,TRUE)</f>
        <v>0</v>
      </c>
      <c r="W328" s="6">
        <f>COUNTIFS('master-meta'!$G$2:$G$23,'gen-bott-tableau'!C328,'master-meta'!$CB$2:$CB$23,'gen-bott-tableau'!B328,'master-meta'!$CT$2:$CT$23,TRUE)</f>
        <v>0</v>
      </c>
      <c r="X328" s="6">
        <f>COUNTIFS('master-meta'!$G$2:$G$23,'gen-bott-tableau'!C328,'master-meta'!$CB$2:$CB$23,'gen-bott-tableau'!B328,'master-meta'!$CU$2:$CU$23,TRUE)</f>
        <v>0</v>
      </c>
      <c r="Y328" s="6">
        <f>COUNTIFS('master-meta'!$G$2:$G$23,'gen-bott-tableau'!C328,'master-meta'!$CB$2:$CB$23,'gen-bott-tableau'!B328,'master-meta'!$CV$2:$CV$23,TRUE)</f>
        <v>0</v>
      </c>
    </row>
    <row r="329" spans="1:25" x14ac:dyDescent="0.2">
      <c r="A329" s="14" t="s">
        <v>1325</v>
      </c>
      <c r="B329" s="6" t="s">
        <v>222</v>
      </c>
      <c r="C329">
        <v>3</v>
      </c>
      <c r="D329">
        <f>(COUNTIFS('master-meta'!$G$2:$G$23,C329,'master-meta'!$CB$2:$CB$23,B329))</f>
        <v>1</v>
      </c>
      <c r="E329">
        <f>(COUNTIFS('master-meta'!$G$2:$G$23,C329,'master-meta'!$CC$2:$CC$23,B329))</f>
        <v>0</v>
      </c>
      <c r="F329">
        <f>(COUNTIFS('master-meta'!$G$2:$G$23,C329,'master-meta'!$CD$2:$CD$23,B329))</f>
        <v>4</v>
      </c>
      <c r="G329" s="6">
        <f t="shared" si="6"/>
        <v>7</v>
      </c>
      <c r="H329">
        <f>AVERAGEIFS('master-meta'!$CE$2:$CE$23,'master-meta'!$G$2:$G$23,'gen-bott-tableau'!C329,'master-meta'!$CB$2:$CB$23,'gen-bott-tableau'!B329)</f>
        <v>3</v>
      </c>
      <c r="I329">
        <f>AVERAGEIFS('master-meta'!$CF$2:$CF$23,'master-meta'!$G$2:$G$23,'gen-bott-tableau'!C329,'master-meta'!$CB$2:$CB$23,'gen-bott-tableau'!B329)</f>
        <v>1</v>
      </c>
      <c r="J329">
        <f>AVERAGEIFS('master-meta'!$CG$2:$CG$23,'master-meta'!$G$2:$G$23,'gen-bott-tableau'!C329,'master-meta'!$CB$2:$CB$23,'gen-bott-tableau'!B329)</f>
        <v>1</v>
      </c>
      <c r="K329">
        <f>AVERAGEIFS('master-meta'!$CH$2:$CH$23,'master-meta'!$G$2:$G$23,'gen-bott-tableau'!C329,'master-meta'!$CB$2:$CB$23,'gen-bott-tableau'!B329)</f>
        <v>2</v>
      </c>
      <c r="L329" s="6">
        <f>COUNTIFS('master-meta'!$G$2:$G$23,'gen-bott-tableau'!C329,'master-meta'!$CB$2:$CB$23,'gen-bott-tableau'!B329,'master-meta'!$CI$2:$CI$23,TRUE)</f>
        <v>0</v>
      </c>
      <c r="M329" s="6">
        <f>COUNTIFS('master-meta'!$G$2:$G$23,'gen-bott-tableau'!C329,'master-meta'!$CB$2:$CB$23,'gen-bott-tableau'!B329,'master-meta'!$CJ$2:$CJ$23,TRUE)</f>
        <v>0</v>
      </c>
      <c r="N329" s="6">
        <f>COUNTIFS('master-meta'!$G$2:$G$23,'gen-bott-tableau'!C329,'master-meta'!$CB$2:$CB$23,'gen-bott-tableau'!B329,'master-meta'!$CK$2:$CK$23,TRUE)</f>
        <v>0</v>
      </c>
      <c r="O329" s="6">
        <f>COUNTIFS('master-meta'!$G$2:$G$23,'gen-bott-tableau'!C329,'master-meta'!$CB$2:$CB$23,'gen-bott-tableau'!B329,'master-meta'!$CL$2:$CL$23,TRUE)</f>
        <v>1</v>
      </c>
      <c r="P329" s="6">
        <f>COUNTIFS('master-meta'!$G$2:$G$23,'gen-bott-tableau'!C329,'master-meta'!$CB$2:$CB$23,'gen-bott-tableau'!B329,'master-meta'!$CM$2:$CM$23,TRUE)</f>
        <v>0</v>
      </c>
      <c r="Q329" s="6">
        <f>COUNTIFS('master-meta'!$G$2:$G$23,'gen-bott-tableau'!C329,'master-meta'!$CB$2:$CB$23,'gen-bott-tableau'!B329,'master-meta'!$CN$2:$CN$23,TRUE)</f>
        <v>0</v>
      </c>
      <c r="R329" s="6">
        <f>COUNTIFS('master-meta'!$G$2:$G$23,'gen-bott-tableau'!C329,'master-meta'!$CB$2:$CB$23,'gen-bott-tableau'!B329,'master-meta'!$CO$2:$CO$23,TRUE)</f>
        <v>0</v>
      </c>
      <c r="S329" s="6">
        <f>COUNTIFS('master-meta'!$G$2:$G$23,'gen-bott-tableau'!C329,'master-meta'!$CB$2:$CB$23,'gen-bott-tableau'!B329,'master-meta'!$CP$2:$CP$23,TRUE)</f>
        <v>0</v>
      </c>
      <c r="T329" s="6">
        <f>COUNTIFS('master-meta'!$G$2:$G$23,'gen-bott-tableau'!C329,'master-meta'!$CB$2:$CB$23,'gen-bott-tableau'!B329,'master-meta'!$CQ$2:$CQ$23,TRUE)</f>
        <v>0</v>
      </c>
      <c r="U329" s="6">
        <f>COUNTIFS('master-meta'!$G$2:$G$23,'gen-bott-tableau'!C329,'master-meta'!$CB$2:$CB$23,'gen-bott-tableau'!B329,'master-meta'!$CR$2:$CR$23,TRUE)</f>
        <v>0</v>
      </c>
      <c r="V329" s="6">
        <f>COUNTIFS('master-meta'!$G$2:$G$23,'gen-bott-tableau'!C329,'master-meta'!$CB$2:$CB$23,'gen-bott-tableau'!B329,'master-meta'!$CS$2:$CS$23,TRUE)</f>
        <v>0</v>
      </c>
      <c r="W329" s="6">
        <f>COUNTIFS('master-meta'!$G$2:$G$23,'gen-bott-tableau'!C329,'master-meta'!$CB$2:$CB$23,'gen-bott-tableau'!B329,'master-meta'!$CT$2:$CT$23,TRUE)</f>
        <v>0</v>
      </c>
      <c r="X329" s="6">
        <f>COUNTIFS('master-meta'!$G$2:$G$23,'gen-bott-tableau'!C329,'master-meta'!$CB$2:$CB$23,'gen-bott-tableau'!B329,'master-meta'!$CU$2:$CU$23,TRUE)</f>
        <v>1</v>
      </c>
      <c r="Y329" s="6">
        <f>COUNTIFS('master-meta'!$G$2:$G$23,'gen-bott-tableau'!C329,'master-meta'!$CB$2:$CB$23,'gen-bott-tableau'!B329,'master-meta'!$CV$2:$CV$23,TRUE)</f>
        <v>0</v>
      </c>
    </row>
    <row r="330" spans="1:25" x14ac:dyDescent="0.2">
      <c r="A330" s="14" t="s">
        <v>1325</v>
      </c>
      <c r="B330" s="6" t="s">
        <v>222</v>
      </c>
      <c r="C330">
        <v>4</v>
      </c>
      <c r="D330">
        <f>(COUNTIFS('master-meta'!$G$2:$G$23,C330,'master-meta'!$CB$2:$CB$23,B330))</f>
        <v>1</v>
      </c>
      <c r="E330">
        <f>(COUNTIFS('master-meta'!$G$2:$G$23,C330,'master-meta'!$CC$2:$CC$23,B330))</f>
        <v>0</v>
      </c>
      <c r="F330">
        <f>(COUNTIFS('master-meta'!$G$2:$G$23,C330,'master-meta'!$CD$2:$CD$23,B330))</f>
        <v>0</v>
      </c>
      <c r="G330" s="6">
        <f t="shared" si="6"/>
        <v>3</v>
      </c>
      <c r="H330">
        <f>AVERAGEIFS('master-meta'!$CE$2:$CE$23,'master-meta'!$G$2:$G$23,'gen-bott-tableau'!C330,'master-meta'!$CB$2:$CB$23,'gen-bott-tableau'!B330)</f>
        <v>1</v>
      </c>
      <c r="I330">
        <f>AVERAGEIFS('master-meta'!$CF$2:$CF$23,'master-meta'!$G$2:$G$23,'gen-bott-tableau'!C330,'master-meta'!$CB$2:$CB$23,'gen-bott-tableau'!B330)</f>
        <v>2</v>
      </c>
      <c r="J330">
        <f>AVERAGEIFS('master-meta'!$CG$2:$CG$23,'master-meta'!$G$2:$G$23,'gen-bott-tableau'!C330,'master-meta'!$CB$2:$CB$23,'gen-bott-tableau'!B330)</f>
        <v>1</v>
      </c>
      <c r="K330">
        <f>AVERAGEIFS('master-meta'!$CH$2:$CH$23,'master-meta'!$G$2:$G$23,'gen-bott-tableau'!C330,'master-meta'!$CB$2:$CB$23,'gen-bott-tableau'!B330)</f>
        <v>2</v>
      </c>
      <c r="L330" s="6">
        <f>COUNTIFS('master-meta'!$G$2:$G$23,'gen-bott-tableau'!C330,'master-meta'!$CB$2:$CB$23,'gen-bott-tableau'!B330,'master-meta'!$CI$2:$CI$23,TRUE)</f>
        <v>0</v>
      </c>
      <c r="M330" s="6">
        <f>COUNTIFS('master-meta'!$G$2:$G$23,'gen-bott-tableau'!C330,'master-meta'!$CB$2:$CB$23,'gen-bott-tableau'!B330,'master-meta'!$CJ$2:$CJ$23,TRUE)</f>
        <v>0</v>
      </c>
      <c r="N330" s="6">
        <f>COUNTIFS('master-meta'!$G$2:$G$23,'gen-bott-tableau'!C330,'master-meta'!$CB$2:$CB$23,'gen-bott-tableau'!B330,'master-meta'!$CK$2:$CK$23,TRUE)</f>
        <v>0</v>
      </c>
      <c r="O330" s="6">
        <f>COUNTIFS('master-meta'!$G$2:$G$23,'gen-bott-tableau'!C330,'master-meta'!$CB$2:$CB$23,'gen-bott-tableau'!B330,'master-meta'!$CL$2:$CL$23,TRUE)</f>
        <v>0</v>
      </c>
      <c r="P330" s="6">
        <f>COUNTIFS('master-meta'!$G$2:$G$23,'gen-bott-tableau'!C330,'master-meta'!$CB$2:$CB$23,'gen-bott-tableau'!B330,'master-meta'!$CM$2:$CM$23,TRUE)</f>
        <v>0</v>
      </c>
      <c r="Q330" s="6">
        <f>COUNTIFS('master-meta'!$G$2:$G$23,'gen-bott-tableau'!C330,'master-meta'!$CB$2:$CB$23,'gen-bott-tableau'!B330,'master-meta'!$CN$2:$CN$23,TRUE)</f>
        <v>0</v>
      </c>
      <c r="R330" s="6">
        <f>COUNTIFS('master-meta'!$G$2:$G$23,'gen-bott-tableau'!C330,'master-meta'!$CB$2:$CB$23,'gen-bott-tableau'!B330,'master-meta'!$CO$2:$CO$23,TRUE)</f>
        <v>0</v>
      </c>
      <c r="S330" s="6">
        <f>COUNTIFS('master-meta'!$G$2:$G$23,'gen-bott-tableau'!C330,'master-meta'!$CB$2:$CB$23,'gen-bott-tableau'!B330,'master-meta'!$CP$2:$CP$23,TRUE)</f>
        <v>0</v>
      </c>
      <c r="T330" s="6">
        <f>COUNTIFS('master-meta'!$G$2:$G$23,'gen-bott-tableau'!C330,'master-meta'!$CB$2:$CB$23,'gen-bott-tableau'!B330,'master-meta'!$CQ$2:$CQ$23,TRUE)</f>
        <v>0</v>
      </c>
      <c r="U330" s="6">
        <f>COUNTIFS('master-meta'!$G$2:$G$23,'gen-bott-tableau'!C330,'master-meta'!$CB$2:$CB$23,'gen-bott-tableau'!B330,'master-meta'!$CR$2:$CR$23,TRUE)</f>
        <v>0</v>
      </c>
      <c r="V330" s="6">
        <f>COUNTIFS('master-meta'!$G$2:$G$23,'gen-bott-tableau'!C330,'master-meta'!$CB$2:$CB$23,'gen-bott-tableau'!B330,'master-meta'!$CS$2:$CS$23,TRUE)</f>
        <v>0</v>
      </c>
      <c r="W330" s="6">
        <f>COUNTIFS('master-meta'!$G$2:$G$23,'gen-bott-tableau'!C330,'master-meta'!$CB$2:$CB$23,'gen-bott-tableau'!B330,'master-meta'!$CT$2:$CT$23,TRUE)</f>
        <v>1</v>
      </c>
      <c r="X330" s="6">
        <f>COUNTIFS('master-meta'!$G$2:$G$23,'gen-bott-tableau'!C330,'master-meta'!$CB$2:$CB$23,'gen-bott-tableau'!B330,'master-meta'!$CU$2:$CU$23,TRUE)</f>
        <v>1</v>
      </c>
      <c r="Y330" s="6">
        <f>COUNTIFS('master-meta'!$G$2:$G$23,'gen-bott-tableau'!C330,'master-meta'!$CB$2:$CB$23,'gen-bott-tableau'!B330,'master-meta'!$CV$2:$CV$23,TRUE)</f>
        <v>0</v>
      </c>
    </row>
    <row r="331" spans="1:25" x14ac:dyDescent="0.2">
      <c r="A331" s="14" t="s">
        <v>1325</v>
      </c>
      <c r="B331" s="6" t="s">
        <v>222</v>
      </c>
      <c r="C331">
        <v>5</v>
      </c>
      <c r="D331">
        <f>(COUNTIFS('master-meta'!$G$2:$G$23,C331,'master-meta'!$CB$2:$CB$23,B331))</f>
        <v>0</v>
      </c>
      <c r="E331">
        <f>(COUNTIFS('master-meta'!$G$2:$G$23,C331,'master-meta'!$CC$2:$CC$23,B331))</f>
        <v>0</v>
      </c>
      <c r="F331">
        <f>(COUNTIFS('master-meta'!$G$2:$G$23,C331,'master-meta'!$CD$2:$CD$23,B331))</f>
        <v>0</v>
      </c>
      <c r="G331" s="6">
        <f t="shared" si="6"/>
        <v>0</v>
      </c>
      <c r="H331" t="e">
        <f>AVERAGEIFS('master-meta'!$CE$2:$CE$23,'master-meta'!$G$2:$G$23,'gen-bott-tableau'!C331,'master-meta'!$CB$2:$CB$23,'gen-bott-tableau'!B331)</f>
        <v>#DIV/0!</v>
      </c>
      <c r="I331" t="e">
        <f>AVERAGEIFS('master-meta'!$CF$2:$CF$23,'master-meta'!$G$2:$G$23,'gen-bott-tableau'!C331,'master-meta'!$CB$2:$CB$23,'gen-bott-tableau'!B331)</f>
        <v>#DIV/0!</v>
      </c>
      <c r="J331" t="e">
        <f>AVERAGEIFS('master-meta'!$CG$2:$CG$23,'master-meta'!$G$2:$G$23,'gen-bott-tableau'!C331,'master-meta'!$CB$2:$CB$23,'gen-bott-tableau'!B331)</f>
        <v>#DIV/0!</v>
      </c>
      <c r="K331" t="e">
        <f>AVERAGEIFS('master-meta'!$CH$2:$CH$23,'master-meta'!$G$2:$G$23,'gen-bott-tableau'!C331,'master-meta'!$CB$2:$CB$23,'gen-bott-tableau'!B331)</f>
        <v>#DIV/0!</v>
      </c>
      <c r="L331" s="6">
        <f>COUNTIFS('master-meta'!$G$2:$G$23,'gen-bott-tableau'!C331,'master-meta'!$CB$2:$CB$23,'gen-bott-tableau'!B331,'master-meta'!$CI$2:$CI$23,TRUE)</f>
        <v>0</v>
      </c>
      <c r="M331" s="6">
        <f>COUNTIFS('master-meta'!$G$2:$G$23,'gen-bott-tableau'!C331,'master-meta'!$CB$2:$CB$23,'gen-bott-tableau'!B331,'master-meta'!$CJ$2:$CJ$23,TRUE)</f>
        <v>0</v>
      </c>
      <c r="N331" s="6">
        <f>COUNTIFS('master-meta'!$G$2:$G$23,'gen-bott-tableau'!C331,'master-meta'!$CB$2:$CB$23,'gen-bott-tableau'!B331,'master-meta'!$CK$2:$CK$23,TRUE)</f>
        <v>0</v>
      </c>
      <c r="O331" s="6">
        <f>COUNTIFS('master-meta'!$G$2:$G$23,'gen-bott-tableau'!C331,'master-meta'!$CB$2:$CB$23,'gen-bott-tableau'!B331,'master-meta'!$CL$2:$CL$23,TRUE)</f>
        <v>0</v>
      </c>
      <c r="P331" s="6">
        <f>COUNTIFS('master-meta'!$G$2:$G$23,'gen-bott-tableau'!C331,'master-meta'!$CB$2:$CB$23,'gen-bott-tableau'!B331,'master-meta'!$CM$2:$CM$23,TRUE)</f>
        <v>0</v>
      </c>
      <c r="Q331" s="6">
        <f>COUNTIFS('master-meta'!$G$2:$G$23,'gen-bott-tableau'!C331,'master-meta'!$CB$2:$CB$23,'gen-bott-tableau'!B331,'master-meta'!$CN$2:$CN$23,TRUE)</f>
        <v>0</v>
      </c>
      <c r="R331" s="6">
        <f>COUNTIFS('master-meta'!$G$2:$G$23,'gen-bott-tableau'!C331,'master-meta'!$CB$2:$CB$23,'gen-bott-tableau'!B331,'master-meta'!$CO$2:$CO$23,TRUE)</f>
        <v>0</v>
      </c>
      <c r="S331" s="6">
        <f>COUNTIFS('master-meta'!$G$2:$G$23,'gen-bott-tableau'!C331,'master-meta'!$CB$2:$CB$23,'gen-bott-tableau'!B331,'master-meta'!$CP$2:$CP$23,TRUE)</f>
        <v>0</v>
      </c>
      <c r="T331" s="6">
        <f>COUNTIFS('master-meta'!$G$2:$G$23,'gen-bott-tableau'!C331,'master-meta'!$CB$2:$CB$23,'gen-bott-tableau'!B331,'master-meta'!$CQ$2:$CQ$23,TRUE)</f>
        <v>0</v>
      </c>
      <c r="U331" s="6">
        <f>COUNTIFS('master-meta'!$G$2:$G$23,'gen-bott-tableau'!C331,'master-meta'!$CB$2:$CB$23,'gen-bott-tableau'!B331,'master-meta'!$CR$2:$CR$23,TRUE)</f>
        <v>0</v>
      </c>
      <c r="V331" s="6">
        <f>COUNTIFS('master-meta'!$G$2:$G$23,'gen-bott-tableau'!C331,'master-meta'!$CB$2:$CB$23,'gen-bott-tableau'!B331,'master-meta'!$CS$2:$CS$23,TRUE)</f>
        <v>0</v>
      </c>
      <c r="W331" s="6">
        <f>COUNTIFS('master-meta'!$G$2:$G$23,'gen-bott-tableau'!C331,'master-meta'!$CB$2:$CB$23,'gen-bott-tableau'!B331,'master-meta'!$CT$2:$CT$23,TRUE)</f>
        <v>0</v>
      </c>
      <c r="X331" s="6">
        <f>COUNTIFS('master-meta'!$G$2:$G$23,'gen-bott-tableau'!C331,'master-meta'!$CB$2:$CB$23,'gen-bott-tableau'!B331,'master-meta'!$CU$2:$CU$23,TRUE)</f>
        <v>0</v>
      </c>
      <c r="Y331" s="6">
        <f>COUNTIFS('master-meta'!$G$2:$G$23,'gen-bott-tableau'!C331,'master-meta'!$CB$2:$CB$23,'gen-bott-tableau'!B331,'master-meta'!$CV$2:$CV$23,TRUE)</f>
        <v>0</v>
      </c>
    </row>
    <row r="332" spans="1:25" x14ac:dyDescent="0.2">
      <c r="A332" s="14" t="s">
        <v>1325</v>
      </c>
      <c r="B332" s="6" t="s">
        <v>225</v>
      </c>
      <c r="C332">
        <v>0</v>
      </c>
      <c r="D332">
        <f>(COUNTIFS('master-meta'!$G$2:$G$23,C332,'master-meta'!$CB$2:$CB$23,B332))</f>
        <v>0</v>
      </c>
      <c r="E332">
        <f>(COUNTIFS('master-meta'!$G$2:$G$23,C332,'master-meta'!$CC$2:$CC$23,B332))</f>
        <v>0</v>
      </c>
      <c r="F332">
        <f>(COUNTIFS('master-meta'!$G$2:$G$23,C332,'master-meta'!$CD$2:$CD$23,B332))</f>
        <v>0</v>
      </c>
      <c r="G332" s="6">
        <f t="shared" si="6"/>
        <v>0</v>
      </c>
      <c r="H332" t="e">
        <f>AVERAGEIFS('master-meta'!$CE$2:$CE$23,'master-meta'!$G$2:$G$23,'gen-bott-tableau'!C332,'master-meta'!$CB$2:$CB$23,'gen-bott-tableau'!B332)</f>
        <v>#DIV/0!</v>
      </c>
      <c r="I332" t="e">
        <f>AVERAGEIFS('master-meta'!$CF$2:$CF$23,'master-meta'!$G$2:$G$23,'gen-bott-tableau'!C332,'master-meta'!$CB$2:$CB$23,'gen-bott-tableau'!B332)</f>
        <v>#DIV/0!</v>
      </c>
      <c r="J332" t="e">
        <f>AVERAGEIFS('master-meta'!$CG$2:$CG$23,'master-meta'!$G$2:$G$23,'gen-bott-tableau'!C332,'master-meta'!$CB$2:$CB$23,'gen-bott-tableau'!B332)</f>
        <v>#DIV/0!</v>
      </c>
      <c r="K332" t="e">
        <f>AVERAGEIFS('master-meta'!$CH$2:$CH$23,'master-meta'!$G$2:$G$23,'gen-bott-tableau'!C332,'master-meta'!$CB$2:$CB$23,'gen-bott-tableau'!B332)</f>
        <v>#DIV/0!</v>
      </c>
      <c r="L332" s="6">
        <f>COUNTIFS('master-meta'!$G$2:$G$23,'gen-bott-tableau'!C332,'master-meta'!$CB$2:$CB$23,'gen-bott-tableau'!B332,'master-meta'!$CI$2:$CI$23,TRUE)</f>
        <v>0</v>
      </c>
      <c r="M332" s="6">
        <f>COUNTIFS('master-meta'!$G$2:$G$23,'gen-bott-tableau'!C332,'master-meta'!$CB$2:$CB$23,'gen-bott-tableau'!B332,'master-meta'!$CJ$2:$CJ$23,TRUE)</f>
        <v>0</v>
      </c>
      <c r="N332" s="6">
        <f>COUNTIFS('master-meta'!$G$2:$G$23,'gen-bott-tableau'!C332,'master-meta'!$CB$2:$CB$23,'gen-bott-tableau'!B332,'master-meta'!$CK$2:$CK$23,TRUE)</f>
        <v>0</v>
      </c>
      <c r="O332" s="6">
        <f>COUNTIFS('master-meta'!$G$2:$G$23,'gen-bott-tableau'!C332,'master-meta'!$CB$2:$CB$23,'gen-bott-tableau'!B332,'master-meta'!$CL$2:$CL$23,TRUE)</f>
        <v>0</v>
      </c>
      <c r="P332" s="6">
        <f>COUNTIFS('master-meta'!$G$2:$G$23,'gen-bott-tableau'!C332,'master-meta'!$CB$2:$CB$23,'gen-bott-tableau'!B332,'master-meta'!$CM$2:$CM$23,TRUE)</f>
        <v>0</v>
      </c>
      <c r="Q332" s="6">
        <f>COUNTIFS('master-meta'!$G$2:$G$23,'gen-bott-tableau'!C332,'master-meta'!$CB$2:$CB$23,'gen-bott-tableau'!B332,'master-meta'!$CN$2:$CN$23,TRUE)</f>
        <v>0</v>
      </c>
      <c r="R332" s="6">
        <f>COUNTIFS('master-meta'!$G$2:$G$23,'gen-bott-tableau'!C332,'master-meta'!$CB$2:$CB$23,'gen-bott-tableau'!B332,'master-meta'!$CO$2:$CO$23,TRUE)</f>
        <v>0</v>
      </c>
      <c r="S332" s="6">
        <f>COUNTIFS('master-meta'!$G$2:$G$23,'gen-bott-tableau'!C332,'master-meta'!$CB$2:$CB$23,'gen-bott-tableau'!B332,'master-meta'!$CP$2:$CP$23,TRUE)</f>
        <v>0</v>
      </c>
      <c r="T332" s="6">
        <f>COUNTIFS('master-meta'!$G$2:$G$23,'gen-bott-tableau'!C332,'master-meta'!$CB$2:$CB$23,'gen-bott-tableau'!B332,'master-meta'!$CQ$2:$CQ$23,TRUE)</f>
        <v>0</v>
      </c>
      <c r="U332" s="6">
        <f>COUNTIFS('master-meta'!$G$2:$G$23,'gen-bott-tableau'!C332,'master-meta'!$CB$2:$CB$23,'gen-bott-tableau'!B332,'master-meta'!$CR$2:$CR$23,TRUE)</f>
        <v>0</v>
      </c>
      <c r="V332" s="6">
        <f>COUNTIFS('master-meta'!$G$2:$G$23,'gen-bott-tableau'!C332,'master-meta'!$CB$2:$CB$23,'gen-bott-tableau'!B332,'master-meta'!$CS$2:$CS$23,TRUE)</f>
        <v>0</v>
      </c>
      <c r="W332" s="6">
        <f>COUNTIFS('master-meta'!$G$2:$G$23,'gen-bott-tableau'!C332,'master-meta'!$CB$2:$CB$23,'gen-bott-tableau'!B332,'master-meta'!$CT$2:$CT$23,TRUE)</f>
        <v>0</v>
      </c>
      <c r="X332" s="6">
        <f>COUNTIFS('master-meta'!$G$2:$G$23,'gen-bott-tableau'!C332,'master-meta'!$CB$2:$CB$23,'gen-bott-tableau'!B332,'master-meta'!$CU$2:$CU$23,TRUE)</f>
        <v>0</v>
      </c>
      <c r="Y332" s="6">
        <f>COUNTIFS('master-meta'!$G$2:$G$23,'gen-bott-tableau'!C332,'master-meta'!$CB$2:$CB$23,'gen-bott-tableau'!B332,'master-meta'!$CV$2:$CV$23,TRUE)</f>
        <v>0</v>
      </c>
    </row>
    <row r="333" spans="1:25" x14ac:dyDescent="0.2">
      <c r="A333" s="14" t="s">
        <v>1325</v>
      </c>
      <c r="B333" s="6" t="s">
        <v>225</v>
      </c>
      <c r="C333">
        <v>1</v>
      </c>
      <c r="D333">
        <f>(COUNTIFS('master-meta'!$G$2:$G$23,C333,'master-meta'!$CB$2:$CB$23,B333))</f>
        <v>0</v>
      </c>
      <c r="E333">
        <f>(COUNTIFS('master-meta'!$G$2:$G$23,C333,'master-meta'!$CC$2:$CC$23,B333))</f>
        <v>0</v>
      </c>
      <c r="F333">
        <f>(COUNTIFS('master-meta'!$G$2:$G$23,C333,'master-meta'!$CD$2:$CD$23,B333))</f>
        <v>0</v>
      </c>
      <c r="G333" s="6">
        <f t="shared" si="6"/>
        <v>0</v>
      </c>
      <c r="H333" t="e">
        <f>AVERAGEIFS('master-meta'!$CE$2:$CE$23,'master-meta'!$G$2:$G$23,'gen-bott-tableau'!C333,'master-meta'!$CB$2:$CB$23,'gen-bott-tableau'!B333)</f>
        <v>#DIV/0!</v>
      </c>
      <c r="I333" t="e">
        <f>AVERAGEIFS('master-meta'!$CF$2:$CF$23,'master-meta'!$G$2:$G$23,'gen-bott-tableau'!C333,'master-meta'!$CB$2:$CB$23,'gen-bott-tableau'!B333)</f>
        <v>#DIV/0!</v>
      </c>
      <c r="J333" t="e">
        <f>AVERAGEIFS('master-meta'!$CG$2:$CG$23,'master-meta'!$G$2:$G$23,'gen-bott-tableau'!C333,'master-meta'!$CB$2:$CB$23,'gen-bott-tableau'!B333)</f>
        <v>#DIV/0!</v>
      </c>
      <c r="K333" t="e">
        <f>AVERAGEIFS('master-meta'!$CH$2:$CH$23,'master-meta'!$G$2:$G$23,'gen-bott-tableau'!C333,'master-meta'!$CB$2:$CB$23,'gen-bott-tableau'!B333)</f>
        <v>#DIV/0!</v>
      </c>
      <c r="L333" s="6">
        <f>COUNTIFS('master-meta'!$G$2:$G$23,'gen-bott-tableau'!C333,'master-meta'!$CB$2:$CB$23,'gen-bott-tableau'!B333,'master-meta'!$CI$2:$CI$23,TRUE)</f>
        <v>0</v>
      </c>
      <c r="M333" s="6">
        <f>COUNTIFS('master-meta'!$G$2:$G$23,'gen-bott-tableau'!C333,'master-meta'!$CB$2:$CB$23,'gen-bott-tableau'!B333,'master-meta'!$CJ$2:$CJ$23,TRUE)</f>
        <v>0</v>
      </c>
      <c r="N333" s="6">
        <f>COUNTIFS('master-meta'!$G$2:$G$23,'gen-bott-tableau'!C333,'master-meta'!$CB$2:$CB$23,'gen-bott-tableau'!B333,'master-meta'!$CK$2:$CK$23,TRUE)</f>
        <v>0</v>
      </c>
      <c r="O333" s="6">
        <f>COUNTIFS('master-meta'!$G$2:$G$23,'gen-bott-tableau'!C333,'master-meta'!$CB$2:$CB$23,'gen-bott-tableau'!B333,'master-meta'!$CL$2:$CL$23,TRUE)</f>
        <v>0</v>
      </c>
      <c r="P333" s="6">
        <f>COUNTIFS('master-meta'!$G$2:$G$23,'gen-bott-tableau'!C333,'master-meta'!$CB$2:$CB$23,'gen-bott-tableau'!B333,'master-meta'!$CM$2:$CM$23,TRUE)</f>
        <v>0</v>
      </c>
      <c r="Q333" s="6">
        <f>COUNTIFS('master-meta'!$G$2:$G$23,'gen-bott-tableau'!C333,'master-meta'!$CB$2:$CB$23,'gen-bott-tableau'!B333,'master-meta'!$CN$2:$CN$23,TRUE)</f>
        <v>0</v>
      </c>
      <c r="R333" s="6">
        <f>COUNTIFS('master-meta'!$G$2:$G$23,'gen-bott-tableau'!C333,'master-meta'!$CB$2:$CB$23,'gen-bott-tableau'!B333,'master-meta'!$CO$2:$CO$23,TRUE)</f>
        <v>0</v>
      </c>
      <c r="S333" s="6">
        <f>COUNTIFS('master-meta'!$G$2:$G$23,'gen-bott-tableau'!C333,'master-meta'!$CB$2:$CB$23,'gen-bott-tableau'!B333,'master-meta'!$CP$2:$CP$23,TRUE)</f>
        <v>0</v>
      </c>
      <c r="T333" s="6">
        <f>COUNTIFS('master-meta'!$G$2:$G$23,'gen-bott-tableau'!C333,'master-meta'!$CB$2:$CB$23,'gen-bott-tableau'!B333,'master-meta'!$CQ$2:$CQ$23,TRUE)</f>
        <v>0</v>
      </c>
      <c r="U333" s="6">
        <f>COUNTIFS('master-meta'!$G$2:$G$23,'gen-bott-tableau'!C333,'master-meta'!$CB$2:$CB$23,'gen-bott-tableau'!B333,'master-meta'!$CR$2:$CR$23,TRUE)</f>
        <v>0</v>
      </c>
      <c r="V333" s="6">
        <f>COUNTIFS('master-meta'!$G$2:$G$23,'gen-bott-tableau'!C333,'master-meta'!$CB$2:$CB$23,'gen-bott-tableau'!B333,'master-meta'!$CS$2:$CS$23,TRUE)</f>
        <v>0</v>
      </c>
      <c r="W333" s="6">
        <f>COUNTIFS('master-meta'!$G$2:$G$23,'gen-bott-tableau'!C333,'master-meta'!$CB$2:$CB$23,'gen-bott-tableau'!B333,'master-meta'!$CT$2:$CT$23,TRUE)</f>
        <v>0</v>
      </c>
      <c r="X333" s="6">
        <f>COUNTIFS('master-meta'!$G$2:$G$23,'gen-bott-tableau'!C333,'master-meta'!$CB$2:$CB$23,'gen-bott-tableau'!B333,'master-meta'!$CU$2:$CU$23,TRUE)</f>
        <v>0</v>
      </c>
      <c r="Y333" s="6">
        <f>COUNTIFS('master-meta'!$G$2:$G$23,'gen-bott-tableau'!C333,'master-meta'!$CB$2:$CB$23,'gen-bott-tableau'!B333,'master-meta'!$CV$2:$CV$23,TRUE)</f>
        <v>0</v>
      </c>
    </row>
    <row r="334" spans="1:25" x14ac:dyDescent="0.2">
      <c r="A334" s="14" t="s">
        <v>1325</v>
      </c>
      <c r="B334" s="6" t="s">
        <v>225</v>
      </c>
      <c r="C334">
        <v>2</v>
      </c>
      <c r="D334">
        <f>(COUNTIFS('master-meta'!$G$2:$G$23,C334,'master-meta'!$CB$2:$CB$23,B334))</f>
        <v>0</v>
      </c>
      <c r="E334">
        <f>(COUNTIFS('master-meta'!$G$2:$G$23,C334,'master-meta'!$CC$2:$CC$23,B334))</f>
        <v>0</v>
      </c>
      <c r="F334">
        <f>(COUNTIFS('master-meta'!$G$2:$G$23,C334,'master-meta'!$CD$2:$CD$23,B334))</f>
        <v>0</v>
      </c>
      <c r="G334" s="6">
        <f t="shared" si="6"/>
        <v>0</v>
      </c>
      <c r="H334" t="e">
        <f>AVERAGEIFS('master-meta'!$CE$2:$CE$23,'master-meta'!$G$2:$G$23,'gen-bott-tableau'!C334,'master-meta'!$CB$2:$CB$23,'gen-bott-tableau'!B334)</f>
        <v>#DIV/0!</v>
      </c>
      <c r="I334" t="e">
        <f>AVERAGEIFS('master-meta'!$CF$2:$CF$23,'master-meta'!$G$2:$G$23,'gen-bott-tableau'!C334,'master-meta'!$CB$2:$CB$23,'gen-bott-tableau'!B334)</f>
        <v>#DIV/0!</v>
      </c>
      <c r="J334" t="e">
        <f>AVERAGEIFS('master-meta'!$CG$2:$CG$23,'master-meta'!$G$2:$G$23,'gen-bott-tableau'!C334,'master-meta'!$CB$2:$CB$23,'gen-bott-tableau'!B334)</f>
        <v>#DIV/0!</v>
      </c>
      <c r="K334" t="e">
        <f>AVERAGEIFS('master-meta'!$CH$2:$CH$23,'master-meta'!$G$2:$G$23,'gen-bott-tableau'!C334,'master-meta'!$CB$2:$CB$23,'gen-bott-tableau'!B334)</f>
        <v>#DIV/0!</v>
      </c>
      <c r="L334" s="6">
        <f>COUNTIFS('master-meta'!$G$2:$G$23,'gen-bott-tableau'!C334,'master-meta'!$CB$2:$CB$23,'gen-bott-tableau'!B334,'master-meta'!$CI$2:$CI$23,TRUE)</f>
        <v>0</v>
      </c>
      <c r="M334" s="6">
        <f>COUNTIFS('master-meta'!$G$2:$G$23,'gen-bott-tableau'!C334,'master-meta'!$CB$2:$CB$23,'gen-bott-tableau'!B334,'master-meta'!$CJ$2:$CJ$23,TRUE)</f>
        <v>0</v>
      </c>
      <c r="N334" s="6">
        <f>COUNTIFS('master-meta'!$G$2:$G$23,'gen-bott-tableau'!C334,'master-meta'!$CB$2:$CB$23,'gen-bott-tableau'!B334,'master-meta'!$CK$2:$CK$23,TRUE)</f>
        <v>0</v>
      </c>
      <c r="O334" s="6">
        <f>COUNTIFS('master-meta'!$G$2:$G$23,'gen-bott-tableau'!C334,'master-meta'!$CB$2:$CB$23,'gen-bott-tableau'!B334,'master-meta'!$CL$2:$CL$23,TRUE)</f>
        <v>0</v>
      </c>
      <c r="P334" s="6">
        <f>COUNTIFS('master-meta'!$G$2:$G$23,'gen-bott-tableau'!C334,'master-meta'!$CB$2:$CB$23,'gen-bott-tableau'!B334,'master-meta'!$CM$2:$CM$23,TRUE)</f>
        <v>0</v>
      </c>
      <c r="Q334" s="6">
        <f>COUNTIFS('master-meta'!$G$2:$G$23,'gen-bott-tableau'!C334,'master-meta'!$CB$2:$CB$23,'gen-bott-tableau'!B334,'master-meta'!$CN$2:$CN$23,TRUE)</f>
        <v>0</v>
      </c>
      <c r="R334" s="6">
        <f>COUNTIFS('master-meta'!$G$2:$G$23,'gen-bott-tableau'!C334,'master-meta'!$CB$2:$CB$23,'gen-bott-tableau'!B334,'master-meta'!$CO$2:$CO$23,TRUE)</f>
        <v>0</v>
      </c>
      <c r="S334" s="6">
        <f>COUNTIFS('master-meta'!$G$2:$G$23,'gen-bott-tableau'!C334,'master-meta'!$CB$2:$CB$23,'gen-bott-tableau'!B334,'master-meta'!$CP$2:$CP$23,TRUE)</f>
        <v>0</v>
      </c>
      <c r="T334" s="6">
        <f>COUNTIFS('master-meta'!$G$2:$G$23,'gen-bott-tableau'!C334,'master-meta'!$CB$2:$CB$23,'gen-bott-tableau'!B334,'master-meta'!$CQ$2:$CQ$23,TRUE)</f>
        <v>0</v>
      </c>
      <c r="U334" s="6">
        <f>COUNTIFS('master-meta'!$G$2:$G$23,'gen-bott-tableau'!C334,'master-meta'!$CB$2:$CB$23,'gen-bott-tableau'!B334,'master-meta'!$CR$2:$CR$23,TRUE)</f>
        <v>0</v>
      </c>
      <c r="V334" s="6">
        <f>COUNTIFS('master-meta'!$G$2:$G$23,'gen-bott-tableau'!C334,'master-meta'!$CB$2:$CB$23,'gen-bott-tableau'!B334,'master-meta'!$CS$2:$CS$23,TRUE)</f>
        <v>0</v>
      </c>
      <c r="W334" s="6">
        <f>COUNTIFS('master-meta'!$G$2:$G$23,'gen-bott-tableau'!C334,'master-meta'!$CB$2:$CB$23,'gen-bott-tableau'!B334,'master-meta'!$CT$2:$CT$23,TRUE)</f>
        <v>0</v>
      </c>
      <c r="X334" s="6">
        <f>COUNTIFS('master-meta'!$G$2:$G$23,'gen-bott-tableau'!C334,'master-meta'!$CB$2:$CB$23,'gen-bott-tableau'!B334,'master-meta'!$CU$2:$CU$23,TRUE)</f>
        <v>0</v>
      </c>
      <c r="Y334" s="6">
        <f>COUNTIFS('master-meta'!$G$2:$G$23,'gen-bott-tableau'!C334,'master-meta'!$CB$2:$CB$23,'gen-bott-tableau'!B334,'master-meta'!$CV$2:$CV$23,TRUE)</f>
        <v>0</v>
      </c>
    </row>
    <row r="335" spans="1:25" x14ac:dyDescent="0.2">
      <c r="A335" s="14" t="s">
        <v>1325</v>
      </c>
      <c r="B335" s="6" t="s">
        <v>225</v>
      </c>
      <c r="C335">
        <v>3</v>
      </c>
      <c r="D335">
        <f>(COUNTIFS('master-meta'!$G$2:$G$23,C335,'master-meta'!$CB$2:$CB$23,B335))</f>
        <v>0</v>
      </c>
      <c r="E335">
        <f>(COUNTIFS('master-meta'!$G$2:$G$23,C335,'master-meta'!$CC$2:$CC$23,B335))</f>
        <v>0</v>
      </c>
      <c r="F335">
        <f>(COUNTIFS('master-meta'!$G$2:$G$23,C335,'master-meta'!$CD$2:$CD$23,B335))</f>
        <v>0</v>
      </c>
      <c r="G335" s="6">
        <f t="shared" si="6"/>
        <v>0</v>
      </c>
      <c r="H335" t="e">
        <f>AVERAGEIFS('master-meta'!$CE$2:$CE$23,'master-meta'!$G$2:$G$23,'gen-bott-tableau'!C335,'master-meta'!$CB$2:$CB$23,'gen-bott-tableau'!B335)</f>
        <v>#DIV/0!</v>
      </c>
      <c r="I335" t="e">
        <f>AVERAGEIFS('master-meta'!$CF$2:$CF$23,'master-meta'!$G$2:$G$23,'gen-bott-tableau'!C335,'master-meta'!$CB$2:$CB$23,'gen-bott-tableau'!B335)</f>
        <v>#DIV/0!</v>
      </c>
      <c r="J335" t="e">
        <f>AVERAGEIFS('master-meta'!$CG$2:$CG$23,'master-meta'!$G$2:$G$23,'gen-bott-tableau'!C335,'master-meta'!$CB$2:$CB$23,'gen-bott-tableau'!B335)</f>
        <v>#DIV/0!</v>
      </c>
      <c r="K335" t="e">
        <f>AVERAGEIFS('master-meta'!$CH$2:$CH$23,'master-meta'!$G$2:$G$23,'gen-bott-tableau'!C335,'master-meta'!$CB$2:$CB$23,'gen-bott-tableau'!B335)</f>
        <v>#DIV/0!</v>
      </c>
      <c r="L335" s="6">
        <f>COUNTIFS('master-meta'!$G$2:$G$23,'gen-bott-tableau'!C335,'master-meta'!$CB$2:$CB$23,'gen-bott-tableau'!B335,'master-meta'!$CI$2:$CI$23,TRUE)</f>
        <v>0</v>
      </c>
      <c r="M335" s="6">
        <f>COUNTIFS('master-meta'!$G$2:$G$23,'gen-bott-tableau'!C335,'master-meta'!$CB$2:$CB$23,'gen-bott-tableau'!B335,'master-meta'!$CJ$2:$CJ$23,TRUE)</f>
        <v>0</v>
      </c>
      <c r="N335" s="6">
        <f>COUNTIFS('master-meta'!$G$2:$G$23,'gen-bott-tableau'!C335,'master-meta'!$CB$2:$CB$23,'gen-bott-tableau'!B335,'master-meta'!$CK$2:$CK$23,TRUE)</f>
        <v>0</v>
      </c>
      <c r="O335" s="6">
        <f>COUNTIFS('master-meta'!$G$2:$G$23,'gen-bott-tableau'!C335,'master-meta'!$CB$2:$CB$23,'gen-bott-tableau'!B335,'master-meta'!$CL$2:$CL$23,TRUE)</f>
        <v>0</v>
      </c>
      <c r="P335" s="6">
        <f>COUNTIFS('master-meta'!$G$2:$G$23,'gen-bott-tableau'!C335,'master-meta'!$CB$2:$CB$23,'gen-bott-tableau'!B335,'master-meta'!$CM$2:$CM$23,TRUE)</f>
        <v>0</v>
      </c>
      <c r="Q335" s="6">
        <f>COUNTIFS('master-meta'!$G$2:$G$23,'gen-bott-tableau'!C335,'master-meta'!$CB$2:$CB$23,'gen-bott-tableau'!B335,'master-meta'!$CN$2:$CN$23,TRUE)</f>
        <v>0</v>
      </c>
      <c r="R335" s="6">
        <f>COUNTIFS('master-meta'!$G$2:$G$23,'gen-bott-tableau'!C335,'master-meta'!$CB$2:$CB$23,'gen-bott-tableau'!B335,'master-meta'!$CO$2:$CO$23,TRUE)</f>
        <v>0</v>
      </c>
      <c r="S335" s="6">
        <f>COUNTIFS('master-meta'!$G$2:$G$23,'gen-bott-tableau'!C335,'master-meta'!$CB$2:$CB$23,'gen-bott-tableau'!B335,'master-meta'!$CP$2:$CP$23,TRUE)</f>
        <v>0</v>
      </c>
      <c r="T335" s="6">
        <f>COUNTIFS('master-meta'!$G$2:$G$23,'gen-bott-tableau'!C335,'master-meta'!$CB$2:$CB$23,'gen-bott-tableau'!B335,'master-meta'!$CQ$2:$CQ$23,TRUE)</f>
        <v>0</v>
      </c>
      <c r="U335" s="6">
        <f>COUNTIFS('master-meta'!$G$2:$G$23,'gen-bott-tableau'!C335,'master-meta'!$CB$2:$CB$23,'gen-bott-tableau'!B335,'master-meta'!$CR$2:$CR$23,TRUE)</f>
        <v>0</v>
      </c>
      <c r="V335" s="6">
        <f>COUNTIFS('master-meta'!$G$2:$G$23,'gen-bott-tableau'!C335,'master-meta'!$CB$2:$CB$23,'gen-bott-tableau'!B335,'master-meta'!$CS$2:$CS$23,TRUE)</f>
        <v>0</v>
      </c>
      <c r="W335" s="6">
        <f>COUNTIFS('master-meta'!$G$2:$G$23,'gen-bott-tableau'!C335,'master-meta'!$CB$2:$CB$23,'gen-bott-tableau'!B335,'master-meta'!$CT$2:$CT$23,TRUE)</f>
        <v>0</v>
      </c>
      <c r="X335" s="6">
        <f>COUNTIFS('master-meta'!$G$2:$G$23,'gen-bott-tableau'!C335,'master-meta'!$CB$2:$CB$23,'gen-bott-tableau'!B335,'master-meta'!$CU$2:$CU$23,TRUE)</f>
        <v>0</v>
      </c>
      <c r="Y335" s="6">
        <f>COUNTIFS('master-meta'!$G$2:$G$23,'gen-bott-tableau'!C335,'master-meta'!$CB$2:$CB$23,'gen-bott-tableau'!B335,'master-meta'!$CV$2:$CV$23,TRUE)</f>
        <v>0</v>
      </c>
    </row>
    <row r="336" spans="1:25" x14ac:dyDescent="0.2">
      <c r="A336" s="14" t="s">
        <v>1325</v>
      </c>
      <c r="B336" s="6" t="s">
        <v>225</v>
      </c>
      <c r="C336">
        <v>4</v>
      </c>
      <c r="D336">
        <f>(COUNTIFS('master-meta'!$G$2:$G$23,C336,'master-meta'!$CB$2:$CB$23,B336))</f>
        <v>0</v>
      </c>
      <c r="E336">
        <f>(COUNTIFS('master-meta'!$G$2:$G$23,C336,'master-meta'!$CC$2:$CC$23,B336))</f>
        <v>1</v>
      </c>
      <c r="F336">
        <f>(COUNTIFS('master-meta'!$G$2:$G$23,C336,'master-meta'!$CD$2:$CD$23,B336))</f>
        <v>0</v>
      </c>
      <c r="G336" s="6">
        <f t="shared" si="6"/>
        <v>2</v>
      </c>
      <c r="H336" t="e">
        <f>AVERAGEIFS('master-meta'!$CE$2:$CE$23,'master-meta'!$G$2:$G$23,'gen-bott-tableau'!C336,'master-meta'!$CB$2:$CB$23,'gen-bott-tableau'!B336)</f>
        <v>#DIV/0!</v>
      </c>
      <c r="I336" t="e">
        <f>AVERAGEIFS('master-meta'!$CF$2:$CF$23,'master-meta'!$G$2:$G$23,'gen-bott-tableau'!C336,'master-meta'!$CB$2:$CB$23,'gen-bott-tableau'!B336)</f>
        <v>#DIV/0!</v>
      </c>
      <c r="J336" t="e">
        <f>AVERAGEIFS('master-meta'!$CG$2:$CG$23,'master-meta'!$G$2:$G$23,'gen-bott-tableau'!C336,'master-meta'!$CB$2:$CB$23,'gen-bott-tableau'!B336)</f>
        <v>#DIV/0!</v>
      </c>
      <c r="K336" t="e">
        <f>AVERAGEIFS('master-meta'!$CH$2:$CH$23,'master-meta'!$G$2:$G$23,'gen-bott-tableau'!C336,'master-meta'!$CB$2:$CB$23,'gen-bott-tableau'!B336)</f>
        <v>#DIV/0!</v>
      </c>
      <c r="L336" s="6">
        <f>COUNTIFS('master-meta'!$G$2:$G$23,'gen-bott-tableau'!C336,'master-meta'!$CB$2:$CB$23,'gen-bott-tableau'!B336,'master-meta'!$CI$2:$CI$23,TRUE)</f>
        <v>0</v>
      </c>
      <c r="M336" s="6">
        <f>COUNTIFS('master-meta'!$G$2:$G$23,'gen-bott-tableau'!C336,'master-meta'!$CB$2:$CB$23,'gen-bott-tableau'!B336,'master-meta'!$CJ$2:$CJ$23,TRUE)</f>
        <v>0</v>
      </c>
      <c r="N336" s="6">
        <f>COUNTIFS('master-meta'!$G$2:$G$23,'gen-bott-tableau'!C336,'master-meta'!$CB$2:$CB$23,'gen-bott-tableau'!B336,'master-meta'!$CK$2:$CK$23,TRUE)</f>
        <v>0</v>
      </c>
      <c r="O336" s="6">
        <f>COUNTIFS('master-meta'!$G$2:$G$23,'gen-bott-tableau'!C336,'master-meta'!$CB$2:$CB$23,'gen-bott-tableau'!B336,'master-meta'!$CL$2:$CL$23,TRUE)</f>
        <v>0</v>
      </c>
      <c r="P336" s="6">
        <f>COUNTIFS('master-meta'!$G$2:$G$23,'gen-bott-tableau'!C336,'master-meta'!$CB$2:$CB$23,'gen-bott-tableau'!B336,'master-meta'!$CM$2:$CM$23,TRUE)</f>
        <v>0</v>
      </c>
      <c r="Q336" s="6">
        <f>COUNTIFS('master-meta'!$G$2:$G$23,'gen-bott-tableau'!C336,'master-meta'!$CB$2:$CB$23,'gen-bott-tableau'!B336,'master-meta'!$CN$2:$CN$23,TRUE)</f>
        <v>0</v>
      </c>
      <c r="R336" s="6">
        <f>COUNTIFS('master-meta'!$G$2:$G$23,'gen-bott-tableau'!C336,'master-meta'!$CB$2:$CB$23,'gen-bott-tableau'!B336,'master-meta'!$CO$2:$CO$23,TRUE)</f>
        <v>0</v>
      </c>
      <c r="S336" s="6">
        <f>COUNTIFS('master-meta'!$G$2:$G$23,'gen-bott-tableau'!C336,'master-meta'!$CB$2:$CB$23,'gen-bott-tableau'!B336,'master-meta'!$CP$2:$CP$23,TRUE)</f>
        <v>0</v>
      </c>
      <c r="T336" s="6">
        <f>COUNTIFS('master-meta'!$G$2:$G$23,'gen-bott-tableau'!C336,'master-meta'!$CB$2:$CB$23,'gen-bott-tableau'!B336,'master-meta'!$CQ$2:$CQ$23,TRUE)</f>
        <v>0</v>
      </c>
      <c r="U336" s="6">
        <f>COUNTIFS('master-meta'!$G$2:$G$23,'gen-bott-tableau'!C336,'master-meta'!$CB$2:$CB$23,'gen-bott-tableau'!B336,'master-meta'!$CR$2:$CR$23,TRUE)</f>
        <v>0</v>
      </c>
      <c r="V336" s="6">
        <f>COUNTIFS('master-meta'!$G$2:$G$23,'gen-bott-tableau'!C336,'master-meta'!$CB$2:$CB$23,'gen-bott-tableau'!B336,'master-meta'!$CS$2:$CS$23,TRUE)</f>
        <v>0</v>
      </c>
      <c r="W336" s="6">
        <f>COUNTIFS('master-meta'!$G$2:$G$23,'gen-bott-tableau'!C336,'master-meta'!$CB$2:$CB$23,'gen-bott-tableau'!B336,'master-meta'!$CT$2:$CT$23,TRUE)</f>
        <v>0</v>
      </c>
      <c r="X336" s="6">
        <f>COUNTIFS('master-meta'!$G$2:$G$23,'gen-bott-tableau'!C336,'master-meta'!$CB$2:$CB$23,'gen-bott-tableau'!B336,'master-meta'!$CU$2:$CU$23,TRUE)</f>
        <v>0</v>
      </c>
      <c r="Y336" s="6">
        <f>COUNTIFS('master-meta'!$G$2:$G$23,'gen-bott-tableau'!C336,'master-meta'!$CB$2:$CB$23,'gen-bott-tableau'!B336,'master-meta'!$CV$2:$CV$23,TRUE)</f>
        <v>0</v>
      </c>
    </row>
    <row r="337" spans="1:25" x14ac:dyDescent="0.2">
      <c r="A337" s="14" t="s">
        <v>1325</v>
      </c>
      <c r="B337" s="6" t="s">
        <v>225</v>
      </c>
      <c r="C337">
        <v>5</v>
      </c>
      <c r="D337">
        <f>(COUNTIFS('master-meta'!$G$2:$G$23,C337,'master-meta'!$CB$2:$CB$23,B337))</f>
        <v>0</v>
      </c>
      <c r="E337">
        <f>(COUNTIFS('master-meta'!$G$2:$G$23,C337,'master-meta'!$CC$2:$CC$23,B337))</f>
        <v>0</v>
      </c>
      <c r="F337">
        <f>(COUNTIFS('master-meta'!$G$2:$G$23,C337,'master-meta'!$CD$2:$CD$23,B337))</f>
        <v>0</v>
      </c>
      <c r="G337" s="6">
        <f t="shared" si="6"/>
        <v>0</v>
      </c>
      <c r="H337" t="e">
        <f>AVERAGEIFS('master-meta'!$CE$2:$CE$23,'master-meta'!$G$2:$G$23,'gen-bott-tableau'!C337,'master-meta'!$CB$2:$CB$23,'gen-bott-tableau'!B337)</f>
        <v>#DIV/0!</v>
      </c>
      <c r="I337" t="e">
        <f>AVERAGEIFS('master-meta'!$CF$2:$CF$23,'master-meta'!$G$2:$G$23,'gen-bott-tableau'!C337,'master-meta'!$CB$2:$CB$23,'gen-bott-tableau'!B337)</f>
        <v>#DIV/0!</v>
      </c>
      <c r="J337" t="e">
        <f>AVERAGEIFS('master-meta'!$CG$2:$CG$23,'master-meta'!$G$2:$G$23,'gen-bott-tableau'!C337,'master-meta'!$CB$2:$CB$23,'gen-bott-tableau'!B337)</f>
        <v>#DIV/0!</v>
      </c>
      <c r="K337" t="e">
        <f>AVERAGEIFS('master-meta'!$CH$2:$CH$23,'master-meta'!$G$2:$G$23,'gen-bott-tableau'!C337,'master-meta'!$CB$2:$CB$23,'gen-bott-tableau'!B337)</f>
        <v>#DIV/0!</v>
      </c>
      <c r="L337" s="6">
        <f>COUNTIFS('master-meta'!$G$2:$G$23,'gen-bott-tableau'!C337,'master-meta'!$CB$2:$CB$23,'gen-bott-tableau'!B337,'master-meta'!$CI$2:$CI$23,TRUE)</f>
        <v>0</v>
      </c>
      <c r="M337" s="6">
        <f>COUNTIFS('master-meta'!$G$2:$G$23,'gen-bott-tableau'!C337,'master-meta'!$CB$2:$CB$23,'gen-bott-tableau'!B337,'master-meta'!$CJ$2:$CJ$23,TRUE)</f>
        <v>0</v>
      </c>
      <c r="N337" s="6">
        <f>COUNTIFS('master-meta'!$G$2:$G$23,'gen-bott-tableau'!C337,'master-meta'!$CB$2:$CB$23,'gen-bott-tableau'!B337,'master-meta'!$CK$2:$CK$23,TRUE)</f>
        <v>0</v>
      </c>
      <c r="O337" s="6">
        <f>COUNTIFS('master-meta'!$G$2:$G$23,'gen-bott-tableau'!C337,'master-meta'!$CB$2:$CB$23,'gen-bott-tableau'!B337,'master-meta'!$CL$2:$CL$23,TRUE)</f>
        <v>0</v>
      </c>
      <c r="P337" s="6">
        <f>COUNTIFS('master-meta'!$G$2:$G$23,'gen-bott-tableau'!C337,'master-meta'!$CB$2:$CB$23,'gen-bott-tableau'!B337,'master-meta'!$CM$2:$CM$23,TRUE)</f>
        <v>0</v>
      </c>
      <c r="Q337" s="6">
        <f>COUNTIFS('master-meta'!$G$2:$G$23,'gen-bott-tableau'!C337,'master-meta'!$CB$2:$CB$23,'gen-bott-tableau'!B337,'master-meta'!$CN$2:$CN$23,TRUE)</f>
        <v>0</v>
      </c>
      <c r="R337" s="6">
        <f>COUNTIFS('master-meta'!$G$2:$G$23,'gen-bott-tableau'!C337,'master-meta'!$CB$2:$CB$23,'gen-bott-tableau'!B337,'master-meta'!$CO$2:$CO$23,TRUE)</f>
        <v>0</v>
      </c>
      <c r="S337" s="6">
        <f>COUNTIFS('master-meta'!$G$2:$G$23,'gen-bott-tableau'!C337,'master-meta'!$CB$2:$CB$23,'gen-bott-tableau'!B337,'master-meta'!$CP$2:$CP$23,TRUE)</f>
        <v>0</v>
      </c>
      <c r="T337" s="6">
        <f>COUNTIFS('master-meta'!$G$2:$G$23,'gen-bott-tableau'!C337,'master-meta'!$CB$2:$CB$23,'gen-bott-tableau'!B337,'master-meta'!$CQ$2:$CQ$23,TRUE)</f>
        <v>0</v>
      </c>
      <c r="U337" s="6">
        <f>COUNTIFS('master-meta'!$G$2:$G$23,'gen-bott-tableau'!C337,'master-meta'!$CB$2:$CB$23,'gen-bott-tableau'!B337,'master-meta'!$CR$2:$CR$23,TRUE)</f>
        <v>0</v>
      </c>
      <c r="V337" s="6">
        <f>COUNTIFS('master-meta'!$G$2:$G$23,'gen-bott-tableau'!C337,'master-meta'!$CB$2:$CB$23,'gen-bott-tableau'!B337,'master-meta'!$CS$2:$CS$23,TRUE)</f>
        <v>0</v>
      </c>
      <c r="W337" s="6">
        <f>COUNTIFS('master-meta'!$G$2:$G$23,'gen-bott-tableau'!C337,'master-meta'!$CB$2:$CB$23,'gen-bott-tableau'!B337,'master-meta'!$CT$2:$CT$23,TRUE)</f>
        <v>0</v>
      </c>
      <c r="X337" s="6">
        <f>COUNTIFS('master-meta'!$G$2:$G$23,'gen-bott-tableau'!C337,'master-meta'!$CB$2:$CB$23,'gen-bott-tableau'!B337,'master-meta'!$CU$2:$CU$23,TRUE)</f>
        <v>0</v>
      </c>
      <c r="Y337" s="6">
        <f>COUNTIFS('master-meta'!$G$2:$G$23,'gen-bott-tableau'!C337,'master-meta'!$CB$2:$CB$23,'gen-bott-tableau'!B337,'master-meta'!$CV$2:$CV$23,TRUE)</f>
        <v>0</v>
      </c>
    </row>
    <row r="338" spans="1:25" x14ac:dyDescent="0.2">
      <c r="A338" s="14" t="s">
        <v>1325</v>
      </c>
      <c r="B338" t="s">
        <v>206</v>
      </c>
      <c r="C338">
        <v>0</v>
      </c>
      <c r="D338">
        <f>(COUNTIFS('master-meta'!$G$2:$G$23,C338,'master-meta'!$CB$2:$CB$23,B338))</f>
        <v>0</v>
      </c>
      <c r="E338">
        <f>(COUNTIFS('master-meta'!$G$2:$G$23,C338,'master-meta'!$CC$2:$CC$23,B338))</f>
        <v>0</v>
      </c>
      <c r="F338">
        <f>(COUNTIFS('master-meta'!$G$2:$G$23,C338,'master-meta'!$CD$2:$CD$23,B338))</f>
        <v>0</v>
      </c>
      <c r="G338" s="6">
        <f t="shared" si="6"/>
        <v>0</v>
      </c>
      <c r="H338" t="e">
        <f>AVERAGEIFS('master-meta'!$CE$2:$CE$23,'master-meta'!$G$2:$G$23,'gen-bott-tableau'!C338,'master-meta'!$CB$2:$CB$23,'gen-bott-tableau'!B338)</f>
        <v>#DIV/0!</v>
      </c>
      <c r="I338" t="e">
        <f>AVERAGEIFS('master-meta'!$CF$2:$CF$23,'master-meta'!$G$2:$G$23,'gen-bott-tableau'!C338,'master-meta'!$CB$2:$CB$23,'gen-bott-tableau'!B338)</f>
        <v>#DIV/0!</v>
      </c>
      <c r="J338" t="e">
        <f>AVERAGEIFS('master-meta'!$CG$2:$CG$23,'master-meta'!$G$2:$G$23,'gen-bott-tableau'!C338,'master-meta'!$CB$2:$CB$23,'gen-bott-tableau'!B338)</f>
        <v>#DIV/0!</v>
      </c>
      <c r="K338" t="e">
        <f>AVERAGEIFS('master-meta'!$CH$2:$CH$23,'master-meta'!$G$2:$G$23,'gen-bott-tableau'!C338,'master-meta'!$CB$2:$CB$23,'gen-bott-tableau'!B338)</f>
        <v>#DIV/0!</v>
      </c>
      <c r="L338" s="6">
        <f>COUNTIFS('master-meta'!$G$2:$G$23,'gen-bott-tableau'!C338,'master-meta'!$CB$2:$CB$23,'gen-bott-tableau'!B338,'master-meta'!$CI$2:$CI$23,TRUE)</f>
        <v>0</v>
      </c>
      <c r="M338" s="6">
        <f>COUNTIFS('master-meta'!$G$2:$G$23,'gen-bott-tableau'!C338,'master-meta'!$CB$2:$CB$23,'gen-bott-tableau'!B338,'master-meta'!$CJ$2:$CJ$23,TRUE)</f>
        <v>0</v>
      </c>
      <c r="N338" s="6">
        <f>COUNTIFS('master-meta'!$G$2:$G$23,'gen-bott-tableau'!C338,'master-meta'!$CB$2:$CB$23,'gen-bott-tableau'!B338,'master-meta'!$CK$2:$CK$23,TRUE)</f>
        <v>0</v>
      </c>
      <c r="O338" s="6">
        <f>COUNTIFS('master-meta'!$G$2:$G$23,'gen-bott-tableau'!C338,'master-meta'!$CB$2:$CB$23,'gen-bott-tableau'!B338,'master-meta'!$CL$2:$CL$23,TRUE)</f>
        <v>0</v>
      </c>
      <c r="P338" s="6">
        <f>COUNTIFS('master-meta'!$G$2:$G$23,'gen-bott-tableau'!C338,'master-meta'!$CB$2:$CB$23,'gen-bott-tableau'!B338,'master-meta'!$CM$2:$CM$23,TRUE)</f>
        <v>0</v>
      </c>
      <c r="Q338" s="6">
        <f>COUNTIFS('master-meta'!$G$2:$G$23,'gen-bott-tableau'!C338,'master-meta'!$CB$2:$CB$23,'gen-bott-tableau'!B338,'master-meta'!$CN$2:$CN$23,TRUE)</f>
        <v>0</v>
      </c>
      <c r="R338" s="6">
        <f>COUNTIFS('master-meta'!$G$2:$G$23,'gen-bott-tableau'!C338,'master-meta'!$CB$2:$CB$23,'gen-bott-tableau'!B338,'master-meta'!$CO$2:$CO$23,TRUE)</f>
        <v>0</v>
      </c>
      <c r="S338" s="6">
        <f>COUNTIFS('master-meta'!$G$2:$G$23,'gen-bott-tableau'!C338,'master-meta'!$CB$2:$CB$23,'gen-bott-tableau'!B338,'master-meta'!$CP$2:$CP$23,TRUE)</f>
        <v>0</v>
      </c>
      <c r="T338" s="6">
        <f>COUNTIFS('master-meta'!$G$2:$G$23,'gen-bott-tableau'!C338,'master-meta'!$CB$2:$CB$23,'gen-bott-tableau'!B338,'master-meta'!$CQ$2:$CQ$23,TRUE)</f>
        <v>0</v>
      </c>
      <c r="U338" s="6">
        <f>COUNTIFS('master-meta'!$G$2:$G$23,'gen-bott-tableau'!C338,'master-meta'!$CB$2:$CB$23,'gen-bott-tableau'!B338,'master-meta'!$CR$2:$CR$23,TRUE)</f>
        <v>0</v>
      </c>
      <c r="V338" s="6">
        <f>COUNTIFS('master-meta'!$G$2:$G$23,'gen-bott-tableau'!C338,'master-meta'!$CB$2:$CB$23,'gen-bott-tableau'!B338,'master-meta'!$CS$2:$CS$23,TRUE)</f>
        <v>0</v>
      </c>
      <c r="W338" s="6">
        <f>COUNTIFS('master-meta'!$G$2:$G$23,'gen-bott-tableau'!C338,'master-meta'!$CB$2:$CB$23,'gen-bott-tableau'!B338,'master-meta'!$CT$2:$CT$23,TRUE)</f>
        <v>0</v>
      </c>
      <c r="X338" s="6">
        <f>COUNTIFS('master-meta'!$G$2:$G$23,'gen-bott-tableau'!C338,'master-meta'!$CB$2:$CB$23,'gen-bott-tableau'!B338,'master-meta'!$CU$2:$CU$23,TRUE)</f>
        <v>0</v>
      </c>
      <c r="Y338" s="6">
        <f>COUNTIFS('master-meta'!$G$2:$G$23,'gen-bott-tableau'!C338,'master-meta'!$CB$2:$CB$23,'gen-bott-tableau'!B338,'master-meta'!$CV$2:$CV$23,TRUE)</f>
        <v>0</v>
      </c>
    </row>
    <row r="339" spans="1:25" x14ac:dyDescent="0.2">
      <c r="A339" s="14" t="s">
        <v>1325</v>
      </c>
      <c r="B339" t="s">
        <v>206</v>
      </c>
      <c r="C339">
        <v>1</v>
      </c>
      <c r="D339">
        <f>(COUNTIFS('master-meta'!$G$2:$G$23,C339,'master-meta'!$CB$2:$CB$23,B339))</f>
        <v>0</v>
      </c>
      <c r="E339">
        <f>(COUNTIFS('master-meta'!$G$2:$G$23,C339,'master-meta'!$CC$2:$CC$23,B339))</f>
        <v>0</v>
      </c>
      <c r="F339">
        <f>(COUNTIFS('master-meta'!$G$2:$G$23,C339,'master-meta'!$CD$2:$CD$23,B339))</f>
        <v>0</v>
      </c>
      <c r="G339" s="6">
        <f t="shared" si="6"/>
        <v>0</v>
      </c>
      <c r="H339" t="e">
        <f>AVERAGEIFS('master-meta'!$CE$2:$CE$23,'master-meta'!$G$2:$G$23,'gen-bott-tableau'!C339,'master-meta'!$CB$2:$CB$23,'gen-bott-tableau'!B339)</f>
        <v>#DIV/0!</v>
      </c>
      <c r="I339" t="e">
        <f>AVERAGEIFS('master-meta'!$CF$2:$CF$23,'master-meta'!$G$2:$G$23,'gen-bott-tableau'!C339,'master-meta'!$CB$2:$CB$23,'gen-bott-tableau'!B339)</f>
        <v>#DIV/0!</v>
      </c>
      <c r="J339" t="e">
        <f>AVERAGEIFS('master-meta'!$CG$2:$CG$23,'master-meta'!$G$2:$G$23,'gen-bott-tableau'!C339,'master-meta'!$CB$2:$CB$23,'gen-bott-tableau'!B339)</f>
        <v>#DIV/0!</v>
      </c>
      <c r="K339" t="e">
        <f>AVERAGEIFS('master-meta'!$CH$2:$CH$23,'master-meta'!$G$2:$G$23,'gen-bott-tableau'!C339,'master-meta'!$CB$2:$CB$23,'gen-bott-tableau'!B339)</f>
        <v>#DIV/0!</v>
      </c>
      <c r="L339" s="6">
        <f>COUNTIFS('master-meta'!$G$2:$G$23,'gen-bott-tableau'!C339,'master-meta'!$CB$2:$CB$23,'gen-bott-tableau'!B339,'master-meta'!$CI$2:$CI$23,TRUE)</f>
        <v>0</v>
      </c>
      <c r="M339" s="6">
        <f>COUNTIFS('master-meta'!$G$2:$G$23,'gen-bott-tableau'!C339,'master-meta'!$CB$2:$CB$23,'gen-bott-tableau'!B339,'master-meta'!$CJ$2:$CJ$23,TRUE)</f>
        <v>0</v>
      </c>
      <c r="N339" s="6">
        <f>COUNTIFS('master-meta'!$G$2:$G$23,'gen-bott-tableau'!C339,'master-meta'!$CB$2:$CB$23,'gen-bott-tableau'!B339,'master-meta'!$CK$2:$CK$23,TRUE)</f>
        <v>0</v>
      </c>
      <c r="O339" s="6">
        <f>COUNTIFS('master-meta'!$G$2:$G$23,'gen-bott-tableau'!C339,'master-meta'!$CB$2:$CB$23,'gen-bott-tableau'!B339,'master-meta'!$CL$2:$CL$23,TRUE)</f>
        <v>0</v>
      </c>
      <c r="P339" s="6">
        <f>COUNTIFS('master-meta'!$G$2:$G$23,'gen-bott-tableau'!C339,'master-meta'!$CB$2:$CB$23,'gen-bott-tableau'!B339,'master-meta'!$CM$2:$CM$23,TRUE)</f>
        <v>0</v>
      </c>
      <c r="Q339" s="6">
        <f>COUNTIFS('master-meta'!$G$2:$G$23,'gen-bott-tableau'!C339,'master-meta'!$CB$2:$CB$23,'gen-bott-tableau'!B339,'master-meta'!$CN$2:$CN$23,TRUE)</f>
        <v>0</v>
      </c>
      <c r="R339" s="6">
        <f>COUNTIFS('master-meta'!$G$2:$G$23,'gen-bott-tableau'!C339,'master-meta'!$CB$2:$CB$23,'gen-bott-tableau'!B339,'master-meta'!$CO$2:$CO$23,TRUE)</f>
        <v>0</v>
      </c>
      <c r="S339" s="6">
        <f>COUNTIFS('master-meta'!$G$2:$G$23,'gen-bott-tableau'!C339,'master-meta'!$CB$2:$CB$23,'gen-bott-tableau'!B339,'master-meta'!$CP$2:$CP$23,TRUE)</f>
        <v>0</v>
      </c>
      <c r="T339" s="6">
        <f>COUNTIFS('master-meta'!$G$2:$G$23,'gen-bott-tableau'!C339,'master-meta'!$CB$2:$CB$23,'gen-bott-tableau'!B339,'master-meta'!$CQ$2:$CQ$23,TRUE)</f>
        <v>0</v>
      </c>
      <c r="U339" s="6">
        <f>COUNTIFS('master-meta'!$G$2:$G$23,'gen-bott-tableau'!C339,'master-meta'!$CB$2:$CB$23,'gen-bott-tableau'!B339,'master-meta'!$CR$2:$CR$23,TRUE)</f>
        <v>0</v>
      </c>
      <c r="V339" s="6">
        <f>COUNTIFS('master-meta'!$G$2:$G$23,'gen-bott-tableau'!C339,'master-meta'!$CB$2:$CB$23,'gen-bott-tableau'!B339,'master-meta'!$CS$2:$CS$23,TRUE)</f>
        <v>0</v>
      </c>
      <c r="W339" s="6">
        <f>COUNTIFS('master-meta'!$G$2:$G$23,'gen-bott-tableau'!C339,'master-meta'!$CB$2:$CB$23,'gen-bott-tableau'!B339,'master-meta'!$CT$2:$CT$23,TRUE)</f>
        <v>0</v>
      </c>
      <c r="X339" s="6">
        <f>COUNTIFS('master-meta'!$G$2:$G$23,'gen-bott-tableau'!C339,'master-meta'!$CB$2:$CB$23,'gen-bott-tableau'!B339,'master-meta'!$CU$2:$CU$23,TRUE)</f>
        <v>0</v>
      </c>
      <c r="Y339" s="6">
        <f>COUNTIFS('master-meta'!$G$2:$G$23,'gen-bott-tableau'!C339,'master-meta'!$CB$2:$CB$23,'gen-bott-tableau'!B339,'master-meta'!$CV$2:$CV$23,TRUE)</f>
        <v>0</v>
      </c>
    </row>
    <row r="340" spans="1:25" x14ac:dyDescent="0.2">
      <c r="A340" s="14" t="s">
        <v>1325</v>
      </c>
      <c r="B340" t="s">
        <v>206</v>
      </c>
      <c r="C340">
        <v>2</v>
      </c>
      <c r="D340">
        <f>(COUNTIFS('master-meta'!$G$2:$G$23,C340,'master-meta'!$CB$2:$CB$23,B340))</f>
        <v>0</v>
      </c>
      <c r="E340">
        <f>(COUNTIFS('master-meta'!$G$2:$G$23,C340,'master-meta'!$CC$2:$CC$23,B340))</f>
        <v>0</v>
      </c>
      <c r="F340">
        <f>(COUNTIFS('master-meta'!$G$2:$G$23,C340,'master-meta'!$CD$2:$CD$23,B340))</f>
        <v>0</v>
      </c>
      <c r="G340" s="6">
        <f t="shared" si="6"/>
        <v>0</v>
      </c>
      <c r="H340" t="e">
        <f>AVERAGEIFS('master-meta'!$CE$2:$CE$23,'master-meta'!$G$2:$G$23,'gen-bott-tableau'!C340,'master-meta'!$CB$2:$CB$23,'gen-bott-tableau'!B340)</f>
        <v>#DIV/0!</v>
      </c>
      <c r="I340" t="e">
        <f>AVERAGEIFS('master-meta'!$CF$2:$CF$23,'master-meta'!$G$2:$G$23,'gen-bott-tableau'!C340,'master-meta'!$CB$2:$CB$23,'gen-bott-tableau'!B340)</f>
        <v>#DIV/0!</v>
      </c>
      <c r="J340" t="e">
        <f>AVERAGEIFS('master-meta'!$CG$2:$CG$23,'master-meta'!$G$2:$G$23,'gen-bott-tableau'!C340,'master-meta'!$CB$2:$CB$23,'gen-bott-tableau'!B340)</f>
        <v>#DIV/0!</v>
      </c>
      <c r="K340" t="e">
        <f>AVERAGEIFS('master-meta'!$CH$2:$CH$23,'master-meta'!$G$2:$G$23,'gen-bott-tableau'!C340,'master-meta'!$CB$2:$CB$23,'gen-bott-tableau'!B340)</f>
        <v>#DIV/0!</v>
      </c>
      <c r="L340" s="6">
        <f>COUNTIFS('master-meta'!$G$2:$G$23,'gen-bott-tableau'!C340,'master-meta'!$CB$2:$CB$23,'gen-bott-tableau'!B340,'master-meta'!$CI$2:$CI$23,TRUE)</f>
        <v>0</v>
      </c>
      <c r="M340" s="6">
        <f>COUNTIFS('master-meta'!$G$2:$G$23,'gen-bott-tableau'!C340,'master-meta'!$CB$2:$CB$23,'gen-bott-tableau'!B340,'master-meta'!$CJ$2:$CJ$23,TRUE)</f>
        <v>0</v>
      </c>
      <c r="N340" s="6">
        <f>COUNTIFS('master-meta'!$G$2:$G$23,'gen-bott-tableau'!C340,'master-meta'!$CB$2:$CB$23,'gen-bott-tableau'!B340,'master-meta'!$CK$2:$CK$23,TRUE)</f>
        <v>0</v>
      </c>
      <c r="O340" s="6">
        <f>COUNTIFS('master-meta'!$G$2:$G$23,'gen-bott-tableau'!C340,'master-meta'!$CB$2:$CB$23,'gen-bott-tableau'!B340,'master-meta'!$CL$2:$CL$23,TRUE)</f>
        <v>0</v>
      </c>
      <c r="P340" s="6">
        <f>COUNTIFS('master-meta'!$G$2:$G$23,'gen-bott-tableau'!C340,'master-meta'!$CB$2:$CB$23,'gen-bott-tableau'!B340,'master-meta'!$CM$2:$CM$23,TRUE)</f>
        <v>0</v>
      </c>
      <c r="Q340" s="6">
        <f>COUNTIFS('master-meta'!$G$2:$G$23,'gen-bott-tableau'!C340,'master-meta'!$CB$2:$CB$23,'gen-bott-tableau'!B340,'master-meta'!$CN$2:$CN$23,TRUE)</f>
        <v>0</v>
      </c>
      <c r="R340" s="6">
        <f>COUNTIFS('master-meta'!$G$2:$G$23,'gen-bott-tableau'!C340,'master-meta'!$CB$2:$CB$23,'gen-bott-tableau'!B340,'master-meta'!$CO$2:$CO$23,TRUE)</f>
        <v>0</v>
      </c>
      <c r="S340" s="6">
        <f>COUNTIFS('master-meta'!$G$2:$G$23,'gen-bott-tableau'!C340,'master-meta'!$CB$2:$CB$23,'gen-bott-tableau'!B340,'master-meta'!$CP$2:$CP$23,TRUE)</f>
        <v>0</v>
      </c>
      <c r="T340" s="6">
        <f>COUNTIFS('master-meta'!$G$2:$G$23,'gen-bott-tableau'!C340,'master-meta'!$CB$2:$CB$23,'gen-bott-tableau'!B340,'master-meta'!$CQ$2:$CQ$23,TRUE)</f>
        <v>0</v>
      </c>
      <c r="U340" s="6">
        <f>COUNTIFS('master-meta'!$G$2:$G$23,'gen-bott-tableau'!C340,'master-meta'!$CB$2:$CB$23,'gen-bott-tableau'!B340,'master-meta'!$CR$2:$CR$23,TRUE)</f>
        <v>0</v>
      </c>
      <c r="V340" s="6">
        <f>COUNTIFS('master-meta'!$G$2:$G$23,'gen-bott-tableau'!C340,'master-meta'!$CB$2:$CB$23,'gen-bott-tableau'!B340,'master-meta'!$CS$2:$CS$23,TRUE)</f>
        <v>0</v>
      </c>
      <c r="W340" s="6">
        <f>COUNTIFS('master-meta'!$G$2:$G$23,'gen-bott-tableau'!C340,'master-meta'!$CB$2:$CB$23,'gen-bott-tableau'!B340,'master-meta'!$CT$2:$CT$23,TRUE)</f>
        <v>0</v>
      </c>
      <c r="X340" s="6">
        <f>COUNTIFS('master-meta'!$G$2:$G$23,'gen-bott-tableau'!C340,'master-meta'!$CB$2:$CB$23,'gen-bott-tableau'!B340,'master-meta'!$CU$2:$CU$23,TRUE)</f>
        <v>0</v>
      </c>
      <c r="Y340" s="6">
        <f>COUNTIFS('master-meta'!$G$2:$G$23,'gen-bott-tableau'!C340,'master-meta'!$CB$2:$CB$23,'gen-bott-tableau'!B340,'master-meta'!$CV$2:$CV$23,TRUE)</f>
        <v>0</v>
      </c>
    </row>
    <row r="341" spans="1:25" x14ac:dyDescent="0.2">
      <c r="A341" s="14" t="s">
        <v>1325</v>
      </c>
      <c r="B341" t="s">
        <v>206</v>
      </c>
      <c r="C341">
        <v>3</v>
      </c>
      <c r="D341">
        <f>(COUNTIFS('master-meta'!$G$2:$G$23,C341,'master-meta'!$CB$2:$CB$23,B341))</f>
        <v>0</v>
      </c>
      <c r="E341">
        <f>(COUNTIFS('master-meta'!$G$2:$G$23,C341,'master-meta'!$CC$2:$CC$23,B341))</f>
        <v>0</v>
      </c>
      <c r="F341">
        <f>(COUNTIFS('master-meta'!$G$2:$G$23,C341,'master-meta'!$CD$2:$CD$23,B341))</f>
        <v>0</v>
      </c>
      <c r="G341" s="6">
        <f t="shared" si="6"/>
        <v>0</v>
      </c>
      <c r="H341" t="e">
        <f>AVERAGEIFS('master-meta'!$CE$2:$CE$23,'master-meta'!$G$2:$G$23,'gen-bott-tableau'!C341,'master-meta'!$CB$2:$CB$23,'gen-bott-tableau'!B341)</f>
        <v>#DIV/0!</v>
      </c>
      <c r="I341" t="e">
        <f>AVERAGEIFS('master-meta'!$CF$2:$CF$23,'master-meta'!$G$2:$G$23,'gen-bott-tableau'!C341,'master-meta'!$CB$2:$CB$23,'gen-bott-tableau'!B341)</f>
        <v>#DIV/0!</v>
      </c>
      <c r="J341" t="e">
        <f>AVERAGEIFS('master-meta'!$CG$2:$CG$23,'master-meta'!$G$2:$G$23,'gen-bott-tableau'!C341,'master-meta'!$CB$2:$CB$23,'gen-bott-tableau'!B341)</f>
        <v>#DIV/0!</v>
      </c>
      <c r="K341" t="e">
        <f>AVERAGEIFS('master-meta'!$CH$2:$CH$23,'master-meta'!$G$2:$G$23,'gen-bott-tableau'!C341,'master-meta'!$CB$2:$CB$23,'gen-bott-tableau'!B341)</f>
        <v>#DIV/0!</v>
      </c>
      <c r="L341" s="6">
        <f>COUNTIFS('master-meta'!$G$2:$G$23,'gen-bott-tableau'!C341,'master-meta'!$CB$2:$CB$23,'gen-bott-tableau'!B341,'master-meta'!$CI$2:$CI$23,TRUE)</f>
        <v>0</v>
      </c>
      <c r="M341" s="6">
        <f>COUNTIFS('master-meta'!$G$2:$G$23,'gen-bott-tableau'!C341,'master-meta'!$CB$2:$CB$23,'gen-bott-tableau'!B341,'master-meta'!$CJ$2:$CJ$23,TRUE)</f>
        <v>0</v>
      </c>
      <c r="N341" s="6">
        <f>COUNTIFS('master-meta'!$G$2:$G$23,'gen-bott-tableau'!C341,'master-meta'!$CB$2:$CB$23,'gen-bott-tableau'!B341,'master-meta'!$CK$2:$CK$23,TRUE)</f>
        <v>0</v>
      </c>
      <c r="O341" s="6">
        <f>COUNTIFS('master-meta'!$G$2:$G$23,'gen-bott-tableau'!C341,'master-meta'!$CB$2:$CB$23,'gen-bott-tableau'!B341,'master-meta'!$CL$2:$CL$23,TRUE)</f>
        <v>0</v>
      </c>
      <c r="P341" s="6">
        <f>COUNTIFS('master-meta'!$G$2:$G$23,'gen-bott-tableau'!C341,'master-meta'!$CB$2:$CB$23,'gen-bott-tableau'!B341,'master-meta'!$CM$2:$CM$23,TRUE)</f>
        <v>0</v>
      </c>
      <c r="Q341" s="6">
        <f>COUNTIFS('master-meta'!$G$2:$G$23,'gen-bott-tableau'!C341,'master-meta'!$CB$2:$CB$23,'gen-bott-tableau'!B341,'master-meta'!$CN$2:$CN$23,TRUE)</f>
        <v>0</v>
      </c>
      <c r="R341" s="6">
        <f>COUNTIFS('master-meta'!$G$2:$G$23,'gen-bott-tableau'!C341,'master-meta'!$CB$2:$CB$23,'gen-bott-tableau'!B341,'master-meta'!$CO$2:$CO$23,TRUE)</f>
        <v>0</v>
      </c>
      <c r="S341" s="6">
        <f>COUNTIFS('master-meta'!$G$2:$G$23,'gen-bott-tableau'!C341,'master-meta'!$CB$2:$CB$23,'gen-bott-tableau'!B341,'master-meta'!$CP$2:$CP$23,TRUE)</f>
        <v>0</v>
      </c>
      <c r="T341" s="6">
        <f>COUNTIFS('master-meta'!$G$2:$G$23,'gen-bott-tableau'!C341,'master-meta'!$CB$2:$CB$23,'gen-bott-tableau'!B341,'master-meta'!$CQ$2:$CQ$23,TRUE)</f>
        <v>0</v>
      </c>
      <c r="U341" s="6">
        <f>COUNTIFS('master-meta'!$G$2:$G$23,'gen-bott-tableau'!C341,'master-meta'!$CB$2:$CB$23,'gen-bott-tableau'!B341,'master-meta'!$CR$2:$CR$23,TRUE)</f>
        <v>0</v>
      </c>
      <c r="V341" s="6">
        <f>COUNTIFS('master-meta'!$G$2:$G$23,'gen-bott-tableau'!C341,'master-meta'!$CB$2:$CB$23,'gen-bott-tableau'!B341,'master-meta'!$CS$2:$CS$23,TRUE)</f>
        <v>0</v>
      </c>
      <c r="W341" s="6">
        <f>COUNTIFS('master-meta'!$G$2:$G$23,'gen-bott-tableau'!C341,'master-meta'!$CB$2:$CB$23,'gen-bott-tableau'!B341,'master-meta'!$CT$2:$CT$23,TRUE)</f>
        <v>0</v>
      </c>
      <c r="X341" s="6">
        <f>COUNTIFS('master-meta'!$G$2:$G$23,'gen-bott-tableau'!C341,'master-meta'!$CB$2:$CB$23,'gen-bott-tableau'!B341,'master-meta'!$CU$2:$CU$23,TRUE)</f>
        <v>0</v>
      </c>
      <c r="Y341" s="6">
        <f>COUNTIFS('master-meta'!$G$2:$G$23,'gen-bott-tableau'!C341,'master-meta'!$CB$2:$CB$23,'gen-bott-tableau'!B341,'master-meta'!$CV$2:$CV$23,TRUE)</f>
        <v>0</v>
      </c>
    </row>
    <row r="342" spans="1:25" x14ac:dyDescent="0.2">
      <c r="A342" s="14" t="s">
        <v>1325</v>
      </c>
      <c r="B342" t="s">
        <v>206</v>
      </c>
      <c r="C342">
        <v>4</v>
      </c>
      <c r="D342">
        <f>(COUNTIFS('master-meta'!$G$2:$G$23,C342,'master-meta'!$CB$2:$CB$23,B342))</f>
        <v>0</v>
      </c>
      <c r="E342">
        <f>(COUNTIFS('master-meta'!$G$2:$G$23,C342,'master-meta'!$CC$2:$CC$23,B342))</f>
        <v>0</v>
      </c>
      <c r="F342">
        <f>(COUNTIFS('master-meta'!$G$2:$G$23,C342,'master-meta'!$CD$2:$CD$23,B342))</f>
        <v>0</v>
      </c>
      <c r="G342" s="6">
        <f t="shared" si="6"/>
        <v>0</v>
      </c>
      <c r="H342" t="e">
        <f>AVERAGEIFS('master-meta'!$CE$2:$CE$23,'master-meta'!$G$2:$G$23,'gen-bott-tableau'!C342,'master-meta'!$CB$2:$CB$23,'gen-bott-tableau'!B342)</f>
        <v>#DIV/0!</v>
      </c>
      <c r="I342" t="e">
        <f>AVERAGEIFS('master-meta'!$CF$2:$CF$23,'master-meta'!$G$2:$G$23,'gen-bott-tableau'!C342,'master-meta'!$CB$2:$CB$23,'gen-bott-tableau'!B342)</f>
        <v>#DIV/0!</v>
      </c>
      <c r="J342" t="e">
        <f>AVERAGEIFS('master-meta'!$CG$2:$CG$23,'master-meta'!$G$2:$G$23,'gen-bott-tableau'!C342,'master-meta'!$CB$2:$CB$23,'gen-bott-tableau'!B342)</f>
        <v>#DIV/0!</v>
      </c>
      <c r="K342" t="e">
        <f>AVERAGEIFS('master-meta'!$CH$2:$CH$23,'master-meta'!$G$2:$G$23,'gen-bott-tableau'!C342,'master-meta'!$CB$2:$CB$23,'gen-bott-tableau'!B342)</f>
        <v>#DIV/0!</v>
      </c>
      <c r="L342" s="6">
        <f>COUNTIFS('master-meta'!$G$2:$G$23,'gen-bott-tableau'!C342,'master-meta'!$CB$2:$CB$23,'gen-bott-tableau'!B342,'master-meta'!$CI$2:$CI$23,TRUE)</f>
        <v>0</v>
      </c>
      <c r="M342" s="6">
        <f>COUNTIFS('master-meta'!$G$2:$G$23,'gen-bott-tableau'!C342,'master-meta'!$CB$2:$CB$23,'gen-bott-tableau'!B342,'master-meta'!$CJ$2:$CJ$23,TRUE)</f>
        <v>0</v>
      </c>
      <c r="N342" s="6">
        <f>COUNTIFS('master-meta'!$G$2:$G$23,'gen-bott-tableau'!C342,'master-meta'!$CB$2:$CB$23,'gen-bott-tableau'!B342,'master-meta'!$CK$2:$CK$23,TRUE)</f>
        <v>0</v>
      </c>
      <c r="O342" s="6">
        <f>COUNTIFS('master-meta'!$G$2:$G$23,'gen-bott-tableau'!C342,'master-meta'!$CB$2:$CB$23,'gen-bott-tableau'!B342,'master-meta'!$CL$2:$CL$23,TRUE)</f>
        <v>0</v>
      </c>
      <c r="P342" s="6">
        <f>COUNTIFS('master-meta'!$G$2:$G$23,'gen-bott-tableau'!C342,'master-meta'!$CB$2:$CB$23,'gen-bott-tableau'!B342,'master-meta'!$CM$2:$CM$23,TRUE)</f>
        <v>0</v>
      </c>
      <c r="Q342" s="6">
        <f>COUNTIFS('master-meta'!$G$2:$G$23,'gen-bott-tableau'!C342,'master-meta'!$CB$2:$CB$23,'gen-bott-tableau'!B342,'master-meta'!$CN$2:$CN$23,TRUE)</f>
        <v>0</v>
      </c>
      <c r="R342" s="6">
        <f>COUNTIFS('master-meta'!$G$2:$G$23,'gen-bott-tableau'!C342,'master-meta'!$CB$2:$CB$23,'gen-bott-tableau'!B342,'master-meta'!$CO$2:$CO$23,TRUE)</f>
        <v>0</v>
      </c>
      <c r="S342" s="6">
        <f>COUNTIFS('master-meta'!$G$2:$G$23,'gen-bott-tableau'!C342,'master-meta'!$CB$2:$CB$23,'gen-bott-tableau'!B342,'master-meta'!$CP$2:$CP$23,TRUE)</f>
        <v>0</v>
      </c>
      <c r="T342" s="6">
        <f>COUNTIFS('master-meta'!$G$2:$G$23,'gen-bott-tableau'!C342,'master-meta'!$CB$2:$CB$23,'gen-bott-tableau'!B342,'master-meta'!$CQ$2:$CQ$23,TRUE)</f>
        <v>0</v>
      </c>
      <c r="U342" s="6">
        <f>COUNTIFS('master-meta'!$G$2:$G$23,'gen-bott-tableau'!C342,'master-meta'!$CB$2:$CB$23,'gen-bott-tableau'!B342,'master-meta'!$CR$2:$CR$23,TRUE)</f>
        <v>0</v>
      </c>
      <c r="V342" s="6">
        <f>COUNTIFS('master-meta'!$G$2:$G$23,'gen-bott-tableau'!C342,'master-meta'!$CB$2:$CB$23,'gen-bott-tableau'!B342,'master-meta'!$CS$2:$CS$23,TRUE)</f>
        <v>0</v>
      </c>
      <c r="W342" s="6">
        <f>COUNTIFS('master-meta'!$G$2:$G$23,'gen-bott-tableau'!C342,'master-meta'!$CB$2:$CB$23,'gen-bott-tableau'!B342,'master-meta'!$CT$2:$CT$23,TRUE)</f>
        <v>0</v>
      </c>
      <c r="X342" s="6">
        <f>COUNTIFS('master-meta'!$G$2:$G$23,'gen-bott-tableau'!C342,'master-meta'!$CB$2:$CB$23,'gen-bott-tableau'!B342,'master-meta'!$CU$2:$CU$23,TRUE)</f>
        <v>0</v>
      </c>
      <c r="Y342" s="6">
        <f>COUNTIFS('master-meta'!$G$2:$G$23,'gen-bott-tableau'!C342,'master-meta'!$CB$2:$CB$23,'gen-bott-tableau'!B342,'master-meta'!$CV$2:$CV$23,TRUE)</f>
        <v>0</v>
      </c>
    </row>
    <row r="343" spans="1:25" x14ac:dyDescent="0.2">
      <c r="A343" s="14" t="s">
        <v>1325</v>
      </c>
      <c r="B343" t="s">
        <v>206</v>
      </c>
      <c r="C343">
        <v>5</v>
      </c>
      <c r="D343">
        <f>(COUNTIFS('master-meta'!$G$2:$G$23,C343,'master-meta'!$CB$2:$CB$23,B343))</f>
        <v>0</v>
      </c>
      <c r="E343">
        <f>(COUNTIFS('master-meta'!$G$2:$G$23,C343,'master-meta'!$CC$2:$CC$23,B343))</f>
        <v>0</v>
      </c>
      <c r="F343">
        <f>(COUNTIFS('master-meta'!$G$2:$G$23,C343,'master-meta'!$CD$2:$CD$23,B343))</f>
        <v>0</v>
      </c>
      <c r="G343" s="6">
        <f t="shared" si="6"/>
        <v>0</v>
      </c>
      <c r="H343" t="e">
        <f>AVERAGEIFS('master-meta'!$CE$2:$CE$23,'master-meta'!$G$2:$G$23,'gen-bott-tableau'!C343,'master-meta'!$CB$2:$CB$23,'gen-bott-tableau'!B343)</f>
        <v>#DIV/0!</v>
      </c>
      <c r="I343" t="e">
        <f>AVERAGEIFS('master-meta'!$CF$2:$CF$23,'master-meta'!$G$2:$G$23,'gen-bott-tableau'!C343,'master-meta'!$CB$2:$CB$23,'gen-bott-tableau'!B343)</f>
        <v>#DIV/0!</v>
      </c>
      <c r="J343" t="e">
        <f>AVERAGEIFS('master-meta'!$CG$2:$CG$23,'master-meta'!$G$2:$G$23,'gen-bott-tableau'!C343,'master-meta'!$CB$2:$CB$23,'gen-bott-tableau'!B343)</f>
        <v>#DIV/0!</v>
      </c>
      <c r="K343" t="e">
        <f>AVERAGEIFS('master-meta'!$CH$2:$CH$23,'master-meta'!$G$2:$G$23,'gen-bott-tableau'!C343,'master-meta'!$CB$2:$CB$23,'gen-bott-tableau'!B343)</f>
        <v>#DIV/0!</v>
      </c>
      <c r="L343" s="6">
        <f>COUNTIFS('master-meta'!$G$2:$G$23,'gen-bott-tableau'!C343,'master-meta'!$CB$2:$CB$23,'gen-bott-tableau'!B343,'master-meta'!$CI$2:$CI$23,TRUE)</f>
        <v>0</v>
      </c>
      <c r="M343" s="6">
        <f>COUNTIFS('master-meta'!$G$2:$G$23,'gen-bott-tableau'!C343,'master-meta'!$CB$2:$CB$23,'gen-bott-tableau'!B343,'master-meta'!$CJ$2:$CJ$23,TRUE)</f>
        <v>0</v>
      </c>
      <c r="N343" s="6">
        <f>COUNTIFS('master-meta'!$G$2:$G$23,'gen-bott-tableau'!C343,'master-meta'!$CB$2:$CB$23,'gen-bott-tableau'!B343,'master-meta'!$CK$2:$CK$23,TRUE)</f>
        <v>0</v>
      </c>
      <c r="O343" s="6">
        <f>COUNTIFS('master-meta'!$G$2:$G$23,'gen-bott-tableau'!C343,'master-meta'!$CB$2:$CB$23,'gen-bott-tableau'!B343,'master-meta'!$CL$2:$CL$23,TRUE)</f>
        <v>0</v>
      </c>
      <c r="P343" s="6">
        <f>COUNTIFS('master-meta'!$G$2:$G$23,'gen-bott-tableau'!C343,'master-meta'!$CB$2:$CB$23,'gen-bott-tableau'!B343,'master-meta'!$CM$2:$CM$23,TRUE)</f>
        <v>0</v>
      </c>
      <c r="Q343" s="6">
        <f>COUNTIFS('master-meta'!$G$2:$G$23,'gen-bott-tableau'!C343,'master-meta'!$CB$2:$CB$23,'gen-bott-tableau'!B343,'master-meta'!$CN$2:$CN$23,TRUE)</f>
        <v>0</v>
      </c>
      <c r="R343" s="6">
        <f>COUNTIFS('master-meta'!$G$2:$G$23,'gen-bott-tableau'!C343,'master-meta'!$CB$2:$CB$23,'gen-bott-tableau'!B343,'master-meta'!$CO$2:$CO$23,TRUE)</f>
        <v>0</v>
      </c>
      <c r="S343" s="6">
        <f>COUNTIFS('master-meta'!$G$2:$G$23,'gen-bott-tableau'!C343,'master-meta'!$CB$2:$CB$23,'gen-bott-tableau'!B343,'master-meta'!$CP$2:$CP$23,TRUE)</f>
        <v>0</v>
      </c>
      <c r="T343" s="6">
        <f>COUNTIFS('master-meta'!$G$2:$G$23,'gen-bott-tableau'!C343,'master-meta'!$CB$2:$CB$23,'gen-bott-tableau'!B343,'master-meta'!$CQ$2:$CQ$23,TRUE)</f>
        <v>0</v>
      </c>
      <c r="U343" s="6">
        <f>COUNTIFS('master-meta'!$G$2:$G$23,'gen-bott-tableau'!C343,'master-meta'!$CB$2:$CB$23,'gen-bott-tableau'!B343,'master-meta'!$CR$2:$CR$23,TRUE)</f>
        <v>0</v>
      </c>
      <c r="V343" s="6">
        <f>COUNTIFS('master-meta'!$G$2:$G$23,'gen-bott-tableau'!C343,'master-meta'!$CB$2:$CB$23,'gen-bott-tableau'!B343,'master-meta'!$CS$2:$CS$23,TRUE)</f>
        <v>0</v>
      </c>
      <c r="W343" s="6">
        <f>COUNTIFS('master-meta'!$G$2:$G$23,'gen-bott-tableau'!C343,'master-meta'!$CB$2:$CB$23,'gen-bott-tableau'!B343,'master-meta'!$CT$2:$CT$23,TRUE)</f>
        <v>0</v>
      </c>
      <c r="X343" s="6">
        <f>COUNTIFS('master-meta'!$G$2:$G$23,'gen-bott-tableau'!C343,'master-meta'!$CB$2:$CB$23,'gen-bott-tableau'!B343,'master-meta'!$CU$2:$CU$23,TRUE)</f>
        <v>0</v>
      </c>
      <c r="Y343" s="6">
        <f>COUNTIFS('master-meta'!$G$2:$G$23,'gen-bott-tableau'!C343,'master-meta'!$CB$2:$CB$23,'gen-bott-tableau'!B343,'master-meta'!$CV$2:$CV$23,TRUE)</f>
        <v>0</v>
      </c>
    </row>
    <row r="344" spans="1:25" x14ac:dyDescent="0.2">
      <c r="A344" s="14" t="s">
        <v>1325</v>
      </c>
      <c r="B344" t="s">
        <v>221</v>
      </c>
      <c r="C344">
        <v>0</v>
      </c>
      <c r="D344">
        <f>(COUNTIFS('master-meta'!$G$2:$G$23,C344,'master-meta'!$CB$2:$CB$23,B344))</f>
        <v>0</v>
      </c>
      <c r="E344">
        <f>(COUNTIFS('master-meta'!$G$2:$G$23,C344,'master-meta'!$CC$2:$CC$23,B344))</f>
        <v>0</v>
      </c>
      <c r="F344">
        <f>(COUNTIFS('master-meta'!$G$2:$G$23,C344,'master-meta'!$CD$2:$CD$23,B344))</f>
        <v>0</v>
      </c>
      <c r="G344" s="6">
        <f t="shared" si="6"/>
        <v>0</v>
      </c>
      <c r="H344" t="e">
        <f>AVERAGEIFS('master-meta'!$CE$2:$CE$23,'master-meta'!$G$2:$G$23,'gen-bott-tableau'!C344,'master-meta'!$CB$2:$CB$23,'gen-bott-tableau'!B344)</f>
        <v>#DIV/0!</v>
      </c>
      <c r="I344" t="e">
        <f>AVERAGEIFS('master-meta'!$CF$2:$CF$23,'master-meta'!$G$2:$G$23,'gen-bott-tableau'!C344,'master-meta'!$CB$2:$CB$23,'gen-bott-tableau'!B344)</f>
        <v>#DIV/0!</v>
      </c>
      <c r="J344" t="e">
        <f>AVERAGEIFS('master-meta'!$CG$2:$CG$23,'master-meta'!$G$2:$G$23,'gen-bott-tableau'!C344,'master-meta'!$CB$2:$CB$23,'gen-bott-tableau'!B344)</f>
        <v>#DIV/0!</v>
      </c>
      <c r="K344" t="e">
        <f>AVERAGEIFS('master-meta'!$CH$2:$CH$23,'master-meta'!$G$2:$G$23,'gen-bott-tableau'!C344,'master-meta'!$CB$2:$CB$23,'gen-bott-tableau'!B344)</f>
        <v>#DIV/0!</v>
      </c>
      <c r="L344" s="6">
        <f>COUNTIFS('master-meta'!$G$2:$G$23,'gen-bott-tableau'!C344,'master-meta'!$CB$2:$CB$23,'gen-bott-tableau'!B344,'master-meta'!$CI$2:$CI$23,TRUE)</f>
        <v>0</v>
      </c>
      <c r="M344" s="6">
        <f>COUNTIFS('master-meta'!$G$2:$G$23,'gen-bott-tableau'!C344,'master-meta'!$CB$2:$CB$23,'gen-bott-tableau'!B344,'master-meta'!$CJ$2:$CJ$23,TRUE)</f>
        <v>0</v>
      </c>
      <c r="N344" s="6">
        <f>COUNTIFS('master-meta'!$G$2:$G$23,'gen-bott-tableau'!C344,'master-meta'!$CB$2:$CB$23,'gen-bott-tableau'!B344,'master-meta'!$CK$2:$CK$23,TRUE)</f>
        <v>0</v>
      </c>
      <c r="O344" s="6">
        <f>COUNTIFS('master-meta'!$G$2:$G$23,'gen-bott-tableau'!C344,'master-meta'!$CB$2:$CB$23,'gen-bott-tableau'!B344,'master-meta'!$CL$2:$CL$23,TRUE)</f>
        <v>0</v>
      </c>
      <c r="P344" s="6">
        <f>COUNTIFS('master-meta'!$G$2:$G$23,'gen-bott-tableau'!C344,'master-meta'!$CB$2:$CB$23,'gen-bott-tableau'!B344,'master-meta'!$CM$2:$CM$23,TRUE)</f>
        <v>0</v>
      </c>
      <c r="Q344" s="6">
        <f>COUNTIFS('master-meta'!$G$2:$G$23,'gen-bott-tableau'!C344,'master-meta'!$CB$2:$CB$23,'gen-bott-tableau'!B344,'master-meta'!$CN$2:$CN$23,TRUE)</f>
        <v>0</v>
      </c>
      <c r="R344" s="6">
        <f>COUNTIFS('master-meta'!$G$2:$G$23,'gen-bott-tableau'!C344,'master-meta'!$CB$2:$CB$23,'gen-bott-tableau'!B344,'master-meta'!$CO$2:$CO$23,TRUE)</f>
        <v>0</v>
      </c>
      <c r="S344" s="6">
        <f>COUNTIFS('master-meta'!$G$2:$G$23,'gen-bott-tableau'!C344,'master-meta'!$CB$2:$CB$23,'gen-bott-tableau'!B344,'master-meta'!$CP$2:$CP$23,TRUE)</f>
        <v>0</v>
      </c>
      <c r="T344" s="6">
        <f>COUNTIFS('master-meta'!$G$2:$G$23,'gen-bott-tableau'!C344,'master-meta'!$CB$2:$CB$23,'gen-bott-tableau'!B344,'master-meta'!$CQ$2:$CQ$23,TRUE)</f>
        <v>0</v>
      </c>
      <c r="U344" s="6">
        <f>COUNTIFS('master-meta'!$G$2:$G$23,'gen-bott-tableau'!C344,'master-meta'!$CB$2:$CB$23,'gen-bott-tableau'!B344,'master-meta'!$CR$2:$CR$23,TRUE)</f>
        <v>0</v>
      </c>
      <c r="V344" s="6">
        <f>COUNTIFS('master-meta'!$G$2:$G$23,'gen-bott-tableau'!C344,'master-meta'!$CB$2:$CB$23,'gen-bott-tableau'!B344,'master-meta'!$CS$2:$CS$23,TRUE)</f>
        <v>0</v>
      </c>
      <c r="W344" s="6">
        <f>COUNTIFS('master-meta'!$G$2:$G$23,'gen-bott-tableau'!C344,'master-meta'!$CB$2:$CB$23,'gen-bott-tableau'!B344,'master-meta'!$CT$2:$CT$23,TRUE)</f>
        <v>0</v>
      </c>
      <c r="X344" s="6">
        <f>COUNTIFS('master-meta'!$G$2:$G$23,'gen-bott-tableau'!C344,'master-meta'!$CB$2:$CB$23,'gen-bott-tableau'!B344,'master-meta'!$CU$2:$CU$23,TRUE)</f>
        <v>0</v>
      </c>
      <c r="Y344" s="6">
        <f>COUNTIFS('master-meta'!$G$2:$G$23,'gen-bott-tableau'!C344,'master-meta'!$CB$2:$CB$23,'gen-bott-tableau'!B344,'master-meta'!$CV$2:$CV$23,TRUE)</f>
        <v>0</v>
      </c>
    </row>
    <row r="345" spans="1:25" x14ac:dyDescent="0.2">
      <c r="A345" s="14" t="s">
        <v>1325</v>
      </c>
      <c r="B345" t="s">
        <v>221</v>
      </c>
      <c r="C345">
        <v>1</v>
      </c>
      <c r="D345">
        <f>(COUNTIFS('master-meta'!$G$2:$G$23,C345,'master-meta'!$CB$2:$CB$23,B345))</f>
        <v>0</v>
      </c>
      <c r="E345">
        <f>(COUNTIFS('master-meta'!$G$2:$G$23,C345,'master-meta'!$CC$2:$CC$23,B345))</f>
        <v>0</v>
      </c>
      <c r="F345">
        <f>(COUNTIFS('master-meta'!$G$2:$G$23,C345,'master-meta'!$CD$2:$CD$23,B345))</f>
        <v>0</v>
      </c>
      <c r="G345" s="6">
        <f t="shared" si="6"/>
        <v>0</v>
      </c>
      <c r="H345" t="e">
        <f>AVERAGEIFS('master-meta'!$CE$2:$CE$23,'master-meta'!$G$2:$G$23,'gen-bott-tableau'!C345,'master-meta'!$CB$2:$CB$23,'gen-bott-tableau'!B345)</f>
        <v>#DIV/0!</v>
      </c>
      <c r="I345" t="e">
        <f>AVERAGEIFS('master-meta'!$CF$2:$CF$23,'master-meta'!$G$2:$G$23,'gen-bott-tableau'!C345,'master-meta'!$CB$2:$CB$23,'gen-bott-tableau'!B345)</f>
        <v>#DIV/0!</v>
      </c>
      <c r="J345" t="e">
        <f>AVERAGEIFS('master-meta'!$CG$2:$CG$23,'master-meta'!$G$2:$G$23,'gen-bott-tableau'!C345,'master-meta'!$CB$2:$CB$23,'gen-bott-tableau'!B345)</f>
        <v>#DIV/0!</v>
      </c>
      <c r="K345" t="e">
        <f>AVERAGEIFS('master-meta'!$CH$2:$CH$23,'master-meta'!$G$2:$G$23,'gen-bott-tableau'!C345,'master-meta'!$CB$2:$CB$23,'gen-bott-tableau'!B345)</f>
        <v>#DIV/0!</v>
      </c>
      <c r="L345" s="6">
        <f>COUNTIFS('master-meta'!$G$2:$G$23,'gen-bott-tableau'!C345,'master-meta'!$CB$2:$CB$23,'gen-bott-tableau'!B345,'master-meta'!$CI$2:$CI$23,TRUE)</f>
        <v>0</v>
      </c>
      <c r="M345" s="6">
        <f>COUNTIFS('master-meta'!$G$2:$G$23,'gen-bott-tableau'!C345,'master-meta'!$CB$2:$CB$23,'gen-bott-tableau'!B345,'master-meta'!$CJ$2:$CJ$23,TRUE)</f>
        <v>0</v>
      </c>
      <c r="N345" s="6">
        <f>COUNTIFS('master-meta'!$G$2:$G$23,'gen-bott-tableau'!C345,'master-meta'!$CB$2:$CB$23,'gen-bott-tableau'!B345,'master-meta'!$CK$2:$CK$23,TRUE)</f>
        <v>0</v>
      </c>
      <c r="O345" s="6">
        <f>COUNTIFS('master-meta'!$G$2:$G$23,'gen-bott-tableau'!C345,'master-meta'!$CB$2:$CB$23,'gen-bott-tableau'!B345,'master-meta'!$CL$2:$CL$23,TRUE)</f>
        <v>0</v>
      </c>
      <c r="P345" s="6">
        <f>COUNTIFS('master-meta'!$G$2:$G$23,'gen-bott-tableau'!C345,'master-meta'!$CB$2:$CB$23,'gen-bott-tableau'!B345,'master-meta'!$CM$2:$CM$23,TRUE)</f>
        <v>0</v>
      </c>
      <c r="Q345" s="6">
        <f>COUNTIFS('master-meta'!$G$2:$G$23,'gen-bott-tableau'!C345,'master-meta'!$CB$2:$CB$23,'gen-bott-tableau'!B345,'master-meta'!$CN$2:$CN$23,TRUE)</f>
        <v>0</v>
      </c>
      <c r="R345" s="6">
        <f>COUNTIFS('master-meta'!$G$2:$G$23,'gen-bott-tableau'!C345,'master-meta'!$CB$2:$CB$23,'gen-bott-tableau'!B345,'master-meta'!$CO$2:$CO$23,TRUE)</f>
        <v>0</v>
      </c>
      <c r="S345" s="6">
        <f>COUNTIFS('master-meta'!$G$2:$G$23,'gen-bott-tableau'!C345,'master-meta'!$CB$2:$CB$23,'gen-bott-tableau'!B345,'master-meta'!$CP$2:$CP$23,TRUE)</f>
        <v>0</v>
      </c>
      <c r="T345" s="6">
        <f>COUNTIFS('master-meta'!$G$2:$G$23,'gen-bott-tableau'!C345,'master-meta'!$CB$2:$CB$23,'gen-bott-tableau'!B345,'master-meta'!$CQ$2:$CQ$23,TRUE)</f>
        <v>0</v>
      </c>
      <c r="U345" s="6">
        <f>COUNTIFS('master-meta'!$G$2:$G$23,'gen-bott-tableau'!C345,'master-meta'!$CB$2:$CB$23,'gen-bott-tableau'!B345,'master-meta'!$CR$2:$CR$23,TRUE)</f>
        <v>0</v>
      </c>
      <c r="V345" s="6">
        <f>COUNTIFS('master-meta'!$G$2:$G$23,'gen-bott-tableau'!C345,'master-meta'!$CB$2:$CB$23,'gen-bott-tableau'!B345,'master-meta'!$CS$2:$CS$23,TRUE)</f>
        <v>0</v>
      </c>
      <c r="W345" s="6">
        <f>COUNTIFS('master-meta'!$G$2:$G$23,'gen-bott-tableau'!C345,'master-meta'!$CB$2:$CB$23,'gen-bott-tableau'!B345,'master-meta'!$CT$2:$CT$23,TRUE)</f>
        <v>0</v>
      </c>
      <c r="X345" s="6">
        <f>COUNTIFS('master-meta'!$G$2:$G$23,'gen-bott-tableau'!C345,'master-meta'!$CB$2:$CB$23,'gen-bott-tableau'!B345,'master-meta'!$CU$2:$CU$23,TRUE)</f>
        <v>0</v>
      </c>
      <c r="Y345" s="6">
        <f>COUNTIFS('master-meta'!$G$2:$G$23,'gen-bott-tableau'!C345,'master-meta'!$CB$2:$CB$23,'gen-bott-tableau'!B345,'master-meta'!$CV$2:$CV$23,TRUE)</f>
        <v>0</v>
      </c>
    </row>
    <row r="346" spans="1:25" x14ac:dyDescent="0.2">
      <c r="A346" s="14" t="s">
        <v>1325</v>
      </c>
      <c r="B346" t="s">
        <v>221</v>
      </c>
      <c r="C346">
        <v>2</v>
      </c>
      <c r="D346">
        <f>(COUNTIFS('master-meta'!$G$2:$G$23,C346,'master-meta'!$CB$2:$CB$23,B346))</f>
        <v>0</v>
      </c>
      <c r="E346">
        <f>(COUNTIFS('master-meta'!$G$2:$G$23,C346,'master-meta'!$CC$2:$CC$23,B346))</f>
        <v>0</v>
      </c>
      <c r="F346">
        <f>(COUNTIFS('master-meta'!$G$2:$G$23,C346,'master-meta'!$CD$2:$CD$23,B346))</f>
        <v>0</v>
      </c>
      <c r="G346" s="6">
        <f t="shared" si="6"/>
        <v>0</v>
      </c>
      <c r="H346" t="e">
        <f>AVERAGEIFS('master-meta'!$CE$2:$CE$23,'master-meta'!$G$2:$G$23,'gen-bott-tableau'!C346,'master-meta'!$CB$2:$CB$23,'gen-bott-tableau'!B346)</f>
        <v>#DIV/0!</v>
      </c>
      <c r="I346" t="e">
        <f>AVERAGEIFS('master-meta'!$CF$2:$CF$23,'master-meta'!$G$2:$G$23,'gen-bott-tableau'!C346,'master-meta'!$CB$2:$CB$23,'gen-bott-tableau'!B346)</f>
        <v>#DIV/0!</v>
      </c>
      <c r="J346" t="e">
        <f>AVERAGEIFS('master-meta'!$CG$2:$CG$23,'master-meta'!$G$2:$G$23,'gen-bott-tableau'!C346,'master-meta'!$CB$2:$CB$23,'gen-bott-tableau'!B346)</f>
        <v>#DIV/0!</v>
      </c>
      <c r="K346" t="e">
        <f>AVERAGEIFS('master-meta'!$CH$2:$CH$23,'master-meta'!$G$2:$G$23,'gen-bott-tableau'!C346,'master-meta'!$CB$2:$CB$23,'gen-bott-tableau'!B346)</f>
        <v>#DIV/0!</v>
      </c>
      <c r="L346" s="6">
        <f>COUNTIFS('master-meta'!$G$2:$G$23,'gen-bott-tableau'!C346,'master-meta'!$CB$2:$CB$23,'gen-bott-tableau'!B346,'master-meta'!$CI$2:$CI$23,TRUE)</f>
        <v>0</v>
      </c>
      <c r="M346" s="6">
        <f>COUNTIFS('master-meta'!$G$2:$G$23,'gen-bott-tableau'!C346,'master-meta'!$CB$2:$CB$23,'gen-bott-tableau'!B346,'master-meta'!$CJ$2:$CJ$23,TRUE)</f>
        <v>0</v>
      </c>
      <c r="N346" s="6">
        <f>COUNTIFS('master-meta'!$G$2:$G$23,'gen-bott-tableau'!C346,'master-meta'!$CB$2:$CB$23,'gen-bott-tableau'!B346,'master-meta'!$CK$2:$CK$23,TRUE)</f>
        <v>0</v>
      </c>
      <c r="O346" s="6">
        <f>COUNTIFS('master-meta'!$G$2:$G$23,'gen-bott-tableau'!C346,'master-meta'!$CB$2:$CB$23,'gen-bott-tableau'!B346,'master-meta'!$CL$2:$CL$23,TRUE)</f>
        <v>0</v>
      </c>
      <c r="P346" s="6">
        <f>COUNTIFS('master-meta'!$G$2:$G$23,'gen-bott-tableau'!C346,'master-meta'!$CB$2:$CB$23,'gen-bott-tableau'!B346,'master-meta'!$CM$2:$CM$23,TRUE)</f>
        <v>0</v>
      </c>
      <c r="Q346" s="6">
        <f>COUNTIFS('master-meta'!$G$2:$G$23,'gen-bott-tableau'!C346,'master-meta'!$CB$2:$CB$23,'gen-bott-tableau'!B346,'master-meta'!$CN$2:$CN$23,TRUE)</f>
        <v>0</v>
      </c>
      <c r="R346" s="6">
        <f>COUNTIFS('master-meta'!$G$2:$G$23,'gen-bott-tableau'!C346,'master-meta'!$CB$2:$CB$23,'gen-bott-tableau'!B346,'master-meta'!$CO$2:$CO$23,TRUE)</f>
        <v>0</v>
      </c>
      <c r="S346" s="6">
        <f>COUNTIFS('master-meta'!$G$2:$G$23,'gen-bott-tableau'!C346,'master-meta'!$CB$2:$CB$23,'gen-bott-tableau'!B346,'master-meta'!$CP$2:$CP$23,TRUE)</f>
        <v>0</v>
      </c>
      <c r="T346" s="6">
        <f>COUNTIFS('master-meta'!$G$2:$G$23,'gen-bott-tableau'!C346,'master-meta'!$CB$2:$CB$23,'gen-bott-tableau'!B346,'master-meta'!$CQ$2:$CQ$23,TRUE)</f>
        <v>0</v>
      </c>
      <c r="U346" s="6">
        <f>COUNTIFS('master-meta'!$G$2:$G$23,'gen-bott-tableau'!C346,'master-meta'!$CB$2:$CB$23,'gen-bott-tableau'!B346,'master-meta'!$CR$2:$CR$23,TRUE)</f>
        <v>0</v>
      </c>
      <c r="V346" s="6">
        <f>COUNTIFS('master-meta'!$G$2:$G$23,'gen-bott-tableau'!C346,'master-meta'!$CB$2:$CB$23,'gen-bott-tableau'!B346,'master-meta'!$CS$2:$CS$23,TRUE)</f>
        <v>0</v>
      </c>
      <c r="W346" s="6">
        <f>COUNTIFS('master-meta'!$G$2:$G$23,'gen-bott-tableau'!C346,'master-meta'!$CB$2:$CB$23,'gen-bott-tableau'!B346,'master-meta'!$CT$2:$CT$23,TRUE)</f>
        <v>0</v>
      </c>
      <c r="X346" s="6">
        <f>COUNTIFS('master-meta'!$G$2:$G$23,'gen-bott-tableau'!C346,'master-meta'!$CB$2:$CB$23,'gen-bott-tableau'!B346,'master-meta'!$CU$2:$CU$23,TRUE)</f>
        <v>0</v>
      </c>
      <c r="Y346" s="6">
        <f>COUNTIFS('master-meta'!$G$2:$G$23,'gen-bott-tableau'!C346,'master-meta'!$CB$2:$CB$23,'gen-bott-tableau'!B346,'master-meta'!$CV$2:$CV$23,TRUE)</f>
        <v>0</v>
      </c>
    </row>
    <row r="347" spans="1:25" x14ac:dyDescent="0.2">
      <c r="A347" s="14" t="s">
        <v>1325</v>
      </c>
      <c r="B347" t="s">
        <v>221</v>
      </c>
      <c r="C347">
        <v>3</v>
      </c>
      <c r="D347">
        <f>(COUNTIFS('master-meta'!$G$2:$G$23,C347,'master-meta'!$CB$2:$CB$23,B347))</f>
        <v>0</v>
      </c>
      <c r="E347">
        <f>(COUNTIFS('master-meta'!$G$2:$G$23,C347,'master-meta'!$CC$2:$CC$23,B347))</f>
        <v>0</v>
      </c>
      <c r="F347">
        <f>(COUNTIFS('master-meta'!$G$2:$G$23,C347,'master-meta'!$CD$2:$CD$23,B347))</f>
        <v>0</v>
      </c>
      <c r="G347" s="6">
        <f t="shared" si="6"/>
        <v>0</v>
      </c>
      <c r="H347" t="e">
        <f>AVERAGEIFS('master-meta'!$CE$2:$CE$23,'master-meta'!$G$2:$G$23,'gen-bott-tableau'!C347,'master-meta'!$CB$2:$CB$23,'gen-bott-tableau'!B347)</f>
        <v>#DIV/0!</v>
      </c>
      <c r="I347" t="e">
        <f>AVERAGEIFS('master-meta'!$CF$2:$CF$23,'master-meta'!$G$2:$G$23,'gen-bott-tableau'!C347,'master-meta'!$CB$2:$CB$23,'gen-bott-tableau'!B347)</f>
        <v>#DIV/0!</v>
      </c>
      <c r="J347" t="e">
        <f>AVERAGEIFS('master-meta'!$CG$2:$CG$23,'master-meta'!$G$2:$G$23,'gen-bott-tableau'!C347,'master-meta'!$CB$2:$CB$23,'gen-bott-tableau'!B347)</f>
        <v>#DIV/0!</v>
      </c>
      <c r="K347" t="e">
        <f>AVERAGEIFS('master-meta'!$CH$2:$CH$23,'master-meta'!$G$2:$G$23,'gen-bott-tableau'!C347,'master-meta'!$CB$2:$CB$23,'gen-bott-tableau'!B347)</f>
        <v>#DIV/0!</v>
      </c>
      <c r="L347" s="6">
        <f>COUNTIFS('master-meta'!$G$2:$G$23,'gen-bott-tableau'!C347,'master-meta'!$CB$2:$CB$23,'gen-bott-tableau'!B347,'master-meta'!$CI$2:$CI$23,TRUE)</f>
        <v>0</v>
      </c>
      <c r="M347" s="6">
        <f>COUNTIFS('master-meta'!$G$2:$G$23,'gen-bott-tableau'!C347,'master-meta'!$CB$2:$CB$23,'gen-bott-tableau'!B347,'master-meta'!$CJ$2:$CJ$23,TRUE)</f>
        <v>0</v>
      </c>
      <c r="N347" s="6">
        <f>COUNTIFS('master-meta'!$G$2:$G$23,'gen-bott-tableau'!C347,'master-meta'!$CB$2:$CB$23,'gen-bott-tableau'!B347,'master-meta'!$CK$2:$CK$23,TRUE)</f>
        <v>0</v>
      </c>
      <c r="O347" s="6">
        <f>COUNTIFS('master-meta'!$G$2:$G$23,'gen-bott-tableau'!C347,'master-meta'!$CB$2:$CB$23,'gen-bott-tableau'!B347,'master-meta'!$CL$2:$CL$23,TRUE)</f>
        <v>0</v>
      </c>
      <c r="P347" s="6">
        <f>COUNTIFS('master-meta'!$G$2:$G$23,'gen-bott-tableau'!C347,'master-meta'!$CB$2:$CB$23,'gen-bott-tableau'!B347,'master-meta'!$CM$2:$CM$23,TRUE)</f>
        <v>0</v>
      </c>
      <c r="Q347" s="6">
        <f>COUNTIFS('master-meta'!$G$2:$G$23,'gen-bott-tableau'!C347,'master-meta'!$CB$2:$CB$23,'gen-bott-tableau'!B347,'master-meta'!$CN$2:$CN$23,TRUE)</f>
        <v>0</v>
      </c>
      <c r="R347" s="6">
        <f>COUNTIFS('master-meta'!$G$2:$G$23,'gen-bott-tableau'!C347,'master-meta'!$CB$2:$CB$23,'gen-bott-tableau'!B347,'master-meta'!$CO$2:$CO$23,TRUE)</f>
        <v>0</v>
      </c>
      <c r="S347" s="6">
        <f>COUNTIFS('master-meta'!$G$2:$G$23,'gen-bott-tableau'!C347,'master-meta'!$CB$2:$CB$23,'gen-bott-tableau'!B347,'master-meta'!$CP$2:$CP$23,TRUE)</f>
        <v>0</v>
      </c>
      <c r="T347" s="6">
        <f>COUNTIFS('master-meta'!$G$2:$G$23,'gen-bott-tableau'!C347,'master-meta'!$CB$2:$CB$23,'gen-bott-tableau'!B347,'master-meta'!$CQ$2:$CQ$23,TRUE)</f>
        <v>0</v>
      </c>
      <c r="U347" s="6">
        <f>COUNTIFS('master-meta'!$G$2:$G$23,'gen-bott-tableau'!C347,'master-meta'!$CB$2:$CB$23,'gen-bott-tableau'!B347,'master-meta'!$CR$2:$CR$23,TRUE)</f>
        <v>0</v>
      </c>
      <c r="V347" s="6">
        <f>COUNTIFS('master-meta'!$G$2:$G$23,'gen-bott-tableau'!C347,'master-meta'!$CB$2:$CB$23,'gen-bott-tableau'!B347,'master-meta'!$CS$2:$CS$23,TRUE)</f>
        <v>0</v>
      </c>
      <c r="W347" s="6">
        <f>COUNTIFS('master-meta'!$G$2:$G$23,'gen-bott-tableau'!C347,'master-meta'!$CB$2:$CB$23,'gen-bott-tableau'!B347,'master-meta'!$CT$2:$CT$23,TRUE)</f>
        <v>0</v>
      </c>
      <c r="X347" s="6">
        <f>COUNTIFS('master-meta'!$G$2:$G$23,'gen-bott-tableau'!C347,'master-meta'!$CB$2:$CB$23,'gen-bott-tableau'!B347,'master-meta'!$CU$2:$CU$23,TRUE)</f>
        <v>0</v>
      </c>
      <c r="Y347" s="6">
        <f>COUNTIFS('master-meta'!$G$2:$G$23,'gen-bott-tableau'!C347,'master-meta'!$CB$2:$CB$23,'gen-bott-tableau'!B347,'master-meta'!$CV$2:$CV$23,TRUE)</f>
        <v>0</v>
      </c>
    </row>
    <row r="348" spans="1:25" x14ac:dyDescent="0.2">
      <c r="A348" s="14" t="s">
        <v>1325</v>
      </c>
      <c r="B348" t="s">
        <v>221</v>
      </c>
      <c r="C348">
        <v>4</v>
      </c>
      <c r="D348">
        <f>(COUNTIFS('master-meta'!$G$2:$G$23,C348,'master-meta'!$CB$2:$CB$23,B348))</f>
        <v>0</v>
      </c>
      <c r="E348">
        <f>(COUNTIFS('master-meta'!$G$2:$G$23,C348,'master-meta'!$CC$2:$CC$23,B348))</f>
        <v>0</v>
      </c>
      <c r="F348">
        <f>(COUNTIFS('master-meta'!$G$2:$G$23,C348,'master-meta'!$CD$2:$CD$23,B348))</f>
        <v>0</v>
      </c>
      <c r="G348" s="6">
        <f t="shared" si="6"/>
        <v>0</v>
      </c>
      <c r="H348" t="e">
        <f>AVERAGEIFS('master-meta'!$CE$2:$CE$23,'master-meta'!$G$2:$G$23,'gen-bott-tableau'!C348,'master-meta'!$CB$2:$CB$23,'gen-bott-tableau'!B348)</f>
        <v>#DIV/0!</v>
      </c>
      <c r="I348" t="e">
        <f>AVERAGEIFS('master-meta'!$CF$2:$CF$23,'master-meta'!$G$2:$G$23,'gen-bott-tableau'!C348,'master-meta'!$CB$2:$CB$23,'gen-bott-tableau'!B348)</f>
        <v>#DIV/0!</v>
      </c>
      <c r="J348" t="e">
        <f>AVERAGEIFS('master-meta'!$CG$2:$CG$23,'master-meta'!$G$2:$G$23,'gen-bott-tableau'!C348,'master-meta'!$CB$2:$CB$23,'gen-bott-tableau'!B348)</f>
        <v>#DIV/0!</v>
      </c>
      <c r="K348" t="e">
        <f>AVERAGEIFS('master-meta'!$CH$2:$CH$23,'master-meta'!$G$2:$G$23,'gen-bott-tableau'!C348,'master-meta'!$CB$2:$CB$23,'gen-bott-tableau'!B348)</f>
        <v>#DIV/0!</v>
      </c>
      <c r="L348" s="6">
        <f>COUNTIFS('master-meta'!$G$2:$G$23,'gen-bott-tableau'!C348,'master-meta'!$CB$2:$CB$23,'gen-bott-tableau'!B348,'master-meta'!$CI$2:$CI$23,TRUE)</f>
        <v>0</v>
      </c>
      <c r="M348" s="6">
        <f>COUNTIFS('master-meta'!$G$2:$G$23,'gen-bott-tableau'!C348,'master-meta'!$CB$2:$CB$23,'gen-bott-tableau'!B348,'master-meta'!$CJ$2:$CJ$23,TRUE)</f>
        <v>0</v>
      </c>
      <c r="N348" s="6">
        <f>COUNTIFS('master-meta'!$G$2:$G$23,'gen-bott-tableau'!C348,'master-meta'!$CB$2:$CB$23,'gen-bott-tableau'!B348,'master-meta'!$CK$2:$CK$23,TRUE)</f>
        <v>0</v>
      </c>
      <c r="O348" s="6">
        <f>COUNTIFS('master-meta'!$G$2:$G$23,'gen-bott-tableau'!C348,'master-meta'!$CB$2:$CB$23,'gen-bott-tableau'!B348,'master-meta'!$CL$2:$CL$23,TRUE)</f>
        <v>0</v>
      </c>
      <c r="P348" s="6">
        <f>COUNTIFS('master-meta'!$G$2:$G$23,'gen-bott-tableau'!C348,'master-meta'!$CB$2:$CB$23,'gen-bott-tableau'!B348,'master-meta'!$CM$2:$CM$23,TRUE)</f>
        <v>0</v>
      </c>
      <c r="Q348" s="6">
        <f>COUNTIFS('master-meta'!$G$2:$G$23,'gen-bott-tableau'!C348,'master-meta'!$CB$2:$CB$23,'gen-bott-tableau'!B348,'master-meta'!$CN$2:$CN$23,TRUE)</f>
        <v>0</v>
      </c>
      <c r="R348" s="6">
        <f>COUNTIFS('master-meta'!$G$2:$G$23,'gen-bott-tableau'!C348,'master-meta'!$CB$2:$CB$23,'gen-bott-tableau'!B348,'master-meta'!$CO$2:$CO$23,TRUE)</f>
        <v>0</v>
      </c>
      <c r="S348" s="6">
        <f>COUNTIFS('master-meta'!$G$2:$G$23,'gen-bott-tableau'!C348,'master-meta'!$CB$2:$CB$23,'gen-bott-tableau'!B348,'master-meta'!$CP$2:$CP$23,TRUE)</f>
        <v>0</v>
      </c>
      <c r="T348" s="6">
        <f>COUNTIFS('master-meta'!$G$2:$G$23,'gen-bott-tableau'!C348,'master-meta'!$CB$2:$CB$23,'gen-bott-tableau'!B348,'master-meta'!$CQ$2:$CQ$23,TRUE)</f>
        <v>0</v>
      </c>
      <c r="U348" s="6">
        <f>COUNTIFS('master-meta'!$G$2:$G$23,'gen-bott-tableau'!C348,'master-meta'!$CB$2:$CB$23,'gen-bott-tableau'!B348,'master-meta'!$CR$2:$CR$23,TRUE)</f>
        <v>0</v>
      </c>
      <c r="V348" s="6">
        <f>COUNTIFS('master-meta'!$G$2:$G$23,'gen-bott-tableau'!C348,'master-meta'!$CB$2:$CB$23,'gen-bott-tableau'!B348,'master-meta'!$CS$2:$CS$23,TRUE)</f>
        <v>0</v>
      </c>
      <c r="W348" s="6">
        <f>COUNTIFS('master-meta'!$G$2:$G$23,'gen-bott-tableau'!C348,'master-meta'!$CB$2:$CB$23,'gen-bott-tableau'!B348,'master-meta'!$CT$2:$CT$23,TRUE)</f>
        <v>0</v>
      </c>
      <c r="X348" s="6">
        <f>COUNTIFS('master-meta'!$G$2:$G$23,'gen-bott-tableau'!C348,'master-meta'!$CB$2:$CB$23,'gen-bott-tableau'!B348,'master-meta'!$CU$2:$CU$23,TRUE)</f>
        <v>0</v>
      </c>
      <c r="Y348" s="6">
        <f>COUNTIFS('master-meta'!$G$2:$G$23,'gen-bott-tableau'!C348,'master-meta'!$CB$2:$CB$23,'gen-bott-tableau'!B348,'master-meta'!$CV$2:$CV$23,TRUE)</f>
        <v>0</v>
      </c>
    </row>
    <row r="349" spans="1:25" x14ac:dyDescent="0.2">
      <c r="A349" s="14" t="s">
        <v>1325</v>
      </c>
      <c r="B349" t="s">
        <v>221</v>
      </c>
      <c r="C349">
        <v>5</v>
      </c>
      <c r="D349">
        <f>(COUNTIFS('master-meta'!$G$2:$G$23,C349,'master-meta'!$CB$2:$CB$23,B349))</f>
        <v>0</v>
      </c>
      <c r="E349">
        <f>(COUNTIFS('master-meta'!$G$2:$G$23,C349,'master-meta'!$CC$2:$CC$23,B349))</f>
        <v>0</v>
      </c>
      <c r="F349">
        <f>(COUNTIFS('master-meta'!$G$2:$G$23,C349,'master-meta'!$CD$2:$CD$23,B349))</f>
        <v>0</v>
      </c>
      <c r="G349" s="6">
        <f t="shared" si="6"/>
        <v>0</v>
      </c>
      <c r="H349" t="e">
        <f>AVERAGEIFS('master-meta'!$CE$2:$CE$23,'master-meta'!$G$2:$G$23,'gen-bott-tableau'!C349,'master-meta'!$CB$2:$CB$23,'gen-bott-tableau'!B349)</f>
        <v>#DIV/0!</v>
      </c>
      <c r="I349" t="e">
        <f>AVERAGEIFS('master-meta'!$CF$2:$CF$23,'master-meta'!$G$2:$G$23,'gen-bott-tableau'!C349,'master-meta'!$CB$2:$CB$23,'gen-bott-tableau'!B349)</f>
        <v>#DIV/0!</v>
      </c>
      <c r="J349" t="e">
        <f>AVERAGEIFS('master-meta'!$CG$2:$CG$23,'master-meta'!$G$2:$G$23,'gen-bott-tableau'!C349,'master-meta'!$CB$2:$CB$23,'gen-bott-tableau'!B349)</f>
        <v>#DIV/0!</v>
      </c>
      <c r="K349" t="e">
        <f>AVERAGEIFS('master-meta'!$CH$2:$CH$23,'master-meta'!$G$2:$G$23,'gen-bott-tableau'!C349,'master-meta'!$CB$2:$CB$23,'gen-bott-tableau'!B349)</f>
        <v>#DIV/0!</v>
      </c>
      <c r="L349" s="6">
        <f>COUNTIFS('master-meta'!$G$2:$G$23,'gen-bott-tableau'!C349,'master-meta'!$CB$2:$CB$23,'gen-bott-tableau'!B349,'master-meta'!$CI$2:$CI$23,TRUE)</f>
        <v>0</v>
      </c>
      <c r="M349" s="6">
        <f>COUNTIFS('master-meta'!$G$2:$G$23,'gen-bott-tableau'!C349,'master-meta'!$CB$2:$CB$23,'gen-bott-tableau'!B349,'master-meta'!$CJ$2:$CJ$23,TRUE)</f>
        <v>0</v>
      </c>
      <c r="N349" s="6">
        <f>COUNTIFS('master-meta'!$G$2:$G$23,'gen-bott-tableau'!C349,'master-meta'!$CB$2:$CB$23,'gen-bott-tableau'!B349,'master-meta'!$CK$2:$CK$23,TRUE)</f>
        <v>0</v>
      </c>
      <c r="O349" s="6">
        <f>COUNTIFS('master-meta'!$G$2:$G$23,'gen-bott-tableau'!C349,'master-meta'!$CB$2:$CB$23,'gen-bott-tableau'!B349,'master-meta'!$CL$2:$CL$23,TRUE)</f>
        <v>0</v>
      </c>
      <c r="P349" s="6">
        <f>COUNTIFS('master-meta'!$G$2:$G$23,'gen-bott-tableau'!C349,'master-meta'!$CB$2:$CB$23,'gen-bott-tableau'!B349,'master-meta'!$CM$2:$CM$23,TRUE)</f>
        <v>0</v>
      </c>
      <c r="Q349" s="6">
        <f>COUNTIFS('master-meta'!$G$2:$G$23,'gen-bott-tableau'!C349,'master-meta'!$CB$2:$CB$23,'gen-bott-tableau'!B349,'master-meta'!$CN$2:$CN$23,TRUE)</f>
        <v>0</v>
      </c>
      <c r="R349" s="6">
        <f>COUNTIFS('master-meta'!$G$2:$G$23,'gen-bott-tableau'!C349,'master-meta'!$CB$2:$CB$23,'gen-bott-tableau'!B349,'master-meta'!$CO$2:$CO$23,TRUE)</f>
        <v>0</v>
      </c>
      <c r="S349" s="6">
        <f>COUNTIFS('master-meta'!$G$2:$G$23,'gen-bott-tableau'!C349,'master-meta'!$CB$2:$CB$23,'gen-bott-tableau'!B349,'master-meta'!$CP$2:$CP$23,TRUE)</f>
        <v>0</v>
      </c>
      <c r="T349" s="6">
        <f>COUNTIFS('master-meta'!$G$2:$G$23,'gen-bott-tableau'!C349,'master-meta'!$CB$2:$CB$23,'gen-bott-tableau'!B349,'master-meta'!$CQ$2:$CQ$23,TRUE)</f>
        <v>0</v>
      </c>
      <c r="U349" s="6">
        <f>COUNTIFS('master-meta'!$G$2:$G$23,'gen-bott-tableau'!C349,'master-meta'!$CB$2:$CB$23,'gen-bott-tableau'!B349,'master-meta'!$CR$2:$CR$23,TRUE)</f>
        <v>0</v>
      </c>
      <c r="V349" s="6">
        <f>COUNTIFS('master-meta'!$G$2:$G$23,'gen-bott-tableau'!C349,'master-meta'!$CB$2:$CB$23,'gen-bott-tableau'!B349,'master-meta'!$CS$2:$CS$23,TRUE)</f>
        <v>0</v>
      </c>
      <c r="W349" s="6">
        <f>COUNTIFS('master-meta'!$G$2:$G$23,'gen-bott-tableau'!C349,'master-meta'!$CB$2:$CB$23,'gen-bott-tableau'!B349,'master-meta'!$CT$2:$CT$23,TRUE)</f>
        <v>0</v>
      </c>
      <c r="X349" s="6">
        <f>COUNTIFS('master-meta'!$G$2:$G$23,'gen-bott-tableau'!C349,'master-meta'!$CB$2:$CB$23,'gen-bott-tableau'!B349,'master-meta'!$CU$2:$CU$23,TRUE)</f>
        <v>0</v>
      </c>
      <c r="Y349" s="6">
        <f>COUNTIFS('master-meta'!$G$2:$G$23,'gen-bott-tableau'!C349,'master-meta'!$CB$2:$CB$23,'gen-bott-tableau'!B349,'master-meta'!$CV$2:$CV$23,TRUE)</f>
        <v>0</v>
      </c>
    </row>
    <row r="350" spans="1:25" x14ac:dyDescent="0.2">
      <c r="A350" s="14" t="s">
        <v>1325</v>
      </c>
      <c r="B350" s="6" t="s">
        <v>212</v>
      </c>
      <c r="C350">
        <v>0</v>
      </c>
      <c r="D350">
        <f>(COUNTIFS('master-meta'!$G$2:$G$23,C350,'master-meta'!$CB$2:$CB$23,B350))</f>
        <v>0</v>
      </c>
      <c r="E350">
        <f>(COUNTIFS('master-meta'!$G$2:$G$23,C350,'master-meta'!$CC$2:$CC$23,B350))</f>
        <v>0</v>
      </c>
      <c r="F350">
        <f>(COUNTIFS('master-meta'!$G$2:$G$23,C350,'master-meta'!$CD$2:$CD$23,B350))</f>
        <v>0</v>
      </c>
      <c r="G350" s="6">
        <f t="shared" si="6"/>
        <v>0</v>
      </c>
      <c r="H350" t="e">
        <f>AVERAGEIFS('master-meta'!$CE$2:$CE$23,'master-meta'!$G$2:$G$23,'gen-bott-tableau'!C350,'master-meta'!$CB$2:$CB$23,'gen-bott-tableau'!B350)</f>
        <v>#DIV/0!</v>
      </c>
      <c r="I350" t="e">
        <f>AVERAGEIFS('master-meta'!$CF$2:$CF$23,'master-meta'!$G$2:$G$23,'gen-bott-tableau'!C350,'master-meta'!$CB$2:$CB$23,'gen-bott-tableau'!B350)</f>
        <v>#DIV/0!</v>
      </c>
      <c r="J350" t="e">
        <f>AVERAGEIFS('master-meta'!$CG$2:$CG$23,'master-meta'!$G$2:$G$23,'gen-bott-tableau'!C350,'master-meta'!$CB$2:$CB$23,'gen-bott-tableau'!B350)</f>
        <v>#DIV/0!</v>
      </c>
      <c r="K350" t="e">
        <f>AVERAGEIFS('master-meta'!$CH$2:$CH$23,'master-meta'!$G$2:$G$23,'gen-bott-tableau'!C350,'master-meta'!$CB$2:$CB$23,'gen-bott-tableau'!B350)</f>
        <v>#DIV/0!</v>
      </c>
      <c r="L350" s="6">
        <f>COUNTIFS('master-meta'!$G$2:$G$23,'gen-bott-tableau'!C350,'master-meta'!$CB$2:$CB$23,'gen-bott-tableau'!B350,'master-meta'!$CI$2:$CI$23,TRUE)</f>
        <v>0</v>
      </c>
      <c r="M350" s="6">
        <f>COUNTIFS('master-meta'!$G$2:$G$23,'gen-bott-tableau'!C350,'master-meta'!$CB$2:$CB$23,'gen-bott-tableau'!B350,'master-meta'!$CJ$2:$CJ$23,TRUE)</f>
        <v>0</v>
      </c>
      <c r="N350" s="6">
        <f>COUNTIFS('master-meta'!$G$2:$G$23,'gen-bott-tableau'!C350,'master-meta'!$CB$2:$CB$23,'gen-bott-tableau'!B350,'master-meta'!$CK$2:$CK$23,TRUE)</f>
        <v>0</v>
      </c>
      <c r="O350" s="6">
        <f>COUNTIFS('master-meta'!$G$2:$G$23,'gen-bott-tableau'!C350,'master-meta'!$CB$2:$CB$23,'gen-bott-tableau'!B350,'master-meta'!$CL$2:$CL$23,TRUE)</f>
        <v>0</v>
      </c>
      <c r="P350" s="6">
        <f>COUNTIFS('master-meta'!$G$2:$G$23,'gen-bott-tableau'!C350,'master-meta'!$CB$2:$CB$23,'gen-bott-tableau'!B350,'master-meta'!$CM$2:$CM$23,TRUE)</f>
        <v>0</v>
      </c>
      <c r="Q350" s="6">
        <f>COUNTIFS('master-meta'!$G$2:$G$23,'gen-bott-tableau'!C350,'master-meta'!$CB$2:$CB$23,'gen-bott-tableau'!B350,'master-meta'!$CN$2:$CN$23,TRUE)</f>
        <v>0</v>
      </c>
      <c r="R350" s="6">
        <f>COUNTIFS('master-meta'!$G$2:$G$23,'gen-bott-tableau'!C350,'master-meta'!$CB$2:$CB$23,'gen-bott-tableau'!B350,'master-meta'!$CO$2:$CO$23,TRUE)</f>
        <v>0</v>
      </c>
      <c r="S350" s="6">
        <f>COUNTIFS('master-meta'!$G$2:$G$23,'gen-bott-tableau'!C350,'master-meta'!$CB$2:$CB$23,'gen-bott-tableau'!B350,'master-meta'!$CP$2:$CP$23,TRUE)</f>
        <v>0</v>
      </c>
      <c r="T350" s="6">
        <f>COUNTIFS('master-meta'!$G$2:$G$23,'gen-bott-tableau'!C350,'master-meta'!$CB$2:$CB$23,'gen-bott-tableau'!B350,'master-meta'!$CQ$2:$CQ$23,TRUE)</f>
        <v>0</v>
      </c>
      <c r="U350" s="6">
        <f>COUNTIFS('master-meta'!$G$2:$G$23,'gen-bott-tableau'!C350,'master-meta'!$CB$2:$CB$23,'gen-bott-tableau'!B350,'master-meta'!$CR$2:$CR$23,TRUE)</f>
        <v>0</v>
      </c>
      <c r="V350" s="6">
        <f>COUNTIFS('master-meta'!$G$2:$G$23,'gen-bott-tableau'!C350,'master-meta'!$CB$2:$CB$23,'gen-bott-tableau'!B350,'master-meta'!$CS$2:$CS$23,TRUE)</f>
        <v>0</v>
      </c>
      <c r="W350" s="6">
        <f>COUNTIFS('master-meta'!$G$2:$G$23,'gen-bott-tableau'!C350,'master-meta'!$CB$2:$CB$23,'gen-bott-tableau'!B350,'master-meta'!$CT$2:$CT$23,TRUE)</f>
        <v>0</v>
      </c>
      <c r="X350" s="6">
        <f>COUNTIFS('master-meta'!$G$2:$G$23,'gen-bott-tableau'!C350,'master-meta'!$CB$2:$CB$23,'gen-bott-tableau'!B350,'master-meta'!$CU$2:$CU$23,TRUE)</f>
        <v>0</v>
      </c>
      <c r="Y350" s="6">
        <f>COUNTIFS('master-meta'!$G$2:$G$23,'gen-bott-tableau'!C350,'master-meta'!$CB$2:$CB$23,'gen-bott-tableau'!B350,'master-meta'!$CV$2:$CV$23,TRUE)</f>
        <v>0</v>
      </c>
    </row>
    <row r="351" spans="1:25" x14ac:dyDescent="0.2">
      <c r="A351" s="14" t="s">
        <v>1325</v>
      </c>
      <c r="B351" s="6" t="s">
        <v>212</v>
      </c>
      <c r="C351" s="6">
        <v>1</v>
      </c>
      <c r="D351">
        <f>(COUNTIFS('master-meta'!$G$2:$G$23,C351,'master-meta'!$CB$2:$CB$23,B351))</f>
        <v>0</v>
      </c>
      <c r="E351">
        <f>(COUNTIFS('master-meta'!$G$2:$G$23,C351,'master-meta'!$CC$2:$CC$23,B351))</f>
        <v>0</v>
      </c>
      <c r="F351">
        <f>(COUNTIFS('master-meta'!$G$2:$G$23,C351,'master-meta'!$CD$2:$CD$23,B351))</f>
        <v>0</v>
      </c>
      <c r="G351" s="6">
        <f t="shared" si="6"/>
        <v>0</v>
      </c>
      <c r="H351" t="e">
        <f>AVERAGEIFS('master-meta'!$CE$2:$CE$23,'master-meta'!$G$2:$G$23,'gen-bott-tableau'!C351,'master-meta'!$CB$2:$CB$23,'gen-bott-tableau'!B351)</f>
        <v>#DIV/0!</v>
      </c>
      <c r="I351" t="e">
        <f>AVERAGEIFS('master-meta'!$CF$2:$CF$23,'master-meta'!$G$2:$G$23,'gen-bott-tableau'!C351,'master-meta'!$CB$2:$CB$23,'gen-bott-tableau'!B351)</f>
        <v>#DIV/0!</v>
      </c>
      <c r="J351" t="e">
        <f>AVERAGEIFS('master-meta'!$CG$2:$CG$23,'master-meta'!$G$2:$G$23,'gen-bott-tableau'!C351,'master-meta'!$CB$2:$CB$23,'gen-bott-tableau'!B351)</f>
        <v>#DIV/0!</v>
      </c>
      <c r="K351" t="e">
        <f>AVERAGEIFS('master-meta'!$CH$2:$CH$23,'master-meta'!$G$2:$G$23,'gen-bott-tableau'!C351,'master-meta'!$CB$2:$CB$23,'gen-bott-tableau'!B351)</f>
        <v>#DIV/0!</v>
      </c>
      <c r="L351" s="6">
        <f>COUNTIFS('master-meta'!$G$2:$G$23,'gen-bott-tableau'!C351,'master-meta'!$CB$2:$CB$23,'gen-bott-tableau'!B351,'master-meta'!$CI$2:$CI$23,TRUE)</f>
        <v>0</v>
      </c>
      <c r="M351" s="6">
        <f>COUNTIFS('master-meta'!$G$2:$G$23,'gen-bott-tableau'!C351,'master-meta'!$CB$2:$CB$23,'gen-bott-tableau'!B351,'master-meta'!$CJ$2:$CJ$23,TRUE)</f>
        <v>0</v>
      </c>
      <c r="N351" s="6">
        <f>COUNTIFS('master-meta'!$G$2:$G$23,'gen-bott-tableau'!C351,'master-meta'!$CB$2:$CB$23,'gen-bott-tableau'!B351,'master-meta'!$CK$2:$CK$23,TRUE)</f>
        <v>0</v>
      </c>
      <c r="O351" s="6">
        <f>COUNTIFS('master-meta'!$G$2:$G$23,'gen-bott-tableau'!C351,'master-meta'!$CB$2:$CB$23,'gen-bott-tableau'!B351,'master-meta'!$CL$2:$CL$23,TRUE)</f>
        <v>0</v>
      </c>
      <c r="P351" s="6">
        <f>COUNTIFS('master-meta'!$G$2:$G$23,'gen-bott-tableau'!C351,'master-meta'!$CB$2:$CB$23,'gen-bott-tableau'!B351,'master-meta'!$CM$2:$CM$23,TRUE)</f>
        <v>0</v>
      </c>
      <c r="Q351" s="6">
        <f>COUNTIFS('master-meta'!$G$2:$G$23,'gen-bott-tableau'!C351,'master-meta'!$CB$2:$CB$23,'gen-bott-tableau'!B351,'master-meta'!$CN$2:$CN$23,TRUE)</f>
        <v>0</v>
      </c>
      <c r="R351" s="6">
        <f>COUNTIFS('master-meta'!$G$2:$G$23,'gen-bott-tableau'!C351,'master-meta'!$CB$2:$CB$23,'gen-bott-tableau'!B351,'master-meta'!$CO$2:$CO$23,TRUE)</f>
        <v>0</v>
      </c>
      <c r="S351" s="6">
        <f>COUNTIFS('master-meta'!$G$2:$G$23,'gen-bott-tableau'!C351,'master-meta'!$CB$2:$CB$23,'gen-bott-tableau'!B351,'master-meta'!$CP$2:$CP$23,TRUE)</f>
        <v>0</v>
      </c>
      <c r="T351" s="6">
        <f>COUNTIFS('master-meta'!$G$2:$G$23,'gen-bott-tableau'!C351,'master-meta'!$CB$2:$CB$23,'gen-bott-tableau'!B351,'master-meta'!$CQ$2:$CQ$23,TRUE)</f>
        <v>0</v>
      </c>
      <c r="U351" s="6">
        <f>COUNTIFS('master-meta'!$G$2:$G$23,'gen-bott-tableau'!C351,'master-meta'!$CB$2:$CB$23,'gen-bott-tableau'!B351,'master-meta'!$CR$2:$CR$23,TRUE)</f>
        <v>0</v>
      </c>
      <c r="V351" s="6">
        <f>COUNTIFS('master-meta'!$G$2:$G$23,'gen-bott-tableau'!C351,'master-meta'!$CB$2:$CB$23,'gen-bott-tableau'!B351,'master-meta'!$CS$2:$CS$23,TRUE)</f>
        <v>0</v>
      </c>
      <c r="W351" s="6">
        <f>COUNTIFS('master-meta'!$G$2:$G$23,'gen-bott-tableau'!C351,'master-meta'!$CB$2:$CB$23,'gen-bott-tableau'!B351,'master-meta'!$CT$2:$CT$23,TRUE)</f>
        <v>0</v>
      </c>
      <c r="X351" s="6">
        <f>COUNTIFS('master-meta'!$G$2:$G$23,'gen-bott-tableau'!C351,'master-meta'!$CB$2:$CB$23,'gen-bott-tableau'!B351,'master-meta'!$CU$2:$CU$23,TRUE)</f>
        <v>0</v>
      </c>
      <c r="Y351" s="6">
        <f>COUNTIFS('master-meta'!$G$2:$G$23,'gen-bott-tableau'!C351,'master-meta'!$CB$2:$CB$23,'gen-bott-tableau'!B351,'master-meta'!$CV$2:$CV$23,TRUE)</f>
        <v>0</v>
      </c>
    </row>
    <row r="352" spans="1:25" x14ac:dyDescent="0.2">
      <c r="A352" s="14" t="s">
        <v>1325</v>
      </c>
      <c r="B352" s="6" t="s">
        <v>212</v>
      </c>
      <c r="C352" s="6">
        <v>2</v>
      </c>
      <c r="D352">
        <f>(COUNTIFS('master-meta'!$G$2:$G$23,C352,'master-meta'!$CB$2:$CB$23,B352))</f>
        <v>0</v>
      </c>
      <c r="E352">
        <f>(COUNTIFS('master-meta'!$G$2:$G$23,C352,'master-meta'!$CC$2:$CC$23,B352))</f>
        <v>0</v>
      </c>
      <c r="F352">
        <f>(COUNTIFS('master-meta'!$G$2:$G$23,C352,'master-meta'!$CD$2:$CD$23,B352))</f>
        <v>0</v>
      </c>
      <c r="G352" s="6">
        <f t="shared" si="6"/>
        <v>0</v>
      </c>
      <c r="H352" t="e">
        <f>AVERAGEIFS('master-meta'!$CE$2:$CE$23,'master-meta'!$G$2:$G$23,'gen-bott-tableau'!C352,'master-meta'!$CB$2:$CB$23,'gen-bott-tableau'!B352)</f>
        <v>#DIV/0!</v>
      </c>
      <c r="I352" t="e">
        <f>AVERAGEIFS('master-meta'!$CF$2:$CF$23,'master-meta'!$G$2:$G$23,'gen-bott-tableau'!C352,'master-meta'!$CB$2:$CB$23,'gen-bott-tableau'!B352)</f>
        <v>#DIV/0!</v>
      </c>
      <c r="J352" t="e">
        <f>AVERAGEIFS('master-meta'!$CG$2:$CG$23,'master-meta'!$G$2:$G$23,'gen-bott-tableau'!C352,'master-meta'!$CB$2:$CB$23,'gen-bott-tableau'!B352)</f>
        <v>#DIV/0!</v>
      </c>
      <c r="K352" t="e">
        <f>AVERAGEIFS('master-meta'!$CH$2:$CH$23,'master-meta'!$G$2:$G$23,'gen-bott-tableau'!C352,'master-meta'!$CB$2:$CB$23,'gen-bott-tableau'!B352)</f>
        <v>#DIV/0!</v>
      </c>
      <c r="L352" s="6">
        <f>COUNTIFS('master-meta'!$G$2:$G$23,'gen-bott-tableau'!C352,'master-meta'!$CB$2:$CB$23,'gen-bott-tableau'!B352,'master-meta'!$CI$2:$CI$23,TRUE)</f>
        <v>0</v>
      </c>
      <c r="M352" s="6">
        <f>COUNTIFS('master-meta'!$G$2:$G$23,'gen-bott-tableau'!C352,'master-meta'!$CB$2:$CB$23,'gen-bott-tableau'!B352,'master-meta'!$CJ$2:$CJ$23,TRUE)</f>
        <v>0</v>
      </c>
      <c r="N352" s="6">
        <f>COUNTIFS('master-meta'!$G$2:$G$23,'gen-bott-tableau'!C352,'master-meta'!$CB$2:$CB$23,'gen-bott-tableau'!B352,'master-meta'!$CK$2:$CK$23,TRUE)</f>
        <v>0</v>
      </c>
      <c r="O352" s="6">
        <f>COUNTIFS('master-meta'!$G$2:$G$23,'gen-bott-tableau'!C352,'master-meta'!$CB$2:$CB$23,'gen-bott-tableau'!B352,'master-meta'!$CL$2:$CL$23,TRUE)</f>
        <v>0</v>
      </c>
      <c r="P352" s="6">
        <f>COUNTIFS('master-meta'!$G$2:$G$23,'gen-bott-tableau'!C352,'master-meta'!$CB$2:$CB$23,'gen-bott-tableau'!B352,'master-meta'!$CM$2:$CM$23,TRUE)</f>
        <v>0</v>
      </c>
      <c r="Q352" s="6">
        <f>COUNTIFS('master-meta'!$G$2:$G$23,'gen-bott-tableau'!C352,'master-meta'!$CB$2:$CB$23,'gen-bott-tableau'!B352,'master-meta'!$CN$2:$CN$23,TRUE)</f>
        <v>0</v>
      </c>
      <c r="R352" s="6">
        <f>COUNTIFS('master-meta'!$G$2:$G$23,'gen-bott-tableau'!C352,'master-meta'!$CB$2:$CB$23,'gen-bott-tableau'!B352,'master-meta'!$CO$2:$CO$23,TRUE)</f>
        <v>0</v>
      </c>
      <c r="S352" s="6">
        <f>COUNTIFS('master-meta'!$G$2:$G$23,'gen-bott-tableau'!C352,'master-meta'!$CB$2:$CB$23,'gen-bott-tableau'!B352,'master-meta'!$CP$2:$CP$23,TRUE)</f>
        <v>0</v>
      </c>
      <c r="T352" s="6">
        <f>COUNTIFS('master-meta'!$G$2:$G$23,'gen-bott-tableau'!C352,'master-meta'!$CB$2:$CB$23,'gen-bott-tableau'!B352,'master-meta'!$CQ$2:$CQ$23,TRUE)</f>
        <v>0</v>
      </c>
      <c r="U352" s="6">
        <f>COUNTIFS('master-meta'!$G$2:$G$23,'gen-bott-tableau'!C352,'master-meta'!$CB$2:$CB$23,'gen-bott-tableau'!B352,'master-meta'!$CR$2:$CR$23,TRUE)</f>
        <v>0</v>
      </c>
      <c r="V352" s="6">
        <f>COUNTIFS('master-meta'!$G$2:$G$23,'gen-bott-tableau'!C352,'master-meta'!$CB$2:$CB$23,'gen-bott-tableau'!B352,'master-meta'!$CS$2:$CS$23,TRUE)</f>
        <v>0</v>
      </c>
      <c r="W352" s="6">
        <f>COUNTIFS('master-meta'!$G$2:$G$23,'gen-bott-tableau'!C352,'master-meta'!$CB$2:$CB$23,'gen-bott-tableau'!B352,'master-meta'!$CT$2:$CT$23,TRUE)</f>
        <v>0</v>
      </c>
      <c r="X352" s="6">
        <f>COUNTIFS('master-meta'!$G$2:$G$23,'gen-bott-tableau'!C352,'master-meta'!$CB$2:$CB$23,'gen-bott-tableau'!B352,'master-meta'!$CU$2:$CU$23,TRUE)</f>
        <v>0</v>
      </c>
      <c r="Y352" s="6">
        <f>COUNTIFS('master-meta'!$G$2:$G$23,'gen-bott-tableau'!C352,'master-meta'!$CB$2:$CB$23,'gen-bott-tableau'!B352,'master-meta'!$CV$2:$CV$23,TRUE)</f>
        <v>0</v>
      </c>
    </row>
    <row r="353" spans="1:25" x14ac:dyDescent="0.2">
      <c r="A353" s="14" t="s">
        <v>1325</v>
      </c>
      <c r="B353" s="6" t="s">
        <v>212</v>
      </c>
      <c r="C353" s="6">
        <v>3</v>
      </c>
      <c r="D353">
        <f>(COUNTIFS('master-meta'!$G$2:$G$23,C353,'master-meta'!$CB$2:$CB$23,B353))</f>
        <v>0</v>
      </c>
      <c r="E353">
        <f>(COUNTIFS('master-meta'!$G$2:$G$23,C353,'master-meta'!$CC$2:$CC$23,B353))</f>
        <v>0</v>
      </c>
      <c r="F353">
        <f>(COUNTIFS('master-meta'!$G$2:$G$23,C353,'master-meta'!$CD$2:$CD$23,B353))</f>
        <v>0</v>
      </c>
      <c r="G353" s="6">
        <f t="shared" si="6"/>
        <v>0</v>
      </c>
      <c r="H353" t="e">
        <f>AVERAGEIFS('master-meta'!$CE$2:$CE$23,'master-meta'!$G$2:$G$23,'gen-bott-tableau'!C353,'master-meta'!$CB$2:$CB$23,'gen-bott-tableau'!B353)</f>
        <v>#DIV/0!</v>
      </c>
      <c r="I353" t="e">
        <f>AVERAGEIFS('master-meta'!$CF$2:$CF$23,'master-meta'!$G$2:$G$23,'gen-bott-tableau'!C353,'master-meta'!$CB$2:$CB$23,'gen-bott-tableau'!B353)</f>
        <v>#DIV/0!</v>
      </c>
      <c r="J353" t="e">
        <f>AVERAGEIFS('master-meta'!$CG$2:$CG$23,'master-meta'!$G$2:$G$23,'gen-bott-tableau'!C353,'master-meta'!$CB$2:$CB$23,'gen-bott-tableau'!B353)</f>
        <v>#DIV/0!</v>
      </c>
      <c r="K353" t="e">
        <f>AVERAGEIFS('master-meta'!$CH$2:$CH$23,'master-meta'!$G$2:$G$23,'gen-bott-tableau'!C353,'master-meta'!$CB$2:$CB$23,'gen-bott-tableau'!B353)</f>
        <v>#DIV/0!</v>
      </c>
      <c r="L353" s="6">
        <f>COUNTIFS('master-meta'!$G$2:$G$23,'gen-bott-tableau'!C353,'master-meta'!$CB$2:$CB$23,'gen-bott-tableau'!B353,'master-meta'!$CI$2:$CI$23,TRUE)</f>
        <v>0</v>
      </c>
      <c r="M353" s="6">
        <f>COUNTIFS('master-meta'!$G$2:$G$23,'gen-bott-tableau'!C353,'master-meta'!$CB$2:$CB$23,'gen-bott-tableau'!B353,'master-meta'!$CJ$2:$CJ$23,TRUE)</f>
        <v>0</v>
      </c>
      <c r="N353" s="6">
        <f>COUNTIFS('master-meta'!$G$2:$G$23,'gen-bott-tableau'!C353,'master-meta'!$CB$2:$CB$23,'gen-bott-tableau'!B353,'master-meta'!$CK$2:$CK$23,TRUE)</f>
        <v>0</v>
      </c>
      <c r="O353" s="6">
        <f>COUNTIFS('master-meta'!$G$2:$G$23,'gen-bott-tableau'!C353,'master-meta'!$CB$2:$CB$23,'gen-bott-tableau'!B353,'master-meta'!$CL$2:$CL$23,TRUE)</f>
        <v>0</v>
      </c>
      <c r="P353" s="6">
        <f>COUNTIFS('master-meta'!$G$2:$G$23,'gen-bott-tableau'!C353,'master-meta'!$CB$2:$CB$23,'gen-bott-tableau'!B353,'master-meta'!$CM$2:$CM$23,TRUE)</f>
        <v>0</v>
      </c>
      <c r="Q353" s="6">
        <f>COUNTIFS('master-meta'!$G$2:$G$23,'gen-bott-tableau'!C353,'master-meta'!$CB$2:$CB$23,'gen-bott-tableau'!B353,'master-meta'!$CN$2:$CN$23,TRUE)</f>
        <v>0</v>
      </c>
      <c r="R353" s="6">
        <f>COUNTIFS('master-meta'!$G$2:$G$23,'gen-bott-tableau'!C353,'master-meta'!$CB$2:$CB$23,'gen-bott-tableau'!B353,'master-meta'!$CO$2:$CO$23,TRUE)</f>
        <v>0</v>
      </c>
      <c r="S353" s="6">
        <f>COUNTIFS('master-meta'!$G$2:$G$23,'gen-bott-tableau'!C353,'master-meta'!$CB$2:$CB$23,'gen-bott-tableau'!B353,'master-meta'!$CP$2:$CP$23,TRUE)</f>
        <v>0</v>
      </c>
      <c r="T353" s="6">
        <f>COUNTIFS('master-meta'!$G$2:$G$23,'gen-bott-tableau'!C353,'master-meta'!$CB$2:$CB$23,'gen-bott-tableau'!B353,'master-meta'!$CQ$2:$CQ$23,TRUE)</f>
        <v>0</v>
      </c>
      <c r="U353" s="6">
        <f>COUNTIFS('master-meta'!$G$2:$G$23,'gen-bott-tableau'!C353,'master-meta'!$CB$2:$CB$23,'gen-bott-tableau'!B353,'master-meta'!$CR$2:$CR$23,TRUE)</f>
        <v>0</v>
      </c>
      <c r="V353" s="6">
        <f>COUNTIFS('master-meta'!$G$2:$G$23,'gen-bott-tableau'!C353,'master-meta'!$CB$2:$CB$23,'gen-bott-tableau'!B353,'master-meta'!$CS$2:$CS$23,TRUE)</f>
        <v>0</v>
      </c>
      <c r="W353" s="6">
        <f>COUNTIFS('master-meta'!$G$2:$G$23,'gen-bott-tableau'!C353,'master-meta'!$CB$2:$CB$23,'gen-bott-tableau'!B353,'master-meta'!$CT$2:$CT$23,TRUE)</f>
        <v>0</v>
      </c>
      <c r="X353" s="6">
        <f>COUNTIFS('master-meta'!$G$2:$G$23,'gen-bott-tableau'!C353,'master-meta'!$CB$2:$CB$23,'gen-bott-tableau'!B353,'master-meta'!$CU$2:$CU$23,TRUE)</f>
        <v>0</v>
      </c>
      <c r="Y353" s="6">
        <f>COUNTIFS('master-meta'!$G$2:$G$23,'gen-bott-tableau'!C353,'master-meta'!$CB$2:$CB$23,'gen-bott-tableau'!B353,'master-meta'!$CV$2:$CV$23,TRUE)</f>
        <v>0</v>
      </c>
    </row>
    <row r="354" spans="1:25" x14ac:dyDescent="0.2">
      <c r="A354" s="14" t="s">
        <v>1325</v>
      </c>
      <c r="B354" s="6" t="s">
        <v>212</v>
      </c>
      <c r="C354" s="6">
        <v>4</v>
      </c>
      <c r="D354">
        <f>(COUNTIFS('master-meta'!$G$2:$G$23,C354,'master-meta'!$CB$2:$CB$23,B354))</f>
        <v>0</v>
      </c>
      <c r="E354">
        <f>(COUNTIFS('master-meta'!$G$2:$G$23,C354,'master-meta'!$CC$2:$CC$23,B354))</f>
        <v>0</v>
      </c>
      <c r="F354">
        <f>(COUNTIFS('master-meta'!$G$2:$G$23,C354,'master-meta'!$CD$2:$CD$23,B354))</f>
        <v>0</v>
      </c>
      <c r="G354" s="6">
        <f t="shared" si="6"/>
        <v>0</v>
      </c>
      <c r="H354" t="e">
        <f>AVERAGEIFS('master-meta'!$CE$2:$CE$23,'master-meta'!$G$2:$G$23,'gen-bott-tableau'!C354,'master-meta'!$CB$2:$CB$23,'gen-bott-tableau'!B354)</f>
        <v>#DIV/0!</v>
      </c>
      <c r="I354" t="e">
        <f>AVERAGEIFS('master-meta'!$CF$2:$CF$23,'master-meta'!$G$2:$G$23,'gen-bott-tableau'!C354,'master-meta'!$CB$2:$CB$23,'gen-bott-tableau'!B354)</f>
        <v>#DIV/0!</v>
      </c>
      <c r="J354" t="e">
        <f>AVERAGEIFS('master-meta'!$CG$2:$CG$23,'master-meta'!$G$2:$G$23,'gen-bott-tableau'!C354,'master-meta'!$CB$2:$CB$23,'gen-bott-tableau'!B354)</f>
        <v>#DIV/0!</v>
      </c>
      <c r="K354" t="e">
        <f>AVERAGEIFS('master-meta'!$CH$2:$CH$23,'master-meta'!$G$2:$G$23,'gen-bott-tableau'!C354,'master-meta'!$CB$2:$CB$23,'gen-bott-tableau'!B354)</f>
        <v>#DIV/0!</v>
      </c>
      <c r="L354" s="6">
        <f>COUNTIFS('master-meta'!$G$2:$G$23,'gen-bott-tableau'!C354,'master-meta'!$CB$2:$CB$23,'gen-bott-tableau'!B354,'master-meta'!$CI$2:$CI$23,TRUE)</f>
        <v>0</v>
      </c>
      <c r="M354" s="6">
        <f>COUNTIFS('master-meta'!$G$2:$G$23,'gen-bott-tableau'!C354,'master-meta'!$CB$2:$CB$23,'gen-bott-tableau'!B354,'master-meta'!$CJ$2:$CJ$23,TRUE)</f>
        <v>0</v>
      </c>
      <c r="N354" s="6">
        <f>COUNTIFS('master-meta'!$G$2:$G$23,'gen-bott-tableau'!C354,'master-meta'!$CB$2:$CB$23,'gen-bott-tableau'!B354,'master-meta'!$CK$2:$CK$23,TRUE)</f>
        <v>0</v>
      </c>
      <c r="O354" s="6">
        <f>COUNTIFS('master-meta'!$G$2:$G$23,'gen-bott-tableau'!C354,'master-meta'!$CB$2:$CB$23,'gen-bott-tableau'!B354,'master-meta'!$CL$2:$CL$23,TRUE)</f>
        <v>0</v>
      </c>
      <c r="P354" s="6">
        <f>COUNTIFS('master-meta'!$G$2:$G$23,'gen-bott-tableau'!C354,'master-meta'!$CB$2:$CB$23,'gen-bott-tableau'!B354,'master-meta'!$CM$2:$CM$23,TRUE)</f>
        <v>0</v>
      </c>
      <c r="Q354" s="6">
        <f>COUNTIFS('master-meta'!$G$2:$G$23,'gen-bott-tableau'!C354,'master-meta'!$CB$2:$CB$23,'gen-bott-tableau'!B354,'master-meta'!$CN$2:$CN$23,TRUE)</f>
        <v>0</v>
      </c>
      <c r="R354" s="6">
        <f>COUNTIFS('master-meta'!$G$2:$G$23,'gen-bott-tableau'!C354,'master-meta'!$CB$2:$CB$23,'gen-bott-tableau'!B354,'master-meta'!$CO$2:$CO$23,TRUE)</f>
        <v>0</v>
      </c>
      <c r="S354" s="6">
        <f>COUNTIFS('master-meta'!$G$2:$G$23,'gen-bott-tableau'!C354,'master-meta'!$CB$2:$CB$23,'gen-bott-tableau'!B354,'master-meta'!$CP$2:$CP$23,TRUE)</f>
        <v>0</v>
      </c>
      <c r="T354" s="6">
        <f>COUNTIFS('master-meta'!$G$2:$G$23,'gen-bott-tableau'!C354,'master-meta'!$CB$2:$CB$23,'gen-bott-tableau'!B354,'master-meta'!$CQ$2:$CQ$23,TRUE)</f>
        <v>0</v>
      </c>
      <c r="U354" s="6">
        <f>COUNTIFS('master-meta'!$G$2:$G$23,'gen-bott-tableau'!C354,'master-meta'!$CB$2:$CB$23,'gen-bott-tableau'!B354,'master-meta'!$CR$2:$CR$23,TRUE)</f>
        <v>0</v>
      </c>
      <c r="V354" s="6">
        <f>COUNTIFS('master-meta'!$G$2:$G$23,'gen-bott-tableau'!C354,'master-meta'!$CB$2:$CB$23,'gen-bott-tableau'!B354,'master-meta'!$CS$2:$CS$23,TRUE)</f>
        <v>0</v>
      </c>
      <c r="W354" s="6">
        <f>COUNTIFS('master-meta'!$G$2:$G$23,'gen-bott-tableau'!C354,'master-meta'!$CB$2:$CB$23,'gen-bott-tableau'!B354,'master-meta'!$CT$2:$CT$23,TRUE)</f>
        <v>0</v>
      </c>
      <c r="X354" s="6">
        <f>COUNTIFS('master-meta'!$G$2:$G$23,'gen-bott-tableau'!C354,'master-meta'!$CB$2:$CB$23,'gen-bott-tableau'!B354,'master-meta'!$CU$2:$CU$23,TRUE)</f>
        <v>0</v>
      </c>
      <c r="Y354" s="6">
        <f>COUNTIFS('master-meta'!$G$2:$G$23,'gen-bott-tableau'!C354,'master-meta'!$CB$2:$CB$23,'gen-bott-tableau'!B354,'master-meta'!$CV$2:$CV$23,TRUE)</f>
        <v>0</v>
      </c>
    </row>
    <row r="355" spans="1:25" x14ac:dyDescent="0.2">
      <c r="A355" s="14" t="s">
        <v>1325</v>
      </c>
      <c r="B355" s="6" t="s">
        <v>212</v>
      </c>
      <c r="C355" s="6">
        <v>5</v>
      </c>
      <c r="D355">
        <f>(COUNTIFS('master-meta'!$G$2:$G$23,C355,'master-meta'!$CB$2:$CB$23,B355))</f>
        <v>0</v>
      </c>
      <c r="E355">
        <f>(COUNTIFS('master-meta'!$G$2:$G$23,C355,'master-meta'!$CC$2:$CC$23,B355))</f>
        <v>0</v>
      </c>
      <c r="F355">
        <f>(COUNTIFS('master-meta'!$G$2:$G$23,C355,'master-meta'!$CD$2:$CD$23,B355))</f>
        <v>0</v>
      </c>
      <c r="G355" s="6">
        <f t="shared" si="6"/>
        <v>0</v>
      </c>
      <c r="H355" t="e">
        <f>AVERAGEIFS('master-meta'!$CE$2:$CE$23,'master-meta'!$G$2:$G$23,'gen-bott-tableau'!C355,'master-meta'!$CB$2:$CB$23,'gen-bott-tableau'!B355)</f>
        <v>#DIV/0!</v>
      </c>
      <c r="I355" t="e">
        <f>AVERAGEIFS('master-meta'!$CF$2:$CF$23,'master-meta'!$G$2:$G$23,'gen-bott-tableau'!C355,'master-meta'!$CB$2:$CB$23,'gen-bott-tableau'!B355)</f>
        <v>#DIV/0!</v>
      </c>
      <c r="J355" t="e">
        <f>AVERAGEIFS('master-meta'!$CG$2:$CG$23,'master-meta'!$G$2:$G$23,'gen-bott-tableau'!C355,'master-meta'!$CB$2:$CB$23,'gen-bott-tableau'!B355)</f>
        <v>#DIV/0!</v>
      </c>
      <c r="K355" t="e">
        <f>AVERAGEIFS('master-meta'!$CH$2:$CH$23,'master-meta'!$G$2:$G$23,'gen-bott-tableau'!C355,'master-meta'!$CB$2:$CB$23,'gen-bott-tableau'!B355)</f>
        <v>#DIV/0!</v>
      </c>
      <c r="L355" s="6">
        <f>COUNTIFS('master-meta'!$G$2:$G$23,'gen-bott-tableau'!C355,'master-meta'!$CB$2:$CB$23,'gen-bott-tableau'!B355,'master-meta'!$CI$2:$CI$23,TRUE)</f>
        <v>0</v>
      </c>
      <c r="M355" s="6">
        <f>COUNTIFS('master-meta'!$G$2:$G$23,'gen-bott-tableau'!C355,'master-meta'!$CB$2:$CB$23,'gen-bott-tableau'!B355,'master-meta'!$CJ$2:$CJ$23,TRUE)</f>
        <v>0</v>
      </c>
      <c r="N355" s="6">
        <f>COUNTIFS('master-meta'!$G$2:$G$23,'gen-bott-tableau'!C355,'master-meta'!$CB$2:$CB$23,'gen-bott-tableau'!B355,'master-meta'!$CK$2:$CK$23,TRUE)</f>
        <v>0</v>
      </c>
      <c r="O355" s="6">
        <f>COUNTIFS('master-meta'!$G$2:$G$23,'gen-bott-tableau'!C355,'master-meta'!$CB$2:$CB$23,'gen-bott-tableau'!B355,'master-meta'!$CL$2:$CL$23,TRUE)</f>
        <v>0</v>
      </c>
      <c r="P355" s="6">
        <f>COUNTIFS('master-meta'!$G$2:$G$23,'gen-bott-tableau'!C355,'master-meta'!$CB$2:$CB$23,'gen-bott-tableau'!B355,'master-meta'!$CM$2:$CM$23,TRUE)</f>
        <v>0</v>
      </c>
      <c r="Q355" s="6">
        <f>COUNTIFS('master-meta'!$G$2:$G$23,'gen-bott-tableau'!C355,'master-meta'!$CB$2:$CB$23,'gen-bott-tableau'!B355,'master-meta'!$CN$2:$CN$23,TRUE)</f>
        <v>0</v>
      </c>
      <c r="R355" s="6">
        <f>COUNTIFS('master-meta'!$G$2:$G$23,'gen-bott-tableau'!C355,'master-meta'!$CB$2:$CB$23,'gen-bott-tableau'!B355,'master-meta'!$CO$2:$CO$23,TRUE)</f>
        <v>0</v>
      </c>
      <c r="S355" s="6">
        <f>COUNTIFS('master-meta'!$G$2:$G$23,'gen-bott-tableau'!C355,'master-meta'!$CB$2:$CB$23,'gen-bott-tableau'!B355,'master-meta'!$CP$2:$CP$23,TRUE)</f>
        <v>0</v>
      </c>
      <c r="T355" s="6">
        <f>COUNTIFS('master-meta'!$G$2:$G$23,'gen-bott-tableau'!C355,'master-meta'!$CB$2:$CB$23,'gen-bott-tableau'!B355,'master-meta'!$CQ$2:$CQ$23,TRUE)</f>
        <v>0</v>
      </c>
      <c r="U355" s="6">
        <f>COUNTIFS('master-meta'!$G$2:$G$23,'gen-bott-tableau'!C355,'master-meta'!$CB$2:$CB$23,'gen-bott-tableau'!B355,'master-meta'!$CR$2:$CR$23,TRUE)</f>
        <v>0</v>
      </c>
      <c r="V355" s="6">
        <f>COUNTIFS('master-meta'!$G$2:$G$23,'gen-bott-tableau'!C355,'master-meta'!$CB$2:$CB$23,'gen-bott-tableau'!B355,'master-meta'!$CS$2:$CS$23,TRUE)</f>
        <v>0</v>
      </c>
      <c r="W355" s="6">
        <f>COUNTIFS('master-meta'!$G$2:$G$23,'gen-bott-tableau'!C355,'master-meta'!$CB$2:$CB$23,'gen-bott-tableau'!B355,'master-meta'!$CT$2:$CT$23,TRUE)</f>
        <v>0</v>
      </c>
      <c r="X355" s="6">
        <f>COUNTIFS('master-meta'!$G$2:$G$23,'gen-bott-tableau'!C355,'master-meta'!$CB$2:$CB$23,'gen-bott-tableau'!B355,'master-meta'!$CU$2:$CU$23,TRUE)</f>
        <v>0</v>
      </c>
      <c r="Y355" s="6">
        <f>COUNTIFS('master-meta'!$G$2:$G$23,'gen-bott-tableau'!C355,'master-meta'!$CB$2:$CB$23,'gen-bott-tableau'!B355,'master-meta'!$CV$2:$CV$23,TRUE)</f>
        <v>0</v>
      </c>
    </row>
    <row r="356" spans="1:25" x14ac:dyDescent="0.2">
      <c r="A356" s="14" t="s">
        <v>1325</v>
      </c>
      <c r="B356" s="6" t="s">
        <v>213</v>
      </c>
      <c r="C356" s="6">
        <v>0</v>
      </c>
      <c r="D356">
        <f>(COUNTIFS('master-meta'!$G$2:$G$23,C356,'master-meta'!$CB$2:$CB$23,B356))</f>
        <v>0</v>
      </c>
      <c r="E356">
        <f>(COUNTIFS('master-meta'!$G$2:$G$23,C356,'master-meta'!$CC$2:$CC$23,B356))</f>
        <v>0</v>
      </c>
      <c r="F356">
        <f>(COUNTIFS('master-meta'!$G$2:$G$23,C356,'master-meta'!$CD$2:$CD$23,B356))</f>
        <v>0</v>
      </c>
      <c r="G356" s="6">
        <f t="shared" si="6"/>
        <v>0</v>
      </c>
      <c r="H356" t="e">
        <f>AVERAGEIFS('master-meta'!$CE$2:$CE$23,'master-meta'!$G$2:$G$23,'gen-bott-tableau'!C356,'master-meta'!$CB$2:$CB$23,'gen-bott-tableau'!B356)</f>
        <v>#DIV/0!</v>
      </c>
      <c r="I356" t="e">
        <f>AVERAGEIFS('master-meta'!$CF$2:$CF$23,'master-meta'!$G$2:$G$23,'gen-bott-tableau'!C356,'master-meta'!$CB$2:$CB$23,'gen-bott-tableau'!B356)</f>
        <v>#DIV/0!</v>
      </c>
      <c r="J356" t="e">
        <f>AVERAGEIFS('master-meta'!$CG$2:$CG$23,'master-meta'!$G$2:$G$23,'gen-bott-tableau'!C356,'master-meta'!$CB$2:$CB$23,'gen-bott-tableau'!B356)</f>
        <v>#DIV/0!</v>
      </c>
      <c r="K356" t="e">
        <f>AVERAGEIFS('master-meta'!$CH$2:$CH$23,'master-meta'!$G$2:$G$23,'gen-bott-tableau'!C356,'master-meta'!$CB$2:$CB$23,'gen-bott-tableau'!B356)</f>
        <v>#DIV/0!</v>
      </c>
      <c r="L356" s="6">
        <f>COUNTIFS('master-meta'!$G$2:$G$23,'gen-bott-tableau'!C356,'master-meta'!$CB$2:$CB$23,'gen-bott-tableau'!B356,'master-meta'!$CI$2:$CI$23,TRUE)</f>
        <v>0</v>
      </c>
      <c r="M356" s="6">
        <f>COUNTIFS('master-meta'!$G$2:$G$23,'gen-bott-tableau'!C356,'master-meta'!$CB$2:$CB$23,'gen-bott-tableau'!B356,'master-meta'!$CJ$2:$CJ$23,TRUE)</f>
        <v>0</v>
      </c>
      <c r="N356" s="6">
        <f>COUNTIFS('master-meta'!$G$2:$G$23,'gen-bott-tableau'!C356,'master-meta'!$CB$2:$CB$23,'gen-bott-tableau'!B356,'master-meta'!$CK$2:$CK$23,TRUE)</f>
        <v>0</v>
      </c>
      <c r="O356" s="6">
        <f>COUNTIFS('master-meta'!$G$2:$G$23,'gen-bott-tableau'!C356,'master-meta'!$CB$2:$CB$23,'gen-bott-tableau'!B356,'master-meta'!$CL$2:$CL$23,TRUE)</f>
        <v>0</v>
      </c>
      <c r="P356" s="6">
        <f>COUNTIFS('master-meta'!$G$2:$G$23,'gen-bott-tableau'!C356,'master-meta'!$CB$2:$CB$23,'gen-bott-tableau'!B356,'master-meta'!$CM$2:$CM$23,TRUE)</f>
        <v>0</v>
      </c>
      <c r="Q356" s="6">
        <f>COUNTIFS('master-meta'!$G$2:$G$23,'gen-bott-tableau'!C356,'master-meta'!$CB$2:$CB$23,'gen-bott-tableau'!B356,'master-meta'!$CN$2:$CN$23,TRUE)</f>
        <v>0</v>
      </c>
      <c r="R356" s="6">
        <f>COUNTIFS('master-meta'!$G$2:$G$23,'gen-bott-tableau'!C356,'master-meta'!$CB$2:$CB$23,'gen-bott-tableau'!B356,'master-meta'!$CO$2:$CO$23,TRUE)</f>
        <v>0</v>
      </c>
      <c r="S356" s="6">
        <f>COUNTIFS('master-meta'!$G$2:$G$23,'gen-bott-tableau'!C356,'master-meta'!$CB$2:$CB$23,'gen-bott-tableau'!B356,'master-meta'!$CP$2:$CP$23,TRUE)</f>
        <v>0</v>
      </c>
      <c r="T356" s="6">
        <f>COUNTIFS('master-meta'!$G$2:$G$23,'gen-bott-tableau'!C356,'master-meta'!$CB$2:$CB$23,'gen-bott-tableau'!B356,'master-meta'!$CQ$2:$CQ$23,TRUE)</f>
        <v>0</v>
      </c>
      <c r="U356" s="6">
        <f>COUNTIFS('master-meta'!$G$2:$G$23,'gen-bott-tableau'!C356,'master-meta'!$CB$2:$CB$23,'gen-bott-tableau'!B356,'master-meta'!$CR$2:$CR$23,TRUE)</f>
        <v>0</v>
      </c>
      <c r="V356" s="6">
        <f>COUNTIFS('master-meta'!$G$2:$G$23,'gen-bott-tableau'!C356,'master-meta'!$CB$2:$CB$23,'gen-bott-tableau'!B356,'master-meta'!$CS$2:$CS$23,TRUE)</f>
        <v>0</v>
      </c>
      <c r="W356" s="6">
        <f>COUNTIFS('master-meta'!$G$2:$G$23,'gen-bott-tableau'!C356,'master-meta'!$CB$2:$CB$23,'gen-bott-tableau'!B356,'master-meta'!$CT$2:$CT$23,TRUE)</f>
        <v>0</v>
      </c>
      <c r="X356" s="6">
        <f>COUNTIFS('master-meta'!$G$2:$G$23,'gen-bott-tableau'!C356,'master-meta'!$CB$2:$CB$23,'gen-bott-tableau'!B356,'master-meta'!$CU$2:$CU$23,TRUE)</f>
        <v>0</v>
      </c>
      <c r="Y356" s="6">
        <f>COUNTIFS('master-meta'!$G$2:$G$23,'gen-bott-tableau'!C356,'master-meta'!$CB$2:$CB$23,'gen-bott-tableau'!B356,'master-meta'!$CV$2:$CV$23,TRUE)</f>
        <v>0</v>
      </c>
    </row>
    <row r="357" spans="1:25" x14ac:dyDescent="0.2">
      <c r="A357" s="14" t="s">
        <v>1325</v>
      </c>
      <c r="B357" s="6" t="s">
        <v>213</v>
      </c>
      <c r="C357" s="6">
        <v>1</v>
      </c>
      <c r="D357">
        <f>(COUNTIFS('master-meta'!$G$2:$G$23,C357,'master-meta'!$CB$2:$CB$23,B357))</f>
        <v>0</v>
      </c>
      <c r="E357">
        <f>(COUNTIFS('master-meta'!$G$2:$G$23,C357,'master-meta'!$CC$2:$CC$23,B357))</f>
        <v>0</v>
      </c>
      <c r="F357">
        <f>(COUNTIFS('master-meta'!$G$2:$G$23,C357,'master-meta'!$CD$2:$CD$23,B357))</f>
        <v>0</v>
      </c>
      <c r="G357" s="6">
        <f t="shared" si="6"/>
        <v>0</v>
      </c>
      <c r="H357" t="e">
        <f>AVERAGEIFS('master-meta'!$CE$2:$CE$23,'master-meta'!$G$2:$G$23,'gen-bott-tableau'!C357,'master-meta'!$CB$2:$CB$23,'gen-bott-tableau'!B357)</f>
        <v>#DIV/0!</v>
      </c>
      <c r="I357" t="e">
        <f>AVERAGEIFS('master-meta'!$CF$2:$CF$23,'master-meta'!$G$2:$G$23,'gen-bott-tableau'!C357,'master-meta'!$CB$2:$CB$23,'gen-bott-tableau'!B357)</f>
        <v>#DIV/0!</v>
      </c>
      <c r="J357" t="e">
        <f>AVERAGEIFS('master-meta'!$CG$2:$CG$23,'master-meta'!$G$2:$G$23,'gen-bott-tableau'!C357,'master-meta'!$CB$2:$CB$23,'gen-bott-tableau'!B357)</f>
        <v>#DIV/0!</v>
      </c>
      <c r="K357" t="e">
        <f>AVERAGEIFS('master-meta'!$CH$2:$CH$23,'master-meta'!$G$2:$G$23,'gen-bott-tableau'!C357,'master-meta'!$CB$2:$CB$23,'gen-bott-tableau'!B357)</f>
        <v>#DIV/0!</v>
      </c>
      <c r="L357" s="6">
        <f>COUNTIFS('master-meta'!$G$2:$G$23,'gen-bott-tableau'!C357,'master-meta'!$CB$2:$CB$23,'gen-bott-tableau'!B357,'master-meta'!$CI$2:$CI$23,TRUE)</f>
        <v>0</v>
      </c>
      <c r="M357" s="6">
        <f>COUNTIFS('master-meta'!$G$2:$G$23,'gen-bott-tableau'!C357,'master-meta'!$CB$2:$CB$23,'gen-bott-tableau'!B357,'master-meta'!$CJ$2:$CJ$23,TRUE)</f>
        <v>0</v>
      </c>
      <c r="N357" s="6">
        <f>COUNTIFS('master-meta'!$G$2:$G$23,'gen-bott-tableau'!C357,'master-meta'!$CB$2:$CB$23,'gen-bott-tableau'!B357,'master-meta'!$CK$2:$CK$23,TRUE)</f>
        <v>0</v>
      </c>
      <c r="O357" s="6">
        <f>COUNTIFS('master-meta'!$G$2:$G$23,'gen-bott-tableau'!C357,'master-meta'!$CB$2:$CB$23,'gen-bott-tableau'!B357,'master-meta'!$CL$2:$CL$23,TRUE)</f>
        <v>0</v>
      </c>
      <c r="P357" s="6">
        <f>COUNTIFS('master-meta'!$G$2:$G$23,'gen-bott-tableau'!C357,'master-meta'!$CB$2:$CB$23,'gen-bott-tableau'!B357,'master-meta'!$CM$2:$CM$23,TRUE)</f>
        <v>0</v>
      </c>
      <c r="Q357" s="6">
        <f>COUNTIFS('master-meta'!$G$2:$G$23,'gen-bott-tableau'!C357,'master-meta'!$CB$2:$CB$23,'gen-bott-tableau'!B357,'master-meta'!$CN$2:$CN$23,TRUE)</f>
        <v>0</v>
      </c>
      <c r="R357" s="6">
        <f>COUNTIFS('master-meta'!$G$2:$G$23,'gen-bott-tableau'!C357,'master-meta'!$CB$2:$CB$23,'gen-bott-tableau'!B357,'master-meta'!$CO$2:$CO$23,TRUE)</f>
        <v>0</v>
      </c>
      <c r="S357" s="6">
        <f>COUNTIFS('master-meta'!$G$2:$G$23,'gen-bott-tableau'!C357,'master-meta'!$CB$2:$CB$23,'gen-bott-tableau'!B357,'master-meta'!$CP$2:$CP$23,TRUE)</f>
        <v>0</v>
      </c>
      <c r="T357" s="6">
        <f>COUNTIFS('master-meta'!$G$2:$G$23,'gen-bott-tableau'!C357,'master-meta'!$CB$2:$CB$23,'gen-bott-tableau'!B357,'master-meta'!$CQ$2:$CQ$23,TRUE)</f>
        <v>0</v>
      </c>
      <c r="U357" s="6">
        <f>COUNTIFS('master-meta'!$G$2:$G$23,'gen-bott-tableau'!C357,'master-meta'!$CB$2:$CB$23,'gen-bott-tableau'!B357,'master-meta'!$CR$2:$CR$23,TRUE)</f>
        <v>0</v>
      </c>
      <c r="V357" s="6">
        <f>COUNTIFS('master-meta'!$G$2:$G$23,'gen-bott-tableau'!C357,'master-meta'!$CB$2:$CB$23,'gen-bott-tableau'!B357,'master-meta'!$CS$2:$CS$23,TRUE)</f>
        <v>0</v>
      </c>
      <c r="W357" s="6">
        <f>COUNTIFS('master-meta'!$G$2:$G$23,'gen-bott-tableau'!C357,'master-meta'!$CB$2:$CB$23,'gen-bott-tableau'!B357,'master-meta'!$CT$2:$CT$23,TRUE)</f>
        <v>0</v>
      </c>
      <c r="X357" s="6">
        <f>COUNTIFS('master-meta'!$G$2:$G$23,'gen-bott-tableau'!C357,'master-meta'!$CB$2:$CB$23,'gen-bott-tableau'!B357,'master-meta'!$CU$2:$CU$23,TRUE)</f>
        <v>0</v>
      </c>
      <c r="Y357" s="6">
        <f>COUNTIFS('master-meta'!$G$2:$G$23,'gen-bott-tableau'!C357,'master-meta'!$CB$2:$CB$23,'gen-bott-tableau'!B357,'master-meta'!$CV$2:$CV$23,TRUE)</f>
        <v>0</v>
      </c>
    </row>
    <row r="358" spans="1:25" x14ac:dyDescent="0.2">
      <c r="A358" s="14" t="s">
        <v>1325</v>
      </c>
      <c r="B358" s="6" t="s">
        <v>213</v>
      </c>
      <c r="C358" s="6">
        <v>2</v>
      </c>
      <c r="D358">
        <f>(COUNTIFS('master-meta'!$G$2:$G$23,C358,'master-meta'!$CB$2:$CB$23,B358))</f>
        <v>0</v>
      </c>
      <c r="E358">
        <f>(COUNTIFS('master-meta'!$G$2:$G$23,C358,'master-meta'!$CC$2:$CC$23,B358))</f>
        <v>0</v>
      </c>
      <c r="F358">
        <f>(COUNTIFS('master-meta'!$G$2:$G$23,C358,'master-meta'!$CD$2:$CD$23,B358))</f>
        <v>0</v>
      </c>
      <c r="G358" s="6">
        <f t="shared" si="6"/>
        <v>0</v>
      </c>
      <c r="H358" t="e">
        <f>AVERAGEIFS('master-meta'!$CE$2:$CE$23,'master-meta'!$G$2:$G$23,'gen-bott-tableau'!C358,'master-meta'!$CB$2:$CB$23,'gen-bott-tableau'!B358)</f>
        <v>#DIV/0!</v>
      </c>
      <c r="I358" t="e">
        <f>AVERAGEIFS('master-meta'!$CF$2:$CF$23,'master-meta'!$G$2:$G$23,'gen-bott-tableau'!C358,'master-meta'!$CB$2:$CB$23,'gen-bott-tableau'!B358)</f>
        <v>#DIV/0!</v>
      </c>
      <c r="J358" t="e">
        <f>AVERAGEIFS('master-meta'!$CG$2:$CG$23,'master-meta'!$G$2:$G$23,'gen-bott-tableau'!C358,'master-meta'!$CB$2:$CB$23,'gen-bott-tableau'!B358)</f>
        <v>#DIV/0!</v>
      </c>
      <c r="K358" t="e">
        <f>AVERAGEIFS('master-meta'!$CH$2:$CH$23,'master-meta'!$G$2:$G$23,'gen-bott-tableau'!C358,'master-meta'!$CB$2:$CB$23,'gen-bott-tableau'!B358)</f>
        <v>#DIV/0!</v>
      </c>
      <c r="L358" s="6">
        <f>COUNTIFS('master-meta'!$G$2:$G$23,'gen-bott-tableau'!C358,'master-meta'!$CB$2:$CB$23,'gen-bott-tableau'!B358,'master-meta'!$CI$2:$CI$23,TRUE)</f>
        <v>0</v>
      </c>
      <c r="M358" s="6">
        <f>COUNTIFS('master-meta'!$G$2:$G$23,'gen-bott-tableau'!C358,'master-meta'!$CB$2:$CB$23,'gen-bott-tableau'!B358,'master-meta'!$CJ$2:$CJ$23,TRUE)</f>
        <v>0</v>
      </c>
      <c r="N358" s="6">
        <f>COUNTIFS('master-meta'!$G$2:$G$23,'gen-bott-tableau'!C358,'master-meta'!$CB$2:$CB$23,'gen-bott-tableau'!B358,'master-meta'!$CK$2:$CK$23,TRUE)</f>
        <v>0</v>
      </c>
      <c r="O358" s="6">
        <f>COUNTIFS('master-meta'!$G$2:$G$23,'gen-bott-tableau'!C358,'master-meta'!$CB$2:$CB$23,'gen-bott-tableau'!B358,'master-meta'!$CL$2:$CL$23,TRUE)</f>
        <v>0</v>
      </c>
      <c r="P358" s="6">
        <f>COUNTIFS('master-meta'!$G$2:$G$23,'gen-bott-tableau'!C358,'master-meta'!$CB$2:$CB$23,'gen-bott-tableau'!B358,'master-meta'!$CM$2:$CM$23,TRUE)</f>
        <v>0</v>
      </c>
      <c r="Q358" s="6">
        <f>COUNTIFS('master-meta'!$G$2:$G$23,'gen-bott-tableau'!C358,'master-meta'!$CB$2:$CB$23,'gen-bott-tableau'!B358,'master-meta'!$CN$2:$CN$23,TRUE)</f>
        <v>0</v>
      </c>
      <c r="R358" s="6">
        <f>COUNTIFS('master-meta'!$G$2:$G$23,'gen-bott-tableau'!C358,'master-meta'!$CB$2:$CB$23,'gen-bott-tableau'!B358,'master-meta'!$CO$2:$CO$23,TRUE)</f>
        <v>0</v>
      </c>
      <c r="S358" s="6">
        <f>COUNTIFS('master-meta'!$G$2:$G$23,'gen-bott-tableau'!C358,'master-meta'!$CB$2:$CB$23,'gen-bott-tableau'!B358,'master-meta'!$CP$2:$CP$23,TRUE)</f>
        <v>0</v>
      </c>
      <c r="T358" s="6">
        <f>COUNTIFS('master-meta'!$G$2:$G$23,'gen-bott-tableau'!C358,'master-meta'!$CB$2:$CB$23,'gen-bott-tableau'!B358,'master-meta'!$CQ$2:$CQ$23,TRUE)</f>
        <v>0</v>
      </c>
      <c r="U358" s="6">
        <f>COUNTIFS('master-meta'!$G$2:$G$23,'gen-bott-tableau'!C358,'master-meta'!$CB$2:$CB$23,'gen-bott-tableau'!B358,'master-meta'!$CR$2:$CR$23,TRUE)</f>
        <v>0</v>
      </c>
      <c r="V358" s="6">
        <f>COUNTIFS('master-meta'!$G$2:$G$23,'gen-bott-tableau'!C358,'master-meta'!$CB$2:$CB$23,'gen-bott-tableau'!B358,'master-meta'!$CS$2:$CS$23,TRUE)</f>
        <v>0</v>
      </c>
      <c r="W358" s="6">
        <f>COUNTIFS('master-meta'!$G$2:$G$23,'gen-bott-tableau'!C358,'master-meta'!$CB$2:$CB$23,'gen-bott-tableau'!B358,'master-meta'!$CT$2:$CT$23,TRUE)</f>
        <v>0</v>
      </c>
      <c r="X358" s="6">
        <f>COUNTIFS('master-meta'!$G$2:$G$23,'gen-bott-tableau'!C358,'master-meta'!$CB$2:$CB$23,'gen-bott-tableau'!B358,'master-meta'!$CU$2:$CU$23,TRUE)</f>
        <v>0</v>
      </c>
      <c r="Y358" s="6">
        <f>COUNTIFS('master-meta'!$G$2:$G$23,'gen-bott-tableau'!C358,'master-meta'!$CB$2:$CB$23,'gen-bott-tableau'!B358,'master-meta'!$CV$2:$CV$23,TRUE)</f>
        <v>0</v>
      </c>
    </row>
    <row r="359" spans="1:25" x14ac:dyDescent="0.2">
      <c r="A359" s="14" t="s">
        <v>1325</v>
      </c>
      <c r="B359" s="6" t="s">
        <v>213</v>
      </c>
      <c r="C359" s="6">
        <v>3</v>
      </c>
      <c r="D359">
        <f>(COUNTIFS('master-meta'!$G$2:$G$23,C359,'master-meta'!$CB$2:$CB$23,B359))</f>
        <v>0</v>
      </c>
      <c r="E359">
        <f>(COUNTIFS('master-meta'!$G$2:$G$23,C359,'master-meta'!$CC$2:$CC$23,B359))</f>
        <v>0</v>
      </c>
      <c r="F359">
        <f>(COUNTIFS('master-meta'!$G$2:$G$23,C359,'master-meta'!$CD$2:$CD$23,B359))</f>
        <v>0</v>
      </c>
      <c r="G359" s="6">
        <f t="shared" si="6"/>
        <v>0</v>
      </c>
      <c r="H359" t="e">
        <f>AVERAGEIFS('master-meta'!$CE$2:$CE$23,'master-meta'!$G$2:$G$23,'gen-bott-tableau'!C359,'master-meta'!$CB$2:$CB$23,'gen-bott-tableau'!B359)</f>
        <v>#DIV/0!</v>
      </c>
      <c r="I359" t="e">
        <f>AVERAGEIFS('master-meta'!$CF$2:$CF$23,'master-meta'!$G$2:$G$23,'gen-bott-tableau'!C359,'master-meta'!$CB$2:$CB$23,'gen-bott-tableau'!B359)</f>
        <v>#DIV/0!</v>
      </c>
      <c r="J359" t="e">
        <f>AVERAGEIFS('master-meta'!$CG$2:$CG$23,'master-meta'!$G$2:$G$23,'gen-bott-tableau'!C359,'master-meta'!$CB$2:$CB$23,'gen-bott-tableau'!B359)</f>
        <v>#DIV/0!</v>
      </c>
      <c r="K359" t="e">
        <f>AVERAGEIFS('master-meta'!$CH$2:$CH$23,'master-meta'!$G$2:$G$23,'gen-bott-tableau'!C359,'master-meta'!$CB$2:$CB$23,'gen-bott-tableau'!B359)</f>
        <v>#DIV/0!</v>
      </c>
      <c r="L359" s="6">
        <f>COUNTIFS('master-meta'!$G$2:$G$23,'gen-bott-tableau'!C359,'master-meta'!$CB$2:$CB$23,'gen-bott-tableau'!B359,'master-meta'!$CI$2:$CI$23,TRUE)</f>
        <v>0</v>
      </c>
      <c r="M359" s="6">
        <f>COUNTIFS('master-meta'!$G$2:$G$23,'gen-bott-tableau'!C359,'master-meta'!$CB$2:$CB$23,'gen-bott-tableau'!B359,'master-meta'!$CJ$2:$CJ$23,TRUE)</f>
        <v>0</v>
      </c>
      <c r="N359" s="6">
        <f>COUNTIFS('master-meta'!$G$2:$G$23,'gen-bott-tableau'!C359,'master-meta'!$CB$2:$CB$23,'gen-bott-tableau'!B359,'master-meta'!$CK$2:$CK$23,TRUE)</f>
        <v>0</v>
      </c>
      <c r="O359" s="6">
        <f>COUNTIFS('master-meta'!$G$2:$G$23,'gen-bott-tableau'!C359,'master-meta'!$CB$2:$CB$23,'gen-bott-tableau'!B359,'master-meta'!$CL$2:$CL$23,TRUE)</f>
        <v>0</v>
      </c>
      <c r="P359" s="6">
        <f>COUNTIFS('master-meta'!$G$2:$G$23,'gen-bott-tableau'!C359,'master-meta'!$CB$2:$CB$23,'gen-bott-tableau'!B359,'master-meta'!$CM$2:$CM$23,TRUE)</f>
        <v>0</v>
      </c>
      <c r="Q359" s="6">
        <f>COUNTIFS('master-meta'!$G$2:$G$23,'gen-bott-tableau'!C359,'master-meta'!$CB$2:$CB$23,'gen-bott-tableau'!B359,'master-meta'!$CN$2:$CN$23,TRUE)</f>
        <v>0</v>
      </c>
      <c r="R359" s="6">
        <f>COUNTIFS('master-meta'!$G$2:$G$23,'gen-bott-tableau'!C359,'master-meta'!$CB$2:$CB$23,'gen-bott-tableau'!B359,'master-meta'!$CO$2:$CO$23,TRUE)</f>
        <v>0</v>
      </c>
      <c r="S359" s="6">
        <f>COUNTIFS('master-meta'!$G$2:$G$23,'gen-bott-tableau'!C359,'master-meta'!$CB$2:$CB$23,'gen-bott-tableau'!B359,'master-meta'!$CP$2:$CP$23,TRUE)</f>
        <v>0</v>
      </c>
      <c r="T359" s="6">
        <f>COUNTIFS('master-meta'!$G$2:$G$23,'gen-bott-tableau'!C359,'master-meta'!$CB$2:$CB$23,'gen-bott-tableau'!B359,'master-meta'!$CQ$2:$CQ$23,TRUE)</f>
        <v>0</v>
      </c>
      <c r="U359" s="6">
        <f>COUNTIFS('master-meta'!$G$2:$G$23,'gen-bott-tableau'!C359,'master-meta'!$CB$2:$CB$23,'gen-bott-tableau'!B359,'master-meta'!$CR$2:$CR$23,TRUE)</f>
        <v>0</v>
      </c>
      <c r="V359" s="6">
        <f>COUNTIFS('master-meta'!$G$2:$G$23,'gen-bott-tableau'!C359,'master-meta'!$CB$2:$CB$23,'gen-bott-tableau'!B359,'master-meta'!$CS$2:$CS$23,TRUE)</f>
        <v>0</v>
      </c>
      <c r="W359" s="6">
        <f>COUNTIFS('master-meta'!$G$2:$G$23,'gen-bott-tableau'!C359,'master-meta'!$CB$2:$CB$23,'gen-bott-tableau'!B359,'master-meta'!$CT$2:$CT$23,TRUE)</f>
        <v>0</v>
      </c>
      <c r="X359" s="6">
        <f>COUNTIFS('master-meta'!$G$2:$G$23,'gen-bott-tableau'!C359,'master-meta'!$CB$2:$CB$23,'gen-bott-tableau'!B359,'master-meta'!$CU$2:$CU$23,TRUE)</f>
        <v>0</v>
      </c>
      <c r="Y359" s="6">
        <f>COUNTIFS('master-meta'!$G$2:$G$23,'gen-bott-tableau'!C359,'master-meta'!$CB$2:$CB$23,'gen-bott-tableau'!B359,'master-meta'!$CV$2:$CV$23,TRUE)</f>
        <v>0</v>
      </c>
    </row>
    <row r="360" spans="1:25" x14ac:dyDescent="0.2">
      <c r="A360" s="14" t="s">
        <v>1325</v>
      </c>
      <c r="B360" s="6" t="s">
        <v>213</v>
      </c>
      <c r="C360" s="6">
        <v>4</v>
      </c>
      <c r="D360">
        <f>(COUNTIFS('master-meta'!$G$2:$G$23,C360,'master-meta'!$CB$2:$CB$23,B360))</f>
        <v>0</v>
      </c>
      <c r="E360">
        <f>(COUNTIFS('master-meta'!$G$2:$G$23,C360,'master-meta'!$CC$2:$CC$23,B360))</f>
        <v>0</v>
      </c>
      <c r="F360">
        <f>(COUNTIFS('master-meta'!$G$2:$G$23,C360,'master-meta'!$CD$2:$CD$23,B360))</f>
        <v>0</v>
      </c>
      <c r="G360" s="6">
        <f t="shared" si="6"/>
        <v>0</v>
      </c>
      <c r="H360" t="e">
        <f>AVERAGEIFS('master-meta'!$CE$2:$CE$23,'master-meta'!$G$2:$G$23,'gen-bott-tableau'!C360,'master-meta'!$CB$2:$CB$23,'gen-bott-tableau'!B360)</f>
        <v>#DIV/0!</v>
      </c>
      <c r="I360" t="e">
        <f>AVERAGEIFS('master-meta'!$CF$2:$CF$23,'master-meta'!$G$2:$G$23,'gen-bott-tableau'!C360,'master-meta'!$CB$2:$CB$23,'gen-bott-tableau'!B360)</f>
        <v>#DIV/0!</v>
      </c>
      <c r="J360" t="e">
        <f>AVERAGEIFS('master-meta'!$CG$2:$CG$23,'master-meta'!$G$2:$G$23,'gen-bott-tableau'!C360,'master-meta'!$CB$2:$CB$23,'gen-bott-tableau'!B360)</f>
        <v>#DIV/0!</v>
      </c>
      <c r="K360" t="e">
        <f>AVERAGEIFS('master-meta'!$CH$2:$CH$23,'master-meta'!$G$2:$G$23,'gen-bott-tableau'!C360,'master-meta'!$CB$2:$CB$23,'gen-bott-tableau'!B360)</f>
        <v>#DIV/0!</v>
      </c>
      <c r="L360" s="6">
        <f>COUNTIFS('master-meta'!$G$2:$G$23,'gen-bott-tableau'!C360,'master-meta'!$CB$2:$CB$23,'gen-bott-tableau'!B360,'master-meta'!$CI$2:$CI$23,TRUE)</f>
        <v>0</v>
      </c>
      <c r="M360" s="6">
        <f>COUNTIFS('master-meta'!$G$2:$G$23,'gen-bott-tableau'!C360,'master-meta'!$CB$2:$CB$23,'gen-bott-tableau'!B360,'master-meta'!$CJ$2:$CJ$23,TRUE)</f>
        <v>0</v>
      </c>
      <c r="N360" s="6">
        <f>COUNTIFS('master-meta'!$G$2:$G$23,'gen-bott-tableau'!C360,'master-meta'!$CB$2:$CB$23,'gen-bott-tableau'!B360,'master-meta'!$CK$2:$CK$23,TRUE)</f>
        <v>0</v>
      </c>
      <c r="O360" s="6">
        <f>COUNTIFS('master-meta'!$G$2:$G$23,'gen-bott-tableau'!C360,'master-meta'!$CB$2:$CB$23,'gen-bott-tableau'!B360,'master-meta'!$CL$2:$CL$23,TRUE)</f>
        <v>0</v>
      </c>
      <c r="P360" s="6">
        <f>COUNTIFS('master-meta'!$G$2:$G$23,'gen-bott-tableau'!C360,'master-meta'!$CB$2:$CB$23,'gen-bott-tableau'!B360,'master-meta'!$CM$2:$CM$23,TRUE)</f>
        <v>0</v>
      </c>
      <c r="Q360" s="6">
        <f>COUNTIFS('master-meta'!$G$2:$G$23,'gen-bott-tableau'!C360,'master-meta'!$CB$2:$CB$23,'gen-bott-tableau'!B360,'master-meta'!$CN$2:$CN$23,TRUE)</f>
        <v>0</v>
      </c>
      <c r="R360" s="6">
        <f>COUNTIFS('master-meta'!$G$2:$G$23,'gen-bott-tableau'!C360,'master-meta'!$CB$2:$CB$23,'gen-bott-tableau'!B360,'master-meta'!$CO$2:$CO$23,TRUE)</f>
        <v>0</v>
      </c>
      <c r="S360" s="6">
        <f>COUNTIFS('master-meta'!$G$2:$G$23,'gen-bott-tableau'!C360,'master-meta'!$CB$2:$CB$23,'gen-bott-tableau'!B360,'master-meta'!$CP$2:$CP$23,TRUE)</f>
        <v>0</v>
      </c>
      <c r="T360" s="6">
        <f>COUNTIFS('master-meta'!$G$2:$G$23,'gen-bott-tableau'!C360,'master-meta'!$CB$2:$CB$23,'gen-bott-tableau'!B360,'master-meta'!$CQ$2:$CQ$23,TRUE)</f>
        <v>0</v>
      </c>
      <c r="U360" s="6">
        <f>COUNTIFS('master-meta'!$G$2:$G$23,'gen-bott-tableau'!C360,'master-meta'!$CB$2:$CB$23,'gen-bott-tableau'!B360,'master-meta'!$CR$2:$CR$23,TRUE)</f>
        <v>0</v>
      </c>
      <c r="V360" s="6">
        <f>COUNTIFS('master-meta'!$G$2:$G$23,'gen-bott-tableau'!C360,'master-meta'!$CB$2:$CB$23,'gen-bott-tableau'!B360,'master-meta'!$CS$2:$CS$23,TRUE)</f>
        <v>0</v>
      </c>
      <c r="W360" s="6">
        <f>COUNTIFS('master-meta'!$G$2:$G$23,'gen-bott-tableau'!C360,'master-meta'!$CB$2:$CB$23,'gen-bott-tableau'!B360,'master-meta'!$CT$2:$CT$23,TRUE)</f>
        <v>0</v>
      </c>
      <c r="X360" s="6">
        <f>COUNTIFS('master-meta'!$G$2:$G$23,'gen-bott-tableau'!C360,'master-meta'!$CB$2:$CB$23,'gen-bott-tableau'!B360,'master-meta'!$CU$2:$CU$23,TRUE)</f>
        <v>0</v>
      </c>
      <c r="Y360" s="6">
        <f>COUNTIFS('master-meta'!$G$2:$G$23,'gen-bott-tableau'!C360,'master-meta'!$CB$2:$CB$23,'gen-bott-tableau'!B360,'master-meta'!$CV$2:$CV$23,TRUE)</f>
        <v>0</v>
      </c>
    </row>
    <row r="361" spans="1:25" x14ac:dyDescent="0.2">
      <c r="A361" s="14" t="s">
        <v>1325</v>
      </c>
      <c r="B361" s="6" t="s">
        <v>213</v>
      </c>
      <c r="C361" s="6">
        <v>5</v>
      </c>
      <c r="D361">
        <f>(COUNTIFS('master-meta'!$G$2:$G$23,C361,'master-meta'!$CB$2:$CB$23,B361))</f>
        <v>0</v>
      </c>
      <c r="E361">
        <f>(COUNTIFS('master-meta'!$G$2:$G$23,C361,'master-meta'!$CC$2:$CC$23,B361))</f>
        <v>0</v>
      </c>
      <c r="F361">
        <f>(COUNTIFS('master-meta'!$G$2:$G$23,C361,'master-meta'!$CD$2:$CD$23,B361))</f>
        <v>0</v>
      </c>
      <c r="G361" s="6">
        <f t="shared" si="6"/>
        <v>0</v>
      </c>
      <c r="H361" t="e">
        <f>AVERAGEIFS('master-meta'!$CE$2:$CE$23,'master-meta'!$G$2:$G$23,'gen-bott-tableau'!C361,'master-meta'!$CB$2:$CB$23,'gen-bott-tableau'!B361)</f>
        <v>#DIV/0!</v>
      </c>
      <c r="I361" t="e">
        <f>AVERAGEIFS('master-meta'!$CF$2:$CF$23,'master-meta'!$G$2:$G$23,'gen-bott-tableau'!C361,'master-meta'!$CB$2:$CB$23,'gen-bott-tableau'!B361)</f>
        <v>#DIV/0!</v>
      </c>
      <c r="J361" t="e">
        <f>AVERAGEIFS('master-meta'!$CG$2:$CG$23,'master-meta'!$G$2:$G$23,'gen-bott-tableau'!C361,'master-meta'!$CB$2:$CB$23,'gen-bott-tableau'!B361)</f>
        <v>#DIV/0!</v>
      </c>
      <c r="K361" t="e">
        <f>AVERAGEIFS('master-meta'!$CH$2:$CH$23,'master-meta'!$G$2:$G$23,'gen-bott-tableau'!C361,'master-meta'!$CB$2:$CB$23,'gen-bott-tableau'!B361)</f>
        <v>#DIV/0!</v>
      </c>
      <c r="L361" s="6">
        <f>COUNTIFS('master-meta'!$G$2:$G$23,'gen-bott-tableau'!C361,'master-meta'!$CB$2:$CB$23,'gen-bott-tableau'!B361,'master-meta'!$CI$2:$CI$23,TRUE)</f>
        <v>0</v>
      </c>
      <c r="M361" s="6">
        <f>COUNTIFS('master-meta'!$G$2:$G$23,'gen-bott-tableau'!C361,'master-meta'!$CB$2:$CB$23,'gen-bott-tableau'!B361,'master-meta'!$CJ$2:$CJ$23,TRUE)</f>
        <v>0</v>
      </c>
      <c r="N361" s="6">
        <f>COUNTIFS('master-meta'!$G$2:$G$23,'gen-bott-tableau'!C361,'master-meta'!$CB$2:$CB$23,'gen-bott-tableau'!B361,'master-meta'!$CK$2:$CK$23,TRUE)</f>
        <v>0</v>
      </c>
      <c r="O361" s="6">
        <f>COUNTIFS('master-meta'!$G$2:$G$23,'gen-bott-tableau'!C361,'master-meta'!$CB$2:$CB$23,'gen-bott-tableau'!B361,'master-meta'!$CL$2:$CL$23,TRUE)</f>
        <v>0</v>
      </c>
      <c r="P361" s="6">
        <f>COUNTIFS('master-meta'!$G$2:$G$23,'gen-bott-tableau'!C361,'master-meta'!$CB$2:$CB$23,'gen-bott-tableau'!B361,'master-meta'!$CM$2:$CM$23,TRUE)</f>
        <v>0</v>
      </c>
      <c r="Q361" s="6">
        <f>COUNTIFS('master-meta'!$G$2:$G$23,'gen-bott-tableau'!C361,'master-meta'!$CB$2:$CB$23,'gen-bott-tableau'!B361,'master-meta'!$CN$2:$CN$23,TRUE)</f>
        <v>0</v>
      </c>
      <c r="R361" s="6">
        <f>COUNTIFS('master-meta'!$G$2:$G$23,'gen-bott-tableau'!C361,'master-meta'!$CB$2:$CB$23,'gen-bott-tableau'!B361,'master-meta'!$CO$2:$CO$23,TRUE)</f>
        <v>0</v>
      </c>
      <c r="S361" s="6">
        <f>COUNTIFS('master-meta'!$G$2:$G$23,'gen-bott-tableau'!C361,'master-meta'!$CB$2:$CB$23,'gen-bott-tableau'!B361,'master-meta'!$CP$2:$CP$23,TRUE)</f>
        <v>0</v>
      </c>
      <c r="T361" s="6">
        <f>COUNTIFS('master-meta'!$G$2:$G$23,'gen-bott-tableau'!C361,'master-meta'!$CB$2:$CB$23,'gen-bott-tableau'!B361,'master-meta'!$CQ$2:$CQ$23,TRUE)</f>
        <v>0</v>
      </c>
      <c r="U361" s="6">
        <f>COUNTIFS('master-meta'!$G$2:$G$23,'gen-bott-tableau'!C361,'master-meta'!$CB$2:$CB$23,'gen-bott-tableau'!B361,'master-meta'!$CR$2:$CR$23,TRUE)</f>
        <v>0</v>
      </c>
      <c r="V361" s="6">
        <f>COUNTIFS('master-meta'!$G$2:$G$23,'gen-bott-tableau'!C361,'master-meta'!$CB$2:$CB$23,'gen-bott-tableau'!B361,'master-meta'!$CS$2:$CS$23,TRUE)</f>
        <v>0</v>
      </c>
      <c r="W361" s="6">
        <f>COUNTIFS('master-meta'!$G$2:$G$23,'gen-bott-tableau'!C361,'master-meta'!$CB$2:$CB$23,'gen-bott-tableau'!B361,'master-meta'!$CT$2:$CT$23,TRUE)</f>
        <v>0</v>
      </c>
      <c r="X361" s="6">
        <f>COUNTIFS('master-meta'!$G$2:$G$23,'gen-bott-tableau'!C361,'master-meta'!$CB$2:$CB$23,'gen-bott-tableau'!B361,'master-meta'!$CU$2:$CU$23,TRUE)</f>
        <v>0</v>
      </c>
      <c r="Y361" s="6">
        <f>COUNTIFS('master-meta'!$G$2:$G$23,'gen-bott-tableau'!C361,'master-meta'!$CB$2:$CB$23,'gen-bott-tableau'!B361,'master-meta'!$CV$2:$CV$23,TRUE)</f>
        <v>0</v>
      </c>
    </row>
    <row r="362" spans="1:25" x14ac:dyDescent="0.2">
      <c r="A362" s="14" t="s">
        <v>1325</v>
      </c>
      <c r="B362" s="6" t="s">
        <v>214</v>
      </c>
      <c r="C362" s="6">
        <v>0</v>
      </c>
      <c r="D362">
        <f>(COUNTIFS('master-meta'!$G$2:$G$23,C362,'master-meta'!$CB$2:$CB$23,B362))</f>
        <v>0</v>
      </c>
      <c r="E362">
        <f>(COUNTIFS('master-meta'!$G$2:$G$23,C362,'master-meta'!$CC$2:$CC$23,B362))</f>
        <v>0</v>
      </c>
      <c r="F362">
        <f>(COUNTIFS('master-meta'!$G$2:$G$23,C362,'master-meta'!$CD$2:$CD$23,B362))</f>
        <v>0</v>
      </c>
      <c r="G362" s="6">
        <f t="shared" ref="G362:G425" si="7">D362*3+E362*2+F362*1</f>
        <v>0</v>
      </c>
      <c r="H362" t="e">
        <f>AVERAGEIFS('master-meta'!$CE$2:$CE$23,'master-meta'!$G$2:$G$23,'gen-bott-tableau'!C362,'master-meta'!$CB$2:$CB$23,'gen-bott-tableau'!B362)</f>
        <v>#DIV/0!</v>
      </c>
      <c r="I362" t="e">
        <f>AVERAGEIFS('master-meta'!$CF$2:$CF$23,'master-meta'!$G$2:$G$23,'gen-bott-tableau'!C362,'master-meta'!$CB$2:$CB$23,'gen-bott-tableau'!B362)</f>
        <v>#DIV/0!</v>
      </c>
      <c r="J362" t="e">
        <f>AVERAGEIFS('master-meta'!$CG$2:$CG$23,'master-meta'!$G$2:$G$23,'gen-bott-tableau'!C362,'master-meta'!$CB$2:$CB$23,'gen-bott-tableau'!B362)</f>
        <v>#DIV/0!</v>
      </c>
      <c r="K362" t="e">
        <f>AVERAGEIFS('master-meta'!$CH$2:$CH$23,'master-meta'!$G$2:$G$23,'gen-bott-tableau'!C362,'master-meta'!$CB$2:$CB$23,'gen-bott-tableau'!B362)</f>
        <v>#DIV/0!</v>
      </c>
      <c r="L362" s="6">
        <f>COUNTIFS('master-meta'!$G$2:$G$23,'gen-bott-tableau'!C362,'master-meta'!$CB$2:$CB$23,'gen-bott-tableau'!B362,'master-meta'!$CI$2:$CI$23,TRUE)</f>
        <v>0</v>
      </c>
      <c r="M362" s="6">
        <f>COUNTIFS('master-meta'!$G$2:$G$23,'gen-bott-tableau'!C362,'master-meta'!$CB$2:$CB$23,'gen-bott-tableau'!B362,'master-meta'!$CJ$2:$CJ$23,TRUE)</f>
        <v>0</v>
      </c>
      <c r="N362" s="6">
        <f>COUNTIFS('master-meta'!$G$2:$G$23,'gen-bott-tableau'!C362,'master-meta'!$CB$2:$CB$23,'gen-bott-tableau'!B362,'master-meta'!$CK$2:$CK$23,TRUE)</f>
        <v>0</v>
      </c>
      <c r="O362" s="6">
        <f>COUNTIFS('master-meta'!$G$2:$G$23,'gen-bott-tableau'!C362,'master-meta'!$CB$2:$CB$23,'gen-bott-tableau'!B362,'master-meta'!$CL$2:$CL$23,TRUE)</f>
        <v>0</v>
      </c>
      <c r="P362" s="6">
        <f>COUNTIFS('master-meta'!$G$2:$G$23,'gen-bott-tableau'!C362,'master-meta'!$CB$2:$CB$23,'gen-bott-tableau'!B362,'master-meta'!$CM$2:$CM$23,TRUE)</f>
        <v>0</v>
      </c>
      <c r="Q362" s="6">
        <f>COUNTIFS('master-meta'!$G$2:$G$23,'gen-bott-tableau'!C362,'master-meta'!$CB$2:$CB$23,'gen-bott-tableau'!B362,'master-meta'!$CN$2:$CN$23,TRUE)</f>
        <v>0</v>
      </c>
      <c r="R362" s="6">
        <f>COUNTIFS('master-meta'!$G$2:$G$23,'gen-bott-tableau'!C362,'master-meta'!$CB$2:$CB$23,'gen-bott-tableau'!B362,'master-meta'!$CO$2:$CO$23,TRUE)</f>
        <v>0</v>
      </c>
      <c r="S362" s="6">
        <f>COUNTIFS('master-meta'!$G$2:$G$23,'gen-bott-tableau'!C362,'master-meta'!$CB$2:$CB$23,'gen-bott-tableau'!B362,'master-meta'!$CP$2:$CP$23,TRUE)</f>
        <v>0</v>
      </c>
      <c r="T362" s="6">
        <f>COUNTIFS('master-meta'!$G$2:$G$23,'gen-bott-tableau'!C362,'master-meta'!$CB$2:$CB$23,'gen-bott-tableau'!B362,'master-meta'!$CQ$2:$CQ$23,TRUE)</f>
        <v>0</v>
      </c>
      <c r="U362" s="6">
        <f>COUNTIFS('master-meta'!$G$2:$G$23,'gen-bott-tableau'!C362,'master-meta'!$CB$2:$CB$23,'gen-bott-tableau'!B362,'master-meta'!$CR$2:$CR$23,TRUE)</f>
        <v>0</v>
      </c>
      <c r="V362" s="6">
        <f>COUNTIFS('master-meta'!$G$2:$G$23,'gen-bott-tableau'!C362,'master-meta'!$CB$2:$CB$23,'gen-bott-tableau'!B362,'master-meta'!$CS$2:$CS$23,TRUE)</f>
        <v>0</v>
      </c>
      <c r="W362" s="6">
        <f>COUNTIFS('master-meta'!$G$2:$G$23,'gen-bott-tableau'!C362,'master-meta'!$CB$2:$CB$23,'gen-bott-tableau'!B362,'master-meta'!$CT$2:$CT$23,TRUE)</f>
        <v>0</v>
      </c>
      <c r="X362" s="6">
        <f>COUNTIFS('master-meta'!$G$2:$G$23,'gen-bott-tableau'!C362,'master-meta'!$CB$2:$CB$23,'gen-bott-tableau'!B362,'master-meta'!$CU$2:$CU$23,TRUE)</f>
        <v>0</v>
      </c>
      <c r="Y362" s="6">
        <f>COUNTIFS('master-meta'!$G$2:$G$23,'gen-bott-tableau'!C362,'master-meta'!$CB$2:$CB$23,'gen-bott-tableau'!B362,'master-meta'!$CV$2:$CV$23,TRUE)</f>
        <v>0</v>
      </c>
    </row>
    <row r="363" spans="1:25" x14ac:dyDescent="0.2">
      <c r="A363" s="14" t="s">
        <v>1325</v>
      </c>
      <c r="B363" s="6" t="s">
        <v>214</v>
      </c>
      <c r="C363" s="6">
        <v>1</v>
      </c>
      <c r="D363">
        <f>(COUNTIFS('master-meta'!$G$2:$G$23,C363,'master-meta'!$CB$2:$CB$23,B363))</f>
        <v>0</v>
      </c>
      <c r="E363">
        <f>(COUNTIFS('master-meta'!$G$2:$G$23,C363,'master-meta'!$CC$2:$CC$23,B363))</f>
        <v>0</v>
      </c>
      <c r="F363">
        <f>(COUNTIFS('master-meta'!$G$2:$G$23,C363,'master-meta'!$CD$2:$CD$23,B363))</f>
        <v>0</v>
      </c>
      <c r="G363" s="6">
        <f t="shared" si="7"/>
        <v>0</v>
      </c>
      <c r="H363" t="e">
        <f>AVERAGEIFS('master-meta'!$CE$2:$CE$23,'master-meta'!$G$2:$G$23,'gen-bott-tableau'!C363,'master-meta'!$CB$2:$CB$23,'gen-bott-tableau'!B363)</f>
        <v>#DIV/0!</v>
      </c>
      <c r="I363" t="e">
        <f>AVERAGEIFS('master-meta'!$CF$2:$CF$23,'master-meta'!$G$2:$G$23,'gen-bott-tableau'!C363,'master-meta'!$CB$2:$CB$23,'gen-bott-tableau'!B363)</f>
        <v>#DIV/0!</v>
      </c>
      <c r="J363" t="e">
        <f>AVERAGEIFS('master-meta'!$CG$2:$CG$23,'master-meta'!$G$2:$G$23,'gen-bott-tableau'!C363,'master-meta'!$CB$2:$CB$23,'gen-bott-tableau'!B363)</f>
        <v>#DIV/0!</v>
      </c>
      <c r="K363" t="e">
        <f>AVERAGEIFS('master-meta'!$CH$2:$CH$23,'master-meta'!$G$2:$G$23,'gen-bott-tableau'!C363,'master-meta'!$CB$2:$CB$23,'gen-bott-tableau'!B363)</f>
        <v>#DIV/0!</v>
      </c>
      <c r="L363" s="6">
        <f>COUNTIFS('master-meta'!$G$2:$G$23,'gen-bott-tableau'!C363,'master-meta'!$CB$2:$CB$23,'gen-bott-tableau'!B363,'master-meta'!$CI$2:$CI$23,TRUE)</f>
        <v>0</v>
      </c>
      <c r="M363" s="6">
        <f>COUNTIFS('master-meta'!$G$2:$G$23,'gen-bott-tableau'!C363,'master-meta'!$CB$2:$CB$23,'gen-bott-tableau'!B363,'master-meta'!$CJ$2:$CJ$23,TRUE)</f>
        <v>0</v>
      </c>
      <c r="N363" s="6">
        <f>COUNTIFS('master-meta'!$G$2:$G$23,'gen-bott-tableau'!C363,'master-meta'!$CB$2:$CB$23,'gen-bott-tableau'!B363,'master-meta'!$CK$2:$CK$23,TRUE)</f>
        <v>0</v>
      </c>
      <c r="O363" s="6">
        <f>COUNTIFS('master-meta'!$G$2:$G$23,'gen-bott-tableau'!C363,'master-meta'!$CB$2:$CB$23,'gen-bott-tableau'!B363,'master-meta'!$CL$2:$CL$23,TRUE)</f>
        <v>0</v>
      </c>
      <c r="P363" s="6">
        <f>COUNTIFS('master-meta'!$G$2:$G$23,'gen-bott-tableau'!C363,'master-meta'!$CB$2:$CB$23,'gen-bott-tableau'!B363,'master-meta'!$CM$2:$CM$23,TRUE)</f>
        <v>0</v>
      </c>
      <c r="Q363" s="6">
        <f>COUNTIFS('master-meta'!$G$2:$G$23,'gen-bott-tableau'!C363,'master-meta'!$CB$2:$CB$23,'gen-bott-tableau'!B363,'master-meta'!$CN$2:$CN$23,TRUE)</f>
        <v>0</v>
      </c>
      <c r="R363" s="6">
        <f>COUNTIFS('master-meta'!$G$2:$G$23,'gen-bott-tableau'!C363,'master-meta'!$CB$2:$CB$23,'gen-bott-tableau'!B363,'master-meta'!$CO$2:$CO$23,TRUE)</f>
        <v>0</v>
      </c>
      <c r="S363" s="6">
        <f>COUNTIFS('master-meta'!$G$2:$G$23,'gen-bott-tableau'!C363,'master-meta'!$CB$2:$CB$23,'gen-bott-tableau'!B363,'master-meta'!$CP$2:$CP$23,TRUE)</f>
        <v>0</v>
      </c>
      <c r="T363" s="6">
        <f>COUNTIFS('master-meta'!$G$2:$G$23,'gen-bott-tableau'!C363,'master-meta'!$CB$2:$CB$23,'gen-bott-tableau'!B363,'master-meta'!$CQ$2:$CQ$23,TRUE)</f>
        <v>0</v>
      </c>
      <c r="U363" s="6">
        <f>COUNTIFS('master-meta'!$G$2:$G$23,'gen-bott-tableau'!C363,'master-meta'!$CB$2:$CB$23,'gen-bott-tableau'!B363,'master-meta'!$CR$2:$CR$23,TRUE)</f>
        <v>0</v>
      </c>
      <c r="V363" s="6">
        <f>COUNTIFS('master-meta'!$G$2:$G$23,'gen-bott-tableau'!C363,'master-meta'!$CB$2:$CB$23,'gen-bott-tableau'!B363,'master-meta'!$CS$2:$CS$23,TRUE)</f>
        <v>0</v>
      </c>
      <c r="W363" s="6">
        <f>COUNTIFS('master-meta'!$G$2:$G$23,'gen-bott-tableau'!C363,'master-meta'!$CB$2:$CB$23,'gen-bott-tableau'!B363,'master-meta'!$CT$2:$CT$23,TRUE)</f>
        <v>0</v>
      </c>
      <c r="X363" s="6">
        <f>COUNTIFS('master-meta'!$G$2:$G$23,'gen-bott-tableau'!C363,'master-meta'!$CB$2:$CB$23,'gen-bott-tableau'!B363,'master-meta'!$CU$2:$CU$23,TRUE)</f>
        <v>0</v>
      </c>
      <c r="Y363" s="6">
        <f>COUNTIFS('master-meta'!$G$2:$G$23,'gen-bott-tableau'!C363,'master-meta'!$CB$2:$CB$23,'gen-bott-tableau'!B363,'master-meta'!$CV$2:$CV$23,TRUE)</f>
        <v>0</v>
      </c>
    </row>
    <row r="364" spans="1:25" x14ac:dyDescent="0.2">
      <c r="A364" s="14" t="s">
        <v>1325</v>
      </c>
      <c r="B364" s="6" t="s">
        <v>214</v>
      </c>
      <c r="C364" s="6">
        <v>2</v>
      </c>
      <c r="D364">
        <f>(COUNTIFS('master-meta'!$G$2:$G$23,C364,'master-meta'!$CB$2:$CB$23,B364))</f>
        <v>0</v>
      </c>
      <c r="E364">
        <f>(COUNTIFS('master-meta'!$G$2:$G$23,C364,'master-meta'!$CC$2:$CC$23,B364))</f>
        <v>0</v>
      </c>
      <c r="F364">
        <f>(COUNTIFS('master-meta'!$G$2:$G$23,C364,'master-meta'!$CD$2:$CD$23,B364))</f>
        <v>0</v>
      </c>
      <c r="G364" s="6">
        <f t="shared" si="7"/>
        <v>0</v>
      </c>
      <c r="H364" t="e">
        <f>AVERAGEIFS('master-meta'!$CE$2:$CE$23,'master-meta'!$G$2:$G$23,'gen-bott-tableau'!C364,'master-meta'!$CB$2:$CB$23,'gen-bott-tableau'!B364)</f>
        <v>#DIV/0!</v>
      </c>
      <c r="I364" t="e">
        <f>AVERAGEIFS('master-meta'!$CF$2:$CF$23,'master-meta'!$G$2:$G$23,'gen-bott-tableau'!C364,'master-meta'!$CB$2:$CB$23,'gen-bott-tableau'!B364)</f>
        <v>#DIV/0!</v>
      </c>
      <c r="J364" t="e">
        <f>AVERAGEIFS('master-meta'!$CG$2:$CG$23,'master-meta'!$G$2:$G$23,'gen-bott-tableau'!C364,'master-meta'!$CB$2:$CB$23,'gen-bott-tableau'!B364)</f>
        <v>#DIV/0!</v>
      </c>
      <c r="K364" t="e">
        <f>AVERAGEIFS('master-meta'!$CH$2:$CH$23,'master-meta'!$G$2:$G$23,'gen-bott-tableau'!C364,'master-meta'!$CB$2:$CB$23,'gen-bott-tableau'!B364)</f>
        <v>#DIV/0!</v>
      </c>
      <c r="L364" s="6">
        <f>COUNTIFS('master-meta'!$G$2:$G$23,'gen-bott-tableau'!C364,'master-meta'!$CB$2:$CB$23,'gen-bott-tableau'!B364,'master-meta'!$CI$2:$CI$23,TRUE)</f>
        <v>0</v>
      </c>
      <c r="M364" s="6">
        <f>COUNTIFS('master-meta'!$G$2:$G$23,'gen-bott-tableau'!C364,'master-meta'!$CB$2:$CB$23,'gen-bott-tableau'!B364,'master-meta'!$CJ$2:$CJ$23,TRUE)</f>
        <v>0</v>
      </c>
      <c r="N364" s="6">
        <f>COUNTIFS('master-meta'!$G$2:$G$23,'gen-bott-tableau'!C364,'master-meta'!$CB$2:$CB$23,'gen-bott-tableau'!B364,'master-meta'!$CK$2:$CK$23,TRUE)</f>
        <v>0</v>
      </c>
      <c r="O364" s="6">
        <f>COUNTIFS('master-meta'!$G$2:$G$23,'gen-bott-tableau'!C364,'master-meta'!$CB$2:$CB$23,'gen-bott-tableau'!B364,'master-meta'!$CL$2:$CL$23,TRUE)</f>
        <v>0</v>
      </c>
      <c r="P364" s="6">
        <f>COUNTIFS('master-meta'!$G$2:$G$23,'gen-bott-tableau'!C364,'master-meta'!$CB$2:$CB$23,'gen-bott-tableau'!B364,'master-meta'!$CM$2:$CM$23,TRUE)</f>
        <v>0</v>
      </c>
      <c r="Q364" s="6">
        <f>COUNTIFS('master-meta'!$G$2:$G$23,'gen-bott-tableau'!C364,'master-meta'!$CB$2:$CB$23,'gen-bott-tableau'!B364,'master-meta'!$CN$2:$CN$23,TRUE)</f>
        <v>0</v>
      </c>
      <c r="R364" s="6">
        <f>COUNTIFS('master-meta'!$G$2:$G$23,'gen-bott-tableau'!C364,'master-meta'!$CB$2:$CB$23,'gen-bott-tableau'!B364,'master-meta'!$CO$2:$CO$23,TRUE)</f>
        <v>0</v>
      </c>
      <c r="S364" s="6">
        <f>COUNTIFS('master-meta'!$G$2:$G$23,'gen-bott-tableau'!C364,'master-meta'!$CB$2:$CB$23,'gen-bott-tableau'!B364,'master-meta'!$CP$2:$CP$23,TRUE)</f>
        <v>0</v>
      </c>
      <c r="T364" s="6">
        <f>COUNTIFS('master-meta'!$G$2:$G$23,'gen-bott-tableau'!C364,'master-meta'!$CB$2:$CB$23,'gen-bott-tableau'!B364,'master-meta'!$CQ$2:$CQ$23,TRUE)</f>
        <v>0</v>
      </c>
      <c r="U364" s="6">
        <f>COUNTIFS('master-meta'!$G$2:$G$23,'gen-bott-tableau'!C364,'master-meta'!$CB$2:$CB$23,'gen-bott-tableau'!B364,'master-meta'!$CR$2:$CR$23,TRUE)</f>
        <v>0</v>
      </c>
      <c r="V364" s="6">
        <f>COUNTIFS('master-meta'!$G$2:$G$23,'gen-bott-tableau'!C364,'master-meta'!$CB$2:$CB$23,'gen-bott-tableau'!B364,'master-meta'!$CS$2:$CS$23,TRUE)</f>
        <v>0</v>
      </c>
      <c r="W364" s="6">
        <f>COUNTIFS('master-meta'!$G$2:$G$23,'gen-bott-tableau'!C364,'master-meta'!$CB$2:$CB$23,'gen-bott-tableau'!B364,'master-meta'!$CT$2:$CT$23,TRUE)</f>
        <v>0</v>
      </c>
      <c r="X364" s="6">
        <f>COUNTIFS('master-meta'!$G$2:$G$23,'gen-bott-tableau'!C364,'master-meta'!$CB$2:$CB$23,'gen-bott-tableau'!B364,'master-meta'!$CU$2:$CU$23,TRUE)</f>
        <v>0</v>
      </c>
      <c r="Y364" s="6">
        <f>COUNTIFS('master-meta'!$G$2:$G$23,'gen-bott-tableau'!C364,'master-meta'!$CB$2:$CB$23,'gen-bott-tableau'!B364,'master-meta'!$CV$2:$CV$23,TRUE)</f>
        <v>0</v>
      </c>
    </row>
    <row r="365" spans="1:25" x14ac:dyDescent="0.2">
      <c r="A365" s="14" t="s">
        <v>1325</v>
      </c>
      <c r="B365" s="6" t="s">
        <v>214</v>
      </c>
      <c r="C365" s="6">
        <v>3</v>
      </c>
      <c r="D365">
        <f>(COUNTIFS('master-meta'!$G$2:$G$23,C365,'master-meta'!$CB$2:$CB$23,B365))</f>
        <v>0</v>
      </c>
      <c r="E365">
        <f>(COUNTIFS('master-meta'!$G$2:$G$23,C365,'master-meta'!$CC$2:$CC$23,B365))</f>
        <v>0</v>
      </c>
      <c r="F365">
        <f>(COUNTIFS('master-meta'!$G$2:$G$23,C365,'master-meta'!$CD$2:$CD$23,B365))</f>
        <v>0</v>
      </c>
      <c r="G365" s="6">
        <f t="shared" si="7"/>
        <v>0</v>
      </c>
      <c r="H365" t="e">
        <f>AVERAGEIFS('master-meta'!$CE$2:$CE$23,'master-meta'!$G$2:$G$23,'gen-bott-tableau'!C365,'master-meta'!$CB$2:$CB$23,'gen-bott-tableau'!B365)</f>
        <v>#DIV/0!</v>
      </c>
      <c r="I365" t="e">
        <f>AVERAGEIFS('master-meta'!$CF$2:$CF$23,'master-meta'!$G$2:$G$23,'gen-bott-tableau'!C365,'master-meta'!$CB$2:$CB$23,'gen-bott-tableau'!B365)</f>
        <v>#DIV/0!</v>
      </c>
      <c r="J365" t="e">
        <f>AVERAGEIFS('master-meta'!$CG$2:$CG$23,'master-meta'!$G$2:$G$23,'gen-bott-tableau'!C365,'master-meta'!$CB$2:$CB$23,'gen-bott-tableau'!B365)</f>
        <v>#DIV/0!</v>
      </c>
      <c r="K365" t="e">
        <f>AVERAGEIFS('master-meta'!$CH$2:$CH$23,'master-meta'!$G$2:$G$23,'gen-bott-tableau'!C365,'master-meta'!$CB$2:$CB$23,'gen-bott-tableau'!B365)</f>
        <v>#DIV/0!</v>
      </c>
      <c r="L365" s="6">
        <f>COUNTIFS('master-meta'!$G$2:$G$23,'gen-bott-tableau'!C365,'master-meta'!$CB$2:$CB$23,'gen-bott-tableau'!B365,'master-meta'!$CI$2:$CI$23,TRUE)</f>
        <v>0</v>
      </c>
      <c r="M365" s="6">
        <f>COUNTIFS('master-meta'!$G$2:$G$23,'gen-bott-tableau'!C365,'master-meta'!$CB$2:$CB$23,'gen-bott-tableau'!B365,'master-meta'!$CJ$2:$CJ$23,TRUE)</f>
        <v>0</v>
      </c>
      <c r="N365" s="6">
        <f>COUNTIFS('master-meta'!$G$2:$G$23,'gen-bott-tableau'!C365,'master-meta'!$CB$2:$CB$23,'gen-bott-tableau'!B365,'master-meta'!$CK$2:$CK$23,TRUE)</f>
        <v>0</v>
      </c>
      <c r="O365" s="6">
        <f>COUNTIFS('master-meta'!$G$2:$G$23,'gen-bott-tableau'!C365,'master-meta'!$CB$2:$CB$23,'gen-bott-tableau'!B365,'master-meta'!$CL$2:$CL$23,TRUE)</f>
        <v>0</v>
      </c>
      <c r="P365" s="6">
        <f>COUNTIFS('master-meta'!$G$2:$G$23,'gen-bott-tableau'!C365,'master-meta'!$CB$2:$CB$23,'gen-bott-tableau'!B365,'master-meta'!$CM$2:$CM$23,TRUE)</f>
        <v>0</v>
      </c>
      <c r="Q365" s="6">
        <f>COUNTIFS('master-meta'!$G$2:$G$23,'gen-bott-tableau'!C365,'master-meta'!$CB$2:$CB$23,'gen-bott-tableau'!B365,'master-meta'!$CN$2:$CN$23,TRUE)</f>
        <v>0</v>
      </c>
      <c r="R365" s="6">
        <f>COUNTIFS('master-meta'!$G$2:$G$23,'gen-bott-tableau'!C365,'master-meta'!$CB$2:$CB$23,'gen-bott-tableau'!B365,'master-meta'!$CO$2:$CO$23,TRUE)</f>
        <v>0</v>
      </c>
      <c r="S365" s="6">
        <f>COUNTIFS('master-meta'!$G$2:$G$23,'gen-bott-tableau'!C365,'master-meta'!$CB$2:$CB$23,'gen-bott-tableau'!B365,'master-meta'!$CP$2:$CP$23,TRUE)</f>
        <v>0</v>
      </c>
      <c r="T365" s="6">
        <f>COUNTIFS('master-meta'!$G$2:$G$23,'gen-bott-tableau'!C365,'master-meta'!$CB$2:$CB$23,'gen-bott-tableau'!B365,'master-meta'!$CQ$2:$CQ$23,TRUE)</f>
        <v>0</v>
      </c>
      <c r="U365" s="6">
        <f>COUNTIFS('master-meta'!$G$2:$G$23,'gen-bott-tableau'!C365,'master-meta'!$CB$2:$CB$23,'gen-bott-tableau'!B365,'master-meta'!$CR$2:$CR$23,TRUE)</f>
        <v>0</v>
      </c>
      <c r="V365" s="6">
        <f>COUNTIFS('master-meta'!$G$2:$G$23,'gen-bott-tableau'!C365,'master-meta'!$CB$2:$CB$23,'gen-bott-tableau'!B365,'master-meta'!$CS$2:$CS$23,TRUE)</f>
        <v>0</v>
      </c>
      <c r="W365" s="6">
        <f>COUNTIFS('master-meta'!$G$2:$G$23,'gen-bott-tableau'!C365,'master-meta'!$CB$2:$CB$23,'gen-bott-tableau'!B365,'master-meta'!$CT$2:$CT$23,TRUE)</f>
        <v>0</v>
      </c>
      <c r="X365" s="6">
        <f>COUNTIFS('master-meta'!$G$2:$G$23,'gen-bott-tableau'!C365,'master-meta'!$CB$2:$CB$23,'gen-bott-tableau'!B365,'master-meta'!$CU$2:$CU$23,TRUE)</f>
        <v>0</v>
      </c>
      <c r="Y365" s="6">
        <f>COUNTIFS('master-meta'!$G$2:$G$23,'gen-bott-tableau'!C365,'master-meta'!$CB$2:$CB$23,'gen-bott-tableau'!B365,'master-meta'!$CV$2:$CV$23,TRUE)</f>
        <v>0</v>
      </c>
    </row>
    <row r="366" spans="1:25" x14ac:dyDescent="0.2">
      <c r="A366" s="14" t="s">
        <v>1325</v>
      </c>
      <c r="B366" s="6" t="s">
        <v>214</v>
      </c>
      <c r="C366" s="6">
        <v>4</v>
      </c>
      <c r="D366">
        <f>(COUNTIFS('master-meta'!$G$2:$G$23,C366,'master-meta'!$CB$2:$CB$23,B366))</f>
        <v>0</v>
      </c>
      <c r="E366">
        <f>(COUNTIFS('master-meta'!$G$2:$G$23,C366,'master-meta'!$CC$2:$CC$23,B366))</f>
        <v>0</v>
      </c>
      <c r="F366">
        <f>(COUNTIFS('master-meta'!$G$2:$G$23,C366,'master-meta'!$CD$2:$CD$23,B366))</f>
        <v>0</v>
      </c>
      <c r="G366" s="6">
        <f t="shared" si="7"/>
        <v>0</v>
      </c>
      <c r="H366" t="e">
        <f>AVERAGEIFS('master-meta'!$CE$2:$CE$23,'master-meta'!$G$2:$G$23,'gen-bott-tableau'!C366,'master-meta'!$CB$2:$CB$23,'gen-bott-tableau'!B366)</f>
        <v>#DIV/0!</v>
      </c>
      <c r="I366" t="e">
        <f>AVERAGEIFS('master-meta'!$CF$2:$CF$23,'master-meta'!$G$2:$G$23,'gen-bott-tableau'!C366,'master-meta'!$CB$2:$CB$23,'gen-bott-tableau'!B366)</f>
        <v>#DIV/0!</v>
      </c>
      <c r="J366" t="e">
        <f>AVERAGEIFS('master-meta'!$CG$2:$CG$23,'master-meta'!$G$2:$G$23,'gen-bott-tableau'!C366,'master-meta'!$CB$2:$CB$23,'gen-bott-tableau'!B366)</f>
        <v>#DIV/0!</v>
      </c>
      <c r="K366" t="e">
        <f>AVERAGEIFS('master-meta'!$CH$2:$CH$23,'master-meta'!$G$2:$G$23,'gen-bott-tableau'!C366,'master-meta'!$CB$2:$CB$23,'gen-bott-tableau'!B366)</f>
        <v>#DIV/0!</v>
      </c>
      <c r="L366" s="6">
        <f>COUNTIFS('master-meta'!$G$2:$G$23,'gen-bott-tableau'!C366,'master-meta'!$CB$2:$CB$23,'gen-bott-tableau'!B366,'master-meta'!$CI$2:$CI$23,TRUE)</f>
        <v>0</v>
      </c>
      <c r="M366" s="6">
        <f>COUNTIFS('master-meta'!$G$2:$G$23,'gen-bott-tableau'!C366,'master-meta'!$CB$2:$CB$23,'gen-bott-tableau'!B366,'master-meta'!$CJ$2:$CJ$23,TRUE)</f>
        <v>0</v>
      </c>
      <c r="N366" s="6">
        <f>COUNTIFS('master-meta'!$G$2:$G$23,'gen-bott-tableau'!C366,'master-meta'!$CB$2:$CB$23,'gen-bott-tableau'!B366,'master-meta'!$CK$2:$CK$23,TRUE)</f>
        <v>0</v>
      </c>
      <c r="O366" s="6">
        <f>COUNTIFS('master-meta'!$G$2:$G$23,'gen-bott-tableau'!C366,'master-meta'!$CB$2:$CB$23,'gen-bott-tableau'!B366,'master-meta'!$CL$2:$CL$23,TRUE)</f>
        <v>0</v>
      </c>
      <c r="P366" s="6">
        <f>COUNTIFS('master-meta'!$G$2:$G$23,'gen-bott-tableau'!C366,'master-meta'!$CB$2:$CB$23,'gen-bott-tableau'!B366,'master-meta'!$CM$2:$CM$23,TRUE)</f>
        <v>0</v>
      </c>
      <c r="Q366" s="6">
        <f>COUNTIFS('master-meta'!$G$2:$G$23,'gen-bott-tableau'!C366,'master-meta'!$CB$2:$CB$23,'gen-bott-tableau'!B366,'master-meta'!$CN$2:$CN$23,TRUE)</f>
        <v>0</v>
      </c>
      <c r="R366" s="6">
        <f>COUNTIFS('master-meta'!$G$2:$G$23,'gen-bott-tableau'!C366,'master-meta'!$CB$2:$CB$23,'gen-bott-tableau'!B366,'master-meta'!$CO$2:$CO$23,TRUE)</f>
        <v>0</v>
      </c>
      <c r="S366" s="6">
        <f>COUNTIFS('master-meta'!$G$2:$G$23,'gen-bott-tableau'!C366,'master-meta'!$CB$2:$CB$23,'gen-bott-tableau'!B366,'master-meta'!$CP$2:$CP$23,TRUE)</f>
        <v>0</v>
      </c>
      <c r="T366" s="6">
        <f>COUNTIFS('master-meta'!$G$2:$G$23,'gen-bott-tableau'!C366,'master-meta'!$CB$2:$CB$23,'gen-bott-tableau'!B366,'master-meta'!$CQ$2:$CQ$23,TRUE)</f>
        <v>0</v>
      </c>
      <c r="U366" s="6">
        <f>COUNTIFS('master-meta'!$G$2:$G$23,'gen-bott-tableau'!C366,'master-meta'!$CB$2:$CB$23,'gen-bott-tableau'!B366,'master-meta'!$CR$2:$CR$23,TRUE)</f>
        <v>0</v>
      </c>
      <c r="V366" s="6">
        <f>COUNTIFS('master-meta'!$G$2:$G$23,'gen-bott-tableau'!C366,'master-meta'!$CB$2:$CB$23,'gen-bott-tableau'!B366,'master-meta'!$CS$2:$CS$23,TRUE)</f>
        <v>0</v>
      </c>
      <c r="W366" s="6">
        <f>COUNTIFS('master-meta'!$G$2:$G$23,'gen-bott-tableau'!C366,'master-meta'!$CB$2:$CB$23,'gen-bott-tableau'!B366,'master-meta'!$CT$2:$CT$23,TRUE)</f>
        <v>0</v>
      </c>
      <c r="X366" s="6">
        <f>COUNTIFS('master-meta'!$G$2:$G$23,'gen-bott-tableau'!C366,'master-meta'!$CB$2:$CB$23,'gen-bott-tableau'!B366,'master-meta'!$CU$2:$CU$23,TRUE)</f>
        <v>0</v>
      </c>
      <c r="Y366" s="6">
        <f>COUNTIFS('master-meta'!$G$2:$G$23,'gen-bott-tableau'!C366,'master-meta'!$CB$2:$CB$23,'gen-bott-tableau'!B366,'master-meta'!$CV$2:$CV$23,TRUE)</f>
        <v>0</v>
      </c>
    </row>
    <row r="367" spans="1:25" x14ac:dyDescent="0.2">
      <c r="A367" s="14" t="s">
        <v>1325</v>
      </c>
      <c r="B367" s="6" t="s">
        <v>214</v>
      </c>
      <c r="C367" s="6">
        <v>5</v>
      </c>
      <c r="D367">
        <f>(COUNTIFS('master-meta'!$G$2:$G$23,C367,'master-meta'!$CB$2:$CB$23,B367))</f>
        <v>0</v>
      </c>
      <c r="E367">
        <f>(COUNTIFS('master-meta'!$G$2:$G$23,C367,'master-meta'!$CC$2:$CC$23,B367))</f>
        <v>0</v>
      </c>
      <c r="F367">
        <f>(COUNTIFS('master-meta'!$G$2:$G$23,C367,'master-meta'!$CD$2:$CD$23,B367))</f>
        <v>0</v>
      </c>
      <c r="G367" s="6">
        <f t="shared" si="7"/>
        <v>0</v>
      </c>
      <c r="H367" t="e">
        <f>AVERAGEIFS('master-meta'!$CE$2:$CE$23,'master-meta'!$G$2:$G$23,'gen-bott-tableau'!C367,'master-meta'!$CB$2:$CB$23,'gen-bott-tableau'!B367)</f>
        <v>#DIV/0!</v>
      </c>
      <c r="I367" t="e">
        <f>AVERAGEIFS('master-meta'!$CF$2:$CF$23,'master-meta'!$G$2:$G$23,'gen-bott-tableau'!C367,'master-meta'!$CB$2:$CB$23,'gen-bott-tableau'!B367)</f>
        <v>#DIV/0!</v>
      </c>
      <c r="J367" t="e">
        <f>AVERAGEIFS('master-meta'!$CG$2:$CG$23,'master-meta'!$G$2:$G$23,'gen-bott-tableau'!C367,'master-meta'!$CB$2:$CB$23,'gen-bott-tableau'!B367)</f>
        <v>#DIV/0!</v>
      </c>
      <c r="K367" t="e">
        <f>AVERAGEIFS('master-meta'!$CH$2:$CH$23,'master-meta'!$G$2:$G$23,'gen-bott-tableau'!C367,'master-meta'!$CB$2:$CB$23,'gen-bott-tableau'!B367)</f>
        <v>#DIV/0!</v>
      </c>
      <c r="L367" s="6">
        <f>COUNTIFS('master-meta'!$G$2:$G$23,'gen-bott-tableau'!C367,'master-meta'!$CB$2:$CB$23,'gen-bott-tableau'!B367,'master-meta'!$CI$2:$CI$23,TRUE)</f>
        <v>0</v>
      </c>
      <c r="M367" s="6">
        <f>COUNTIFS('master-meta'!$G$2:$G$23,'gen-bott-tableau'!C367,'master-meta'!$CB$2:$CB$23,'gen-bott-tableau'!B367,'master-meta'!$CJ$2:$CJ$23,TRUE)</f>
        <v>0</v>
      </c>
      <c r="N367" s="6">
        <f>COUNTIFS('master-meta'!$G$2:$G$23,'gen-bott-tableau'!C367,'master-meta'!$CB$2:$CB$23,'gen-bott-tableau'!B367,'master-meta'!$CK$2:$CK$23,TRUE)</f>
        <v>0</v>
      </c>
      <c r="O367" s="6">
        <f>COUNTIFS('master-meta'!$G$2:$G$23,'gen-bott-tableau'!C367,'master-meta'!$CB$2:$CB$23,'gen-bott-tableau'!B367,'master-meta'!$CL$2:$CL$23,TRUE)</f>
        <v>0</v>
      </c>
      <c r="P367" s="6">
        <f>COUNTIFS('master-meta'!$G$2:$G$23,'gen-bott-tableau'!C367,'master-meta'!$CB$2:$CB$23,'gen-bott-tableau'!B367,'master-meta'!$CM$2:$CM$23,TRUE)</f>
        <v>0</v>
      </c>
      <c r="Q367" s="6">
        <f>COUNTIFS('master-meta'!$G$2:$G$23,'gen-bott-tableau'!C367,'master-meta'!$CB$2:$CB$23,'gen-bott-tableau'!B367,'master-meta'!$CN$2:$CN$23,TRUE)</f>
        <v>0</v>
      </c>
      <c r="R367" s="6">
        <f>COUNTIFS('master-meta'!$G$2:$G$23,'gen-bott-tableau'!C367,'master-meta'!$CB$2:$CB$23,'gen-bott-tableau'!B367,'master-meta'!$CO$2:$CO$23,TRUE)</f>
        <v>0</v>
      </c>
      <c r="S367" s="6">
        <f>COUNTIFS('master-meta'!$G$2:$G$23,'gen-bott-tableau'!C367,'master-meta'!$CB$2:$CB$23,'gen-bott-tableau'!B367,'master-meta'!$CP$2:$CP$23,TRUE)</f>
        <v>0</v>
      </c>
      <c r="T367" s="6">
        <f>COUNTIFS('master-meta'!$G$2:$G$23,'gen-bott-tableau'!C367,'master-meta'!$CB$2:$CB$23,'gen-bott-tableau'!B367,'master-meta'!$CQ$2:$CQ$23,TRUE)</f>
        <v>0</v>
      </c>
      <c r="U367" s="6">
        <f>COUNTIFS('master-meta'!$G$2:$G$23,'gen-bott-tableau'!C367,'master-meta'!$CB$2:$CB$23,'gen-bott-tableau'!B367,'master-meta'!$CR$2:$CR$23,TRUE)</f>
        <v>0</v>
      </c>
      <c r="V367" s="6">
        <f>COUNTIFS('master-meta'!$G$2:$G$23,'gen-bott-tableau'!C367,'master-meta'!$CB$2:$CB$23,'gen-bott-tableau'!B367,'master-meta'!$CS$2:$CS$23,TRUE)</f>
        <v>0</v>
      </c>
      <c r="W367" s="6">
        <f>COUNTIFS('master-meta'!$G$2:$G$23,'gen-bott-tableau'!C367,'master-meta'!$CB$2:$CB$23,'gen-bott-tableau'!B367,'master-meta'!$CT$2:$CT$23,TRUE)</f>
        <v>0</v>
      </c>
      <c r="X367" s="6">
        <f>COUNTIFS('master-meta'!$G$2:$G$23,'gen-bott-tableau'!C367,'master-meta'!$CB$2:$CB$23,'gen-bott-tableau'!B367,'master-meta'!$CU$2:$CU$23,TRUE)</f>
        <v>0</v>
      </c>
      <c r="Y367" s="6">
        <f>COUNTIFS('master-meta'!$G$2:$G$23,'gen-bott-tableau'!C367,'master-meta'!$CB$2:$CB$23,'gen-bott-tableau'!B367,'master-meta'!$CV$2:$CV$23,TRUE)</f>
        <v>0</v>
      </c>
    </row>
    <row r="368" spans="1:25" x14ac:dyDescent="0.2">
      <c r="A368" s="14" t="s">
        <v>1325</v>
      </c>
      <c r="B368" s="6" t="s">
        <v>231</v>
      </c>
      <c r="C368" s="6">
        <v>0</v>
      </c>
      <c r="D368">
        <f>(COUNTIFS('master-meta'!$G$2:$G$23,C368,'master-meta'!$CB$2:$CB$23,B368))</f>
        <v>0</v>
      </c>
      <c r="E368">
        <f>(COUNTIFS('master-meta'!$G$2:$G$23,C368,'master-meta'!$CC$2:$CC$23,B368))</f>
        <v>0</v>
      </c>
      <c r="F368">
        <f>(COUNTIFS('master-meta'!$G$2:$G$23,C368,'master-meta'!$CD$2:$CD$23,B368))</f>
        <v>0</v>
      </c>
      <c r="G368" s="6">
        <f t="shared" si="7"/>
        <v>0</v>
      </c>
      <c r="H368" t="e">
        <f>AVERAGEIFS('master-meta'!$CE$2:$CE$23,'master-meta'!$G$2:$G$23,'gen-bott-tableau'!C368,'master-meta'!$CB$2:$CB$23,'gen-bott-tableau'!B368)</f>
        <v>#DIV/0!</v>
      </c>
      <c r="I368" t="e">
        <f>AVERAGEIFS('master-meta'!$CF$2:$CF$23,'master-meta'!$G$2:$G$23,'gen-bott-tableau'!C368,'master-meta'!$CB$2:$CB$23,'gen-bott-tableau'!B368)</f>
        <v>#DIV/0!</v>
      </c>
      <c r="J368" t="e">
        <f>AVERAGEIFS('master-meta'!$CG$2:$CG$23,'master-meta'!$G$2:$G$23,'gen-bott-tableau'!C368,'master-meta'!$CB$2:$CB$23,'gen-bott-tableau'!B368)</f>
        <v>#DIV/0!</v>
      </c>
      <c r="K368" t="e">
        <f>AVERAGEIFS('master-meta'!$CH$2:$CH$23,'master-meta'!$G$2:$G$23,'gen-bott-tableau'!C368,'master-meta'!$CB$2:$CB$23,'gen-bott-tableau'!B368)</f>
        <v>#DIV/0!</v>
      </c>
      <c r="L368" s="6">
        <f>COUNTIFS('master-meta'!$G$2:$G$23,'gen-bott-tableau'!C368,'master-meta'!$CB$2:$CB$23,'gen-bott-tableau'!B368,'master-meta'!$CI$2:$CI$23,TRUE)</f>
        <v>0</v>
      </c>
      <c r="M368" s="6">
        <f>COUNTIFS('master-meta'!$G$2:$G$23,'gen-bott-tableau'!C368,'master-meta'!$CB$2:$CB$23,'gen-bott-tableau'!B368,'master-meta'!$CJ$2:$CJ$23,TRUE)</f>
        <v>0</v>
      </c>
      <c r="N368" s="6">
        <f>COUNTIFS('master-meta'!$G$2:$G$23,'gen-bott-tableau'!C368,'master-meta'!$CB$2:$CB$23,'gen-bott-tableau'!B368,'master-meta'!$CK$2:$CK$23,TRUE)</f>
        <v>0</v>
      </c>
      <c r="O368" s="6">
        <f>COUNTIFS('master-meta'!$G$2:$G$23,'gen-bott-tableau'!C368,'master-meta'!$CB$2:$CB$23,'gen-bott-tableau'!B368,'master-meta'!$CL$2:$CL$23,TRUE)</f>
        <v>0</v>
      </c>
      <c r="P368" s="6">
        <f>COUNTIFS('master-meta'!$G$2:$G$23,'gen-bott-tableau'!C368,'master-meta'!$CB$2:$CB$23,'gen-bott-tableau'!B368,'master-meta'!$CM$2:$CM$23,TRUE)</f>
        <v>0</v>
      </c>
      <c r="Q368" s="6">
        <f>COUNTIFS('master-meta'!$G$2:$G$23,'gen-bott-tableau'!C368,'master-meta'!$CB$2:$CB$23,'gen-bott-tableau'!B368,'master-meta'!$CN$2:$CN$23,TRUE)</f>
        <v>0</v>
      </c>
      <c r="R368" s="6">
        <f>COUNTIFS('master-meta'!$G$2:$G$23,'gen-bott-tableau'!C368,'master-meta'!$CB$2:$CB$23,'gen-bott-tableau'!B368,'master-meta'!$CO$2:$CO$23,TRUE)</f>
        <v>0</v>
      </c>
      <c r="S368" s="6">
        <f>COUNTIFS('master-meta'!$G$2:$G$23,'gen-bott-tableau'!C368,'master-meta'!$CB$2:$CB$23,'gen-bott-tableau'!B368,'master-meta'!$CP$2:$CP$23,TRUE)</f>
        <v>0</v>
      </c>
      <c r="T368" s="6">
        <f>COUNTIFS('master-meta'!$G$2:$G$23,'gen-bott-tableau'!C368,'master-meta'!$CB$2:$CB$23,'gen-bott-tableau'!B368,'master-meta'!$CQ$2:$CQ$23,TRUE)</f>
        <v>0</v>
      </c>
      <c r="U368" s="6">
        <f>COUNTIFS('master-meta'!$G$2:$G$23,'gen-bott-tableau'!C368,'master-meta'!$CB$2:$CB$23,'gen-bott-tableau'!B368,'master-meta'!$CR$2:$CR$23,TRUE)</f>
        <v>0</v>
      </c>
      <c r="V368" s="6">
        <f>COUNTIFS('master-meta'!$G$2:$G$23,'gen-bott-tableau'!C368,'master-meta'!$CB$2:$CB$23,'gen-bott-tableau'!B368,'master-meta'!$CS$2:$CS$23,TRUE)</f>
        <v>0</v>
      </c>
      <c r="W368" s="6">
        <f>COUNTIFS('master-meta'!$G$2:$G$23,'gen-bott-tableau'!C368,'master-meta'!$CB$2:$CB$23,'gen-bott-tableau'!B368,'master-meta'!$CT$2:$CT$23,TRUE)</f>
        <v>0</v>
      </c>
      <c r="X368" s="6">
        <f>COUNTIFS('master-meta'!$G$2:$G$23,'gen-bott-tableau'!C368,'master-meta'!$CB$2:$CB$23,'gen-bott-tableau'!B368,'master-meta'!$CU$2:$CU$23,TRUE)</f>
        <v>0</v>
      </c>
      <c r="Y368" s="6">
        <f>COUNTIFS('master-meta'!$G$2:$G$23,'gen-bott-tableau'!C368,'master-meta'!$CB$2:$CB$23,'gen-bott-tableau'!B368,'master-meta'!$CV$2:$CV$23,TRUE)</f>
        <v>0</v>
      </c>
    </row>
    <row r="369" spans="1:25" x14ac:dyDescent="0.2">
      <c r="A369" s="14" t="s">
        <v>1325</v>
      </c>
      <c r="B369" s="6" t="s">
        <v>231</v>
      </c>
      <c r="C369" s="6">
        <v>1</v>
      </c>
      <c r="D369">
        <f>(COUNTIFS('master-meta'!$G$2:$G$23,C369,'master-meta'!$CB$2:$CB$23,B369))</f>
        <v>0</v>
      </c>
      <c r="E369">
        <f>(COUNTIFS('master-meta'!$G$2:$G$23,C369,'master-meta'!$CC$2:$CC$23,B369))</f>
        <v>0</v>
      </c>
      <c r="F369">
        <f>(COUNTIFS('master-meta'!$G$2:$G$23,C369,'master-meta'!$CD$2:$CD$23,B369))</f>
        <v>0</v>
      </c>
      <c r="G369" s="6">
        <f t="shared" si="7"/>
        <v>0</v>
      </c>
      <c r="H369" t="e">
        <f>AVERAGEIFS('master-meta'!$CE$2:$CE$23,'master-meta'!$G$2:$G$23,'gen-bott-tableau'!C369,'master-meta'!$CB$2:$CB$23,'gen-bott-tableau'!B369)</f>
        <v>#DIV/0!</v>
      </c>
      <c r="I369" t="e">
        <f>AVERAGEIFS('master-meta'!$CF$2:$CF$23,'master-meta'!$G$2:$G$23,'gen-bott-tableau'!C369,'master-meta'!$CB$2:$CB$23,'gen-bott-tableau'!B369)</f>
        <v>#DIV/0!</v>
      </c>
      <c r="J369" t="e">
        <f>AVERAGEIFS('master-meta'!$CG$2:$CG$23,'master-meta'!$G$2:$G$23,'gen-bott-tableau'!C369,'master-meta'!$CB$2:$CB$23,'gen-bott-tableau'!B369)</f>
        <v>#DIV/0!</v>
      </c>
      <c r="K369" t="e">
        <f>AVERAGEIFS('master-meta'!$CH$2:$CH$23,'master-meta'!$G$2:$G$23,'gen-bott-tableau'!C369,'master-meta'!$CB$2:$CB$23,'gen-bott-tableau'!B369)</f>
        <v>#DIV/0!</v>
      </c>
      <c r="L369" s="6">
        <f>COUNTIFS('master-meta'!$G$2:$G$23,'gen-bott-tableau'!C369,'master-meta'!$CB$2:$CB$23,'gen-bott-tableau'!B369,'master-meta'!$CI$2:$CI$23,TRUE)</f>
        <v>0</v>
      </c>
      <c r="M369" s="6">
        <f>COUNTIFS('master-meta'!$G$2:$G$23,'gen-bott-tableau'!C369,'master-meta'!$CB$2:$CB$23,'gen-bott-tableau'!B369,'master-meta'!$CJ$2:$CJ$23,TRUE)</f>
        <v>0</v>
      </c>
      <c r="N369" s="6">
        <f>COUNTIFS('master-meta'!$G$2:$G$23,'gen-bott-tableau'!C369,'master-meta'!$CB$2:$CB$23,'gen-bott-tableau'!B369,'master-meta'!$CK$2:$CK$23,TRUE)</f>
        <v>0</v>
      </c>
      <c r="O369" s="6">
        <f>COUNTIFS('master-meta'!$G$2:$G$23,'gen-bott-tableau'!C369,'master-meta'!$CB$2:$CB$23,'gen-bott-tableau'!B369,'master-meta'!$CL$2:$CL$23,TRUE)</f>
        <v>0</v>
      </c>
      <c r="P369" s="6">
        <f>COUNTIFS('master-meta'!$G$2:$G$23,'gen-bott-tableau'!C369,'master-meta'!$CB$2:$CB$23,'gen-bott-tableau'!B369,'master-meta'!$CM$2:$CM$23,TRUE)</f>
        <v>0</v>
      </c>
      <c r="Q369" s="6">
        <f>COUNTIFS('master-meta'!$G$2:$G$23,'gen-bott-tableau'!C369,'master-meta'!$CB$2:$CB$23,'gen-bott-tableau'!B369,'master-meta'!$CN$2:$CN$23,TRUE)</f>
        <v>0</v>
      </c>
      <c r="R369" s="6">
        <f>COUNTIFS('master-meta'!$G$2:$G$23,'gen-bott-tableau'!C369,'master-meta'!$CB$2:$CB$23,'gen-bott-tableau'!B369,'master-meta'!$CO$2:$CO$23,TRUE)</f>
        <v>0</v>
      </c>
      <c r="S369" s="6">
        <f>COUNTIFS('master-meta'!$G$2:$G$23,'gen-bott-tableau'!C369,'master-meta'!$CB$2:$CB$23,'gen-bott-tableau'!B369,'master-meta'!$CP$2:$CP$23,TRUE)</f>
        <v>0</v>
      </c>
      <c r="T369" s="6">
        <f>COUNTIFS('master-meta'!$G$2:$G$23,'gen-bott-tableau'!C369,'master-meta'!$CB$2:$CB$23,'gen-bott-tableau'!B369,'master-meta'!$CQ$2:$CQ$23,TRUE)</f>
        <v>0</v>
      </c>
      <c r="U369" s="6">
        <f>COUNTIFS('master-meta'!$G$2:$G$23,'gen-bott-tableau'!C369,'master-meta'!$CB$2:$CB$23,'gen-bott-tableau'!B369,'master-meta'!$CR$2:$CR$23,TRUE)</f>
        <v>0</v>
      </c>
      <c r="V369" s="6">
        <f>COUNTIFS('master-meta'!$G$2:$G$23,'gen-bott-tableau'!C369,'master-meta'!$CB$2:$CB$23,'gen-bott-tableau'!B369,'master-meta'!$CS$2:$CS$23,TRUE)</f>
        <v>0</v>
      </c>
      <c r="W369" s="6">
        <f>COUNTIFS('master-meta'!$G$2:$G$23,'gen-bott-tableau'!C369,'master-meta'!$CB$2:$CB$23,'gen-bott-tableau'!B369,'master-meta'!$CT$2:$CT$23,TRUE)</f>
        <v>0</v>
      </c>
      <c r="X369" s="6">
        <f>COUNTIFS('master-meta'!$G$2:$G$23,'gen-bott-tableau'!C369,'master-meta'!$CB$2:$CB$23,'gen-bott-tableau'!B369,'master-meta'!$CU$2:$CU$23,TRUE)</f>
        <v>0</v>
      </c>
      <c r="Y369" s="6">
        <f>COUNTIFS('master-meta'!$G$2:$G$23,'gen-bott-tableau'!C369,'master-meta'!$CB$2:$CB$23,'gen-bott-tableau'!B369,'master-meta'!$CV$2:$CV$23,TRUE)</f>
        <v>0</v>
      </c>
    </row>
    <row r="370" spans="1:25" x14ac:dyDescent="0.2">
      <c r="A370" s="14" t="s">
        <v>1325</v>
      </c>
      <c r="B370" s="6" t="s">
        <v>231</v>
      </c>
      <c r="C370" s="6">
        <v>2</v>
      </c>
      <c r="D370">
        <f>(COUNTIFS('master-meta'!$G$2:$G$23,C370,'master-meta'!$CB$2:$CB$23,B370))</f>
        <v>0</v>
      </c>
      <c r="E370">
        <f>(COUNTIFS('master-meta'!$G$2:$G$23,C370,'master-meta'!$CC$2:$CC$23,B370))</f>
        <v>0</v>
      </c>
      <c r="F370">
        <f>(COUNTIFS('master-meta'!$G$2:$G$23,C370,'master-meta'!$CD$2:$CD$23,B370))</f>
        <v>0</v>
      </c>
      <c r="G370" s="6">
        <f t="shared" si="7"/>
        <v>0</v>
      </c>
      <c r="H370" t="e">
        <f>AVERAGEIFS('master-meta'!$CE$2:$CE$23,'master-meta'!$G$2:$G$23,'gen-bott-tableau'!C370,'master-meta'!$CB$2:$CB$23,'gen-bott-tableau'!B370)</f>
        <v>#DIV/0!</v>
      </c>
      <c r="I370" t="e">
        <f>AVERAGEIFS('master-meta'!$CF$2:$CF$23,'master-meta'!$G$2:$G$23,'gen-bott-tableau'!C370,'master-meta'!$CB$2:$CB$23,'gen-bott-tableau'!B370)</f>
        <v>#DIV/0!</v>
      </c>
      <c r="J370" t="e">
        <f>AVERAGEIFS('master-meta'!$CG$2:$CG$23,'master-meta'!$G$2:$G$23,'gen-bott-tableau'!C370,'master-meta'!$CB$2:$CB$23,'gen-bott-tableau'!B370)</f>
        <v>#DIV/0!</v>
      </c>
      <c r="K370" t="e">
        <f>AVERAGEIFS('master-meta'!$CH$2:$CH$23,'master-meta'!$G$2:$G$23,'gen-bott-tableau'!C370,'master-meta'!$CB$2:$CB$23,'gen-bott-tableau'!B370)</f>
        <v>#DIV/0!</v>
      </c>
      <c r="L370" s="6">
        <f>COUNTIFS('master-meta'!$G$2:$G$23,'gen-bott-tableau'!C370,'master-meta'!$CB$2:$CB$23,'gen-bott-tableau'!B370,'master-meta'!$CI$2:$CI$23,TRUE)</f>
        <v>0</v>
      </c>
      <c r="M370" s="6">
        <f>COUNTIFS('master-meta'!$G$2:$G$23,'gen-bott-tableau'!C370,'master-meta'!$CB$2:$CB$23,'gen-bott-tableau'!B370,'master-meta'!$CJ$2:$CJ$23,TRUE)</f>
        <v>0</v>
      </c>
      <c r="N370" s="6">
        <f>COUNTIFS('master-meta'!$G$2:$G$23,'gen-bott-tableau'!C370,'master-meta'!$CB$2:$CB$23,'gen-bott-tableau'!B370,'master-meta'!$CK$2:$CK$23,TRUE)</f>
        <v>0</v>
      </c>
      <c r="O370" s="6">
        <f>COUNTIFS('master-meta'!$G$2:$G$23,'gen-bott-tableau'!C370,'master-meta'!$CB$2:$CB$23,'gen-bott-tableau'!B370,'master-meta'!$CL$2:$CL$23,TRUE)</f>
        <v>0</v>
      </c>
      <c r="P370" s="6">
        <f>COUNTIFS('master-meta'!$G$2:$G$23,'gen-bott-tableau'!C370,'master-meta'!$CB$2:$CB$23,'gen-bott-tableau'!B370,'master-meta'!$CM$2:$CM$23,TRUE)</f>
        <v>0</v>
      </c>
      <c r="Q370" s="6">
        <f>COUNTIFS('master-meta'!$G$2:$G$23,'gen-bott-tableau'!C370,'master-meta'!$CB$2:$CB$23,'gen-bott-tableau'!B370,'master-meta'!$CN$2:$CN$23,TRUE)</f>
        <v>0</v>
      </c>
      <c r="R370" s="6">
        <f>COUNTIFS('master-meta'!$G$2:$G$23,'gen-bott-tableau'!C370,'master-meta'!$CB$2:$CB$23,'gen-bott-tableau'!B370,'master-meta'!$CO$2:$CO$23,TRUE)</f>
        <v>0</v>
      </c>
      <c r="S370" s="6">
        <f>COUNTIFS('master-meta'!$G$2:$G$23,'gen-bott-tableau'!C370,'master-meta'!$CB$2:$CB$23,'gen-bott-tableau'!B370,'master-meta'!$CP$2:$CP$23,TRUE)</f>
        <v>0</v>
      </c>
      <c r="T370" s="6">
        <f>COUNTIFS('master-meta'!$G$2:$G$23,'gen-bott-tableau'!C370,'master-meta'!$CB$2:$CB$23,'gen-bott-tableau'!B370,'master-meta'!$CQ$2:$CQ$23,TRUE)</f>
        <v>0</v>
      </c>
      <c r="U370" s="6">
        <f>COUNTIFS('master-meta'!$G$2:$G$23,'gen-bott-tableau'!C370,'master-meta'!$CB$2:$CB$23,'gen-bott-tableau'!B370,'master-meta'!$CR$2:$CR$23,TRUE)</f>
        <v>0</v>
      </c>
      <c r="V370" s="6">
        <f>COUNTIFS('master-meta'!$G$2:$G$23,'gen-bott-tableau'!C370,'master-meta'!$CB$2:$CB$23,'gen-bott-tableau'!B370,'master-meta'!$CS$2:$CS$23,TRUE)</f>
        <v>0</v>
      </c>
      <c r="W370" s="6">
        <f>COUNTIFS('master-meta'!$G$2:$G$23,'gen-bott-tableau'!C370,'master-meta'!$CB$2:$CB$23,'gen-bott-tableau'!B370,'master-meta'!$CT$2:$CT$23,TRUE)</f>
        <v>0</v>
      </c>
      <c r="X370" s="6">
        <f>COUNTIFS('master-meta'!$G$2:$G$23,'gen-bott-tableau'!C370,'master-meta'!$CB$2:$CB$23,'gen-bott-tableau'!B370,'master-meta'!$CU$2:$CU$23,TRUE)</f>
        <v>0</v>
      </c>
      <c r="Y370" s="6">
        <f>COUNTIFS('master-meta'!$G$2:$G$23,'gen-bott-tableau'!C370,'master-meta'!$CB$2:$CB$23,'gen-bott-tableau'!B370,'master-meta'!$CV$2:$CV$23,TRUE)</f>
        <v>0</v>
      </c>
    </row>
    <row r="371" spans="1:25" x14ac:dyDescent="0.2">
      <c r="A371" s="14" t="s">
        <v>1325</v>
      </c>
      <c r="B371" s="6" t="s">
        <v>231</v>
      </c>
      <c r="C371" s="6">
        <v>3</v>
      </c>
      <c r="D371">
        <f>(COUNTIFS('master-meta'!$G$2:$G$23,C371,'master-meta'!$CB$2:$CB$23,B371))</f>
        <v>0</v>
      </c>
      <c r="E371">
        <f>(COUNTIFS('master-meta'!$G$2:$G$23,C371,'master-meta'!$CC$2:$CC$23,B371))</f>
        <v>0</v>
      </c>
      <c r="F371">
        <f>(COUNTIFS('master-meta'!$G$2:$G$23,C371,'master-meta'!$CD$2:$CD$23,B371))</f>
        <v>0</v>
      </c>
      <c r="G371" s="6">
        <f t="shared" si="7"/>
        <v>0</v>
      </c>
      <c r="H371" t="e">
        <f>AVERAGEIFS('master-meta'!$CE$2:$CE$23,'master-meta'!$G$2:$G$23,'gen-bott-tableau'!C371,'master-meta'!$CB$2:$CB$23,'gen-bott-tableau'!B371)</f>
        <v>#DIV/0!</v>
      </c>
      <c r="I371" t="e">
        <f>AVERAGEIFS('master-meta'!$CF$2:$CF$23,'master-meta'!$G$2:$G$23,'gen-bott-tableau'!C371,'master-meta'!$CB$2:$CB$23,'gen-bott-tableau'!B371)</f>
        <v>#DIV/0!</v>
      </c>
      <c r="J371" t="e">
        <f>AVERAGEIFS('master-meta'!$CG$2:$CG$23,'master-meta'!$G$2:$G$23,'gen-bott-tableau'!C371,'master-meta'!$CB$2:$CB$23,'gen-bott-tableau'!B371)</f>
        <v>#DIV/0!</v>
      </c>
      <c r="K371" t="e">
        <f>AVERAGEIFS('master-meta'!$CH$2:$CH$23,'master-meta'!$G$2:$G$23,'gen-bott-tableau'!C371,'master-meta'!$CB$2:$CB$23,'gen-bott-tableau'!B371)</f>
        <v>#DIV/0!</v>
      </c>
      <c r="L371" s="6">
        <f>COUNTIFS('master-meta'!$G$2:$G$23,'gen-bott-tableau'!C371,'master-meta'!$CB$2:$CB$23,'gen-bott-tableau'!B371,'master-meta'!$CI$2:$CI$23,TRUE)</f>
        <v>0</v>
      </c>
      <c r="M371" s="6">
        <f>COUNTIFS('master-meta'!$G$2:$G$23,'gen-bott-tableau'!C371,'master-meta'!$CB$2:$CB$23,'gen-bott-tableau'!B371,'master-meta'!$CJ$2:$CJ$23,TRUE)</f>
        <v>0</v>
      </c>
      <c r="N371" s="6">
        <f>COUNTIFS('master-meta'!$G$2:$G$23,'gen-bott-tableau'!C371,'master-meta'!$CB$2:$CB$23,'gen-bott-tableau'!B371,'master-meta'!$CK$2:$CK$23,TRUE)</f>
        <v>0</v>
      </c>
      <c r="O371" s="6">
        <f>COUNTIFS('master-meta'!$G$2:$G$23,'gen-bott-tableau'!C371,'master-meta'!$CB$2:$CB$23,'gen-bott-tableau'!B371,'master-meta'!$CL$2:$CL$23,TRUE)</f>
        <v>0</v>
      </c>
      <c r="P371" s="6">
        <f>COUNTIFS('master-meta'!$G$2:$G$23,'gen-bott-tableau'!C371,'master-meta'!$CB$2:$CB$23,'gen-bott-tableau'!B371,'master-meta'!$CM$2:$CM$23,TRUE)</f>
        <v>0</v>
      </c>
      <c r="Q371" s="6">
        <f>COUNTIFS('master-meta'!$G$2:$G$23,'gen-bott-tableau'!C371,'master-meta'!$CB$2:$CB$23,'gen-bott-tableau'!B371,'master-meta'!$CN$2:$CN$23,TRUE)</f>
        <v>0</v>
      </c>
      <c r="R371" s="6">
        <f>COUNTIFS('master-meta'!$G$2:$G$23,'gen-bott-tableau'!C371,'master-meta'!$CB$2:$CB$23,'gen-bott-tableau'!B371,'master-meta'!$CO$2:$CO$23,TRUE)</f>
        <v>0</v>
      </c>
      <c r="S371" s="6">
        <f>COUNTIFS('master-meta'!$G$2:$G$23,'gen-bott-tableau'!C371,'master-meta'!$CB$2:$CB$23,'gen-bott-tableau'!B371,'master-meta'!$CP$2:$CP$23,TRUE)</f>
        <v>0</v>
      </c>
      <c r="T371" s="6">
        <f>COUNTIFS('master-meta'!$G$2:$G$23,'gen-bott-tableau'!C371,'master-meta'!$CB$2:$CB$23,'gen-bott-tableau'!B371,'master-meta'!$CQ$2:$CQ$23,TRUE)</f>
        <v>0</v>
      </c>
      <c r="U371" s="6">
        <f>COUNTIFS('master-meta'!$G$2:$G$23,'gen-bott-tableau'!C371,'master-meta'!$CB$2:$CB$23,'gen-bott-tableau'!B371,'master-meta'!$CR$2:$CR$23,TRUE)</f>
        <v>0</v>
      </c>
      <c r="V371" s="6">
        <f>COUNTIFS('master-meta'!$G$2:$G$23,'gen-bott-tableau'!C371,'master-meta'!$CB$2:$CB$23,'gen-bott-tableau'!B371,'master-meta'!$CS$2:$CS$23,TRUE)</f>
        <v>0</v>
      </c>
      <c r="W371" s="6">
        <f>COUNTIFS('master-meta'!$G$2:$G$23,'gen-bott-tableau'!C371,'master-meta'!$CB$2:$CB$23,'gen-bott-tableau'!B371,'master-meta'!$CT$2:$CT$23,TRUE)</f>
        <v>0</v>
      </c>
      <c r="X371" s="6">
        <f>COUNTIFS('master-meta'!$G$2:$G$23,'gen-bott-tableau'!C371,'master-meta'!$CB$2:$CB$23,'gen-bott-tableau'!B371,'master-meta'!$CU$2:$CU$23,TRUE)</f>
        <v>0</v>
      </c>
      <c r="Y371" s="6">
        <f>COUNTIFS('master-meta'!$G$2:$G$23,'gen-bott-tableau'!C371,'master-meta'!$CB$2:$CB$23,'gen-bott-tableau'!B371,'master-meta'!$CV$2:$CV$23,TRUE)</f>
        <v>0</v>
      </c>
    </row>
    <row r="372" spans="1:25" x14ac:dyDescent="0.2">
      <c r="A372" s="14" t="s">
        <v>1325</v>
      </c>
      <c r="B372" s="6" t="s">
        <v>231</v>
      </c>
      <c r="C372" s="6">
        <v>4</v>
      </c>
      <c r="D372">
        <f>(COUNTIFS('master-meta'!$G$2:$G$23,C372,'master-meta'!$CB$2:$CB$23,B372))</f>
        <v>0</v>
      </c>
      <c r="E372">
        <f>(COUNTIFS('master-meta'!$G$2:$G$23,C372,'master-meta'!$CC$2:$CC$23,B372))</f>
        <v>0</v>
      </c>
      <c r="F372">
        <f>(COUNTIFS('master-meta'!$G$2:$G$23,C372,'master-meta'!$CD$2:$CD$23,B372))</f>
        <v>0</v>
      </c>
      <c r="G372" s="6">
        <f t="shared" si="7"/>
        <v>0</v>
      </c>
      <c r="H372" t="e">
        <f>AVERAGEIFS('master-meta'!$CE$2:$CE$23,'master-meta'!$G$2:$G$23,'gen-bott-tableau'!C372,'master-meta'!$CB$2:$CB$23,'gen-bott-tableau'!B372)</f>
        <v>#DIV/0!</v>
      </c>
      <c r="I372" t="e">
        <f>AVERAGEIFS('master-meta'!$CF$2:$CF$23,'master-meta'!$G$2:$G$23,'gen-bott-tableau'!C372,'master-meta'!$CB$2:$CB$23,'gen-bott-tableau'!B372)</f>
        <v>#DIV/0!</v>
      </c>
      <c r="J372" t="e">
        <f>AVERAGEIFS('master-meta'!$CG$2:$CG$23,'master-meta'!$G$2:$G$23,'gen-bott-tableau'!C372,'master-meta'!$CB$2:$CB$23,'gen-bott-tableau'!B372)</f>
        <v>#DIV/0!</v>
      </c>
      <c r="K372" t="e">
        <f>AVERAGEIFS('master-meta'!$CH$2:$CH$23,'master-meta'!$G$2:$G$23,'gen-bott-tableau'!C372,'master-meta'!$CB$2:$CB$23,'gen-bott-tableau'!B372)</f>
        <v>#DIV/0!</v>
      </c>
      <c r="L372" s="6">
        <f>COUNTIFS('master-meta'!$G$2:$G$23,'gen-bott-tableau'!C372,'master-meta'!$CB$2:$CB$23,'gen-bott-tableau'!B372,'master-meta'!$CI$2:$CI$23,TRUE)</f>
        <v>0</v>
      </c>
      <c r="M372" s="6">
        <f>COUNTIFS('master-meta'!$G$2:$G$23,'gen-bott-tableau'!C372,'master-meta'!$CB$2:$CB$23,'gen-bott-tableau'!B372,'master-meta'!$CJ$2:$CJ$23,TRUE)</f>
        <v>0</v>
      </c>
      <c r="N372" s="6">
        <f>COUNTIFS('master-meta'!$G$2:$G$23,'gen-bott-tableau'!C372,'master-meta'!$CB$2:$CB$23,'gen-bott-tableau'!B372,'master-meta'!$CK$2:$CK$23,TRUE)</f>
        <v>0</v>
      </c>
      <c r="O372" s="6">
        <f>COUNTIFS('master-meta'!$G$2:$G$23,'gen-bott-tableau'!C372,'master-meta'!$CB$2:$CB$23,'gen-bott-tableau'!B372,'master-meta'!$CL$2:$CL$23,TRUE)</f>
        <v>0</v>
      </c>
      <c r="P372" s="6">
        <f>COUNTIFS('master-meta'!$G$2:$G$23,'gen-bott-tableau'!C372,'master-meta'!$CB$2:$CB$23,'gen-bott-tableau'!B372,'master-meta'!$CM$2:$CM$23,TRUE)</f>
        <v>0</v>
      </c>
      <c r="Q372" s="6">
        <f>COUNTIFS('master-meta'!$G$2:$G$23,'gen-bott-tableau'!C372,'master-meta'!$CB$2:$CB$23,'gen-bott-tableau'!B372,'master-meta'!$CN$2:$CN$23,TRUE)</f>
        <v>0</v>
      </c>
      <c r="R372" s="6">
        <f>COUNTIFS('master-meta'!$G$2:$G$23,'gen-bott-tableau'!C372,'master-meta'!$CB$2:$CB$23,'gen-bott-tableau'!B372,'master-meta'!$CO$2:$CO$23,TRUE)</f>
        <v>0</v>
      </c>
      <c r="S372" s="6">
        <f>COUNTIFS('master-meta'!$G$2:$G$23,'gen-bott-tableau'!C372,'master-meta'!$CB$2:$CB$23,'gen-bott-tableau'!B372,'master-meta'!$CP$2:$CP$23,TRUE)</f>
        <v>0</v>
      </c>
      <c r="T372" s="6">
        <f>COUNTIFS('master-meta'!$G$2:$G$23,'gen-bott-tableau'!C372,'master-meta'!$CB$2:$CB$23,'gen-bott-tableau'!B372,'master-meta'!$CQ$2:$CQ$23,TRUE)</f>
        <v>0</v>
      </c>
      <c r="U372" s="6">
        <f>COUNTIFS('master-meta'!$G$2:$G$23,'gen-bott-tableau'!C372,'master-meta'!$CB$2:$CB$23,'gen-bott-tableau'!B372,'master-meta'!$CR$2:$CR$23,TRUE)</f>
        <v>0</v>
      </c>
      <c r="V372" s="6">
        <f>COUNTIFS('master-meta'!$G$2:$G$23,'gen-bott-tableau'!C372,'master-meta'!$CB$2:$CB$23,'gen-bott-tableau'!B372,'master-meta'!$CS$2:$CS$23,TRUE)</f>
        <v>0</v>
      </c>
      <c r="W372" s="6">
        <f>COUNTIFS('master-meta'!$G$2:$G$23,'gen-bott-tableau'!C372,'master-meta'!$CB$2:$CB$23,'gen-bott-tableau'!B372,'master-meta'!$CT$2:$CT$23,TRUE)</f>
        <v>0</v>
      </c>
      <c r="X372" s="6">
        <f>COUNTIFS('master-meta'!$G$2:$G$23,'gen-bott-tableau'!C372,'master-meta'!$CB$2:$CB$23,'gen-bott-tableau'!B372,'master-meta'!$CU$2:$CU$23,TRUE)</f>
        <v>0</v>
      </c>
      <c r="Y372" s="6">
        <f>COUNTIFS('master-meta'!$G$2:$G$23,'gen-bott-tableau'!C372,'master-meta'!$CB$2:$CB$23,'gen-bott-tableau'!B372,'master-meta'!$CV$2:$CV$23,TRUE)</f>
        <v>0</v>
      </c>
    </row>
    <row r="373" spans="1:25" x14ac:dyDescent="0.2">
      <c r="A373" s="14" t="s">
        <v>1325</v>
      </c>
      <c r="B373" s="6" t="s">
        <v>231</v>
      </c>
      <c r="C373" s="6">
        <v>5</v>
      </c>
      <c r="D373">
        <f>(COUNTIFS('master-meta'!$G$2:$G$23,C373,'master-meta'!$CB$2:$CB$23,B373))</f>
        <v>0</v>
      </c>
      <c r="E373">
        <f>(COUNTIFS('master-meta'!$G$2:$G$23,C373,'master-meta'!$CC$2:$CC$23,B373))</f>
        <v>0</v>
      </c>
      <c r="F373">
        <f>(COUNTIFS('master-meta'!$G$2:$G$23,C373,'master-meta'!$CD$2:$CD$23,B373))</f>
        <v>0</v>
      </c>
      <c r="G373" s="6">
        <f t="shared" si="7"/>
        <v>0</v>
      </c>
      <c r="H373" t="e">
        <f>AVERAGEIFS('master-meta'!$CE$2:$CE$23,'master-meta'!$G$2:$G$23,'gen-bott-tableau'!C373,'master-meta'!$CB$2:$CB$23,'gen-bott-tableau'!B373)</f>
        <v>#DIV/0!</v>
      </c>
      <c r="I373" t="e">
        <f>AVERAGEIFS('master-meta'!$CF$2:$CF$23,'master-meta'!$G$2:$G$23,'gen-bott-tableau'!C373,'master-meta'!$CB$2:$CB$23,'gen-bott-tableau'!B373)</f>
        <v>#DIV/0!</v>
      </c>
      <c r="J373" t="e">
        <f>AVERAGEIFS('master-meta'!$CG$2:$CG$23,'master-meta'!$G$2:$G$23,'gen-bott-tableau'!C373,'master-meta'!$CB$2:$CB$23,'gen-bott-tableau'!B373)</f>
        <v>#DIV/0!</v>
      </c>
      <c r="K373" t="e">
        <f>AVERAGEIFS('master-meta'!$CH$2:$CH$23,'master-meta'!$G$2:$G$23,'gen-bott-tableau'!C373,'master-meta'!$CB$2:$CB$23,'gen-bott-tableau'!B373)</f>
        <v>#DIV/0!</v>
      </c>
      <c r="L373" s="6">
        <f>COUNTIFS('master-meta'!$G$2:$G$23,'gen-bott-tableau'!C373,'master-meta'!$CB$2:$CB$23,'gen-bott-tableau'!B373,'master-meta'!$CI$2:$CI$23,TRUE)</f>
        <v>0</v>
      </c>
      <c r="M373" s="6">
        <f>COUNTIFS('master-meta'!$G$2:$G$23,'gen-bott-tableau'!C373,'master-meta'!$CB$2:$CB$23,'gen-bott-tableau'!B373,'master-meta'!$CJ$2:$CJ$23,TRUE)</f>
        <v>0</v>
      </c>
      <c r="N373" s="6">
        <f>COUNTIFS('master-meta'!$G$2:$G$23,'gen-bott-tableau'!C373,'master-meta'!$CB$2:$CB$23,'gen-bott-tableau'!B373,'master-meta'!$CK$2:$CK$23,TRUE)</f>
        <v>0</v>
      </c>
      <c r="O373" s="6">
        <f>COUNTIFS('master-meta'!$G$2:$G$23,'gen-bott-tableau'!C373,'master-meta'!$CB$2:$CB$23,'gen-bott-tableau'!B373,'master-meta'!$CL$2:$CL$23,TRUE)</f>
        <v>0</v>
      </c>
      <c r="P373" s="6">
        <f>COUNTIFS('master-meta'!$G$2:$G$23,'gen-bott-tableau'!C373,'master-meta'!$CB$2:$CB$23,'gen-bott-tableau'!B373,'master-meta'!$CM$2:$CM$23,TRUE)</f>
        <v>0</v>
      </c>
      <c r="Q373" s="6">
        <f>COUNTIFS('master-meta'!$G$2:$G$23,'gen-bott-tableau'!C373,'master-meta'!$CB$2:$CB$23,'gen-bott-tableau'!B373,'master-meta'!$CN$2:$CN$23,TRUE)</f>
        <v>0</v>
      </c>
      <c r="R373" s="6">
        <f>COUNTIFS('master-meta'!$G$2:$G$23,'gen-bott-tableau'!C373,'master-meta'!$CB$2:$CB$23,'gen-bott-tableau'!B373,'master-meta'!$CO$2:$CO$23,TRUE)</f>
        <v>0</v>
      </c>
      <c r="S373" s="6">
        <f>COUNTIFS('master-meta'!$G$2:$G$23,'gen-bott-tableau'!C373,'master-meta'!$CB$2:$CB$23,'gen-bott-tableau'!B373,'master-meta'!$CP$2:$CP$23,TRUE)</f>
        <v>0</v>
      </c>
      <c r="T373" s="6">
        <f>COUNTIFS('master-meta'!$G$2:$G$23,'gen-bott-tableau'!C373,'master-meta'!$CB$2:$CB$23,'gen-bott-tableau'!B373,'master-meta'!$CQ$2:$CQ$23,TRUE)</f>
        <v>0</v>
      </c>
      <c r="U373" s="6">
        <f>COUNTIFS('master-meta'!$G$2:$G$23,'gen-bott-tableau'!C373,'master-meta'!$CB$2:$CB$23,'gen-bott-tableau'!B373,'master-meta'!$CR$2:$CR$23,TRUE)</f>
        <v>0</v>
      </c>
      <c r="V373" s="6">
        <f>COUNTIFS('master-meta'!$G$2:$G$23,'gen-bott-tableau'!C373,'master-meta'!$CB$2:$CB$23,'gen-bott-tableau'!B373,'master-meta'!$CS$2:$CS$23,TRUE)</f>
        <v>0</v>
      </c>
      <c r="W373" s="6">
        <f>COUNTIFS('master-meta'!$G$2:$G$23,'gen-bott-tableau'!C373,'master-meta'!$CB$2:$CB$23,'gen-bott-tableau'!B373,'master-meta'!$CT$2:$CT$23,TRUE)</f>
        <v>0</v>
      </c>
      <c r="X373" s="6">
        <f>COUNTIFS('master-meta'!$G$2:$G$23,'gen-bott-tableau'!C373,'master-meta'!$CB$2:$CB$23,'gen-bott-tableau'!B373,'master-meta'!$CU$2:$CU$23,TRUE)</f>
        <v>0</v>
      </c>
      <c r="Y373" s="6">
        <f>COUNTIFS('master-meta'!$G$2:$G$23,'gen-bott-tableau'!C373,'master-meta'!$CB$2:$CB$23,'gen-bott-tableau'!B373,'master-meta'!$CV$2:$CV$23,TRUE)</f>
        <v>0</v>
      </c>
    </row>
    <row r="374" spans="1:25" x14ac:dyDescent="0.2">
      <c r="A374" s="14" t="s">
        <v>1325</v>
      </c>
      <c r="B374" s="6" t="s">
        <v>205</v>
      </c>
      <c r="C374" s="6">
        <v>0</v>
      </c>
      <c r="D374">
        <f>(COUNTIFS('master-meta'!$G$2:$G$23,C374,'master-meta'!$CB$2:$CB$23,B374))</f>
        <v>0</v>
      </c>
      <c r="E374">
        <f>(COUNTIFS('master-meta'!$G$2:$G$23,C374,'master-meta'!$CC$2:$CC$23,B374))</f>
        <v>0</v>
      </c>
      <c r="F374">
        <f>(COUNTIFS('master-meta'!$G$2:$G$23,C374,'master-meta'!$CD$2:$CD$23,B374))</f>
        <v>0</v>
      </c>
      <c r="G374" s="6">
        <f t="shared" si="7"/>
        <v>0</v>
      </c>
      <c r="H374" t="e">
        <f>AVERAGEIFS('master-meta'!$CE$2:$CE$23,'master-meta'!$G$2:$G$23,'gen-bott-tableau'!C374,'master-meta'!$CB$2:$CB$23,'gen-bott-tableau'!B374)</f>
        <v>#DIV/0!</v>
      </c>
      <c r="I374" t="e">
        <f>AVERAGEIFS('master-meta'!$CF$2:$CF$23,'master-meta'!$G$2:$G$23,'gen-bott-tableau'!C374,'master-meta'!$CB$2:$CB$23,'gen-bott-tableau'!B374)</f>
        <v>#DIV/0!</v>
      </c>
      <c r="J374" t="e">
        <f>AVERAGEIFS('master-meta'!$CG$2:$CG$23,'master-meta'!$G$2:$G$23,'gen-bott-tableau'!C374,'master-meta'!$CB$2:$CB$23,'gen-bott-tableau'!B374)</f>
        <v>#DIV/0!</v>
      </c>
      <c r="K374" t="e">
        <f>AVERAGEIFS('master-meta'!$CH$2:$CH$23,'master-meta'!$G$2:$G$23,'gen-bott-tableau'!C374,'master-meta'!$CB$2:$CB$23,'gen-bott-tableau'!B374)</f>
        <v>#DIV/0!</v>
      </c>
      <c r="L374" s="6">
        <f>COUNTIFS('master-meta'!$G$2:$G$23,'gen-bott-tableau'!C374,'master-meta'!$CB$2:$CB$23,'gen-bott-tableau'!B374,'master-meta'!$CI$2:$CI$23,TRUE)</f>
        <v>0</v>
      </c>
      <c r="M374" s="6">
        <f>COUNTIFS('master-meta'!$G$2:$G$23,'gen-bott-tableau'!C374,'master-meta'!$CB$2:$CB$23,'gen-bott-tableau'!B374,'master-meta'!$CJ$2:$CJ$23,TRUE)</f>
        <v>0</v>
      </c>
      <c r="N374" s="6">
        <f>COUNTIFS('master-meta'!$G$2:$G$23,'gen-bott-tableau'!C374,'master-meta'!$CB$2:$CB$23,'gen-bott-tableau'!B374,'master-meta'!$CK$2:$CK$23,TRUE)</f>
        <v>0</v>
      </c>
      <c r="O374" s="6">
        <f>COUNTIFS('master-meta'!$G$2:$G$23,'gen-bott-tableau'!C374,'master-meta'!$CB$2:$CB$23,'gen-bott-tableau'!B374,'master-meta'!$CL$2:$CL$23,TRUE)</f>
        <v>0</v>
      </c>
      <c r="P374" s="6">
        <f>COUNTIFS('master-meta'!$G$2:$G$23,'gen-bott-tableau'!C374,'master-meta'!$CB$2:$CB$23,'gen-bott-tableau'!B374,'master-meta'!$CM$2:$CM$23,TRUE)</f>
        <v>0</v>
      </c>
      <c r="Q374" s="6">
        <f>COUNTIFS('master-meta'!$G$2:$G$23,'gen-bott-tableau'!C374,'master-meta'!$CB$2:$CB$23,'gen-bott-tableau'!B374,'master-meta'!$CN$2:$CN$23,TRUE)</f>
        <v>0</v>
      </c>
      <c r="R374" s="6">
        <f>COUNTIFS('master-meta'!$G$2:$G$23,'gen-bott-tableau'!C374,'master-meta'!$CB$2:$CB$23,'gen-bott-tableau'!B374,'master-meta'!$CO$2:$CO$23,TRUE)</f>
        <v>0</v>
      </c>
      <c r="S374" s="6">
        <f>COUNTIFS('master-meta'!$G$2:$G$23,'gen-bott-tableau'!C374,'master-meta'!$CB$2:$CB$23,'gen-bott-tableau'!B374,'master-meta'!$CP$2:$CP$23,TRUE)</f>
        <v>0</v>
      </c>
      <c r="T374" s="6">
        <f>COUNTIFS('master-meta'!$G$2:$G$23,'gen-bott-tableau'!C374,'master-meta'!$CB$2:$CB$23,'gen-bott-tableau'!B374,'master-meta'!$CQ$2:$CQ$23,TRUE)</f>
        <v>0</v>
      </c>
      <c r="U374" s="6">
        <f>COUNTIFS('master-meta'!$G$2:$G$23,'gen-bott-tableau'!C374,'master-meta'!$CB$2:$CB$23,'gen-bott-tableau'!B374,'master-meta'!$CR$2:$CR$23,TRUE)</f>
        <v>0</v>
      </c>
      <c r="V374" s="6">
        <f>COUNTIFS('master-meta'!$G$2:$G$23,'gen-bott-tableau'!C374,'master-meta'!$CB$2:$CB$23,'gen-bott-tableau'!B374,'master-meta'!$CS$2:$CS$23,TRUE)</f>
        <v>0</v>
      </c>
      <c r="W374" s="6">
        <f>COUNTIFS('master-meta'!$G$2:$G$23,'gen-bott-tableau'!C374,'master-meta'!$CB$2:$CB$23,'gen-bott-tableau'!B374,'master-meta'!$CT$2:$CT$23,TRUE)</f>
        <v>0</v>
      </c>
      <c r="X374" s="6">
        <f>COUNTIFS('master-meta'!$G$2:$G$23,'gen-bott-tableau'!C374,'master-meta'!$CB$2:$CB$23,'gen-bott-tableau'!B374,'master-meta'!$CU$2:$CU$23,TRUE)</f>
        <v>0</v>
      </c>
      <c r="Y374" s="6">
        <f>COUNTIFS('master-meta'!$G$2:$G$23,'gen-bott-tableau'!C374,'master-meta'!$CB$2:$CB$23,'gen-bott-tableau'!B374,'master-meta'!$CV$2:$CV$23,TRUE)</f>
        <v>0</v>
      </c>
    </row>
    <row r="375" spans="1:25" x14ac:dyDescent="0.2">
      <c r="A375" s="14" t="s">
        <v>1325</v>
      </c>
      <c r="B375" s="6" t="s">
        <v>205</v>
      </c>
      <c r="C375" s="6">
        <v>1</v>
      </c>
      <c r="D375">
        <f>(COUNTIFS('master-meta'!$G$2:$G$23,C375,'master-meta'!$CB$2:$CB$23,B375))</f>
        <v>0</v>
      </c>
      <c r="E375">
        <f>(COUNTIFS('master-meta'!$G$2:$G$23,C375,'master-meta'!$CC$2:$CC$23,B375))</f>
        <v>0</v>
      </c>
      <c r="F375">
        <f>(COUNTIFS('master-meta'!$G$2:$G$23,C375,'master-meta'!$CD$2:$CD$23,B375))</f>
        <v>0</v>
      </c>
      <c r="G375" s="6">
        <f t="shared" si="7"/>
        <v>0</v>
      </c>
      <c r="H375" t="e">
        <f>AVERAGEIFS('master-meta'!$CE$2:$CE$23,'master-meta'!$G$2:$G$23,'gen-bott-tableau'!C375,'master-meta'!$CB$2:$CB$23,'gen-bott-tableau'!B375)</f>
        <v>#DIV/0!</v>
      </c>
      <c r="I375" t="e">
        <f>AVERAGEIFS('master-meta'!$CF$2:$CF$23,'master-meta'!$G$2:$G$23,'gen-bott-tableau'!C375,'master-meta'!$CB$2:$CB$23,'gen-bott-tableau'!B375)</f>
        <v>#DIV/0!</v>
      </c>
      <c r="J375" t="e">
        <f>AVERAGEIFS('master-meta'!$CG$2:$CG$23,'master-meta'!$G$2:$G$23,'gen-bott-tableau'!C375,'master-meta'!$CB$2:$CB$23,'gen-bott-tableau'!B375)</f>
        <v>#DIV/0!</v>
      </c>
      <c r="K375" t="e">
        <f>AVERAGEIFS('master-meta'!$CH$2:$CH$23,'master-meta'!$G$2:$G$23,'gen-bott-tableau'!C375,'master-meta'!$CB$2:$CB$23,'gen-bott-tableau'!B375)</f>
        <v>#DIV/0!</v>
      </c>
      <c r="L375" s="6">
        <f>COUNTIFS('master-meta'!$G$2:$G$23,'gen-bott-tableau'!C375,'master-meta'!$CB$2:$CB$23,'gen-bott-tableau'!B375,'master-meta'!$CI$2:$CI$23,TRUE)</f>
        <v>0</v>
      </c>
      <c r="M375" s="6">
        <f>COUNTIFS('master-meta'!$G$2:$G$23,'gen-bott-tableau'!C375,'master-meta'!$CB$2:$CB$23,'gen-bott-tableau'!B375,'master-meta'!$CJ$2:$CJ$23,TRUE)</f>
        <v>0</v>
      </c>
      <c r="N375" s="6">
        <f>COUNTIFS('master-meta'!$G$2:$G$23,'gen-bott-tableau'!C375,'master-meta'!$CB$2:$CB$23,'gen-bott-tableau'!B375,'master-meta'!$CK$2:$CK$23,TRUE)</f>
        <v>0</v>
      </c>
      <c r="O375" s="6">
        <f>COUNTIFS('master-meta'!$G$2:$G$23,'gen-bott-tableau'!C375,'master-meta'!$CB$2:$CB$23,'gen-bott-tableau'!B375,'master-meta'!$CL$2:$CL$23,TRUE)</f>
        <v>0</v>
      </c>
      <c r="P375" s="6">
        <f>COUNTIFS('master-meta'!$G$2:$G$23,'gen-bott-tableau'!C375,'master-meta'!$CB$2:$CB$23,'gen-bott-tableau'!B375,'master-meta'!$CM$2:$CM$23,TRUE)</f>
        <v>0</v>
      </c>
      <c r="Q375" s="6">
        <f>COUNTIFS('master-meta'!$G$2:$G$23,'gen-bott-tableau'!C375,'master-meta'!$CB$2:$CB$23,'gen-bott-tableau'!B375,'master-meta'!$CN$2:$CN$23,TRUE)</f>
        <v>0</v>
      </c>
      <c r="R375" s="6">
        <f>COUNTIFS('master-meta'!$G$2:$G$23,'gen-bott-tableau'!C375,'master-meta'!$CB$2:$CB$23,'gen-bott-tableau'!B375,'master-meta'!$CO$2:$CO$23,TRUE)</f>
        <v>0</v>
      </c>
      <c r="S375" s="6">
        <f>COUNTIFS('master-meta'!$G$2:$G$23,'gen-bott-tableau'!C375,'master-meta'!$CB$2:$CB$23,'gen-bott-tableau'!B375,'master-meta'!$CP$2:$CP$23,TRUE)</f>
        <v>0</v>
      </c>
      <c r="T375" s="6">
        <f>COUNTIFS('master-meta'!$G$2:$G$23,'gen-bott-tableau'!C375,'master-meta'!$CB$2:$CB$23,'gen-bott-tableau'!B375,'master-meta'!$CQ$2:$CQ$23,TRUE)</f>
        <v>0</v>
      </c>
      <c r="U375" s="6">
        <f>COUNTIFS('master-meta'!$G$2:$G$23,'gen-bott-tableau'!C375,'master-meta'!$CB$2:$CB$23,'gen-bott-tableau'!B375,'master-meta'!$CR$2:$CR$23,TRUE)</f>
        <v>0</v>
      </c>
      <c r="V375" s="6">
        <f>COUNTIFS('master-meta'!$G$2:$G$23,'gen-bott-tableau'!C375,'master-meta'!$CB$2:$CB$23,'gen-bott-tableau'!B375,'master-meta'!$CS$2:$CS$23,TRUE)</f>
        <v>0</v>
      </c>
      <c r="W375" s="6">
        <f>COUNTIFS('master-meta'!$G$2:$G$23,'gen-bott-tableau'!C375,'master-meta'!$CB$2:$CB$23,'gen-bott-tableau'!B375,'master-meta'!$CT$2:$CT$23,TRUE)</f>
        <v>0</v>
      </c>
      <c r="X375" s="6">
        <f>COUNTIFS('master-meta'!$G$2:$G$23,'gen-bott-tableau'!C375,'master-meta'!$CB$2:$CB$23,'gen-bott-tableau'!B375,'master-meta'!$CU$2:$CU$23,TRUE)</f>
        <v>0</v>
      </c>
      <c r="Y375" s="6">
        <f>COUNTIFS('master-meta'!$G$2:$G$23,'gen-bott-tableau'!C375,'master-meta'!$CB$2:$CB$23,'gen-bott-tableau'!B375,'master-meta'!$CV$2:$CV$23,TRUE)</f>
        <v>0</v>
      </c>
    </row>
    <row r="376" spans="1:25" x14ac:dyDescent="0.2">
      <c r="A376" s="14" t="s">
        <v>1325</v>
      </c>
      <c r="B376" s="6" t="s">
        <v>205</v>
      </c>
      <c r="C376" s="6">
        <v>2</v>
      </c>
      <c r="D376">
        <f>(COUNTIFS('master-meta'!$G$2:$G$23,C376,'master-meta'!$CB$2:$CB$23,B376))</f>
        <v>0</v>
      </c>
      <c r="E376">
        <f>(COUNTIFS('master-meta'!$G$2:$G$23,C376,'master-meta'!$CC$2:$CC$23,B376))</f>
        <v>0</v>
      </c>
      <c r="F376">
        <f>(COUNTIFS('master-meta'!$G$2:$G$23,C376,'master-meta'!$CD$2:$CD$23,B376))</f>
        <v>0</v>
      </c>
      <c r="G376" s="6">
        <f t="shared" si="7"/>
        <v>0</v>
      </c>
      <c r="H376" t="e">
        <f>AVERAGEIFS('master-meta'!$CE$2:$CE$23,'master-meta'!$G$2:$G$23,'gen-bott-tableau'!C376,'master-meta'!$CB$2:$CB$23,'gen-bott-tableau'!B376)</f>
        <v>#DIV/0!</v>
      </c>
      <c r="I376" t="e">
        <f>AVERAGEIFS('master-meta'!$CF$2:$CF$23,'master-meta'!$G$2:$G$23,'gen-bott-tableau'!C376,'master-meta'!$CB$2:$CB$23,'gen-bott-tableau'!B376)</f>
        <v>#DIV/0!</v>
      </c>
      <c r="J376" t="e">
        <f>AVERAGEIFS('master-meta'!$CG$2:$CG$23,'master-meta'!$G$2:$G$23,'gen-bott-tableau'!C376,'master-meta'!$CB$2:$CB$23,'gen-bott-tableau'!B376)</f>
        <v>#DIV/0!</v>
      </c>
      <c r="K376" t="e">
        <f>AVERAGEIFS('master-meta'!$CH$2:$CH$23,'master-meta'!$G$2:$G$23,'gen-bott-tableau'!C376,'master-meta'!$CB$2:$CB$23,'gen-bott-tableau'!B376)</f>
        <v>#DIV/0!</v>
      </c>
      <c r="L376" s="6">
        <f>COUNTIFS('master-meta'!$G$2:$G$23,'gen-bott-tableau'!C376,'master-meta'!$CB$2:$CB$23,'gen-bott-tableau'!B376,'master-meta'!$CI$2:$CI$23,TRUE)</f>
        <v>0</v>
      </c>
      <c r="M376" s="6">
        <f>COUNTIFS('master-meta'!$G$2:$G$23,'gen-bott-tableau'!C376,'master-meta'!$CB$2:$CB$23,'gen-bott-tableau'!B376,'master-meta'!$CJ$2:$CJ$23,TRUE)</f>
        <v>0</v>
      </c>
      <c r="N376" s="6">
        <f>COUNTIFS('master-meta'!$G$2:$G$23,'gen-bott-tableau'!C376,'master-meta'!$CB$2:$CB$23,'gen-bott-tableau'!B376,'master-meta'!$CK$2:$CK$23,TRUE)</f>
        <v>0</v>
      </c>
      <c r="O376" s="6">
        <f>COUNTIFS('master-meta'!$G$2:$G$23,'gen-bott-tableau'!C376,'master-meta'!$CB$2:$CB$23,'gen-bott-tableau'!B376,'master-meta'!$CL$2:$CL$23,TRUE)</f>
        <v>0</v>
      </c>
      <c r="P376" s="6">
        <f>COUNTIFS('master-meta'!$G$2:$G$23,'gen-bott-tableau'!C376,'master-meta'!$CB$2:$CB$23,'gen-bott-tableau'!B376,'master-meta'!$CM$2:$CM$23,TRUE)</f>
        <v>0</v>
      </c>
      <c r="Q376" s="6">
        <f>COUNTIFS('master-meta'!$G$2:$G$23,'gen-bott-tableau'!C376,'master-meta'!$CB$2:$CB$23,'gen-bott-tableau'!B376,'master-meta'!$CN$2:$CN$23,TRUE)</f>
        <v>0</v>
      </c>
      <c r="R376" s="6">
        <f>COUNTIFS('master-meta'!$G$2:$G$23,'gen-bott-tableau'!C376,'master-meta'!$CB$2:$CB$23,'gen-bott-tableau'!B376,'master-meta'!$CO$2:$CO$23,TRUE)</f>
        <v>0</v>
      </c>
      <c r="S376" s="6">
        <f>COUNTIFS('master-meta'!$G$2:$G$23,'gen-bott-tableau'!C376,'master-meta'!$CB$2:$CB$23,'gen-bott-tableau'!B376,'master-meta'!$CP$2:$CP$23,TRUE)</f>
        <v>0</v>
      </c>
      <c r="T376" s="6">
        <f>COUNTIFS('master-meta'!$G$2:$G$23,'gen-bott-tableau'!C376,'master-meta'!$CB$2:$CB$23,'gen-bott-tableau'!B376,'master-meta'!$CQ$2:$CQ$23,TRUE)</f>
        <v>0</v>
      </c>
      <c r="U376" s="6">
        <f>COUNTIFS('master-meta'!$G$2:$G$23,'gen-bott-tableau'!C376,'master-meta'!$CB$2:$CB$23,'gen-bott-tableau'!B376,'master-meta'!$CR$2:$CR$23,TRUE)</f>
        <v>0</v>
      </c>
      <c r="V376" s="6">
        <f>COUNTIFS('master-meta'!$G$2:$G$23,'gen-bott-tableau'!C376,'master-meta'!$CB$2:$CB$23,'gen-bott-tableau'!B376,'master-meta'!$CS$2:$CS$23,TRUE)</f>
        <v>0</v>
      </c>
      <c r="W376" s="6">
        <f>COUNTIFS('master-meta'!$G$2:$G$23,'gen-bott-tableau'!C376,'master-meta'!$CB$2:$CB$23,'gen-bott-tableau'!B376,'master-meta'!$CT$2:$CT$23,TRUE)</f>
        <v>0</v>
      </c>
      <c r="X376" s="6">
        <f>COUNTIFS('master-meta'!$G$2:$G$23,'gen-bott-tableau'!C376,'master-meta'!$CB$2:$CB$23,'gen-bott-tableau'!B376,'master-meta'!$CU$2:$CU$23,TRUE)</f>
        <v>0</v>
      </c>
      <c r="Y376" s="6">
        <f>COUNTIFS('master-meta'!$G$2:$G$23,'gen-bott-tableau'!C376,'master-meta'!$CB$2:$CB$23,'gen-bott-tableau'!B376,'master-meta'!$CV$2:$CV$23,TRUE)</f>
        <v>0</v>
      </c>
    </row>
    <row r="377" spans="1:25" x14ac:dyDescent="0.2">
      <c r="A377" s="14" t="s">
        <v>1325</v>
      </c>
      <c r="B377" s="6" t="s">
        <v>205</v>
      </c>
      <c r="C377" s="6">
        <v>3</v>
      </c>
      <c r="D377">
        <f>(COUNTIFS('master-meta'!$G$2:$G$23,C377,'master-meta'!$CB$2:$CB$23,B377))</f>
        <v>0</v>
      </c>
      <c r="E377">
        <f>(COUNTIFS('master-meta'!$G$2:$G$23,C377,'master-meta'!$CC$2:$CC$23,B377))</f>
        <v>0</v>
      </c>
      <c r="F377">
        <f>(COUNTIFS('master-meta'!$G$2:$G$23,C377,'master-meta'!$CD$2:$CD$23,B377))</f>
        <v>0</v>
      </c>
      <c r="G377" s="6">
        <f t="shared" si="7"/>
        <v>0</v>
      </c>
      <c r="H377" t="e">
        <f>AVERAGEIFS('master-meta'!$CE$2:$CE$23,'master-meta'!$G$2:$G$23,'gen-bott-tableau'!C377,'master-meta'!$CB$2:$CB$23,'gen-bott-tableau'!B377)</f>
        <v>#DIV/0!</v>
      </c>
      <c r="I377" t="e">
        <f>AVERAGEIFS('master-meta'!$CF$2:$CF$23,'master-meta'!$G$2:$G$23,'gen-bott-tableau'!C377,'master-meta'!$CB$2:$CB$23,'gen-bott-tableau'!B377)</f>
        <v>#DIV/0!</v>
      </c>
      <c r="J377" t="e">
        <f>AVERAGEIFS('master-meta'!$CG$2:$CG$23,'master-meta'!$G$2:$G$23,'gen-bott-tableau'!C377,'master-meta'!$CB$2:$CB$23,'gen-bott-tableau'!B377)</f>
        <v>#DIV/0!</v>
      </c>
      <c r="K377" t="e">
        <f>AVERAGEIFS('master-meta'!$CH$2:$CH$23,'master-meta'!$G$2:$G$23,'gen-bott-tableau'!C377,'master-meta'!$CB$2:$CB$23,'gen-bott-tableau'!B377)</f>
        <v>#DIV/0!</v>
      </c>
      <c r="L377" s="6">
        <f>COUNTIFS('master-meta'!$G$2:$G$23,'gen-bott-tableau'!C377,'master-meta'!$CB$2:$CB$23,'gen-bott-tableau'!B377,'master-meta'!$CI$2:$CI$23,TRUE)</f>
        <v>0</v>
      </c>
      <c r="M377" s="6">
        <f>COUNTIFS('master-meta'!$G$2:$G$23,'gen-bott-tableau'!C377,'master-meta'!$CB$2:$CB$23,'gen-bott-tableau'!B377,'master-meta'!$CJ$2:$CJ$23,TRUE)</f>
        <v>0</v>
      </c>
      <c r="N377" s="6">
        <f>COUNTIFS('master-meta'!$G$2:$G$23,'gen-bott-tableau'!C377,'master-meta'!$CB$2:$CB$23,'gen-bott-tableau'!B377,'master-meta'!$CK$2:$CK$23,TRUE)</f>
        <v>0</v>
      </c>
      <c r="O377" s="6">
        <f>COUNTIFS('master-meta'!$G$2:$G$23,'gen-bott-tableau'!C377,'master-meta'!$CB$2:$CB$23,'gen-bott-tableau'!B377,'master-meta'!$CL$2:$CL$23,TRUE)</f>
        <v>0</v>
      </c>
      <c r="P377" s="6">
        <f>COUNTIFS('master-meta'!$G$2:$G$23,'gen-bott-tableau'!C377,'master-meta'!$CB$2:$CB$23,'gen-bott-tableau'!B377,'master-meta'!$CM$2:$CM$23,TRUE)</f>
        <v>0</v>
      </c>
      <c r="Q377" s="6">
        <f>COUNTIFS('master-meta'!$G$2:$G$23,'gen-bott-tableau'!C377,'master-meta'!$CB$2:$CB$23,'gen-bott-tableau'!B377,'master-meta'!$CN$2:$CN$23,TRUE)</f>
        <v>0</v>
      </c>
      <c r="R377" s="6">
        <f>COUNTIFS('master-meta'!$G$2:$G$23,'gen-bott-tableau'!C377,'master-meta'!$CB$2:$CB$23,'gen-bott-tableau'!B377,'master-meta'!$CO$2:$CO$23,TRUE)</f>
        <v>0</v>
      </c>
      <c r="S377" s="6">
        <f>COUNTIFS('master-meta'!$G$2:$G$23,'gen-bott-tableau'!C377,'master-meta'!$CB$2:$CB$23,'gen-bott-tableau'!B377,'master-meta'!$CP$2:$CP$23,TRUE)</f>
        <v>0</v>
      </c>
      <c r="T377" s="6">
        <f>COUNTIFS('master-meta'!$G$2:$G$23,'gen-bott-tableau'!C377,'master-meta'!$CB$2:$CB$23,'gen-bott-tableau'!B377,'master-meta'!$CQ$2:$CQ$23,TRUE)</f>
        <v>0</v>
      </c>
      <c r="U377" s="6">
        <f>COUNTIFS('master-meta'!$G$2:$G$23,'gen-bott-tableau'!C377,'master-meta'!$CB$2:$CB$23,'gen-bott-tableau'!B377,'master-meta'!$CR$2:$CR$23,TRUE)</f>
        <v>0</v>
      </c>
      <c r="V377" s="6">
        <f>COUNTIFS('master-meta'!$G$2:$G$23,'gen-bott-tableau'!C377,'master-meta'!$CB$2:$CB$23,'gen-bott-tableau'!B377,'master-meta'!$CS$2:$CS$23,TRUE)</f>
        <v>0</v>
      </c>
      <c r="W377" s="6">
        <f>COUNTIFS('master-meta'!$G$2:$G$23,'gen-bott-tableau'!C377,'master-meta'!$CB$2:$CB$23,'gen-bott-tableau'!B377,'master-meta'!$CT$2:$CT$23,TRUE)</f>
        <v>0</v>
      </c>
      <c r="X377" s="6">
        <f>COUNTIFS('master-meta'!$G$2:$G$23,'gen-bott-tableau'!C377,'master-meta'!$CB$2:$CB$23,'gen-bott-tableau'!B377,'master-meta'!$CU$2:$CU$23,TRUE)</f>
        <v>0</v>
      </c>
      <c r="Y377" s="6">
        <f>COUNTIFS('master-meta'!$G$2:$G$23,'gen-bott-tableau'!C377,'master-meta'!$CB$2:$CB$23,'gen-bott-tableau'!B377,'master-meta'!$CV$2:$CV$23,TRUE)</f>
        <v>0</v>
      </c>
    </row>
    <row r="378" spans="1:25" x14ac:dyDescent="0.2">
      <c r="A378" s="14" t="s">
        <v>1325</v>
      </c>
      <c r="B378" s="6" t="s">
        <v>205</v>
      </c>
      <c r="C378" s="6">
        <v>4</v>
      </c>
      <c r="D378">
        <f>(COUNTIFS('master-meta'!$G$2:$G$23,C378,'master-meta'!$CB$2:$CB$23,B378))</f>
        <v>0</v>
      </c>
      <c r="E378">
        <f>(COUNTIFS('master-meta'!$G$2:$G$23,C378,'master-meta'!$CC$2:$CC$23,B378))</f>
        <v>0</v>
      </c>
      <c r="F378">
        <f>(COUNTIFS('master-meta'!$G$2:$G$23,C378,'master-meta'!$CD$2:$CD$23,B378))</f>
        <v>0</v>
      </c>
      <c r="G378" s="6">
        <f t="shared" si="7"/>
        <v>0</v>
      </c>
      <c r="H378" t="e">
        <f>AVERAGEIFS('master-meta'!$CE$2:$CE$23,'master-meta'!$G$2:$G$23,'gen-bott-tableau'!C378,'master-meta'!$CB$2:$CB$23,'gen-bott-tableau'!B378)</f>
        <v>#DIV/0!</v>
      </c>
      <c r="I378" t="e">
        <f>AVERAGEIFS('master-meta'!$CF$2:$CF$23,'master-meta'!$G$2:$G$23,'gen-bott-tableau'!C378,'master-meta'!$CB$2:$CB$23,'gen-bott-tableau'!B378)</f>
        <v>#DIV/0!</v>
      </c>
      <c r="J378" t="e">
        <f>AVERAGEIFS('master-meta'!$CG$2:$CG$23,'master-meta'!$G$2:$G$23,'gen-bott-tableau'!C378,'master-meta'!$CB$2:$CB$23,'gen-bott-tableau'!B378)</f>
        <v>#DIV/0!</v>
      </c>
      <c r="K378" t="e">
        <f>AVERAGEIFS('master-meta'!$CH$2:$CH$23,'master-meta'!$G$2:$G$23,'gen-bott-tableau'!C378,'master-meta'!$CB$2:$CB$23,'gen-bott-tableau'!B378)</f>
        <v>#DIV/0!</v>
      </c>
      <c r="L378" s="6">
        <f>COUNTIFS('master-meta'!$G$2:$G$23,'gen-bott-tableau'!C378,'master-meta'!$CB$2:$CB$23,'gen-bott-tableau'!B378,'master-meta'!$CI$2:$CI$23,TRUE)</f>
        <v>0</v>
      </c>
      <c r="M378" s="6">
        <f>COUNTIFS('master-meta'!$G$2:$G$23,'gen-bott-tableau'!C378,'master-meta'!$CB$2:$CB$23,'gen-bott-tableau'!B378,'master-meta'!$CJ$2:$CJ$23,TRUE)</f>
        <v>0</v>
      </c>
      <c r="N378" s="6">
        <f>COUNTIFS('master-meta'!$G$2:$G$23,'gen-bott-tableau'!C378,'master-meta'!$CB$2:$CB$23,'gen-bott-tableau'!B378,'master-meta'!$CK$2:$CK$23,TRUE)</f>
        <v>0</v>
      </c>
      <c r="O378" s="6">
        <f>COUNTIFS('master-meta'!$G$2:$G$23,'gen-bott-tableau'!C378,'master-meta'!$CB$2:$CB$23,'gen-bott-tableau'!B378,'master-meta'!$CL$2:$CL$23,TRUE)</f>
        <v>0</v>
      </c>
      <c r="P378" s="6">
        <f>COUNTIFS('master-meta'!$G$2:$G$23,'gen-bott-tableau'!C378,'master-meta'!$CB$2:$CB$23,'gen-bott-tableau'!B378,'master-meta'!$CM$2:$CM$23,TRUE)</f>
        <v>0</v>
      </c>
      <c r="Q378" s="6">
        <f>COUNTIFS('master-meta'!$G$2:$G$23,'gen-bott-tableau'!C378,'master-meta'!$CB$2:$CB$23,'gen-bott-tableau'!B378,'master-meta'!$CN$2:$CN$23,TRUE)</f>
        <v>0</v>
      </c>
      <c r="R378" s="6">
        <f>COUNTIFS('master-meta'!$G$2:$G$23,'gen-bott-tableau'!C378,'master-meta'!$CB$2:$CB$23,'gen-bott-tableau'!B378,'master-meta'!$CO$2:$CO$23,TRUE)</f>
        <v>0</v>
      </c>
      <c r="S378" s="6">
        <f>COUNTIFS('master-meta'!$G$2:$G$23,'gen-bott-tableau'!C378,'master-meta'!$CB$2:$CB$23,'gen-bott-tableau'!B378,'master-meta'!$CP$2:$CP$23,TRUE)</f>
        <v>0</v>
      </c>
      <c r="T378" s="6">
        <f>COUNTIFS('master-meta'!$G$2:$G$23,'gen-bott-tableau'!C378,'master-meta'!$CB$2:$CB$23,'gen-bott-tableau'!B378,'master-meta'!$CQ$2:$CQ$23,TRUE)</f>
        <v>0</v>
      </c>
      <c r="U378" s="6">
        <f>COUNTIFS('master-meta'!$G$2:$G$23,'gen-bott-tableau'!C378,'master-meta'!$CB$2:$CB$23,'gen-bott-tableau'!B378,'master-meta'!$CR$2:$CR$23,TRUE)</f>
        <v>0</v>
      </c>
      <c r="V378" s="6">
        <f>COUNTIFS('master-meta'!$G$2:$G$23,'gen-bott-tableau'!C378,'master-meta'!$CB$2:$CB$23,'gen-bott-tableau'!B378,'master-meta'!$CS$2:$CS$23,TRUE)</f>
        <v>0</v>
      </c>
      <c r="W378" s="6">
        <f>COUNTIFS('master-meta'!$G$2:$G$23,'gen-bott-tableau'!C378,'master-meta'!$CB$2:$CB$23,'gen-bott-tableau'!B378,'master-meta'!$CT$2:$CT$23,TRUE)</f>
        <v>0</v>
      </c>
      <c r="X378" s="6">
        <f>COUNTIFS('master-meta'!$G$2:$G$23,'gen-bott-tableau'!C378,'master-meta'!$CB$2:$CB$23,'gen-bott-tableau'!B378,'master-meta'!$CU$2:$CU$23,TRUE)</f>
        <v>0</v>
      </c>
      <c r="Y378" s="6">
        <f>COUNTIFS('master-meta'!$G$2:$G$23,'gen-bott-tableau'!C378,'master-meta'!$CB$2:$CB$23,'gen-bott-tableau'!B378,'master-meta'!$CV$2:$CV$23,TRUE)</f>
        <v>0</v>
      </c>
    </row>
    <row r="379" spans="1:25" x14ac:dyDescent="0.2">
      <c r="A379" s="14" t="s">
        <v>1325</v>
      </c>
      <c r="B379" s="6" t="s">
        <v>205</v>
      </c>
      <c r="C379" s="6">
        <v>5</v>
      </c>
      <c r="D379">
        <f>(COUNTIFS('master-meta'!$G$2:$G$23,C379,'master-meta'!$CB$2:$CB$23,B379))</f>
        <v>0</v>
      </c>
      <c r="E379">
        <f>(COUNTIFS('master-meta'!$G$2:$G$23,C379,'master-meta'!$CC$2:$CC$23,B379))</f>
        <v>0</v>
      </c>
      <c r="F379">
        <f>(COUNTIFS('master-meta'!$G$2:$G$23,C379,'master-meta'!$CD$2:$CD$23,B379))</f>
        <v>0</v>
      </c>
      <c r="G379" s="6">
        <f t="shared" si="7"/>
        <v>0</v>
      </c>
      <c r="H379" t="e">
        <f>AVERAGEIFS('master-meta'!$CE$2:$CE$23,'master-meta'!$G$2:$G$23,'gen-bott-tableau'!C379,'master-meta'!$CB$2:$CB$23,'gen-bott-tableau'!B379)</f>
        <v>#DIV/0!</v>
      </c>
      <c r="I379" t="e">
        <f>AVERAGEIFS('master-meta'!$CF$2:$CF$23,'master-meta'!$G$2:$G$23,'gen-bott-tableau'!C379,'master-meta'!$CB$2:$CB$23,'gen-bott-tableau'!B379)</f>
        <v>#DIV/0!</v>
      </c>
      <c r="J379" t="e">
        <f>AVERAGEIFS('master-meta'!$CG$2:$CG$23,'master-meta'!$G$2:$G$23,'gen-bott-tableau'!C379,'master-meta'!$CB$2:$CB$23,'gen-bott-tableau'!B379)</f>
        <v>#DIV/0!</v>
      </c>
      <c r="K379" t="e">
        <f>AVERAGEIFS('master-meta'!$CH$2:$CH$23,'master-meta'!$G$2:$G$23,'gen-bott-tableau'!C379,'master-meta'!$CB$2:$CB$23,'gen-bott-tableau'!B379)</f>
        <v>#DIV/0!</v>
      </c>
      <c r="L379" s="6">
        <f>COUNTIFS('master-meta'!$G$2:$G$23,'gen-bott-tableau'!C379,'master-meta'!$CB$2:$CB$23,'gen-bott-tableau'!B379,'master-meta'!$CI$2:$CI$23,TRUE)</f>
        <v>0</v>
      </c>
      <c r="M379" s="6">
        <f>COUNTIFS('master-meta'!$G$2:$G$23,'gen-bott-tableau'!C379,'master-meta'!$CB$2:$CB$23,'gen-bott-tableau'!B379,'master-meta'!$CJ$2:$CJ$23,TRUE)</f>
        <v>0</v>
      </c>
      <c r="N379" s="6">
        <f>COUNTIFS('master-meta'!$G$2:$G$23,'gen-bott-tableau'!C379,'master-meta'!$CB$2:$CB$23,'gen-bott-tableau'!B379,'master-meta'!$CK$2:$CK$23,TRUE)</f>
        <v>0</v>
      </c>
      <c r="O379" s="6">
        <f>COUNTIFS('master-meta'!$G$2:$G$23,'gen-bott-tableau'!C379,'master-meta'!$CB$2:$CB$23,'gen-bott-tableau'!B379,'master-meta'!$CL$2:$CL$23,TRUE)</f>
        <v>0</v>
      </c>
      <c r="P379" s="6">
        <f>COUNTIFS('master-meta'!$G$2:$G$23,'gen-bott-tableau'!C379,'master-meta'!$CB$2:$CB$23,'gen-bott-tableau'!B379,'master-meta'!$CM$2:$CM$23,TRUE)</f>
        <v>0</v>
      </c>
      <c r="Q379" s="6">
        <f>COUNTIFS('master-meta'!$G$2:$G$23,'gen-bott-tableau'!C379,'master-meta'!$CB$2:$CB$23,'gen-bott-tableau'!B379,'master-meta'!$CN$2:$CN$23,TRUE)</f>
        <v>0</v>
      </c>
      <c r="R379" s="6">
        <f>COUNTIFS('master-meta'!$G$2:$G$23,'gen-bott-tableau'!C379,'master-meta'!$CB$2:$CB$23,'gen-bott-tableau'!B379,'master-meta'!$CO$2:$CO$23,TRUE)</f>
        <v>0</v>
      </c>
      <c r="S379" s="6">
        <f>COUNTIFS('master-meta'!$G$2:$G$23,'gen-bott-tableau'!C379,'master-meta'!$CB$2:$CB$23,'gen-bott-tableau'!B379,'master-meta'!$CP$2:$CP$23,TRUE)</f>
        <v>0</v>
      </c>
      <c r="T379" s="6">
        <f>COUNTIFS('master-meta'!$G$2:$G$23,'gen-bott-tableau'!C379,'master-meta'!$CB$2:$CB$23,'gen-bott-tableau'!B379,'master-meta'!$CQ$2:$CQ$23,TRUE)</f>
        <v>0</v>
      </c>
      <c r="U379" s="6">
        <f>COUNTIFS('master-meta'!$G$2:$G$23,'gen-bott-tableau'!C379,'master-meta'!$CB$2:$CB$23,'gen-bott-tableau'!B379,'master-meta'!$CR$2:$CR$23,TRUE)</f>
        <v>0</v>
      </c>
      <c r="V379" s="6">
        <f>COUNTIFS('master-meta'!$G$2:$G$23,'gen-bott-tableau'!C379,'master-meta'!$CB$2:$CB$23,'gen-bott-tableau'!B379,'master-meta'!$CS$2:$CS$23,TRUE)</f>
        <v>0</v>
      </c>
      <c r="W379" s="6">
        <f>COUNTIFS('master-meta'!$G$2:$G$23,'gen-bott-tableau'!C379,'master-meta'!$CB$2:$CB$23,'gen-bott-tableau'!B379,'master-meta'!$CT$2:$CT$23,TRUE)</f>
        <v>0</v>
      </c>
      <c r="X379" s="6">
        <f>COUNTIFS('master-meta'!$G$2:$G$23,'gen-bott-tableau'!C379,'master-meta'!$CB$2:$CB$23,'gen-bott-tableau'!B379,'master-meta'!$CU$2:$CU$23,TRUE)</f>
        <v>0</v>
      </c>
      <c r="Y379" s="6">
        <f>COUNTIFS('master-meta'!$G$2:$G$23,'gen-bott-tableau'!C379,'master-meta'!$CB$2:$CB$23,'gen-bott-tableau'!B379,'master-meta'!$CV$2:$CV$23,TRUE)</f>
        <v>0</v>
      </c>
    </row>
    <row r="380" spans="1:25" x14ac:dyDescent="0.2">
      <c r="A380" s="14" t="s">
        <v>1325</v>
      </c>
      <c r="B380" s="6" t="s">
        <v>209</v>
      </c>
      <c r="C380" s="6">
        <v>0</v>
      </c>
      <c r="D380">
        <f>(COUNTIFS('master-meta'!$G$2:$G$23,C380,'master-meta'!$CB$2:$CB$23,B380))</f>
        <v>0</v>
      </c>
      <c r="E380">
        <f>(COUNTIFS('master-meta'!$G$2:$G$23,C380,'master-meta'!$CC$2:$CC$23,B380))</f>
        <v>0</v>
      </c>
      <c r="F380">
        <f>(COUNTIFS('master-meta'!$G$2:$G$23,C380,'master-meta'!$CD$2:$CD$23,B380))</f>
        <v>0</v>
      </c>
      <c r="G380" s="6">
        <f t="shared" si="7"/>
        <v>0</v>
      </c>
      <c r="H380" t="e">
        <f>AVERAGEIFS('master-meta'!$CE$2:$CE$23,'master-meta'!$G$2:$G$23,'gen-bott-tableau'!C380,'master-meta'!$CB$2:$CB$23,'gen-bott-tableau'!B380)</f>
        <v>#DIV/0!</v>
      </c>
      <c r="I380" t="e">
        <f>AVERAGEIFS('master-meta'!$CF$2:$CF$23,'master-meta'!$G$2:$G$23,'gen-bott-tableau'!C380,'master-meta'!$CB$2:$CB$23,'gen-bott-tableau'!B380)</f>
        <v>#DIV/0!</v>
      </c>
      <c r="J380" t="e">
        <f>AVERAGEIFS('master-meta'!$CG$2:$CG$23,'master-meta'!$G$2:$G$23,'gen-bott-tableau'!C380,'master-meta'!$CB$2:$CB$23,'gen-bott-tableau'!B380)</f>
        <v>#DIV/0!</v>
      </c>
      <c r="K380" t="e">
        <f>AVERAGEIFS('master-meta'!$CH$2:$CH$23,'master-meta'!$G$2:$G$23,'gen-bott-tableau'!C380,'master-meta'!$CB$2:$CB$23,'gen-bott-tableau'!B380)</f>
        <v>#DIV/0!</v>
      </c>
      <c r="L380" s="6">
        <f>COUNTIFS('master-meta'!$G$2:$G$23,'gen-bott-tableau'!C380,'master-meta'!$CB$2:$CB$23,'gen-bott-tableau'!B380,'master-meta'!$CI$2:$CI$23,TRUE)</f>
        <v>0</v>
      </c>
      <c r="M380" s="6">
        <f>COUNTIFS('master-meta'!$G$2:$G$23,'gen-bott-tableau'!C380,'master-meta'!$CB$2:$CB$23,'gen-bott-tableau'!B380,'master-meta'!$CJ$2:$CJ$23,TRUE)</f>
        <v>0</v>
      </c>
      <c r="N380" s="6">
        <f>COUNTIFS('master-meta'!$G$2:$G$23,'gen-bott-tableau'!C380,'master-meta'!$CB$2:$CB$23,'gen-bott-tableau'!B380,'master-meta'!$CK$2:$CK$23,TRUE)</f>
        <v>0</v>
      </c>
      <c r="O380" s="6">
        <f>COUNTIFS('master-meta'!$G$2:$G$23,'gen-bott-tableau'!C380,'master-meta'!$CB$2:$CB$23,'gen-bott-tableau'!B380,'master-meta'!$CL$2:$CL$23,TRUE)</f>
        <v>0</v>
      </c>
      <c r="P380" s="6">
        <f>COUNTIFS('master-meta'!$G$2:$G$23,'gen-bott-tableau'!C380,'master-meta'!$CB$2:$CB$23,'gen-bott-tableau'!B380,'master-meta'!$CM$2:$CM$23,TRUE)</f>
        <v>0</v>
      </c>
      <c r="Q380" s="6">
        <f>COUNTIFS('master-meta'!$G$2:$G$23,'gen-bott-tableau'!C380,'master-meta'!$CB$2:$CB$23,'gen-bott-tableau'!B380,'master-meta'!$CN$2:$CN$23,TRUE)</f>
        <v>0</v>
      </c>
      <c r="R380" s="6">
        <f>COUNTIFS('master-meta'!$G$2:$G$23,'gen-bott-tableau'!C380,'master-meta'!$CB$2:$CB$23,'gen-bott-tableau'!B380,'master-meta'!$CO$2:$CO$23,TRUE)</f>
        <v>0</v>
      </c>
      <c r="S380" s="6">
        <f>COUNTIFS('master-meta'!$G$2:$G$23,'gen-bott-tableau'!C380,'master-meta'!$CB$2:$CB$23,'gen-bott-tableau'!B380,'master-meta'!$CP$2:$CP$23,TRUE)</f>
        <v>0</v>
      </c>
      <c r="T380" s="6">
        <f>COUNTIFS('master-meta'!$G$2:$G$23,'gen-bott-tableau'!C380,'master-meta'!$CB$2:$CB$23,'gen-bott-tableau'!B380,'master-meta'!$CQ$2:$CQ$23,TRUE)</f>
        <v>0</v>
      </c>
      <c r="U380" s="6">
        <f>COUNTIFS('master-meta'!$G$2:$G$23,'gen-bott-tableau'!C380,'master-meta'!$CB$2:$CB$23,'gen-bott-tableau'!B380,'master-meta'!$CR$2:$CR$23,TRUE)</f>
        <v>0</v>
      </c>
      <c r="V380" s="6">
        <f>COUNTIFS('master-meta'!$G$2:$G$23,'gen-bott-tableau'!C380,'master-meta'!$CB$2:$CB$23,'gen-bott-tableau'!B380,'master-meta'!$CS$2:$CS$23,TRUE)</f>
        <v>0</v>
      </c>
      <c r="W380" s="6">
        <f>COUNTIFS('master-meta'!$G$2:$G$23,'gen-bott-tableau'!C380,'master-meta'!$CB$2:$CB$23,'gen-bott-tableau'!B380,'master-meta'!$CT$2:$CT$23,TRUE)</f>
        <v>0</v>
      </c>
      <c r="X380" s="6">
        <f>COUNTIFS('master-meta'!$G$2:$G$23,'gen-bott-tableau'!C380,'master-meta'!$CB$2:$CB$23,'gen-bott-tableau'!B380,'master-meta'!$CU$2:$CU$23,TRUE)</f>
        <v>0</v>
      </c>
      <c r="Y380" s="6">
        <f>COUNTIFS('master-meta'!$G$2:$G$23,'gen-bott-tableau'!C380,'master-meta'!$CB$2:$CB$23,'gen-bott-tableau'!B380,'master-meta'!$CV$2:$CV$23,TRUE)</f>
        <v>0</v>
      </c>
    </row>
    <row r="381" spans="1:25" x14ac:dyDescent="0.2">
      <c r="A381" s="14" t="s">
        <v>1325</v>
      </c>
      <c r="B381" s="6" t="s">
        <v>209</v>
      </c>
      <c r="C381" s="6">
        <v>1</v>
      </c>
      <c r="D381">
        <f>(COUNTIFS('master-meta'!$G$2:$G$23,C381,'master-meta'!$CB$2:$CB$23,B381))</f>
        <v>0</v>
      </c>
      <c r="E381">
        <f>(COUNTIFS('master-meta'!$G$2:$G$23,C381,'master-meta'!$CC$2:$CC$23,B381))</f>
        <v>0</v>
      </c>
      <c r="F381">
        <f>(COUNTIFS('master-meta'!$G$2:$G$23,C381,'master-meta'!$CD$2:$CD$23,B381))</f>
        <v>0</v>
      </c>
      <c r="G381" s="6">
        <f t="shared" si="7"/>
        <v>0</v>
      </c>
      <c r="H381" t="e">
        <f>AVERAGEIFS('master-meta'!$CE$2:$CE$23,'master-meta'!$G$2:$G$23,'gen-bott-tableau'!C381,'master-meta'!$CB$2:$CB$23,'gen-bott-tableau'!B381)</f>
        <v>#DIV/0!</v>
      </c>
      <c r="I381" t="e">
        <f>AVERAGEIFS('master-meta'!$CF$2:$CF$23,'master-meta'!$G$2:$G$23,'gen-bott-tableau'!C381,'master-meta'!$CB$2:$CB$23,'gen-bott-tableau'!B381)</f>
        <v>#DIV/0!</v>
      </c>
      <c r="J381" t="e">
        <f>AVERAGEIFS('master-meta'!$CG$2:$CG$23,'master-meta'!$G$2:$G$23,'gen-bott-tableau'!C381,'master-meta'!$CB$2:$CB$23,'gen-bott-tableau'!B381)</f>
        <v>#DIV/0!</v>
      </c>
      <c r="K381" t="e">
        <f>AVERAGEIFS('master-meta'!$CH$2:$CH$23,'master-meta'!$G$2:$G$23,'gen-bott-tableau'!C381,'master-meta'!$CB$2:$CB$23,'gen-bott-tableau'!B381)</f>
        <v>#DIV/0!</v>
      </c>
      <c r="L381" s="6">
        <f>COUNTIFS('master-meta'!$G$2:$G$23,'gen-bott-tableau'!C381,'master-meta'!$CB$2:$CB$23,'gen-bott-tableau'!B381,'master-meta'!$CI$2:$CI$23,TRUE)</f>
        <v>0</v>
      </c>
      <c r="M381" s="6">
        <f>COUNTIFS('master-meta'!$G$2:$G$23,'gen-bott-tableau'!C381,'master-meta'!$CB$2:$CB$23,'gen-bott-tableau'!B381,'master-meta'!$CJ$2:$CJ$23,TRUE)</f>
        <v>0</v>
      </c>
      <c r="N381" s="6">
        <f>COUNTIFS('master-meta'!$G$2:$G$23,'gen-bott-tableau'!C381,'master-meta'!$CB$2:$CB$23,'gen-bott-tableau'!B381,'master-meta'!$CK$2:$CK$23,TRUE)</f>
        <v>0</v>
      </c>
      <c r="O381" s="6">
        <f>COUNTIFS('master-meta'!$G$2:$G$23,'gen-bott-tableau'!C381,'master-meta'!$CB$2:$CB$23,'gen-bott-tableau'!B381,'master-meta'!$CL$2:$CL$23,TRUE)</f>
        <v>0</v>
      </c>
      <c r="P381" s="6">
        <f>COUNTIFS('master-meta'!$G$2:$G$23,'gen-bott-tableau'!C381,'master-meta'!$CB$2:$CB$23,'gen-bott-tableau'!B381,'master-meta'!$CM$2:$CM$23,TRUE)</f>
        <v>0</v>
      </c>
      <c r="Q381" s="6">
        <f>COUNTIFS('master-meta'!$G$2:$G$23,'gen-bott-tableau'!C381,'master-meta'!$CB$2:$CB$23,'gen-bott-tableau'!B381,'master-meta'!$CN$2:$CN$23,TRUE)</f>
        <v>0</v>
      </c>
      <c r="R381" s="6">
        <f>COUNTIFS('master-meta'!$G$2:$G$23,'gen-bott-tableau'!C381,'master-meta'!$CB$2:$CB$23,'gen-bott-tableau'!B381,'master-meta'!$CO$2:$CO$23,TRUE)</f>
        <v>0</v>
      </c>
      <c r="S381" s="6">
        <f>COUNTIFS('master-meta'!$G$2:$G$23,'gen-bott-tableau'!C381,'master-meta'!$CB$2:$CB$23,'gen-bott-tableau'!B381,'master-meta'!$CP$2:$CP$23,TRUE)</f>
        <v>0</v>
      </c>
      <c r="T381" s="6">
        <f>COUNTIFS('master-meta'!$G$2:$G$23,'gen-bott-tableau'!C381,'master-meta'!$CB$2:$CB$23,'gen-bott-tableau'!B381,'master-meta'!$CQ$2:$CQ$23,TRUE)</f>
        <v>0</v>
      </c>
      <c r="U381" s="6">
        <f>COUNTIFS('master-meta'!$G$2:$G$23,'gen-bott-tableau'!C381,'master-meta'!$CB$2:$CB$23,'gen-bott-tableau'!B381,'master-meta'!$CR$2:$CR$23,TRUE)</f>
        <v>0</v>
      </c>
      <c r="V381" s="6">
        <f>COUNTIFS('master-meta'!$G$2:$G$23,'gen-bott-tableau'!C381,'master-meta'!$CB$2:$CB$23,'gen-bott-tableau'!B381,'master-meta'!$CS$2:$CS$23,TRUE)</f>
        <v>0</v>
      </c>
      <c r="W381" s="6">
        <f>COUNTIFS('master-meta'!$G$2:$G$23,'gen-bott-tableau'!C381,'master-meta'!$CB$2:$CB$23,'gen-bott-tableau'!B381,'master-meta'!$CT$2:$CT$23,TRUE)</f>
        <v>0</v>
      </c>
      <c r="X381" s="6">
        <f>COUNTIFS('master-meta'!$G$2:$G$23,'gen-bott-tableau'!C381,'master-meta'!$CB$2:$CB$23,'gen-bott-tableau'!B381,'master-meta'!$CU$2:$CU$23,TRUE)</f>
        <v>0</v>
      </c>
      <c r="Y381" s="6">
        <f>COUNTIFS('master-meta'!$G$2:$G$23,'gen-bott-tableau'!C381,'master-meta'!$CB$2:$CB$23,'gen-bott-tableau'!B381,'master-meta'!$CV$2:$CV$23,TRUE)</f>
        <v>0</v>
      </c>
    </row>
    <row r="382" spans="1:25" x14ac:dyDescent="0.2">
      <c r="A382" s="14" t="s">
        <v>1325</v>
      </c>
      <c r="B382" s="6" t="s">
        <v>209</v>
      </c>
      <c r="C382" s="6">
        <v>2</v>
      </c>
      <c r="D382">
        <f>(COUNTIFS('master-meta'!$G$2:$G$23,C382,'master-meta'!$CB$2:$CB$23,B382))</f>
        <v>0</v>
      </c>
      <c r="E382">
        <f>(COUNTIFS('master-meta'!$G$2:$G$23,C382,'master-meta'!$CC$2:$CC$23,B382))</f>
        <v>0</v>
      </c>
      <c r="F382">
        <f>(COUNTIFS('master-meta'!$G$2:$G$23,C382,'master-meta'!$CD$2:$CD$23,B382))</f>
        <v>2</v>
      </c>
      <c r="G382" s="6">
        <f t="shared" si="7"/>
        <v>2</v>
      </c>
      <c r="H382" t="e">
        <f>AVERAGEIFS('master-meta'!$CE$2:$CE$23,'master-meta'!$G$2:$G$23,'gen-bott-tableau'!C382,'master-meta'!$CB$2:$CB$23,'gen-bott-tableau'!B382)</f>
        <v>#DIV/0!</v>
      </c>
      <c r="I382" t="e">
        <f>AVERAGEIFS('master-meta'!$CF$2:$CF$23,'master-meta'!$G$2:$G$23,'gen-bott-tableau'!C382,'master-meta'!$CB$2:$CB$23,'gen-bott-tableau'!B382)</f>
        <v>#DIV/0!</v>
      </c>
      <c r="J382" t="e">
        <f>AVERAGEIFS('master-meta'!$CG$2:$CG$23,'master-meta'!$G$2:$G$23,'gen-bott-tableau'!C382,'master-meta'!$CB$2:$CB$23,'gen-bott-tableau'!B382)</f>
        <v>#DIV/0!</v>
      </c>
      <c r="K382" t="e">
        <f>AVERAGEIFS('master-meta'!$CH$2:$CH$23,'master-meta'!$G$2:$G$23,'gen-bott-tableau'!C382,'master-meta'!$CB$2:$CB$23,'gen-bott-tableau'!B382)</f>
        <v>#DIV/0!</v>
      </c>
      <c r="L382" s="6">
        <f>COUNTIFS('master-meta'!$G$2:$G$23,'gen-bott-tableau'!C382,'master-meta'!$CB$2:$CB$23,'gen-bott-tableau'!B382,'master-meta'!$CI$2:$CI$23,TRUE)</f>
        <v>0</v>
      </c>
      <c r="M382" s="6">
        <f>COUNTIFS('master-meta'!$G$2:$G$23,'gen-bott-tableau'!C382,'master-meta'!$CB$2:$CB$23,'gen-bott-tableau'!B382,'master-meta'!$CJ$2:$CJ$23,TRUE)</f>
        <v>0</v>
      </c>
      <c r="N382" s="6">
        <f>COUNTIFS('master-meta'!$G$2:$G$23,'gen-bott-tableau'!C382,'master-meta'!$CB$2:$CB$23,'gen-bott-tableau'!B382,'master-meta'!$CK$2:$CK$23,TRUE)</f>
        <v>0</v>
      </c>
      <c r="O382" s="6">
        <f>COUNTIFS('master-meta'!$G$2:$G$23,'gen-bott-tableau'!C382,'master-meta'!$CB$2:$CB$23,'gen-bott-tableau'!B382,'master-meta'!$CL$2:$CL$23,TRUE)</f>
        <v>0</v>
      </c>
      <c r="P382" s="6">
        <f>COUNTIFS('master-meta'!$G$2:$G$23,'gen-bott-tableau'!C382,'master-meta'!$CB$2:$CB$23,'gen-bott-tableau'!B382,'master-meta'!$CM$2:$CM$23,TRUE)</f>
        <v>0</v>
      </c>
      <c r="Q382" s="6">
        <f>COUNTIFS('master-meta'!$G$2:$G$23,'gen-bott-tableau'!C382,'master-meta'!$CB$2:$CB$23,'gen-bott-tableau'!B382,'master-meta'!$CN$2:$CN$23,TRUE)</f>
        <v>0</v>
      </c>
      <c r="R382" s="6">
        <f>COUNTIFS('master-meta'!$G$2:$G$23,'gen-bott-tableau'!C382,'master-meta'!$CB$2:$CB$23,'gen-bott-tableau'!B382,'master-meta'!$CO$2:$CO$23,TRUE)</f>
        <v>0</v>
      </c>
      <c r="S382" s="6">
        <f>COUNTIFS('master-meta'!$G$2:$G$23,'gen-bott-tableau'!C382,'master-meta'!$CB$2:$CB$23,'gen-bott-tableau'!B382,'master-meta'!$CP$2:$CP$23,TRUE)</f>
        <v>0</v>
      </c>
      <c r="T382" s="6">
        <f>COUNTIFS('master-meta'!$G$2:$G$23,'gen-bott-tableau'!C382,'master-meta'!$CB$2:$CB$23,'gen-bott-tableau'!B382,'master-meta'!$CQ$2:$CQ$23,TRUE)</f>
        <v>0</v>
      </c>
      <c r="U382" s="6">
        <f>COUNTIFS('master-meta'!$G$2:$G$23,'gen-bott-tableau'!C382,'master-meta'!$CB$2:$CB$23,'gen-bott-tableau'!B382,'master-meta'!$CR$2:$CR$23,TRUE)</f>
        <v>0</v>
      </c>
      <c r="V382" s="6">
        <f>COUNTIFS('master-meta'!$G$2:$G$23,'gen-bott-tableau'!C382,'master-meta'!$CB$2:$CB$23,'gen-bott-tableau'!B382,'master-meta'!$CS$2:$CS$23,TRUE)</f>
        <v>0</v>
      </c>
      <c r="W382" s="6">
        <f>COUNTIFS('master-meta'!$G$2:$G$23,'gen-bott-tableau'!C382,'master-meta'!$CB$2:$CB$23,'gen-bott-tableau'!B382,'master-meta'!$CT$2:$CT$23,TRUE)</f>
        <v>0</v>
      </c>
      <c r="X382" s="6">
        <f>COUNTIFS('master-meta'!$G$2:$G$23,'gen-bott-tableau'!C382,'master-meta'!$CB$2:$CB$23,'gen-bott-tableau'!B382,'master-meta'!$CU$2:$CU$23,TRUE)</f>
        <v>0</v>
      </c>
      <c r="Y382" s="6">
        <f>COUNTIFS('master-meta'!$G$2:$G$23,'gen-bott-tableau'!C382,'master-meta'!$CB$2:$CB$23,'gen-bott-tableau'!B382,'master-meta'!$CV$2:$CV$23,TRUE)</f>
        <v>0</v>
      </c>
    </row>
    <row r="383" spans="1:25" x14ac:dyDescent="0.2">
      <c r="A383" s="14" t="s">
        <v>1325</v>
      </c>
      <c r="B383" s="6" t="s">
        <v>209</v>
      </c>
      <c r="C383" s="6">
        <v>3</v>
      </c>
      <c r="D383">
        <f>(COUNTIFS('master-meta'!$G$2:$G$23,C383,'master-meta'!$CB$2:$CB$23,B383))</f>
        <v>0</v>
      </c>
      <c r="E383">
        <f>(COUNTIFS('master-meta'!$G$2:$G$23,C383,'master-meta'!$CC$2:$CC$23,B383))</f>
        <v>0</v>
      </c>
      <c r="F383">
        <f>(COUNTIFS('master-meta'!$G$2:$G$23,C383,'master-meta'!$CD$2:$CD$23,B383))</f>
        <v>0</v>
      </c>
      <c r="G383" s="6">
        <f t="shared" si="7"/>
        <v>0</v>
      </c>
      <c r="H383" t="e">
        <f>AVERAGEIFS('master-meta'!$CE$2:$CE$23,'master-meta'!$G$2:$G$23,'gen-bott-tableau'!C383,'master-meta'!$CB$2:$CB$23,'gen-bott-tableau'!B383)</f>
        <v>#DIV/0!</v>
      </c>
      <c r="I383" t="e">
        <f>AVERAGEIFS('master-meta'!$CF$2:$CF$23,'master-meta'!$G$2:$G$23,'gen-bott-tableau'!C383,'master-meta'!$CB$2:$CB$23,'gen-bott-tableau'!B383)</f>
        <v>#DIV/0!</v>
      </c>
      <c r="J383" t="e">
        <f>AVERAGEIFS('master-meta'!$CG$2:$CG$23,'master-meta'!$G$2:$G$23,'gen-bott-tableau'!C383,'master-meta'!$CB$2:$CB$23,'gen-bott-tableau'!B383)</f>
        <v>#DIV/0!</v>
      </c>
      <c r="K383" t="e">
        <f>AVERAGEIFS('master-meta'!$CH$2:$CH$23,'master-meta'!$G$2:$G$23,'gen-bott-tableau'!C383,'master-meta'!$CB$2:$CB$23,'gen-bott-tableau'!B383)</f>
        <v>#DIV/0!</v>
      </c>
      <c r="L383" s="6">
        <f>COUNTIFS('master-meta'!$G$2:$G$23,'gen-bott-tableau'!C383,'master-meta'!$CB$2:$CB$23,'gen-bott-tableau'!B383,'master-meta'!$CI$2:$CI$23,TRUE)</f>
        <v>0</v>
      </c>
      <c r="M383" s="6">
        <f>COUNTIFS('master-meta'!$G$2:$G$23,'gen-bott-tableau'!C383,'master-meta'!$CB$2:$CB$23,'gen-bott-tableau'!B383,'master-meta'!$CJ$2:$CJ$23,TRUE)</f>
        <v>0</v>
      </c>
      <c r="N383" s="6">
        <f>COUNTIFS('master-meta'!$G$2:$G$23,'gen-bott-tableau'!C383,'master-meta'!$CB$2:$CB$23,'gen-bott-tableau'!B383,'master-meta'!$CK$2:$CK$23,TRUE)</f>
        <v>0</v>
      </c>
      <c r="O383" s="6">
        <f>COUNTIFS('master-meta'!$G$2:$G$23,'gen-bott-tableau'!C383,'master-meta'!$CB$2:$CB$23,'gen-bott-tableau'!B383,'master-meta'!$CL$2:$CL$23,TRUE)</f>
        <v>0</v>
      </c>
      <c r="P383" s="6">
        <f>COUNTIFS('master-meta'!$G$2:$G$23,'gen-bott-tableau'!C383,'master-meta'!$CB$2:$CB$23,'gen-bott-tableau'!B383,'master-meta'!$CM$2:$CM$23,TRUE)</f>
        <v>0</v>
      </c>
      <c r="Q383" s="6">
        <f>COUNTIFS('master-meta'!$G$2:$G$23,'gen-bott-tableau'!C383,'master-meta'!$CB$2:$CB$23,'gen-bott-tableau'!B383,'master-meta'!$CN$2:$CN$23,TRUE)</f>
        <v>0</v>
      </c>
      <c r="R383" s="6">
        <f>COUNTIFS('master-meta'!$G$2:$G$23,'gen-bott-tableau'!C383,'master-meta'!$CB$2:$CB$23,'gen-bott-tableau'!B383,'master-meta'!$CO$2:$CO$23,TRUE)</f>
        <v>0</v>
      </c>
      <c r="S383" s="6">
        <f>COUNTIFS('master-meta'!$G$2:$G$23,'gen-bott-tableau'!C383,'master-meta'!$CB$2:$CB$23,'gen-bott-tableau'!B383,'master-meta'!$CP$2:$CP$23,TRUE)</f>
        <v>0</v>
      </c>
      <c r="T383" s="6">
        <f>COUNTIFS('master-meta'!$G$2:$G$23,'gen-bott-tableau'!C383,'master-meta'!$CB$2:$CB$23,'gen-bott-tableau'!B383,'master-meta'!$CQ$2:$CQ$23,TRUE)</f>
        <v>0</v>
      </c>
      <c r="U383" s="6">
        <f>COUNTIFS('master-meta'!$G$2:$G$23,'gen-bott-tableau'!C383,'master-meta'!$CB$2:$CB$23,'gen-bott-tableau'!B383,'master-meta'!$CR$2:$CR$23,TRUE)</f>
        <v>0</v>
      </c>
      <c r="V383" s="6">
        <f>COUNTIFS('master-meta'!$G$2:$G$23,'gen-bott-tableau'!C383,'master-meta'!$CB$2:$CB$23,'gen-bott-tableau'!B383,'master-meta'!$CS$2:$CS$23,TRUE)</f>
        <v>0</v>
      </c>
      <c r="W383" s="6">
        <f>COUNTIFS('master-meta'!$G$2:$G$23,'gen-bott-tableau'!C383,'master-meta'!$CB$2:$CB$23,'gen-bott-tableau'!B383,'master-meta'!$CT$2:$CT$23,TRUE)</f>
        <v>0</v>
      </c>
      <c r="X383" s="6">
        <f>COUNTIFS('master-meta'!$G$2:$G$23,'gen-bott-tableau'!C383,'master-meta'!$CB$2:$CB$23,'gen-bott-tableau'!B383,'master-meta'!$CU$2:$CU$23,TRUE)</f>
        <v>0</v>
      </c>
      <c r="Y383" s="6">
        <f>COUNTIFS('master-meta'!$G$2:$G$23,'gen-bott-tableau'!C383,'master-meta'!$CB$2:$CB$23,'gen-bott-tableau'!B383,'master-meta'!$CV$2:$CV$23,TRUE)</f>
        <v>0</v>
      </c>
    </row>
    <row r="384" spans="1:25" x14ac:dyDescent="0.2">
      <c r="A384" s="14" t="s">
        <v>1325</v>
      </c>
      <c r="B384" s="6" t="s">
        <v>209</v>
      </c>
      <c r="C384" s="6">
        <v>4</v>
      </c>
      <c r="D384">
        <f>(COUNTIFS('master-meta'!$G$2:$G$23,C384,'master-meta'!$CB$2:$CB$23,B384))</f>
        <v>0</v>
      </c>
      <c r="E384">
        <f>(COUNTIFS('master-meta'!$G$2:$G$23,C384,'master-meta'!$CC$2:$CC$23,B384))</f>
        <v>0</v>
      </c>
      <c r="F384">
        <f>(COUNTIFS('master-meta'!$G$2:$G$23,C384,'master-meta'!$CD$2:$CD$23,B384))</f>
        <v>0</v>
      </c>
      <c r="G384" s="6">
        <f t="shared" si="7"/>
        <v>0</v>
      </c>
      <c r="H384" t="e">
        <f>AVERAGEIFS('master-meta'!$CE$2:$CE$23,'master-meta'!$G$2:$G$23,'gen-bott-tableau'!C384,'master-meta'!$CB$2:$CB$23,'gen-bott-tableau'!B384)</f>
        <v>#DIV/0!</v>
      </c>
      <c r="I384" t="e">
        <f>AVERAGEIFS('master-meta'!$CF$2:$CF$23,'master-meta'!$G$2:$G$23,'gen-bott-tableau'!C384,'master-meta'!$CB$2:$CB$23,'gen-bott-tableau'!B384)</f>
        <v>#DIV/0!</v>
      </c>
      <c r="J384" t="e">
        <f>AVERAGEIFS('master-meta'!$CG$2:$CG$23,'master-meta'!$G$2:$G$23,'gen-bott-tableau'!C384,'master-meta'!$CB$2:$CB$23,'gen-bott-tableau'!B384)</f>
        <v>#DIV/0!</v>
      </c>
      <c r="K384" t="e">
        <f>AVERAGEIFS('master-meta'!$CH$2:$CH$23,'master-meta'!$G$2:$G$23,'gen-bott-tableau'!C384,'master-meta'!$CB$2:$CB$23,'gen-bott-tableau'!B384)</f>
        <v>#DIV/0!</v>
      </c>
      <c r="L384" s="6">
        <f>COUNTIFS('master-meta'!$G$2:$G$23,'gen-bott-tableau'!C384,'master-meta'!$CB$2:$CB$23,'gen-bott-tableau'!B384,'master-meta'!$CI$2:$CI$23,TRUE)</f>
        <v>0</v>
      </c>
      <c r="M384" s="6">
        <f>COUNTIFS('master-meta'!$G$2:$G$23,'gen-bott-tableau'!C384,'master-meta'!$CB$2:$CB$23,'gen-bott-tableau'!B384,'master-meta'!$CJ$2:$CJ$23,TRUE)</f>
        <v>0</v>
      </c>
      <c r="N384" s="6">
        <f>COUNTIFS('master-meta'!$G$2:$G$23,'gen-bott-tableau'!C384,'master-meta'!$CB$2:$CB$23,'gen-bott-tableau'!B384,'master-meta'!$CK$2:$CK$23,TRUE)</f>
        <v>0</v>
      </c>
      <c r="O384" s="6">
        <f>COUNTIFS('master-meta'!$G$2:$G$23,'gen-bott-tableau'!C384,'master-meta'!$CB$2:$CB$23,'gen-bott-tableau'!B384,'master-meta'!$CL$2:$CL$23,TRUE)</f>
        <v>0</v>
      </c>
      <c r="P384" s="6">
        <f>COUNTIFS('master-meta'!$G$2:$G$23,'gen-bott-tableau'!C384,'master-meta'!$CB$2:$CB$23,'gen-bott-tableau'!B384,'master-meta'!$CM$2:$CM$23,TRUE)</f>
        <v>0</v>
      </c>
      <c r="Q384" s="6">
        <f>COUNTIFS('master-meta'!$G$2:$G$23,'gen-bott-tableau'!C384,'master-meta'!$CB$2:$CB$23,'gen-bott-tableau'!B384,'master-meta'!$CN$2:$CN$23,TRUE)</f>
        <v>0</v>
      </c>
      <c r="R384" s="6">
        <f>COUNTIFS('master-meta'!$G$2:$G$23,'gen-bott-tableau'!C384,'master-meta'!$CB$2:$CB$23,'gen-bott-tableau'!B384,'master-meta'!$CO$2:$CO$23,TRUE)</f>
        <v>0</v>
      </c>
      <c r="S384" s="6">
        <f>COUNTIFS('master-meta'!$G$2:$G$23,'gen-bott-tableau'!C384,'master-meta'!$CB$2:$CB$23,'gen-bott-tableau'!B384,'master-meta'!$CP$2:$CP$23,TRUE)</f>
        <v>0</v>
      </c>
      <c r="T384" s="6">
        <f>COUNTIFS('master-meta'!$G$2:$G$23,'gen-bott-tableau'!C384,'master-meta'!$CB$2:$CB$23,'gen-bott-tableau'!B384,'master-meta'!$CQ$2:$CQ$23,TRUE)</f>
        <v>0</v>
      </c>
      <c r="U384" s="6">
        <f>COUNTIFS('master-meta'!$G$2:$G$23,'gen-bott-tableau'!C384,'master-meta'!$CB$2:$CB$23,'gen-bott-tableau'!B384,'master-meta'!$CR$2:$CR$23,TRUE)</f>
        <v>0</v>
      </c>
      <c r="V384" s="6">
        <f>COUNTIFS('master-meta'!$G$2:$G$23,'gen-bott-tableau'!C384,'master-meta'!$CB$2:$CB$23,'gen-bott-tableau'!B384,'master-meta'!$CS$2:$CS$23,TRUE)</f>
        <v>0</v>
      </c>
      <c r="W384" s="6">
        <f>COUNTIFS('master-meta'!$G$2:$G$23,'gen-bott-tableau'!C384,'master-meta'!$CB$2:$CB$23,'gen-bott-tableau'!B384,'master-meta'!$CT$2:$CT$23,TRUE)</f>
        <v>0</v>
      </c>
      <c r="X384" s="6">
        <f>COUNTIFS('master-meta'!$G$2:$G$23,'gen-bott-tableau'!C384,'master-meta'!$CB$2:$CB$23,'gen-bott-tableau'!B384,'master-meta'!$CU$2:$CU$23,TRUE)</f>
        <v>0</v>
      </c>
      <c r="Y384" s="6">
        <f>COUNTIFS('master-meta'!$G$2:$G$23,'gen-bott-tableau'!C384,'master-meta'!$CB$2:$CB$23,'gen-bott-tableau'!B384,'master-meta'!$CV$2:$CV$23,TRUE)</f>
        <v>0</v>
      </c>
    </row>
    <row r="385" spans="1:25" x14ac:dyDescent="0.2">
      <c r="A385" s="14" t="s">
        <v>1325</v>
      </c>
      <c r="B385" s="6" t="s">
        <v>209</v>
      </c>
      <c r="C385" s="6">
        <v>5</v>
      </c>
      <c r="D385">
        <f>(COUNTIFS('master-meta'!$G$2:$G$23,C385,'master-meta'!$CB$2:$CB$23,B385))</f>
        <v>0</v>
      </c>
      <c r="E385">
        <f>(COUNTIFS('master-meta'!$G$2:$G$23,C385,'master-meta'!$CC$2:$CC$23,B385))</f>
        <v>0</v>
      </c>
      <c r="F385">
        <f>(COUNTIFS('master-meta'!$G$2:$G$23,C385,'master-meta'!$CD$2:$CD$23,B385))</f>
        <v>0</v>
      </c>
      <c r="G385" s="6">
        <f t="shared" si="7"/>
        <v>0</v>
      </c>
      <c r="H385" t="e">
        <f>AVERAGEIFS('master-meta'!$CE$2:$CE$23,'master-meta'!$G$2:$G$23,'gen-bott-tableau'!C385,'master-meta'!$CB$2:$CB$23,'gen-bott-tableau'!B385)</f>
        <v>#DIV/0!</v>
      </c>
      <c r="I385" t="e">
        <f>AVERAGEIFS('master-meta'!$CF$2:$CF$23,'master-meta'!$G$2:$G$23,'gen-bott-tableau'!C385,'master-meta'!$CB$2:$CB$23,'gen-bott-tableau'!B385)</f>
        <v>#DIV/0!</v>
      </c>
      <c r="J385" t="e">
        <f>AVERAGEIFS('master-meta'!$CG$2:$CG$23,'master-meta'!$G$2:$G$23,'gen-bott-tableau'!C385,'master-meta'!$CB$2:$CB$23,'gen-bott-tableau'!B385)</f>
        <v>#DIV/0!</v>
      </c>
      <c r="K385" t="e">
        <f>AVERAGEIFS('master-meta'!$CH$2:$CH$23,'master-meta'!$G$2:$G$23,'gen-bott-tableau'!C385,'master-meta'!$CB$2:$CB$23,'gen-bott-tableau'!B385)</f>
        <v>#DIV/0!</v>
      </c>
      <c r="L385" s="6">
        <f>COUNTIFS('master-meta'!$G$2:$G$23,'gen-bott-tableau'!C385,'master-meta'!$CB$2:$CB$23,'gen-bott-tableau'!B385,'master-meta'!$CI$2:$CI$23,TRUE)</f>
        <v>0</v>
      </c>
      <c r="M385" s="6">
        <f>COUNTIFS('master-meta'!$G$2:$G$23,'gen-bott-tableau'!C385,'master-meta'!$CB$2:$CB$23,'gen-bott-tableau'!B385,'master-meta'!$CJ$2:$CJ$23,TRUE)</f>
        <v>0</v>
      </c>
      <c r="N385" s="6">
        <f>COUNTIFS('master-meta'!$G$2:$G$23,'gen-bott-tableau'!C385,'master-meta'!$CB$2:$CB$23,'gen-bott-tableau'!B385,'master-meta'!$CK$2:$CK$23,TRUE)</f>
        <v>0</v>
      </c>
      <c r="O385" s="6">
        <f>COUNTIFS('master-meta'!$G$2:$G$23,'gen-bott-tableau'!C385,'master-meta'!$CB$2:$CB$23,'gen-bott-tableau'!B385,'master-meta'!$CL$2:$CL$23,TRUE)</f>
        <v>0</v>
      </c>
      <c r="P385" s="6">
        <f>COUNTIFS('master-meta'!$G$2:$G$23,'gen-bott-tableau'!C385,'master-meta'!$CB$2:$CB$23,'gen-bott-tableau'!B385,'master-meta'!$CM$2:$CM$23,TRUE)</f>
        <v>0</v>
      </c>
      <c r="Q385" s="6">
        <f>COUNTIFS('master-meta'!$G$2:$G$23,'gen-bott-tableau'!C385,'master-meta'!$CB$2:$CB$23,'gen-bott-tableau'!B385,'master-meta'!$CN$2:$CN$23,TRUE)</f>
        <v>0</v>
      </c>
      <c r="R385" s="6">
        <f>COUNTIFS('master-meta'!$G$2:$G$23,'gen-bott-tableau'!C385,'master-meta'!$CB$2:$CB$23,'gen-bott-tableau'!B385,'master-meta'!$CO$2:$CO$23,TRUE)</f>
        <v>0</v>
      </c>
      <c r="S385" s="6">
        <f>COUNTIFS('master-meta'!$G$2:$G$23,'gen-bott-tableau'!C385,'master-meta'!$CB$2:$CB$23,'gen-bott-tableau'!B385,'master-meta'!$CP$2:$CP$23,TRUE)</f>
        <v>0</v>
      </c>
      <c r="T385" s="6">
        <f>COUNTIFS('master-meta'!$G$2:$G$23,'gen-bott-tableau'!C385,'master-meta'!$CB$2:$CB$23,'gen-bott-tableau'!B385,'master-meta'!$CQ$2:$CQ$23,TRUE)</f>
        <v>0</v>
      </c>
      <c r="U385" s="6">
        <f>COUNTIFS('master-meta'!$G$2:$G$23,'gen-bott-tableau'!C385,'master-meta'!$CB$2:$CB$23,'gen-bott-tableau'!B385,'master-meta'!$CR$2:$CR$23,TRUE)</f>
        <v>0</v>
      </c>
      <c r="V385" s="6">
        <f>COUNTIFS('master-meta'!$G$2:$G$23,'gen-bott-tableau'!C385,'master-meta'!$CB$2:$CB$23,'gen-bott-tableau'!B385,'master-meta'!$CS$2:$CS$23,TRUE)</f>
        <v>0</v>
      </c>
      <c r="W385" s="6">
        <f>COUNTIFS('master-meta'!$G$2:$G$23,'gen-bott-tableau'!C385,'master-meta'!$CB$2:$CB$23,'gen-bott-tableau'!B385,'master-meta'!$CT$2:$CT$23,TRUE)</f>
        <v>0</v>
      </c>
      <c r="X385" s="6">
        <f>COUNTIFS('master-meta'!$G$2:$G$23,'gen-bott-tableau'!C385,'master-meta'!$CB$2:$CB$23,'gen-bott-tableau'!B385,'master-meta'!$CU$2:$CU$23,TRUE)</f>
        <v>0</v>
      </c>
      <c r="Y385" s="6">
        <f>COUNTIFS('master-meta'!$G$2:$G$23,'gen-bott-tableau'!C385,'master-meta'!$CB$2:$CB$23,'gen-bott-tableau'!B385,'master-meta'!$CV$2:$CV$23,TRUE)</f>
        <v>0</v>
      </c>
    </row>
    <row r="386" spans="1:25" x14ac:dyDescent="0.2">
      <c r="A386" s="14" t="s">
        <v>1325</v>
      </c>
      <c r="B386" s="6" t="s">
        <v>239</v>
      </c>
      <c r="C386" s="6">
        <v>0</v>
      </c>
      <c r="D386">
        <f>(COUNTIFS('master-meta'!$G$2:$G$23,C386,'master-meta'!$CB$2:$CB$23,B386))</f>
        <v>0</v>
      </c>
      <c r="E386">
        <f>(COUNTIFS('master-meta'!$G$2:$G$23,C386,'master-meta'!$CC$2:$CC$23,B386))</f>
        <v>0</v>
      </c>
      <c r="F386">
        <f>(COUNTIFS('master-meta'!$G$2:$G$23,C386,'master-meta'!$CD$2:$CD$23,B386))</f>
        <v>0</v>
      </c>
      <c r="G386" s="6">
        <f t="shared" si="7"/>
        <v>0</v>
      </c>
      <c r="H386" t="e">
        <f>AVERAGEIFS('master-meta'!$CE$2:$CE$23,'master-meta'!$G$2:$G$23,'gen-bott-tableau'!C386,'master-meta'!$CB$2:$CB$23,'gen-bott-tableau'!B386)</f>
        <v>#DIV/0!</v>
      </c>
      <c r="I386" t="e">
        <f>AVERAGEIFS('master-meta'!$CF$2:$CF$23,'master-meta'!$G$2:$G$23,'gen-bott-tableau'!C386,'master-meta'!$CB$2:$CB$23,'gen-bott-tableau'!B386)</f>
        <v>#DIV/0!</v>
      </c>
      <c r="J386" t="e">
        <f>AVERAGEIFS('master-meta'!$CG$2:$CG$23,'master-meta'!$G$2:$G$23,'gen-bott-tableau'!C386,'master-meta'!$CB$2:$CB$23,'gen-bott-tableau'!B386)</f>
        <v>#DIV/0!</v>
      </c>
      <c r="K386" t="e">
        <f>AVERAGEIFS('master-meta'!$CH$2:$CH$23,'master-meta'!$G$2:$G$23,'gen-bott-tableau'!C386,'master-meta'!$CB$2:$CB$23,'gen-bott-tableau'!B386)</f>
        <v>#DIV/0!</v>
      </c>
      <c r="L386" s="6">
        <f>COUNTIFS('master-meta'!$G$2:$G$23,'gen-bott-tableau'!C386,'master-meta'!$CB$2:$CB$23,'gen-bott-tableau'!B386,'master-meta'!$CI$2:$CI$23,TRUE)</f>
        <v>0</v>
      </c>
      <c r="M386" s="6">
        <f>COUNTIFS('master-meta'!$G$2:$G$23,'gen-bott-tableau'!C386,'master-meta'!$CB$2:$CB$23,'gen-bott-tableau'!B386,'master-meta'!$CJ$2:$CJ$23,TRUE)</f>
        <v>0</v>
      </c>
      <c r="N386" s="6">
        <f>COUNTIFS('master-meta'!$G$2:$G$23,'gen-bott-tableau'!C386,'master-meta'!$CB$2:$CB$23,'gen-bott-tableau'!B386,'master-meta'!$CK$2:$CK$23,TRUE)</f>
        <v>0</v>
      </c>
      <c r="O386" s="6">
        <f>COUNTIFS('master-meta'!$G$2:$G$23,'gen-bott-tableau'!C386,'master-meta'!$CB$2:$CB$23,'gen-bott-tableau'!B386,'master-meta'!$CL$2:$CL$23,TRUE)</f>
        <v>0</v>
      </c>
      <c r="P386" s="6">
        <f>COUNTIFS('master-meta'!$G$2:$G$23,'gen-bott-tableau'!C386,'master-meta'!$CB$2:$CB$23,'gen-bott-tableau'!B386,'master-meta'!$CM$2:$CM$23,TRUE)</f>
        <v>0</v>
      </c>
      <c r="Q386" s="6">
        <f>COUNTIFS('master-meta'!$G$2:$G$23,'gen-bott-tableau'!C386,'master-meta'!$CB$2:$CB$23,'gen-bott-tableau'!B386,'master-meta'!$CN$2:$CN$23,TRUE)</f>
        <v>0</v>
      </c>
      <c r="R386" s="6">
        <f>COUNTIFS('master-meta'!$G$2:$G$23,'gen-bott-tableau'!C386,'master-meta'!$CB$2:$CB$23,'gen-bott-tableau'!B386,'master-meta'!$CO$2:$CO$23,TRUE)</f>
        <v>0</v>
      </c>
      <c r="S386" s="6">
        <f>COUNTIFS('master-meta'!$G$2:$G$23,'gen-bott-tableau'!C386,'master-meta'!$CB$2:$CB$23,'gen-bott-tableau'!B386,'master-meta'!$CP$2:$CP$23,TRUE)</f>
        <v>0</v>
      </c>
      <c r="T386" s="6">
        <f>COUNTIFS('master-meta'!$G$2:$G$23,'gen-bott-tableau'!C386,'master-meta'!$CB$2:$CB$23,'gen-bott-tableau'!B386,'master-meta'!$CQ$2:$CQ$23,TRUE)</f>
        <v>0</v>
      </c>
      <c r="U386" s="6">
        <f>COUNTIFS('master-meta'!$G$2:$G$23,'gen-bott-tableau'!C386,'master-meta'!$CB$2:$CB$23,'gen-bott-tableau'!B386,'master-meta'!$CR$2:$CR$23,TRUE)</f>
        <v>0</v>
      </c>
      <c r="V386" s="6">
        <f>COUNTIFS('master-meta'!$G$2:$G$23,'gen-bott-tableau'!C386,'master-meta'!$CB$2:$CB$23,'gen-bott-tableau'!B386,'master-meta'!$CS$2:$CS$23,TRUE)</f>
        <v>0</v>
      </c>
      <c r="W386" s="6">
        <f>COUNTIFS('master-meta'!$G$2:$G$23,'gen-bott-tableau'!C386,'master-meta'!$CB$2:$CB$23,'gen-bott-tableau'!B386,'master-meta'!$CT$2:$CT$23,TRUE)</f>
        <v>0</v>
      </c>
      <c r="X386" s="6">
        <f>COUNTIFS('master-meta'!$G$2:$G$23,'gen-bott-tableau'!C386,'master-meta'!$CB$2:$CB$23,'gen-bott-tableau'!B386,'master-meta'!$CU$2:$CU$23,TRUE)</f>
        <v>0</v>
      </c>
      <c r="Y386" s="6">
        <f>COUNTIFS('master-meta'!$G$2:$G$23,'gen-bott-tableau'!C386,'master-meta'!$CB$2:$CB$23,'gen-bott-tableau'!B386,'master-meta'!$CV$2:$CV$23,TRUE)</f>
        <v>0</v>
      </c>
    </row>
    <row r="387" spans="1:25" x14ac:dyDescent="0.2">
      <c r="A387" s="14" t="s">
        <v>1325</v>
      </c>
      <c r="B387" s="6" t="s">
        <v>239</v>
      </c>
      <c r="C387" s="6">
        <v>1</v>
      </c>
      <c r="D387">
        <f>(COUNTIFS('master-meta'!$G$2:$G$23,C387,'master-meta'!$CB$2:$CB$23,B387))</f>
        <v>0</v>
      </c>
      <c r="E387">
        <f>(COUNTIFS('master-meta'!$G$2:$G$23,C387,'master-meta'!$CC$2:$CC$23,B387))</f>
        <v>0</v>
      </c>
      <c r="F387">
        <f>(COUNTIFS('master-meta'!$G$2:$G$23,C387,'master-meta'!$CD$2:$CD$23,B387))</f>
        <v>0</v>
      </c>
      <c r="G387" s="6">
        <f t="shared" si="7"/>
        <v>0</v>
      </c>
      <c r="H387" t="e">
        <f>AVERAGEIFS('master-meta'!$CE$2:$CE$23,'master-meta'!$G$2:$G$23,'gen-bott-tableau'!C387,'master-meta'!$CB$2:$CB$23,'gen-bott-tableau'!B387)</f>
        <v>#DIV/0!</v>
      </c>
      <c r="I387" t="e">
        <f>AVERAGEIFS('master-meta'!$CF$2:$CF$23,'master-meta'!$G$2:$G$23,'gen-bott-tableau'!C387,'master-meta'!$CB$2:$CB$23,'gen-bott-tableau'!B387)</f>
        <v>#DIV/0!</v>
      </c>
      <c r="J387" t="e">
        <f>AVERAGEIFS('master-meta'!$CG$2:$CG$23,'master-meta'!$G$2:$G$23,'gen-bott-tableau'!C387,'master-meta'!$CB$2:$CB$23,'gen-bott-tableau'!B387)</f>
        <v>#DIV/0!</v>
      </c>
      <c r="K387" t="e">
        <f>AVERAGEIFS('master-meta'!$CH$2:$CH$23,'master-meta'!$G$2:$G$23,'gen-bott-tableau'!C387,'master-meta'!$CB$2:$CB$23,'gen-bott-tableau'!B387)</f>
        <v>#DIV/0!</v>
      </c>
      <c r="L387" s="6">
        <f>COUNTIFS('master-meta'!$G$2:$G$23,'gen-bott-tableau'!C387,'master-meta'!$CB$2:$CB$23,'gen-bott-tableau'!B387,'master-meta'!$CI$2:$CI$23,TRUE)</f>
        <v>0</v>
      </c>
      <c r="M387" s="6">
        <f>COUNTIFS('master-meta'!$G$2:$G$23,'gen-bott-tableau'!C387,'master-meta'!$CB$2:$CB$23,'gen-bott-tableau'!B387,'master-meta'!$CJ$2:$CJ$23,TRUE)</f>
        <v>0</v>
      </c>
      <c r="N387" s="6">
        <f>COUNTIFS('master-meta'!$G$2:$G$23,'gen-bott-tableau'!C387,'master-meta'!$CB$2:$CB$23,'gen-bott-tableau'!B387,'master-meta'!$CK$2:$CK$23,TRUE)</f>
        <v>0</v>
      </c>
      <c r="O387" s="6">
        <f>COUNTIFS('master-meta'!$G$2:$G$23,'gen-bott-tableau'!C387,'master-meta'!$CB$2:$CB$23,'gen-bott-tableau'!B387,'master-meta'!$CL$2:$CL$23,TRUE)</f>
        <v>0</v>
      </c>
      <c r="P387" s="6">
        <f>COUNTIFS('master-meta'!$G$2:$G$23,'gen-bott-tableau'!C387,'master-meta'!$CB$2:$CB$23,'gen-bott-tableau'!B387,'master-meta'!$CM$2:$CM$23,TRUE)</f>
        <v>0</v>
      </c>
      <c r="Q387" s="6">
        <f>COUNTIFS('master-meta'!$G$2:$G$23,'gen-bott-tableau'!C387,'master-meta'!$CB$2:$CB$23,'gen-bott-tableau'!B387,'master-meta'!$CN$2:$CN$23,TRUE)</f>
        <v>0</v>
      </c>
      <c r="R387" s="6">
        <f>COUNTIFS('master-meta'!$G$2:$G$23,'gen-bott-tableau'!C387,'master-meta'!$CB$2:$CB$23,'gen-bott-tableau'!B387,'master-meta'!$CO$2:$CO$23,TRUE)</f>
        <v>0</v>
      </c>
      <c r="S387" s="6">
        <f>COUNTIFS('master-meta'!$G$2:$G$23,'gen-bott-tableau'!C387,'master-meta'!$CB$2:$CB$23,'gen-bott-tableau'!B387,'master-meta'!$CP$2:$CP$23,TRUE)</f>
        <v>0</v>
      </c>
      <c r="T387" s="6">
        <f>COUNTIFS('master-meta'!$G$2:$G$23,'gen-bott-tableau'!C387,'master-meta'!$CB$2:$CB$23,'gen-bott-tableau'!B387,'master-meta'!$CQ$2:$CQ$23,TRUE)</f>
        <v>0</v>
      </c>
      <c r="U387" s="6">
        <f>COUNTIFS('master-meta'!$G$2:$G$23,'gen-bott-tableau'!C387,'master-meta'!$CB$2:$CB$23,'gen-bott-tableau'!B387,'master-meta'!$CR$2:$CR$23,TRUE)</f>
        <v>0</v>
      </c>
      <c r="V387" s="6">
        <f>COUNTIFS('master-meta'!$G$2:$G$23,'gen-bott-tableau'!C387,'master-meta'!$CB$2:$CB$23,'gen-bott-tableau'!B387,'master-meta'!$CS$2:$CS$23,TRUE)</f>
        <v>0</v>
      </c>
      <c r="W387" s="6">
        <f>COUNTIFS('master-meta'!$G$2:$G$23,'gen-bott-tableau'!C387,'master-meta'!$CB$2:$CB$23,'gen-bott-tableau'!B387,'master-meta'!$CT$2:$CT$23,TRUE)</f>
        <v>0</v>
      </c>
      <c r="X387" s="6">
        <f>COUNTIFS('master-meta'!$G$2:$G$23,'gen-bott-tableau'!C387,'master-meta'!$CB$2:$CB$23,'gen-bott-tableau'!B387,'master-meta'!$CU$2:$CU$23,TRUE)</f>
        <v>0</v>
      </c>
      <c r="Y387" s="6">
        <f>COUNTIFS('master-meta'!$G$2:$G$23,'gen-bott-tableau'!C387,'master-meta'!$CB$2:$CB$23,'gen-bott-tableau'!B387,'master-meta'!$CV$2:$CV$23,TRUE)</f>
        <v>0</v>
      </c>
    </row>
    <row r="388" spans="1:25" x14ac:dyDescent="0.2">
      <c r="A388" s="14" t="s">
        <v>1325</v>
      </c>
      <c r="B388" s="6" t="s">
        <v>239</v>
      </c>
      <c r="C388" s="6">
        <v>2</v>
      </c>
      <c r="D388">
        <f>(COUNTIFS('master-meta'!$G$2:$G$23,C388,'master-meta'!$CB$2:$CB$23,B388))</f>
        <v>0</v>
      </c>
      <c r="E388">
        <f>(COUNTIFS('master-meta'!$G$2:$G$23,C388,'master-meta'!$CC$2:$CC$23,B388))</f>
        <v>0</v>
      </c>
      <c r="F388">
        <f>(COUNTIFS('master-meta'!$G$2:$G$23,C388,'master-meta'!$CD$2:$CD$23,B388))</f>
        <v>0</v>
      </c>
      <c r="G388" s="6">
        <f t="shared" si="7"/>
        <v>0</v>
      </c>
      <c r="H388" t="e">
        <f>AVERAGEIFS('master-meta'!$CE$2:$CE$23,'master-meta'!$G$2:$G$23,'gen-bott-tableau'!C388,'master-meta'!$CB$2:$CB$23,'gen-bott-tableau'!B388)</f>
        <v>#DIV/0!</v>
      </c>
      <c r="I388" t="e">
        <f>AVERAGEIFS('master-meta'!$CF$2:$CF$23,'master-meta'!$G$2:$G$23,'gen-bott-tableau'!C388,'master-meta'!$CB$2:$CB$23,'gen-bott-tableau'!B388)</f>
        <v>#DIV/0!</v>
      </c>
      <c r="J388" t="e">
        <f>AVERAGEIFS('master-meta'!$CG$2:$CG$23,'master-meta'!$G$2:$G$23,'gen-bott-tableau'!C388,'master-meta'!$CB$2:$CB$23,'gen-bott-tableau'!B388)</f>
        <v>#DIV/0!</v>
      </c>
      <c r="K388" t="e">
        <f>AVERAGEIFS('master-meta'!$CH$2:$CH$23,'master-meta'!$G$2:$G$23,'gen-bott-tableau'!C388,'master-meta'!$CB$2:$CB$23,'gen-bott-tableau'!B388)</f>
        <v>#DIV/0!</v>
      </c>
      <c r="L388" s="6">
        <f>COUNTIFS('master-meta'!$G$2:$G$23,'gen-bott-tableau'!C388,'master-meta'!$CB$2:$CB$23,'gen-bott-tableau'!B388,'master-meta'!$CI$2:$CI$23,TRUE)</f>
        <v>0</v>
      </c>
      <c r="M388" s="6">
        <f>COUNTIFS('master-meta'!$G$2:$G$23,'gen-bott-tableau'!C388,'master-meta'!$CB$2:$CB$23,'gen-bott-tableau'!B388,'master-meta'!$CJ$2:$CJ$23,TRUE)</f>
        <v>0</v>
      </c>
      <c r="N388" s="6">
        <f>COUNTIFS('master-meta'!$G$2:$G$23,'gen-bott-tableau'!C388,'master-meta'!$CB$2:$CB$23,'gen-bott-tableau'!B388,'master-meta'!$CK$2:$CK$23,TRUE)</f>
        <v>0</v>
      </c>
      <c r="O388" s="6">
        <f>COUNTIFS('master-meta'!$G$2:$G$23,'gen-bott-tableau'!C388,'master-meta'!$CB$2:$CB$23,'gen-bott-tableau'!B388,'master-meta'!$CL$2:$CL$23,TRUE)</f>
        <v>0</v>
      </c>
      <c r="P388" s="6">
        <f>COUNTIFS('master-meta'!$G$2:$G$23,'gen-bott-tableau'!C388,'master-meta'!$CB$2:$CB$23,'gen-bott-tableau'!B388,'master-meta'!$CM$2:$CM$23,TRUE)</f>
        <v>0</v>
      </c>
      <c r="Q388" s="6">
        <f>COUNTIFS('master-meta'!$G$2:$G$23,'gen-bott-tableau'!C388,'master-meta'!$CB$2:$CB$23,'gen-bott-tableau'!B388,'master-meta'!$CN$2:$CN$23,TRUE)</f>
        <v>0</v>
      </c>
      <c r="R388" s="6">
        <f>COUNTIFS('master-meta'!$G$2:$G$23,'gen-bott-tableau'!C388,'master-meta'!$CB$2:$CB$23,'gen-bott-tableau'!B388,'master-meta'!$CO$2:$CO$23,TRUE)</f>
        <v>0</v>
      </c>
      <c r="S388" s="6">
        <f>COUNTIFS('master-meta'!$G$2:$G$23,'gen-bott-tableau'!C388,'master-meta'!$CB$2:$CB$23,'gen-bott-tableau'!B388,'master-meta'!$CP$2:$CP$23,TRUE)</f>
        <v>0</v>
      </c>
      <c r="T388" s="6">
        <f>COUNTIFS('master-meta'!$G$2:$G$23,'gen-bott-tableau'!C388,'master-meta'!$CB$2:$CB$23,'gen-bott-tableau'!B388,'master-meta'!$CQ$2:$CQ$23,TRUE)</f>
        <v>0</v>
      </c>
      <c r="U388" s="6">
        <f>COUNTIFS('master-meta'!$G$2:$G$23,'gen-bott-tableau'!C388,'master-meta'!$CB$2:$CB$23,'gen-bott-tableau'!B388,'master-meta'!$CR$2:$CR$23,TRUE)</f>
        <v>0</v>
      </c>
      <c r="V388" s="6">
        <f>COUNTIFS('master-meta'!$G$2:$G$23,'gen-bott-tableau'!C388,'master-meta'!$CB$2:$CB$23,'gen-bott-tableau'!B388,'master-meta'!$CS$2:$CS$23,TRUE)</f>
        <v>0</v>
      </c>
      <c r="W388" s="6">
        <f>COUNTIFS('master-meta'!$G$2:$G$23,'gen-bott-tableau'!C388,'master-meta'!$CB$2:$CB$23,'gen-bott-tableau'!B388,'master-meta'!$CT$2:$CT$23,TRUE)</f>
        <v>0</v>
      </c>
      <c r="X388" s="6">
        <f>COUNTIFS('master-meta'!$G$2:$G$23,'gen-bott-tableau'!C388,'master-meta'!$CB$2:$CB$23,'gen-bott-tableau'!B388,'master-meta'!$CU$2:$CU$23,TRUE)</f>
        <v>0</v>
      </c>
      <c r="Y388" s="6">
        <f>COUNTIFS('master-meta'!$G$2:$G$23,'gen-bott-tableau'!C388,'master-meta'!$CB$2:$CB$23,'gen-bott-tableau'!B388,'master-meta'!$CV$2:$CV$23,TRUE)</f>
        <v>0</v>
      </c>
    </row>
    <row r="389" spans="1:25" x14ac:dyDescent="0.2">
      <c r="A389" s="14" t="s">
        <v>1325</v>
      </c>
      <c r="B389" s="6" t="s">
        <v>239</v>
      </c>
      <c r="C389" s="6">
        <v>3</v>
      </c>
      <c r="D389">
        <f>(COUNTIFS('master-meta'!$G$2:$G$23,C389,'master-meta'!$CB$2:$CB$23,B389))</f>
        <v>0</v>
      </c>
      <c r="E389">
        <f>(COUNTIFS('master-meta'!$G$2:$G$23,C389,'master-meta'!$CC$2:$CC$23,B389))</f>
        <v>0</v>
      </c>
      <c r="F389">
        <f>(COUNTIFS('master-meta'!$G$2:$G$23,C389,'master-meta'!$CD$2:$CD$23,B389))</f>
        <v>0</v>
      </c>
      <c r="G389" s="6">
        <f t="shared" si="7"/>
        <v>0</v>
      </c>
      <c r="H389" t="e">
        <f>AVERAGEIFS('master-meta'!$CE$2:$CE$23,'master-meta'!$G$2:$G$23,'gen-bott-tableau'!C389,'master-meta'!$CB$2:$CB$23,'gen-bott-tableau'!B389)</f>
        <v>#DIV/0!</v>
      </c>
      <c r="I389" t="e">
        <f>AVERAGEIFS('master-meta'!$CF$2:$CF$23,'master-meta'!$G$2:$G$23,'gen-bott-tableau'!C389,'master-meta'!$CB$2:$CB$23,'gen-bott-tableau'!B389)</f>
        <v>#DIV/0!</v>
      </c>
      <c r="J389" t="e">
        <f>AVERAGEIFS('master-meta'!$CG$2:$CG$23,'master-meta'!$G$2:$G$23,'gen-bott-tableau'!C389,'master-meta'!$CB$2:$CB$23,'gen-bott-tableau'!B389)</f>
        <v>#DIV/0!</v>
      </c>
      <c r="K389" t="e">
        <f>AVERAGEIFS('master-meta'!$CH$2:$CH$23,'master-meta'!$G$2:$G$23,'gen-bott-tableau'!C389,'master-meta'!$CB$2:$CB$23,'gen-bott-tableau'!B389)</f>
        <v>#DIV/0!</v>
      </c>
      <c r="L389" s="6">
        <f>COUNTIFS('master-meta'!$G$2:$G$23,'gen-bott-tableau'!C389,'master-meta'!$CB$2:$CB$23,'gen-bott-tableau'!B389,'master-meta'!$CI$2:$CI$23,TRUE)</f>
        <v>0</v>
      </c>
      <c r="M389" s="6">
        <f>COUNTIFS('master-meta'!$G$2:$G$23,'gen-bott-tableau'!C389,'master-meta'!$CB$2:$CB$23,'gen-bott-tableau'!B389,'master-meta'!$CJ$2:$CJ$23,TRUE)</f>
        <v>0</v>
      </c>
      <c r="N389" s="6">
        <f>COUNTIFS('master-meta'!$G$2:$G$23,'gen-bott-tableau'!C389,'master-meta'!$CB$2:$CB$23,'gen-bott-tableau'!B389,'master-meta'!$CK$2:$CK$23,TRUE)</f>
        <v>0</v>
      </c>
      <c r="O389" s="6">
        <f>COUNTIFS('master-meta'!$G$2:$G$23,'gen-bott-tableau'!C389,'master-meta'!$CB$2:$CB$23,'gen-bott-tableau'!B389,'master-meta'!$CL$2:$CL$23,TRUE)</f>
        <v>0</v>
      </c>
      <c r="P389" s="6">
        <f>COUNTIFS('master-meta'!$G$2:$G$23,'gen-bott-tableau'!C389,'master-meta'!$CB$2:$CB$23,'gen-bott-tableau'!B389,'master-meta'!$CM$2:$CM$23,TRUE)</f>
        <v>0</v>
      </c>
      <c r="Q389" s="6">
        <f>COUNTIFS('master-meta'!$G$2:$G$23,'gen-bott-tableau'!C389,'master-meta'!$CB$2:$CB$23,'gen-bott-tableau'!B389,'master-meta'!$CN$2:$CN$23,TRUE)</f>
        <v>0</v>
      </c>
      <c r="R389" s="6">
        <f>COUNTIFS('master-meta'!$G$2:$G$23,'gen-bott-tableau'!C389,'master-meta'!$CB$2:$CB$23,'gen-bott-tableau'!B389,'master-meta'!$CO$2:$CO$23,TRUE)</f>
        <v>0</v>
      </c>
      <c r="S389" s="6">
        <f>COUNTIFS('master-meta'!$G$2:$G$23,'gen-bott-tableau'!C389,'master-meta'!$CB$2:$CB$23,'gen-bott-tableau'!B389,'master-meta'!$CP$2:$CP$23,TRUE)</f>
        <v>0</v>
      </c>
      <c r="T389" s="6">
        <f>COUNTIFS('master-meta'!$G$2:$G$23,'gen-bott-tableau'!C389,'master-meta'!$CB$2:$CB$23,'gen-bott-tableau'!B389,'master-meta'!$CQ$2:$CQ$23,TRUE)</f>
        <v>0</v>
      </c>
      <c r="U389" s="6">
        <f>COUNTIFS('master-meta'!$G$2:$G$23,'gen-bott-tableau'!C389,'master-meta'!$CB$2:$CB$23,'gen-bott-tableau'!B389,'master-meta'!$CR$2:$CR$23,TRUE)</f>
        <v>0</v>
      </c>
      <c r="V389" s="6">
        <f>COUNTIFS('master-meta'!$G$2:$G$23,'gen-bott-tableau'!C389,'master-meta'!$CB$2:$CB$23,'gen-bott-tableau'!B389,'master-meta'!$CS$2:$CS$23,TRUE)</f>
        <v>0</v>
      </c>
      <c r="W389" s="6">
        <f>COUNTIFS('master-meta'!$G$2:$G$23,'gen-bott-tableau'!C389,'master-meta'!$CB$2:$CB$23,'gen-bott-tableau'!B389,'master-meta'!$CT$2:$CT$23,TRUE)</f>
        <v>0</v>
      </c>
      <c r="X389" s="6">
        <f>COUNTIFS('master-meta'!$G$2:$G$23,'gen-bott-tableau'!C389,'master-meta'!$CB$2:$CB$23,'gen-bott-tableau'!B389,'master-meta'!$CU$2:$CU$23,TRUE)</f>
        <v>0</v>
      </c>
      <c r="Y389" s="6">
        <f>COUNTIFS('master-meta'!$G$2:$G$23,'gen-bott-tableau'!C389,'master-meta'!$CB$2:$CB$23,'gen-bott-tableau'!B389,'master-meta'!$CV$2:$CV$23,TRUE)</f>
        <v>0</v>
      </c>
    </row>
    <row r="390" spans="1:25" x14ac:dyDescent="0.2">
      <c r="A390" s="14" t="s">
        <v>1325</v>
      </c>
      <c r="B390" s="6" t="s">
        <v>239</v>
      </c>
      <c r="C390" s="6">
        <v>4</v>
      </c>
      <c r="D390">
        <f>(COUNTIFS('master-meta'!$G$2:$G$23,C390,'master-meta'!$CB$2:$CB$23,B390))</f>
        <v>0</v>
      </c>
      <c r="E390">
        <f>(COUNTIFS('master-meta'!$G$2:$G$23,C390,'master-meta'!$CC$2:$CC$23,B390))</f>
        <v>0</v>
      </c>
      <c r="F390">
        <f>(COUNTIFS('master-meta'!$G$2:$G$23,C390,'master-meta'!$CD$2:$CD$23,B390))</f>
        <v>0</v>
      </c>
      <c r="G390" s="6">
        <f t="shared" si="7"/>
        <v>0</v>
      </c>
      <c r="H390" t="e">
        <f>AVERAGEIFS('master-meta'!$CE$2:$CE$23,'master-meta'!$G$2:$G$23,'gen-bott-tableau'!C390,'master-meta'!$CB$2:$CB$23,'gen-bott-tableau'!B390)</f>
        <v>#DIV/0!</v>
      </c>
      <c r="I390" t="e">
        <f>AVERAGEIFS('master-meta'!$CF$2:$CF$23,'master-meta'!$G$2:$G$23,'gen-bott-tableau'!C390,'master-meta'!$CB$2:$CB$23,'gen-bott-tableau'!B390)</f>
        <v>#DIV/0!</v>
      </c>
      <c r="J390" t="e">
        <f>AVERAGEIFS('master-meta'!$CG$2:$CG$23,'master-meta'!$G$2:$G$23,'gen-bott-tableau'!C390,'master-meta'!$CB$2:$CB$23,'gen-bott-tableau'!B390)</f>
        <v>#DIV/0!</v>
      </c>
      <c r="K390" t="e">
        <f>AVERAGEIFS('master-meta'!$CH$2:$CH$23,'master-meta'!$G$2:$G$23,'gen-bott-tableau'!C390,'master-meta'!$CB$2:$CB$23,'gen-bott-tableau'!B390)</f>
        <v>#DIV/0!</v>
      </c>
      <c r="L390" s="6">
        <f>COUNTIFS('master-meta'!$G$2:$G$23,'gen-bott-tableau'!C390,'master-meta'!$CB$2:$CB$23,'gen-bott-tableau'!B390,'master-meta'!$CI$2:$CI$23,TRUE)</f>
        <v>0</v>
      </c>
      <c r="M390" s="6">
        <f>COUNTIFS('master-meta'!$G$2:$G$23,'gen-bott-tableau'!C390,'master-meta'!$CB$2:$CB$23,'gen-bott-tableau'!B390,'master-meta'!$CJ$2:$CJ$23,TRUE)</f>
        <v>0</v>
      </c>
      <c r="N390" s="6">
        <f>COUNTIFS('master-meta'!$G$2:$G$23,'gen-bott-tableau'!C390,'master-meta'!$CB$2:$CB$23,'gen-bott-tableau'!B390,'master-meta'!$CK$2:$CK$23,TRUE)</f>
        <v>0</v>
      </c>
      <c r="O390" s="6">
        <f>COUNTIFS('master-meta'!$G$2:$G$23,'gen-bott-tableau'!C390,'master-meta'!$CB$2:$CB$23,'gen-bott-tableau'!B390,'master-meta'!$CL$2:$CL$23,TRUE)</f>
        <v>0</v>
      </c>
      <c r="P390" s="6">
        <f>COUNTIFS('master-meta'!$G$2:$G$23,'gen-bott-tableau'!C390,'master-meta'!$CB$2:$CB$23,'gen-bott-tableau'!B390,'master-meta'!$CM$2:$CM$23,TRUE)</f>
        <v>0</v>
      </c>
      <c r="Q390" s="6">
        <f>COUNTIFS('master-meta'!$G$2:$G$23,'gen-bott-tableau'!C390,'master-meta'!$CB$2:$CB$23,'gen-bott-tableau'!B390,'master-meta'!$CN$2:$CN$23,TRUE)</f>
        <v>0</v>
      </c>
      <c r="R390" s="6">
        <f>COUNTIFS('master-meta'!$G$2:$G$23,'gen-bott-tableau'!C390,'master-meta'!$CB$2:$CB$23,'gen-bott-tableau'!B390,'master-meta'!$CO$2:$CO$23,TRUE)</f>
        <v>0</v>
      </c>
      <c r="S390" s="6">
        <f>COUNTIFS('master-meta'!$G$2:$G$23,'gen-bott-tableau'!C390,'master-meta'!$CB$2:$CB$23,'gen-bott-tableau'!B390,'master-meta'!$CP$2:$CP$23,TRUE)</f>
        <v>0</v>
      </c>
      <c r="T390" s="6">
        <f>COUNTIFS('master-meta'!$G$2:$G$23,'gen-bott-tableau'!C390,'master-meta'!$CB$2:$CB$23,'gen-bott-tableau'!B390,'master-meta'!$CQ$2:$CQ$23,TRUE)</f>
        <v>0</v>
      </c>
      <c r="U390" s="6">
        <f>COUNTIFS('master-meta'!$G$2:$G$23,'gen-bott-tableau'!C390,'master-meta'!$CB$2:$CB$23,'gen-bott-tableau'!B390,'master-meta'!$CR$2:$CR$23,TRUE)</f>
        <v>0</v>
      </c>
      <c r="V390" s="6">
        <f>COUNTIFS('master-meta'!$G$2:$G$23,'gen-bott-tableau'!C390,'master-meta'!$CB$2:$CB$23,'gen-bott-tableau'!B390,'master-meta'!$CS$2:$CS$23,TRUE)</f>
        <v>0</v>
      </c>
      <c r="W390" s="6">
        <f>COUNTIFS('master-meta'!$G$2:$G$23,'gen-bott-tableau'!C390,'master-meta'!$CB$2:$CB$23,'gen-bott-tableau'!B390,'master-meta'!$CT$2:$CT$23,TRUE)</f>
        <v>0</v>
      </c>
      <c r="X390" s="6">
        <f>COUNTIFS('master-meta'!$G$2:$G$23,'gen-bott-tableau'!C390,'master-meta'!$CB$2:$CB$23,'gen-bott-tableau'!B390,'master-meta'!$CU$2:$CU$23,TRUE)</f>
        <v>0</v>
      </c>
      <c r="Y390" s="6">
        <f>COUNTIFS('master-meta'!$G$2:$G$23,'gen-bott-tableau'!C390,'master-meta'!$CB$2:$CB$23,'gen-bott-tableau'!B390,'master-meta'!$CV$2:$CV$23,TRUE)</f>
        <v>0</v>
      </c>
    </row>
    <row r="391" spans="1:25" x14ac:dyDescent="0.2">
      <c r="A391" s="14" t="s">
        <v>1325</v>
      </c>
      <c r="B391" s="6" t="s">
        <v>239</v>
      </c>
      <c r="C391" s="6">
        <v>5</v>
      </c>
      <c r="D391">
        <f>(COUNTIFS('master-meta'!$G$2:$G$23,C391,'master-meta'!$CB$2:$CB$23,B391))</f>
        <v>0</v>
      </c>
      <c r="E391">
        <f>(COUNTIFS('master-meta'!$G$2:$G$23,C391,'master-meta'!$CC$2:$CC$23,B391))</f>
        <v>0</v>
      </c>
      <c r="F391">
        <f>(COUNTIFS('master-meta'!$G$2:$G$23,C391,'master-meta'!$CD$2:$CD$23,B391))</f>
        <v>0</v>
      </c>
      <c r="G391" s="6">
        <f t="shared" si="7"/>
        <v>0</v>
      </c>
      <c r="H391" t="e">
        <f>AVERAGEIFS('master-meta'!$CE$2:$CE$23,'master-meta'!$G$2:$G$23,'gen-bott-tableau'!C391,'master-meta'!$CB$2:$CB$23,'gen-bott-tableau'!B391)</f>
        <v>#DIV/0!</v>
      </c>
      <c r="I391" t="e">
        <f>AVERAGEIFS('master-meta'!$CF$2:$CF$23,'master-meta'!$G$2:$G$23,'gen-bott-tableau'!C391,'master-meta'!$CB$2:$CB$23,'gen-bott-tableau'!B391)</f>
        <v>#DIV/0!</v>
      </c>
      <c r="J391" t="e">
        <f>AVERAGEIFS('master-meta'!$CG$2:$CG$23,'master-meta'!$G$2:$G$23,'gen-bott-tableau'!C391,'master-meta'!$CB$2:$CB$23,'gen-bott-tableau'!B391)</f>
        <v>#DIV/0!</v>
      </c>
      <c r="K391" t="e">
        <f>AVERAGEIFS('master-meta'!$CH$2:$CH$23,'master-meta'!$G$2:$G$23,'gen-bott-tableau'!C391,'master-meta'!$CB$2:$CB$23,'gen-bott-tableau'!B391)</f>
        <v>#DIV/0!</v>
      </c>
      <c r="L391" s="6">
        <f>COUNTIFS('master-meta'!$G$2:$G$23,'gen-bott-tableau'!C391,'master-meta'!$CB$2:$CB$23,'gen-bott-tableau'!B391,'master-meta'!$CI$2:$CI$23,TRUE)</f>
        <v>0</v>
      </c>
      <c r="M391" s="6">
        <f>COUNTIFS('master-meta'!$G$2:$G$23,'gen-bott-tableau'!C391,'master-meta'!$CB$2:$CB$23,'gen-bott-tableau'!B391,'master-meta'!$CJ$2:$CJ$23,TRUE)</f>
        <v>0</v>
      </c>
      <c r="N391" s="6">
        <f>COUNTIFS('master-meta'!$G$2:$G$23,'gen-bott-tableau'!C391,'master-meta'!$CB$2:$CB$23,'gen-bott-tableau'!B391,'master-meta'!$CK$2:$CK$23,TRUE)</f>
        <v>0</v>
      </c>
      <c r="O391" s="6">
        <f>COUNTIFS('master-meta'!$G$2:$G$23,'gen-bott-tableau'!C391,'master-meta'!$CB$2:$CB$23,'gen-bott-tableau'!B391,'master-meta'!$CL$2:$CL$23,TRUE)</f>
        <v>0</v>
      </c>
      <c r="P391" s="6">
        <f>COUNTIFS('master-meta'!$G$2:$G$23,'gen-bott-tableau'!C391,'master-meta'!$CB$2:$CB$23,'gen-bott-tableau'!B391,'master-meta'!$CM$2:$CM$23,TRUE)</f>
        <v>0</v>
      </c>
      <c r="Q391" s="6">
        <f>COUNTIFS('master-meta'!$G$2:$G$23,'gen-bott-tableau'!C391,'master-meta'!$CB$2:$CB$23,'gen-bott-tableau'!B391,'master-meta'!$CN$2:$CN$23,TRUE)</f>
        <v>0</v>
      </c>
      <c r="R391" s="6">
        <f>COUNTIFS('master-meta'!$G$2:$G$23,'gen-bott-tableau'!C391,'master-meta'!$CB$2:$CB$23,'gen-bott-tableau'!B391,'master-meta'!$CO$2:$CO$23,TRUE)</f>
        <v>0</v>
      </c>
      <c r="S391" s="6">
        <f>COUNTIFS('master-meta'!$G$2:$G$23,'gen-bott-tableau'!C391,'master-meta'!$CB$2:$CB$23,'gen-bott-tableau'!B391,'master-meta'!$CP$2:$CP$23,TRUE)</f>
        <v>0</v>
      </c>
      <c r="T391" s="6">
        <f>COUNTIFS('master-meta'!$G$2:$G$23,'gen-bott-tableau'!C391,'master-meta'!$CB$2:$CB$23,'gen-bott-tableau'!B391,'master-meta'!$CQ$2:$CQ$23,TRUE)</f>
        <v>0</v>
      </c>
      <c r="U391" s="6">
        <f>COUNTIFS('master-meta'!$G$2:$G$23,'gen-bott-tableau'!C391,'master-meta'!$CB$2:$CB$23,'gen-bott-tableau'!B391,'master-meta'!$CR$2:$CR$23,TRUE)</f>
        <v>0</v>
      </c>
      <c r="V391" s="6">
        <f>COUNTIFS('master-meta'!$G$2:$G$23,'gen-bott-tableau'!C391,'master-meta'!$CB$2:$CB$23,'gen-bott-tableau'!B391,'master-meta'!$CS$2:$CS$23,TRUE)</f>
        <v>0</v>
      </c>
      <c r="W391" s="6">
        <f>COUNTIFS('master-meta'!$G$2:$G$23,'gen-bott-tableau'!C391,'master-meta'!$CB$2:$CB$23,'gen-bott-tableau'!B391,'master-meta'!$CT$2:$CT$23,TRUE)</f>
        <v>0</v>
      </c>
      <c r="X391" s="6">
        <f>COUNTIFS('master-meta'!$G$2:$G$23,'gen-bott-tableau'!C391,'master-meta'!$CB$2:$CB$23,'gen-bott-tableau'!B391,'master-meta'!$CU$2:$CU$23,TRUE)</f>
        <v>0</v>
      </c>
      <c r="Y391" s="6">
        <f>COUNTIFS('master-meta'!$G$2:$G$23,'gen-bott-tableau'!C391,'master-meta'!$CB$2:$CB$23,'gen-bott-tableau'!B391,'master-meta'!$CV$2:$CV$23,TRUE)</f>
        <v>0</v>
      </c>
    </row>
    <row r="392" spans="1:25" x14ac:dyDescent="0.2">
      <c r="A392" s="14" t="s">
        <v>1325</v>
      </c>
      <c r="B392" s="6" t="s">
        <v>204</v>
      </c>
      <c r="C392" s="6">
        <v>0</v>
      </c>
      <c r="D392">
        <f>(COUNTIFS('master-meta'!$G$2:$G$23,C392,'master-meta'!$CB$2:$CB$23,B392))</f>
        <v>0</v>
      </c>
      <c r="E392">
        <f>(COUNTIFS('master-meta'!$G$2:$G$23,C392,'master-meta'!$CC$2:$CC$23,B392))</f>
        <v>0</v>
      </c>
      <c r="F392">
        <f>(COUNTIFS('master-meta'!$G$2:$G$23,C392,'master-meta'!$CD$2:$CD$23,B392))</f>
        <v>0</v>
      </c>
      <c r="G392" s="6">
        <f t="shared" si="7"/>
        <v>0</v>
      </c>
      <c r="H392" t="e">
        <f>AVERAGEIFS('master-meta'!$CE$2:$CE$23,'master-meta'!$G$2:$G$23,'gen-bott-tableau'!C392,'master-meta'!$CB$2:$CB$23,'gen-bott-tableau'!B392)</f>
        <v>#DIV/0!</v>
      </c>
      <c r="I392" t="e">
        <f>AVERAGEIFS('master-meta'!$CF$2:$CF$23,'master-meta'!$G$2:$G$23,'gen-bott-tableau'!C392,'master-meta'!$CB$2:$CB$23,'gen-bott-tableau'!B392)</f>
        <v>#DIV/0!</v>
      </c>
      <c r="J392" t="e">
        <f>AVERAGEIFS('master-meta'!$CG$2:$CG$23,'master-meta'!$G$2:$G$23,'gen-bott-tableau'!C392,'master-meta'!$CB$2:$CB$23,'gen-bott-tableau'!B392)</f>
        <v>#DIV/0!</v>
      </c>
      <c r="K392" t="e">
        <f>AVERAGEIFS('master-meta'!$CH$2:$CH$23,'master-meta'!$G$2:$G$23,'gen-bott-tableau'!C392,'master-meta'!$CB$2:$CB$23,'gen-bott-tableau'!B392)</f>
        <v>#DIV/0!</v>
      </c>
      <c r="L392" s="6">
        <f>COUNTIFS('master-meta'!$G$2:$G$23,'gen-bott-tableau'!C392,'master-meta'!$CB$2:$CB$23,'gen-bott-tableau'!B392,'master-meta'!$CI$2:$CI$23,TRUE)</f>
        <v>0</v>
      </c>
      <c r="M392" s="6">
        <f>COUNTIFS('master-meta'!$G$2:$G$23,'gen-bott-tableau'!C392,'master-meta'!$CB$2:$CB$23,'gen-bott-tableau'!B392,'master-meta'!$CJ$2:$CJ$23,TRUE)</f>
        <v>0</v>
      </c>
      <c r="N392" s="6">
        <f>COUNTIFS('master-meta'!$G$2:$G$23,'gen-bott-tableau'!C392,'master-meta'!$CB$2:$CB$23,'gen-bott-tableau'!B392,'master-meta'!$CK$2:$CK$23,TRUE)</f>
        <v>0</v>
      </c>
      <c r="O392" s="6">
        <f>COUNTIFS('master-meta'!$G$2:$G$23,'gen-bott-tableau'!C392,'master-meta'!$CB$2:$CB$23,'gen-bott-tableau'!B392,'master-meta'!$CL$2:$CL$23,TRUE)</f>
        <v>0</v>
      </c>
      <c r="P392" s="6">
        <f>COUNTIFS('master-meta'!$G$2:$G$23,'gen-bott-tableau'!C392,'master-meta'!$CB$2:$CB$23,'gen-bott-tableau'!B392,'master-meta'!$CM$2:$CM$23,TRUE)</f>
        <v>0</v>
      </c>
      <c r="Q392" s="6">
        <f>COUNTIFS('master-meta'!$G$2:$G$23,'gen-bott-tableau'!C392,'master-meta'!$CB$2:$CB$23,'gen-bott-tableau'!B392,'master-meta'!$CN$2:$CN$23,TRUE)</f>
        <v>0</v>
      </c>
      <c r="R392" s="6">
        <f>COUNTIFS('master-meta'!$G$2:$G$23,'gen-bott-tableau'!C392,'master-meta'!$CB$2:$CB$23,'gen-bott-tableau'!B392,'master-meta'!$CO$2:$CO$23,TRUE)</f>
        <v>0</v>
      </c>
      <c r="S392" s="6">
        <f>COUNTIFS('master-meta'!$G$2:$G$23,'gen-bott-tableau'!C392,'master-meta'!$CB$2:$CB$23,'gen-bott-tableau'!B392,'master-meta'!$CP$2:$CP$23,TRUE)</f>
        <v>0</v>
      </c>
      <c r="T392" s="6">
        <f>COUNTIFS('master-meta'!$G$2:$G$23,'gen-bott-tableau'!C392,'master-meta'!$CB$2:$CB$23,'gen-bott-tableau'!B392,'master-meta'!$CQ$2:$CQ$23,TRUE)</f>
        <v>0</v>
      </c>
      <c r="U392" s="6">
        <f>COUNTIFS('master-meta'!$G$2:$G$23,'gen-bott-tableau'!C392,'master-meta'!$CB$2:$CB$23,'gen-bott-tableau'!B392,'master-meta'!$CR$2:$CR$23,TRUE)</f>
        <v>0</v>
      </c>
      <c r="V392" s="6">
        <f>COUNTIFS('master-meta'!$G$2:$G$23,'gen-bott-tableau'!C392,'master-meta'!$CB$2:$CB$23,'gen-bott-tableau'!B392,'master-meta'!$CS$2:$CS$23,TRUE)</f>
        <v>0</v>
      </c>
      <c r="W392" s="6">
        <f>COUNTIFS('master-meta'!$G$2:$G$23,'gen-bott-tableau'!C392,'master-meta'!$CB$2:$CB$23,'gen-bott-tableau'!B392,'master-meta'!$CT$2:$CT$23,TRUE)</f>
        <v>0</v>
      </c>
      <c r="X392" s="6">
        <f>COUNTIFS('master-meta'!$G$2:$G$23,'gen-bott-tableau'!C392,'master-meta'!$CB$2:$CB$23,'gen-bott-tableau'!B392,'master-meta'!$CU$2:$CU$23,TRUE)</f>
        <v>0</v>
      </c>
      <c r="Y392" s="6">
        <f>COUNTIFS('master-meta'!$G$2:$G$23,'gen-bott-tableau'!C392,'master-meta'!$CB$2:$CB$23,'gen-bott-tableau'!B392,'master-meta'!$CV$2:$CV$23,TRUE)</f>
        <v>0</v>
      </c>
    </row>
    <row r="393" spans="1:25" x14ac:dyDescent="0.2">
      <c r="A393" s="14" t="s">
        <v>1325</v>
      </c>
      <c r="B393" s="6" t="s">
        <v>204</v>
      </c>
      <c r="C393" s="6">
        <v>1</v>
      </c>
      <c r="D393">
        <f>(COUNTIFS('master-meta'!$G$2:$G$23,C393,'master-meta'!$CB$2:$CB$23,B393))</f>
        <v>0</v>
      </c>
      <c r="E393">
        <f>(COUNTIFS('master-meta'!$G$2:$G$23,C393,'master-meta'!$CC$2:$CC$23,B393))</f>
        <v>0</v>
      </c>
      <c r="F393">
        <f>(COUNTIFS('master-meta'!$G$2:$G$23,C393,'master-meta'!$CD$2:$CD$23,B393))</f>
        <v>0</v>
      </c>
      <c r="G393" s="6">
        <f t="shared" si="7"/>
        <v>0</v>
      </c>
      <c r="H393" t="e">
        <f>AVERAGEIFS('master-meta'!$CE$2:$CE$23,'master-meta'!$G$2:$G$23,'gen-bott-tableau'!C393,'master-meta'!$CB$2:$CB$23,'gen-bott-tableau'!B393)</f>
        <v>#DIV/0!</v>
      </c>
      <c r="I393" t="e">
        <f>AVERAGEIFS('master-meta'!$CF$2:$CF$23,'master-meta'!$G$2:$G$23,'gen-bott-tableau'!C393,'master-meta'!$CB$2:$CB$23,'gen-bott-tableau'!B393)</f>
        <v>#DIV/0!</v>
      </c>
      <c r="J393" t="e">
        <f>AVERAGEIFS('master-meta'!$CG$2:$CG$23,'master-meta'!$G$2:$G$23,'gen-bott-tableau'!C393,'master-meta'!$CB$2:$CB$23,'gen-bott-tableau'!B393)</f>
        <v>#DIV/0!</v>
      </c>
      <c r="K393" t="e">
        <f>AVERAGEIFS('master-meta'!$CH$2:$CH$23,'master-meta'!$G$2:$G$23,'gen-bott-tableau'!C393,'master-meta'!$CB$2:$CB$23,'gen-bott-tableau'!B393)</f>
        <v>#DIV/0!</v>
      </c>
      <c r="L393" s="6">
        <f>COUNTIFS('master-meta'!$G$2:$G$23,'gen-bott-tableau'!C393,'master-meta'!$CB$2:$CB$23,'gen-bott-tableau'!B393,'master-meta'!$CI$2:$CI$23,TRUE)</f>
        <v>0</v>
      </c>
      <c r="M393" s="6">
        <f>COUNTIFS('master-meta'!$G$2:$G$23,'gen-bott-tableau'!C393,'master-meta'!$CB$2:$CB$23,'gen-bott-tableau'!B393,'master-meta'!$CJ$2:$CJ$23,TRUE)</f>
        <v>0</v>
      </c>
      <c r="N393" s="6">
        <f>COUNTIFS('master-meta'!$G$2:$G$23,'gen-bott-tableau'!C393,'master-meta'!$CB$2:$CB$23,'gen-bott-tableau'!B393,'master-meta'!$CK$2:$CK$23,TRUE)</f>
        <v>0</v>
      </c>
      <c r="O393" s="6">
        <f>COUNTIFS('master-meta'!$G$2:$G$23,'gen-bott-tableau'!C393,'master-meta'!$CB$2:$CB$23,'gen-bott-tableau'!B393,'master-meta'!$CL$2:$CL$23,TRUE)</f>
        <v>0</v>
      </c>
      <c r="P393" s="6">
        <f>COUNTIFS('master-meta'!$G$2:$G$23,'gen-bott-tableau'!C393,'master-meta'!$CB$2:$CB$23,'gen-bott-tableau'!B393,'master-meta'!$CM$2:$CM$23,TRUE)</f>
        <v>0</v>
      </c>
      <c r="Q393" s="6">
        <f>COUNTIFS('master-meta'!$G$2:$G$23,'gen-bott-tableau'!C393,'master-meta'!$CB$2:$CB$23,'gen-bott-tableau'!B393,'master-meta'!$CN$2:$CN$23,TRUE)</f>
        <v>0</v>
      </c>
      <c r="R393" s="6">
        <f>COUNTIFS('master-meta'!$G$2:$G$23,'gen-bott-tableau'!C393,'master-meta'!$CB$2:$CB$23,'gen-bott-tableau'!B393,'master-meta'!$CO$2:$CO$23,TRUE)</f>
        <v>0</v>
      </c>
      <c r="S393" s="6">
        <f>COUNTIFS('master-meta'!$G$2:$G$23,'gen-bott-tableau'!C393,'master-meta'!$CB$2:$CB$23,'gen-bott-tableau'!B393,'master-meta'!$CP$2:$CP$23,TRUE)</f>
        <v>0</v>
      </c>
      <c r="T393" s="6">
        <f>COUNTIFS('master-meta'!$G$2:$G$23,'gen-bott-tableau'!C393,'master-meta'!$CB$2:$CB$23,'gen-bott-tableau'!B393,'master-meta'!$CQ$2:$CQ$23,TRUE)</f>
        <v>0</v>
      </c>
      <c r="U393" s="6">
        <f>COUNTIFS('master-meta'!$G$2:$G$23,'gen-bott-tableau'!C393,'master-meta'!$CB$2:$CB$23,'gen-bott-tableau'!B393,'master-meta'!$CR$2:$CR$23,TRUE)</f>
        <v>0</v>
      </c>
      <c r="V393" s="6">
        <f>COUNTIFS('master-meta'!$G$2:$G$23,'gen-bott-tableau'!C393,'master-meta'!$CB$2:$CB$23,'gen-bott-tableau'!B393,'master-meta'!$CS$2:$CS$23,TRUE)</f>
        <v>0</v>
      </c>
      <c r="W393" s="6">
        <f>COUNTIFS('master-meta'!$G$2:$G$23,'gen-bott-tableau'!C393,'master-meta'!$CB$2:$CB$23,'gen-bott-tableau'!B393,'master-meta'!$CT$2:$CT$23,TRUE)</f>
        <v>0</v>
      </c>
      <c r="X393" s="6">
        <f>COUNTIFS('master-meta'!$G$2:$G$23,'gen-bott-tableau'!C393,'master-meta'!$CB$2:$CB$23,'gen-bott-tableau'!B393,'master-meta'!$CU$2:$CU$23,TRUE)</f>
        <v>0</v>
      </c>
      <c r="Y393" s="6">
        <f>COUNTIFS('master-meta'!$G$2:$G$23,'gen-bott-tableau'!C393,'master-meta'!$CB$2:$CB$23,'gen-bott-tableau'!B393,'master-meta'!$CV$2:$CV$23,TRUE)</f>
        <v>0</v>
      </c>
    </row>
    <row r="394" spans="1:25" x14ac:dyDescent="0.2">
      <c r="A394" s="14" t="s">
        <v>1325</v>
      </c>
      <c r="B394" s="6" t="s">
        <v>204</v>
      </c>
      <c r="C394" s="6">
        <v>2</v>
      </c>
      <c r="D394">
        <f>(COUNTIFS('master-meta'!$G$2:$G$23,C394,'master-meta'!$CB$2:$CB$23,B394))</f>
        <v>0</v>
      </c>
      <c r="E394">
        <f>(COUNTIFS('master-meta'!$G$2:$G$23,C394,'master-meta'!$CC$2:$CC$23,B394))</f>
        <v>0</v>
      </c>
      <c r="F394">
        <f>(COUNTIFS('master-meta'!$G$2:$G$23,C394,'master-meta'!$CD$2:$CD$23,B394))</f>
        <v>0</v>
      </c>
      <c r="G394" s="6">
        <f t="shared" si="7"/>
        <v>0</v>
      </c>
      <c r="H394" t="e">
        <f>AVERAGEIFS('master-meta'!$CE$2:$CE$23,'master-meta'!$G$2:$G$23,'gen-bott-tableau'!C394,'master-meta'!$CB$2:$CB$23,'gen-bott-tableau'!B394)</f>
        <v>#DIV/0!</v>
      </c>
      <c r="I394" t="e">
        <f>AVERAGEIFS('master-meta'!$CF$2:$CF$23,'master-meta'!$G$2:$G$23,'gen-bott-tableau'!C394,'master-meta'!$CB$2:$CB$23,'gen-bott-tableau'!B394)</f>
        <v>#DIV/0!</v>
      </c>
      <c r="J394" t="e">
        <f>AVERAGEIFS('master-meta'!$CG$2:$CG$23,'master-meta'!$G$2:$G$23,'gen-bott-tableau'!C394,'master-meta'!$CB$2:$CB$23,'gen-bott-tableau'!B394)</f>
        <v>#DIV/0!</v>
      </c>
      <c r="K394" t="e">
        <f>AVERAGEIFS('master-meta'!$CH$2:$CH$23,'master-meta'!$G$2:$G$23,'gen-bott-tableau'!C394,'master-meta'!$CB$2:$CB$23,'gen-bott-tableau'!B394)</f>
        <v>#DIV/0!</v>
      </c>
      <c r="L394" s="6">
        <f>COUNTIFS('master-meta'!$G$2:$G$23,'gen-bott-tableau'!C394,'master-meta'!$CB$2:$CB$23,'gen-bott-tableau'!B394,'master-meta'!$CI$2:$CI$23,TRUE)</f>
        <v>0</v>
      </c>
      <c r="M394" s="6">
        <f>COUNTIFS('master-meta'!$G$2:$G$23,'gen-bott-tableau'!C394,'master-meta'!$CB$2:$CB$23,'gen-bott-tableau'!B394,'master-meta'!$CJ$2:$CJ$23,TRUE)</f>
        <v>0</v>
      </c>
      <c r="N394" s="6">
        <f>COUNTIFS('master-meta'!$G$2:$G$23,'gen-bott-tableau'!C394,'master-meta'!$CB$2:$CB$23,'gen-bott-tableau'!B394,'master-meta'!$CK$2:$CK$23,TRUE)</f>
        <v>0</v>
      </c>
      <c r="O394" s="6">
        <f>COUNTIFS('master-meta'!$G$2:$G$23,'gen-bott-tableau'!C394,'master-meta'!$CB$2:$CB$23,'gen-bott-tableau'!B394,'master-meta'!$CL$2:$CL$23,TRUE)</f>
        <v>0</v>
      </c>
      <c r="P394" s="6">
        <f>COUNTIFS('master-meta'!$G$2:$G$23,'gen-bott-tableau'!C394,'master-meta'!$CB$2:$CB$23,'gen-bott-tableau'!B394,'master-meta'!$CM$2:$CM$23,TRUE)</f>
        <v>0</v>
      </c>
      <c r="Q394" s="6">
        <f>COUNTIFS('master-meta'!$G$2:$G$23,'gen-bott-tableau'!C394,'master-meta'!$CB$2:$CB$23,'gen-bott-tableau'!B394,'master-meta'!$CN$2:$CN$23,TRUE)</f>
        <v>0</v>
      </c>
      <c r="R394" s="6">
        <f>COUNTIFS('master-meta'!$G$2:$G$23,'gen-bott-tableau'!C394,'master-meta'!$CB$2:$CB$23,'gen-bott-tableau'!B394,'master-meta'!$CO$2:$CO$23,TRUE)</f>
        <v>0</v>
      </c>
      <c r="S394" s="6">
        <f>COUNTIFS('master-meta'!$G$2:$G$23,'gen-bott-tableau'!C394,'master-meta'!$CB$2:$CB$23,'gen-bott-tableau'!B394,'master-meta'!$CP$2:$CP$23,TRUE)</f>
        <v>0</v>
      </c>
      <c r="T394" s="6">
        <f>COUNTIFS('master-meta'!$G$2:$G$23,'gen-bott-tableau'!C394,'master-meta'!$CB$2:$CB$23,'gen-bott-tableau'!B394,'master-meta'!$CQ$2:$CQ$23,TRUE)</f>
        <v>0</v>
      </c>
      <c r="U394" s="6">
        <f>COUNTIFS('master-meta'!$G$2:$G$23,'gen-bott-tableau'!C394,'master-meta'!$CB$2:$CB$23,'gen-bott-tableau'!B394,'master-meta'!$CR$2:$CR$23,TRUE)</f>
        <v>0</v>
      </c>
      <c r="V394" s="6">
        <f>COUNTIFS('master-meta'!$G$2:$G$23,'gen-bott-tableau'!C394,'master-meta'!$CB$2:$CB$23,'gen-bott-tableau'!B394,'master-meta'!$CS$2:$CS$23,TRUE)</f>
        <v>0</v>
      </c>
      <c r="W394" s="6">
        <f>COUNTIFS('master-meta'!$G$2:$G$23,'gen-bott-tableau'!C394,'master-meta'!$CB$2:$CB$23,'gen-bott-tableau'!B394,'master-meta'!$CT$2:$CT$23,TRUE)</f>
        <v>0</v>
      </c>
      <c r="X394" s="6">
        <f>COUNTIFS('master-meta'!$G$2:$G$23,'gen-bott-tableau'!C394,'master-meta'!$CB$2:$CB$23,'gen-bott-tableau'!B394,'master-meta'!$CU$2:$CU$23,TRUE)</f>
        <v>0</v>
      </c>
      <c r="Y394" s="6">
        <f>COUNTIFS('master-meta'!$G$2:$G$23,'gen-bott-tableau'!C394,'master-meta'!$CB$2:$CB$23,'gen-bott-tableau'!B394,'master-meta'!$CV$2:$CV$23,TRUE)</f>
        <v>0</v>
      </c>
    </row>
    <row r="395" spans="1:25" x14ac:dyDescent="0.2">
      <c r="A395" s="14" t="s">
        <v>1325</v>
      </c>
      <c r="B395" s="6" t="s">
        <v>204</v>
      </c>
      <c r="C395" s="6">
        <v>3</v>
      </c>
      <c r="D395">
        <f>(COUNTIFS('master-meta'!$G$2:$G$23,C395,'master-meta'!$CB$2:$CB$23,B395))</f>
        <v>0</v>
      </c>
      <c r="E395">
        <f>(COUNTIFS('master-meta'!$G$2:$G$23,C395,'master-meta'!$CC$2:$CC$23,B395))</f>
        <v>0</v>
      </c>
      <c r="F395">
        <f>(COUNTIFS('master-meta'!$G$2:$G$23,C395,'master-meta'!$CD$2:$CD$23,B395))</f>
        <v>0</v>
      </c>
      <c r="G395" s="6">
        <f t="shared" si="7"/>
        <v>0</v>
      </c>
      <c r="H395" t="e">
        <f>AVERAGEIFS('master-meta'!$CE$2:$CE$23,'master-meta'!$G$2:$G$23,'gen-bott-tableau'!C395,'master-meta'!$CB$2:$CB$23,'gen-bott-tableau'!B395)</f>
        <v>#DIV/0!</v>
      </c>
      <c r="I395" t="e">
        <f>AVERAGEIFS('master-meta'!$CF$2:$CF$23,'master-meta'!$G$2:$G$23,'gen-bott-tableau'!C395,'master-meta'!$CB$2:$CB$23,'gen-bott-tableau'!B395)</f>
        <v>#DIV/0!</v>
      </c>
      <c r="J395" t="e">
        <f>AVERAGEIFS('master-meta'!$CG$2:$CG$23,'master-meta'!$G$2:$G$23,'gen-bott-tableau'!C395,'master-meta'!$CB$2:$CB$23,'gen-bott-tableau'!B395)</f>
        <v>#DIV/0!</v>
      </c>
      <c r="K395" t="e">
        <f>AVERAGEIFS('master-meta'!$CH$2:$CH$23,'master-meta'!$G$2:$G$23,'gen-bott-tableau'!C395,'master-meta'!$CB$2:$CB$23,'gen-bott-tableau'!B395)</f>
        <v>#DIV/0!</v>
      </c>
      <c r="L395" s="6">
        <f>COUNTIFS('master-meta'!$G$2:$G$23,'gen-bott-tableau'!C395,'master-meta'!$CB$2:$CB$23,'gen-bott-tableau'!B395,'master-meta'!$CI$2:$CI$23,TRUE)</f>
        <v>0</v>
      </c>
      <c r="M395" s="6">
        <f>COUNTIFS('master-meta'!$G$2:$G$23,'gen-bott-tableau'!C395,'master-meta'!$CB$2:$CB$23,'gen-bott-tableau'!B395,'master-meta'!$CJ$2:$CJ$23,TRUE)</f>
        <v>0</v>
      </c>
      <c r="N395" s="6">
        <f>COUNTIFS('master-meta'!$G$2:$G$23,'gen-bott-tableau'!C395,'master-meta'!$CB$2:$CB$23,'gen-bott-tableau'!B395,'master-meta'!$CK$2:$CK$23,TRUE)</f>
        <v>0</v>
      </c>
      <c r="O395" s="6">
        <f>COUNTIFS('master-meta'!$G$2:$G$23,'gen-bott-tableau'!C395,'master-meta'!$CB$2:$CB$23,'gen-bott-tableau'!B395,'master-meta'!$CL$2:$CL$23,TRUE)</f>
        <v>0</v>
      </c>
      <c r="P395" s="6">
        <f>COUNTIFS('master-meta'!$G$2:$G$23,'gen-bott-tableau'!C395,'master-meta'!$CB$2:$CB$23,'gen-bott-tableau'!B395,'master-meta'!$CM$2:$CM$23,TRUE)</f>
        <v>0</v>
      </c>
      <c r="Q395" s="6">
        <f>COUNTIFS('master-meta'!$G$2:$G$23,'gen-bott-tableau'!C395,'master-meta'!$CB$2:$CB$23,'gen-bott-tableau'!B395,'master-meta'!$CN$2:$CN$23,TRUE)</f>
        <v>0</v>
      </c>
      <c r="R395" s="6">
        <f>COUNTIFS('master-meta'!$G$2:$G$23,'gen-bott-tableau'!C395,'master-meta'!$CB$2:$CB$23,'gen-bott-tableau'!B395,'master-meta'!$CO$2:$CO$23,TRUE)</f>
        <v>0</v>
      </c>
      <c r="S395" s="6">
        <f>COUNTIFS('master-meta'!$G$2:$G$23,'gen-bott-tableau'!C395,'master-meta'!$CB$2:$CB$23,'gen-bott-tableau'!B395,'master-meta'!$CP$2:$CP$23,TRUE)</f>
        <v>0</v>
      </c>
      <c r="T395" s="6">
        <f>COUNTIFS('master-meta'!$G$2:$G$23,'gen-bott-tableau'!C395,'master-meta'!$CB$2:$CB$23,'gen-bott-tableau'!B395,'master-meta'!$CQ$2:$CQ$23,TRUE)</f>
        <v>0</v>
      </c>
      <c r="U395" s="6">
        <f>COUNTIFS('master-meta'!$G$2:$G$23,'gen-bott-tableau'!C395,'master-meta'!$CB$2:$CB$23,'gen-bott-tableau'!B395,'master-meta'!$CR$2:$CR$23,TRUE)</f>
        <v>0</v>
      </c>
      <c r="V395" s="6">
        <f>COUNTIFS('master-meta'!$G$2:$G$23,'gen-bott-tableau'!C395,'master-meta'!$CB$2:$CB$23,'gen-bott-tableau'!B395,'master-meta'!$CS$2:$CS$23,TRUE)</f>
        <v>0</v>
      </c>
      <c r="W395" s="6">
        <f>COUNTIFS('master-meta'!$G$2:$G$23,'gen-bott-tableau'!C395,'master-meta'!$CB$2:$CB$23,'gen-bott-tableau'!B395,'master-meta'!$CT$2:$CT$23,TRUE)</f>
        <v>0</v>
      </c>
      <c r="X395" s="6">
        <f>COUNTIFS('master-meta'!$G$2:$G$23,'gen-bott-tableau'!C395,'master-meta'!$CB$2:$CB$23,'gen-bott-tableau'!B395,'master-meta'!$CU$2:$CU$23,TRUE)</f>
        <v>0</v>
      </c>
      <c r="Y395" s="6">
        <f>COUNTIFS('master-meta'!$G$2:$G$23,'gen-bott-tableau'!C395,'master-meta'!$CB$2:$CB$23,'gen-bott-tableau'!B395,'master-meta'!$CV$2:$CV$23,TRUE)</f>
        <v>0</v>
      </c>
    </row>
    <row r="396" spans="1:25" x14ac:dyDescent="0.2">
      <c r="A396" s="14" t="s">
        <v>1325</v>
      </c>
      <c r="B396" s="6" t="s">
        <v>204</v>
      </c>
      <c r="C396" s="6">
        <v>4</v>
      </c>
      <c r="D396">
        <f>(COUNTIFS('master-meta'!$G$2:$G$23,C396,'master-meta'!$CB$2:$CB$23,B396))</f>
        <v>0</v>
      </c>
      <c r="E396">
        <f>(COUNTIFS('master-meta'!$G$2:$G$23,C396,'master-meta'!$CC$2:$CC$23,B396))</f>
        <v>1</v>
      </c>
      <c r="F396">
        <f>(COUNTIFS('master-meta'!$G$2:$G$23,C396,'master-meta'!$CD$2:$CD$23,B396))</f>
        <v>1</v>
      </c>
      <c r="G396" s="6">
        <f t="shared" si="7"/>
        <v>3</v>
      </c>
      <c r="H396" t="e">
        <f>AVERAGEIFS('master-meta'!$CE$2:$CE$23,'master-meta'!$G$2:$G$23,'gen-bott-tableau'!C396,'master-meta'!$CB$2:$CB$23,'gen-bott-tableau'!B396)</f>
        <v>#DIV/0!</v>
      </c>
      <c r="I396" t="e">
        <f>AVERAGEIFS('master-meta'!$CF$2:$CF$23,'master-meta'!$G$2:$G$23,'gen-bott-tableau'!C396,'master-meta'!$CB$2:$CB$23,'gen-bott-tableau'!B396)</f>
        <v>#DIV/0!</v>
      </c>
      <c r="J396" t="e">
        <f>AVERAGEIFS('master-meta'!$CG$2:$CG$23,'master-meta'!$G$2:$G$23,'gen-bott-tableau'!C396,'master-meta'!$CB$2:$CB$23,'gen-bott-tableau'!B396)</f>
        <v>#DIV/0!</v>
      </c>
      <c r="K396" t="e">
        <f>AVERAGEIFS('master-meta'!$CH$2:$CH$23,'master-meta'!$G$2:$G$23,'gen-bott-tableau'!C396,'master-meta'!$CB$2:$CB$23,'gen-bott-tableau'!B396)</f>
        <v>#DIV/0!</v>
      </c>
      <c r="L396" s="6">
        <f>COUNTIFS('master-meta'!$G$2:$G$23,'gen-bott-tableau'!C396,'master-meta'!$CB$2:$CB$23,'gen-bott-tableau'!B396,'master-meta'!$CI$2:$CI$23,TRUE)</f>
        <v>0</v>
      </c>
      <c r="M396" s="6">
        <f>COUNTIFS('master-meta'!$G$2:$G$23,'gen-bott-tableau'!C396,'master-meta'!$CB$2:$CB$23,'gen-bott-tableau'!B396,'master-meta'!$CJ$2:$CJ$23,TRUE)</f>
        <v>0</v>
      </c>
      <c r="N396" s="6">
        <f>COUNTIFS('master-meta'!$G$2:$G$23,'gen-bott-tableau'!C396,'master-meta'!$CB$2:$CB$23,'gen-bott-tableau'!B396,'master-meta'!$CK$2:$CK$23,TRUE)</f>
        <v>0</v>
      </c>
      <c r="O396" s="6">
        <f>COUNTIFS('master-meta'!$G$2:$G$23,'gen-bott-tableau'!C396,'master-meta'!$CB$2:$CB$23,'gen-bott-tableau'!B396,'master-meta'!$CL$2:$CL$23,TRUE)</f>
        <v>0</v>
      </c>
      <c r="P396" s="6">
        <f>COUNTIFS('master-meta'!$G$2:$G$23,'gen-bott-tableau'!C396,'master-meta'!$CB$2:$CB$23,'gen-bott-tableau'!B396,'master-meta'!$CM$2:$CM$23,TRUE)</f>
        <v>0</v>
      </c>
      <c r="Q396" s="6">
        <f>COUNTIFS('master-meta'!$G$2:$G$23,'gen-bott-tableau'!C396,'master-meta'!$CB$2:$CB$23,'gen-bott-tableau'!B396,'master-meta'!$CN$2:$CN$23,TRUE)</f>
        <v>0</v>
      </c>
      <c r="R396" s="6">
        <f>COUNTIFS('master-meta'!$G$2:$G$23,'gen-bott-tableau'!C396,'master-meta'!$CB$2:$CB$23,'gen-bott-tableau'!B396,'master-meta'!$CO$2:$CO$23,TRUE)</f>
        <v>0</v>
      </c>
      <c r="S396" s="6">
        <f>COUNTIFS('master-meta'!$G$2:$G$23,'gen-bott-tableau'!C396,'master-meta'!$CB$2:$CB$23,'gen-bott-tableau'!B396,'master-meta'!$CP$2:$CP$23,TRUE)</f>
        <v>0</v>
      </c>
      <c r="T396" s="6">
        <f>COUNTIFS('master-meta'!$G$2:$G$23,'gen-bott-tableau'!C396,'master-meta'!$CB$2:$CB$23,'gen-bott-tableau'!B396,'master-meta'!$CQ$2:$CQ$23,TRUE)</f>
        <v>0</v>
      </c>
      <c r="U396" s="6">
        <f>COUNTIFS('master-meta'!$G$2:$G$23,'gen-bott-tableau'!C396,'master-meta'!$CB$2:$CB$23,'gen-bott-tableau'!B396,'master-meta'!$CR$2:$CR$23,TRUE)</f>
        <v>0</v>
      </c>
      <c r="V396" s="6">
        <f>COUNTIFS('master-meta'!$G$2:$G$23,'gen-bott-tableau'!C396,'master-meta'!$CB$2:$CB$23,'gen-bott-tableau'!B396,'master-meta'!$CS$2:$CS$23,TRUE)</f>
        <v>0</v>
      </c>
      <c r="W396" s="6">
        <f>COUNTIFS('master-meta'!$G$2:$G$23,'gen-bott-tableau'!C396,'master-meta'!$CB$2:$CB$23,'gen-bott-tableau'!B396,'master-meta'!$CT$2:$CT$23,TRUE)</f>
        <v>0</v>
      </c>
      <c r="X396" s="6">
        <f>COUNTIFS('master-meta'!$G$2:$G$23,'gen-bott-tableau'!C396,'master-meta'!$CB$2:$CB$23,'gen-bott-tableau'!B396,'master-meta'!$CU$2:$CU$23,TRUE)</f>
        <v>0</v>
      </c>
      <c r="Y396" s="6">
        <f>COUNTIFS('master-meta'!$G$2:$G$23,'gen-bott-tableau'!C396,'master-meta'!$CB$2:$CB$23,'gen-bott-tableau'!B396,'master-meta'!$CV$2:$CV$23,TRUE)</f>
        <v>0</v>
      </c>
    </row>
    <row r="397" spans="1:25" x14ac:dyDescent="0.2">
      <c r="A397" s="14" t="s">
        <v>1325</v>
      </c>
      <c r="B397" s="6" t="s">
        <v>204</v>
      </c>
      <c r="C397" s="6">
        <v>5</v>
      </c>
      <c r="D397">
        <f>(COUNTIFS('master-meta'!$G$2:$G$23,C397,'master-meta'!$CB$2:$CB$23,B397))</f>
        <v>0</v>
      </c>
      <c r="E397">
        <f>(COUNTIFS('master-meta'!$G$2:$G$23,C397,'master-meta'!$CC$2:$CC$23,B397))</f>
        <v>0</v>
      </c>
      <c r="F397">
        <f>(COUNTIFS('master-meta'!$G$2:$G$23,C397,'master-meta'!$CD$2:$CD$23,B397))</f>
        <v>0</v>
      </c>
      <c r="G397" s="6">
        <f t="shared" si="7"/>
        <v>0</v>
      </c>
      <c r="H397" t="e">
        <f>AVERAGEIFS('master-meta'!$CE$2:$CE$23,'master-meta'!$G$2:$G$23,'gen-bott-tableau'!C397,'master-meta'!$CB$2:$CB$23,'gen-bott-tableau'!B397)</f>
        <v>#DIV/0!</v>
      </c>
      <c r="I397" t="e">
        <f>AVERAGEIFS('master-meta'!$CF$2:$CF$23,'master-meta'!$G$2:$G$23,'gen-bott-tableau'!C397,'master-meta'!$CB$2:$CB$23,'gen-bott-tableau'!B397)</f>
        <v>#DIV/0!</v>
      </c>
      <c r="J397" t="e">
        <f>AVERAGEIFS('master-meta'!$CG$2:$CG$23,'master-meta'!$G$2:$G$23,'gen-bott-tableau'!C397,'master-meta'!$CB$2:$CB$23,'gen-bott-tableau'!B397)</f>
        <v>#DIV/0!</v>
      </c>
      <c r="K397" t="e">
        <f>AVERAGEIFS('master-meta'!$CH$2:$CH$23,'master-meta'!$G$2:$G$23,'gen-bott-tableau'!C397,'master-meta'!$CB$2:$CB$23,'gen-bott-tableau'!B397)</f>
        <v>#DIV/0!</v>
      </c>
      <c r="L397" s="6">
        <f>COUNTIFS('master-meta'!$G$2:$G$23,'gen-bott-tableau'!C397,'master-meta'!$CB$2:$CB$23,'gen-bott-tableau'!B397,'master-meta'!$CI$2:$CI$23,TRUE)</f>
        <v>0</v>
      </c>
      <c r="M397" s="6">
        <f>COUNTIFS('master-meta'!$G$2:$G$23,'gen-bott-tableau'!C397,'master-meta'!$CB$2:$CB$23,'gen-bott-tableau'!B397,'master-meta'!$CJ$2:$CJ$23,TRUE)</f>
        <v>0</v>
      </c>
      <c r="N397" s="6">
        <f>COUNTIFS('master-meta'!$G$2:$G$23,'gen-bott-tableau'!C397,'master-meta'!$CB$2:$CB$23,'gen-bott-tableau'!B397,'master-meta'!$CK$2:$CK$23,TRUE)</f>
        <v>0</v>
      </c>
      <c r="O397" s="6">
        <f>COUNTIFS('master-meta'!$G$2:$G$23,'gen-bott-tableau'!C397,'master-meta'!$CB$2:$CB$23,'gen-bott-tableau'!B397,'master-meta'!$CL$2:$CL$23,TRUE)</f>
        <v>0</v>
      </c>
      <c r="P397" s="6">
        <f>COUNTIFS('master-meta'!$G$2:$G$23,'gen-bott-tableau'!C397,'master-meta'!$CB$2:$CB$23,'gen-bott-tableau'!B397,'master-meta'!$CM$2:$CM$23,TRUE)</f>
        <v>0</v>
      </c>
      <c r="Q397" s="6">
        <f>COUNTIFS('master-meta'!$G$2:$G$23,'gen-bott-tableau'!C397,'master-meta'!$CB$2:$CB$23,'gen-bott-tableau'!B397,'master-meta'!$CN$2:$CN$23,TRUE)</f>
        <v>0</v>
      </c>
      <c r="R397" s="6">
        <f>COUNTIFS('master-meta'!$G$2:$G$23,'gen-bott-tableau'!C397,'master-meta'!$CB$2:$CB$23,'gen-bott-tableau'!B397,'master-meta'!$CO$2:$CO$23,TRUE)</f>
        <v>0</v>
      </c>
      <c r="S397" s="6">
        <f>COUNTIFS('master-meta'!$G$2:$G$23,'gen-bott-tableau'!C397,'master-meta'!$CB$2:$CB$23,'gen-bott-tableau'!B397,'master-meta'!$CP$2:$CP$23,TRUE)</f>
        <v>0</v>
      </c>
      <c r="T397" s="6">
        <f>COUNTIFS('master-meta'!$G$2:$G$23,'gen-bott-tableau'!C397,'master-meta'!$CB$2:$CB$23,'gen-bott-tableau'!B397,'master-meta'!$CQ$2:$CQ$23,TRUE)</f>
        <v>0</v>
      </c>
      <c r="U397" s="6">
        <f>COUNTIFS('master-meta'!$G$2:$G$23,'gen-bott-tableau'!C397,'master-meta'!$CB$2:$CB$23,'gen-bott-tableau'!B397,'master-meta'!$CR$2:$CR$23,TRUE)</f>
        <v>0</v>
      </c>
      <c r="V397" s="6">
        <f>COUNTIFS('master-meta'!$G$2:$G$23,'gen-bott-tableau'!C397,'master-meta'!$CB$2:$CB$23,'gen-bott-tableau'!B397,'master-meta'!$CS$2:$CS$23,TRUE)</f>
        <v>0</v>
      </c>
      <c r="W397" s="6">
        <f>COUNTIFS('master-meta'!$G$2:$G$23,'gen-bott-tableau'!C397,'master-meta'!$CB$2:$CB$23,'gen-bott-tableau'!B397,'master-meta'!$CT$2:$CT$23,TRUE)</f>
        <v>0</v>
      </c>
      <c r="X397" s="6">
        <f>COUNTIFS('master-meta'!$G$2:$G$23,'gen-bott-tableau'!C397,'master-meta'!$CB$2:$CB$23,'gen-bott-tableau'!B397,'master-meta'!$CU$2:$CU$23,TRUE)</f>
        <v>0</v>
      </c>
      <c r="Y397" s="6">
        <f>COUNTIFS('master-meta'!$G$2:$G$23,'gen-bott-tableau'!C397,'master-meta'!$CB$2:$CB$23,'gen-bott-tableau'!B397,'master-meta'!$CV$2:$CV$23,TRUE)</f>
        <v>0</v>
      </c>
    </row>
    <row r="398" spans="1:25" x14ac:dyDescent="0.2">
      <c r="A398" s="14" t="s">
        <v>1325</v>
      </c>
      <c r="B398" s="6" t="s">
        <v>211</v>
      </c>
      <c r="C398" s="6">
        <v>0</v>
      </c>
      <c r="D398">
        <f>(COUNTIFS('master-meta'!$G$2:$G$23,C398,'master-meta'!$CB$2:$CB$23,B398))</f>
        <v>0</v>
      </c>
      <c r="E398">
        <f>(COUNTIFS('master-meta'!$G$2:$G$23,C398,'master-meta'!$CC$2:$CC$23,B398))</f>
        <v>0</v>
      </c>
      <c r="F398">
        <f>(COUNTIFS('master-meta'!$G$2:$G$23,C398,'master-meta'!$CD$2:$CD$23,B398))</f>
        <v>0</v>
      </c>
      <c r="G398" s="6">
        <f t="shared" si="7"/>
        <v>0</v>
      </c>
      <c r="H398" t="e">
        <f>AVERAGEIFS('master-meta'!$CE$2:$CE$23,'master-meta'!$G$2:$G$23,'gen-bott-tableau'!C398,'master-meta'!$CB$2:$CB$23,'gen-bott-tableau'!B398)</f>
        <v>#DIV/0!</v>
      </c>
      <c r="I398" t="e">
        <f>AVERAGEIFS('master-meta'!$CF$2:$CF$23,'master-meta'!$G$2:$G$23,'gen-bott-tableau'!C398,'master-meta'!$CB$2:$CB$23,'gen-bott-tableau'!B398)</f>
        <v>#DIV/0!</v>
      </c>
      <c r="J398" t="e">
        <f>AVERAGEIFS('master-meta'!$CG$2:$CG$23,'master-meta'!$G$2:$G$23,'gen-bott-tableau'!C398,'master-meta'!$CB$2:$CB$23,'gen-bott-tableau'!B398)</f>
        <v>#DIV/0!</v>
      </c>
      <c r="K398" t="e">
        <f>AVERAGEIFS('master-meta'!$CH$2:$CH$23,'master-meta'!$G$2:$G$23,'gen-bott-tableau'!C398,'master-meta'!$CB$2:$CB$23,'gen-bott-tableau'!B398)</f>
        <v>#DIV/0!</v>
      </c>
      <c r="L398" s="6">
        <f>COUNTIFS('master-meta'!$G$2:$G$23,'gen-bott-tableau'!C398,'master-meta'!$CB$2:$CB$23,'gen-bott-tableau'!B398,'master-meta'!$CI$2:$CI$23,TRUE)</f>
        <v>0</v>
      </c>
      <c r="M398" s="6">
        <f>COUNTIFS('master-meta'!$G$2:$G$23,'gen-bott-tableau'!C398,'master-meta'!$CB$2:$CB$23,'gen-bott-tableau'!B398,'master-meta'!$CJ$2:$CJ$23,TRUE)</f>
        <v>0</v>
      </c>
      <c r="N398" s="6">
        <f>COUNTIFS('master-meta'!$G$2:$G$23,'gen-bott-tableau'!C398,'master-meta'!$CB$2:$CB$23,'gen-bott-tableau'!B398,'master-meta'!$CK$2:$CK$23,TRUE)</f>
        <v>0</v>
      </c>
      <c r="O398" s="6">
        <f>COUNTIFS('master-meta'!$G$2:$G$23,'gen-bott-tableau'!C398,'master-meta'!$CB$2:$CB$23,'gen-bott-tableau'!B398,'master-meta'!$CL$2:$CL$23,TRUE)</f>
        <v>0</v>
      </c>
      <c r="P398" s="6">
        <f>COUNTIFS('master-meta'!$G$2:$G$23,'gen-bott-tableau'!C398,'master-meta'!$CB$2:$CB$23,'gen-bott-tableau'!B398,'master-meta'!$CM$2:$CM$23,TRUE)</f>
        <v>0</v>
      </c>
      <c r="Q398" s="6">
        <f>COUNTIFS('master-meta'!$G$2:$G$23,'gen-bott-tableau'!C398,'master-meta'!$CB$2:$CB$23,'gen-bott-tableau'!B398,'master-meta'!$CN$2:$CN$23,TRUE)</f>
        <v>0</v>
      </c>
      <c r="R398" s="6">
        <f>COUNTIFS('master-meta'!$G$2:$G$23,'gen-bott-tableau'!C398,'master-meta'!$CB$2:$CB$23,'gen-bott-tableau'!B398,'master-meta'!$CO$2:$CO$23,TRUE)</f>
        <v>0</v>
      </c>
      <c r="S398" s="6">
        <f>COUNTIFS('master-meta'!$G$2:$G$23,'gen-bott-tableau'!C398,'master-meta'!$CB$2:$CB$23,'gen-bott-tableau'!B398,'master-meta'!$CP$2:$CP$23,TRUE)</f>
        <v>0</v>
      </c>
      <c r="T398" s="6">
        <f>COUNTIFS('master-meta'!$G$2:$G$23,'gen-bott-tableau'!C398,'master-meta'!$CB$2:$CB$23,'gen-bott-tableau'!B398,'master-meta'!$CQ$2:$CQ$23,TRUE)</f>
        <v>0</v>
      </c>
      <c r="U398" s="6">
        <f>COUNTIFS('master-meta'!$G$2:$G$23,'gen-bott-tableau'!C398,'master-meta'!$CB$2:$CB$23,'gen-bott-tableau'!B398,'master-meta'!$CR$2:$CR$23,TRUE)</f>
        <v>0</v>
      </c>
      <c r="V398" s="6">
        <f>COUNTIFS('master-meta'!$G$2:$G$23,'gen-bott-tableau'!C398,'master-meta'!$CB$2:$CB$23,'gen-bott-tableau'!B398,'master-meta'!$CS$2:$CS$23,TRUE)</f>
        <v>0</v>
      </c>
      <c r="W398" s="6">
        <f>COUNTIFS('master-meta'!$G$2:$G$23,'gen-bott-tableau'!C398,'master-meta'!$CB$2:$CB$23,'gen-bott-tableau'!B398,'master-meta'!$CT$2:$CT$23,TRUE)</f>
        <v>0</v>
      </c>
      <c r="X398" s="6">
        <f>COUNTIFS('master-meta'!$G$2:$G$23,'gen-bott-tableau'!C398,'master-meta'!$CB$2:$CB$23,'gen-bott-tableau'!B398,'master-meta'!$CU$2:$CU$23,TRUE)</f>
        <v>0</v>
      </c>
      <c r="Y398" s="6">
        <f>COUNTIFS('master-meta'!$G$2:$G$23,'gen-bott-tableau'!C398,'master-meta'!$CB$2:$CB$23,'gen-bott-tableau'!B398,'master-meta'!$CV$2:$CV$23,TRUE)</f>
        <v>0</v>
      </c>
    </row>
    <row r="399" spans="1:25" x14ac:dyDescent="0.2">
      <c r="A399" s="14" t="s">
        <v>1325</v>
      </c>
      <c r="B399" s="6" t="s">
        <v>211</v>
      </c>
      <c r="C399" s="6">
        <v>1</v>
      </c>
      <c r="D399">
        <f>(COUNTIFS('master-meta'!$G$2:$G$23,C399,'master-meta'!$CB$2:$CB$23,B399))</f>
        <v>0</v>
      </c>
      <c r="E399">
        <f>(COUNTIFS('master-meta'!$G$2:$G$23,C399,'master-meta'!$CC$2:$CC$23,B399))</f>
        <v>0</v>
      </c>
      <c r="F399">
        <f>(COUNTIFS('master-meta'!$G$2:$G$23,C399,'master-meta'!$CD$2:$CD$23,B399))</f>
        <v>0</v>
      </c>
      <c r="G399" s="6">
        <f t="shared" si="7"/>
        <v>0</v>
      </c>
      <c r="H399" t="e">
        <f>AVERAGEIFS('master-meta'!$CE$2:$CE$23,'master-meta'!$G$2:$G$23,'gen-bott-tableau'!C399,'master-meta'!$CB$2:$CB$23,'gen-bott-tableau'!B399)</f>
        <v>#DIV/0!</v>
      </c>
      <c r="I399" t="e">
        <f>AVERAGEIFS('master-meta'!$CF$2:$CF$23,'master-meta'!$G$2:$G$23,'gen-bott-tableau'!C399,'master-meta'!$CB$2:$CB$23,'gen-bott-tableau'!B399)</f>
        <v>#DIV/0!</v>
      </c>
      <c r="J399" t="e">
        <f>AVERAGEIFS('master-meta'!$CG$2:$CG$23,'master-meta'!$G$2:$G$23,'gen-bott-tableau'!C399,'master-meta'!$CB$2:$CB$23,'gen-bott-tableau'!B399)</f>
        <v>#DIV/0!</v>
      </c>
      <c r="K399" t="e">
        <f>AVERAGEIFS('master-meta'!$CH$2:$CH$23,'master-meta'!$G$2:$G$23,'gen-bott-tableau'!C399,'master-meta'!$CB$2:$CB$23,'gen-bott-tableau'!B399)</f>
        <v>#DIV/0!</v>
      </c>
      <c r="L399" s="6">
        <f>COUNTIFS('master-meta'!$G$2:$G$23,'gen-bott-tableau'!C399,'master-meta'!$CB$2:$CB$23,'gen-bott-tableau'!B399,'master-meta'!$CI$2:$CI$23,TRUE)</f>
        <v>0</v>
      </c>
      <c r="M399" s="6">
        <f>COUNTIFS('master-meta'!$G$2:$G$23,'gen-bott-tableau'!C399,'master-meta'!$CB$2:$CB$23,'gen-bott-tableau'!B399,'master-meta'!$CJ$2:$CJ$23,TRUE)</f>
        <v>0</v>
      </c>
      <c r="N399" s="6">
        <f>COUNTIFS('master-meta'!$G$2:$G$23,'gen-bott-tableau'!C399,'master-meta'!$CB$2:$CB$23,'gen-bott-tableau'!B399,'master-meta'!$CK$2:$CK$23,TRUE)</f>
        <v>0</v>
      </c>
      <c r="O399" s="6">
        <f>COUNTIFS('master-meta'!$G$2:$G$23,'gen-bott-tableau'!C399,'master-meta'!$CB$2:$CB$23,'gen-bott-tableau'!B399,'master-meta'!$CL$2:$CL$23,TRUE)</f>
        <v>0</v>
      </c>
      <c r="P399" s="6">
        <f>COUNTIFS('master-meta'!$G$2:$G$23,'gen-bott-tableau'!C399,'master-meta'!$CB$2:$CB$23,'gen-bott-tableau'!B399,'master-meta'!$CM$2:$CM$23,TRUE)</f>
        <v>0</v>
      </c>
      <c r="Q399" s="6">
        <f>COUNTIFS('master-meta'!$G$2:$G$23,'gen-bott-tableau'!C399,'master-meta'!$CB$2:$CB$23,'gen-bott-tableau'!B399,'master-meta'!$CN$2:$CN$23,TRUE)</f>
        <v>0</v>
      </c>
      <c r="R399" s="6">
        <f>COUNTIFS('master-meta'!$G$2:$G$23,'gen-bott-tableau'!C399,'master-meta'!$CB$2:$CB$23,'gen-bott-tableau'!B399,'master-meta'!$CO$2:$CO$23,TRUE)</f>
        <v>0</v>
      </c>
      <c r="S399" s="6">
        <f>COUNTIFS('master-meta'!$G$2:$G$23,'gen-bott-tableau'!C399,'master-meta'!$CB$2:$CB$23,'gen-bott-tableau'!B399,'master-meta'!$CP$2:$CP$23,TRUE)</f>
        <v>0</v>
      </c>
      <c r="T399" s="6">
        <f>COUNTIFS('master-meta'!$G$2:$G$23,'gen-bott-tableau'!C399,'master-meta'!$CB$2:$CB$23,'gen-bott-tableau'!B399,'master-meta'!$CQ$2:$CQ$23,TRUE)</f>
        <v>0</v>
      </c>
      <c r="U399" s="6">
        <f>COUNTIFS('master-meta'!$G$2:$G$23,'gen-bott-tableau'!C399,'master-meta'!$CB$2:$CB$23,'gen-bott-tableau'!B399,'master-meta'!$CR$2:$CR$23,TRUE)</f>
        <v>0</v>
      </c>
      <c r="V399" s="6">
        <f>COUNTIFS('master-meta'!$G$2:$G$23,'gen-bott-tableau'!C399,'master-meta'!$CB$2:$CB$23,'gen-bott-tableau'!B399,'master-meta'!$CS$2:$CS$23,TRUE)</f>
        <v>0</v>
      </c>
      <c r="W399" s="6">
        <f>COUNTIFS('master-meta'!$G$2:$G$23,'gen-bott-tableau'!C399,'master-meta'!$CB$2:$CB$23,'gen-bott-tableau'!B399,'master-meta'!$CT$2:$CT$23,TRUE)</f>
        <v>0</v>
      </c>
      <c r="X399" s="6">
        <f>COUNTIFS('master-meta'!$G$2:$G$23,'gen-bott-tableau'!C399,'master-meta'!$CB$2:$CB$23,'gen-bott-tableau'!B399,'master-meta'!$CU$2:$CU$23,TRUE)</f>
        <v>0</v>
      </c>
      <c r="Y399" s="6">
        <f>COUNTIFS('master-meta'!$G$2:$G$23,'gen-bott-tableau'!C399,'master-meta'!$CB$2:$CB$23,'gen-bott-tableau'!B399,'master-meta'!$CV$2:$CV$23,TRUE)</f>
        <v>0</v>
      </c>
    </row>
    <row r="400" spans="1:25" x14ac:dyDescent="0.2">
      <c r="A400" s="14" t="s">
        <v>1325</v>
      </c>
      <c r="B400" s="6" t="s">
        <v>211</v>
      </c>
      <c r="C400" s="6">
        <v>2</v>
      </c>
      <c r="D400">
        <f>(COUNTIFS('master-meta'!$G$2:$G$23,C400,'master-meta'!$CB$2:$CB$23,B400))</f>
        <v>0</v>
      </c>
      <c r="E400">
        <f>(COUNTIFS('master-meta'!$G$2:$G$23,C400,'master-meta'!$CC$2:$CC$23,B400))</f>
        <v>3</v>
      </c>
      <c r="F400">
        <f>(COUNTIFS('master-meta'!$G$2:$G$23,C400,'master-meta'!$CD$2:$CD$23,B400))</f>
        <v>1</v>
      </c>
      <c r="G400" s="6">
        <f t="shared" si="7"/>
        <v>7</v>
      </c>
      <c r="H400" t="e">
        <f>AVERAGEIFS('master-meta'!$CE$2:$CE$23,'master-meta'!$G$2:$G$23,'gen-bott-tableau'!C400,'master-meta'!$CB$2:$CB$23,'gen-bott-tableau'!B400)</f>
        <v>#DIV/0!</v>
      </c>
      <c r="I400" t="e">
        <f>AVERAGEIFS('master-meta'!$CF$2:$CF$23,'master-meta'!$G$2:$G$23,'gen-bott-tableau'!C400,'master-meta'!$CB$2:$CB$23,'gen-bott-tableau'!B400)</f>
        <v>#DIV/0!</v>
      </c>
      <c r="J400" t="e">
        <f>AVERAGEIFS('master-meta'!$CG$2:$CG$23,'master-meta'!$G$2:$G$23,'gen-bott-tableau'!C400,'master-meta'!$CB$2:$CB$23,'gen-bott-tableau'!B400)</f>
        <v>#DIV/0!</v>
      </c>
      <c r="K400" t="e">
        <f>AVERAGEIFS('master-meta'!$CH$2:$CH$23,'master-meta'!$G$2:$G$23,'gen-bott-tableau'!C400,'master-meta'!$CB$2:$CB$23,'gen-bott-tableau'!B400)</f>
        <v>#DIV/0!</v>
      </c>
      <c r="L400" s="6">
        <f>COUNTIFS('master-meta'!$G$2:$G$23,'gen-bott-tableau'!C400,'master-meta'!$CB$2:$CB$23,'gen-bott-tableau'!B400,'master-meta'!$CI$2:$CI$23,TRUE)</f>
        <v>0</v>
      </c>
      <c r="M400" s="6">
        <f>COUNTIFS('master-meta'!$G$2:$G$23,'gen-bott-tableau'!C400,'master-meta'!$CB$2:$CB$23,'gen-bott-tableau'!B400,'master-meta'!$CJ$2:$CJ$23,TRUE)</f>
        <v>0</v>
      </c>
      <c r="N400" s="6">
        <f>COUNTIFS('master-meta'!$G$2:$G$23,'gen-bott-tableau'!C400,'master-meta'!$CB$2:$CB$23,'gen-bott-tableau'!B400,'master-meta'!$CK$2:$CK$23,TRUE)</f>
        <v>0</v>
      </c>
      <c r="O400" s="6">
        <f>COUNTIFS('master-meta'!$G$2:$G$23,'gen-bott-tableau'!C400,'master-meta'!$CB$2:$CB$23,'gen-bott-tableau'!B400,'master-meta'!$CL$2:$CL$23,TRUE)</f>
        <v>0</v>
      </c>
      <c r="P400" s="6">
        <f>COUNTIFS('master-meta'!$G$2:$G$23,'gen-bott-tableau'!C400,'master-meta'!$CB$2:$CB$23,'gen-bott-tableau'!B400,'master-meta'!$CM$2:$CM$23,TRUE)</f>
        <v>0</v>
      </c>
      <c r="Q400" s="6">
        <f>COUNTIFS('master-meta'!$G$2:$G$23,'gen-bott-tableau'!C400,'master-meta'!$CB$2:$CB$23,'gen-bott-tableau'!B400,'master-meta'!$CN$2:$CN$23,TRUE)</f>
        <v>0</v>
      </c>
      <c r="R400" s="6">
        <f>COUNTIFS('master-meta'!$G$2:$G$23,'gen-bott-tableau'!C400,'master-meta'!$CB$2:$CB$23,'gen-bott-tableau'!B400,'master-meta'!$CO$2:$CO$23,TRUE)</f>
        <v>0</v>
      </c>
      <c r="S400" s="6">
        <f>COUNTIFS('master-meta'!$G$2:$G$23,'gen-bott-tableau'!C400,'master-meta'!$CB$2:$CB$23,'gen-bott-tableau'!B400,'master-meta'!$CP$2:$CP$23,TRUE)</f>
        <v>0</v>
      </c>
      <c r="T400" s="6">
        <f>COUNTIFS('master-meta'!$G$2:$G$23,'gen-bott-tableau'!C400,'master-meta'!$CB$2:$CB$23,'gen-bott-tableau'!B400,'master-meta'!$CQ$2:$CQ$23,TRUE)</f>
        <v>0</v>
      </c>
      <c r="U400" s="6">
        <f>COUNTIFS('master-meta'!$G$2:$G$23,'gen-bott-tableau'!C400,'master-meta'!$CB$2:$CB$23,'gen-bott-tableau'!B400,'master-meta'!$CR$2:$CR$23,TRUE)</f>
        <v>0</v>
      </c>
      <c r="V400" s="6">
        <f>COUNTIFS('master-meta'!$G$2:$G$23,'gen-bott-tableau'!C400,'master-meta'!$CB$2:$CB$23,'gen-bott-tableau'!B400,'master-meta'!$CS$2:$CS$23,TRUE)</f>
        <v>0</v>
      </c>
      <c r="W400" s="6">
        <f>COUNTIFS('master-meta'!$G$2:$G$23,'gen-bott-tableau'!C400,'master-meta'!$CB$2:$CB$23,'gen-bott-tableau'!B400,'master-meta'!$CT$2:$CT$23,TRUE)</f>
        <v>0</v>
      </c>
      <c r="X400" s="6">
        <f>COUNTIFS('master-meta'!$G$2:$G$23,'gen-bott-tableau'!C400,'master-meta'!$CB$2:$CB$23,'gen-bott-tableau'!B400,'master-meta'!$CU$2:$CU$23,TRUE)</f>
        <v>0</v>
      </c>
      <c r="Y400" s="6">
        <f>COUNTIFS('master-meta'!$G$2:$G$23,'gen-bott-tableau'!C400,'master-meta'!$CB$2:$CB$23,'gen-bott-tableau'!B400,'master-meta'!$CV$2:$CV$23,TRUE)</f>
        <v>0</v>
      </c>
    </row>
    <row r="401" spans="1:25" x14ac:dyDescent="0.2">
      <c r="A401" s="14" t="s">
        <v>1325</v>
      </c>
      <c r="B401" s="6" t="s">
        <v>211</v>
      </c>
      <c r="C401" s="6">
        <v>3</v>
      </c>
      <c r="D401">
        <f>(COUNTIFS('master-meta'!$G$2:$G$23,C401,'master-meta'!$CB$2:$CB$23,B401))</f>
        <v>1</v>
      </c>
      <c r="E401">
        <f>(COUNTIFS('master-meta'!$G$2:$G$23,C401,'master-meta'!$CC$2:$CC$23,B401))</f>
        <v>6</v>
      </c>
      <c r="F401">
        <f>(COUNTIFS('master-meta'!$G$2:$G$23,C401,'master-meta'!$CD$2:$CD$23,B401))</f>
        <v>1</v>
      </c>
      <c r="G401" s="6">
        <f t="shared" si="7"/>
        <v>16</v>
      </c>
      <c r="H401">
        <f>AVERAGEIFS('master-meta'!$CE$2:$CE$23,'master-meta'!$G$2:$G$23,'gen-bott-tableau'!C401,'master-meta'!$CB$2:$CB$23,'gen-bott-tableau'!B401)</f>
        <v>1</v>
      </c>
      <c r="I401" t="e">
        <f>AVERAGEIFS('master-meta'!$CF$2:$CF$23,'master-meta'!$G$2:$G$23,'gen-bott-tableau'!C401,'master-meta'!$CB$2:$CB$23,'gen-bott-tableau'!B401)</f>
        <v>#DIV/0!</v>
      </c>
      <c r="J401">
        <f>AVERAGEIFS('master-meta'!$CG$2:$CG$23,'master-meta'!$G$2:$G$23,'gen-bott-tableau'!C401,'master-meta'!$CB$2:$CB$23,'gen-bott-tableau'!B401)</f>
        <v>1</v>
      </c>
      <c r="K401">
        <f>AVERAGEIFS('master-meta'!$CH$2:$CH$23,'master-meta'!$G$2:$G$23,'gen-bott-tableau'!C401,'master-meta'!$CB$2:$CB$23,'gen-bott-tableau'!B401)</f>
        <v>2</v>
      </c>
      <c r="L401" s="6">
        <f>COUNTIFS('master-meta'!$G$2:$G$23,'gen-bott-tableau'!C401,'master-meta'!$CB$2:$CB$23,'gen-bott-tableau'!B401,'master-meta'!$CI$2:$CI$23,TRUE)</f>
        <v>1</v>
      </c>
      <c r="M401" s="6">
        <f>COUNTIFS('master-meta'!$G$2:$G$23,'gen-bott-tableau'!C401,'master-meta'!$CB$2:$CB$23,'gen-bott-tableau'!B401,'master-meta'!$CJ$2:$CJ$23,TRUE)</f>
        <v>0</v>
      </c>
      <c r="N401" s="6">
        <f>COUNTIFS('master-meta'!$G$2:$G$23,'gen-bott-tableau'!C401,'master-meta'!$CB$2:$CB$23,'gen-bott-tableau'!B401,'master-meta'!$CK$2:$CK$23,TRUE)</f>
        <v>0</v>
      </c>
      <c r="O401" s="6">
        <f>COUNTIFS('master-meta'!$G$2:$G$23,'gen-bott-tableau'!C401,'master-meta'!$CB$2:$CB$23,'gen-bott-tableau'!B401,'master-meta'!$CL$2:$CL$23,TRUE)</f>
        <v>0</v>
      </c>
      <c r="P401" s="6">
        <f>COUNTIFS('master-meta'!$G$2:$G$23,'gen-bott-tableau'!C401,'master-meta'!$CB$2:$CB$23,'gen-bott-tableau'!B401,'master-meta'!$CM$2:$CM$23,TRUE)</f>
        <v>0</v>
      </c>
      <c r="Q401" s="6">
        <f>COUNTIFS('master-meta'!$G$2:$G$23,'gen-bott-tableau'!C401,'master-meta'!$CB$2:$CB$23,'gen-bott-tableau'!B401,'master-meta'!$CN$2:$CN$23,TRUE)</f>
        <v>0</v>
      </c>
      <c r="R401" s="6">
        <f>COUNTIFS('master-meta'!$G$2:$G$23,'gen-bott-tableau'!C401,'master-meta'!$CB$2:$CB$23,'gen-bott-tableau'!B401,'master-meta'!$CO$2:$CO$23,TRUE)</f>
        <v>0</v>
      </c>
      <c r="S401" s="6">
        <f>COUNTIFS('master-meta'!$G$2:$G$23,'gen-bott-tableau'!C401,'master-meta'!$CB$2:$CB$23,'gen-bott-tableau'!B401,'master-meta'!$CP$2:$CP$23,TRUE)</f>
        <v>1</v>
      </c>
      <c r="T401" s="6">
        <f>COUNTIFS('master-meta'!$G$2:$G$23,'gen-bott-tableau'!C401,'master-meta'!$CB$2:$CB$23,'gen-bott-tableau'!B401,'master-meta'!$CQ$2:$CQ$23,TRUE)</f>
        <v>0</v>
      </c>
      <c r="U401" s="6">
        <f>COUNTIFS('master-meta'!$G$2:$G$23,'gen-bott-tableau'!C401,'master-meta'!$CB$2:$CB$23,'gen-bott-tableau'!B401,'master-meta'!$CR$2:$CR$23,TRUE)</f>
        <v>1</v>
      </c>
      <c r="V401" s="6">
        <f>COUNTIFS('master-meta'!$G$2:$G$23,'gen-bott-tableau'!C401,'master-meta'!$CB$2:$CB$23,'gen-bott-tableau'!B401,'master-meta'!$CS$2:$CS$23,TRUE)</f>
        <v>0</v>
      </c>
      <c r="W401" s="6">
        <f>COUNTIFS('master-meta'!$G$2:$G$23,'gen-bott-tableau'!C401,'master-meta'!$CB$2:$CB$23,'gen-bott-tableau'!B401,'master-meta'!$CT$2:$CT$23,TRUE)</f>
        <v>0</v>
      </c>
      <c r="X401" s="6">
        <f>COUNTIFS('master-meta'!$G$2:$G$23,'gen-bott-tableau'!C401,'master-meta'!$CB$2:$CB$23,'gen-bott-tableau'!B401,'master-meta'!$CU$2:$CU$23,TRUE)</f>
        <v>0</v>
      </c>
      <c r="Y401" s="6">
        <f>COUNTIFS('master-meta'!$G$2:$G$23,'gen-bott-tableau'!C401,'master-meta'!$CB$2:$CB$23,'gen-bott-tableau'!B401,'master-meta'!$CV$2:$CV$23,TRUE)</f>
        <v>1</v>
      </c>
    </row>
    <row r="402" spans="1:25" x14ac:dyDescent="0.2">
      <c r="A402" s="14" t="s">
        <v>1325</v>
      </c>
      <c r="B402" s="6" t="s">
        <v>211</v>
      </c>
      <c r="C402" s="6">
        <v>4</v>
      </c>
      <c r="D402">
        <f>(COUNTIFS('master-meta'!$G$2:$G$23,C402,'master-meta'!$CB$2:$CB$23,B402))</f>
        <v>2</v>
      </c>
      <c r="E402">
        <f>(COUNTIFS('master-meta'!$G$2:$G$23,C402,'master-meta'!$CC$2:$CC$23,B402))</f>
        <v>2</v>
      </c>
      <c r="F402">
        <f>(COUNTIFS('master-meta'!$G$2:$G$23,C402,'master-meta'!$CD$2:$CD$23,B402))</f>
        <v>0</v>
      </c>
      <c r="G402" s="6">
        <f t="shared" si="7"/>
        <v>10</v>
      </c>
      <c r="H402">
        <f>AVERAGEIFS('master-meta'!$CE$2:$CE$23,'master-meta'!$G$2:$G$23,'gen-bott-tableau'!C402,'master-meta'!$CB$2:$CB$23,'gen-bott-tableau'!B402)</f>
        <v>1</v>
      </c>
      <c r="I402">
        <f>AVERAGEIFS('master-meta'!$CF$2:$CF$23,'master-meta'!$G$2:$G$23,'gen-bott-tableau'!C402,'master-meta'!$CB$2:$CB$23,'gen-bott-tableau'!B402)</f>
        <v>3.5</v>
      </c>
      <c r="J402">
        <f>AVERAGEIFS('master-meta'!$CG$2:$CG$23,'master-meta'!$G$2:$G$23,'gen-bott-tableau'!C402,'master-meta'!$CB$2:$CB$23,'gen-bott-tableau'!B402)</f>
        <v>2</v>
      </c>
      <c r="K402">
        <f>AVERAGEIFS('master-meta'!$CH$2:$CH$23,'master-meta'!$G$2:$G$23,'gen-bott-tableau'!C402,'master-meta'!$CB$2:$CB$23,'gen-bott-tableau'!B402)</f>
        <v>1.5</v>
      </c>
      <c r="L402" s="6">
        <f>COUNTIFS('master-meta'!$G$2:$G$23,'gen-bott-tableau'!C402,'master-meta'!$CB$2:$CB$23,'gen-bott-tableau'!B402,'master-meta'!$CI$2:$CI$23,TRUE)</f>
        <v>1</v>
      </c>
      <c r="M402" s="6">
        <f>COUNTIFS('master-meta'!$G$2:$G$23,'gen-bott-tableau'!C402,'master-meta'!$CB$2:$CB$23,'gen-bott-tableau'!B402,'master-meta'!$CJ$2:$CJ$23,TRUE)</f>
        <v>0</v>
      </c>
      <c r="N402" s="6">
        <f>COUNTIFS('master-meta'!$G$2:$G$23,'gen-bott-tableau'!C402,'master-meta'!$CB$2:$CB$23,'gen-bott-tableau'!B402,'master-meta'!$CK$2:$CK$23,TRUE)</f>
        <v>1</v>
      </c>
      <c r="O402" s="6">
        <f>COUNTIFS('master-meta'!$G$2:$G$23,'gen-bott-tableau'!C402,'master-meta'!$CB$2:$CB$23,'gen-bott-tableau'!B402,'master-meta'!$CL$2:$CL$23,TRUE)</f>
        <v>0</v>
      </c>
      <c r="P402" s="6">
        <f>COUNTIFS('master-meta'!$G$2:$G$23,'gen-bott-tableau'!C402,'master-meta'!$CB$2:$CB$23,'gen-bott-tableau'!B402,'master-meta'!$CM$2:$CM$23,TRUE)</f>
        <v>0</v>
      </c>
      <c r="Q402" s="6">
        <f>COUNTIFS('master-meta'!$G$2:$G$23,'gen-bott-tableau'!C402,'master-meta'!$CB$2:$CB$23,'gen-bott-tableau'!B402,'master-meta'!$CN$2:$CN$23,TRUE)</f>
        <v>1</v>
      </c>
      <c r="R402" s="6">
        <f>COUNTIFS('master-meta'!$G$2:$G$23,'gen-bott-tableau'!C402,'master-meta'!$CB$2:$CB$23,'gen-bott-tableau'!B402,'master-meta'!$CO$2:$CO$23,TRUE)</f>
        <v>0</v>
      </c>
      <c r="S402" s="6">
        <f>COUNTIFS('master-meta'!$G$2:$G$23,'gen-bott-tableau'!C402,'master-meta'!$CB$2:$CB$23,'gen-bott-tableau'!B402,'master-meta'!$CP$2:$CP$23,TRUE)</f>
        <v>2</v>
      </c>
      <c r="T402" s="6">
        <f>COUNTIFS('master-meta'!$G$2:$G$23,'gen-bott-tableau'!C402,'master-meta'!$CB$2:$CB$23,'gen-bott-tableau'!B402,'master-meta'!$CQ$2:$CQ$23,TRUE)</f>
        <v>1</v>
      </c>
      <c r="U402" s="6">
        <f>COUNTIFS('master-meta'!$G$2:$G$23,'gen-bott-tableau'!C402,'master-meta'!$CB$2:$CB$23,'gen-bott-tableau'!B402,'master-meta'!$CR$2:$CR$23,TRUE)</f>
        <v>2</v>
      </c>
      <c r="V402" s="6">
        <f>COUNTIFS('master-meta'!$G$2:$G$23,'gen-bott-tableau'!C402,'master-meta'!$CB$2:$CB$23,'gen-bott-tableau'!B402,'master-meta'!$CS$2:$CS$23,TRUE)</f>
        <v>0</v>
      </c>
      <c r="W402" s="6">
        <f>COUNTIFS('master-meta'!$G$2:$G$23,'gen-bott-tableau'!C402,'master-meta'!$CB$2:$CB$23,'gen-bott-tableau'!B402,'master-meta'!$CT$2:$CT$23,TRUE)</f>
        <v>0</v>
      </c>
      <c r="X402" s="6">
        <f>COUNTIFS('master-meta'!$G$2:$G$23,'gen-bott-tableau'!C402,'master-meta'!$CB$2:$CB$23,'gen-bott-tableau'!B402,'master-meta'!$CU$2:$CU$23,TRUE)</f>
        <v>0</v>
      </c>
      <c r="Y402" s="6">
        <f>COUNTIFS('master-meta'!$G$2:$G$23,'gen-bott-tableau'!C402,'master-meta'!$CB$2:$CB$23,'gen-bott-tableau'!B402,'master-meta'!$CV$2:$CV$23,TRUE)</f>
        <v>1</v>
      </c>
    </row>
    <row r="403" spans="1:25" x14ac:dyDescent="0.2">
      <c r="A403" s="14" t="s">
        <v>1325</v>
      </c>
      <c r="B403" s="6" t="s">
        <v>211</v>
      </c>
      <c r="C403" s="6">
        <v>5</v>
      </c>
      <c r="D403">
        <f>(COUNTIFS('master-meta'!$G$2:$G$23,C403,'master-meta'!$CB$2:$CB$23,B403))</f>
        <v>0</v>
      </c>
      <c r="E403">
        <f>(COUNTIFS('master-meta'!$G$2:$G$23,C403,'master-meta'!$CC$2:$CC$23,B403))</f>
        <v>2</v>
      </c>
      <c r="F403">
        <f>(COUNTIFS('master-meta'!$G$2:$G$23,C403,'master-meta'!$CD$2:$CD$23,B403))</f>
        <v>0</v>
      </c>
      <c r="G403" s="6">
        <f t="shared" si="7"/>
        <v>4</v>
      </c>
      <c r="H403" t="e">
        <f>AVERAGEIFS('master-meta'!$CE$2:$CE$23,'master-meta'!$G$2:$G$23,'gen-bott-tableau'!C403,'master-meta'!$CB$2:$CB$23,'gen-bott-tableau'!B403)</f>
        <v>#DIV/0!</v>
      </c>
      <c r="I403" t="e">
        <f>AVERAGEIFS('master-meta'!$CF$2:$CF$23,'master-meta'!$G$2:$G$23,'gen-bott-tableau'!C403,'master-meta'!$CB$2:$CB$23,'gen-bott-tableau'!B403)</f>
        <v>#DIV/0!</v>
      </c>
      <c r="J403" t="e">
        <f>AVERAGEIFS('master-meta'!$CG$2:$CG$23,'master-meta'!$G$2:$G$23,'gen-bott-tableau'!C403,'master-meta'!$CB$2:$CB$23,'gen-bott-tableau'!B403)</f>
        <v>#DIV/0!</v>
      </c>
      <c r="K403" t="e">
        <f>AVERAGEIFS('master-meta'!$CH$2:$CH$23,'master-meta'!$G$2:$G$23,'gen-bott-tableau'!C403,'master-meta'!$CB$2:$CB$23,'gen-bott-tableau'!B403)</f>
        <v>#DIV/0!</v>
      </c>
      <c r="L403" s="6">
        <f>COUNTIFS('master-meta'!$G$2:$G$23,'gen-bott-tableau'!C403,'master-meta'!$CB$2:$CB$23,'gen-bott-tableau'!B403,'master-meta'!$CI$2:$CI$23,TRUE)</f>
        <v>0</v>
      </c>
      <c r="M403" s="6">
        <f>COUNTIFS('master-meta'!$G$2:$G$23,'gen-bott-tableau'!C403,'master-meta'!$CB$2:$CB$23,'gen-bott-tableau'!B403,'master-meta'!$CJ$2:$CJ$23,TRUE)</f>
        <v>0</v>
      </c>
      <c r="N403" s="6">
        <f>COUNTIFS('master-meta'!$G$2:$G$23,'gen-bott-tableau'!C403,'master-meta'!$CB$2:$CB$23,'gen-bott-tableau'!B403,'master-meta'!$CK$2:$CK$23,TRUE)</f>
        <v>0</v>
      </c>
      <c r="O403" s="6">
        <f>COUNTIFS('master-meta'!$G$2:$G$23,'gen-bott-tableau'!C403,'master-meta'!$CB$2:$CB$23,'gen-bott-tableau'!B403,'master-meta'!$CL$2:$CL$23,TRUE)</f>
        <v>0</v>
      </c>
      <c r="P403" s="6">
        <f>COUNTIFS('master-meta'!$G$2:$G$23,'gen-bott-tableau'!C403,'master-meta'!$CB$2:$CB$23,'gen-bott-tableau'!B403,'master-meta'!$CM$2:$CM$23,TRUE)</f>
        <v>0</v>
      </c>
      <c r="Q403" s="6">
        <f>COUNTIFS('master-meta'!$G$2:$G$23,'gen-bott-tableau'!C403,'master-meta'!$CB$2:$CB$23,'gen-bott-tableau'!B403,'master-meta'!$CN$2:$CN$23,TRUE)</f>
        <v>0</v>
      </c>
      <c r="R403" s="6">
        <f>COUNTIFS('master-meta'!$G$2:$G$23,'gen-bott-tableau'!C403,'master-meta'!$CB$2:$CB$23,'gen-bott-tableau'!B403,'master-meta'!$CO$2:$CO$23,TRUE)</f>
        <v>0</v>
      </c>
      <c r="S403" s="6">
        <f>COUNTIFS('master-meta'!$G$2:$G$23,'gen-bott-tableau'!C403,'master-meta'!$CB$2:$CB$23,'gen-bott-tableau'!B403,'master-meta'!$CP$2:$CP$23,TRUE)</f>
        <v>0</v>
      </c>
      <c r="T403" s="6">
        <f>COUNTIFS('master-meta'!$G$2:$G$23,'gen-bott-tableau'!C403,'master-meta'!$CB$2:$CB$23,'gen-bott-tableau'!B403,'master-meta'!$CQ$2:$CQ$23,TRUE)</f>
        <v>0</v>
      </c>
      <c r="U403" s="6">
        <f>COUNTIFS('master-meta'!$G$2:$G$23,'gen-bott-tableau'!C403,'master-meta'!$CB$2:$CB$23,'gen-bott-tableau'!B403,'master-meta'!$CR$2:$CR$23,TRUE)</f>
        <v>0</v>
      </c>
      <c r="V403" s="6">
        <f>COUNTIFS('master-meta'!$G$2:$G$23,'gen-bott-tableau'!C403,'master-meta'!$CB$2:$CB$23,'gen-bott-tableau'!B403,'master-meta'!$CS$2:$CS$23,TRUE)</f>
        <v>0</v>
      </c>
      <c r="W403" s="6">
        <f>COUNTIFS('master-meta'!$G$2:$G$23,'gen-bott-tableau'!C403,'master-meta'!$CB$2:$CB$23,'gen-bott-tableau'!B403,'master-meta'!$CT$2:$CT$23,TRUE)</f>
        <v>0</v>
      </c>
      <c r="X403" s="6">
        <f>COUNTIFS('master-meta'!$G$2:$G$23,'gen-bott-tableau'!C403,'master-meta'!$CB$2:$CB$23,'gen-bott-tableau'!B403,'master-meta'!$CU$2:$CU$23,TRUE)</f>
        <v>0</v>
      </c>
      <c r="Y403" s="6">
        <f>COUNTIFS('master-meta'!$G$2:$G$23,'gen-bott-tableau'!C403,'master-meta'!$CB$2:$CB$23,'gen-bott-tableau'!B403,'master-meta'!$CV$2:$CV$23,TRUE)</f>
        <v>0</v>
      </c>
    </row>
    <row r="404" spans="1:25" x14ac:dyDescent="0.2">
      <c r="A404" s="14" t="s">
        <v>1325</v>
      </c>
      <c r="B404" s="6" t="s">
        <v>210</v>
      </c>
      <c r="C404" s="6">
        <v>0</v>
      </c>
      <c r="D404">
        <f>(COUNTIFS('master-meta'!$G$2:$G$23,C404,'master-meta'!$CB$2:$CB$23,B404))</f>
        <v>0</v>
      </c>
      <c r="E404">
        <f>(COUNTIFS('master-meta'!$G$2:$G$23,C404,'master-meta'!$CC$2:$CC$23,B404))</f>
        <v>0</v>
      </c>
      <c r="F404">
        <f>(COUNTIFS('master-meta'!$G$2:$G$23,C404,'master-meta'!$CD$2:$CD$23,B404))</f>
        <v>0</v>
      </c>
      <c r="G404" s="6">
        <f t="shared" si="7"/>
        <v>0</v>
      </c>
      <c r="H404" t="e">
        <f>AVERAGEIFS('master-meta'!$CE$2:$CE$23,'master-meta'!$G$2:$G$23,'gen-bott-tableau'!C404,'master-meta'!$CB$2:$CB$23,'gen-bott-tableau'!B404)</f>
        <v>#DIV/0!</v>
      </c>
      <c r="I404" t="e">
        <f>AVERAGEIFS('master-meta'!$CF$2:$CF$23,'master-meta'!$G$2:$G$23,'gen-bott-tableau'!C404,'master-meta'!$CB$2:$CB$23,'gen-bott-tableau'!B404)</f>
        <v>#DIV/0!</v>
      </c>
      <c r="J404" t="e">
        <f>AVERAGEIFS('master-meta'!$CG$2:$CG$23,'master-meta'!$G$2:$G$23,'gen-bott-tableau'!C404,'master-meta'!$CB$2:$CB$23,'gen-bott-tableau'!B404)</f>
        <v>#DIV/0!</v>
      </c>
      <c r="K404" t="e">
        <f>AVERAGEIFS('master-meta'!$CH$2:$CH$23,'master-meta'!$G$2:$G$23,'gen-bott-tableau'!C404,'master-meta'!$CB$2:$CB$23,'gen-bott-tableau'!B404)</f>
        <v>#DIV/0!</v>
      </c>
      <c r="L404" s="6">
        <f>COUNTIFS('master-meta'!$G$2:$G$23,'gen-bott-tableau'!C404,'master-meta'!$CB$2:$CB$23,'gen-bott-tableau'!B404,'master-meta'!$CI$2:$CI$23,TRUE)</f>
        <v>0</v>
      </c>
      <c r="M404" s="6">
        <f>COUNTIFS('master-meta'!$G$2:$G$23,'gen-bott-tableau'!C404,'master-meta'!$CB$2:$CB$23,'gen-bott-tableau'!B404,'master-meta'!$CJ$2:$CJ$23,TRUE)</f>
        <v>0</v>
      </c>
      <c r="N404" s="6">
        <f>COUNTIFS('master-meta'!$G$2:$G$23,'gen-bott-tableau'!C404,'master-meta'!$CB$2:$CB$23,'gen-bott-tableau'!B404,'master-meta'!$CK$2:$CK$23,TRUE)</f>
        <v>0</v>
      </c>
      <c r="O404" s="6">
        <f>COUNTIFS('master-meta'!$G$2:$G$23,'gen-bott-tableau'!C404,'master-meta'!$CB$2:$CB$23,'gen-bott-tableau'!B404,'master-meta'!$CL$2:$CL$23,TRUE)</f>
        <v>0</v>
      </c>
      <c r="P404" s="6">
        <f>COUNTIFS('master-meta'!$G$2:$G$23,'gen-bott-tableau'!C404,'master-meta'!$CB$2:$CB$23,'gen-bott-tableau'!B404,'master-meta'!$CM$2:$CM$23,TRUE)</f>
        <v>0</v>
      </c>
      <c r="Q404" s="6">
        <f>COUNTIFS('master-meta'!$G$2:$G$23,'gen-bott-tableau'!C404,'master-meta'!$CB$2:$CB$23,'gen-bott-tableau'!B404,'master-meta'!$CN$2:$CN$23,TRUE)</f>
        <v>0</v>
      </c>
      <c r="R404" s="6">
        <f>COUNTIFS('master-meta'!$G$2:$G$23,'gen-bott-tableau'!C404,'master-meta'!$CB$2:$CB$23,'gen-bott-tableau'!B404,'master-meta'!$CO$2:$CO$23,TRUE)</f>
        <v>0</v>
      </c>
      <c r="S404" s="6">
        <f>COUNTIFS('master-meta'!$G$2:$G$23,'gen-bott-tableau'!C404,'master-meta'!$CB$2:$CB$23,'gen-bott-tableau'!B404,'master-meta'!$CP$2:$CP$23,TRUE)</f>
        <v>0</v>
      </c>
      <c r="T404" s="6">
        <f>COUNTIFS('master-meta'!$G$2:$G$23,'gen-bott-tableau'!C404,'master-meta'!$CB$2:$CB$23,'gen-bott-tableau'!B404,'master-meta'!$CQ$2:$CQ$23,TRUE)</f>
        <v>0</v>
      </c>
      <c r="U404" s="6">
        <f>COUNTIFS('master-meta'!$G$2:$G$23,'gen-bott-tableau'!C404,'master-meta'!$CB$2:$CB$23,'gen-bott-tableau'!B404,'master-meta'!$CR$2:$CR$23,TRUE)</f>
        <v>0</v>
      </c>
      <c r="V404" s="6">
        <f>COUNTIFS('master-meta'!$G$2:$G$23,'gen-bott-tableau'!C404,'master-meta'!$CB$2:$CB$23,'gen-bott-tableau'!B404,'master-meta'!$CS$2:$CS$23,TRUE)</f>
        <v>0</v>
      </c>
      <c r="W404" s="6">
        <f>COUNTIFS('master-meta'!$G$2:$G$23,'gen-bott-tableau'!C404,'master-meta'!$CB$2:$CB$23,'gen-bott-tableau'!B404,'master-meta'!$CT$2:$CT$23,TRUE)</f>
        <v>0</v>
      </c>
      <c r="X404" s="6">
        <f>COUNTIFS('master-meta'!$G$2:$G$23,'gen-bott-tableau'!C404,'master-meta'!$CB$2:$CB$23,'gen-bott-tableau'!B404,'master-meta'!$CU$2:$CU$23,TRUE)</f>
        <v>0</v>
      </c>
      <c r="Y404" s="6">
        <f>COUNTIFS('master-meta'!$G$2:$G$23,'gen-bott-tableau'!C404,'master-meta'!$CB$2:$CB$23,'gen-bott-tableau'!B404,'master-meta'!$CV$2:$CV$23,TRUE)</f>
        <v>0</v>
      </c>
    </row>
    <row r="405" spans="1:25" x14ac:dyDescent="0.2">
      <c r="A405" s="14" t="s">
        <v>1325</v>
      </c>
      <c r="B405" s="6" t="s">
        <v>210</v>
      </c>
      <c r="C405" s="6">
        <v>1</v>
      </c>
      <c r="D405">
        <f>(COUNTIFS('master-meta'!$G$2:$G$23,C405,'master-meta'!$CB$2:$CB$23,B405))</f>
        <v>0</v>
      </c>
      <c r="E405">
        <f>(COUNTIFS('master-meta'!$G$2:$G$23,C405,'master-meta'!$CC$2:$CC$23,B405))</f>
        <v>0</v>
      </c>
      <c r="F405">
        <f>(COUNTIFS('master-meta'!$G$2:$G$23,C405,'master-meta'!$CD$2:$CD$23,B405))</f>
        <v>0</v>
      </c>
      <c r="G405" s="6">
        <f t="shared" si="7"/>
        <v>0</v>
      </c>
      <c r="H405" t="e">
        <f>AVERAGEIFS('master-meta'!$CE$2:$CE$23,'master-meta'!$G$2:$G$23,'gen-bott-tableau'!C405,'master-meta'!$CB$2:$CB$23,'gen-bott-tableau'!B405)</f>
        <v>#DIV/0!</v>
      </c>
      <c r="I405" t="e">
        <f>AVERAGEIFS('master-meta'!$CF$2:$CF$23,'master-meta'!$G$2:$G$23,'gen-bott-tableau'!C405,'master-meta'!$CB$2:$CB$23,'gen-bott-tableau'!B405)</f>
        <v>#DIV/0!</v>
      </c>
      <c r="J405" t="e">
        <f>AVERAGEIFS('master-meta'!$CG$2:$CG$23,'master-meta'!$G$2:$G$23,'gen-bott-tableau'!C405,'master-meta'!$CB$2:$CB$23,'gen-bott-tableau'!B405)</f>
        <v>#DIV/0!</v>
      </c>
      <c r="K405" t="e">
        <f>AVERAGEIFS('master-meta'!$CH$2:$CH$23,'master-meta'!$G$2:$G$23,'gen-bott-tableau'!C405,'master-meta'!$CB$2:$CB$23,'gen-bott-tableau'!B405)</f>
        <v>#DIV/0!</v>
      </c>
      <c r="L405" s="6">
        <f>COUNTIFS('master-meta'!$G$2:$G$23,'gen-bott-tableau'!C405,'master-meta'!$CB$2:$CB$23,'gen-bott-tableau'!B405,'master-meta'!$CI$2:$CI$23,TRUE)</f>
        <v>0</v>
      </c>
      <c r="M405" s="6">
        <f>COUNTIFS('master-meta'!$G$2:$G$23,'gen-bott-tableau'!C405,'master-meta'!$CB$2:$CB$23,'gen-bott-tableau'!B405,'master-meta'!$CJ$2:$CJ$23,TRUE)</f>
        <v>0</v>
      </c>
      <c r="N405" s="6">
        <f>COUNTIFS('master-meta'!$G$2:$G$23,'gen-bott-tableau'!C405,'master-meta'!$CB$2:$CB$23,'gen-bott-tableau'!B405,'master-meta'!$CK$2:$CK$23,TRUE)</f>
        <v>0</v>
      </c>
      <c r="O405" s="6">
        <f>COUNTIFS('master-meta'!$G$2:$G$23,'gen-bott-tableau'!C405,'master-meta'!$CB$2:$CB$23,'gen-bott-tableau'!B405,'master-meta'!$CL$2:$CL$23,TRUE)</f>
        <v>0</v>
      </c>
      <c r="P405" s="6">
        <f>COUNTIFS('master-meta'!$G$2:$G$23,'gen-bott-tableau'!C405,'master-meta'!$CB$2:$CB$23,'gen-bott-tableau'!B405,'master-meta'!$CM$2:$CM$23,TRUE)</f>
        <v>0</v>
      </c>
      <c r="Q405" s="6">
        <f>COUNTIFS('master-meta'!$G$2:$G$23,'gen-bott-tableau'!C405,'master-meta'!$CB$2:$CB$23,'gen-bott-tableau'!B405,'master-meta'!$CN$2:$CN$23,TRUE)</f>
        <v>0</v>
      </c>
      <c r="R405" s="6">
        <f>COUNTIFS('master-meta'!$G$2:$G$23,'gen-bott-tableau'!C405,'master-meta'!$CB$2:$CB$23,'gen-bott-tableau'!B405,'master-meta'!$CO$2:$CO$23,TRUE)</f>
        <v>0</v>
      </c>
      <c r="S405" s="6">
        <f>COUNTIFS('master-meta'!$G$2:$G$23,'gen-bott-tableau'!C405,'master-meta'!$CB$2:$CB$23,'gen-bott-tableau'!B405,'master-meta'!$CP$2:$CP$23,TRUE)</f>
        <v>0</v>
      </c>
      <c r="T405" s="6">
        <f>COUNTIFS('master-meta'!$G$2:$G$23,'gen-bott-tableau'!C405,'master-meta'!$CB$2:$CB$23,'gen-bott-tableau'!B405,'master-meta'!$CQ$2:$CQ$23,TRUE)</f>
        <v>0</v>
      </c>
      <c r="U405" s="6">
        <f>COUNTIFS('master-meta'!$G$2:$G$23,'gen-bott-tableau'!C405,'master-meta'!$CB$2:$CB$23,'gen-bott-tableau'!B405,'master-meta'!$CR$2:$CR$23,TRUE)</f>
        <v>0</v>
      </c>
      <c r="V405" s="6">
        <f>COUNTIFS('master-meta'!$G$2:$G$23,'gen-bott-tableau'!C405,'master-meta'!$CB$2:$CB$23,'gen-bott-tableau'!B405,'master-meta'!$CS$2:$CS$23,TRUE)</f>
        <v>0</v>
      </c>
      <c r="W405" s="6">
        <f>COUNTIFS('master-meta'!$G$2:$G$23,'gen-bott-tableau'!C405,'master-meta'!$CB$2:$CB$23,'gen-bott-tableau'!B405,'master-meta'!$CT$2:$CT$23,TRUE)</f>
        <v>0</v>
      </c>
      <c r="X405" s="6">
        <f>COUNTIFS('master-meta'!$G$2:$G$23,'gen-bott-tableau'!C405,'master-meta'!$CB$2:$CB$23,'gen-bott-tableau'!B405,'master-meta'!$CU$2:$CU$23,TRUE)</f>
        <v>0</v>
      </c>
      <c r="Y405" s="6">
        <f>COUNTIFS('master-meta'!$G$2:$G$23,'gen-bott-tableau'!C405,'master-meta'!$CB$2:$CB$23,'gen-bott-tableau'!B405,'master-meta'!$CV$2:$CV$23,TRUE)</f>
        <v>0</v>
      </c>
    </row>
    <row r="406" spans="1:25" x14ac:dyDescent="0.2">
      <c r="A406" s="14" t="s">
        <v>1325</v>
      </c>
      <c r="B406" s="6" t="s">
        <v>210</v>
      </c>
      <c r="C406" s="6">
        <v>2</v>
      </c>
      <c r="D406">
        <f>(COUNTIFS('master-meta'!$G$2:$G$23,C406,'master-meta'!$CB$2:$CB$23,B406))</f>
        <v>0</v>
      </c>
      <c r="E406">
        <f>(COUNTIFS('master-meta'!$G$2:$G$23,C406,'master-meta'!$CC$2:$CC$23,B406))</f>
        <v>0</v>
      </c>
      <c r="F406">
        <f>(COUNTIFS('master-meta'!$G$2:$G$23,C406,'master-meta'!$CD$2:$CD$23,B406))</f>
        <v>1</v>
      </c>
      <c r="G406" s="6">
        <f t="shared" si="7"/>
        <v>1</v>
      </c>
      <c r="H406" t="e">
        <f>AVERAGEIFS('master-meta'!$CE$2:$CE$23,'master-meta'!$G$2:$G$23,'gen-bott-tableau'!C406,'master-meta'!$CB$2:$CB$23,'gen-bott-tableau'!B406)</f>
        <v>#DIV/0!</v>
      </c>
      <c r="I406" t="e">
        <f>AVERAGEIFS('master-meta'!$CF$2:$CF$23,'master-meta'!$G$2:$G$23,'gen-bott-tableau'!C406,'master-meta'!$CB$2:$CB$23,'gen-bott-tableau'!B406)</f>
        <v>#DIV/0!</v>
      </c>
      <c r="J406" t="e">
        <f>AVERAGEIFS('master-meta'!$CG$2:$CG$23,'master-meta'!$G$2:$G$23,'gen-bott-tableau'!C406,'master-meta'!$CB$2:$CB$23,'gen-bott-tableau'!B406)</f>
        <v>#DIV/0!</v>
      </c>
      <c r="K406" t="e">
        <f>AVERAGEIFS('master-meta'!$CH$2:$CH$23,'master-meta'!$G$2:$G$23,'gen-bott-tableau'!C406,'master-meta'!$CB$2:$CB$23,'gen-bott-tableau'!B406)</f>
        <v>#DIV/0!</v>
      </c>
      <c r="L406" s="6">
        <f>COUNTIFS('master-meta'!$G$2:$G$23,'gen-bott-tableau'!C406,'master-meta'!$CB$2:$CB$23,'gen-bott-tableau'!B406,'master-meta'!$CI$2:$CI$23,TRUE)</f>
        <v>0</v>
      </c>
      <c r="M406" s="6">
        <f>COUNTIFS('master-meta'!$G$2:$G$23,'gen-bott-tableau'!C406,'master-meta'!$CB$2:$CB$23,'gen-bott-tableau'!B406,'master-meta'!$CJ$2:$CJ$23,TRUE)</f>
        <v>0</v>
      </c>
      <c r="N406" s="6">
        <f>COUNTIFS('master-meta'!$G$2:$G$23,'gen-bott-tableau'!C406,'master-meta'!$CB$2:$CB$23,'gen-bott-tableau'!B406,'master-meta'!$CK$2:$CK$23,TRUE)</f>
        <v>0</v>
      </c>
      <c r="O406" s="6">
        <f>COUNTIFS('master-meta'!$G$2:$G$23,'gen-bott-tableau'!C406,'master-meta'!$CB$2:$CB$23,'gen-bott-tableau'!B406,'master-meta'!$CL$2:$CL$23,TRUE)</f>
        <v>0</v>
      </c>
      <c r="P406" s="6">
        <f>COUNTIFS('master-meta'!$G$2:$G$23,'gen-bott-tableau'!C406,'master-meta'!$CB$2:$CB$23,'gen-bott-tableau'!B406,'master-meta'!$CM$2:$CM$23,TRUE)</f>
        <v>0</v>
      </c>
      <c r="Q406" s="6">
        <f>COUNTIFS('master-meta'!$G$2:$G$23,'gen-bott-tableau'!C406,'master-meta'!$CB$2:$CB$23,'gen-bott-tableau'!B406,'master-meta'!$CN$2:$CN$23,TRUE)</f>
        <v>0</v>
      </c>
      <c r="R406" s="6">
        <f>COUNTIFS('master-meta'!$G$2:$G$23,'gen-bott-tableau'!C406,'master-meta'!$CB$2:$CB$23,'gen-bott-tableau'!B406,'master-meta'!$CO$2:$CO$23,TRUE)</f>
        <v>0</v>
      </c>
      <c r="S406" s="6">
        <f>COUNTIFS('master-meta'!$G$2:$G$23,'gen-bott-tableau'!C406,'master-meta'!$CB$2:$CB$23,'gen-bott-tableau'!B406,'master-meta'!$CP$2:$CP$23,TRUE)</f>
        <v>0</v>
      </c>
      <c r="T406" s="6">
        <f>COUNTIFS('master-meta'!$G$2:$G$23,'gen-bott-tableau'!C406,'master-meta'!$CB$2:$CB$23,'gen-bott-tableau'!B406,'master-meta'!$CQ$2:$CQ$23,TRUE)</f>
        <v>0</v>
      </c>
      <c r="U406" s="6">
        <f>COUNTIFS('master-meta'!$G$2:$G$23,'gen-bott-tableau'!C406,'master-meta'!$CB$2:$CB$23,'gen-bott-tableau'!B406,'master-meta'!$CR$2:$CR$23,TRUE)</f>
        <v>0</v>
      </c>
      <c r="V406" s="6">
        <f>COUNTIFS('master-meta'!$G$2:$G$23,'gen-bott-tableau'!C406,'master-meta'!$CB$2:$CB$23,'gen-bott-tableau'!B406,'master-meta'!$CS$2:$CS$23,TRUE)</f>
        <v>0</v>
      </c>
      <c r="W406" s="6">
        <f>COUNTIFS('master-meta'!$G$2:$G$23,'gen-bott-tableau'!C406,'master-meta'!$CB$2:$CB$23,'gen-bott-tableau'!B406,'master-meta'!$CT$2:$CT$23,TRUE)</f>
        <v>0</v>
      </c>
      <c r="X406" s="6">
        <f>COUNTIFS('master-meta'!$G$2:$G$23,'gen-bott-tableau'!C406,'master-meta'!$CB$2:$CB$23,'gen-bott-tableau'!B406,'master-meta'!$CU$2:$CU$23,TRUE)</f>
        <v>0</v>
      </c>
      <c r="Y406" s="6">
        <f>COUNTIFS('master-meta'!$G$2:$G$23,'gen-bott-tableau'!C406,'master-meta'!$CB$2:$CB$23,'gen-bott-tableau'!B406,'master-meta'!$CV$2:$CV$23,TRUE)</f>
        <v>0</v>
      </c>
    </row>
    <row r="407" spans="1:25" x14ac:dyDescent="0.2">
      <c r="A407" s="14" t="s">
        <v>1325</v>
      </c>
      <c r="B407" s="6" t="s">
        <v>210</v>
      </c>
      <c r="C407" s="6">
        <v>3</v>
      </c>
      <c r="D407">
        <f>(COUNTIFS('master-meta'!$G$2:$G$23,C407,'master-meta'!$CB$2:$CB$23,B407))</f>
        <v>0</v>
      </c>
      <c r="E407">
        <f>(COUNTIFS('master-meta'!$G$2:$G$23,C407,'master-meta'!$CC$2:$CC$23,B407))</f>
        <v>2</v>
      </c>
      <c r="F407">
        <f>(COUNTIFS('master-meta'!$G$2:$G$23,C407,'master-meta'!$CD$2:$CD$23,B407))</f>
        <v>1</v>
      </c>
      <c r="G407" s="6">
        <f t="shared" si="7"/>
        <v>5</v>
      </c>
      <c r="H407" t="e">
        <f>AVERAGEIFS('master-meta'!$CE$2:$CE$23,'master-meta'!$G$2:$G$23,'gen-bott-tableau'!C407,'master-meta'!$CB$2:$CB$23,'gen-bott-tableau'!B407)</f>
        <v>#DIV/0!</v>
      </c>
      <c r="I407" t="e">
        <f>AVERAGEIFS('master-meta'!$CF$2:$CF$23,'master-meta'!$G$2:$G$23,'gen-bott-tableau'!C407,'master-meta'!$CB$2:$CB$23,'gen-bott-tableau'!B407)</f>
        <v>#DIV/0!</v>
      </c>
      <c r="J407" t="e">
        <f>AVERAGEIFS('master-meta'!$CG$2:$CG$23,'master-meta'!$G$2:$G$23,'gen-bott-tableau'!C407,'master-meta'!$CB$2:$CB$23,'gen-bott-tableau'!B407)</f>
        <v>#DIV/0!</v>
      </c>
      <c r="K407" t="e">
        <f>AVERAGEIFS('master-meta'!$CH$2:$CH$23,'master-meta'!$G$2:$G$23,'gen-bott-tableau'!C407,'master-meta'!$CB$2:$CB$23,'gen-bott-tableau'!B407)</f>
        <v>#DIV/0!</v>
      </c>
      <c r="L407" s="6">
        <f>COUNTIFS('master-meta'!$G$2:$G$23,'gen-bott-tableau'!C407,'master-meta'!$CB$2:$CB$23,'gen-bott-tableau'!B407,'master-meta'!$CI$2:$CI$23,TRUE)</f>
        <v>0</v>
      </c>
      <c r="M407" s="6">
        <f>COUNTIFS('master-meta'!$G$2:$G$23,'gen-bott-tableau'!C407,'master-meta'!$CB$2:$CB$23,'gen-bott-tableau'!B407,'master-meta'!$CJ$2:$CJ$23,TRUE)</f>
        <v>0</v>
      </c>
      <c r="N407" s="6">
        <f>COUNTIFS('master-meta'!$G$2:$G$23,'gen-bott-tableau'!C407,'master-meta'!$CB$2:$CB$23,'gen-bott-tableau'!B407,'master-meta'!$CK$2:$CK$23,TRUE)</f>
        <v>0</v>
      </c>
      <c r="O407" s="6">
        <f>COUNTIFS('master-meta'!$G$2:$G$23,'gen-bott-tableau'!C407,'master-meta'!$CB$2:$CB$23,'gen-bott-tableau'!B407,'master-meta'!$CL$2:$CL$23,TRUE)</f>
        <v>0</v>
      </c>
      <c r="P407" s="6">
        <f>COUNTIFS('master-meta'!$G$2:$G$23,'gen-bott-tableau'!C407,'master-meta'!$CB$2:$CB$23,'gen-bott-tableau'!B407,'master-meta'!$CM$2:$CM$23,TRUE)</f>
        <v>0</v>
      </c>
      <c r="Q407" s="6">
        <f>COUNTIFS('master-meta'!$G$2:$G$23,'gen-bott-tableau'!C407,'master-meta'!$CB$2:$CB$23,'gen-bott-tableau'!B407,'master-meta'!$CN$2:$CN$23,TRUE)</f>
        <v>0</v>
      </c>
      <c r="R407" s="6">
        <f>COUNTIFS('master-meta'!$G$2:$G$23,'gen-bott-tableau'!C407,'master-meta'!$CB$2:$CB$23,'gen-bott-tableau'!B407,'master-meta'!$CO$2:$CO$23,TRUE)</f>
        <v>0</v>
      </c>
      <c r="S407" s="6">
        <f>COUNTIFS('master-meta'!$G$2:$G$23,'gen-bott-tableau'!C407,'master-meta'!$CB$2:$CB$23,'gen-bott-tableau'!B407,'master-meta'!$CP$2:$CP$23,TRUE)</f>
        <v>0</v>
      </c>
      <c r="T407" s="6">
        <f>COUNTIFS('master-meta'!$G$2:$G$23,'gen-bott-tableau'!C407,'master-meta'!$CB$2:$CB$23,'gen-bott-tableau'!B407,'master-meta'!$CQ$2:$CQ$23,TRUE)</f>
        <v>0</v>
      </c>
      <c r="U407" s="6">
        <f>COUNTIFS('master-meta'!$G$2:$G$23,'gen-bott-tableau'!C407,'master-meta'!$CB$2:$CB$23,'gen-bott-tableau'!B407,'master-meta'!$CR$2:$CR$23,TRUE)</f>
        <v>0</v>
      </c>
      <c r="V407" s="6">
        <f>COUNTIFS('master-meta'!$G$2:$G$23,'gen-bott-tableau'!C407,'master-meta'!$CB$2:$CB$23,'gen-bott-tableau'!B407,'master-meta'!$CS$2:$CS$23,TRUE)</f>
        <v>0</v>
      </c>
      <c r="W407" s="6">
        <f>COUNTIFS('master-meta'!$G$2:$G$23,'gen-bott-tableau'!C407,'master-meta'!$CB$2:$CB$23,'gen-bott-tableau'!B407,'master-meta'!$CT$2:$CT$23,TRUE)</f>
        <v>0</v>
      </c>
      <c r="X407" s="6">
        <f>COUNTIFS('master-meta'!$G$2:$G$23,'gen-bott-tableau'!C407,'master-meta'!$CB$2:$CB$23,'gen-bott-tableau'!B407,'master-meta'!$CU$2:$CU$23,TRUE)</f>
        <v>0</v>
      </c>
      <c r="Y407" s="6">
        <f>COUNTIFS('master-meta'!$G$2:$G$23,'gen-bott-tableau'!C407,'master-meta'!$CB$2:$CB$23,'gen-bott-tableau'!B407,'master-meta'!$CV$2:$CV$23,TRUE)</f>
        <v>0</v>
      </c>
    </row>
    <row r="408" spans="1:25" x14ac:dyDescent="0.2">
      <c r="A408" s="14" t="s">
        <v>1325</v>
      </c>
      <c r="B408" s="6" t="s">
        <v>210</v>
      </c>
      <c r="C408" s="6">
        <v>4</v>
      </c>
      <c r="D408">
        <f>(COUNTIFS('master-meta'!$G$2:$G$23,C408,'master-meta'!$CB$2:$CB$23,B408))</f>
        <v>0</v>
      </c>
      <c r="E408">
        <f>(COUNTIFS('master-meta'!$G$2:$G$23,C408,'master-meta'!$CC$2:$CC$23,B408))</f>
        <v>1</v>
      </c>
      <c r="F408">
        <f>(COUNTIFS('master-meta'!$G$2:$G$23,C408,'master-meta'!$CD$2:$CD$23,B408))</f>
        <v>0</v>
      </c>
      <c r="G408" s="6">
        <f t="shared" si="7"/>
        <v>2</v>
      </c>
      <c r="H408" t="e">
        <f>AVERAGEIFS('master-meta'!$CE$2:$CE$23,'master-meta'!$G$2:$G$23,'gen-bott-tableau'!C408,'master-meta'!$CB$2:$CB$23,'gen-bott-tableau'!B408)</f>
        <v>#DIV/0!</v>
      </c>
      <c r="I408" t="e">
        <f>AVERAGEIFS('master-meta'!$CF$2:$CF$23,'master-meta'!$G$2:$G$23,'gen-bott-tableau'!C408,'master-meta'!$CB$2:$CB$23,'gen-bott-tableau'!B408)</f>
        <v>#DIV/0!</v>
      </c>
      <c r="J408" t="e">
        <f>AVERAGEIFS('master-meta'!$CG$2:$CG$23,'master-meta'!$G$2:$G$23,'gen-bott-tableau'!C408,'master-meta'!$CB$2:$CB$23,'gen-bott-tableau'!B408)</f>
        <v>#DIV/0!</v>
      </c>
      <c r="K408" t="e">
        <f>AVERAGEIFS('master-meta'!$CH$2:$CH$23,'master-meta'!$G$2:$G$23,'gen-bott-tableau'!C408,'master-meta'!$CB$2:$CB$23,'gen-bott-tableau'!B408)</f>
        <v>#DIV/0!</v>
      </c>
      <c r="L408" s="6">
        <f>COUNTIFS('master-meta'!$G$2:$G$23,'gen-bott-tableau'!C408,'master-meta'!$CB$2:$CB$23,'gen-bott-tableau'!B408,'master-meta'!$CI$2:$CI$23,TRUE)</f>
        <v>0</v>
      </c>
      <c r="M408" s="6">
        <f>COUNTIFS('master-meta'!$G$2:$G$23,'gen-bott-tableau'!C408,'master-meta'!$CB$2:$CB$23,'gen-bott-tableau'!B408,'master-meta'!$CJ$2:$CJ$23,TRUE)</f>
        <v>0</v>
      </c>
      <c r="N408" s="6">
        <f>COUNTIFS('master-meta'!$G$2:$G$23,'gen-bott-tableau'!C408,'master-meta'!$CB$2:$CB$23,'gen-bott-tableau'!B408,'master-meta'!$CK$2:$CK$23,TRUE)</f>
        <v>0</v>
      </c>
      <c r="O408" s="6">
        <f>COUNTIFS('master-meta'!$G$2:$G$23,'gen-bott-tableau'!C408,'master-meta'!$CB$2:$CB$23,'gen-bott-tableau'!B408,'master-meta'!$CL$2:$CL$23,TRUE)</f>
        <v>0</v>
      </c>
      <c r="P408" s="6">
        <f>COUNTIFS('master-meta'!$G$2:$G$23,'gen-bott-tableau'!C408,'master-meta'!$CB$2:$CB$23,'gen-bott-tableau'!B408,'master-meta'!$CM$2:$CM$23,TRUE)</f>
        <v>0</v>
      </c>
      <c r="Q408" s="6">
        <f>COUNTIFS('master-meta'!$G$2:$G$23,'gen-bott-tableau'!C408,'master-meta'!$CB$2:$CB$23,'gen-bott-tableau'!B408,'master-meta'!$CN$2:$CN$23,TRUE)</f>
        <v>0</v>
      </c>
      <c r="R408" s="6">
        <f>COUNTIFS('master-meta'!$G$2:$G$23,'gen-bott-tableau'!C408,'master-meta'!$CB$2:$CB$23,'gen-bott-tableau'!B408,'master-meta'!$CO$2:$CO$23,TRUE)</f>
        <v>0</v>
      </c>
      <c r="S408" s="6">
        <f>COUNTIFS('master-meta'!$G$2:$G$23,'gen-bott-tableau'!C408,'master-meta'!$CB$2:$CB$23,'gen-bott-tableau'!B408,'master-meta'!$CP$2:$CP$23,TRUE)</f>
        <v>0</v>
      </c>
      <c r="T408" s="6">
        <f>COUNTIFS('master-meta'!$G$2:$G$23,'gen-bott-tableau'!C408,'master-meta'!$CB$2:$CB$23,'gen-bott-tableau'!B408,'master-meta'!$CQ$2:$CQ$23,TRUE)</f>
        <v>0</v>
      </c>
      <c r="U408" s="6">
        <f>COUNTIFS('master-meta'!$G$2:$G$23,'gen-bott-tableau'!C408,'master-meta'!$CB$2:$CB$23,'gen-bott-tableau'!B408,'master-meta'!$CR$2:$CR$23,TRUE)</f>
        <v>0</v>
      </c>
      <c r="V408" s="6">
        <f>COUNTIFS('master-meta'!$G$2:$G$23,'gen-bott-tableau'!C408,'master-meta'!$CB$2:$CB$23,'gen-bott-tableau'!B408,'master-meta'!$CS$2:$CS$23,TRUE)</f>
        <v>0</v>
      </c>
      <c r="W408" s="6">
        <f>COUNTIFS('master-meta'!$G$2:$G$23,'gen-bott-tableau'!C408,'master-meta'!$CB$2:$CB$23,'gen-bott-tableau'!B408,'master-meta'!$CT$2:$CT$23,TRUE)</f>
        <v>0</v>
      </c>
      <c r="X408" s="6">
        <f>COUNTIFS('master-meta'!$G$2:$G$23,'gen-bott-tableau'!C408,'master-meta'!$CB$2:$CB$23,'gen-bott-tableau'!B408,'master-meta'!$CU$2:$CU$23,TRUE)</f>
        <v>0</v>
      </c>
      <c r="Y408" s="6">
        <f>COUNTIFS('master-meta'!$G$2:$G$23,'gen-bott-tableau'!C408,'master-meta'!$CB$2:$CB$23,'gen-bott-tableau'!B408,'master-meta'!$CV$2:$CV$23,TRUE)</f>
        <v>0</v>
      </c>
    </row>
    <row r="409" spans="1:25" x14ac:dyDescent="0.2">
      <c r="A409" s="14" t="s">
        <v>1325</v>
      </c>
      <c r="B409" s="16" t="s">
        <v>210</v>
      </c>
      <c r="C409" s="16">
        <v>5</v>
      </c>
      <c r="D409">
        <f>(COUNTIFS('master-meta'!$G$2:$G$23,C409,'master-meta'!$CB$2:$CB$23,B409))</f>
        <v>0</v>
      </c>
      <c r="E409">
        <f>(COUNTIFS('master-meta'!$G$2:$G$23,C409,'master-meta'!$CC$2:$CC$23,B409))</f>
        <v>0</v>
      </c>
      <c r="F409">
        <f>(COUNTIFS('master-meta'!$G$2:$G$23,C409,'master-meta'!$CD$2:$CD$23,B409))</f>
        <v>0</v>
      </c>
      <c r="G409" s="6">
        <f t="shared" si="7"/>
        <v>0</v>
      </c>
      <c r="H409" t="e">
        <f>AVERAGEIFS('master-meta'!$CE$2:$CE$23,'master-meta'!$G$2:$G$23,'gen-bott-tableau'!C409,'master-meta'!$CB$2:$CB$23,'gen-bott-tableau'!B409)</f>
        <v>#DIV/0!</v>
      </c>
      <c r="I409" t="e">
        <f>AVERAGEIFS('master-meta'!$CF$2:$CF$23,'master-meta'!$G$2:$G$23,'gen-bott-tableau'!C409,'master-meta'!$CB$2:$CB$23,'gen-bott-tableau'!B409)</f>
        <v>#DIV/0!</v>
      </c>
      <c r="J409" t="e">
        <f>AVERAGEIFS('master-meta'!$CG$2:$CG$23,'master-meta'!$G$2:$G$23,'gen-bott-tableau'!C409,'master-meta'!$CB$2:$CB$23,'gen-bott-tableau'!B409)</f>
        <v>#DIV/0!</v>
      </c>
      <c r="K409" t="e">
        <f>AVERAGEIFS('master-meta'!$CH$2:$CH$23,'master-meta'!$G$2:$G$23,'gen-bott-tableau'!C409,'master-meta'!$CB$2:$CB$23,'gen-bott-tableau'!B409)</f>
        <v>#DIV/0!</v>
      </c>
      <c r="L409" s="6">
        <f>COUNTIFS('master-meta'!$G$2:$G$23,'gen-bott-tableau'!C409,'master-meta'!$CB$2:$CB$23,'gen-bott-tableau'!B409,'master-meta'!$CI$2:$CI$23,TRUE)</f>
        <v>0</v>
      </c>
      <c r="M409" s="6">
        <f>COUNTIFS('master-meta'!$G$2:$G$23,'gen-bott-tableau'!C409,'master-meta'!$CB$2:$CB$23,'gen-bott-tableau'!B409,'master-meta'!$CJ$2:$CJ$23,TRUE)</f>
        <v>0</v>
      </c>
      <c r="N409" s="6">
        <f>COUNTIFS('master-meta'!$G$2:$G$23,'gen-bott-tableau'!C409,'master-meta'!$CB$2:$CB$23,'gen-bott-tableau'!B409,'master-meta'!$CK$2:$CK$23,TRUE)</f>
        <v>0</v>
      </c>
      <c r="O409" s="6">
        <f>COUNTIFS('master-meta'!$G$2:$G$23,'gen-bott-tableau'!C409,'master-meta'!$CB$2:$CB$23,'gen-bott-tableau'!B409,'master-meta'!$CL$2:$CL$23,TRUE)</f>
        <v>0</v>
      </c>
      <c r="P409" s="6">
        <f>COUNTIFS('master-meta'!$G$2:$G$23,'gen-bott-tableau'!C409,'master-meta'!$CB$2:$CB$23,'gen-bott-tableau'!B409,'master-meta'!$CM$2:$CM$23,TRUE)</f>
        <v>0</v>
      </c>
      <c r="Q409" s="6">
        <f>COUNTIFS('master-meta'!$G$2:$G$23,'gen-bott-tableau'!C409,'master-meta'!$CB$2:$CB$23,'gen-bott-tableau'!B409,'master-meta'!$CN$2:$CN$23,TRUE)</f>
        <v>0</v>
      </c>
      <c r="R409" s="6">
        <f>COUNTIFS('master-meta'!$G$2:$G$23,'gen-bott-tableau'!C409,'master-meta'!$CB$2:$CB$23,'gen-bott-tableau'!B409,'master-meta'!$CO$2:$CO$23,TRUE)</f>
        <v>0</v>
      </c>
      <c r="S409" s="6">
        <f>COUNTIFS('master-meta'!$G$2:$G$23,'gen-bott-tableau'!C409,'master-meta'!$CB$2:$CB$23,'gen-bott-tableau'!B409,'master-meta'!$CP$2:$CP$23,TRUE)</f>
        <v>0</v>
      </c>
      <c r="T409" s="6">
        <f>COUNTIFS('master-meta'!$G$2:$G$23,'gen-bott-tableau'!C409,'master-meta'!$CB$2:$CB$23,'gen-bott-tableau'!B409,'master-meta'!$CQ$2:$CQ$23,TRUE)</f>
        <v>0</v>
      </c>
      <c r="U409" s="6">
        <f>COUNTIFS('master-meta'!$G$2:$G$23,'gen-bott-tableau'!C409,'master-meta'!$CB$2:$CB$23,'gen-bott-tableau'!B409,'master-meta'!$CR$2:$CR$23,TRUE)</f>
        <v>0</v>
      </c>
      <c r="V409" s="6">
        <f>COUNTIFS('master-meta'!$G$2:$G$23,'gen-bott-tableau'!C409,'master-meta'!$CB$2:$CB$23,'gen-bott-tableau'!B409,'master-meta'!$CS$2:$CS$23,TRUE)</f>
        <v>0</v>
      </c>
      <c r="W409" s="6">
        <f>COUNTIFS('master-meta'!$G$2:$G$23,'gen-bott-tableau'!C409,'master-meta'!$CB$2:$CB$23,'gen-bott-tableau'!B409,'master-meta'!$CT$2:$CT$23,TRUE)</f>
        <v>0</v>
      </c>
      <c r="X409" s="6">
        <f>COUNTIFS('master-meta'!$G$2:$G$23,'gen-bott-tableau'!C409,'master-meta'!$CB$2:$CB$23,'gen-bott-tableau'!B409,'master-meta'!$CU$2:$CU$23,TRUE)</f>
        <v>0</v>
      </c>
      <c r="Y409" s="6">
        <f>COUNTIFS('master-meta'!$G$2:$G$23,'gen-bott-tableau'!C409,'master-meta'!$CB$2:$CB$23,'gen-bott-tableau'!B409,'master-meta'!$CV$2:$CV$23,TRUE)</f>
        <v>0</v>
      </c>
    </row>
    <row r="410" spans="1:25" x14ac:dyDescent="0.2">
      <c r="A410" s="14" t="s">
        <v>1325</v>
      </c>
      <c r="B410" s="6" t="s">
        <v>542</v>
      </c>
      <c r="C410" s="6">
        <v>0</v>
      </c>
      <c r="D410">
        <f>(COUNTIFS('master-meta'!$G$2:$G$23,C410,'master-meta'!$CB$2:$CB$23,B410))</f>
        <v>0</v>
      </c>
      <c r="E410">
        <f>(COUNTIFS('master-meta'!$G$2:$G$23,C410,'master-meta'!$CC$2:$CC$23,B410))</f>
        <v>0</v>
      </c>
      <c r="F410">
        <f>(COUNTIFS('master-meta'!$G$2:$G$23,C410,'master-meta'!$CD$2:$CD$23,B410))</f>
        <v>0</v>
      </c>
      <c r="G410" s="6">
        <f t="shared" si="7"/>
        <v>0</v>
      </c>
      <c r="H410" t="e">
        <f>AVERAGEIFS('master-meta'!$CE$2:$CE$23,'master-meta'!$G$2:$G$23,'gen-bott-tableau'!C410,'master-meta'!$CB$2:$CB$23,'gen-bott-tableau'!B410)</f>
        <v>#DIV/0!</v>
      </c>
      <c r="I410" t="e">
        <f>AVERAGEIFS('master-meta'!$CF$2:$CF$23,'master-meta'!$G$2:$G$23,'gen-bott-tableau'!C410,'master-meta'!$CB$2:$CB$23,'gen-bott-tableau'!B410)</f>
        <v>#DIV/0!</v>
      </c>
      <c r="J410" t="e">
        <f>AVERAGEIFS('master-meta'!$CG$2:$CG$23,'master-meta'!$G$2:$G$23,'gen-bott-tableau'!C410,'master-meta'!$CB$2:$CB$23,'gen-bott-tableau'!B410)</f>
        <v>#DIV/0!</v>
      </c>
      <c r="K410" t="e">
        <f>AVERAGEIFS('master-meta'!$CH$2:$CH$23,'master-meta'!$G$2:$G$23,'gen-bott-tableau'!C410,'master-meta'!$CB$2:$CB$23,'gen-bott-tableau'!B410)</f>
        <v>#DIV/0!</v>
      </c>
      <c r="L410" s="6">
        <f>COUNTIFS('master-meta'!$G$2:$G$23,'gen-bott-tableau'!C410,'master-meta'!$CB$2:$CB$23,'gen-bott-tableau'!B410,'master-meta'!$CI$2:$CI$23,TRUE)</f>
        <v>0</v>
      </c>
      <c r="M410" s="6">
        <f>COUNTIFS('master-meta'!$G$2:$G$23,'gen-bott-tableau'!C410,'master-meta'!$CB$2:$CB$23,'gen-bott-tableau'!B410,'master-meta'!$CJ$2:$CJ$23,TRUE)</f>
        <v>0</v>
      </c>
      <c r="N410" s="6">
        <f>COUNTIFS('master-meta'!$G$2:$G$23,'gen-bott-tableau'!C410,'master-meta'!$CB$2:$CB$23,'gen-bott-tableau'!B410,'master-meta'!$CK$2:$CK$23,TRUE)</f>
        <v>0</v>
      </c>
      <c r="O410" s="6">
        <f>COUNTIFS('master-meta'!$G$2:$G$23,'gen-bott-tableau'!C410,'master-meta'!$CB$2:$CB$23,'gen-bott-tableau'!B410,'master-meta'!$CL$2:$CL$23,TRUE)</f>
        <v>0</v>
      </c>
      <c r="P410" s="6">
        <f>COUNTIFS('master-meta'!$G$2:$G$23,'gen-bott-tableau'!C410,'master-meta'!$CB$2:$CB$23,'gen-bott-tableau'!B410,'master-meta'!$CM$2:$CM$23,TRUE)</f>
        <v>0</v>
      </c>
      <c r="Q410" s="6">
        <f>COUNTIFS('master-meta'!$G$2:$G$23,'gen-bott-tableau'!C410,'master-meta'!$CB$2:$CB$23,'gen-bott-tableau'!B410,'master-meta'!$CN$2:$CN$23,TRUE)</f>
        <v>0</v>
      </c>
      <c r="R410" s="6">
        <f>COUNTIFS('master-meta'!$G$2:$G$23,'gen-bott-tableau'!C410,'master-meta'!$CB$2:$CB$23,'gen-bott-tableau'!B410,'master-meta'!$CO$2:$CO$23,TRUE)</f>
        <v>0</v>
      </c>
      <c r="S410" s="6">
        <f>COUNTIFS('master-meta'!$G$2:$G$23,'gen-bott-tableau'!C410,'master-meta'!$CB$2:$CB$23,'gen-bott-tableau'!B410,'master-meta'!$CP$2:$CP$23,TRUE)</f>
        <v>0</v>
      </c>
      <c r="T410" s="6">
        <f>COUNTIFS('master-meta'!$G$2:$G$23,'gen-bott-tableau'!C410,'master-meta'!$CB$2:$CB$23,'gen-bott-tableau'!B410,'master-meta'!$CQ$2:$CQ$23,TRUE)</f>
        <v>0</v>
      </c>
      <c r="U410" s="6">
        <f>COUNTIFS('master-meta'!$G$2:$G$23,'gen-bott-tableau'!C410,'master-meta'!$CB$2:$CB$23,'gen-bott-tableau'!B410,'master-meta'!$CR$2:$CR$23,TRUE)</f>
        <v>0</v>
      </c>
      <c r="V410" s="6">
        <f>COUNTIFS('master-meta'!$G$2:$G$23,'gen-bott-tableau'!C410,'master-meta'!$CB$2:$CB$23,'gen-bott-tableau'!B410,'master-meta'!$CS$2:$CS$23,TRUE)</f>
        <v>0</v>
      </c>
      <c r="W410" s="6">
        <f>COUNTIFS('master-meta'!$G$2:$G$23,'gen-bott-tableau'!C410,'master-meta'!$CB$2:$CB$23,'gen-bott-tableau'!B410,'master-meta'!$CT$2:$CT$23,TRUE)</f>
        <v>0</v>
      </c>
      <c r="X410" s="6">
        <f>COUNTIFS('master-meta'!$G$2:$G$23,'gen-bott-tableau'!C410,'master-meta'!$CB$2:$CB$23,'gen-bott-tableau'!B410,'master-meta'!$CU$2:$CU$23,TRUE)</f>
        <v>0</v>
      </c>
      <c r="Y410" s="6">
        <f>COUNTIFS('master-meta'!$G$2:$G$23,'gen-bott-tableau'!C410,'master-meta'!$CB$2:$CB$23,'gen-bott-tableau'!B410,'master-meta'!$CV$2:$CV$23,TRUE)</f>
        <v>0</v>
      </c>
    </row>
    <row r="411" spans="1:25" x14ac:dyDescent="0.2">
      <c r="A411" s="14" t="s">
        <v>1325</v>
      </c>
      <c r="B411" s="6" t="s">
        <v>542</v>
      </c>
      <c r="C411" s="6">
        <v>1</v>
      </c>
      <c r="D411">
        <f>(COUNTIFS('master-meta'!$G$2:$G$23,C411,'master-meta'!$CB$2:$CB$23,B411))</f>
        <v>0</v>
      </c>
      <c r="E411">
        <f>(COUNTIFS('master-meta'!$G$2:$G$23,C411,'master-meta'!$CC$2:$CC$23,B411))</f>
        <v>0</v>
      </c>
      <c r="F411">
        <f>(COUNTIFS('master-meta'!$G$2:$G$23,C411,'master-meta'!$CD$2:$CD$23,B411))</f>
        <v>0</v>
      </c>
      <c r="G411" s="6">
        <f t="shared" si="7"/>
        <v>0</v>
      </c>
      <c r="H411" t="e">
        <f>AVERAGEIFS('master-meta'!$CE$2:$CE$23,'master-meta'!$G$2:$G$23,'gen-bott-tableau'!C411,'master-meta'!$CB$2:$CB$23,'gen-bott-tableau'!B411)</f>
        <v>#DIV/0!</v>
      </c>
      <c r="I411" t="e">
        <f>AVERAGEIFS('master-meta'!$CF$2:$CF$23,'master-meta'!$G$2:$G$23,'gen-bott-tableau'!C411,'master-meta'!$CB$2:$CB$23,'gen-bott-tableau'!B411)</f>
        <v>#DIV/0!</v>
      </c>
      <c r="J411" t="e">
        <f>AVERAGEIFS('master-meta'!$CG$2:$CG$23,'master-meta'!$G$2:$G$23,'gen-bott-tableau'!C411,'master-meta'!$CB$2:$CB$23,'gen-bott-tableau'!B411)</f>
        <v>#DIV/0!</v>
      </c>
      <c r="K411" t="e">
        <f>AVERAGEIFS('master-meta'!$CH$2:$CH$23,'master-meta'!$G$2:$G$23,'gen-bott-tableau'!C411,'master-meta'!$CB$2:$CB$23,'gen-bott-tableau'!B411)</f>
        <v>#DIV/0!</v>
      </c>
      <c r="L411" s="6">
        <f>COUNTIFS('master-meta'!$G$2:$G$23,'gen-bott-tableau'!C411,'master-meta'!$CB$2:$CB$23,'gen-bott-tableau'!B411,'master-meta'!$CI$2:$CI$23,TRUE)</f>
        <v>0</v>
      </c>
      <c r="M411" s="6">
        <f>COUNTIFS('master-meta'!$G$2:$G$23,'gen-bott-tableau'!C411,'master-meta'!$CB$2:$CB$23,'gen-bott-tableau'!B411,'master-meta'!$CJ$2:$CJ$23,TRUE)</f>
        <v>0</v>
      </c>
      <c r="N411" s="6">
        <f>COUNTIFS('master-meta'!$G$2:$G$23,'gen-bott-tableau'!C411,'master-meta'!$CB$2:$CB$23,'gen-bott-tableau'!B411,'master-meta'!$CK$2:$CK$23,TRUE)</f>
        <v>0</v>
      </c>
      <c r="O411" s="6">
        <f>COUNTIFS('master-meta'!$G$2:$G$23,'gen-bott-tableau'!C411,'master-meta'!$CB$2:$CB$23,'gen-bott-tableau'!B411,'master-meta'!$CL$2:$CL$23,TRUE)</f>
        <v>0</v>
      </c>
      <c r="P411" s="6">
        <f>COUNTIFS('master-meta'!$G$2:$G$23,'gen-bott-tableau'!C411,'master-meta'!$CB$2:$CB$23,'gen-bott-tableau'!B411,'master-meta'!$CM$2:$CM$23,TRUE)</f>
        <v>0</v>
      </c>
      <c r="Q411" s="6">
        <f>COUNTIFS('master-meta'!$G$2:$G$23,'gen-bott-tableau'!C411,'master-meta'!$CB$2:$CB$23,'gen-bott-tableau'!B411,'master-meta'!$CN$2:$CN$23,TRUE)</f>
        <v>0</v>
      </c>
      <c r="R411" s="6">
        <f>COUNTIFS('master-meta'!$G$2:$G$23,'gen-bott-tableau'!C411,'master-meta'!$CB$2:$CB$23,'gen-bott-tableau'!B411,'master-meta'!$CO$2:$CO$23,TRUE)</f>
        <v>0</v>
      </c>
      <c r="S411" s="6">
        <f>COUNTIFS('master-meta'!$G$2:$G$23,'gen-bott-tableau'!C411,'master-meta'!$CB$2:$CB$23,'gen-bott-tableau'!B411,'master-meta'!$CP$2:$CP$23,TRUE)</f>
        <v>0</v>
      </c>
      <c r="T411" s="6">
        <f>COUNTIFS('master-meta'!$G$2:$G$23,'gen-bott-tableau'!C411,'master-meta'!$CB$2:$CB$23,'gen-bott-tableau'!B411,'master-meta'!$CQ$2:$CQ$23,TRUE)</f>
        <v>0</v>
      </c>
      <c r="U411" s="6">
        <f>COUNTIFS('master-meta'!$G$2:$G$23,'gen-bott-tableau'!C411,'master-meta'!$CB$2:$CB$23,'gen-bott-tableau'!B411,'master-meta'!$CR$2:$CR$23,TRUE)</f>
        <v>0</v>
      </c>
      <c r="V411" s="6">
        <f>COUNTIFS('master-meta'!$G$2:$G$23,'gen-bott-tableau'!C411,'master-meta'!$CB$2:$CB$23,'gen-bott-tableau'!B411,'master-meta'!$CS$2:$CS$23,TRUE)</f>
        <v>0</v>
      </c>
      <c r="W411" s="6">
        <f>COUNTIFS('master-meta'!$G$2:$G$23,'gen-bott-tableau'!C411,'master-meta'!$CB$2:$CB$23,'gen-bott-tableau'!B411,'master-meta'!$CT$2:$CT$23,TRUE)</f>
        <v>0</v>
      </c>
      <c r="X411" s="6">
        <f>COUNTIFS('master-meta'!$G$2:$G$23,'gen-bott-tableau'!C411,'master-meta'!$CB$2:$CB$23,'gen-bott-tableau'!B411,'master-meta'!$CU$2:$CU$23,TRUE)</f>
        <v>0</v>
      </c>
      <c r="Y411" s="6">
        <f>COUNTIFS('master-meta'!$G$2:$G$23,'gen-bott-tableau'!C411,'master-meta'!$CB$2:$CB$23,'gen-bott-tableau'!B411,'master-meta'!$CV$2:$CV$23,TRUE)</f>
        <v>0</v>
      </c>
    </row>
    <row r="412" spans="1:25" x14ac:dyDescent="0.2">
      <c r="A412" s="14" t="s">
        <v>1325</v>
      </c>
      <c r="B412" s="6" t="s">
        <v>542</v>
      </c>
      <c r="C412" s="6">
        <v>2</v>
      </c>
      <c r="D412">
        <f>(COUNTIFS('master-meta'!$G$2:$G$23,C412,'master-meta'!$CB$2:$CB$23,B412))</f>
        <v>0</v>
      </c>
      <c r="E412">
        <f>(COUNTIFS('master-meta'!$G$2:$G$23,C412,'master-meta'!$CC$2:$CC$23,B412))</f>
        <v>0</v>
      </c>
      <c r="F412">
        <f>(COUNTIFS('master-meta'!$G$2:$G$23,C412,'master-meta'!$CD$2:$CD$23,B412))</f>
        <v>0</v>
      </c>
      <c r="G412" s="6">
        <f t="shared" si="7"/>
        <v>0</v>
      </c>
      <c r="H412" t="e">
        <f>AVERAGEIFS('master-meta'!$CE$2:$CE$23,'master-meta'!$G$2:$G$23,'gen-bott-tableau'!C412,'master-meta'!$CB$2:$CB$23,'gen-bott-tableau'!B412)</f>
        <v>#DIV/0!</v>
      </c>
      <c r="I412" t="e">
        <f>AVERAGEIFS('master-meta'!$CF$2:$CF$23,'master-meta'!$G$2:$G$23,'gen-bott-tableau'!C412,'master-meta'!$CB$2:$CB$23,'gen-bott-tableau'!B412)</f>
        <v>#DIV/0!</v>
      </c>
      <c r="J412" t="e">
        <f>AVERAGEIFS('master-meta'!$CG$2:$CG$23,'master-meta'!$G$2:$G$23,'gen-bott-tableau'!C412,'master-meta'!$CB$2:$CB$23,'gen-bott-tableau'!B412)</f>
        <v>#DIV/0!</v>
      </c>
      <c r="K412" t="e">
        <f>AVERAGEIFS('master-meta'!$CH$2:$CH$23,'master-meta'!$G$2:$G$23,'gen-bott-tableau'!C412,'master-meta'!$CB$2:$CB$23,'gen-bott-tableau'!B412)</f>
        <v>#DIV/0!</v>
      </c>
      <c r="L412" s="6">
        <f>COUNTIFS('master-meta'!$G$2:$G$23,'gen-bott-tableau'!C412,'master-meta'!$CB$2:$CB$23,'gen-bott-tableau'!B412,'master-meta'!$CI$2:$CI$23,TRUE)</f>
        <v>0</v>
      </c>
      <c r="M412" s="6">
        <f>COUNTIFS('master-meta'!$G$2:$G$23,'gen-bott-tableau'!C412,'master-meta'!$CB$2:$CB$23,'gen-bott-tableau'!B412,'master-meta'!$CJ$2:$CJ$23,TRUE)</f>
        <v>0</v>
      </c>
      <c r="N412" s="6">
        <f>COUNTIFS('master-meta'!$G$2:$G$23,'gen-bott-tableau'!C412,'master-meta'!$CB$2:$CB$23,'gen-bott-tableau'!B412,'master-meta'!$CK$2:$CK$23,TRUE)</f>
        <v>0</v>
      </c>
      <c r="O412" s="6">
        <f>COUNTIFS('master-meta'!$G$2:$G$23,'gen-bott-tableau'!C412,'master-meta'!$CB$2:$CB$23,'gen-bott-tableau'!B412,'master-meta'!$CL$2:$CL$23,TRUE)</f>
        <v>0</v>
      </c>
      <c r="P412" s="6">
        <f>COUNTIFS('master-meta'!$G$2:$G$23,'gen-bott-tableau'!C412,'master-meta'!$CB$2:$CB$23,'gen-bott-tableau'!B412,'master-meta'!$CM$2:$CM$23,TRUE)</f>
        <v>0</v>
      </c>
      <c r="Q412" s="6">
        <f>COUNTIFS('master-meta'!$G$2:$G$23,'gen-bott-tableau'!C412,'master-meta'!$CB$2:$CB$23,'gen-bott-tableau'!B412,'master-meta'!$CN$2:$CN$23,TRUE)</f>
        <v>0</v>
      </c>
      <c r="R412" s="6">
        <f>COUNTIFS('master-meta'!$G$2:$G$23,'gen-bott-tableau'!C412,'master-meta'!$CB$2:$CB$23,'gen-bott-tableau'!B412,'master-meta'!$CO$2:$CO$23,TRUE)</f>
        <v>0</v>
      </c>
      <c r="S412" s="6">
        <f>COUNTIFS('master-meta'!$G$2:$G$23,'gen-bott-tableau'!C412,'master-meta'!$CB$2:$CB$23,'gen-bott-tableau'!B412,'master-meta'!$CP$2:$CP$23,TRUE)</f>
        <v>0</v>
      </c>
      <c r="T412" s="6">
        <f>COUNTIFS('master-meta'!$G$2:$G$23,'gen-bott-tableau'!C412,'master-meta'!$CB$2:$CB$23,'gen-bott-tableau'!B412,'master-meta'!$CQ$2:$CQ$23,TRUE)</f>
        <v>0</v>
      </c>
      <c r="U412" s="6">
        <f>COUNTIFS('master-meta'!$G$2:$G$23,'gen-bott-tableau'!C412,'master-meta'!$CB$2:$CB$23,'gen-bott-tableau'!B412,'master-meta'!$CR$2:$CR$23,TRUE)</f>
        <v>0</v>
      </c>
      <c r="V412" s="6">
        <f>COUNTIFS('master-meta'!$G$2:$G$23,'gen-bott-tableau'!C412,'master-meta'!$CB$2:$CB$23,'gen-bott-tableau'!B412,'master-meta'!$CS$2:$CS$23,TRUE)</f>
        <v>0</v>
      </c>
      <c r="W412" s="6">
        <f>COUNTIFS('master-meta'!$G$2:$G$23,'gen-bott-tableau'!C412,'master-meta'!$CB$2:$CB$23,'gen-bott-tableau'!B412,'master-meta'!$CT$2:$CT$23,TRUE)</f>
        <v>0</v>
      </c>
      <c r="X412" s="6">
        <f>COUNTIFS('master-meta'!$G$2:$G$23,'gen-bott-tableau'!C412,'master-meta'!$CB$2:$CB$23,'gen-bott-tableau'!B412,'master-meta'!$CU$2:$CU$23,TRUE)</f>
        <v>0</v>
      </c>
      <c r="Y412" s="6">
        <f>COUNTIFS('master-meta'!$G$2:$G$23,'gen-bott-tableau'!C412,'master-meta'!$CB$2:$CB$23,'gen-bott-tableau'!B412,'master-meta'!$CV$2:$CV$23,TRUE)</f>
        <v>0</v>
      </c>
    </row>
    <row r="413" spans="1:25" x14ac:dyDescent="0.2">
      <c r="A413" s="14" t="s">
        <v>1325</v>
      </c>
      <c r="B413" s="6" t="s">
        <v>542</v>
      </c>
      <c r="C413" s="6">
        <v>3</v>
      </c>
      <c r="D413">
        <f>(COUNTIFS('master-meta'!$G$2:$G$23,C413,'master-meta'!$CB$2:$CB$23,B413))</f>
        <v>1</v>
      </c>
      <c r="E413">
        <f>(COUNTIFS('master-meta'!$G$2:$G$23,C413,'master-meta'!$CC$2:$CC$23,B413))</f>
        <v>0</v>
      </c>
      <c r="F413">
        <f>(COUNTIFS('master-meta'!$G$2:$G$23,C413,'master-meta'!$CD$2:$CD$23,B413))</f>
        <v>0</v>
      </c>
      <c r="G413" s="6">
        <f t="shared" si="7"/>
        <v>3</v>
      </c>
      <c r="H413">
        <f>AVERAGEIFS('master-meta'!$CE$2:$CE$23,'master-meta'!$G$2:$G$23,'gen-bott-tableau'!C413,'master-meta'!$CB$2:$CB$23,'gen-bott-tableau'!B413)</f>
        <v>1</v>
      </c>
      <c r="I413" t="e">
        <f>AVERAGEIFS('master-meta'!$CF$2:$CF$23,'master-meta'!$G$2:$G$23,'gen-bott-tableau'!C413,'master-meta'!$CB$2:$CB$23,'gen-bott-tableau'!B413)</f>
        <v>#DIV/0!</v>
      </c>
      <c r="J413">
        <f>AVERAGEIFS('master-meta'!$CG$2:$CG$23,'master-meta'!$G$2:$G$23,'gen-bott-tableau'!C413,'master-meta'!$CB$2:$CB$23,'gen-bott-tableau'!B413)</f>
        <v>2</v>
      </c>
      <c r="K413">
        <f>AVERAGEIFS('master-meta'!$CH$2:$CH$23,'master-meta'!$G$2:$G$23,'gen-bott-tableau'!C413,'master-meta'!$CB$2:$CB$23,'gen-bott-tableau'!B413)</f>
        <v>2</v>
      </c>
      <c r="L413" s="6">
        <f>COUNTIFS('master-meta'!$G$2:$G$23,'gen-bott-tableau'!C413,'master-meta'!$CB$2:$CB$23,'gen-bott-tableau'!B413,'master-meta'!$CI$2:$CI$23,TRUE)</f>
        <v>1</v>
      </c>
      <c r="M413" s="6">
        <f>COUNTIFS('master-meta'!$G$2:$G$23,'gen-bott-tableau'!C413,'master-meta'!$CB$2:$CB$23,'gen-bott-tableau'!B413,'master-meta'!$CJ$2:$CJ$23,TRUE)</f>
        <v>0</v>
      </c>
      <c r="N413" s="6">
        <f>COUNTIFS('master-meta'!$G$2:$G$23,'gen-bott-tableau'!C413,'master-meta'!$CB$2:$CB$23,'gen-bott-tableau'!B413,'master-meta'!$CK$2:$CK$23,TRUE)</f>
        <v>0</v>
      </c>
      <c r="O413" s="6">
        <f>COUNTIFS('master-meta'!$G$2:$G$23,'gen-bott-tableau'!C413,'master-meta'!$CB$2:$CB$23,'gen-bott-tableau'!B413,'master-meta'!$CL$2:$CL$23,TRUE)</f>
        <v>0</v>
      </c>
      <c r="P413" s="6">
        <f>COUNTIFS('master-meta'!$G$2:$G$23,'gen-bott-tableau'!C413,'master-meta'!$CB$2:$CB$23,'gen-bott-tableau'!B413,'master-meta'!$CM$2:$CM$23,TRUE)</f>
        <v>0</v>
      </c>
      <c r="Q413" s="6">
        <f>COUNTIFS('master-meta'!$G$2:$G$23,'gen-bott-tableau'!C413,'master-meta'!$CB$2:$CB$23,'gen-bott-tableau'!B413,'master-meta'!$CN$2:$CN$23,TRUE)</f>
        <v>0</v>
      </c>
      <c r="R413" s="6">
        <f>COUNTIFS('master-meta'!$G$2:$G$23,'gen-bott-tableau'!C413,'master-meta'!$CB$2:$CB$23,'gen-bott-tableau'!B413,'master-meta'!$CO$2:$CO$23,TRUE)</f>
        <v>0</v>
      </c>
      <c r="S413" s="6">
        <f>COUNTIFS('master-meta'!$G$2:$G$23,'gen-bott-tableau'!C413,'master-meta'!$CB$2:$CB$23,'gen-bott-tableau'!B413,'master-meta'!$CP$2:$CP$23,TRUE)</f>
        <v>1</v>
      </c>
      <c r="T413" s="6">
        <f>COUNTIFS('master-meta'!$G$2:$G$23,'gen-bott-tableau'!C413,'master-meta'!$CB$2:$CB$23,'gen-bott-tableau'!B413,'master-meta'!$CQ$2:$CQ$23,TRUE)</f>
        <v>1</v>
      </c>
      <c r="U413" s="6">
        <f>COUNTIFS('master-meta'!$G$2:$G$23,'gen-bott-tableau'!C413,'master-meta'!$CB$2:$CB$23,'gen-bott-tableau'!B413,'master-meta'!$CR$2:$CR$23,TRUE)</f>
        <v>1</v>
      </c>
      <c r="V413" s="6">
        <f>COUNTIFS('master-meta'!$G$2:$G$23,'gen-bott-tableau'!C413,'master-meta'!$CB$2:$CB$23,'gen-bott-tableau'!B413,'master-meta'!$CS$2:$CS$23,TRUE)</f>
        <v>0</v>
      </c>
      <c r="W413" s="6">
        <f>COUNTIFS('master-meta'!$G$2:$G$23,'gen-bott-tableau'!C413,'master-meta'!$CB$2:$CB$23,'gen-bott-tableau'!B413,'master-meta'!$CT$2:$CT$23,TRUE)</f>
        <v>0</v>
      </c>
      <c r="X413" s="6">
        <f>COUNTIFS('master-meta'!$G$2:$G$23,'gen-bott-tableau'!C413,'master-meta'!$CB$2:$CB$23,'gen-bott-tableau'!B413,'master-meta'!$CU$2:$CU$23,TRUE)</f>
        <v>0</v>
      </c>
      <c r="Y413" s="6">
        <f>COUNTIFS('master-meta'!$G$2:$G$23,'gen-bott-tableau'!C413,'master-meta'!$CB$2:$CB$23,'gen-bott-tableau'!B413,'master-meta'!$CV$2:$CV$23,TRUE)</f>
        <v>1</v>
      </c>
    </row>
    <row r="414" spans="1:25" x14ac:dyDescent="0.2">
      <c r="A414" s="14" t="s">
        <v>1325</v>
      </c>
      <c r="B414" s="6" t="s">
        <v>542</v>
      </c>
      <c r="C414" s="6">
        <v>4</v>
      </c>
      <c r="D414">
        <f>(COUNTIFS('master-meta'!$G$2:$G$23,C414,'master-meta'!$CB$2:$CB$23,B414))</f>
        <v>0</v>
      </c>
      <c r="E414">
        <f>(COUNTIFS('master-meta'!$G$2:$G$23,C414,'master-meta'!$CC$2:$CC$23,B414))</f>
        <v>0</v>
      </c>
      <c r="F414">
        <f>(COUNTIFS('master-meta'!$G$2:$G$23,C414,'master-meta'!$CD$2:$CD$23,B414))</f>
        <v>1</v>
      </c>
      <c r="G414" s="6">
        <f t="shared" si="7"/>
        <v>1</v>
      </c>
      <c r="H414" t="e">
        <f>AVERAGEIFS('master-meta'!$CE$2:$CE$23,'master-meta'!$G$2:$G$23,'gen-bott-tableau'!C414,'master-meta'!$CB$2:$CB$23,'gen-bott-tableau'!B414)</f>
        <v>#DIV/0!</v>
      </c>
      <c r="I414" t="e">
        <f>AVERAGEIFS('master-meta'!$CF$2:$CF$23,'master-meta'!$G$2:$G$23,'gen-bott-tableau'!C414,'master-meta'!$CB$2:$CB$23,'gen-bott-tableau'!B414)</f>
        <v>#DIV/0!</v>
      </c>
      <c r="J414" t="e">
        <f>AVERAGEIFS('master-meta'!$CG$2:$CG$23,'master-meta'!$G$2:$G$23,'gen-bott-tableau'!C414,'master-meta'!$CB$2:$CB$23,'gen-bott-tableau'!B414)</f>
        <v>#DIV/0!</v>
      </c>
      <c r="K414" t="e">
        <f>AVERAGEIFS('master-meta'!$CH$2:$CH$23,'master-meta'!$G$2:$G$23,'gen-bott-tableau'!C414,'master-meta'!$CB$2:$CB$23,'gen-bott-tableau'!B414)</f>
        <v>#DIV/0!</v>
      </c>
      <c r="L414" s="6">
        <f>COUNTIFS('master-meta'!$G$2:$G$23,'gen-bott-tableau'!C414,'master-meta'!$CB$2:$CB$23,'gen-bott-tableau'!B414,'master-meta'!$CI$2:$CI$23,TRUE)</f>
        <v>0</v>
      </c>
      <c r="M414" s="6">
        <f>COUNTIFS('master-meta'!$G$2:$G$23,'gen-bott-tableau'!C414,'master-meta'!$CB$2:$CB$23,'gen-bott-tableau'!B414,'master-meta'!$CJ$2:$CJ$23,TRUE)</f>
        <v>0</v>
      </c>
      <c r="N414" s="6">
        <f>COUNTIFS('master-meta'!$G$2:$G$23,'gen-bott-tableau'!C414,'master-meta'!$CB$2:$CB$23,'gen-bott-tableau'!B414,'master-meta'!$CK$2:$CK$23,TRUE)</f>
        <v>0</v>
      </c>
      <c r="O414" s="6">
        <f>COUNTIFS('master-meta'!$G$2:$G$23,'gen-bott-tableau'!C414,'master-meta'!$CB$2:$CB$23,'gen-bott-tableau'!B414,'master-meta'!$CL$2:$CL$23,TRUE)</f>
        <v>0</v>
      </c>
      <c r="P414" s="6">
        <f>COUNTIFS('master-meta'!$G$2:$G$23,'gen-bott-tableau'!C414,'master-meta'!$CB$2:$CB$23,'gen-bott-tableau'!B414,'master-meta'!$CM$2:$CM$23,TRUE)</f>
        <v>0</v>
      </c>
      <c r="Q414" s="6">
        <f>COUNTIFS('master-meta'!$G$2:$G$23,'gen-bott-tableau'!C414,'master-meta'!$CB$2:$CB$23,'gen-bott-tableau'!B414,'master-meta'!$CN$2:$CN$23,TRUE)</f>
        <v>0</v>
      </c>
      <c r="R414" s="6">
        <f>COUNTIFS('master-meta'!$G$2:$G$23,'gen-bott-tableau'!C414,'master-meta'!$CB$2:$CB$23,'gen-bott-tableau'!B414,'master-meta'!$CO$2:$CO$23,TRUE)</f>
        <v>0</v>
      </c>
      <c r="S414" s="6">
        <f>COUNTIFS('master-meta'!$G$2:$G$23,'gen-bott-tableau'!C414,'master-meta'!$CB$2:$CB$23,'gen-bott-tableau'!B414,'master-meta'!$CP$2:$CP$23,TRUE)</f>
        <v>0</v>
      </c>
      <c r="T414" s="6">
        <f>COUNTIFS('master-meta'!$G$2:$G$23,'gen-bott-tableau'!C414,'master-meta'!$CB$2:$CB$23,'gen-bott-tableau'!B414,'master-meta'!$CQ$2:$CQ$23,TRUE)</f>
        <v>0</v>
      </c>
      <c r="U414" s="6">
        <f>COUNTIFS('master-meta'!$G$2:$G$23,'gen-bott-tableau'!C414,'master-meta'!$CB$2:$CB$23,'gen-bott-tableau'!B414,'master-meta'!$CR$2:$CR$23,TRUE)</f>
        <v>0</v>
      </c>
      <c r="V414" s="6">
        <f>COUNTIFS('master-meta'!$G$2:$G$23,'gen-bott-tableau'!C414,'master-meta'!$CB$2:$CB$23,'gen-bott-tableau'!B414,'master-meta'!$CS$2:$CS$23,TRUE)</f>
        <v>0</v>
      </c>
      <c r="W414" s="6">
        <f>COUNTIFS('master-meta'!$G$2:$G$23,'gen-bott-tableau'!C414,'master-meta'!$CB$2:$CB$23,'gen-bott-tableau'!B414,'master-meta'!$CT$2:$CT$23,TRUE)</f>
        <v>0</v>
      </c>
      <c r="X414" s="6">
        <f>COUNTIFS('master-meta'!$G$2:$G$23,'gen-bott-tableau'!C414,'master-meta'!$CB$2:$CB$23,'gen-bott-tableau'!B414,'master-meta'!$CU$2:$CU$23,TRUE)</f>
        <v>0</v>
      </c>
      <c r="Y414" s="6">
        <f>COUNTIFS('master-meta'!$G$2:$G$23,'gen-bott-tableau'!C414,'master-meta'!$CB$2:$CB$23,'gen-bott-tableau'!B414,'master-meta'!$CV$2:$CV$23,TRUE)</f>
        <v>0</v>
      </c>
    </row>
    <row r="415" spans="1:25" x14ac:dyDescent="0.2">
      <c r="A415" s="14" t="s">
        <v>1325</v>
      </c>
      <c r="B415" s="6" t="s">
        <v>542</v>
      </c>
      <c r="C415" s="16">
        <v>5</v>
      </c>
      <c r="D415">
        <f>(COUNTIFS('master-meta'!$G$2:$G$23,C415,'master-meta'!$CB$2:$CB$23,B415))</f>
        <v>0</v>
      </c>
      <c r="E415">
        <f>(COUNTIFS('master-meta'!$G$2:$G$23,C415,'master-meta'!$CC$2:$CC$23,B415))</f>
        <v>0</v>
      </c>
      <c r="F415">
        <f>(COUNTIFS('master-meta'!$G$2:$G$23,C415,'master-meta'!$CD$2:$CD$23,B415))</f>
        <v>1</v>
      </c>
      <c r="G415" s="6">
        <f t="shared" si="7"/>
        <v>1</v>
      </c>
      <c r="H415" t="e">
        <f>AVERAGEIFS('master-meta'!$CE$2:$CE$23,'master-meta'!$G$2:$G$23,'gen-bott-tableau'!C415,'master-meta'!$CB$2:$CB$23,'gen-bott-tableau'!B415)</f>
        <v>#DIV/0!</v>
      </c>
      <c r="I415" t="e">
        <f>AVERAGEIFS('master-meta'!$CF$2:$CF$23,'master-meta'!$G$2:$G$23,'gen-bott-tableau'!C415,'master-meta'!$CB$2:$CB$23,'gen-bott-tableau'!B415)</f>
        <v>#DIV/0!</v>
      </c>
      <c r="J415" t="e">
        <f>AVERAGEIFS('master-meta'!$CG$2:$CG$23,'master-meta'!$G$2:$G$23,'gen-bott-tableau'!C415,'master-meta'!$CB$2:$CB$23,'gen-bott-tableau'!B415)</f>
        <v>#DIV/0!</v>
      </c>
      <c r="K415" t="e">
        <f>AVERAGEIFS('master-meta'!$CH$2:$CH$23,'master-meta'!$G$2:$G$23,'gen-bott-tableau'!C415,'master-meta'!$CB$2:$CB$23,'gen-bott-tableau'!B415)</f>
        <v>#DIV/0!</v>
      </c>
      <c r="L415" s="6">
        <f>COUNTIFS('master-meta'!$G$2:$G$23,'gen-bott-tableau'!C415,'master-meta'!$CB$2:$CB$23,'gen-bott-tableau'!B415,'master-meta'!$CI$2:$CI$23,TRUE)</f>
        <v>0</v>
      </c>
      <c r="M415" s="6">
        <f>COUNTIFS('master-meta'!$G$2:$G$23,'gen-bott-tableau'!C415,'master-meta'!$CB$2:$CB$23,'gen-bott-tableau'!B415,'master-meta'!$CJ$2:$CJ$23,TRUE)</f>
        <v>0</v>
      </c>
      <c r="N415" s="6">
        <f>COUNTIFS('master-meta'!$G$2:$G$23,'gen-bott-tableau'!C415,'master-meta'!$CB$2:$CB$23,'gen-bott-tableau'!B415,'master-meta'!$CK$2:$CK$23,TRUE)</f>
        <v>0</v>
      </c>
      <c r="O415" s="6">
        <f>COUNTIFS('master-meta'!$G$2:$G$23,'gen-bott-tableau'!C415,'master-meta'!$CB$2:$CB$23,'gen-bott-tableau'!B415,'master-meta'!$CL$2:$CL$23,TRUE)</f>
        <v>0</v>
      </c>
      <c r="P415" s="6">
        <f>COUNTIFS('master-meta'!$G$2:$G$23,'gen-bott-tableau'!C415,'master-meta'!$CB$2:$CB$23,'gen-bott-tableau'!B415,'master-meta'!$CM$2:$CM$23,TRUE)</f>
        <v>0</v>
      </c>
      <c r="Q415" s="6">
        <f>COUNTIFS('master-meta'!$G$2:$G$23,'gen-bott-tableau'!C415,'master-meta'!$CB$2:$CB$23,'gen-bott-tableau'!B415,'master-meta'!$CN$2:$CN$23,TRUE)</f>
        <v>0</v>
      </c>
      <c r="R415" s="6">
        <f>COUNTIFS('master-meta'!$G$2:$G$23,'gen-bott-tableau'!C415,'master-meta'!$CB$2:$CB$23,'gen-bott-tableau'!B415,'master-meta'!$CO$2:$CO$23,TRUE)</f>
        <v>0</v>
      </c>
      <c r="S415" s="6">
        <f>COUNTIFS('master-meta'!$G$2:$G$23,'gen-bott-tableau'!C415,'master-meta'!$CB$2:$CB$23,'gen-bott-tableau'!B415,'master-meta'!$CP$2:$CP$23,TRUE)</f>
        <v>0</v>
      </c>
      <c r="T415" s="6">
        <f>COUNTIFS('master-meta'!$G$2:$G$23,'gen-bott-tableau'!C415,'master-meta'!$CB$2:$CB$23,'gen-bott-tableau'!B415,'master-meta'!$CQ$2:$CQ$23,TRUE)</f>
        <v>0</v>
      </c>
      <c r="U415" s="6">
        <f>COUNTIFS('master-meta'!$G$2:$G$23,'gen-bott-tableau'!C415,'master-meta'!$CB$2:$CB$23,'gen-bott-tableau'!B415,'master-meta'!$CR$2:$CR$23,TRUE)</f>
        <v>0</v>
      </c>
      <c r="V415" s="6">
        <f>COUNTIFS('master-meta'!$G$2:$G$23,'gen-bott-tableau'!C415,'master-meta'!$CB$2:$CB$23,'gen-bott-tableau'!B415,'master-meta'!$CS$2:$CS$23,TRUE)</f>
        <v>0</v>
      </c>
      <c r="W415" s="6">
        <f>COUNTIFS('master-meta'!$G$2:$G$23,'gen-bott-tableau'!C415,'master-meta'!$CB$2:$CB$23,'gen-bott-tableau'!B415,'master-meta'!$CT$2:$CT$23,TRUE)</f>
        <v>0</v>
      </c>
      <c r="X415" s="6">
        <f>COUNTIFS('master-meta'!$G$2:$G$23,'gen-bott-tableau'!C415,'master-meta'!$CB$2:$CB$23,'gen-bott-tableau'!B415,'master-meta'!$CU$2:$CU$23,TRUE)</f>
        <v>0</v>
      </c>
      <c r="Y415" s="6">
        <f>COUNTIFS('master-meta'!$G$2:$G$23,'gen-bott-tableau'!C415,'master-meta'!$CB$2:$CB$23,'gen-bott-tableau'!B415,'master-meta'!$CV$2:$CV$23,TRUE)</f>
        <v>0</v>
      </c>
    </row>
    <row r="416" spans="1:25" x14ac:dyDescent="0.2">
      <c r="A416" s="14" t="s">
        <v>1325</v>
      </c>
      <c r="B416" s="6" t="s">
        <v>1249</v>
      </c>
      <c r="C416" s="6">
        <v>0</v>
      </c>
      <c r="D416">
        <f>(COUNTIFS('master-meta'!$G$2:$G$23,C416,'master-meta'!$CB$2:$CB$23,B416))</f>
        <v>0</v>
      </c>
      <c r="E416">
        <f>(COUNTIFS('master-meta'!$G$2:$G$23,C416,'master-meta'!$CC$2:$CC$23,B416))</f>
        <v>0</v>
      </c>
      <c r="F416">
        <f>(COUNTIFS('master-meta'!$G$2:$G$23,C416,'master-meta'!$CD$2:$CD$23,B416))</f>
        <v>0</v>
      </c>
      <c r="G416" s="6">
        <f t="shared" si="7"/>
        <v>0</v>
      </c>
      <c r="H416" t="e">
        <f>AVERAGEIFS('master-meta'!$CE$2:$CE$23,'master-meta'!$G$2:$G$23,'gen-bott-tableau'!C416,'master-meta'!$CB$2:$CB$23,'gen-bott-tableau'!B416)</f>
        <v>#DIV/0!</v>
      </c>
      <c r="I416" t="e">
        <f>AVERAGEIFS('master-meta'!$CF$2:$CF$23,'master-meta'!$G$2:$G$23,'gen-bott-tableau'!C416,'master-meta'!$CB$2:$CB$23,'gen-bott-tableau'!B416)</f>
        <v>#DIV/0!</v>
      </c>
      <c r="J416" t="e">
        <f>AVERAGEIFS('master-meta'!$CG$2:$CG$23,'master-meta'!$G$2:$G$23,'gen-bott-tableau'!C416,'master-meta'!$CB$2:$CB$23,'gen-bott-tableau'!B416)</f>
        <v>#DIV/0!</v>
      </c>
      <c r="K416" t="e">
        <f>AVERAGEIFS('master-meta'!$CH$2:$CH$23,'master-meta'!$G$2:$G$23,'gen-bott-tableau'!C416,'master-meta'!$CB$2:$CB$23,'gen-bott-tableau'!B416)</f>
        <v>#DIV/0!</v>
      </c>
      <c r="L416" s="6">
        <f>COUNTIFS('master-meta'!$G$2:$G$23,'gen-bott-tableau'!C416,'master-meta'!$CB$2:$CB$23,'gen-bott-tableau'!B416,'master-meta'!$CI$2:$CI$23,TRUE)</f>
        <v>0</v>
      </c>
      <c r="M416" s="6">
        <f>COUNTIFS('master-meta'!$G$2:$G$23,'gen-bott-tableau'!C416,'master-meta'!$CB$2:$CB$23,'gen-bott-tableau'!B416,'master-meta'!$CJ$2:$CJ$23,TRUE)</f>
        <v>0</v>
      </c>
      <c r="N416" s="6">
        <f>COUNTIFS('master-meta'!$G$2:$G$23,'gen-bott-tableau'!C416,'master-meta'!$CB$2:$CB$23,'gen-bott-tableau'!B416,'master-meta'!$CK$2:$CK$23,TRUE)</f>
        <v>0</v>
      </c>
      <c r="O416" s="6">
        <f>COUNTIFS('master-meta'!$G$2:$G$23,'gen-bott-tableau'!C416,'master-meta'!$CB$2:$CB$23,'gen-bott-tableau'!B416,'master-meta'!$CL$2:$CL$23,TRUE)</f>
        <v>0</v>
      </c>
      <c r="P416" s="6">
        <f>COUNTIFS('master-meta'!$G$2:$G$23,'gen-bott-tableau'!C416,'master-meta'!$CB$2:$CB$23,'gen-bott-tableau'!B416,'master-meta'!$CM$2:$CM$23,TRUE)</f>
        <v>0</v>
      </c>
      <c r="Q416" s="6">
        <f>COUNTIFS('master-meta'!$G$2:$G$23,'gen-bott-tableau'!C416,'master-meta'!$CB$2:$CB$23,'gen-bott-tableau'!B416,'master-meta'!$CN$2:$CN$23,TRUE)</f>
        <v>0</v>
      </c>
      <c r="R416" s="6">
        <f>COUNTIFS('master-meta'!$G$2:$G$23,'gen-bott-tableau'!C416,'master-meta'!$CB$2:$CB$23,'gen-bott-tableau'!B416,'master-meta'!$CO$2:$CO$23,TRUE)</f>
        <v>0</v>
      </c>
      <c r="S416" s="6">
        <f>COUNTIFS('master-meta'!$G$2:$G$23,'gen-bott-tableau'!C416,'master-meta'!$CB$2:$CB$23,'gen-bott-tableau'!B416,'master-meta'!$CP$2:$CP$23,TRUE)</f>
        <v>0</v>
      </c>
      <c r="T416" s="6">
        <f>COUNTIFS('master-meta'!$G$2:$G$23,'gen-bott-tableau'!C416,'master-meta'!$CB$2:$CB$23,'gen-bott-tableau'!B416,'master-meta'!$CQ$2:$CQ$23,TRUE)</f>
        <v>0</v>
      </c>
      <c r="U416" s="6">
        <f>COUNTIFS('master-meta'!$G$2:$G$23,'gen-bott-tableau'!C416,'master-meta'!$CB$2:$CB$23,'gen-bott-tableau'!B416,'master-meta'!$CR$2:$CR$23,TRUE)</f>
        <v>0</v>
      </c>
      <c r="V416" s="6">
        <f>COUNTIFS('master-meta'!$G$2:$G$23,'gen-bott-tableau'!C416,'master-meta'!$CB$2:$CB$23,'gen-bott-tableau'!B416,'master-meta'!$CS$2:$CS$23,TRUE)</f>
        <v>0</v>
      </c>
      <c r="W416" s="6">
        <f>COUNTIFS('master-meta'!$G$2:$G$23,'gen-bott-tableau'!C416,'master-meta'!$CB$2:$CB$23,'gen-bott-tableau'!B416,'master-meta'!$CT$2:$CT$23,TRUE)</f>
        <v>0</v>
      </c>
      <c r="X416" s="6">
        <f>COUNTIFS('master-meta'!$G$2:$G$23,'gen-bott-tableau'!C416,'master-meta'!$CB$2:$CB$23,'gen-bott-tableau'!B416,'master-meta'!$CU$2:$CU$23,TRUE)</f>
        <v>0</v>
      </c>
      <c r="Y416" s="6">
        <f>COUNTIFS('master-meta'!$G$2:$G$23,'gen-bott-tableau'!C416,'master-meta'!$CB$2:$CB$23,'gen-bott-tableau'!B416,'master-meta'!$CV$2:$CV$23,TRUE)</f>
        <v>0</v>
      </c>
    </row>
    <row r="417" spans="1:25" x14ac:dyDescent="0.2">
      <c r="A417" s="14" t="s">
        <v>1325</v>
      </c>
      <c r="B417" s="6" t="s">
        <v>1249</v>
      </c>
      <c r="C417" s="6">
        <v>1</v>
      </c>
      <c r="D417">
        <f>(COUNTIFS('master-meta'!$G$2:$G$23,C417,'master-meta'!$CB$2:$CB$23,B417))</f>
        <v>0</v>
      </c>
      <c r="E417">
        <f>(COUNTIFS('master-meta'!$G$2:$G$23,C417,'master-meta'!$CC$2:$CC$23,B417))</f>
        <v>0</v>
      </c>
      <c r="F417">
        <f>(COUNTIFS('master-meta'!$G$2:$G$23,C417,'master-meta'!$CD$2:$CD$23,B417))</f>
        <v>0</v>
      </c>
      <c r="G417" s="6">
        <f t="shared" si="7"/>
        <v>0</v>
      </c>
      <c r="H417" t="e">
        <f>AVERAGEIFS('master-meta'!$CE$2:$CE$23,'master-meta'!$G$2:$G$23,'gen-bott-tableau'!C417,'master-meta'!$CB$2:$CB$23,'gen-bott-tableau'!B417)</f>
        <v>#DIV/0!</v>
      </c>
      <c r="I417" t="e">
        <f>AVERAGEIFS('master-meta'!$CF$2:$CF$23,'master-meta'!$G$2:$G$23,'gen-bott-tableau'!C417,'master-meta'!$CB$2:$CB$23,'gen-bott-tableau'!B417)</f>
        <v>#DIV/0!</v>
      </c>
      <c r="J417" t="e">
        <f>AVERAGEIFS('master-meta'!$CG$2:$CG$23,'master-meta'!$G$2:$G$23,'gen-bott-tableau'!C417,'master-meta'!$CB$2:$CB$23,'gen-bott-tableau'!B417)</f>
        <v>#DIV/0!</v>
      </c>
      <c r="K417" t="e">
        <f>AVERAGEIFS('master-meta'!$CH$2:$CH$23,'master-meta'!$G$2:$G$23,'gen-bott-tableau'!C417,'master-meta'!$CB$2:$CB$23,'gen-bott-tableau'!B417)</f>
        <v>#DIV/0!</v>
      </c>
      <c r="L417" s="6">
        <f>COUNTIFS('master-meta'!$G$2:$G$23,'gen-bott-tableau'!C417,'master-meta'!$CB$2:$CB$23,'gen-bott-tableau'!B417,'master-meta'!$CI$2:$CI$23,TRUE)</f>
        <v>0</v>
      </c>
      <c r="M417" s="6">
        <f>COUNTIFS('master-meta'!$G$2:$G$23,'gen-bott-tableau'!C417,'master-meta'!$CB$2:$CB$23,'gen-bott-tableau'!B417,'master-meta'!$CJ$2:$CJ$23,TRUE)</f>
        <v>0</v>
      </c>
      <c r="N417" s="6">
        <f>COUNTIFS('master-meta'!$G$2:$G$23,'gen-bott-tableau'!C417,'master-meta'!$CB$2:$CB$23,'gen-bott-tableau'!B417,'master-meta'!$CK$2:$CK$23,TRUE)</f>
        <v>0</v>
      </c>
      <c r="O417" s="6">
        <f>COUNTIFS('master-meta'!$G$2:$G$23,'gen-bott-tableau'!C417,'master-meta'!$CB$2:$CB$23,'gen-bott-tableau'!B417,'master-meta'!$CL$2:$CL$23,TRUE)</f>
        <v>0</v>
      </c>
      <c r="P417" s="6">
        <f>COUNTIFS('master-meta'!$G$2:$G$23,'gen-bott-tableau'!C417,'master-meta'!$CB$2:$CB$23,'gen-bott-tableau'!B417,'master-meta'!$CM$2:$CM$23,TRUE)</f>
        <v>0</v>
      </c>
      <c r="Q417" s="6">
        <f>COUNTIFS('master-meta'!$G$2:$G$23,'gen-bott-tableau'!C417,'master-meta'!$CB$2:$CB$23,'gen-bott-tableau'!B417,'master-meta'!$CN$2:$CN$23,TRUE)</f>
        <v>0</v>
      </c>
      <c r="R417" s="6">
        <f>COUNTIFS('master-meta'!$G$2:$G$23,'gen-bott-tableau'!C417,'master-meta'!$CB$2:$CB$23,'gen-bott-tableau'!B417,'master-meta'!$CO$2:$CO$23,TRUE)</f>
        <v>0</v>
      </c>
      <c r="S417" s="6">
        <f>COUNTIFS('master-meta'!$G$2:$G$23,'gen-bott-tableau'!C417,'master-meta'!$CB$2:$CB$23,'gen-bott-tableau'!B417,'master-meta'!$CP$2:$CP$23,TRUE)</f>
        <v>0</v>
      </c>
      <c r="T417" s="6">
        <f>COUNTIFS('master-meta'!$G$2:$G$23,'gen-bott-tableau'!C417,'master-meta'!$CB$2:$CB$23,'gen-bott-tableau'!B417,'master-meta'!$CQ$2:$CQ$23,TRUE)</f>
        <v>0</v>
      </c>
      <c r="U417" s="6">
        <f>COUNTIFS('master-meta'!$G$2:$G$23,'gen-bott-tableau'!C417,'master-meta'!$CB$2:$CB$23,'gen-bott-tableau'!B417,'master-meta'!$CR$2:$CR$23,TRUE)</f>
        <v>0</v>
      </c>
      <c r="V417" s="6">
        <f>COUNTIFS('master-meta'!$G$2:$G$23,'gen-bott-tableau'!C417,'master-meta'!$CB$2:$CB$23,'gen-bott-tableau'!B417,'master-meta'!$CS$2:$CS$23,TRUE)</f>
        <v>0</v>
      </c>
      <c r="W417" s="6">
        <f>COUNTIFS('master-meta'!$G$2:$G$23,'gen-bott-tableau'!C417,'master-meta'!$CB$2:$CB$23,'gen-bott-tableau'!B417,'master-meta'!$CT$2:$CT$23,TRUE)</f>
        <v>0</v>
      </c>
      <c r="X417" s="6">
        <f>COUNTIFS('master-meta'!$G$2:$G$23,'gen-bott-tableau'!C417,'master-meta'!$CB$2:$CB$23,'gen-bott-tableau'!B417,'master-meta'!$CU$2:$CU$23,TRUE)</f>
        <v>0</v>
      </c>
      <c r="Y417" s="6">
        <f>COUNTIFS('master-meta'!$G$2:$G$23,'gen-bott-tableau'!C417,'master-meta'!$CB$2:$CB$23,'gen-bott-tableau'!B417,'master-meta'!$CV$2:$CV$23,TRUE)</f>
        <v>0</v>
      </c>
    </row>
    <row r="418" spans="1:25" x14ac:dyDescent="0.2">
      <c r="A418" s="14" t="s">
        <v>1325</v>
      </c>
      <c r="B418" s="6" t="s">
        <v>1249</v>
      </c>
      <c r="C418" s="6">
        <v>2</v>
      </c>
      <c r="D418">
        <f>(COUNTIFS('master-meta'!$G$2:$G$23,C418,'master-meta'!$CB$2:$CB$23,B418))</f>
        <v>0</v>
      </c>
      <c r="E418">
        <f>(COUNTIFS('master-meta'!$G$2:$G$23,C418,'master-meta'!$CC$2:$CC$23,B418))</f>
        <v>0</v>
      </c>
      <c r="F418">
        <f>(COUNTIFS('master-meta'!$G$2:$G$23,C418,'master-meta'!$CD$2:$CD$23,B418))</f>
        <v>0</v>
      </c>
      <c r="G418" s="6">
        <f t="shared" si="7"/>
        <v>0</v>
      </c>
      <c r="H418" t="e">
        <f>AVERAGEIFS('master-meta'!$CE$2:$CE$23,'master-meta'!$G$2:$G$23,'gen-bott-tableau'!C418,'master-meta'!$CB$2:$CB$23,'gen-bott-tableau'!B418)</f>
        <v>#DIV/0!</v>
      </c>
      <c r="I418" t="e">
        <f>AVERAGEIFS('master-meta'!$CF$2:$CF$23,'master-meta'!$G$2:$G$23,'gen-bott-tableau'!C418,'master-meta'!$CB$2:$CB$23,'gen-bott-tableau'!B418)</f>
        <v>#DIV/0!</v>
      </c>
      <c r="J418" t="e">
        <f>AVERAGEIFS('master-meta'!$CG$2:$CG$23,'master-meta'!$G$2:$G$23,'gen-bott-tableau'!C418,'master-meta'!$CB$2:$CB$23,'gen-bott-tableau'!B418)</f>
        <v>#DIV/0!</v>
      </c>
      <c r="K418" t="e">
        <f>AVERAGEIFS('master-meta'!$CH$2:$CH$23,'master-meta'!$G$2:$G$23,'gen-bott-tableau'!C418,'master-meta'!$CB$2:$CB$23,'gen-bott-tableau'!B418)</f>
        <v>#DIV/0!</v>
      </c>
      <c r="L418" s="6">
        <f>COUNTIFS('master-meta'!$G$2:$G$23,'gen-bott-tableau'!C418,'master-meta'!$CB$2:$CB$23,'gen-bott-tableau'!B418,'master-meta'!$CI$2:$CI$23,TRUE)</f>
        <v>0</v>
      </c>
      <c r="M418" s="6">
        <f>COUNTIFS('master-meta'!$G$2:$G$23,'gen-bott-tableau'!C418,'master-meta'!$CB$2:$CB$23,'gen-bott-tableau'!B418,'master-meta'!$CJ$2:$CJ$23,TRUE)</f>
        <v>0</v>
      </c>
      <c r="N418" s="6">
        <f>COUNTIFS('master-meta'!$G$2:$G$23,'gen-bott-tableau'!C418,'master-meta'!$CB$2:$CB$23,'gen-bott-tableau'!B418,'master-meta'!$CK$2:$CK$23,TRUE)</f>
        <v>0</v>
      </c>
      <c r="O418" s="6">
        <f>COUNTIFS('master-meta'!$G$2:$G$23,'gen-bott-tableau'!C418,'master-meta'!$CB$2:$CB$23,'gen-bott-tableau'!B418,'master-meta'!$CL$2:$CL$23,TRUE)</f>
        <v>0</v>
      </c>
      <c r="P418" s="6">
        <f>COUNTIFS('master-meta'!$G$2:$G$23,'gen-bott-tableau'!C418,'master-meta'!$CB$2:$CB$23,'gen-bott-tableau'!B418,'master-meta'!$CM$2:$CM$23,TRUE)</f>
        <v>0</v>
      </c>
      <c r="Q418" s="6">
        <f>COUNTIFS('master-meta'!$G$2:$G$23,'gen-bott-tableau'!C418,'master-meta'!$CB$2:$CB$23,'gen-bott-tableau'!B418,'master-meta'!$CN$2:$CN$23,TRUE)</f>
        <v>0</v>
      </c>
      <c r="R418" s="6">
        <f>COUNTIFS('master-meta'!$G$2:$G$23,'gen-bott-tableau'!C418,'master-meta'!$CB$2:$CB$23,'gen-bott-tableau'!B418,'master-meta'!$CO$2:$CO$23,TRUE)</f>
        <v>0</v>
      </c>
      <c r="S418" s="6">
        <f>COUNTIFS('master-meta'!$G$2:$G$23,'gen-bott-tableau'!C418,'master-meta'!$CB$2:$CB$23,'gen-bott-tableau'!B418,'master-meta'!$CP$2:$CP$23,TRUE)</f>
        <v>0</v>
      </c>
      <c r="T418" s="6">
        <f>COUNTIFS('master-meta'!$G$2:$G$23,'gen-bott-tableau'!C418,'master-meta'!$CB$2:$CB$23,'gen-bott-tableau'!B418,'master-meta'!$CQ$2:$CQ$23,TRUE)</f>
        <v>0</v>
      </c>
      <c r="U418" s="6">
        <f>COUNTIFS('master-meta'!$G$2:$G$23,'gen-bott-tableau'!C418,'master-meta'!$CB$2:$CB$23,'gen-bott-tableau'!B418,'master-meta'!$CR$2:$CR$23,TRUE)</f>
        <v>0</v>
      </c>
      <c r="V418" s="6">
        <f>COUNTIFS('master-meta'!$G$2:$G$23,'gen-bott-tableau'!C418,'master-meta'!$CB$2:$CB$23,'gen-bott-tableau'!B418,'master-meta'!$CS$2:$CS$23,TRUE)</f>
        <v>0</v>
      </c>
      <c r="W418" s="6">
        <f>COUNTIFS('master-meta'!$G$2:$G$23,'gen-bott-tableau'!C418,'master-meta'!$CB$2:$CB$23,'gen-bott-tableau'!B418,'master-meta'!$CT$2:$CT$23,TRUE)</f>
        <v>0</v>
      </c>
      <c r="X418" s="6">
        <f>COUNTIFS('master-meta'!$G$2:$G$23,'gen-bott-tableau'!C418,'master-meta'!$CB$2:$CB$23,'gen-bott-tableau'!B418,'master-meta'!$CU$2:$CU$23,TRUE)</f>
        <v>0</v>
      </c>
      <c r="Y418" s="6">
        <f>COUNTIFS('master-meta'!$G$2:$G$23,'gen-bott-tableau'!C418,'master-meta'!$CB$2:$CB$23,'gen-bott-tableau'!B418,'master-meta'!$CV$2:$CV$23,TRUE)</f>
        <v>0</v>
      </c>
    </row>
    <row r="419" spans="1:25" x14ac:dyDescent="0.2">
      <c r="A419" s="14" t="s">
        <v>1325</v>
      </c>
      <c r="B419" s="6" t="s">
        <v>1249</v>
      </c>
      <c r="C419" s="6">
        <v>3</v>
      </c>
      <c r="D419">
        <f>(COUNTIFS('master-meta'!$G$2:$G$23,C419,'master-meta'!$CB$2:$CB$23,B419))</f>
        <v>0</v>
      </c>
      <c r="E419">
        <f>(COUNTIFS('master-meta'!$G$2:$G$23,C419,'master-meta'!$CC$2:$CC$23,B419))</f>
        <v>1</v>
      </c>
      <c r="F419">
        <f>(COUNTIFS('master-meta'!$G$2:$G$23,C419,'master-meta'!$CD$2:$CD$23,B419))</f>
        <v>2</v>
      </c>
      <c r="G419" s="6">
        <f t="shared" si="7"/>
        <v>4</v>
      </c>
      <c r="H419" t="e">
        <f>AVERAGEIFS('master-meta'!$CE$2:$CE$23,'master-meta'!$G$2:$G$23,'gen-bott-tableau'!C419,'master-meta'!$CB$2:$CB$23,'gen-bott-tableau'!B419)</f>
        <v>#DIV/0!</v>
      </c>
      <c r="I419" t="e">
        <f>AVERAGEIFS('master-meta'!$CF$2:$CF$23,'master-meta'!$G$2:$G$23,'gen-bott-tableau'!C419,'master-meta'!$CB$2:$CB$23,'gen-bott-tableau'!B419)</f>
        <v>#DIV/0!</v>
      </c>
      <c r="J419" t="e">
        <f>AVERAGEIFS('master-meta'!$CG$2:$CG$23,'master-meta'!$G$2:$G$23,'gen-bott-tableau'!C419,'master-meta'!$CB$2:$CB$23,'gen-bott-tableau'!B419)</f>
        <v>#DIV/0!</v>
      </c>
      <c r="K419" t="e">
        <f>AVERAGEIFS('master-meta'!$CH$2:$CH$23,'master-meta'!$G$2:$G$23,'gen-bott-tableau'!C419,'master-meta'!$CB$2:$CB$23,'gen-bott-tableau'!B419)</f>
        <v>#DIV/0!</v>
      </c>
      <c r="L419" s="6">
        <f>COUNTIFS('master-meta'!$G$2:$G$23,'gen-bott-tableau'!C419,'master-meta'!$CB$2:$CB$23,'gen-bott-tableau'!B419,'master-meta'!$CI$2:$CI$23,TRUE)</f>
        <v>0</v>
      </c>
      <c r="M419" s="6">
        <f>COUNTIFS('master-meta'!$G$2:$G$23,'gen-bott-tableau'!C419,'master-meta'!$CB$2:$CB$23,'gen-bott-tableau'!B419,'master-meta'!$CJ$2:$CJ$23,TRUE)</f>
        <v>0</v>
      </c>
      <c r="N419" s="6">
        <f>COUNTIFS('master-meta'!$G$2:$G$23,'gen-bott-tableau'!C419,'master-meta'!$CB$2:$CB$23,'gen-bott-tableau'!B419,'master-meta'!$CK$2:$CK$23,TRUE)</f>
        <v>0</v>
      </c>
      <c r="O419" s="6">
        <f>COUNTIFS('master-meta'!$G$2:$G$23,'gen-bott-tableau'!C419,'master-meta'!$CB$2:$CB$23,'gen-bott-tableau'!B419,'master-meta'!$CL$2:$CL$23,TRUE)</f>
        <v>0</v>
      </c>
      <c r="P419" s="6">
        <f>COUNTIFS('master-meta'!$G$2:$G$23,'gen-bott-tableau'!C419,'master-meta'!$CB$2:$CB$23,'gen-bott-tableau'!B419,'master-meta'!$CM$2:$CM$23,TRUE)</f>
        <v>0</v>
      </c>
      <c r="Q419" s="6">
        <f>COUNTIFS('master-meta'!$G$2:$G$23,'gen-bott-tableau'!C419,'master-meta'!$CB$2:$CB$23,'gen-bott-tableau'!B419,'master-meta'!$CN$2:$CN$23,TRUE)</f>
        <v>0</v>
      </c>
      <c r="R419" s="6">
        <f>COUNTIFS('master-meta'!$G$2:$G$23,'gen-bott-tableau'!C419,'master-meta'!$CB$2:$CB$23,'gen-bott-tableau'!B419,'master-meta'!$CO$2:$CO$23,TRUE)</f>
        <v>0</v>
      </c>
      <c r="S419" s="6">
        <f>COUNTIFS('master-meta'!$G$2:$G$23,'gen-bott-tableau'!C419,'master-meta'!$CB$2:$CB$23,'gen-bott-tableau'!B419,'master-meta'!$CP$2:$CP$23,TRUE)</f>
        <v>0</v>
      </c>
      <c r="T419" s="6">
        <f>COUNTIFS('master-meta'!$G$2:$G$23,'gen-bott-tableau'!C419,'master-meta'!$CB$2:$CB$23,'gen-bott-tableau'!B419,'master-meta'!$CQ$2:$CQ$23,TRUE)</f>
        <v>0</v>
      </c>
      <c r="U419" s="6">
        <f>COUNTIFS('master-meta'!$G$2:$G$23,'gen-bott-tableau'!C419,'master-meta'!$CB$2:$CB$23,'gen-bott-tableau'!B419,'master-meta'!$CR$2:$CR$23,TRUE)</f>
        <v>0</v>
      </c>
      <c r="V419" s="6">
        <f>COUNTIFS('master-meta'!$G$2:$G$23,'gen-bott-tableau'!C419,'master-meta'!$CB$2:$CB$23,'gen-bott-tableau'!B419,'master-meta'!$CS$2:$CS$23,TRUE)</f>
        <v>0</v>
      </c>
      <c r="W419" s="6">
        <f>COUNTIFS('master-meta'!$G$2:$G$23,'gen-bott-tableau'!C419,'master-meta'!$CB$2:$CB$23,'gen-bott-tableau'!B419,'master-meta'!$CT$2:$CT$23,TRUE)</f>
        <v>0</v>
      </c>
      <c r="X419" s="6">
        <f>COUNTIFS('master-meta'!$G$2:$G$23,'gen-bott-tableau'!C419,'master-meta'!$CB$2:$CB$23,'gen-bott-tableau'!B419,'master-meta'!$CU$2:$CU$23,TRUE)</f>
        <v>0</v>
      </c>
      <c r="Y419" s="6">
        <f>COUNTIFS('master-meta'!$G$2:$G$23,'gen-bott-tableau'!C419,'master-meta'!$CB$2:$CB$23,'gen-bott-tableau'!B419,'master-meta'!$CV$2:$CV$23,TRUE)</f>
        <v>0</v>
      </c>
    </row>
    <row r="420" spans="1:25" x14ac:dyDescent="0.2">
      <c r="A420" s="14" t="s">
        <v>1325</v>
      </c>
      <c r="B420" s="6" t="s">
        <v>1249</v>
      </c>
      <c r="C420" s="6">
        <v>4</v>
      </c>
      <c r="D420">
        <f>(COUNTIFS('master-meta'!$G$2:$G$23,C420,'master-meta'!$CB$2:$CB$23,B420))</f>
        <v>1</v>
      </c>
      <c r="E420">
        <f>(COUNTIFS('master-meta'!$G$2:$G$23,C420,'master-meta'!$CC$2:$CC$23,B420))</f>
        <v>0</v>
      </c>
      <c r="F420">
        <f>(COUNTIFS('master-meta'!$G$2:$G$23,C420,'master-meta'!$CD$2:$CD$23,B420))</f>
        <v>2</v>
      </c>
      <c r="G420" s="6">
        <f t="shared" si="7"/>
        <v>5</v>
      </c>
      <c r="H420">
        <f>AVERAGEIFS('master-meta'!$CE$2:$CE$23,'master-meta'!$G$2:$G$23,'gen-bott-tableau'!C420,'master-meta'!$CB$2:$CB$23,'gen-bott-tableau'!B420)</f>
        <v>2</v>
      </c>
      <c r="I420">
        <f>AVERAGEIFS('master-meta'!$CF$2:$CF$23,'master-meta'!$G$2:$G$23,'gen-bott-tableau'!C420,'master-meta'!$CB$2:$CB$23,'gen-bott-tableau'!B420)</f>
        <v>4</v>
      </c>
      <c r="J420">
        <f>AVERAGEIFS('master-meta'!$CG$2:$CG$23,'master-meta'!$G$2:$G$23,'gen-bott-tableau'!C420,'master-meta'!$CB$2:$CB$23,'gen-bott-tableau'!B420)</f>
        <v>2</v>
      </c>
      <c r="K420">
        <f>AVERAGEIFS('master-meta'!$CH$2:$CH$23,'master-meta'!$G$2:$G$23,'gen-bott-tableau'!C420,'master-meta'!$CB$2:$CB$23,'gen-bott-tableau'!B420)</f>
        <v>2</v>
      </c>
      <c r="L420" s="6">
        <f>COUNTIFS('master-meta'!$G$2:$G$23,'gen-bott-tableau'!C420,'master-meta'!$CB$2:$CB$23,'gen-bott-tableau'!B420,'master-meta'!$CI$2:$CI$23,TRUE)</f>
        <v>0</v>
      </c>
      <c r="M420" s="6">
        <f>COUNTIFS('master-meta'!$G$2:$G$23,'gen-bott-tableau'!C420,'master-meta'!$CB$2:$CB$23,'gen-bott-tableau'!B420,'master-meta'!$CJ$2:$CJ$23,TRUE)</f>
        <v>0</v>
      </c>
      <c r="N420" s="6">
        <f>COUNTIFS('master-meta'!$G$2:$G$23,'gen-bott-tableau'!C420,'master-meta'!$CB$2:$CB$23,'gen-bott-tableau'!B420,'master-meta'!$CK$2:$CK$23,TRUE)</f>
        <v>0</v>
      </c>
      <c r="O420" s="6">
        <f>COUNTIFS('master-meta'!$G$2:$G$23,'gen-bott-tableau'!C420,'master-meta'!$CB$2:$CB$23,'gen-bott-tableau'!B420,'master-meta'!$CL$2:$CL$23,TRUE)</f>
        <v>0</v>
      </c>
      <c r="P420" s="6">
        <f>COUNTIFS('master-meta'!$G$2:$G$23,'gen-bott-tableau'!C420,'master-meta'!$CB$2:$CB$23,'gen-bott-tableau'!B420,'master-meta'!$CM$2:$CM$23,TRUE)</f>
        <v>0</v>
      </c>
      <c r="Q420" s="6">
        <f>COUNTIFS('master-meta'!$G$2:$G$23,'gen-bott-tableau'!C420,'master-meta'!$CB$2:$CB$23,'gen-bott-tableau'!B420,'master-meta'!$CN$2:$CN$23,TRUE)</f>
        <v>0</v>
      </c>
      <c r="R420" s="6">
        <f>COUNTIFS('master-meta'!$G$2:$G$23,'gen-bott-tableau'!C420,'master-meta'!$CB$2:$CB$23,'gen-bott-tableau'!B420,'master-meta'!$CO$2:$CO$23,TRUE)</f>
        <v>0</v>
      </c>
      <c r="S420" s="6">
        <f>COUNTIFS('master-meta'!$G$2:$G$23,'gen-bott-tableau'!C420,'master-meta'!$CB$2:$CB$23,'gen-bott-tableau'!B420,'master-meta'!$CP$2:$CP$23,TRUE)</f>
        <v>0</v>
      </c>
      <c r="T420" s="6">
        <f>COUNTIFS('master-meta'!$G$2:$G$23,'gen-bott-tableau'!C420,'master-meta'!$CB$2:$CB$23,'gen-bott-tableau'!B420,'master-meta'!$CQ$2:$CQ$23,TRUE)</f>
        <v>0</v>
      </c>
      <c r="U420" s="6">
        <f>COUNTIFS('master-meta'!$G$2:$G$23,'gen-bott-tableau'!C420,'master-meta'!$CB$2:$CB$23,'gen-bott-tableau'!B420,'master-meta'!$CR$2:$CR$23,TRUE)</f>
        <v>0</v>
      </c>
      <c r="V420" s="6">
        <f>COUNTIFS('master-meta'!$G$2:$G$23,'gen-bott-tableau'!C420,'master-meta'!$CB$2:$CB$23,'gen-bott-tableau'!B420,'master-meta'!$CS$2:$CS$23,TRUE)</f>
        <v>0</v>
      </c>
      <c r="W420" s="6">
        <f>COUNTIFS('master-meta'!$G$2:$G$23,'gen-bott-tableau'!C420,'master-meta'!$CB$2:$CB$23,'gen-bott-tableau'!B420,'master-meta'!$CT$2:$CT$23,TRUE)</f>
        <v>0</v>
      </c>
      <c r="X420" s="6">
        <f>COUNTIFS('master-meta'!$G$2:$G$23,'gen-bott-tableau'!C420,'master-meta'!$CB$2:$CB$23,'gen-bott-tableau'!B420,'master-meta'!$CU$2:$CU$23,TRUE)</f>
        <v>1</v>
      </c>
      <c r="Y420" s="6">
        <f>COUNTIFS('master-meta'!$G$2:$G$23,'gen-bott-tableau'!C420,'master-meta'!$CB$2:$CB$23,'gen-bott-tableau'!B420,'master-meta'!$CV$2:$CV$23,TRUE)</f>
        <v>1</v>
      </c>
    </row>
    <row r="421" spans="1:25" x14ac:dyDescent="0.2">
      <c r="A421" s="14" t="s">
        <v>1325</v>
      </c>
      <c r="B421" s="6" t="s">
        <v>1249</v>
      </c>
      <c r="C421" s="16">
        <v>5</v>
      </c>
      <c r="D421">
        <f>(COUNTIFS('master-meta'!$G$2:$G$23,C421,'master-meta'!$CB$2:$CB$23,B421))</f>
        <v>0</v>
      </c>
      <c r="E421">
        <f>(COUNTIFS('master-meta'!$G$2:$G$23,C421,'master-meta'!$CC$2:$CC$23,B421))</f>
        <v>0</v>
      </c>
      <c r="F421">
        <f>(COUNTIFS('master-meta'!$G$2:$G$23,C421,'master-meta'!$CD$2:$CD$23,B421))</f>
        <v>1</v>
      </c>
      <c r="G421" s="6">
        <f t="shared" si="7"/>
        <v>1</v>
      </c>
      <c r="H421" t="e">
        <f>AVERAGEIFS('master-meta'!$CE$2:$CE$23,'master-meta'!$G$2:$G$23,'gen-bott-tableau'!C421,'master-meta'!$CB$2:$CB$23,'gen-bott-tableau'!B421)</f>
        <v>#DIV/0!</v>
      </c>
      <c r="I421" t="e">
        <f>AVERAGEIFS('master-meta'!$CF$2:$CF$23,'master-meta'!$G$2:$G$23,'gen-bott-tableau'!C421,'master-meta'!$CB$2:$CB$23,'gen-bott-tableau'!B421)</f>
        <v>#DIV/0!</v>
      </c>
      <c r="J421" t="e">
        <f>AVERAGEIFS('master-meta'!$CG$2:$CG$23,'master-meta'!$G$2:$G$23,'gen-bott-tableau'!C421,'master-meta'!$CB$2:$CB$23,'gen-bott-tableau'!B421)</f>
        <v>#DIV/0!</v>
      </c>
      <c r="K421" t="e">
        <f>AVERAGEIFS('master-meta'!$CH$2:$CH$23,'master-meta'!$G$2:$G$23,'gen-bott-tableau'!C421,'master-meta'!$CB$2:$CB$23,'gen-bott-tableau'!B421)</f>
        <v>#DIV/0!</v>
      </c>
      <c r="L421" s="6">
        <f>COUNTIFS('master-meta'!$G$2:$G$23,'gen-bott-tableau'!C421,'master-meta'!$CB$2:$CB$23,'gen-bott-tableau'!B421,'master-meta'!$CI$2:$CI$23,TRUE)</f>
        <v>0</v>
      </c>
      <c r="M421" s="6">
        <f>COUNTIFS('master-meta'!$G$2:$G$23,'gen-bott-tableau'!C421,'master-meta'!$CB$2:$CB$23,'gen-bott-tableau'!B421,'master-meta'!$CJ$2:$CJ$23,TRUE)</f>
        <v>0</v>
      </c>
      <c r="N421" s="6">
        <f>COUNTIFS('master-meta'!$G$2:$G$23,'gen-bott-tableau'!C421,'master-meta'!$CB$2:$CB$23,'gen-bott-tableau'!B421,'master-meta'!$CK$2:$CK$23,TRUE)</f>
        <v>0</v>
      </c>
      <c r="O421" s="6">
        <f>COUNTIFS('master-meta'!$G$2:$G$23,'gen-bott-tableau'!C421,'master-meta'!$CB$2:$CB$23,'gen-bott-tableau'!B421,'master-meta'!$CL$2:$CL$23,TRUE)</f>
        <v>0</v>
      </c>
      <c r="P421" s="6">
        <f>COUNTIFS('master-meta'!$G$2:$G$23,'gen-bott-tableau'!C421,'master-meta'!$CB$2:$CB$23,'gen-bott-tableau'!B421,'master-meta'!$CM$2:$CM$23,TRUE)</f>
        <v>0</v>
      </c>
      <c r="Q421" s="6">
        <f>COUNTIFS('master-meta'!$G$2:$G$23,'gen-bott-tableau'!C421,'master-meta'!$CB$2:$CB$23,'gen-bott-tableau'!B421,'master-meta'!$CN$2:$CN$23,TRUE)</f>
        <v>0</v>
      </c>
      <c r="R421" s="6">
        <f>COUNTIFS('master-meta'!$G$2:$G$23,'gen-bott-tableau'!C421,'master-meta'!$CB$2:$CB$23,'gen-bott-tableau'!B421,'master-meta'!$CO$2:$CO$23,TRUE)</f>
        <v>0</v>
      </c>
      <c r="S421" s="6">
        <f>COUNTIFS('master-meta'!$G$2:$G$23,'gen-bott-tableau'!C421,'master-meta'!$CB$2:$CB$23,'gen-bott-tableau'!B421,'master-meta'!$CP$2:$CP$23,TRUE)</f>
        <v>0</v>
      </c>
      <c r="T421" s="6">
        <f>COUNTIFS('master-meta'!$G$2:$G$23,'gen-bott-tableau'!C421,'master-meta'!$CB$2:$CB$23,'gen-bott-tableau'!B421,'master-meta'!$CQ$2:$CQ$23,TRUE)</f>
        <v>0</v>
      </c>
      <c r="U421" s="6">
        <f>COUNTIFS('master-meta'!$G$2:$G$23,'gen-bott-tableau'!C421,'master-meta'!$CB$2:$CB$23,'gen-bott-tableau'!B421,'master-meta'!$CR$2:$CR$23,TRUE)</f>
        <v>0</v>
      </c>
      <c r="V421" s="6">
        <f>COUNTIFS('master-meta'!$G$2:$G$23,'gen-bott-tableau'!C421,'master-meta'!$CB$2:$CB$23,'gen-bott-tableau'!B421,'master-meta'!$CS$2:$CS$23,TRUE)</f>
        <v>0</v>
      </c>
      <c r="W421" s="6">
        <f>COUNTIFS('master-meta'!$G$2:$G$23,'gen-bott-tableau'!C421,'master-meta'!$CB$2:$CB$23,'gen-bott-tableau'!B421,'master-meta'!$CT$2:$CT$23,TRUE)</f>
        <v>0</v>
      </c>
      <c r="X421" s="6">
        <f>COUNTIFS('master-meta'!$G$2:$G$23,'gen-bott-tableau'!C421,'master-meta'!$CB$2:$CB$23,'gen-bott-tableau'!B421,'master-meta'!$CU$2:$CU$23,TRUE)</f>
        <v>0</v>
      </c>
      <c r="Y421" s="6">
        <f>COUNTIFS('master-meta'!$G$2:$G$23,'gen-bott-tableau'!C421,'master-meta'!$CB$2:$CB$23,'gen-bott-tableau'!B421,'master-meta'!$CV$2:$CV$23,TRUE)</f>
        <v>0</v>
      </c>
    </row>
    <row r="422" spans="1:25" x14ac:dyDescent="0.2">
      <c r="A422" s="14" t="s">
        <v>1325</v>
      </c>
      <c r="B422" s="6" t="s">
        <v>1243</v>
      </c>
      <c r="C422" s="6">
        <v>0</v>
      </c>
      <c r="D422">
        <f>(COUNTIFS('master-meta'!$G$2:$G$23,C422,'master-meta'!$CB$2:$CB$23,B422))</f>
        <v>0</v>
      </c>
      <c r="E422">
        <f>(COUNTIFS('master-meta'!$G$2:$G$23,C422,'master-meta'!$CC$2:$CC$23,B422))</f>
        <v>0</v>
      </c>
      <c r="F422">
        <f>(COUNTIFS('master-meta'!$G$2:$G$23,C422,'master-meta'!$CD$2:$CD$23,B422))</f>
        <v>0</v>
      </c>
      <c r="G422" s="6">
        <f t="shared" si="7"/>
        <v>0</v>
      </c>
      <c r="H422" t="e">
        <f>AVERAGEIFS('master-meta'!$CE$2:$CE$23,'master-meta'!$G$2:$G$23,'gen-bott-tableau'!C422,'master-meta'!$CB$2:$CB$23,'gen-bott-tableau'!B422)</f>
        <v>#DIV/0!</v>
      </c>
      <c r="I422" t="e">
        <f>AVERAGEIFS('master-meta'!$CF$2:$CF$23,'master-meta'!$G$2:$G$23,'gen-bott-tableau'!C422,'master-meta'!$CB$2:$CB$23,'gen-bott-tableau'!B422)</f>
        <v>#DIV/0!</v>
      </c>
      <c r="J422" t="e">
        <f>AVERAGEIFS('master-meta'!$CG$2:$CG$23,'master-meta'!$G$2:$G$23,'gen-bott-tableau'!C422,'master-meta'!$CB$2:$CB$23,'gen-bott-tableau'!B422)</f>
        <v>#DIV/0!</v>
      </c>
      <c r="K422" t="e">
        <f>AVERAGEIFS('master-meta'!$CH$2:$CH$23,'master-meta'!$G$2:$G$23,'gen-bott-tableau'!C422,'master-meta'!$CB$2:$CB$23,'gen-bott-tableau'!B422)</f>
        <v>#DIV/0!</v>
      </c>
      <c r="L422" s="6">
        <f>COUNTIFS('master-meta'!$G$2:$G$23,'gen-bott-tableau'!C422,'master-meta'!$CB$2:$CB$23,'gen-bott-tableau'!B422,'master-meta'!$CI$2:$CI$23,TRUE)</f>
        <v>0</v>
      </c>
      <c r="M422" s="6">
        <f>COUNTIFS('master-meta'!$G$2:$G$23,'gen-bott-tableau'!C422,'master-meta'!$CB$2:$CB$23,'gen-bott-tableau'!B422,'master-meta'!$CJ$2:$CJ$23,TRUE)</f>
        <v>0</v>
      </c>
      <c r="N422" s="6">
        <f>COUNTIFS('master-meta'!$G$2:$G$23,'gen-bott-tableau'!C422,'master-meta'!$CB$2:$CB$23,'gen-bott-tableau'!B422,'master-meta'!$CK$2:$CK$23,TRUE)</f>
        <v>0</v>
      </c>
      <c r="O422" s="6">
        <f>COUNTIFS('master-meta'!$G$2:$G$23,'gen-bott-tableau'!C422,'master-meta'!$CB$2:$CB$23,'gen-bott-tableau'!B422,'master-meta'!$CL$2:$CL$23,TRUE)</f>
        <v>0</v>
      </c>
      <c r="P422" s="6">
        <f>COUNTIFS('master-meta'!$G$2:$G$23,'gen-bott-tableau'!C422,'master-meta'!$CB$2:$CB$23,'gen-bott-tableau'!B422,'master-meta'!$CM$2:$CM$23,TRUE)</f>
        <v>0</v>
      </c>
      <c r="Q422" s="6">
        <f>COUNTIFS('master-meta'!$G$2:$G$23,'gen-bott-tableau'!C422,'master-meta'!$CB$2:$CB$23,'gen-bott-tableau'!B422,'master-meta'!$CN$2:$CN$23,TRUE)</f>
        <v>0</v>
      </c>
      <c r="R422" s="6">
        <f>COUNTIFS('master-meta'!$G$2:$G$23,'gen-bott-tableau'!C422,'master-meta'!$CB$2:$CB$23,'gen-bott-tableau'!B422,'master-meta'!$CO$2:$CO$23,TRUE)</f>
        <v>0</v>
      </c>
      <c r="S422" s="6">
        <f>COUNTIFS('master-meta'!$G$2:$G$23,'gen-bott-tableau'!C422,'master-meta'!$CB$2:$CB$23,'gen-bott-tableau'!B422,'master-meta'!$CP$2:$CP$23,TRUE)</f>
        <v>0</v>
      </c>
      <c r="T422" s="6">
        <f>COUNTIFS('master-meta'!$G$2:$G$23,'gen-bott-tableau'!C422,'master-meta'!$CB$2:$CB$23,'gen-bott-tableau'!B422,'master-meta'!$CQ$2:$CQ$23,TRUE)</f>
        <v>0</v>
      </c>
      <c r="U422" s="6">
        <f>COUNTIFS('master-meta'!$G$2:$G$23,'gen-bott-tableau'!C422,'master-meta'!$CB$2:$CB$23,'gen-bott-tableau'!B422,'master-meta'!$CR$2:$CR$23,TRUE)</f>
        <v>0</v>
      </c>
      <c r="V422" s="6">
        <f>COUNTIFS('master-meta'!$G$2:$G$23,'gen-bott-tableau'!C422,'master-meta'!$CB$2:$CB$23,'gen-bott-tableau'!B422,'master-meta'!$CS$2:$CS$23,TRUE)</f>
        <v>0</v>
      </c>
      <c r="W422" s="6">
        <f>COUNTIFS('master-meta'!$G$2:$G$23,'gen-bott-tableau'!C422,'master-meta'!$CB$2:$CB$23,'gen-bott-tableau'!B422,'master-meta'!$CT$2:$CT$23,TRUE)</f>
        <v>0</v>
      </c>
      <c r="X422" s="6">
        <f>COUNTIFS('master-meta'!$G$2:$G$23,'gen-bott-tableau'!C422,'master-meta'!$CB$2:$CB$23,'gen-bott-tableau'!B422,'master-meta'!$CU$2:$CU$23,TRUE)</f>
        <v>0</v>
      </c>
      <c r="Y422" s="6">
        <f>COUNTIFS('master-meta'!$G$2:$G$23,'gen-bott-tableau'!C422,'master-meta'!$CB$2:$CB$23,'gen-bott-tableau'!B422,'master-meta'!$CV$2:$CV$23,TRUE)</f>
        <v>0</v>
      </c>
    </row>
    <row r="423" spans="1:25" x14ac:dyDescent="0.2">
      <c r="A423" s="14" t="s">
        <v>1325</v>
      </c>
      <c r="B423" s="6" t="s">
        <v>1243</v>
      </c>
      <c r="C423" s="6">
        <v>1</v>
      </c>
      <c r="D423">
        <f>(COUNTIFS('master-meta'!$G$2:$G$23,C423,'master-meta'!$CB$2:$CB$23,B423))</f>
        <v>0</v>
      </c>
      <c r="E423">
        <f>(COUNTIFS('master-meta'!$G$2:$G$23,C423,'master-meta'!$CC$2:$CC$23,B423))</f>
        <v>0</v>
      </c>
      <c r="F423">
        <f>(COUNTIFS('master-meta'!$G$2:$G$23,C423,'master-meta'!$CD$2:$CD$23,B423))</f>
        <v>0</v>
      </c>
      <c r="G423" s="6">
        <f t="shared" si="7"/>
        <v>0</v>
      </c>
      <c r="H423" t="e">
        <f>AVERAGEIFS('master-meta'!$CE$2:$CE$23,'master-meta'!$G$2:$G$23,'gen-bott-tableau'!C423,'master-meta'!$CB$2:$CB$23,'gen-bott-tableau'!B423)</f>
        <v>#DIV/0!</v>
      </c>
      <c r="I423" t="e">
        <f>AVERAGEIFS('master-meta'!$CF$2:$CF$23,'master-meta'!$G$2:$G$23,'gen-bott-tableau'!C423,'master-meta'!$CB$2:$CB$23,'gen-bott-tableau'!B423)</f>
        <v>#DIV/0!</v>
      </c>
      <c r="J423" t="e">
        <f>AVERAGEIFS('master-meta'!$CG$2:$CG$23,'master-meta'!$G$2:$G$23,'gen-bott-tableau'!C423,'master-meta'!$CB$2:$CB$23,'gen-bott-tableau'!B423)</f>
        <v>#DIV/0!</v>
      </c>
      <c r="K423" t="e">
        <f>AVERAGEIFS('master-meta'!$CH$2:$CH$23,'master-meta'!$G$2:$G$23,'gen-bott-tableau'!C423,'master-meta'!$CB$2:$CB$23,'gen-bott-tableau'!B423)</f>
        <v>#DIV/0!</v>
      </c>
      <c r="L423" s="6">
        <f>COUNTIFS('master-meta'!$G$2:$G$23,'gen-bott-tableau'!C423,'master-meta'!$CB$2:$CB$23,'gen-bott-tableau'!B423,'master-meta'!$CI$2:$CI$23,TRUE)</f>
        <v>0</v>
      </c>
      <c r="M423" s="6">
        <f>COUNTIFS('master-meta'!$G$2:$G$23,'gen-bott-tableau'!C423,'master-meta'!$CB$2:$CB$23,'gen-bott-tableau'!B423,'master-meta'!$CJ$2:$CJ$23,TRUE)</f>
        <v>0</v>
      </c>
      <c r="N423" s="6">
        <f>COUNTIFS('master-meta'!$G$2:$G$23,'gen-bott-tableau'!C423,'master-meta'!$CB$2:$CB$23,'gen-bott-tableau'!B423,'master-meta'!$CK$2:$CK$23,TRUE)</f>
        <v>0</v>
      </c>
      <c r="O423" s="6">
        <f>COUNTIFS('master-meta'!$G$2:$G$23,'gen-bott-tableau'!C423,'master-meta'!$CB$2:$CB$23,'gen-bott-tableau'!B423,'master-meta'!$CL$2:$CL$23,TRUE)</f>
        <v>0</v>
      </c>
      <c r="P423" s="6">
        <f>COUNTIFS('master-meta'!$G$2:$G$23,'gen-bott-tableau'!C423,'master-meta'!$CB$2:$CB$23,'gen-bott-tableau'!B423,'master-meta'!$CM$2:$CM$23,TRUE)</f>
        <v>0</v>
      </c>
      <c r="Q423" s="6">
        <f>COUNTIFS('master-meta'!$G$2:$G$23,'gen-bott-tableau'!C423,'master-meta'!$CB$2:$CB$23,'gen-bott-tableau'!B423,'master-meta'!$CN$2:$CN$23,TRUE)</f>
        <v>0</v>
      </c>
      <c r="R423" s="6">
        <f>COUNTIFS('master-meta'!$G$2:$G$23,'gen-bott-tableau'!C423,'master-meta'!$CB$2:$CB$23,'gen-bott-tableau'!B423,'master-meta'!$CO$2:$CO$23,TRUE)</f>
        <v>0</v>
      </c>
      <c r="S423" s="6">
        <f>COUNTIFS('master-meta'!$G$2:$G$23,'gen-bott-tableau'!C423,'master-meta'!$CB$2:$CB$23,'gen-bott-tableau'!B423,'master-meta'!$CP$2:$CP$23,TRUE)</f>
        <v>0</v>
      </c>
      <c r="T423" s="6">
        <f>COUNTIFS('master-meta'!$G$2:$G$23,'gen-bott-tableau'!C423,'master-meta'!$CB$2:$CB$23,'gen-bott-tableau'!B423,'master-meta'!$CQ$2:$CQ$23,TRUE)</f>
        <v>0</v>
      </c>
      <c r="U423" s="6">
        <f>COUNTIFS('master-meta'!$G$2:$G$23,'gen-bott-tableau'!C423,'master-meta'!$CB$2:$CB$23,'gen-bott-tableau'!B423,'master-meta'!$CR$2:$CR$23,TRUE)</f>
        <v>0</v>
      </c>
      <c r="V423" s="6">
        <f>COUNTIFS('master-meta'!$G$2:$G$23,'gen-bott-tableau'!C423,'master-meta'!$CB$2:$CB$23,'gen-bott-tableau'!B423,'master-meta'!$CS$2:$CS$23,TRUE)</f>
        <v>0</v>
      </c>
      <c r="W423" s="6">
        <f>COUNTIFS('master-meta'!$G$2:$G$23,'gen-bott-tableau'!C423,'master-meta'!$CB$2:$CB$23,'gen-bott-tableau'!B423,'master-meta'!$CT$2:$CT$23,TRUE)</f>
        <v>0</v>
      </c>
      <c r="X423" s="6">
        <f>COUNTIFS('master-meta'!$G$2:$G$23,'gen-bott-tableau'!C423,'master-meta'!$CB$2:$CB$23,'gen-bott-tableau'!B423,'master-meta'!$CU$2:$CU$23,TRUE)</f>
        <v>0</v>
      </c>
      <c r="Y423" s="6">
        <f>COUNTIFS('master-meta'!$G$2:$G$23,'gen-bott-tableau'!C423,'master-meta'!$CB$2:$CB$23,'gen-bott-tableau'!B423,'master-meta'!$CV$2:$CV$23,TRUE)</f>
        <v>0</v>
      </c>
    </row>
    <row r="424" spans="1:25" x14ac:dyDescent="0.2">
      <c r="A424" s="14" t="s">
        <v>1325</v>
      </c>
      <c r="B424" s="6" t="s">
        <v>1243</v>
      </c>
      <c r="C424" s="6">
        <v>2</v>
      </c>
      <c r="D424">
        <f>(COUNTIFS('master-meta'!$G$2:$G$23,C424,'master-meta'!$CB$2:$CB$23,B424))</f>
        <v>4</v>
      </c>
      <c r="E424">
        <f>(COUNTIFS('master-meta'!$G$2:$G$23,C424,'master-meta'!$CC$2:$CC$23,B424))</f>
        <v>0</v>
      </c>
      <c r="F424">
        <f>(COUNTIFS('master-meta'!$G$2:$G$23,C424,'master-meta'!$CD$2:$CD$23,B424))</f>
        <v>0</v>
      </c>
      <c r="G424" s="6">
        <f t="shared" si="7"/>
        <v>12</v>
      </c>
      <c r="H424">
        <f>AVERAGEIFS('master-meta'!$CE$2:$CE$23,'master-meta'!$G$2:$G$23,'gen-bott-tableau'!C424,'master-meta'!$CB$2:$CB$23,'gen-bott-tableau'!B424)</f>
        <v>1</v>
      </c>
      <c r="I424">
        <f>AVERAGEIFS('master-meta'!$CF$2:$CF$23,'master-meta'!$G$2:$G$23,'gen-bott-tableau'!C424,'master-meta'!$CB$2:$CB$23,'gen-bott-tableau'!B424)</f>
        <v>2.5</v>
      </c>
      <c r="J424">
        <f>AVERAGEIFS('master-meta'!$CG$2:$CG$23,'master-meta'!$G$2:$G$23,'gen-bott-tableau'!C424,'master-meta'!$CB$2:$CB$23,'gen-bott-tableau'!B424)</f>
        <v>1.25</v>
      </c>
      <c r="K424">
        <f>AVERAGEIFS('master-meta'!$CH$2:$CH$23,'master-meta'!$G$2:$G$23,'gen-bott-tableau'!C424,'master-meta'!$CB$2:$CB$23,'gen-bott-tableau'!B424)</f>
        <v>1.25</v>
      </c>
      <c r="L424" s="6">
        <f>COUNTIFS('master-meta'!$G$2:$G$23,'gen-bott-tableau'!C424,'master-meta'!$CB$2:$CB$23,'gen-bott-tableau'!B424,'master-meta'!$CI$2:$CI$23,TRUE)</f>
        <v>3</v>
      </c>
      <c r="M424" s="6">
        <f>COUNTIFS('master-meta'!$G$2:$G$23,'gen-bott-tableau'!C424,'master-meta'!$CB$2:$CB$23,'gen-bott-tableau'!B424,'master-meta'!$CJ$2:$CJ$23,TRUE)</f>
        <v>0</v>
      </c>
      <c r="N424" s="6">
        <f>COUNTIFS('master-meta'!$G$2:$G$23,'gen-bott-tableau'!C424,'master-meta'!$CB$2:$CB$23,'gen-bott-tableau'!B424,'master-meta'!$CK$2:$CK$23,TRUE)</f>
        <v>1</v>
      </c>
      <c r="O424" s="6">
        <f>COUNTIFS('master-meta'!$G$2:$G$23,'gen-bott-tableau'!C424,'master-meta'!$CB$2:$CB$23,'gen-bott-tableau'!B424,'master-meta'!$CL$2:$CL$23,TRUE)</f>
        <v>0</v>
      </c>
      <c r="P424" s="6">
        <f>COUNTIFS('master-meta'!$G$2:$G$23,'gen-bott-tableau'!C424,'master-meta'!$CB$2:$CB$23,'gen-bott-tableau'!B424,'master-meta'!$CM$2:$CM$23,TRUE)</f>
        <v>0</v>
      </c>
      <c r="Q424" s="6">
        <f>COUNTIFS('master-meta'!$G$2:$G$23,'gen-bott-tableau'!C424,'master-meta'!$CB$2:$CB$23,'gen-bott-tableau'!B424,'master-meta'!$CN$2:$CN$23,TRUE)</f>
        <v>1</v>
      </c>
      <c r="R424" s="6">
        <f>COUNTIFS('master-meta'!$G$2:$G$23,'gen-bott-tableau'!C424,'master-meta'!$CB$2:$CB$23,'gen-bott-tableau'!B424,'master-meta'!$CO$2:$CO$23,TRUE)</f>
        <v>0</v>
      </c>
      <c r="S424" s="6">
        <f>COUNTIFS('master-meta'!$G$2:$G$23,'gen-bott-tableau'!C424,'master-meta'!$CB$2:$CB$23,'gen-bott-tableau'!B424,'master-meta'!$CP$2:$CP$23,TRUE)</f>
        <v>3</v>
      </c>
      <c r="T424" s="6">
        <f>COUNTIFS('master-meta'!$G$2:$G$23,'gen-bott-tableau'!C424,'master-meta'!$CB$2:$CB$23,'gen-bott-tableau'!B424,'master-meta'!$CQ$2:$CQ$23,TRUE)</f>
        <v>2</v>
      </c>
      <c r="U424" s="6">
        <f>COUNTIFS('master-meta'!$G$2:$G$23,'gen-bott-tableau'!C424,'master-meta'!$CB$2:$CB$23,'gen-bott-tableau'!B424,'master-meta'!$CR$2:$CR$23,TRUE)</f>
        <v>0</v>
      </c>
      <c r="V424" s="6">
        <f>COUNTIFS('master-meta'!$G$2:$G$23,'gen-bott-tableau'!C424,'master-meta'!$CB$2:$CB$23,'gen-bott-tableau'!B424,'master-meta'!$CS$2:$CS$23,TRUE)</f>
        <v>0</v>
      </c>
      <c r="W424" s="6">
        <f>COUNTIFS('master-meta'!$G$2:$G$23,'gen-bott-tableau'!C424,'master-meta'!$CB$2:$CB$23,'gen-bott-tableau'!B424,'master-meta'!$CT$2:$CT$23,TRUE)</f>
        <v>1</v>
      </c>
      <c r="X424" s="6">
        <f>COUNTIFS('master-meta'!$G$2:$G$23,'gen-bott-tableau'!C424,'master-meta'!$CB$2:$CB$23,'gen-bott-tableau'!B424,'master-meta'!$CU$2:$CU$23,TRUE)</f>
        <v>1</v>
      </c>
      <c r="Y424" s="6">
        <f>COUNTIFS('master-meta'!$G$2:$G$23,'gen-bott-tableau'!C424,'master-meta'!$CB$2:$CB$23,'gen-bott-tableau'!B424,'master-meta'!$CV$2:$CV$23,TRUE)</f>
        <v>3</v>
      </c>
    </row>
    <row r="425" spans="1:25" x14ac:dyDescent="0.2">
      <c r="A425" s="14" t="s">
        <v>1325</v>
      </c>
      <c r="B425" s="6" t="s">
        <v>1243</v>
      </c>
      <c r="C425" s="6">
        <v>3</v>
      </c>
      <c r="D425">
        <f>(COUNTIFS('master-meta'!$G$2:$G$23,C425,'master-meta'!$CB$2:$CB$23,B425))</f>
        <v>7</v>
      </c>
      <c r="E425">
        <f>(COUNTIFS('master-meta'!$G$2:$G$23,C425,'master-meta'!$CC$2:$CC$23,B425))</f>
        <v>0</v>
      </c>
      <c r="F425">
        <f>(COUNTIFS('master-meta'!$G$2:$G$23,C425,'master-meta'!$CD$2:$CD$23,B425))</f>
        <v>1</v>
      </c>
      <c r="G425" s="6">
        <f t="shared" si="7"/>
        <v>22</v>
      </c>
      <c r="H425">
        <f>AVERAGEIFS('master-meta'!$CE$2:$CE$23,'master-meta'!$G$2:$G$23,'gen-bott-tableau'!C425,'master-meta'!$CB$2:$CB$23,'gen-bott-tableau'!B425)</f>
        <v>1.1428571428571428</v>
      </c>
      <c r="I425">
        <f>AVERAGEIFS('master-meta'!$CF$2:$CF$23,'master-meta'!$G$2:$G$23,'gen-bott-tableau'!C425,'master-meta'!$CB$2:$CB$23,'gen-bott-tableau'!B425)</f>
        <v>2.8333333333333335</v>
      </c>
      <c r="J425">
        <f>AVERAGEIFS('master-meta'!$CG$2:$CG$23,'master-meta'!$G$2:$G$23,'gen-bott-tableau'!C425,'master-meta'!$CB$2:$CB$23,'gen-bott-tableau'!B425)</f>
        <v>1.1428571428571428</v>
      </c>
      <c r="K425">
        <f>AVERAGEIFS('master-meta'!$CH$2:$CH$23,'master-meta'!$G$2:$G$23,'gen-bott-tableau'!C425,'master-meta'!$CB$2:$CB$23,'gen-bott-tableau'!B425)</f>
        <v>1</v>
      </c>
      <c r="L425" s="6">
        <f>COUNTIFS('master-meta'!$G$2:$G$23,'gen-bott-tableau'!C425,'master-meta'!$CB$2:$CB$23,'gen-bott-tableau'!B425,'master-meta'!$CI$2:$CI$23,TRUE)</f>
        <v>4</v>
      </c>
      <c r="M425" s="6">
        <f>COUNTIFS('master-meta'!$G$2:$G$23,'gen-bott-tableau'!C425,'master-meta'!$CB$2:$CB$23,'gen-bott-tableau'!B425,'master-meta'!$CJ$2:$CJ$23,TRUE)</f>
        <v>0</v>
      </c>
      <c r="N425" s="6">
        <f>COUNTIFS('master-meta'!$G$2:$G$23,'gen-bott-tableau'!C425,'master-meta'!$CB$2:$CB$23,'gen-bott-tableau'!B425,'master-meta'!$CK$2:$CK$23,TRUE)</f>
        <v>1</v>
      </c>
      <c r="O425" s="6">
        <f>COUNTIFS('master-meta'!$G$2:$G$23,'gen-bott-tableau'!C425,'master-meta'!$CB$2:$CB$23,'gen-bott-tableau'!B425,'master-meta'!$CL$2:$CL$23,TRUE)</f>
        <v>0</v>
      </c>
      <c r="P425" s="6">
        <f>COUNTIFS('master-meta'!$G$2:$G$23,'gen-bott-tableau'!C425,'master-meta'!$CB$2:$CB$23,'gen-bott-tableau'!B425,'master-meta'!$CM$2:$CM$23,TRUE)</f>
        <v>0</v>
      </c>
      <c r="Q425" s="6">
        <f>COUNTIFS('master-meta'!$G$2:$G$23,'gen-bott-tableau'!C425,'master-meta'!$CB$2:$CB$23,'gen-bott-tableau'!B425,'master-meta'!$CN$2:$CN$23,TRUE)</f>
        <v>3</v>
      </c>
      <c r="R425" s="6">
        <f>COUNTIFS('master-meta'!$G$2:$G$23,'gen-bott-tableau'!C425,'master-meta'!$CB$2:$CB$23,'gen-bott-tableau'!B425,'master-meta'!$CO$2:$CO$23,TRUE)</f>
        <v>0</v>
      </c>
      <c r="S425" s="6">
        <f>COUNTIFS('master-meta'!$G$2:$G$23,'gen-bott-tableau'!C425,'master-meta'!$CB$2:$CB$23,'gen-bott-tableau'!B425,'master-meta'!$CP$2:$CP$23,TRUE)</f>
        <v>6</v>
      </c>
      <c r="T425" s="6">
        <f>COUNTIFS('master-meta'!$G$2:$G$23,'gen-bott-tableau'!C425,'master-meta'!$CB$2:$CB$23,'gen-bott-tableau'!B425,'master-meta'!$CQ$2:$CQ$23,TRUE)</f>
        <v>1</v>
      </c>
      <c r="U425" s="6">
        <f>COUNTIFS('master-meta'!$G$2:$G$23,'gen-bott-tableau'!C425,'master-meta'!$CB$2:$CB$23,'gen-bott-tableau'!B425,'master-meta'!$CR$2:$CR$23,TRUE)</f>
        <v>1</v>
      </c>
      <c r="V425" s="6">
        <f>COUNTIFS('master-meta'!$G$2:$G$23,'gen-bott-tableau'!C425,'master-meta'!$CB$2:$CB$23,'gen-bott-tableau'!B425,'master-meta'!$CS$2:$CS$23,TRUE)</f>
        <v>0</v>
      </c>
      <c r="W425" s="6">
        <f>COUNTIFS('master-meta'!$G$2:$G$23,'gen-bott-tableau'!C425,'master-meta'!$CB$2:$CB$23,'gen-bott-tableau'!B425,'master-meta'!$CT$2:$CT$23,TRUE)</f>
        <v>0</v>
      </c>
      <c r="X425" s="6">
        <f>COUNTIFS('master-meta'!$G$2:$G$23,'gen-bott-tableau'!C425,'master-meta'!$CB$2:$CB$23,'gen-bott-tableau'!B425,'master-meta'!$CU$2:$CU$23,TRUE)</f>
        <v>1</v>
      </c>
      <c r="Y425" s="6">
        <f>COUNTIFS('master-meta'!$G$2:$G$23,'gen-bott-tableau'!C425,'master-meta'!$CB$2:$CB$23,'gen-bott-tableau'!B425,'master-meta'!$CV$2:$CV$23,TRUE)</f>
        <v>7</v>
      </c>
    </row>
    <row r="426" spans="1:25" x14ac:dyDescent="0.2">
      <c r="A426" s="14" t="s">
        <v>1325</v>
      </c>
      <c r="B426" s="6" t="s">
        <v>1243</v>
      </c>
      <c r="C426" s="6">
        <v>4</v>
      </c>
      <c r="D426">
        <f>(COUNTIFS('master-meta'!$G$2:$G$23,C426,'master-meta'!$CB$2:$CB$23,B426))</f>
        <v>2</v>
      </c>
      <c r="E426">
        <f>(COUNTIFS('master-meta'!$G$2:$G$23,C426,'master-meta'!$CC$2:$CC$23,B426))</f>
        <v>1</v>
      </c>
      <c r="F426">
        <f>(COUNTIFS('master-meta'!$G$2:$G$23,C426,'master-meta'!$CD$2:$CD$23,B426))</f>
        <v>1</v>
      </c>
      <c r="G426" s="6">
        <f t="shared" ref="G426:G439" si="8">D426*3+E426*2+F426*1</f>
        <v>9</v>
      </c>
      <c r="H426">
        <f>AVERAGEIFS('master-meta'!$CE$2:$CE$23,'master-meta'!$G$2:$G$23,'gen-bott-tableau'!C426,'master-meta'!$CB$2:$CB$23,'gen-bott-tableau'!B426)</f>
        <v>1</v>
      </c>
      <c r="I426">
        <f>AVERAGEIFS('master-meta'!$CF$2:$CF$23,'master-meta'!$G$2:$G$23,'gen-bott-tableau'!C426,'master-meta'!$CB$2:$CB$23,'gen-bott-tableau'!B426)</f>
        <v>4</v>
      </c>
      <c r="J426">
        <f>AVERAGEIFS('master-meta'!$CG$2:$CG$23,'master-meta'!$G$2:$G$23,'gen-bott-tableau'!C426,'master-meta'!$CB$2:$CB$23,'gen-bott-tableau'!B426)</f>
        <v>1.5</v>
      </c>
      <c r="K426">
        <f>AVERAGEIFS('master-meta'!$CH$2:$CH$23,'master-meta'!$G$2:$G$23,'gen-bott-tableau'!C426,'master-meta'!$CB$2:$CB$23,'gen-bott-tableau'!B426)</f>
        <v>1</v>
      </c>
      <c r="L426" s="6">
        <f>COUNTIFS('master-meta'!$G$2:$G$23,'gen-bott-tableau'!C426,'master-meta'!$CB$2:$CB$23,'gen-bott-tableau'!B426,'master-meta'!$CI$2:$CI$23,TRUE)</f>
        <v>1</v>
      </c>
      <c r="M426" s="6">
        <f>COUNTIFS('master-meta'!$G$2:$G$23,'gen-bott-tableau'!C426,'master-meta'!$CB$2:$CB$23,'gen-bott-tableau'!B426,'master-meta'!$CJ$2:$CJ$23,TRUE)</f>
        <v>0</v>
      </c>
      <c r="N426" s="6">
        <f>COUNTIFS('master-meta'!$G$2:$G$23,'gen-bott-tableau'!C426,'master-meta'!$CB$2:$CB$23,'gen-bott-tableau'!B426,'master-meta'!$CK$2:$CK$23,TRUE)</f>
        <v>0</v>
      </c>
      <c r="O426" s="6">
        <f>COUNTIFS('master-meta'!$G$2:$G$23,'gen-bott-tableau'!C426,'master-meta'!$CB$2:$CB$23,'gen-bott-tableau'!B426,'master-meta'!$CL$2:$CL$23,TRUE)</f>
        <v>0</v>
      </c>
      <c r="P426" s="6">
        <f>COUNTIFS('master-meta'!$G$2:$G$23,'gen-bott-tableau'!C426,'master-meta'!$CB$2:$CB$23,'gen-bott-tableau'!B426,'master-meta'!$CM$2:$CM$23,TRUE)</f>
        <v>1</v>
      </c>
      <c r="Q426" s="6">
        <f>COUNTIFS('master-meta'!$G$2:$G$23,'gen-bott-tableau'!C426,'master-meta'!$CB$2:$CB$23,'gen-bott-tableau'!B426,'master-meta'!$CN$2:$CN$23,TRUE)</f>
        <v>1</v>
      </c>
      <c r="R426" s="6">
        <f>COUNTIFS('master-meta'!$G$2:$G$23,'gen-bott-tableau'!C426,'master-meta'!$CB$2:$CB$23,'gen-bott-tableau'!B426,'master-meta'!$CO$2:$CO$23,TRUE)</f>
        <v>0</v>
      </c>
      <c r="S426" s="6">
        <f>COUNTIFS('master-meta'!$G$2:$G$23,'gen-bott-tableau'!C426,'master-meta'!$CB$2:$CB$23,'gen-bott-tableau'!B426,'master-meta'!$CP$2:$CP$23,TRUE)</f>
        <v>2</v>
      </c>
      <c r="T426" s="6">
        <f>COUNTIFS('master-meta'!$G$2:$G$23,'gen-bott-tableau'!C426,'master-meta'!$CB$2:$CB$23,'gen-bott-tableau'!B426,'master-meta'!$CQ$2:$CQ$23,TRUE)</f>
        <v>0</v>
      </c>
      <c r="U426" s="6">
        <f>COUNTIFS('master-meta'!$G$2:$G$23,'gen-bott-tableau'!C426,'master-meta'!$CB$2:$CB$23,'gen-bott-tableau'!B426,'master-meta'!$CR$2:$CR$23,TRUE)</f>
        <v>1</v>
      </c>
      <c r="V426" s="6">
        <f>COUNTIFS('master-meta'!$G$2:$G$23,'gen-bott-tableau'!C426,'master-meta'!$CB$2:$CB$23,'gen-bott-tableau'!B426,'master-meta'!$CS$2:$CS$23,TRUE)</f>
        <v>0</v>
      </c>
      <c r="W426" s="6">
        <f>COUNTIFS('master-meta'!$G$2:$G$23,'gen-bott-tableau'!C426,'master-meta'!$CB$2:$CB$23,'gen-bott-tableau'!B426,'master-meta'!$CT$2:$CT$23,TRUE)</f>
        <v>0</v>
      </c>
      <c r="X426" s="6">
        <f>COUNTIFS('master-meta'!$G$2:$G$23,'gen-bott-tableau'!C426,'master-meta'!$CB$2:$CB$23,'gen-bott-tableau'!B426,'master-meta'!$CU$2:$CU$23,TRUE)</f>
        <v>0</v>
      </c>
      <c r="Y426" s="6">
        <f>COUNTIFS('master-meta'!$G$2:$G$23,'gen-bott-tableau'!C426,'master-meta'!$CB$2:$CB$23,'gen-bott-tableau'!B426,'master-meta'!$CV$2:$CV$23,TRUE)</f>
        <v>2</v>
      </c>
    </row>
    <row r="427" spans="1:25" x14ac:dyDescent="0.2">
      <c r="A427" s="14" t="s">
        <v>1325</v>
      </c>
      <c r="B427" s="6" t="s">
        <v>1243</v>
      </c>
      <c r="C427" s="16">
        <v>5</v>
      </c>
      <c r="D427">
        <f>(COUNTIFS('master-meta'!$G$2:$G$23,C427,'master-meta'!$CB$2:$CB$23,B427))</f>
        <v>2</v>
      </c>
      <c r="E427">
        <f>(COUNTIFS('master-meta'!$G$2:$G$23,C427,'master-meta'!$CC$2:$CC$23,B427))</f>
        <v>0</v>
      </c>
      <c r="F427">
        <f>(COUNTIFS('master-meta'!$G$2:$G$23,C427,'master-meta'!$CD$2:$CD$23,B427))</f>
        <v>0</v>
      </c>
      <c r="G427" s="6">
        <f t="shared" si="8"/>
        <v>6</v>
      </c>
      <c r="H427">
        <f>AVERAGEIFS('master-meta'!$CE$2:$CE$23,'master-meta'!$G$2:$G$23,'gen-bott-tableau'!C427,'master-meta'!$CB$2:$CB$23,'gen-bott-tableau'!B427)</f>
        <v>1</v>
      </c>
      <c r="I427">
        <f>AVERAGEIFS('master-meta'!$CF$2:$CF$23,'master-meta'!$G$2:$G$23,'gen-bott-tableau'!C427,'master-meta'!$CB$2:$CB$23,'gen-bott-tableau'!B427)</f>
        <v>3.5</v>
      </c>
      <c r="J427">
        <f>AVERAGEIFS('master-meta'!$CG$2:$CG$23,'master-meta'!$G$2:$G$23,'gen-bott-tableau'!C427,'master-meta'!$CB$2:$CB$23,'gen-bott-tableau'!B427)</f>
        <v>1.5</v>
      </c>
      <c r="K427">
        <f>AVERAGEIFS('master-meta'!$CH$2:$CH$23,'master-meta'!$G$2:$G$23,'gen-bott-tableau'!C427,'master-meta'!$CB$2:$CB$23,'gen-bott-tableau'!B427)</f>
        <v>1</v>
      </c>
      <c r="L427" s="6">
        <f>COUNTIFS('master-meta'!$G$2:$G$23,'gen-bott-tableau'!C427,'master-meta'!$CB$2:$CB$23,'gen-bott-tableau'!B427,'master-meta'!$CI$2:$CI$23,TRUE)</f>
        <v>1</v>
      </c>
      <c r="M427" s="6">
        <f>COUNTIFS('master-meta'!$G$2:$G$23,'gen-bott-tableau'!C427,'master-meta'!$CB$2:$CB$23,'gen-bott-tableau'!B427,'master-meta'!$CJ$2:$CJ$23,TRUE)</f>
        <v>0</v>
      </c>
      <c r="N427" s="6">
        <f>COUNTIFS('master-meta'!$G$2:$G$23,'gen-bott-tableau'!C427,'master-meta'!$CB$2:$CB$23,'gen-bott-tableau'!B427,'master-meta'!$CK$2:$CK$23,TRUE)</f>
        <v>0</v>
      </c>
      <c r="O427" s="6">
        <f>COUNTIFS('master-meta'!$G$2:$G$23,'gen-bott-tableau'!C427,'master-meta'!$CB$2:$CB$23,'gen-bott-tableau'!B427,'master-meta'!$CL$2:$CL$23,TRUE)</f>
        <v>0</v>
      </c>
      <c r="P427" s="6">
        <f>COUNTIFS('master-meta'!$G$2:$G$23,'gen-bott-tableau'!C427,'master-meta'!$CB$2:$CB$23,'gen-bott-tableau'!B427,'master-meta'!$CM$2:$CM$23,TRUE)</f>
        <v>0</v>
      </c>
      <c r="Q427" s="6">
        <f>COUNTIFS('master-meta'!$G$2:$G$23,'gen-bott-tableau'!C427,'master-meta'!$CB$2:$CB$23,'gen-bott-tableau'!B427,'master-meta'!$CN$2:$CN$23,TRUE)</f>
        <v>0</v>
      </c>
      <c r="R427" s="6">
        <f>COUNTIFS('master-meta'!$G$2:$G$23,'gen-bott-tableau'!C427,'master-meta'!$CB$2:$CB$23,'gen-bott-tableau'!B427,'master-meta'!$CO$2:$CO$23,TRUE)</f>
        <v>0</v>
      </c>
      <c r="S427" s="6">
        <f>COUNTIFS('master-meta'!$G$2:$G$23,'gen-bott-tableau'!C427,'master-meta'!$CB$2:$CB$23,'gen-bott-tableau'!B427,'master-meta'!$CP$2:$CP$23,TRUE)</f>
        <v>2</v>
      </c>
      <c r="T427" s="6">
        <f>COUNTIFS('master-meta'!$G$2:$G$23,'gen-bott-tableau'!C427,'master-meta'!$CB$2:$CB$23,'gen-bott-tableau'!B427,'master-meta'!$CQ$2:$CQ$23,TRUE)</f>
        <v>0</v>
      </c>
      <c r="U427" s="6">
        <f>COUNTIFS('master-meta'!$G$2:$G$23,'gen-bott-tableau'!C427,'master-meta'!$CB$2:$CB$23,'gen-bott-tableau'!B427,'master-meta'!$CR$2:$CR$23,TRUE)</f>
        <v>0</v>
      </c>
      <c r="V427" s="6">
        <f>COUNTIFS('master-meta'!$G$2:$G$23,'gen-bott-tableau'!C427,'master-meta'!$CB$2:$CB$23,'gen-bott-tableau'!B427,'master-meta'!$CS$2:$CS$23,TRUE)</f>
        <v>0</v>
      </c>
      <c r="W427" s="6">
        <f>COUNTIFS('master-meta'!$G$2:$G$23,'gen-bott-tableau'!C427,'master-meta'!$CB$2:$CB$23,'gen-bott-tableau'!B427,'master-meta'!$CT$2:$CT$23,TRUE)</f>
        <v>0</v>
      </c>
      <c r="X427" s="6">
        <f>COUNTIFS('master-meta'!$G$2:$G$23,'gen-bott-tableau'!C427,'master-meta'!$CB$2:$CB$23,'gen-bott-tableau'!B427,'master-meta'!$CU$2:$CU$23,TRUE)</f>
        <v>0</v>
      </c>
      <c r="Y427" s="6">
        <f>COUNTIFS('master-meta'!$G$2:$G$23,'gen-bott-tableau'!C427,'master-meta'!$CB$2:$CB$23,'gen-bott-tableau'!B427,'master-meta'!$CV$2:$CV$23,TRUE)</f>
        <v>2</v>
      </c>
    </row>
    <row r="428" spans="1:25" x14ac:dyDescent="0.2">
      <c r="A428" s="14" t="s">
        <v>1325</v>
      </c>
      <c r="B428" s="6" t="s">
        <v>1260</v>
      </c>
      <c r="C428" s="6">
        <v>0</v>
      </c>
      <c r="D428">
        <f>(COUNTIFS('master-meta'!$G$2:$G$23,C428,'master-meta'!$CB$2:$CB$23,B428))</f>
        <v>0</v>
      </c>
      <c r="E428">
        <f>(COUNTIFS('master-meta'!$G$2:$G$23,C428,'master-meta'!$CC$2:$CC$23,B428))</f>
        <v>0</v>
      </c>
      <c r="F428">
        <f>(COUNTIFS('master-meta'!$G$2:$G$23,C428,'master-meta'!$CD$2:$CD$23,B428))</f>
        <v>0</v>
      </c>
      <c r="G428" s="6">
        <f t="shared" si="8"/>
        <v>0</v>
      </c>
      <c r="H428" t="e">
        <f>AVERAGEIFS('master-meta'!$CE$2:$CE$23,'master-meta'!$G$2:$G$23,'gen-bott-tableau'!C428,'master-meta'!$CB$2:$CB$23,'gen-bott-tableau'!B428)</f>
        <v>#DIV/0!</v>
      </c>
      <c r="I428" t="e">
        <f>AVERAGEIFS('master-meta'!$CF$2:$CF$23,'master-meta'!$G$2:$G$23,'gen-bott-tableau'!C428,'master-meta'!$CB$2:$CB$23,'gen-bott-tableau'!B428)</f>
        <v>#DIV/0!</v>
      </c>
      <c r="J428" t="e">
        <f>AVERAGEIFS('master-meta'!$CG$2:$CG$23,'master-meta'!$G$2:$G$23,'gen-bott-tableau'!C428,'master-meta'!$CB$2:$CB$23,'gen-bott-tableau'!B428)</f>
        <v>#DIV/0!</v>
      </c>
      <c r="K428" t="e">
        <f>AVERAGEIFS('master-meta'!$CH$2:$CH$23,'master-meta'!$G$2:$G$23,'gen-bott-tableau'!C428,'master-meta'!$CB$2:$CB$23,'gen-bott-tableau'!B428)</f>
        <v>#DIV/0!</v>
      </c>
      <c r="L428" s="6">
        <f>COUNTIFS('master-meta'!$G$2:$G$23,'gen-bott-tableau'!C428,'master-meta'!$CB$2:$CB$23,'gen-bott-tableau'!B428,'master-meta'!$CI$2:$CI$23,TRUE)</f>
        <v>0</v>
      </c>
      <c r="M428" s="6">
        <f>COUNTIFS('master-meta'!$G$2:$G$23,'gen-bott-tableau'!C428,'master-meta'!$CB$2:$CB$23,'gen-bott-tableau'!B428,'master-meta'!$CJ$2:$CJ$23,TRUE)</f>
        <v>0</v>
      </c>
      <c r="N428" s="6">
        <f>COUNTIFS('master-meta'!$G$2:$G$23,'gen-bott-tableau'!C428,'master-meta'!$CB$2:$CB$23,'gen-bott-tableau'!B428,'master-meta'!$CK$2:$CK$23,TRUE)</f>
        <v>0</v>
      </c>
      <c r="O428" s="6">
        <f>COUNTIFS('master-meta'!$G$2:$G$23,'gen-bott-tableau'!C428,'master-meta'!$CB$2:$CB$23,'gen-bott-tableau'!B428,'master-meta'!$CL$2:$CL$23,TRUE)</f>
        <v>0</v>
      </c>
      <c r="P428" s="6">
        <f>COUNTIFS('master-meta'!$G$2:$G$23,'gen-bott-tableau'!C428,'master-meta'!$CB$2:$CB$23,'gen-bott-tableau'!B428,'master-meta'!$CM$2:$CM$23,TRUE)</f>
        <v>0</v>
      </c>
      <c r="Q428" s="6">
        <f>COUNTIFS('master-meta'!$G$2:$G$23,'gen-bott-tableau'!C428,'master-meta'!$CB$2:$CB$23,'gen-bott-tableau'!B428,'master-meta'!$CN$2:$CN$23,TRUE)</f>
        <v>0</v>
      </c>
      <c r="R428" s="6">
        <f>COUNTIFS('master-meta'!$G$2:$G$23,'gen-bott-tableau'!C428,'master-meta'!$CB$2:$CB$23,'gen-bott-tableau'!B428,'master-meta'!$CO$2:$CO$23,TRUE)</f>
        <v>0</v>
      </c>
      <c r="S428" s="6">
        <f>COUNTIFS('master-meta'!$G$2:$G$23,'gen-bott-tableau'!C428,'master-meta'!$CB$2:$CB$23,'gen-bott-tableau'!B428,'master-meta'!$CP$2:$CP$23,TRUE)</f>
        <v>0</v>
      </c>
      <c r="T428" s="6">
        <f>COUNTIFS('master-meta'!$G$2:$G$23,'gen-bott-tableau'!C428,'master-meta'!$CB$2:$CB$23,'gen-bott-tableau'!B428,'master-meta'!$CQ$2:$CQ$23,TRUE)</f>
        <v>0</v>
      </c>
      <c r="U428" s="6">
        <f>COUNTIFS('master-meta'!$G$2:$G$23,'gen-bott-tableau'!C428,'master-meta'!$CB$2:$CB$23,'gen-bott-tableau'!B428,'master-meta'!$CR$2:$CR$23,TRUE)</f>
        <v>0</v>
      </c>
      <c r="V428" s="6">
        <f>COUNTIFS('master-meta'!$G$2:$G$23,'gen-bott-tableau'!C428,'master-meta'!$CB$2:$CB$23,'gen-bott-tableau'!B428,'master-meta'!$CS$2:$CS$23,TRUE)</f>
        <v>0</v>
      </c>
      <c r="W428" s="6">
        <f>COUNTIFS('master-meta'!$G$2:$G$23,'gen-bott-tableau'!C428,'master-meta'!$CB$2:$CB$23,'gen-bott-tableau'!B428,'master-meta'!$CT$2:$CT$23,TRUE)</f>
        <v>0</v>
      </c>
      <c r="X428" s="6">
        <f>COUNTIFS('master-meta'!$G$2:$G$23,'gen-bott-tableau'!C428,'master-meta'!$CB$2:$CB$23,'gen-bott-tableau'!B428,'master-meta'!$CU$2:$CU$23,TRUE)</f>
        <v>0</v>
      </c>
      <c r="Y428" s="6">
        <f>COUNTIFS('master-meta'!$G$2:$G$23,'gen-bott-tableau'!C428,'master-meta'!$CB$2:$CB$23,'gen-bott-tableau'!B428,'master-meta'!$CV$2:$CV$23,TRUE)</f>
        <v>0</v>
      </c>
    </row>
    <row r="429" spans="1:25" x14ac:dyDescent="0.2">
      <c r="A429" s="14" t="s">
        <v>1325</v>
      </c>
      <c r="B429" s="6" t="s">
        <v>1260</v>
      </c>
      <c r="C429" s="6">
        <v>1</v>
      </c>
      <c r="D429">
        <f>(COUNTIFS('master-meta'!$G$2:$G$23,C429,'master-meta'!$CB$2:$CB$23,B429))</f>
        <v>0</v>
      </c>
      <c r="E429">
        <f>(COUNTIFS('master-meta'!$G$2:$G$23,C429,'master-meta'!$CC$2:$CC$23,B429))</f>
        <v>0</v>
      </c>
      <c r="F429">
        <f>(COUNTIFS('master-meta'!$G$2:$G$23,C429,'master-meta'!$CD$2:$CD$23,B429))</f>
        <v>0</v>
      </c>
      <c r="G429" s="6">
        <f t="shared" si="8"/>
        <v>0</v>
      </c>
      <c r="H429" t="e">
        <f>AVERAGEIFS('master-meta'!$CE$2:$CE$23,'master-meta'!$G$2:$G$23,'gen-bott-tableau'!C429,'master-meta'!$CB$2:$CB$23,'gen-bott-tableau'!B429)</f>
        <v>#DIV/0!</v>
      </c>
      <c r="I429" t="e">
        <f>AVERAGEIFS('master-meta'!$CF$2:$CF$23,'master-meta'!$G$2:$G$23,'gen-bott-tableau'!C429,'master-meta'!$CB$2:$CB$23,'gen-bott-tableau'!B429)</f>
        <v>#DIV/0!</v>
      </c>
      <c r="J429" t="e">
        <f>AVERAGEIFS('master-meta'!$CG$2:$CG$23,'master-meta'!$G$2:$G$23,'gen-bott-tableau'!C429,'master-meta'!$CB$2:$CB$23,'gen-bott-tableau'!B429)</f>
        <v>#DIV/0!</v>
      </c>
      <c r="K429" t="e">
        <f>AVERAGEIFS('master-meta'!$CH$2:$CH$23,'master-meta'!$G$2:$G$23,'gen-bott-tableau'!C429,'master-meta'!$CB$2:$CB$23,'gen-bott-tableau'!B429)</f>
        <v>#DIV/0!</v>
      </c>
      <c r="L429" s="6">
        <f>COUNTIFS('master-meta'!$G$2:$G$23,'gen-bott-tableau'!C429,'master-meta'!$CB$2:$CB$23,'gen-bott-tableau'!B429,'master-meta'!$CI$2:$CI$23,TRUE)</f>
        <v>0</v>
      </c>
      <c r="M429" s="6">
        <f>COUNTIFS('master-meta'!$G$2:$G$23,'gen-bott-tableau'!C429,'master-meta'!$CB$2:$CB$23,'gen-bott-tableau'!B429,'master-meta'!$CJ$2:$CJ$23,TRUE)</f>
        <v>0</v>
      </c>
      <c r="N429" s="6">
        <f>COUNTIFS('master-meta'!$G$2:$G$23,'gen-bott-tableau'!C429,'master-meta'!$CB$2:$CB$23,'gen-bott-tableau'!B429,'master-meta'!$CK$2:$CK$23,TRUE)</f>
        <v>0</v>
      </c>
      <c r="O429" s="6">
        <f>COUNTIFS('master-meta'!$G$2:$G$23,'gen-bott-tableau'!C429,'master-meta'!$CB$2:$CB$23,'gen-bott-tableau'!B429,'master-meta'!$CL$2:$CL$23,TRUE)</f>
        <v>0</v>
      </c>
      <c r="P429" s="6">
        <f>COUNTIFS('master-meta'!$G$2:$G$23,'gen-bott-tableau'!C429,'master-meta'!$CB$2:$CB$23,'gen-bott-tableau'!B429,'master-meta'!$CM$2:$CM$23,TRUE)</f>
        <v>0</v>
      </c>
      <c r="Q429" s="6">
        <f>COUNTIFS('master-meta'!$G$2:$G$23,'gen-bott-tableau'!C429,'master-meta'!$CB$2:$CB$23,'gen-bott-tableau'!B429,'master-meta'!$CN$2:$CN$23,TRUE)</f>
        <v>0</v>
      </c>
      <c r="R429" s="6">
        <f>COUNTIFS('master-meta'!$G$2:$G$23,'gen-bott-tableau'!C429,'master-meta'!$CB$2:$CB$23,'gen-bott-tableau'!B429,'master-meta'!$CO$2:$CO$23,TRUE)</f>
        <v>0</v>
      </c>
      <c r="S429" s="6">
        <f>COUNTIFS('master-meta'!$G$2:$G$23,'gen-bott-tableau'!C429,'master-meta'!$CB$2:$CB$23,'gen-bott-tableau'!B429,'master-meta'!$CP$2:$CP$23,TRUE)</f>
        <v>0</v>
      </c>
      <c r="T429" s="6">
        <f>COUNTIFS('master-meta'!$G$2:$G$23,'gen-bott-tableau'!C429,'master-meta'!$CB$2:$CB$23,'gen-bott-tableau'!B429,'master-meta'!$CQ$2:$CQ$23,TRUE)</f>
        <v>0</v>
      </c>
      <c r="U429" s="6">
        <f>COUNTIFS('master-meta'!$G$2:$G$23,'gen-bott-tableau'!C429,'master-meta'!$CB$2:$CB$23,'gen-bott-tableau'!B429,'master-meta'!$CR$2:$CR$23,TRUE)</f>
        <v>0</v>
      </c>
      <c r="V429" s="6">
        <f>COUNTIFS('master-meta'!$G$2:$G$23,'gen-bott-tableau'!C429,'master-meta'!$CB$2:$CB$23,'gen-bott-tableau'!B429,'master-meta'!$CS$2:$CS$23,TRUE)</f>
        <v>0</v>
      </c>
      <c r="W429" s="6">
        <f>COUNTIFS('master-meta'!$G$2:$G$23,'gen-bott-tableau'!C429,'master-meta'!$CB$2:$CB$23,'gen-bott-tableau'!B429,'master-meta'!$CT$2:$CT$23,TRUE)</f>
        <v>0</v>
      </c>
      <c r="X429" s="6">
        <f>COUNTIFS('master-meta'!$G$2:$G$23,'gen-bott-tableau'!C429,'master-meta'!$CB$2:$CB$23,'gen-bott-tableau'!B429,'master-meta'!$CU$2:$CU$23,TRUE)</f>
        <v>0</v>
      </c>
      <c r="Y429" s="6">
        <f>COUNTIFS('master-meta'!$G$2:$G$23,'gen-bott-tableau'!C429,'master-meta'!$CB$2:$CB$23,'gen-bott-tableau'!B429,'master-meta'!$CV$2:$CV$23,TRUE)</f>
        <v>0</v>
      </c>
    </row>
    <row r="430" spans="1:25" x14ac:dyDescent="0.2">
      <c r="A430" s="14" t="s">
        <v>1325</v>
      </c>
      <c r="B430" s="6" t="s">
        <v>1260</v>
      </c>
      <c r="C430" s="6">
        <v>2</v>
      </c>
      <c r="D430">
        <f>(COUNTIFS('master-meta'!$G$2:$G$23,C430,'master-meta'!$CB$2:$CB$23,B430))</f>
        <v>0</v>
      </c>
      <c r="E430">
        <f>(COUNTIFS('master-meta'!$G$2:$G$23,C430,'master-meta'!$CC$2:$CC$23,B430))</f>
        <v>0</v>
      </c>
      <c r="F430">
        <f>(COUNTIFS('master-meta'!$G$2:$G$23,C430,'master-meta'!$CD$2:$CD$23,B430))</f>
        <v>0</v>
      </c>
      <c r="G430" s="6">
        <f t="shared" si="8"/>
        <v>0</v>
      </c>
      <c r="H430" t="e">
        <f>AVERAGEIFS('master-meta'!$CE$2:$CE$23,'master-meta'!$G$2:$G$23,'gen-bott-tableau'!C430,'master-meta'!$CB$2:$CB$23,'gen-bott-tableau'!B430)</f>
        <v>#DIV/0!</v>
      </c>
      <c r="I430" t="e">
        <f>AVERAGEIFS('master-meta'!$CF$2:$CF$23,'master-meta'!$G$2:$G$23,'gen-bott-tableau'!C430,'master-meta'!$CB$2:$CB$23,'gen-bott-tableau'!B430)</f>
        <v>#DIV/0!</v>
      </c>
      <c r="J430" t="e">
        <f>AVERAGEIFS('master-meta'!$CG$2:$CG$23,'master-meta'!$G$2:$G$23,'gen-bott-tableau'!C430,'master-meta'!$CB$2:$CB$23,'gen-bott-tableau'!B430)</f>
        <v>#DIV/0!</v>
      </c>
      <c r="K430" t="e">
        <f>AVERAGEIFS('master-meta'!$CH$2:$CH$23,'master-meta'!$G$2:$G$23,'gen-bott-tableau'!C430,'master-meta'!$CB$2:$CB$23,'gen-bott-tableau'!B430)</f>
        <v>#DIV/0!</v>
      </c>
      <c r="L430" s="6">
        <f>COUNTIFS('master-meta'!$G$2:$G$23,'gen-bott-tableau'!C430,'master-meta'!$CB$2:$CB$23,'gen-bott-tableau'!B430,'master-meta'!$CI$2:$CI$23,TRUE)</f>
        <v>0</v>
      </c>
      <c r="M430" s="6">
        <f>COUNTIFS('master-meta'!$G$2:$G$23,'gen-bott-tableau'!C430,'master-meta'!$CB$2:$CB$23,'gen-bott-tableau'!B430,'master-meta'!$CJ$2:$CJ$23,TRUE)</f>
        <v>0</v>
      </c>
      <c r="N430" s="6">
        <f>COUNTIFS('master-meta'!$G$2:$G$23,'gen-bott-tableau'!C430,'master-meta'!$CB$2:$CB$23,'gen-bott-tableau'!B430,'master-meta'!$CK$2:$CK$23,TRUE)</f>
        <v>0</v>
      </c>
      <c r="O430" s="6">
        <f>COUNTIFS('master-meta'!$G$2:$G$23,'gen-bott-tableau'!C430,'master-meta'!$CB$2:$CB$23,'gen-bott-tableau'!B430,'master-meta'!$CL$2:$CL$23,TRUE)</f>
        <v>0</v>
      </c>
      <c r="P430" s="6">
        <f>COUNTIFS('master-meta'!$G$2:$G$23,'gen-bott-tableau'!C430,'master-meta'!$CB$2:$CB$23,'gen-bott-tableau'!B430,'master-meta'!$CM$2:$CM$23,TRUE)</f>
        <v>0</v>
      </c>
      <c r="Q430" s="6">
        <f>COUNTIFS('master-meta'!$G$2:$G$23,'gen-bott-tableau'!C430,'master-meta'!$CB$2:$CB$23,'gen-bott-tableau'!B430,'master-meta'!$CN$2:$CN$23,TRUE)</f>
        <v>0</v>
      </c>
      <c r="R430" s="6">
        <f>COUNTIFS('master-meta'!$G$2:$G$23,'gen-bott-tableau'!C430,'master-meta'!$CB$2:$CB$23,'gen-bott-tableau'!B430,'master-meta'!$CO$2:$CO$23,TRUE)</f>
        <v>0</v>
      </c>
      <c r="S430" s="6">
        <f>COUNTIFS('master-meta'!$G$2:$G$23,'gen-bott-tableau'!C430,'master-meta'!$CB$2:$CB$23,'gen-bott-tableau'!B430,'master-meta'!$CP$2:$CP$23,TRUE)</f>
        <v>0</v>
      </c>
      <c r="T430" s="6">
        <f>COUNTIFS('master-meta'!$G$2:$G$23,'gen-bott-tableau'!C430,'master-meta'!$CB$2:$CB$23,'gen-bott-tableau'!B430,'master-meta'!$CQ$2:$CQ$23,TRUE)</f>
        <v>0</v>
      </c>
      <c r="U430" s="6">
        <f>COUNTIFS('master-meta'!$G$2:$G$23,'gen-bott-tableau'!C430,'master-meta'!$CB$2:$CB$23,'gen-bott-tableau'!B430,'master-meta'!$CR$2:$CR$23,TRUE)</f>
        <v>0</v>
      </c>
      <c r="V430" s="6">
        <f>COUNTIFS('master-meta'!$G$2:$G$23,'gen-bott-tableau'!C430,'master-meta'!$CB$2:$CB$23,'gen-bott-tableau'!B430,'master-meta'!$CS$2:$CS$23,TRUE)</f>
        <v>0</v>
      </c>
      <c r="W430" s="6">
        <f>COUNTIFS('master-meta'!$G$2:$G$23,'gen-bott-tableau'!C430,'master-meta'!$CB$2:$CB$23,'gen-bott-tableau'!B430,'master-meta'!$CT$2:$CT$23,TRUE)</f>
        <v>0</v>
      </c>
      <c r="X430" s="6">
        <f>COUNTIFS('master-meta'!$G$2:$G$23,'gen-bott-tableau'!C430,'master-meta'!$CB$2:$CB$23,'gen-bott-tableau'!B430,'master-meta'!$CU$2:$CU$23,TRUE)</f>
        <v>0</v>
      </c>
      <c r="Y430" s="6">
        <f>COUNTIFS('master-meta'!$G$2:$G$23,'gen-bott-tableau'!C430,'master-meta'!$CB$2:$CB$23,'gen-bott-tableau'!B430,'master-meta'!$CV$2:$CV$23,TRUE)</f>
        <v>0</v>
      </c>
    </row>
    <row r="431" spans="1:25" x14ac:dyDescent="0.2">
      <c r="A431" s="14" t="s">
        <v>1325</v>
      </c>
      <c r="B431" s="6" t="s">
        <v>1260</v>
      </c>
      <c r="C431" s="6">
        <v>3</v>
      </c>
      <c r="D431">
        <f>(COUNTIFS('master-meta'!$G$2:$G$23,C431,'master-meta'!$CB$2:$CB$23,B431))</f>
        <v>0</v>
      </c>
      <c r="E431">
        <f>(COUNTIFS('master-meta'!$G$2:$G$23,C431,'master-meta'!$CC$2:$CC$23,B431))</f>
        <v>1</v>
      </c>
      <c r="F431">
        <f>(COUNTIFS('master-meta'!$G$2:$G$23,C431,'master-meta'!$CD$2:$CD$23,B431))</f>
        <v>1</v>
      </c>
      <c r="G431" s="6">
        <f t="shared" si="8"/>
        <v>3</v>
      </c>
      <c r="H431" t="e">
        <f>AVERAGEIFS('master-meta'!$CE$2:$CE$23,'master-meta'!$G$2:$G$23,'gen-bott-tableau'!C431,'master-meta'!$CB$2:$CB$23,'gen-bott-tableau'!B431)</f>
        <v>#DIV/0!</v>
      </c>
      <c r="I431" t="e">
        <f>AVERAGEIFS('master-meta'!$CF$2:$CF$23,'master-meta'!$G$2:$G$23,'gen-bott-tableau'!C431,'master-meta'!$CB$2:$CB$23,'gen-bott-tableau'!B431)</f>
        <v>#DIV/0!</v>
      </c>
      <c r="J431" t="e">
        <f>AVERAGEIFS('master-meta'!$CG$2:$CG$23,'master-meta'!$G$2:$G$23,'gen-bott-tableau'!C431,'master-meta'!$CB$2:$CB$23,'gen-bott-tableau'!B431)</f>
        <v>#DIV/0!</v>
      </c>
      <c r="K431" t="e">
        <f>AVERAGEIFS('master-meta'!$CH$2:$CH$23,'master-meta'!$G$2:$G$23,'gen-bott-tableau'!C431,'master-meta'!$CB$2:$CB$23,'gen-bott-tableau'!B431)</f>
        <v>#DIV/0!</v>
      </c>
      <c r="L431" s="6">
        <f>COUNTIFS('master-meta'!$G$2:$G$23,'gen-bott-tableau'!C431,'master-meta'!$CB$2:$CB$23,'gen-bott-tableau'!B431,'master-meta'!$CI$2:$CI$23,TRUE)</f>
        <v>0</v>
      </c>
      <c r="M431" s="6">
        <f>COUNTIFS('master-meta'!$G$2:$G$23,'gen-bott-tableau'!C431,'master-meta'!$CB$2:$CB$23,'gen-bott-tableau'!B431,'master-meta'!$CJ$2:$CJ$23,TRUE)</f>
        <v>0</v>
      </c>
      <c r="N431" s="6">
        <f>COUNTIFS('master-meta'!$G$2:$G$23,'gen-bott-tableau'!C431,'master-meta'!$CB$2:$CB$23,'gen-bott-tableau'!B431,'master-meta'!$CK$2:$CK$23,TRUE)</f>
        <v>0</v>
      </c>
      <c r="O431" s="6">
        <f>COUNTIFS('master-meta'!$G$2:$G$23,'gen-bott-tableau'!C431,'master-meta'!$CB$2:$CB$23,'gen-bott-tableau'!B431,'master-meta'!$CL$2:$CL$23,TRUE)</f>
        <v>0</v>
      </c>
      <c r="P431" s="6">
        <f>COUNTIFS('master-meta'!$G$2:$G$23,'gen-bott-tableau'!C431,'master-meta'!$CB$2:$CB$23,'gen-bott-tableau'!B431,'master-meta'!$CM$2:$CM$23,TRUE)</f>
        <v>0</v>
      </c>
      <c r="Q431" s="6">
        <f>COUNTIFS('master-meta'!$G$2:$G$23,'gen-bott-tableau'!C431,'master-meta'!$CB$2:$CB$23,'gen-bott-tableau'!B431,'master-meta'!$CN$2:$CN$23,TRUE)</f>
        <v>0</v>
      </c>
      <c r="R431" s="6">
        <f>COUNTIFS('master-meta'!$G$2:$G$23,'gen-bott-tableau'!C431,'master-meta'!$CB$2:$CB$23,'gen-bott-tableau'!B431,'master-meta'!$CO$2:$CO$23,TRUE)</f>
        <v>0</v>
      </c>
      <c r="S431" s="6">
        <f>COUNTIFS('master-meta'!$G$2:$G$23,'gen-bott-tableau'!C431,'master-meta'!$CB$2:$CB$23,'gen-bott-tableau'!B431,'master-meta'!$CP$2:$CP$23,TRUE)</f>
        <v>0</v>
      </c>
      <c r="T431" s="6">
        <f>COUNTIFS('master-meta'!$G$2:$G$23,'gen-bott-tableau'!C431,'master-meta'!$CB$2:$CB$23,'gen-bott-tableau'!B431,'master-meta'!$CQ$2:$CQ$23,TRUE)</f>
        <v>0</v>
      </c>
      <c r="U431" s="6">
        <f>COUNTIFS('master-meta'!$G$2:$G$23,'gen-bott-tableau'!C431,'master-meta'!$CB$2:$CB$23,'gen-bott-tableau'!B431,'master-meta'!$CR$2:$CR$23,TRUE)</f>
        <v>0</v>
      </c>
      <c r="V431" s="6">
        <f>COUNTIFS('master-meta'!$G$2:$G$23,'gen-bott-tableau'!C431,'master-meta'!$CB$2:$CB$23,'gen-bott-tableau'!B431,'master-meta'!$CS$2:$CS$23,TRUE)</f>
        <v>0</v>
      </c>
      <c r="W431" s="6">
        <f>COUNTIFS('master-meta'!$G$2:$G$23,'gen-bott-tableau'!C431,'master-meta'!$CB$2:$CB$23,'gen-bott-tableau'!B431,'master-meta'!$CT$2:$CT$23,TRUE)</f>
        <v>0</v>
      </c>
      <c r="X431" s="6">
        <f>COUNTIFS('master-meta'!$G$2:$G$23,'gen-bott-tableau'!C431,'master-meta'!$CB$2:$CB$23,'gen-bott-tableau'!B431,'master-meta'!$CU$2:$CU$23,TRUE)</f>
        <v>0</v>
      </c>
      <c r="Y431" s="6">
        <f>COUNTIFS('master-meta'!$G$2:$G$23,'gen-bott-tableau'!C431,'master-meta'!$CB$2:$CB$23,'gen-bott-tableau'!B431,'master-meta'!$CV$2:$CV$23,TRUE)</f>
        <v>0</v>
      </c>
    </row>
    <row r="432" spans="1:25" x14ac:dyDescent="0.2">
      <c r="A432" s="14" t="s">
        <v>1325</v>
      </c>
      <c r="B432" s="6" t="s">
        <v>1260</v>
      </c>
      <c r="C432" s="6">
        <v>4</v>
      </c>
      <c r="D432">
        <f>(COUNTIFS('master-meta'!$G$2:$G$23,C432,'master-meta'!$CB$2:$CB$23,B432))</f>
        <v>0</v>
      </c>
      <c r="E432">
        <f>(COUNTIFS('master-meta'!$G$2:$G$23,C432,'master-meta'!$CC$2:$CC$23,B432))</f>
        <v>0</v>
      </c>
      <c r="F432">
        <f>(COUNTIFS('master-meta'!$G$2:$G$23,C432,'master-meta'!$CD$2:$CD$23,B432))</f>
        <v>0</v>
      </c>
      <c r="G432" s="6">
        <f t="shared" si="8"/>
        <v>0</v>
      </c>
      <c r="H432" t="e">
        <f>AVERAGEIFS('master-meta'!$CE$2:$CE$23,'master-meta'!$G$2:$G$23,'gen-bott-tableau'!C432,'master-meta'!$CB$2:$CB$23,'gen-bott-tableau'!B432)</f>
        <v>#DIV/0!</v>
      </c>
      <c r="I432" t="e">
        <f>AVERAGEIFS('master-meta'!$CF$2:$CF$23,'master-meta'!$G$2:$G$23,'gen-bott-tableau'!C432,'master-meta'!$CB$2:$CB$23,'gen-bott-tableau'!B432)</f>
        <v>#DIV/0!</v>
      </c>
      <c r="J432" t="e">
        <f>AVERAGEIFS('master-meta'!$CG$2:$CG$23,'master-meta'!$G$2:$G$23,'gen-bott-tableau'!C432,'master-meta'!$CB$2:$CB$23,'gen-bott-tableau'!B432)</f>
        <v>#DIV/0!</v>
      </c>
      <c r="K432" t="e">
        <f>AVERAGEIFS('master-meta'!$CH$2:$CH$23,'master-meta'!$G$2:$G$23,'gen-bott-tableau'!C432,'master-meta'!$CB$2:$CB$23,'gen-bott-tableau'!B432)</f>
        <v>#DIV/0!</v>
      </c>
      <c r="L432" s="6">
        <f>COUNTIFS('master-meta'!$G$2:$G$23,'gen-bott-tableau'!C432,'master-meta'!$CB$2:$CB$23,'gen-bott-tableau'!B432,'master-meta'!$CI$2:$CI$23,TRUE)</f>
        <v>0</v>
      </c>
      <c r="M432" s="6">
        <f>COUNTIFS('master-meta'!$G$2:$G$23,'gen-bott-tableau'!C432,'master-meta'!$CB$2:$CB$23,'gen-bott-tableau'!B432,'master-meta'!$CJ$2:$CJ$23,TRUE)</f>
        <v>0</v>
      </c>
      <c r="N432" s="6">
        <f>COUNTIFS('master-meta'!$G$2:$G$23,'gen-bott-tableau'!C432,'master-meta'!$CB$2:$CB$23,'gen-bott-tableau'!B432,'master-meta'!$CK$2:$CK$23,TRUE)</f>
        <v>0</v>
      </c>
      <c r="O432" s="6">
        <f>COUNTIFS('master-meta'!$G$2:$G$23,'gen-bott-tableau'!C432,'master-meta'!$CB$2:$CB$23,'gen-bott-tableau'!B432,'master-meta'!$CL$2:$CL$23,TRUE)</f>
        <v>0</v>
      </c>
      <c r="P432" s="6">
        <f>COUNTIFS('master-meta'!$G$2:$G$23,'gen-bott-tableau'!C432,'master-meta'!$CB$2:$CB$23,'gen-bott-tableau'!B432,'master-meta'!$CM$2:$CM$23,TRUE)</f>
        <v>0</v>
      </c>
      <c r="Q432" s="6">
        <f>COUNTIFS('master-meta'!$G$2:$G$23,'gen-bott-tableau'!C432,'master-meta'!$CB$2:$CB$23,'gen-bott-tableau'!B432,'master-meta'!$CN$2:$CN$23,TRUE)</f>
        <v>0</v>
      </c>
      <c r="R432" s="6">
        <f>COUNTIFS('master-meta'!$G$2:$G$23,'gen-bott-tableau'!C432,'master-meta'!$CB$2:$CB$23,'gen-bott-tableau'!B432,'master-meta'!$CO$2:$CO$23,TRUE)</f>
        <v>0</v>
      </c>
      <c r="S432" s="6">
        <f>COUNTIFS('master-meta'!$G$2:$G$23,'gen-bott-tableau'!C432,'master-meta'!$CB$2:$CB$23,'gen-bott-tableau'!B432,'master-meta'!$CP$2:$CP$23,TRUE)</f>
        <v>0</v>
      </c>
      <c r="T432" s="6">
        <f>COUNTIFS('master-meta'!$G$2:$G$23,'gen-bott-tableau'!C432,'master-meta'!$CB$2:$CB$23,'gen-bott-tableau'!B432,'master-meta'!$CQ$2:$CQ$23,TRUE)</f>
        <v>0</v>
      </c>
      <c r="U432" s="6">
        <f>COUNTIFS('master-meta'!$G$2:$G$23,'gen-bott-tableau'!C432,'master-meta'!$CB$2:$CB$23,'gen-bott-tableau'!B432,'master-meta'!$CR$2:$CR$23,TRUE)</f>
        <v>0</v>
      </c>
      <c r="V432" s="6">
        <f>COUNTIFS('master-meta'!$G$2:$G$23,'gen-bott-tableau'!C432,'master-meta'!$CB$2:$CB$23,'gen-bott-tableau'!B432,'master-meta'!$CS$2:$CS$23,TRUE)</f>
        <v>0</v>
      </c>
      <c r="W432" s="6">
        <f>COUNTIFS('master-meta'!$G$2:$G$23,'gen-bott-tableau'!C432,'master-meta'!$CB$2:$CB$23,'gen-bott-tableau'!B432,'master-meta'!$CT$2:$CT$23,TRUE)</f>
        <v>0</v>
      </c>
      <c r="X432" s="6">
        <f>COUNTIFS('master-meta'!$G$2:$G$23,'gen-bott-tableau'!C432,'master-meta'!$CB$2:$CB$23,'gen-bott-tableau'!B432,'master-meta'!$CU$2:$CU$23,TRUE)</f>
        <v>0</v>
      </c>
      <c r="Y432" s="6">
        <f>COUNTIFS('master-meta'!$G$2:$G$23,'gen-bott-tableau'!C432,'master-meta'!$CB$2:$CB$23,'gen-bott-tableau'!B432,'master-meta'!$CV$2:$CV$23,TRUE)</f>
        <v>0</v>
      </c>
    </row>
    <row r="433" spans="1:25" x14ac:dyDescent="0.2">
      <c r="A433" s="14" t="s">
        <v>1325</v>
      </c>
      <c r="B433" s="6" t="s">
        <v>1260</v>
      </c>
      <c r="C433" s="16">
        <v>5</v>
      </c>
      <c r="D433">
        <f>(COUNTIFS('master-meta'!$G$2:$G$23,C433,'master-meta'!$CB$2:$CB$23,B433))</f>
        <v>0</v>
      </c>
      <c r="E433">
        <f>(COUNTIFS('master-meta'!$G$2:$G$23,C433,'master-meta'!$CC$2:$CC$23,B433))</f>
        <v>0</v>
      </c>
      <c r="F433">
        <f>(COUNTIFS('master-meta'!$G$2:$G$23,C433,'master-meta'!$CD$2:$CD$23,B433))</f>
        <v>0</v>
      </c>
      <c r="G433" s="6">
        <f t="shared" si="8"/>
        <v>0</v>
      </c>
      <c r="H433" t="e">
        <f>AVERAGEIFS('master-meta'!$CE$2:$CE$23,'master-meta'!$G$2:$G$23,'gen-bott-tableau'!C433,'master-meta'!$CB$2:$CB$23,'gen-bott-tableau'!B433)</f>
        <v>#DIV/0!</v>
      </c>
      <c r="I433" t="e">
        <f>AVERAGEIFS('master-meta'!$CF$2:$CF$23,'master-meta'!$G$2:$G$23,'gen-bott-tableau'!C433,'master-meta'!$CB$2:$CB$23,'gen-bott-tableau'!B433)</f>
        <v>#DIV/0!</v>
      </c>
      <c r="J433" t="e">
        <f>AVERAGEIFS('master-meta'!$CG$2:$CG$23,'master-meta'!$G$2:$G$23,'gen-bott-tableau'!C433,'master-meta'!$CB$2:$CB$23,'gen-bott-tableau'!B433)</f>
        <v>#DIV/0!</v>
      </c>
      <c r="K433" t="e">
        <f>AVERAGEIFS('master-meta'!$CH$2:$CH$23,'master-meta'!$G$2:$G$23,'gen-bott-tableau'!C433,'master-meta'!$CB$2:$CB$23,'gen-bott-tableau'!B433)</f>
        <v>#DIV/0!</v>
      </c>
      <c r="L433" s="6">
        <f>COUNTIFS('master-meta'!$G$2:$G$23,'gen-bott-tableau'!C433,'master-meta'!$CB$2:$CB$23,'gen-bott-tableau'!B433,'master-meta'!$CI$2:$CI$23,TRUE)</f>
        <v>0</v>
      </c>
      <c r="M433" s="6">
        <f>COUNTIFS('master-meta'!$G$2:$G$23,'gen-bott-tableau'!C433,'master-meta'!$CB$2:$CB$23,'gen-bott-tableau'!B433,'master-meta'!$CJ$2:$CJ$23,TRUE)</f>
        <v>0</v>
      </c>
      <c r="N433" s="6">
        <f>COUNTIFS('master-meta'!$G$2:$G$23,'gen-bott-tableau'!C433,'master-meta'!$CB$2:$CB$23,'gen-bott-tableau'!B433,'master-meta'!$CK$2:$CK$23,TRUE)</f>
        <v>0</v>
      </c>
      <c r="O433" s="6">
        <f>COUNTIFS('master-meta'!$G$2:$G$23,'gen-bott-tableau'!C433,'master-meta'!$CB$2:$CB$23,'gen-bott-tableau'!B433,'master-meta'!$CL$2:$CL$23,TRUE)</f>
        <v>0</v>
      </c>
      <c r="P433" s="6">
        <f>COUNTIFS('master-meta'!$G$2:$G$23,'gen-bott-tableau'!C433,'master-meta'!$CB$2:$CB$23,'gen-bott-tableau'!B433,'master-meta'!$CM$2:$CM$23,TRUE)</f>
        <v>0</v>
      </c>
      <c r="Q433" s="6">
        <f>COUNTIFS('master-meta'!$G$2:$G$23,'gen-bott-tableau'!C433,'master-meta'!$CB$2:$CB$23,'gen-bott-tableau'!B433,'master-meta'!$CN$2:$CN$23,TRUE)</f>
        <v>0</v>
      </c>
      <c r="R433" s="6">
        <f>COUNTIFS('master-meta'!$G$2:$G$23,'gen-bott-tableau'!C433,'master-meta'!$CB$2:$CB$23,'gen-bott-tableau'!B433,'master-meta'!$CO$2:$CO$23,TRUE)</f>
        <v>0</v>
      </c>
      <c r="S433" s="6">
        <f>COUNTIFS('master-meta'!$G$2:$G$23,'gen-bott-tableau'!C433,'master-meta'!$CB$2:$CB$23,'gen-bott-tableau'!B433,'master-meta'!$CP$2:$CP$23,TRUE)</f>
        <v>0</v>
      </c>
      <c r="T433" s="6">
        <f>COUNTIFS('master-meta'!$G$2:$G$23,'gen-bott-tableau'!C433,'master-meta'!$CB$2:$CB$23,'gen-bott-tableau'!B433,'master-meta'!$CQ$2:$CQ$23,TRUE)</f>
        <v>0</v>
      </c>
      <c r="U433" s="6">
        <f>COUNTIFS('master-meta'!$G$2:$G$23,'gen-bott-tableau'!C433,'master-meta'!$CB$2:$CB$23,'gen-bott-tableau'!B433,'master-meta'!$CR$2:$CR$23,TRUE)</f>
        <v>0</v>
      </c>
      <c r="V433" s="6">
        <f>COUNTIFS('master-meta'!$G$2:$G$23,'gen-bott-tableau'!C433,'master-meta'!$CB$2:$CB$23,'gen-bott-tableau'!B433,'master-meta'!$CS$2:$CS$23,TRUE)</f>
        <v>0</v>
      </c>
      <c r="W433" s="6">
        <f>COUNTIFS('master-meta'!$G$2:$G$23,'gen-bott-tableau'!C433,'master-meta'!$CB$2:$CB$23,'gen-bott-tableau'!B433,'master-meta'!$CT$2:$CT$23,TRUE)</f>
        <v>0</v>
      </c>
      <c r="X433" s="6">
        <f>COUNTIFS('master-meta'!$G$2:$G$23,'gen-bott-tableau'!C433,'master-meta'!$CB$2:$CB$23,'gen-bott-tableau'!B433,'master-meta'!$CU$2:$CU$23,TRUE)</f>
        <v>0</v>
      </c>
      <c r="Y433" s="6">
        <f>COUNTIFS('master-meta'!$G$2:$G$23,'gen-bott-tableau'!C433,'master-meta'!$CB$2:$CB$23,'gen-bott-tableau'!B433,'master-meta'!$CV$2:$CV$23,TRUE)</f>
        <v>0</v>
      </c>
    </row>
    <row r="434" spans="1:25" x14ac:dyDescent="0.2">
      <c r="A434" s="14" t="s">
        <v>1325</v>
      </c>
      <c r="B434" s="6" t="s">
        <v>1252</v>
      </c>
      <c r="C434" s="6">
        <v>0</v>
      </c>
      <c r="D434">
        <f>(COUNTIFS('master-meta'!$G$2:$G$23,C434,'master-meta'!$CB$2:$CB$23,B434))</f>
        <v>0</v>
      </c>
      <c r="E434">
        <f>(COUNTIFS('master-meta'!$G$2:$G$23,C434,'master-meta'!$CC$2:$CC$23,B434))</f>
        <v>0</v>
      </c>
      <c r="F434">
        <f>(COUNTIFS('master-meta'!$G$2:$G$23,C434,'master-meta'!$CD$2:$CD$23,B434))</f>
        <v>0</v>
      </c>
      <c r="G434" s="6">
        <f t="shared" si="8"/>
        <v>0</v>
      </c>
      <c r="H434" t="e">
        <f>AVERAGEIFS('master-meta'!$CE$2:$CE$23,'master-meta'!$G$2:$G$23,'gen-bott-tableau'!C434,'master-meta'!$CB$2:$CB$23,'gen-bott-tableau'!B434)</f>
        <v>#DIV/0!</v>
      </c>
      <c r="I434" t="e">
        <f>AVERAGEIFS('master-meta'!$CF$2:$CF$23,'master-meta'!$G$2:$G$23,'gen-bott-tableau'!C434,'master-meta'!$CB$2:$CB$23,'gen-bott-tableau'!B434)</f>
        <v>#DIV/0!</v>
      </c>
      <c r="J434" t="e">
        <f>AVERAGEIFS('master-meta'!$CG$2:$CG$23,'master-meta'!$G$2:$G$23,'gen-bott-tableau'!C434,'master-meta'!$CB$2:$CB$23,'gen-bott-tableau'!B434)</f>
        <v>#DIV/0!</v>
      </c>
      <c r="K434" t="e">
        <f>AVERAGEIFS('master-meta'!$CH$2:$CH$23,'master-meta'!$G$2:$G$23,'gen-bott-tableau'!C434,'master-meta'!$CB$2:$CB$23,'gen-bott-tableau'!B434)</f>
        <v>#DIV/0!</v>
      </c>
      <c r="L434" s="6">
        <f>COUNTIFS('master-meta'!$G$2:$G$23,'gen-bott-tableau'!C434,'master-meta'!$CB$2:$CB$23,'gen-bott-tableau'!B434,'master-meta'!$CI$2:$CI$23,TRUE)</f>
        <v>0</v>
      </c>
      <c r="M434" s="6">
        <f>COUNTIFS('master-meta'!$G$2:$G$23,'gen-bott-tableau'!C434,'master-meta'!$CB$2:$CB$23,'gen-bott-tableau'!B434,'master-meta'!$CJ$2:$CJ$23,TRUE)</f>
        <v>0</v>
      </c>
      <c r="N434" s="6">
        <f>COUNTIFS('master-meta'!$G$2:$G$23,'gen-bott-tableau'!C434,'master-meta'!$CB$2:$CB$23,'gen-bott-tableau'!B434,'master-meta'!$CK$2:$CK$23,TRUE)</f>
        <v>0</v>
      </c>
      <c r="O434" s="6">
        <f>COUNTIFS('master-meta'!$G$2:$G$23,'gen-bott-tableau'!C434,'master-meta'!$CB$2:$CB$23,'gen-bott-tableau'!B434,'master-meta'!$CL$2:$CL$23,TRUE)</f>
        <v>0</v>
      </c>
      <c r="P434" s="6">
        <f>COUNTIFS('master-meta'!$G$2:$G$23,'gen-bott-tableau'!C434,'master-meta'!$CB$2:$CB$23,'gen-bott-tableau'!B434,'master-meta'!$CM$2:$CM$23,TRUE)</f>
        <v>0</v>
      </c>
      <c r="Q434" s="6">
        <f>COUNTIFS('master-meta'!$G$2:$G$23,'gen-bott-tableau'!C434,'master-meta'!$CB$2:$CB$23,'gen-bott-tableau'!B434,'master-meta'!$CN$2:$CN$23,TRUE)</f>
        <v>0</v>
      </c>
      <c r="R434" s="6">
        <f>COUNTIFS('master-meta'!$G$2:$G$23,'gen-bott-tableau'!C434,'master-meta'!$CB$2:$CB$23,'gen-bott-tableau'!B434,'master-meta'!$CO$2:$CO$23,TRUE)</f>
        <v>0</v>
      </c>
      <c r="S434" s="6">
        <f>COUNTIFS('master-meta'!$G$2:$G$23,'gen-bott-tableau'!C434,'master-meta'!$CB$2:$CB$23,'gen-bott-tableau'!B434,'master-meta'!$CP$2:$CP$23,TRUE)</f>
        <v>0</v>
      </c>
      <c r="T434" s="6">
        <f>COUNTIFS('master-meta'!$G$2:$G$23,'gen-bott-tableau'!C434,'master-meta'!$CB$2:$CB$23,'gen-bott-tableau'!B434,'master-meta'!$CQ$2:$CQ$23,TRUE)</f>
        <v>0</v>
      </c>
      <c r="U434" s="6">
        <f>COUNTIFS('master-meta'!$G$2:$G$23,'gen-bott-tableau'!C434,'master-meta'!$CB$2:$CB$23,'gen-bott-tableau'!B434,'master-meta'!$CR$2:$CR$23,TRUE)</f>
        <v>0</v>
      </c>
      <c r="V434" s="6">
        <f>COUNTIFS('master-meta'!$G$2:$G$23,'gen-bott-tableau'!C434,'master-meta'!$CB$2:$CB$23,'gen-bott-tableau'!B434,'master-meta'!$CS$2:$CS$23,TRUE)</f>
        <v>0</v>
      </c>
      <c r="W434" s="6">
        <f>COUNTIFS('master-meta'!$G$2:$G$23,'gen-bott-tableau'!C434,'master-meta'!$CB$2:$CB$23,'gen-bott-tableau'!B434,'master-meta'!$CT$2:$CT$23,TRUE)</f>
        <v>0</v>
      </c>
      <c r="X434" s="6">
        <f>COUNTIFS('master-meta'!$G$2:$G$23,'gen-bott-tableau'!C434,'master-meta'!$CB$2:$CB$23,'gen-bott-tableau'!B434,'master-meta'!$CU$2:$CU$23,TRUE)</f>
        <v>0</v>
      </c>
      <c r="Y434" s="6">
        <f>COUNTIFS('master-meta'!$G$2:$G$23,'gen-bott-tableau'!C434,'master-meta'!$CB$2:$CB$23,'gen-bott-tableau'!B434,'master-meta'!$CV$2:$CV$23,TRUE)</f>
        <v>0</v>
      </c>
    </row>
    <row r="435" spans="1:25" x14ac:dyDescent="0.2">
      <c r="A435" s="14" t="s">
        <v>1325</v>
      </c>
      <c r="B435" s="6" t="s">
        <v>1252</v>
      </c>
      <c r="C435" s="6">
        <v>1</v>
      </c>
      <c r="D435">
        <f>(COUNTIFS('master-meta'!$G$2:$G$23,C435,'master-meta'!$CB$2:$CB$23,B435))</f>
        <v>0</v>
      </c>
      <c r="E435">
        <f>(COUNTIFS('master-meta'!$G$2:$G$23,C435,'master-meta'!$CC$2:$CC$23,B435))</f>
        <v>0</v>
      </c>
      <c r="F435">
        <f>(COUNTIFS('master-meta'!$G$2:$G$23,C435,'master-meta'!$CD$2:$CD$23,B435))</f>
        <v>0</v>
      </c>
      <c r="G435" s="6">
        <f t="shared" si="8"/>
        <v>0</v>
      </c>
      <c r="H435" t="e">
        <f>AVERAGEIFS('master-meta'!$CE$2:$CE$23,'master-meta'!$G$2:$G$23,'gen-bott-tableau'!C435,'master-meta'!$CB$2:$CB$23,'gen-bott-tableau'!B435)</f>
        <v>#DIV/0!</v>
      </c>
      <c r="I435" t="e">
        <f>AVERAGEIFS('master-meta'!$CF$2:$CF$23,'master-meta'!$G$2:$G$23,'gen-bott-tableau'!C435,'master-meta'!$CB$2:$CB$23,'gen-bott-tableau'!B435)</f>
        <v>#DIV/0!</v>
      </c>
      <c r="J435" t="e">
        <f>AVERAGEIFS('master-meta'!$CG$2:$CG$23,'master-meta'!$G$2:$G$23,'gen-bott-tableau'!C435,'master-meta'!$CB$2:$CB$23,'gen-bott-tableau'!B435)</f>
        <v>#DIV/0!</v>
      </c>
      <c r="K435" t="e">
        <f>AVERAGEIFS('master-meta'!$CH$2:$CH$23,'master-meta'!$G$2:$G$23,'gen-bott-tableau'!C435,'master-meta'!$CB$2:$CB$23,'gen-bott-tableau'!B435)</f>
        <v>#DIV/0!</v>
      </c>
      <c r="L435" s="6">
        <f>COUNTIFS('master-meta'!$G$2:$G$23,'gen-bott-tableau'!C435,'master-meta'!$CB$2:$CB$23,'gen-bott-tableau'!B435,'master-meta'!$CI$2:$CI$23,TRUE)</f>
        <v>0</v>
      </c>
      <c r="M435" s="6">
        <f>COUNTIFS('master-meta'!$G$2:$G$23,'gen-bott-tableau'!C435,'master-meta'!$CB$2:$CB$23,'gen-bott-tableau'!B435,'master-meta'!$CJ$2:$CJ$23,TRUE)</f>
        <v>0</v>
      </c>
      <c r="N435" s="6">
        <f>COUNTIFS('master-meta'!$G$2:$G$23,'gen-bott-tableau'!C435,'master-meta'!$CB$2:$CB$23,'gen-bott-tableau'!B435,'master-meta'!$CK$2:$CK$23,TRUE)</f>
        <v>0</v>
      </c>
      <c r="O435" s="6">
        <f>COUNTIFS('master-meta'!$G$2:$G$23,'gen-bott-tableau'!C435,'master-meta'!$CB$2:$CB$23,'gen-bott-tableau'!B435,'master-meta'!$CL$2:$CL$23,TRUE)</f>
        <v>0</v>
      </c>
      <c r="P435" s="6">
        <f>COUNTIFS('master-meta'!$G$2:$G$23,'gen-bott-tableau'!C435,'master-meta'!$CB$2:$CB$23,'gen-bott-tableau'!B435,'master-meta'!$CM$2:$CM$23,TRUE)</f>
        <v>0</v>
      </c>
      <c r="Q435" s="6">
        <f>COUNTIFS('master-meta'!$G$2:$G$23,'gen-bott-tableau'!C435,'master-meta'!$CB$2:$CB$23,'gen-bott-tableau'!B435,'master-meta'!$CN$2:$CN$23,TRUE)</f>
        <v>0</v>
      </c>
      <c r="R435" s="6">
        <f>COUNTIFS('master-meta'!$G$2:$G$23,'gen-bott-tableau'!C435,'master-meta'!$CB$2:$CB$23,'gen-bott-tableau'!B435,'master-meta'!$CO$2:$CO$23,TRUE)</f>
        <v>0</v>
      </c>
      <c r="S435" s="6">
        <f>COUNTIFS('master-meta'!$G$2:$G$23,'gen-bott-tableau'!C435,'master-meta'!$CB$2:$CB$23,'gen-bott-tableau'!B435,'master-meta'!$CP$2:$CP$23,TRUE)</f>
        <v>0</v>
      </c>
      <c r="T435" s="6">
        <f>COUNTIFS('master-meta'!$G$2:$G$23,'gen-bott-tableau'!C435,'master-meta'!$CB$2:$CB$23,'gen-bott-tableau'!B435,'master-meta'!$CQ$2:$CQ$23,TRUE)</f>
        <v>0</v>
      </c>
      <c r="U435" s="6">
        <f>COUNTIFS('master-meta'!$G$2:$G$23,'gen-bott-tableau'!C435,'master-meta'!$CB$2:$CB$23,'gen-bott-tableau'!B435,'master-meta'!$CR$2:$CR$23,TRUE)</f>
        <v>0</v>
      </c>
      <c r="V435" s="6">
        <f>COUNTIFS('master-meta'!$G$2:$G$23,'gen-bott-tableau'!C435,'master-meta'!$CB$2:$CB$23,'gen-bott-tableau'!B435,'master-meta'!$CS$2:$CS$23,TRUE)</f>
        <v>0</v>
      </c>
      <c r="W435" s="6">
        <f>COUNTIFS('master-meta'!$G$2:$G$23,'gen-bott-tableau'!C435,'master-meta'!$CB$2:$CB$23,'gen-bott-tableau'!B435,'master-meta'!$CT$2:$CT$23,TRUE)</f>
        <v>0</v>
      </c>
      <c r="X435" s="6">
        <f>COUNTIFS('master-meta'!$G$2:$G$23,'gen-bott-tableau'!C435,'master-meta'!$CB$2:$CB$23,'gen-bott-tableau'!B435,'master-meta'!$CU$2:$CU$23,TRUE)</f>
        <v>0</v>
      </c>
      <c r="Y435" s="6">
        <f>COUNTIFS('master-meta'!$G$2:$G$23,'gen-bott-tableau'!C435,'master-meta'!$CB$2:$CB$23,'gen-bott-tableau'!B435,'master-meta'!$CV$2:$CV$23,TRUE)</f>
        <v>0</v>
      </c>
    </row>
    <row r="436" spans="1:25" x14ac:dyDescent="0.2">
      <c r="A436" s="14" t="s">
        <v>1325</v>
      </c>
      <c r="B436" s="6" t="s">
        <v>1252</v>
      </c>
      <c r="C436" s="6">
        <v>2</v>
      </c>
      <c r="D436">
        <f>(COUNTIFS('master-meta'!$G$2:$G$23,C436,'master-meta'!$CB$2:$CB$23,B436))</f>
        <v>0</v>
      </c>
      <c r="E436">
        <f>(COUNTIFS('master-meta'!$G$2:$G$23,C436,'master-meta'!$CC$2:$CC$23,B436))</f>
        <v>1</v>
      </c>
      <c r="F436">
        <f>(COUNTIFS('master-meta'!$G$2:$G$23,C436,'master-meta'!$CD$2:$CD$23,B436))</f>
        <v>0</v>
      </c>
      <c r="G436" s="6">
        <f t="shared" si="8"/>
        <v>2</v>
      </c>
      <c r="H436" t="e">
        <f>AVERAGEIFS('master-meta'!$CE$2:$CE$23,'master-meta'!$G$2:$G$23,'gen-bott-tableau'!C436,'master-meta'!$CB$2:$CB$23,'gen-bott-tableau'!B436)</f>
        <v>#DIV/0!</v>
      </c>
      <c r="I436" t="e">
        <f>AVERAGEIFS('master-meta'!$CF$2:$CF$23,'master-meta'!$G$2:$G$23,'gen-bott-tableau'!C436,'master-meta'!$CB$2:$CB$23,'gen-bott-tableau'!B436)</f>
        <v>#DIV/0!</v>
      </c>
      <c r="J436" t="e">
        <f>AVERAGEIFS('master-meta'!$CG$2:$CG$23,'master-meta'!$G$2:$G$23,'gen-bott-tableau'!C436,'master-meta'!$CB$2:$CB$23,'gen-bott-tableau'!B436)</f>
        <v>#DIV/0!</v>
      </c>
      <c r="K436" t="e">
        <f>AVERAGEIFS('master-meta'!$CH$2:$CH$23,'master-meta'!$G$2:$G$23,'gen-bott-tableau'!C436,'master-meta'!$CB$2:$CB$23,'gen-bott-tableau'!B436)</f>
        <v>#DIV/0!</v>
      </c>
      <c r="L436" s="6">
        <f>COUNTIFS('master-meta'!$G$2:$G$23,'gen-bott-tableau'!C436,'master-meta'!$CB$2:$CB$23,'gen-bott-tableau'!B436,'master-meta'!$CI$2:$CI$23,TRUE)</f>
        <v>0</v>
      </c>
      <c r="M436" s="6">
        <f>COUNTIFS('master-meta'!$G$2:$G$23,'gen-bott-tableau'!C436,'master-meta'!$CB$2:$CB$23,'gen-bott-tableau'!B436,'master-meta'!$CJ$2:$CJ$23,TRUE)</f>
        <v>0</v>
      </c>
      <c r="N436" s="6">
        <f>COUNTIFS('master-meta'!$G$2:$G$23,'gen-bott-tableau'!C436,'master-meta'!$CB$2:$CB$23,'gen-bott-tableau'!B436,'master-meta'!$CK$2:$CK$23,TRUE)</f>
        <v>0</v>
      </c>
      <c r="O436" s="6">
        <f>COUNTIFS('master-meta'!$G$2:$G$23,'gen-bott-tableau'!C436,'master-meta'!$CB$2:$CB$23,'gen-bott-tableau'!B436,'master-meta'!$CL$2:$CL$23,TRUE)</f>
        <v>0</v>
      </c>
      <c r="P436" s="6">
        <f>COUNTIFS('master-meta'!$G$2:$G$23,'gen-bott-tableau'!C436,'master-meta'!$CB$2:$CB$23,'gen-bott-tableau'!B436,'master-meta'!$CM$2:$CM$23,TRUE)</f>
        <v>0</v>
      </c>
      <c r="Q436" s="6">
        <f>COUNTIFS('master-meta'!$G$2:$G$23,'gen-bott-tableau'!C436,'master-meta'!$CB$2:$CB$23,'gen-bott-tableau'!B436,'master-meta'!$CN$2:$CN$23,TRUE)</f>
        <v>0</v>
      </c>
      <c r="R436" s="6">
        <f>COUNTIFS('master-meta'!$G$2:$G$23,'gen-bott-tableau'!C436,'master-meta'!$CB$2:$CB$23,'gen-bott-tableau'!B436,'master-meta'!$CO$2:$CO$23,TRUE)</f>
        <v>0</v>
      </c>
      <c r="S436" s="6">
        <f>COUNTIFS('master-meta'!$G$2:$G$23,'gen-bott-tableau'!C436,'master-meta'!$CB$2:$CB$23,'gen-bott-tableau'!B436,'master-meta'!$CP$2:$CP$23,TRUE)</f>
        <v>0</v>
      </c>
      <c r="T436" s="6">
        <f>COUNTIFS('master-meta'!$G$2:$G$23,'gen-bott-tableau'!C436,'master-meta'!$CB$2:$CB$23,'gen-bott-tableau'!B436,'master-meta'!$CQ$2:$CQ$23,TRUE)</f>
        <v>0</v>
      </c>
      <c r="U436" s="6">
        <f>COUNTIFS('master-meta'!$G$2:$G$23,'gen-bott-tableau'!C436,'master-meta'!$CB$2:$CB$23,'gen-bott-tableau'!B436,'master-meta'!$CR$2:$CR$23,TRUE)</f>
        <v>0</v>
      </c>
      <c r="V436" s="6">
        <f>COUNTIFS('master-meta'!$G$2:$G$23,'gen-bott-tableau'!C436,'master-meta'!$CB$2:$CB$23,'gen-bott-tableau'!B436,'master-meta'!$CS$2:$CS$23,TRUE)</f>
        <v>0</v>
      </c>
      <c r="W436" s="6">
        <f>COUNTIFS('master-meta'!$G$2:$G$23,'gen-bott-tableau'!C436,'master-meta'!$CB$2:$CB$23,'gen-bott-tableau'!B436,'master-meta'!$CT$2:$CT$23,TRUE)</f>
        <v>0</v>
      </c>
      <c r="X436" s="6">
        <f>COUNTIFS('master-meta'!$G$2:$G$23,'gen-bott-tableau'!C436,'master-meta'!$CB$2:$CB$23,'gen-bott-tableau'!B436,'master-meta'!$CU$2:$CU$23,TRUE)</f>
        <v>0</v>
      </c>
      <c r="Y436" s="6">
        <f>COUNTIFS('master-meta'!$G$2:$G$23,'gen-bott-tableau'!C436,'master-meta'!$CB$2:$CB$23,'gen-bott-tableau'!B436,'master-meta'!$CV$2:$CV$23,TRUE)</f>
        <v>0</v>
      </c>
    </row>
    <row r="437" spans="1:25" x14ac:dyDescent="0.2">
      <c r="A437" s="14" t="s">
        <v>1325</v>
      </c>
      <c r="B437" s="6" t="s">
        <v>1252</v>
      </c>
      <c r="C437" s="6">
        <v>3</v>
      </c>
      <c r="D437">
        <f>(COUNTIFS('master-meta'!$G$2:$G$23,C437,'master-meta'!$CB$2:$CB$23,B437))</f>
        <v>0</v>
      </c>
      <c r="E437">
        <f>(COUNTIFS('master-meta'!$G$2:$G$23,C437,'master-meta'!$CC$2:$CC$23,B437))</f>
        <v>0</v>
      </c>
      <c r="F437">
        <f>(COUNTIFS('master-meta'!$G$2:$G$23,C437,'master-meta'!$CD$2:$CD$23,B437))</f>
        <v>0</v>
      </c>
      <c r="G437" s="6">
        <f t="shared" si="8"/>
        <v>0</v>
      </c>
      <c r="H437" t="e">
        <f>AVERAGEIFS('master-meta'!$CE$2:$CE$23,'master-meta'!$G$2:$G$23,'gen-bott-tableau'!C437,'master-meta'!$CB$2:$CB$23,'gen-bott-tableau'!B437)</f>
        <v>#DIV/0!</v>
      </c>
      <c r="I437" t="e">
        <f>AVERAGEIFS('master-meta'!$CF$2:$CF$23,'master-meta'!$G$2:$G$23,'gen-bott-tableau'!C437,'master-meta'!$CB$2:$CB$23,'gen-bott-tableau'!B437)</f>
        <v>#DIV/0!</v>
      </c>
      <c r="J437" t="e">
        <f>AVERAGEIFS('master-meta'!$CG$2:$CG$23,'master-meta'!$G$2:$G$23,'gen-bott-tableau'!C437,'master-meta'!$CB$2:$CB$23,'gen-bott-tableau'!B437)</f>
        <v>#DIV/0!</v>
      </c>
      <c r="K437" t="e">
        <f>AVERAGEIFS('master-meta'!$CH$2:$CH$23,'master-meta'!$G$2:$G$23,'gen-bott-tableau'!C437,'master-meta'!$CB$2:$CB$23,'gen-bott-tableau'!B437)</f>
        <v>#DIV/0!</v>
      </c>
      <c r="L437" s="6">
        <f>COUNTIFS('master-meta'!$G$2:$G$23,'gen-bott-tableau'!C437,'master-meta'!$CB$2:$CB$23,'gen-bott-tableau'!B437,'master-meta'!$CI$2:$CI$23,TRUE)</f>
        <v>0</v>
      </c>
      <c r="M437" s="6">
        <f>COUNTIFS('master-meta'!$G$2:$G$23,'gen-bott-tableau'!C437,'master-meta'!$CB$2:$CB$23,'gen-bott-tableau'!B437,'master-meta'!$CJ$2:$CJ$23,TRUE)</f>
        <v>0</v>
      </c>
      <c r="N437" s="6">
        <f>COUNTIFS('master-meta'!$G$2:$G$23,'gen-bott-tableau'!C437,'master-meta'!$CB$2:$CB$23,'gen-bott-tableau'!B437,'master-meta'!$CK$2:$CK$23,TRUE)</f>
        <v>0</v>
      </c>
      <c r="O437" s="6">
        <f>COUNTIFS('master-meta'!$G$2:$G$23,'gen-bott-tableau'!C437,'master-meta'!$CB$2:$CB$23,'gen-bott-tableau'!B437,'master-meta'!$CL$2:$CL$23,TRUE)</f>
        <v>0</v>
      </c>
      <c r="P437" s="6">
        <f>COUNTIFS('master-meta'!$G$2:$G$23,'gen-bott-tableau'!C437,'master-meta'!$CB$2:$CB$23,'gen-bott-tableau'!B437,'master-meta'!$CM$2:$CM$23,TRUE)</f>
        <v>0</v>
      </c>
      <c r="Q437" s="6">
        <f>COUNTIFS('master-meta'!$G$2:$G$23,'gen-bott-tableau'!C437,'master-meta'!$CB$2:$CB$23,'gen-bott-tableau'!B437,'master-meta'!$CN$2:$CN$23,TRUE)</f>
        <v>0</v>
      </c>
      <c r="R437" s="6">
        <f>COUNTIFS('master-meta'!$G$2:$G$23,'gen-bott-tableau'!C437,'master-meta'!$CB$2:$CB$23,'gen-bott-tableau'!B437,'master-meta'!$CO$2:$CO$23,TRUE)</f>
        <v>0</v>
      </c>
      <c r="S437" s="6">
        <f>COUNTIFS('master-meta'!$G$2:$G$23,'gen-bott-tableau'!C437,'master-meta'!$CB$2:$CB$23,'gen-bott-tableau'!B437,'master-meta'!$CP$2:$CP$23,TRUE)</f>
        <v>0</v>
      </c>
      <c r="T437" s="6">
        <f>COUNTIFS('master-meta'!$G$2:$G$23,'gen-bott-tableau'!C437,'master-meta'!$CB$2:$CB$23,'gen-bott-tableau'!B437,'master-meta'!$CQ$2:$CQ$23,TRUE)</f>
        <v>0</v>
      </c>
      <c r="U437" s="6">
        <f>COUNTIFS('master-meta'!$G$2:$G$23,'gen-bott-tableau'!C437,'master-meta'!$CB$2:$CB$23,'gen-bott-tableau'!B437,'master-meta'!$CR$2:$CR$23,TRUE)</f>
        <v>0</v>
      </c>
      <c r="V437" s="6">
        <f>COUNTIFS('master-meta'!$G$2:$G$23,'gen-bott-tableau'!C437,'master-meta'!$CB$2:$CB$23,'gen-bott-tableau'!B437,'master-meta'!$CS$2:$CS$23,TRUE)</f>
        <v>0</v>
      </c>
      <c r="W437" s="6">
        <f>COUNTIFS('master-meta'!$G$2:$G$23,'gen-bott-tableau'!C437,'master-meta'!$CB$2:$CB$23,'gen-bott-tableau'!B437,'master-meta'!$CT$2:$CT$23,TRUE)</f>
        <v>0</v>
      </c>
      <c r="X437" s="6">
        <f>COUNTIFS('master-meta'!$G$2:$G$23,'gen-bott-tableau'!C437,'master-meta'!$CB$2:$CB$23,'gen-bott-tableau'!B437,'master-meta'!$CU$2:$CU$23,TRUE)</f>
        <v>0</v>
      </c>
      <c r="Y437" s="6">
        <f>COUNTIFS('master-meta'!$G$2:$G$23,'gen-bott-tableau'!C437,'master-meta'!$CB$2:$CB$23,'gen-bott-tableau'!B437,'master-meta'!$CV$2:$CV$23,TRUE)</f>
        <v>0</v>
      </c>
    </row>
    <row r="438" spans="1:25" x14ac:dyDescent="0.2">
      <c r="A438" s="14" t="s">
        <v>1325</v>
      </c>
      <c r="B438" s="6" t="s">
        <v>1252</v>
      </c>
      <c r="C438" s="6">
        <v>4</v>
      </c>
      <c r="D438">
        <f>(COUNTIFS('master-meta'!$G$2:$G$23,C438,'master-meta'!$CB$2:$CB$23,B438))</f>
        <v>0</v>
      </c>
      <c r="E438">
        <f>(COUNTIFS('master-meta'!$G$2:$G$23,C438,'master-meta'!$CC$2:$CC$23,B438))</f>
        <v>0</v>
      </c>
      <c r="F438">
        <f>(COUNTIFS('master-meta'!$G$2:$G$23,C438,'master-meta'!$CD$2:$CD$23,B438))</f>
        <v>1</v>
      </c>
      <c r="G438" s="6">
        <f t="shared" si="8"/>
        <v>1</v>
      </c>
      <c r="H438" t="e">
        <f>AVERAGEIFS('master-meta'!$CE$2:$CE$23,'master-meta'!$G$2:$G$23,'gen-bott-tableau'!C438,'master-meta'!$CB$2:$CB$23,'gen-bott-tableau'!B438)</f>
        <v>#DIV/0!</v>
      </c>
      <c r="I438" t="e">
        <f>AVERAGEIFS('master-meta'!$CF$2:$CF$23,'master-meta'!$G$2:$G$23,'gen-bott-tableau'!C438,'master-meta'!$CB$2:$CB$23,'gen-bott-tableau'!B438)</f>
        <v>#DIV/0!</v>
      </c>
      <c r="J438" t="e">
        <f>AVERAGEIFS('master-meta'!$CG$2:$CG$23,'master-meta'!$G$2:$G$23,'gen-bott-tableau'!C438,'master-meta'!$CB$2:$CB$23,'gen-bott-tableau'!B438)</f>
        <v>#DIV/0!</v>
      </c>
      <c r="K438" t="e">
        <f>AVERAGEIFS('master-meta'!$CH$2:$CH$23,'master-meta'!$G$2:$G$23,'gen-bott-tableau'!C438,'master-meta'!$CB$2:$CB$23,'gen-bott-tableau'!B438)</f>
        <v>#DIV/0!</v>
      </c>
      <c r="L438" s="6">
        <f>COUNTIFS('master-meta'!$G$2:$G$23,'gen-bott-tableau'!C438,'master-meta'!$CB$2:$CB$23,'gen-bott-tableau'!B438,'master-meta'!$CI$2:$CI$23,TRUE)</f>
        <v>0</v>
      </c>
      <c r="M438" s="6">
        <f>COUNTIFS('master-meta'!$G$2:$G$23,'gen-bott-tableau'!C438,'master-meta'!$CB$2:$CB$23,'gen-bott-tableau'!B438,'master-meta'!$CJ$2:$CJ$23,TRUE)</f>
        <v>0</v>
      </c>
      <c r="N438" s="6">
        <f>COUNTIFS('master-meta'!$G$2:$G$23,'gen-bott-tableau'!C438,'master-meta'!$CB$2:$CB$23,'gen-bott-tableau'!B438,'master-meta'!$CK$2:$CK$23,TRUE)</f>
        <v>0</v>
      </c>
      <c r="O438" s="6">
        <f>COUNTIFS('master-meta'!$G$2:$G$23,'gen-bott-tableau'!C438,'master-meta'!$CB$2:$CB$23,'gen-bott-tableau'!B438,'master-meta'!$CL$2:$CL$23,TRUE)</f>
        <v>0</v>
      </c>
      <c r="P438" s="6">
        <f>COUNTIFS('master-meta'!$G$2:$G$23,'gen-bott-tableau'!C438,'master-meta'!$CB$2:$CB$23,'gen-bott-tableau'!B438,'master-meta'!$CM$2:$CM$23,TRUE)</f>
        <v>0</v>
      </c>
      <c r="Q438" s="6">
        <f>COUNTIFS('master-meta'!$G$2:$G$23,'gen-bott-tableau'!C438,'master-meta'!$CB$2:$CB$23,'gen-bott-tableau'!B438,'master-meta'!$CN$2:$CN$23,TRUE)</f>
        <v>0</v>
      </c>
      <c r="R438" s="6">
        <f>COUNTIFS('master-meta'!$G$2:$G$23,'gen-bott-tableau'!C438,'master-meta'!$CB$2:$CB$23,'gen-bott-tableau'!B438,'master-meta'!$CO$2:$CO$23,TRUE)</f>
        <v>0</v>
      </c>
      <c r="S438" s="6">
        <f>COUNTIFS('master-meta'!$G$2:$G$23,'gen-bott-tableau'!C438,'master-meta'!$CB$2:$CB$23,'gen-bott-tableau'!B438,'master-meta'!$CP$2:$CP$23,TRUE)</f>
        <v>0</v>
      </c>
      <c r="T438" s="6">
        <f>COUNTIFS('master-meta'!$G$2:$G$23,'gen-bott-tableau'!C438,'master-meta'!$CB$2:$CB$23,'gen-bott-tableau'!B438,'master-meta'!$CQ$2:$CQ$23,TRUE)</f>
        <v>0</v>
      </c>
      <c r="U438" s="6">
        <f>COUNTIFS('master-meta'!$G$2:$G$23,'gen-bott-tableau'!C438,'master-meta'!$CB$2:$CB$23,'gen-bott-tableau'!B438,'master-meta'!$CR$2:$CR$23,TRUE)</f>
        <v>0</v>
      </c>
      <c r="V438" s="6">
        <f>COUNTIFS('master-meta'!$G$2:$G$23,'gen-bott-tableau'!C438,'master-meta'!$CB$2:$CB$23,'gen-bott-tableau'!B438,'master-meta'!$CS$2:$CS$23,TRUE)</f>
        <v>0</v>
      </c>
      <c r="W438" s="6">
        <f>COUNTIFS('master-meta'!$G$2:$G$23,'gen-bott-tableau'!C438,'master-meta'!$CB$2:$CB$23,'gen-bott-tableau'!B438,'master-meta'!$CT$2:$CT$23,TRUE)</f>
        <v>0</v>
      </c>
      <c r="X438" s="6">
        <f>COUNTIFS('master-meta'!$G$2:$G$23,'gen-bott-tableau'!C438,'master-meta'!$CB$2:$CB$23,'gen-bott-tableau'!B438,'master-meta'!$CU$2:$CU$23,TRUE)</f>
        <v>0</v>
      </c>
      <c r="Y438" s="6">
        <f>COUNTIFS('master-meta'!$G$2:$G$23,'gen-bott-tableau'!C438,'master-meta'!$CB$2:$CB$23,'gen-bott-tableau'!B438,'master-meta'!$CV$2:$CV$23,TRUE)</f>
        <v>0</v>
      </c>
    </row>
    <row r="439" spans="1:25" x14ac:dyDescent="0.2">
      <c r="A439" s="14" t="s">
        <v>1325</v>
      </c>
      <c r="B439" s="6" t="s">
        <v>1252</v>
      </c>
      <c r="C439" s="16">
        <v>5</v>
      </c>
      <c r="D439">
        <f>(COUNTIFS('master-meta'!$G$2:$G$23,C439,'master-meta'!$CB$2:$CB$23,B439))</f>
        <v>0</v>
      </c>
      <c r="E439">
        <f>(COUNTIFS('master-meta'!$G$2:$G$23,C439,'master-meta'!$CC$2:$CC$23,B439))</f>
        <v>0</v>
      </c>
      <c r="F439">
        <f>(COUNTIFS('master-meta'!$G$2:$G$23,C439,'master-meta'!$CD$2:$CD$23,B439))</f>
        <v>0</v>
      </c>
      <c r="G439" s="6">
        <f t="shared" si="8"/>
        <v>0</v>
      </c>
      <c r="H439" t="e">
        <f>AVERAGEIFS('master-meta'!$CE$2:$CE$23,'master-meta'!$G$2:$G$23,'gen-bott-tableau'!C439,'master-meta'!$CB$2:$CB$23,'gen-bott-tableau'!B439)</f>
        <v>#DIV/0!</v>
      </c>
      <c r="I439" t="e">
        <f>AVERAGEIFS('master-meta'!$CF$2:$CF$23,'master-meta'!$G$2:$G$23,'gen-bott-tableau'!C439,'master-meta'!$CB$2:$CB$23,'gen-bott-tableau'!B439)</f>
        <v>#DIV/0!</v>
      </c>
      <c r="J439" t="e">
        <f>AVERAGEIFS('master-meta'!$CG$2:$CG$23,'master-meta'!$G$2:$G$23,'gen-bott-tableau'!C439,'master-meta'!$CB$2:$CB$23,'gen-bott-tableau'!B439)</f>
        <v>#DIV/0!</v>
      </c>
      <c r="K439" t="e">
        <f>AVERAGEIFS('master-meta'!$CH$2:$CH$23,'master-meta'!$G$2:$G$23,'gen-bott-tableau'!C439,'master-meta'!$CB$2:$CB$23,'gen-bott-tableau'!B439)</f>
        <v>#DIV/0!</v>
      </c>
      <c r="L439" s="6">
        <f>COUNTIFS('master-meta'!$G$2:$G$23,'gen-bott-tableau'!C439,'master-meta'!$CB$2:$CB$23,'gen-bott-tableau'!B439,'master-meta'!$CI$2:$CI$23,TRUE)</f>
        <v>0</v>
      </c>
      <c r="M439" s="6">
        <f>COUNTIFS('master-meta'!$G$2:$G$23,'gen-bott-tableau'!C439,'master-meta'!$CB$2:$CB$23,'gen-bott-tableau'!B439,'master-meta'!$CJ$2:$CJ$23,TRUE)</f>
        <v>0</v>
      </c>
      <c r="N439" s="6">
        <f>COUNTIFS('master-meta'!$G$2:$G$23,'gen-bott-tableau'!C439,'master-meta'!$CB$2:$CB$23,'gen-bott-tableau'!B439,'master-meta'!$CK$2:$CK$23,TRUE)</f>
        <v>0</v>
      </c>
      <c r="O439" s="6">
        <f>COUNTIFS('master-meta'!$G$2:$G$23,'gen-bott-tableau'!C439,'master-meta'!$CB$2:$CB$23,'gen-bott-tableau'!B439,'master-meta'!$CL$2:$CL$23,TRUE)</f>
        <v>0</v>
      </c>
      <c r="P439" s="6">
        <f>COUNTIFS('master-meta'!$G$2:$G$23,'gen-bott-tableau'!C439,'master-meta'!$CB$2:$CB$23,'gen-bott-tableau'!B439,'master-meta'!$CM$2:$CM$23,TRUE)</f>
        <v>0</v>
      </c>
      <c r="Q439" s="6">
        <f>COUNTIFS('master-meta'!$G$2:$G$23,'gen-bott-tableau'!C439,'master-meta'!$CB$2:$CB$23,'gen-bott-tableau'!B439,'master-meta'!$CN$2:$CN$23,TRUE)</f>
        <v>0</v>
      </c>
      <c r="R439" s="6">
        <f>COUNTIFS('master-meta'!$G$2:$G$23,'gen-bott-tableau'!C439,'master-meta'!$CB$2:$CB$23,'gen-bott-tableau'!B439,'master-meta'!$CO$2:$CO$23,TRUE)</f>
        <v>0</v>
      </c>
      <c r="S439" s="6">
        <f>COUNTIFS('master-meta'!$G$2:$G$23,'gen-bott-tableau'!C439,'master-meta'!$CB$2:$CB$23,'gen-bott-tableau'!B439,'master-meta'!$CP$2:$CP$23,TRUE)</f>
        <v>0</v>
      </c>
      <c r="T439" s="6">
        <f>COUNTIFS('master-meta'!$G$2:$G$23,'gen-bott-tableau'!C439,'master-meta'!$CB$2:$CB$23,'gen-bott-tableau'!B439,'master-meta'!$CQ$2:$CQ$23,TRUE)</f>
        <v>0</v>
      </c>
      <c r="U439" s="6">
        <f>COUNTIFS('master-meta'!$G$2:$G$23,'gen-bott-tableau'!C439,'master-meta'!$CB$2:$CB$23,'gen-bott-tableau'!B439,'master-meta'!$CR$2:$CR$23,TRUE)</f>
        <v>0</v>
      </c>
      <c r="V439" s="6">
        <f>COUNTIFS('master-meta'!$G$2:$G$23,'gen-bott-tableau'!C439,'master-meta'!$CB$2:$CB$23,'gen-bott-tableau'!B439,'master-meta'!$CS$2:$CS$23,TRUE)</f>
        <v>0</v>
      </c>
      <c r="W439" s="6">
        <f>COUNTIFS('master-meta'!$G$2:$G$23,'gen-bott-tableau'!C439,'master-meta'!$CB$2:$CB$23,'gen-bott-tableau'!B439,'master-meta'!$CT$2:$CT$23,TRUE)</f>
        <v>0</v>
      </c>
      <c r="X439" s="6">
        <f>COUNTIFS('master-meta'!$G$2:$G$23,'gen-bott-tableau'!C439,'master-meta'!$CB$2:$CB$23,'gen-bott-tableau'!B439,'master-meta'!$CU$2:$CU$23,TRUE)</f>
        <v>0</v>
      </c>
      <c r="Y439" s="6">
        <f>COUNTIFS('master-meta'!$G$2:$G$23,'gen-bott-tableau'!C439,'master-meta'!$CB$2:$CB$23,'gen-bott-tableau'!B439,'master-meta'!$CV$2:$CV$23,TRUE)</f>
        <v>0</v>
      </c>
    </row>
  </sheetData>
  <autoFilter ref="A1:A439" xr:uid="{D3C2C3AF-4312-5E4B-B4DF-9D8771FE2374}">
    <filterColumn colId="0">
      <filters>
        <filter val="Metastasi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33BF-045A-1649-A97B-EEC31AED7FAE}">
  <sheetPr>
    <tabColor theme="5"/>
  </sheetPr>
  <dimension ref="A1:GR35"/>
  <sheetViews>
    <sheetView workbookViewId="0">
      <pane xSplit="6" topLeftCell="AA1" activePane="topRight" state="frozen"/>
      <selection pane="topRight" activeCell="H29" sqref="H29"/>
    </sheetView>
  </sheetViews>
  <sheetFormatPr baseColWidth="10" defaultRowHeight="16" x14ac:dyDescent="0.2"/>
  <cols>
    <col min="32" max="32" width="14.5" customWidth="1"/>
  </cols>
  <sheetData>
    <row r="1" spans="1:200" ht="30" customHeight="1" x14ac:dyDescent="0.2">
      <c r="A1" t="s">
        <v>0</v>
      </c>
      <c r="B1" s="1" t="s">
        <v>1</v>
      </c>
      <c r="C1" t="s">
        <v>2</v>
      </c>
      <c r="D1" t="s">
        <v>3</v>
      </c>
      <c r="E1" t="s">
        <v>4</v>
      </c>
      <c r="F1" s="2"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2"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s="2"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s="2"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s="3" t="s">
        <v>102</v>
      </c>
      <c r="CZ1" s="4"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s="2"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s="2"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s="2"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s="2" t="s">
        <v>199</v>
      </c>
    </row>
    <row r="2" spans="1:200" x14ac:dyDescent="0.2">
      <c r="A2" t="s">
        <v>200</v>
      </c>
      <c r="B2" t="s">
        <v>201</v>
      </c>
      <c r="D2" t="s">
        <v>202</v>
      </c>
      <c r="E2" t="s">
        <v>203</v>
      </c>
      <c r="F2" s="2">
        <v>44227.459722222222</v>
      </c>
      <c r="G2">
        <v>1</v>
      </c>
      <c r="H2" t="s">
        <v>204</v>
      </c>
      <c r="I2" t="s">
        <v>205</v>
      </c>
      <c r="J2" t="s">
        <v>206</v>
      </c>
      <c r="K2">
        <v>4</v>
      </c>
      <c r="L2" s="8"/>
      <c r="M2">
        <v>4</v>
      </c>
      <c r="N2">
        <v>4</v>
      </c>
      <c r="O2" t="b">
        <v>0</v>
      </c>
      <c r="P2" t="b">
        <v>1</v>
      </c>
      <c r="Q2" t="b">
        <v>1</v>
      </c>
      <c r="R2" t="b">
        <v>0</v>
      </c>
      <c r="S2" t="b">
        <v>0</v>
      </c>
      <c r="T2" t="b">
        <v>0</v>
      </c>
      <c r="U2" t="b">
        <v>1</v>
      </c>
      <c r="V2" t="b">
        <v>0</v>
      </c>
      <c r="W2" t="b">
        <v>0</v>
      </c>
      <c r="X2" t="b">
        <v>0</v>
      </c>
      <c r="Y2" t="b">
        <v>0</v>
      </c>
      <c r="Z2" t="b">
        <v>0</v>
      </c>
      <c r="AA2" t="b">
        <v>0</v>
      </c>
      <c r="AB2" t="b">
        <v>0</v>
      </c>
      <c r="AD2" t="s">
        <v>208</v>
      </c>
      <c r="AE2" s="2">
        <v>44227.46875</v>
      </c>
      <c r="AF2" t="s">
        <v>209</v>
      </c>
      <c r="AG2" t="s">
        <v>210</v>
      </c>
      <c r="AH2" t="s">
        <v>211</v>
      </c>
      <c r="AI2">
        <v>4</v>
      </c>
      <c r="AJ2" s="8"/>
      <c r="AK2">
        <v>4</v>
      </c>
      <c r="AL2">
        <v>1</v>
      </c>
      <c r="AM2" t="b">
        <v>0</v>
      </c>
      <c r="AN2" t="b">
        <v>0</v>
      </c>
      <c r="AO2" t="b">
        <v>0</v>
      </c>
      <c r="AP2" t="b">
        <v>0</v>
      </c>
      <c r="AQ2" t="b">
        <v>0</v>
      </c>
      <c r="AR2" t="b">
        <v>0</v>
      </c>
      <c r="AS2" t="b">
        <v>1</v>
      </c>
      <c r="AT2" t="b">
        <v>1</v>
      </c>
      <c r="AU2" t="b">
        <v>0</v>
      </c>
      <c r="AV2" t="b">
        <v>0</v>
      </c>
      <c r="AW2" t="b">
        <v>0</v>
      </c>
      <c r="AX2" t="b">
        <v>1</v>
      </c>
      <c r="AY2" t="b">
        <v>0</v>
      </c>
      <c r="AZ2" t="b">
        <v>0</v>
      </c>
      <c r="BB2" t="s">
        <v>207</v>
      </c>
      <c r="BC2" s="2">
        <v>44227.472916666666</v>
      </c>
      <c r="BD2" t="s">
        <v>205</v>
      </c>
      <c r="BE2" t="s">
        <v>212</v>
      </c>
      <c r="BF2" t="s">
        <v>213</v>
      </c>
      <c r="BG2">
        <v>4</v>
      </c>
      <c r="BH2" s="8"/>
      <c r="BI2">
        <v>3</v>
      </c>
      <c r="BJ2">
        <v>3</v>
      </c>
      <c r="BK2" t="b">
        <v>0</v>
      </c>
      <c r="BL2" t="b">
        <v>0</v>
      </c>
      <c r="BM2" t="b">
        <v>0</v>
      </c>
      <c r="BN2" t="b">
        <v>1</v>
      </c>
      <c r="BO2" t="b">
        <v>0</v>
      </c>
      <c r="BP2" t="b">
        <v>0</v>
      </c>
      <c r="BQ2" t="b">
        <v>1</v>
      </c>
      <c r="BR2" t="b">
        <v>0</v>
      </c>
      <c r="BS2" t="b">
        <v>0</v>
      </c>
      <c r="BT2" t="b">
        <v>0</v>
      </c>
      <c r="BU2" t="b">
        <v>0</v>
      </c>
      <c r="BV2" t="b">
        <v>0</v>
      </c>
      <c r="BW2" t="b">
        <v>0</v>
      </c>
      <c r="BX2" t="b">
        <v>0</v>
      </c>
      <c r="BZ2" t="s">
        <v>207</v>
      </c>
      <c r="CA2" s="2">
        <v>44227.476388888892</v>
      </c>
      <c r="CB2" t="s">
        <v>211</v>
      </c>
      <c r="CC2" t="s">
        <v>210</v>
      </c>
      <c r="CD2" t="s">
        <v>214</v>
      </c>
      <c r="CE2">
        <v>1</v>
      </c>
      <c r="CF2" s="8"/>
      <c r="CG2">
        <v>1</v>
      </c>
      <c r="CH2">
        <v>2</v>
      </c>
      <c r="CI2" t="b">
        <v>0</v>
      </c>
      <c r="CJ2" t="b">
        <v>0</v>
      </c>
      <c r="CK2" t="b">
        <v>1</v>
      </c>
      <c r="CL2" t="b">
        <v>0</v>
      </c>
      <c r="CM2" t="b">
        <v>0</v>
      </c>
      <c r="CN2" t="b">
        <v>0</v>
      </c>
      <c r="CO2" t="b">
        <v>0</v>
      </c>
      <c r="CP2" t="b">
        <v>1</v>
      </c>
      <c r="CQ2" t="b">
        <v>0</v>
      </c>
      <c r="CR2" t="b">
        <v>0</v>
      </c>
      <c r="CS2" t="b">
        <v>0</v>
      </c>
      <c r="CT2" t="b">
        <v>0</v>
      </c>
      <c r="CU2" t="b">
        <v>0</v>
      </c>
      <c r="CV2" t="b">
        <v>0</v>
      </c>
      <c r="CX2" t="s">
        <v>207</v>
      </c>
      <c r="CY2" s="3" t="s">
        <v>215</v>
      </c>
      <c r="CZ2">
        <v>0</v>
      </c>
      <c r="DA2" t="s">
        <v>204</v>
      </c>
      <c r="DB2" t="s">
        <v>213</v>
      </c>
      <c r="DC2" t="s">
        <v>212</v>
      </c>
      <c r="DD2">
        <v>4</v>
      </c>
      <c r="DE2" s="8"/>
      <c r="DF2">
        <v>4</v>
      </c>
      <c r="DG2">
        <v>4</v>
      </c>
      <c r="DH2" t="b">
        <v>0</v>
      </c>
      <c r="DI2" t="b">
        <v>1</v>
      </c>
      <c r="DJ2" t="b">
        <v>0</v>
      </c>
      <c r="DK2" t="b">
        <v>1</v>
      </c>
      <c r="DL2" t="b">
        <v>0</v>
      </c>
      <c r="DM2" t="b">
        <v>0</v>
      </c>
      <c r="DN2" t="b">
        <v>1</v>
      </c>
      <c r="DO2" t="b">
        <v>0</v>
      </c>
      <c r="DP2" t="b">
        <v>0</v>
      </c>
      <c r="DQ2" t="b">
        <v>0</v>
      </c>
      <c r="DR2" t="b">
        <v>0</v>
      </c>
      <c r="DS2" t="b">
        <v>0</v>
      </c>
      <c r="DT2" t="b">
        <v>1</v>
      </c>
      <c r="DU2" t="b">
        <v>0</v>
      </c>
      <c r="DW2" t="s">
        <v>207</v>
      </c>
      <c r="DX2" s="2">
        <v>44227.481944444444</v>
      </c>
      <c r="DY2" t="s">
        <v>210</v>
      </c>
      <c r="DZ2" t="s">
        <v>211</v>
      </c>
      <c r="EA2" t="s">
        <v>209</v>
      </c>
      <c r="EB2">
        <v>3</v>
      </c>
      <c r="EC2" s="8"/>
      <c r="ED2">
        <v>1</v>
      </c>
      <c r="EE2">
        <v>1</v>
      </c>
      <c r="EF2" t="b">
        <v>0</v>
      </c>
      <c r="EG2" t="b">
        <v>0</v>
      </c>
      <c r="EH2" t="b">
        <v>1</v>
      </c>
      <c r="EI2" t="b">
        <v>0</v>
      </c>
      <c r="EJ2" t="b">
        <v>0</v>
      </c>
      <c r="EK2" t="b">
        <v>0</v>
      </c>
      <c r="EL2" t="b">
        <v>0</v>
      </c>
      <c r="EM2" t="b">
        <v>1</v>
      </c>
      <c r="EN2" t="b">
        <v>0</v>
      </c>
      <c r="EO2" t="b">
        <v>1</v>
      </c>
      <c r="EP2" t="b">
        <v>0</v>
      </c>
      <c r="EQ2" t="b">
        <v>0</v>
      </c>
      <c r="ER2" t="b">
        <v>0</v>
      </c>
      <c r="ES2" t="b">
        <v>0</v>
      </c>
      <c r="EU2" t="s">
        <v>207</v>
      </c>
      <c r="EV2" s="2">
        <v>44227.482638888891</v>
      </c>
      <c r="EW2" t="s">
        <v>213</v>
      </c>
      <c r="EX2" t="s">
        <v>205</v>
      </c>
      <c r="EY2" t="s">
        <v>204</v>
      </c>
      <c r="EZ2">
        <v>3</v>
      </c>
      <c r="FA2" s="8"/>
      <c r="FB2">
        <v>4</v>
      </c>
      <c r="FC2">
        <v>4</v>
      </c>
      <c r="FD2" t="b">
        <v>0</v>
      </c>
      <c r="FE2" t="b">
        <v>1</v>
      </c>
      <c r="FF2" t="b">
        <v>0</v>
      </c>
      <c r="FG2" t="b">
        <v>1</v>
      </c>
      <c r="FH2" t="b">
        <v>0</v>
      </c>
      <c r="FI2" t="b">
        <v>0</v>
      </c>
      <c r="FJ2" t="b">
        <v>0</v>
      </c>
      <c r="FK2" t="b">
        <v>0</v>
      </c>
      <c r="FL2" t="b">
        <v>0</v>
      </c>
      <c r="FM2" t="b">
        <v>0</v>
      </c>
      <c r="FN2" t="b">
        <v>0</v>
      </c>
      <c r="FO2" t="b">
        <v>0</v>
      </c>
      <c r="FP2" t="b">
        <v>0</v>
      </c>
      <c r="FQ2" t="b">
        <v>1</v>
      </c>
      <c r="FS2" t="s">
        <v>207</v>
      </c>
      <c r="FT2" s="2" t="s">
        <v>216</v>
      </c>
      <c r="FU2" t="s">
        <v>210</v>
      </c>
      <c r="FV2" t="s">
        <v>211</v>
      </c>
      <c r="FW2" t="s">
        <v>209</v>
      </c>
      <c r="FX2">
        <v>2</v>
      </c>
      <c r="FY2" s="8"/>
      <c r="FZ2">
        <v>1</v>
      </c>
      <c r="GA2">
        <v>1</v>
      </c>
      <c r="GB2" t="b">
        <v>0</v>
      </c>
      <c r="GC2" t="b">
        <v>0</v>
      </c>
      <c r="GD2" t="b">
        <v>1</v>
      </c>
      <c r="GE2" t="b">
        <v>0</v>
      </c>
      <c r="GF2" t="b">
        <v>0</v>
      </c>
      <c r="GG2" t="b">
        <v>0</v>
      </c>
      <c r="GH2" t="b">
        <v>0</v>
      </c>
      <c r="GI2" t="b">
        <v>1</v>
      </c>
      <c r="GJ2" t="b">
        <v>0</v>
      </c>
      <c r="GK2" t="b">
        <v>1</v>
      </c>
      <c r="GL2" t="b">
        <v>0</v>
      </c>
      <c r="GM2" t="b">
        <v>0</v>
      </c>
      <c r="GN2" t="b">
        <v>0</v>
      </c>
      <c r="GO2" t="b">
        <v>0</v>
      </c>
      <c r="GQ2" t="s">
        <v>207</v>
      </c>
      <c r="GR2" s="2">
        <v>44227.48541666667</v>
      </c>
    </row>
    <row r="3" spans="1:200" s="30" customFormat="1" x14ac:dyDescent="0.2">
      <c r="A3" s="30" t="s">
        <v>217</v>
      </c>
      <c r="B3" s="30" t="s">
        <v>218</v>
      </c>
      <c r="D3" s="30" t="s">
        <v>219</v>
      </c>
      <c r="E3" s="30" t="s">
        <v>220</v>
      </c>
      <c r="F3" s="39">
        <v>44221.584027777775</v>
      </c>
      <c r="G3" s="30">
        <v>4</v>
      </c>
      <c r="H3" s="30" t="s">
        <v>212</v>
      </c>
      <c r="I3" s="30" t="s">
        <v>204</v>
      </c>
      <c r="J3" s="30" t="s">
        <v>221</v>
      </c>
      <c r="K3" s="30">
        <v>3</v>
      </c>
      <c r="L3" s="30">
        <v>5</v>
      </c>
      <c r="M3" s="30">
        <v>5</v>
      </c>
      <c r="N3" s="30">
        <v>5</v>
      </c>
      <c r="O3" s="30" t="b">
        <v>1</v>
      </c>
      <c r="P3" s="30" t="b">
        <v>1</v>
      </c>
      <c r="Q3" s="30" t="b">
        <v>0</v>
      </c>
      <c r="R3" s="30" t="b">
        <v>1</v>
      </c>
      <c r="S3" s="30" t="b">
        <v>1</v>
      </c>
      <c r="T3" s="30" t="b">
        <v>0</v>
      </c>
      <c r="U3" s="30" t="b">
        <v>0</v>
      </c>
      <c r="V3" s="30" t="b">
        <v>0</v>
      </c>
      <c r="W3" s="30" t="b">
        <v>0</v>
      </c>
      <c r="X3" s="30" t="b">
        <v>0</v>
      </c>
      <c r="Y3" s="30" t="b">
        <v>0</v>
      </c>
      <c r="Z3" s="30" t="b">
        <v>0</v>
      </c>
      <c r="AA3" s="30" t="b">
        <v>1</v>
      </c>
      <c r="AB3" s="30" t="b">
        <v>0</v>
      </c>
      <c r="AD3" s="30" t="s">
        <v>207</v>
      </c>
      <c r="AE3" s="39">
        <v>44221.601388888892</v>
      </c>
      <c r="AF3" s="30" t="s">
        <v>210</v>
      </c>
      <c r="AG3" s="30" t="s">
        <v>211</v>
      </c>
      <c r="AH3" s="30" t="s">
        <v>222</v>
      </c>
      <c r="AI3" s="30">
        <v>2</v>
      </c>
      <c r="AJ3" s="30">
        <v>2</v>
      </c>
      <c r="AK3" s="30">
        <v>1</v>
      </c>
      <c r="AL3" s="30">
        <v>1</v>
      </c>
      <c r="AM3" s="30" t="b">
        <v>0</v>
      </c>
      <c r="AN3" s="30" t="b">
        <v>0</v>
      </c>
      <c r="AO3" s="30" t="b">
        <v>1</v>
      </c>
      <c r="AP3" s="30" t="b">
        <v>0</v>
      </c>
      <c r="AQ3" s="30" t="b">
        <v>0</v>
      </c>
      <c r="AR3" s="30" t="b">
        <v>0</v>
      </c>
      <c r="AS3" s="30" t="b">
        <v>1</v>
      </c>
      <c r="AT3" s="30" t="b">
        <v>1</v>
      </c>
      <c r="AU3" s="30" t="b">
        <v>1</v>
      </c>
      <c r="AV3" s="30" t="b">
        <v>1</v>
      </c>
      <c r="AW3" s="30" t="b">
        <v>0</v>
      </c>
      <c r="AX3" s="30" t="b">
        <v>0</v>
      </c>
      <c r="AY3" s="30" t="b">
        <v>0</v>
      </c>
      <c r="AZ3" s="30" t="b">
        <v>0</v>
      </c>
      <c r="BB3" s="30" t="s">
        <v>207</v>
      </c>
      <c r="BC3" s="39">
        <v>44221.603472222225</v>
      </c>
      <c r="BD3" s="30" t="s">
        <v>212</v>
      </c>
      <c r="BE3" s="30" t="s">
        <v>204</v>
      </c>
      <c r="BF3" s="30" t="s">
        <v>213</v>
      </c>
      <c r="BG3" s="30">
        <v>4</v>
      </c>
      <c r="BH3" s="30">
        <v>5</v>
      </c>
      <c r="BI3" s="30">
        <v>5</v>
      </c>
      <c r="BJ3" s="30">
        <v>5</v>
      </c>
      <c r="BK3" s="30" t="b">
        <v>1</v>
      </c>
      <c r="BL3" s="30" t="b">
        <v>1</v>
      </c>
      <c r="BM3" s="30" t="b">
        <v>0</v>
      </c>
      <c r="BN3" s="30" t="b">
        <v>1</v>
      </c>
      <c r="BO3" s="30" t="b">
        <v>1</v>
      </c>
      <c r="BP3" s="30" t="b">
        <v>0</v>
      </c>
      <c r="BQ3" s="30" t="b">
        <v>0</v>
      </c>
      <c r="BR3" s="30" t="b">
        <v>0</v>
      </c>
      <c r="BS3" s="30" t="b">
        <v>0</v>
      </c>
      <c r="BT3" s="30" t="b">
        <v>0</v>
      </c>
      <c r="BU3" s="30" t="b">
        <v>0</v>
      </c>
      <c r="BV3" s="30" t="b">
        <v>0</v>
      </c>
      <c r="BW3" s="30" t="b">
        <v>1</v>
      </c>
      <c r="BX3" s="30" t="b">
        <v>0</v>
      </c>
      <c r="BZ3" s="30" t="s">
        <v>207</v>
      </c>
      <c r="CA3" s="39">
        <v>44221.605555555558</v>
      </c>
      <c r="CB3" s="30" t="s">
        <v>210</v>
      </c>
      <c r="CC3" s="30" t="s">
        <v>211</v>
      </c>
      <c r="CD3" s="30" t="s">
        <v>222</v>
      </c>
      <c r="CE3" s="30">
        <v>3</v>
      </c>
      <c r="CF3" s="30">
        <v>2</v>
      </c>
      <c r="CG3" s="30">
        <v>1</v>
      </c>
      <c r="CH3" s="30">
        <v>1</v>
      </c>
      <c r="CI3" s="30" t="b">
        <v>0</v>
      </c>
      <c r="CJ3" s="30" t="b">
        <v>0</v>
      </c>
      <c r="CK3" s="30" t="b">
        <v>1</v>
      </c>
      <c r="CL3" s="30" t="b">
        <v>0</v>
      </c>
      <c r="CM3" s="30" t="b">
        <v>0</v>
      </c>
      <c r="CN3" s="30" t="b">
        <v>0</v>
      </c>
      <c r="CO3" s="30" t="b">
        <v>1</v>
      </c>
      <c r="CP3" s="30" t="b">
        <v>1</v>
      </c>
      <c r="CQ3" s="30" t="b">
        <v>1</v>
      </c>
      <c r="CR3" s="30" t="b">
        <v>1</v>
      </c>
      <c r="CS3" s="30" t="b">
        <v>0</v>
      </c>
      <c r="CT3" s="30" t="b">
        <v>0</v>
      </c>
      <c r="CU3" s="30" t="b">
        <v>0</v>
      </c>
      <c r="CV3" s="30" t="b">
        <v>0</v>
      </c>
      <c r="CX3" s="30" t="s">
        <v>207</v>
      </c>
      <c r="CY3" s="41" t="s">
        <v>223</v>
      </c>
      <c r="CZ3" s="30">
        <v>1</v>
      </c>
      <c r="DA3" s="30" t="s">
        <v>204</v>
      </c>
      <c r="DB3" s="30" t="s">
        <v>205</v>
      </c>
      <c r="DC3" s="30" t="s">
        <v>211</v>
      </c>
      <c r="DD3" s="30">
        <v>4</v>
      </c>
      <c r="DE3" s="30">
        <v>3</v>
      </c>
      <c r="DF3" s="30">
        <v>3</v>
      </c>
      <c r="DG3" s="30">
        <v>3</v>
      </c>
      <c r="DH3" s="30" t="b">
        <v>0</v>
      </c>
      <c r="DI3" s="30" t="b">
        <v>1</v>
      </c>
      <c r="DJ3" s="30" t="b">
        <v>0</v>
      </c>
      <c r="DK3" s="30" t="b">
        <v>1</v>
      </c>
      <c r="DL3" s="30" t="b">
        <v>0</v>
      </c>
      <c r="DM3" s="30" t="b">
        <v>0</v>
      </c>
      <c r="DN3" s="30" t="b">
        <v>0</v>
      </c>
      <c r="DO3" s="30" t="b">
        <v>0</v>
      </c>
      <c r="DP3" s="30" t="b">
        <v>0</v>
      </c>
      <c r="DQ3" s="30" t="b">
        <v>0</v>
      </c>
      <c r="DR3" s="30" t="b">
        <v>0</v>
      </c>
      <c r="DS3" s="30" t="b">
        <v>1</v>
      </c>
      <c r="DT3" s="30" t="b">
        <v>0</v>
      </c>
      <c r="DU3" s="30" t="b">
        <v>0</v>
      </c>
      <c r="DW3" s="30" t="s">
        <v>224</v>
      </c>
      <c r="DX3" s="39">
        <v>44221.612500000003</v>
      </c>
      <c r="DY3" s="30" t="s">
        <v>210</v>
      </c>
      <c r="DZ3" s="30" t="s">
        <v>211</v>
      </c>
      <c r="EA3" s="30" t="s">
        <v>221</v>
      </c>
      <c r="EB3" s="30">
        <v>3</v>
      </c>
      <c r="EC3" s="30">
        <v>3</v>
      </c>
      <c r="ED3" s="30">
        <v>1</v>
      </c>
      <c r="EE3" s="30">
        <v>1</v>
      </c>
      <c r="EF3" s="30" t="b">
        <v>0</v>
      </c>
      <c r="EG3" s="30" t="b">
        <v>0</v>
      </c>
      <c r="EH3" s="30" t="b">
        <v>0</v>
      </c>
      <c r="EI3" s="30" t="b">
        <v>0</v>
      </c>
      <c r="EJ3" s="30" t="b">
        <v>0</v>
      </c>
      <c r="EK3" s="30" t="b">
        <v>0</v>
      </c>
      <c r="EL3" s="30" t="b">
        <v>1</v>
      </c>
      <c r="EM3" s="30" t="b">
        <v>1</v>
      </c>
      <c r="EN3" s="30" t="b">
        <v>1</v>
      </c>
      <c r="EO3" s="30" t="b">
        <v>0</v>
      </c>
      <c r="EP3" s="30" t="b">
        <v>0</v>
      </c>
      <c r="EQ3" s="30" t="b">
        <v>0</v>
      </c>
      <c r="ER3" s="30" t="b">
        <v>0</v>
      </c>
      <c r="ES3" s="30" t="b">
        <v>0</v>
      </c>
      <c r="EU3" s="30" t="s">
        <v>207</v>
      </c>
      <c r="EV3" s="39">
        <v>44221.620138888888</v>
      </c>
      <c r="EW3" s="30" t="s">
        <v>206</v>
      </c>
      <c r="EX3" s="30" t="s">
        <v>205</v>
      </c>
      <c r="EY3" s="30" t="s">
        <v>225</v>
      </c>
      <c r="EZ3" s="30">
        <v>3</v>
      </c>
      <c r="FA3" s="30">
        <v>5</v>
      </c>
      <c r="FB3" s="30">
        <v>5</v>
      </c>
      <c r="FC3" s="30">
        <v>5</v>
      </c>
      <c r="FD3" s="30" t="b">
        <v>1</v>
      </c>
      <c r="FE3" s="30" t="b">
        <v>1</v>
      </c>
      <c r="FF3" s="30" t="b">
        <v>0</v>
      </c>
      <c r="FG3" s="30" t="b">
        <v>1</v>
      </c>
      <c r="FH3" s="30" t="b">
        <v>1</v>
      </c>
      <c r="FI3" s="30" t="b">
        <v>0</v>
      </c>
      <c r="FJ3" s="30" t="b">
        <v>0</v>
      </c>
      <c r="FK3" s="30" t="b">
        <v>0</v>
      </c>
      <c r="FL3" s="30" t="b">
        <v>0</v>
      </c>
      <c r="FM3" s="30" t="b">
        <v>0</v>
      </c>
      <c r="FN3" s="30" t="b">
        <v>0</v>
      </c>
      <c r="FO3" s="30" t="b">
        <v>0</v>
      </c>
      <c r="FP3" s="30" t="b">
        <v>1</v>
      </c>
      <c r="FQ3" s="30" t="b">
        <v>0</v>
      </c>
      <c r="FS3" s="30" t="s">
        <v>207</v>
      </c>
      <c r="FT3" s="39" t="s">
        <v>226</v>
      </c>
      <c r="FU3" s="30" t="s">
        <v>210</v>
      </c>
      <c r="FV3" s="30" t="s">
        <v>211</v>
      </c>
      <c r="FW3" s="30" t="s">
        <v>221</v>
      </c>
      <c r="FX3" s="30">
        <v>4</v>
      </c>
      <c r="FY3" s="30">
        <v>2</v>
      </c>
      <c r="FZ3" s="30">
        <v>1</v>
      </c>
      <c r="GA3" s="30">
        <v>1</v>
      </c>
      <c r="GB3" s="30" t="b">
        <v>0</v>
      </c>
      <c r="GC3" s="30" t="b">
        <v>0</v>
      </c>
      <c r="GD3" s="30" t="b">
        <v>1</v>
      </c>
      <c r="GE3" s="30" t="b">
        <v>0</v>
      </c>
      <c r="GF3" s="30" t="b">
        <v>0</v>
      </c>
      <c r="GG3" s="30" t="b">
        <v>0</v>
      </c>
      <c r="GH3" s="30" t="b">
        <v>0</v>
      </c>
      <c r="GI3" s="30" t="b">
        <v>1</v>
      </c>
      <c r="GJ3" s="30" t="b">
        <v>1</v>
      </c>
      <c r="GK3" s="30" t="b">
        <v>1</v>
      </c>
      <c r="GL3" s="30" t="b">
        <v>0</v>
      </c>
      <c r="GM3" s="30" t="b">
        <v>0</v>
      </c>
      <c r="GN3" s="30" t="b">
        <v>0</v>
      </c>
      <c r="GO3" s="30" t="b">
        <v>0</v>
      </c>
      <c r="GQ3" s="30" t="s">
        <v>207</v>
      </c>
      <c r="GR3" s="39">
        <v>44221.623611111114</v>
      </c>
    </row>
    <row r="4" spans="1:200" x14ac:dyDescent="0.2">
      <c r="A4" t="s">
        <v>227</v>
      </c>
      <c r="B4" t="s">
        <v>228</v>
      </c>
      <c r="D4" t="s">
        <v>202</v>
      </c>
      <c r="E4" t="s">
        <v>203</v>
      </c>
      <c r="F4" s="2">
        <v>44207.800694444442</v>
      </c>
      <c r="G4">
        <v>1</v>
      </c>
      <c r="H4" t="s">
        <v>212</v>
      </c>
      <c r="I4" t="s">
        <v>221</v>
      </c>
      <c r="J4" t="s">
        <v>213</v>
      </c>
      <c r="K4">
        <v>2</v>
      </c>
      <c r="L4">
        <v>3</v>
      </c>
      <c r="M4">
        <v>4</v>
      </c>
      <c r="N4">
        <v>4</v>
      </c>
      <c r="O4" t="b">
        <v>0</v>
      </c>
      <c r="P4" t="b">
        <v>0</v>
      </c>
      <c r="Q4" t="b">
        <v>0</v>
      </c>
      <c r="R4" t="b">
        <v>1</v>
      </c>
      <c r="S4" t="b">
        <v>1</v>
      </c>
      <c r="T4" t="b">
        <v>0</v>
      </c>
      <c r="U4" t="b">
        <v>0</v>
      </c>
      <c r="V4" t="b">
        <v>0</v>
      </c>
      <c r="W4" t="b">
        <v>0</v>
      </c>
      <c r="X4" t="b">
        <v>0</v>
      </c>
      <c r="Y4" t="b">
        <v>0</v>
      </c>
      <c r="Z4" t="b">
        <v>0</v>
      </c>
      <c r="AA4" t="b">
        <v>1</v>
      </c>
      <c r="AB4" t="b">
        <v>1</v>
      </c>
      <c r="AD4" t="s">
        <v>229</v>
      </c>
      <c r="AE4" s="2">
        <v>44207.807638888888</v>
      </c>
      <c r="AF4" t="s">
        <v>210</v>
      </c>
      <c r="AG4" t="s">
        <v>211</v>
      </c>
      <c r="AH4" t="s">
        <v>222</v>
      </c>
      <c r="AI4">
        <v>3</v>
      </c>
      <c r="AJ4">
        <v>4</v>
      </c>
      <c r="AK4">
        <v>1</v>
      </c>
      <c r="AL4">
        <v>1</v>
      </c>
      <c r="AM4" t="b">
        <v>1</v>
      </c>
      <c r="AN4" t="b">
        <v>0</v>
      </c>
      <c r="AO4" t="b">
        <v>0</v>
      </c>
      <c r="AP4" t="b">
        <v>0</v>
      </c>
      <c r="AQ4" t="b">
        <v>0</v>
      </c>
      <c r="AR4" t="b">
        <v>1</v>
      </c>
      <c r="AS4" t="b">
        <v>0</v>
      </c>
      <c r="AT4" t="b">
        <v>1</v>
      </c>
      <c r="AU4" t="b">
        <v>1</v>
      </c>
      <c r="AV4" t="b">
        <v>1</v>
      </c>
      <c r="AW4" t="b">
        <v>0</v>
      </c>
      <c r="AX4" t="b">
        <v>0</v>
      </c>
      <c r="AY4" t="b">
        <v>0</v>
      </c>
      <c r="AZ4" t="b">
        <v>0</v>
      </c>
      <c r="BB4" t="s">
        <v>207</v>
      </c>
      <c r="BC4" s="2">
        <v>44207.814583333333</v>
      </c>
      <c r="BD4" t="s">
        <v>204</v>
      </c>
      <c r="BE4" t="s">
        <v>212</v>
      </c>
      <c r="BF4" t="s">
        <v>221</v>
      </c>
      <c r="BG4">
        <v>5</v>
      </c>
      <c r="BH4">
        <v>4</v>
      </c>
      <c r="BI4">
        <v>3</v>
      </c>
      <c r="BJ4">
        <v>4</v>
      </c>
      <c r="BK4" t="b">
        <v>0</v>
      </c>
      <c r="BL4" t="b">
        <v>1</v>
      </c>
      <c r="BM4" t="b">
        <v>0</v>
      </c>
      <c r="BN4" t="b">
        <v>1</v>
      </c>
      <c r="BO4" t="b">
        <v>1</v>
      </c>
      <c r="BP4" t="b">
        <v>0</v>
      </c>
      <c r="BQ4" t="b">
        <v>1</v>
      </c>
      <c r="BR4" t="b">
        <v>1</v>
      </c>
      <c r="BS4" t="b">
        <v>0</v>
      </c>
      <c r="BT4" t="b">
        <v>0</v>
      </c>
      <c r="BU4" t="b">
        <v>1</v>
      </c>
      <c r="BV4" t="b">
        <v>0</v>
      </c>
      <c r="BW4" t="b">
        <v>0</v>
      </c>
      <c r="BX4" t="b">
        <v>0</v>
      </c>
      <c r="BZ4" t="s">
        <v>230</v>
      </c>
      <c r="CA4" s="2">
        <v>44207.819444444445</v>
      </c>
      <c r="CB4" t="s">
        <v>210</v>
      </c>
      <c r="CC4" t="s">
        <v>211</v>
      </c>
      <c r="CD4" t="s">
        <v>231</v>
      </c>
      <c r="CE4">
        <v>3</v>
      </c>
      <c r="CF4">
        <v>4</v>
      </c>
      <c r="CG4">
        <v>1</v>
      </c>
      <c r="CH4">
        <v>1</v>
      </c>
      <c r="CI4" t="b">
        <v>1</v>
      </c>
      <c r="CJ4" t="b">
        <v>0</v>
      </c>
      <c r="CK4" t="b">
        <v>1</v>
      </c>
      <c r="CL4" t="b">
        <v>0</v>
      </c>
      <c r="CM4" t="b">
        <v>0</v>
      </c>
      <c r="CN4" t="b">
        <v>1</v>
      </c>
      <c r="CO4" t="b">
        <v>0</v>
      </c>
      <c r="CP4" t="b">
        <v>1</v>
      </c>
      <c r="CQ4" t="b">
        <v>1</v>
      </c>
      <c r="CR4" t="b">
        <v>1</v>
      </c>
      <c r="CS4" t="b">
        <v>0</v>
      </c>
      <c r="CT4" t="b">
        <v>0</v>
      </c>
      <c r="CU4" t="b">
        <v>0</v>
      </c>
      <c r="CV4" t="b">
        <v>0</v>
      </c>
      <c r="CX4" t="s">
        <v>207</v>
      </c>
      <c r="CY4" s="3">
        <v>44501.82104166667</v>
      </c>
      <c r="CZ4">
        <v>1</v>
      </c>
      <c r="DA4" t="s">
        <v>213</v>
      </c>
      <c r="DB4" t="s">
        <v>221</v>
      </c>
      <c r="DC4" t="s">
        <v>212</v>
      </c>
      <c r="DD4">
        <v>3</v>
      </c>
      <c r="DE4">
        <v>3</v>
      </c>
      <c r="DF4">
        <v>4</v>
      </c>
      <c r="DG4">
        <v>4</v>
      </c>
      <c r="DH4" t="b">
        <v>0</v>
      </c>
      <c r="DI4" t="b">
        <v>1</v>
      </c>
      <c r="DJ4" t="b">
        <v>0</v>
      </c>
      <c r="DK4" t="b">
        <v>1</v>
      </c>
      <c r="DL4" t="b">
        <v>1</v>
      </c>
      <c r="DM4" t="b">
        <v>0</v>
      </c>
      <c r="DN4" t="b">
        <v>0</v>
      </c>
      <c r="DO4" t="b">
        <v>0</v>
      </c>
      <c r="DP4" t="b">
        <v>0</v>
      </c>
      <c r="DQ4" t="b">
        <v>0</v>
      </c>
      <c r="DR4" t="b">
        <v>0</v>
      </c>
      <c r="DS4" t="b">
        <v>0</v>
      </c>
      <c r="DT4" t="b">
        <v>1</v>
      </c>
      <c r="DU4" t="b">
        <v>1</v>
      </c>
      <c r="DW4" t="s">
        <v>232</v>
      </c>
      <c r="DX4" s="2">
        <v>44207.824305555558</v>
      </c>
      <c r="DY4" t="s">
        <v>210</v>
      </c>
      <c r="DZ4" t="s">
        <v>211</v>
      </c>
      <c r="EA4" t="s">
        <v>214</v>
      </c>
      <c r="EB4">
        <v>3</v>
      </c>
      <c r="EC4">
        <v>4</v>
      </c>
      <c r="ED4">
        <v>1</v>
      </c>
      <c r="EE4">
        <v>1</v>
      </c>
      <c r="EF4" t="b">
        <v>1</v>
      </c>
      <c r="EG4" t="b">
        <v>0</v>
      </c>
      <c r="EH4" t="b">
        <v>1</v>
      </c>
      <c r="EI4" t="b">
        <v>0</v>
      </c>
      <c r="EJ4" t="b">
        <v>0</v>
      </c>
      <c r="EK4" t="b">
        <v>1</v>
      </c>
      <c r="EL4" t="b">
        <v>0</v>
      </c>
      <c r="EM4" t="b">
        <v>1</v>
      </c>
      <c r="EN4" t="b">
        <v>1</v>
      </c>
      <c r="EO4" t="b">
        <v>1</v>
      </c>
      <c r="EP4" t="b">
        <v>0</v>
      </c>
      <c r="EQ4" t="b">
        <v>0</v>
      </c>
      <c r="ER4" t="b">
        <v>0</v>
      </c>
      <c r="ES4" t="b">
        <v>0</v>
      </c>
      <c r="EU4" t="s">
        <v>207</v>
      </c>
      <c r="EV4" s="2">
        <v>44207.825694444444</v>
      </c>
      <c r="EW4" t="s">
        <v>231</v>
      </c>
      <c r="EX4" t="s">
        <v>221</v>
      </c>
      <c r="EY4" t="s">
        <v>212</v>
      </c>
      <c r="EZ4">
        <v>5</v>
      </c>
      <c r="FA4">
        <v>3</v>
      </c>
      <c r="FB4">
        <v>4</v>
      </c>
      <c r="FC4">
        <v>4</v>
      </c>
      <c r="FD4" t="b">
        <v>1</v>
      </c>
      <c r="FE4" t="b">
        <v>0</v>
      </c>
      <c r="FF4" t="b">
        <v>0</v>
      </c>
      <c r="FG4" t="b">
        <v>1</v>
      </c>
      <c r="FH4" t="b">
        <v>1</v>
      </c>
      <c r="FI4" t="b">
        <v>0</v>
      </c>
      <c r="FJ4" t="b">
        <v>1</v>
      </c>
      <c r="FK4" t="b">
        <v>0</v>
      </c>
      <c r="FL4" t="b">
        <v>0</v>
      </c>
      <c r="FM4" t="b">
        <v>0</v>
      </c>
      <c r="FN4" t="b">
        <v>0</v>
      </c>
      <c r="FO4" t="b">
        <v>1</v>
      </c>
      <c r="FP4" t="b">
        <v>0</v>
      </c>
      <c r="FQ4" t="b">
        <v>0</v>
      </c>
      <c r="FS4" t="s">
        <v>233</v>
      </c>
      <c r="FT4" s="2">
        <v>44501.830671296295</v>
      </c>
      <c r="FU4" t="s">
        <v>210</v>
      </c>
      <c r="FV4" t="s">
        <v>211</v>
      </c>
      <c r="FW4" t="s">
        <v>209</v>
      </c>
      <c r="FX4">
        <v>3</v>
      </c>
      <c r="FY4">
        <v>4</v>
      </c>
      <c r="FZ4">
        <v>1</v>
      </c>
      <c r="GA4">
        <v>1</v>
      </c>
      <c r="GB4" t="b">
        <v>1</v>
      </c>
      <c r="GC4" t="b">
        <v>0</v>
      </c>
      <c r="GD4" t="b">
        <v>1</v>
      </c>
      <c r="GE4" t="b">
        <v>0</v>
      </c>
      <c r="GF4" t="b">
        <v>0</v>
      </c>
      <c r="GG4" t="b">
        <v>1</v>
      </c>
      <c r="GH4" t="b">
        <v>0</v>
      </c>
      <c r="GI4" t="b">
        <v>1</v>
      </c>
      <c r="GJ4" t="b">
        <v>1</v>
      </c>
      <c r="GK4" t="b">
        <v>1</v>
      </c>
      <c r="GL4" t="b">
        <v>0</v>
      </c>
      <c r="GM4" t="b">
        <v>0</v>
      </c>
      <c r="GN4" t="b">
        <v>0</v>
      </c>
      <c r="GO4" t="b">
        <v>0</v>
      </c>
      <c r="GQ4" t="s">
        <v>207</v>
      </c>
      <c r="GR4" s="2">
        <v>44207.831250000003</v>
      </c>
    </row>
    <row r="5" spans="1:200" s="30" customFormat="1" x14ac:dyDescent="0.2">
      <c r="A5" s="30" t="s">
        <v>234</v>
      </c>
      <c r="B5" s="30" t="s">
        <v>235</v>
      </c>
      <c r="D5" s="30" t="s">
        <v>219</v>
      </c>
      <c r="E5" s="30" t="s">
        <v>236</v>
      </c>
      <c r="F5" s="39">
        <v>44208.696527777778</v>
      </c>
      <c r="G5" s="30">
        <v>4</v>
      </c>
      <c r="H5" s="30" t="s">
        <v>206</v>
      </c>
      <c r="I5" s="30" t="s">
        <v>225</v>
      </c>
      <c r="J5" s="30" t="s">
        <v>222</v>
      </c>
      <c r="K5" s="30">
        <v>5</v>
      </c>
      <c r="L5" s="30">
        <v>4</v>
      </c>
      <c r="M5" s="30">
        <v>5</v>
      </c>
      <c r="N5" s="30">
        <v>5</v>
      </c>
      <c r="O5" s="30" t="b">
        <v>0</v>
      </c>
      <c r="P5" s="30" t="b">
        <v>1</v>
      </c>
      <c r="Q5" s="30" t="b">
        <v>0</v>
      </c>
      <c r="R5" s="30" t="b">
        <v>1</v>
      </c>
      <c r="S5" s="30" t="b">
        <v>1</v>
      </c>
      <c r="T5" s="30" t="b">
        <v>0</v>
      </c>
      <c r="U5" s="30" t="b">
        <v>1</v>
      </c>
      <c r="V5" s="30" t="b">
        <v>0</v>
      </c>
      <c r="W5" s="30" t="b">
        <v>0</v>
      </c>
      <c r="X5" s="30" t="b">
        <v>0</v>
      </c>
      <c r="Y5" s="30" t="b">
        <v>0</v>
      </c>
      <c r="Z5" s="30" t="b">
        <v>0</v>
      </c>
      <c r="AA5" s="30" t="b">
        <v>0</v>
      </c>
      <c r="AB5" s="30" t="b">
        <v>0</v>
      </c>
      <c r="AD5" s="30" t="s">
        <v>237</v>
      </c>
      <c r="AE5" s="39">
        <v>44208.701388888891</v>
      </c>
      <c r="AF5" s="30" t="s">
        <v>210</v>
      </c>
      <c r="AG5" s="30" t="s">
        <v>211</v>
      </c>
      <c r="AH5" s="30" t="s">
        <v>209</v>
      </c>
      <c r="AI5" s="30">
        <v>1</v>
      </c>
      <c r="AJ5" s="30">
        <v>2</v>
      </c>
      <c r="AK5" s="30">
        <v>1</v>
      </c>
      <c r="AL5" s="30">
        <v>1</v>
      </c>
      <c r="AM5" s="30" t="b">
        <v>0</v>
      </c>
      <c r="AN5" s="30" t="b">
        <v>0</v>
      </c>
      <c r="AO5" s="30" t="b">
        <v>1</v>
      </c>
      <c r="AP5" s="30" t="b">
        <v>0</v>
      </c>
      <c r="AQ5" s="30" t="b">
        <v>0</v>
      </c>
      <c r="AR5" s="30" t="b">
        <v>0</v>
      </c>
      <c r="AS5" s="30" t="b">
        <v>0</v>
      </c>
      <c r="AT5" s="30" t="b">
        <v>1</v>
      </c>
      <c r="AU5" s="30" t="b">
        <v>1</v>
      </c>
      <c r="AV5" s="30" t="b">
        <v>1</v>
      </c>
      <c r="AW5" s="30" t="b">
        <v>0</v>
      </c>
      <c r="AX5" s="30" t="b">
        <v>0</v>
      </c>
      <c r="AY5" s="30" t="b">
        <v>0</v>
      </c>
      <c r="AZ5" s="30" t="b">
        <v>0</v>
      </c>
      <c r="BB5" s="30" t="s">
        <v>238</v>
      </c>
      <c r="BC5" s="39">
        <v>44208.703472222223</v>
      </c>
      <c r="BD5" s="30" t="s">
        <v>204</v>
      </c>
      <c r="BE5" s="30" t="s">
        <v>205</v>
      </c>
      <c r="BF5" s="30" t="s">
        <v>239</v>
      </c>
      <c r="BG5" s="30">
        <v>5</v>
      </c>
      <c r="BH5" s="30">
        <v>4</v>
      </c>
      <c r="BI5" s="30">
        <v>4</v>
      </c>
      <c r="BJ5" s="30">
        <v>3</v>
      </c>
      <c r="BK5" s="30" t="b">
        <v>0</v>
      </c>
      <c r="BL5" s="30" t="b">
        <v>0</v>
      </c>
      <c r="BM5" s="30" t="b">
        <v>1</v>
      </c>
      <c r="BN5" s="30" t="b">
        <v>0</v>
      </c>
      <c r="BO5" s="30" t="b">
        <v>0</v>
      </c>
      <c r="BP5" s="30" t="b">
        <v>1</v>
      </c>
      <c r="BQ5" s="30" t="b">
        <v>1</v>
      </c>
      <c r="BR5" s="30" t="b">
        <v>1</v>
      </c>
      <c r="BS5" s="30" t="b">
        <v>1</v>
      </c>
      <c r="BT5" s="30" t="b">
        <v>0</v>
      </c>
      <c r="BU5" s="30" t="b">
        <v>0</v>
      </c>
      <c r="BV5" s="30" t="b">
        <v>0</v>
      </c>
      <c r="BW5" s="30" t="b">
        <v>0</v>
      </c>
      <c r="BX5" s="30" t="b">
        <v>0</v>
      </c>
      <c r="BZ5" s="30" t="s">
        <v>240</v>
      </c>
      <c r="CA5" s="39">
        <v>44208.704861111109</v>
      </c>
      <c r="CB5" s="30" t="s">
        <v>221</v>
      </c>
      <c r="CC5" s="30" t="s">
        <v>222</v>
      </c>
      <c r="CD5" s="30" t="s">
        <v>225</v>
      </c>
      <c r="CE5" s="30">
        <v>3</v>
      </c>
      <c r="CF5" s="30">
        <v>4</v>
      </c>
      <c r="CG5" s="30">
        <v>4</v>
      </c>
      <c r="CH5" s="30">
        <v>2</v>
      </c>
      <c r="CI5" s="30" t="b">
        <v>0</v>
      </c>
      <c r="CJ5" s="30" t="b">
        <v>1</v>
      </c>
      <c r="CK5" s="30" t="b">
        <v>0</v>
      </c>
      <c r="CL5" s="30" t="b">
        <v>1</v>
      </c>
      <c r="CM5" s="30" t="b">
        <v>0</v>
      </c>
      <c r="CN5" s="30" t="b">
        <v>0</v>
      </c>
      <c r="CO5" s="30" t="b">
        <v>0</v>
      </c>
      <c r="CP5" s="30" t="b">
        <v>0</v>
      </c>
      <c r="CQ5" s="30" t="b">
        <v>0</v>
      </c>
      <c r="CR5" s="30" t="b">
        <v>0</v>
      </c>
      <c r="CS5" s="30" t="b">
        <v>0</v>
      </c>
      <c r="CT5" s="30" t="b">
        <v>0</v>
      </c>
      <c r="CU5" s="30" t="b">
        <v>1</v>
      </c>
      <c r="CV5" s="30" t="b">
        <v>0</v>
      </c>
      <c r="CX5" s="30" t="s">
        <v>241</v>
      </c>
      <c r="CY5" s="41">
        <v>44531.714803240742</v>
      </c>
      <c r="CZ5" s="30">
        <v>4</v>
      </c>
      <c r="DA5" s="30" t="s">
        <v>206</v>
      </c>
      <c r="DB5" s="30" t="s">
        <v>225</v>
      </c>
      <c r="DC5" s="30" t="s">
        <v>222</v>
      </c>
      <c r="DD5" s="30">
        <v>4</v>
      </c>
      <c r="DE5" s="30">
        <v>4</v>
      </c>
      <c r="DF5" s="30">
        <v>5</v>
      </c>
      <c r="DG5" s="30">
        <v>4</v>
      </c>
      <c r="DH5" s="30" t="b">
        <v>0</v>
      </c>
      <c r="DI5" s="30" t="b">
        <v>1</v>
      </c>
      <c r="DJ5" s="30" t="b">
        <v>0</v>
      </c>
      <c r="DK5" s="30" t="b">
        <v>1</v>
      </c>
      <c r="DL5" s="30" t="b">
        <v>1</v>
      </c>
      <c r="DM5" s="30" t="b">
        <v>0</v>
      </c>
      <c r="DN5" s="30" t="b">
        <v>0</v>
      </c>
      <c r="DO5" s="30" t="b">
        <v>0</v>
      </c>
      <c r="DP5" s="30" t="b">
        <v>0</v>
      </c>
      <c r="DQ5" s="30" t="b">
        <v>0</v>
      </c>
      <c r="DR5" s="30" t="b">
        <v>0</v>
      </c>
      <c r="DS5" s="30" t="b">
        <v>0</v>
      </c>
      <c r="DT5" s="30" t="b">
        <v>1</v>
      </c>
      <c r="DU5" s="30" t="b">
        <v>0</v>
      </c>
      <c r="DW5" s="30" t="s">
        <v>242</v>
      </c>
      <c r="DX5" s="39">
        <v>44208.716666666667</v>
      </c>
      <c r="DY5" s="30" t="s">
        <v>210</v>
      </c>
      <c r="DZ5" s="30" t="s">
        <v>211</v>
      </c>
      <c r="EA5" s="30" t="s">
        <v>209</v>
      </c>
      <c r="EB5" s="30">
        <v>3</v>
      </c>
      <c r="EC5" s="30">
        <v>3</v>
      </c>
      <c r="ED5" s="30">
        <v>1</v>
      </c>
      <c r="EE5" s="30">
        <v>1</v>
      </c>
      <c r="EF5" s="30" t="b">
        <v>0</v>
      </c>
      <c r="EG5" s="30" t="b">
        <v>0</v>
      </c>
      <c r="EH5" s="30" t="b">
        <v>1</v>
      </c>
      <c r="EI5" s="30" t="b">
        <v>0</v>
      </c>
      <c r="EJ5" s="30" t="b">
        <v>0</v>
      </c>
      <c r="EK5" s="30" t="b">
        <v>0</v>
      </c>
      <c r="EL5" s="30" t="b">
        <v>0</v>
      </c>
      <c r="EM5" s="30" t="b">
        <v>1</v>
      </c>
      <c r="EN5" s="30" t="b">
        <v>1</v>
      </c>
      <c r="EO5" s="30" t="b">
        <v>1</v>
      </c>
      <c r="EP5" s="30" t="b">
        <v>0</v>
      </c>
      <c r="EQ5" s="30" t="b">
        <v>1</v>
      </c>
      <c r="ER5" s="30" t="b">
        <v>0</v>
      </c>
      <c r="ES5" s="30" t="b">
        <v>0</v>
      </c>
      <c r="EU5" s="30" t="s">
        <v>243</v>
      </c>
      <c r="EV5" s="39">
        <v>44208.71875</v>
      </c>
      <c r="EW5" s="30" t="s">
        <v>204</v>
      </c>
      <c r="EX5" s="30" t="s">
        <v>239</v>
      </c>
      <c r="EY5" s="30" t="s">
        <v>231</v>
      </c>
      <c r="EZ5" s="30">
        <v>4</v>
      </c>
      <c r="FA5" s="30">
        <v>4</v>
      </c>
      <c r="FB5" s="30">
        <v>4</v>
      </c>
      <c r="FC5" s="30">
        <v>4</v>
      </c>
      <c r="FD5" s="30" t="b">
        <v>0</v>
      </c>
      <c r="FE5" s="30" t="b">
        <v>0</v>
      </c>
      <c r="FF5" s="30" t="b">
        <v>1</v>
      </c>
      <c r="FG5" s="30" t="b">
        <v>0</v>
      </c>
      <c r="FH5" s="30" t="b">
        <v>1</v>
      </c>
      <c r="FI5" s="30" t="b">
        <v>0</v>
      </c>
      <c r="FJ5" s="30" t="b">
        <v>1</v>
      </c>
      <c r="FK5" s="30" t="b">
        <v>1</v>
      </c>
      <c r="FL5" s="30" t="b">
        <v>0</v>
      </c>
      <c r="FM5" s="30" t="b">
        <v>0</v>
      </c>
      <c r="FN5" s="30" t="b">
        <v>0</v>
      </c>
      <c r="FO5" s="30" t="b">
        <v>0</v>
      </c>
      <c r="FP5" s="30" t="b">
        <v>0</v>
      </c>
      <c r="FQ5" s="30" t="b">
        <v>0</v>
      </c>
      <c r="FS5" s="30" t="s">
        <v>244</v>
      </c>
      <c r="FT5" s="39">
        <v>44531.720729166664</v>
      </c>
      <c r="FU5" s="30" t="s">
        <v>221</v>
      </c>
      <c r="FV5" s="30" t="s">
        <v>212</v>
      </c>
      <c r="FW5" s="30" t="s">
        <v>213</v>
      </c>
      <c r="FX5" s="30">
        <v>3</v>
      </c>
      <c r="FY5" s="30">
        <v>3</v>
      </c>
      <c r="FZ5" s="30">
        <v>4</v>
      </c>
      <c r="GA5" s="30">
        <v>2</v>
      </c>
      <c r="GB5" s="30" t="b">
        <v>0</v>
      </c>
      <c r="GC5" s="30" t="b">
        <v>1</v>
      </c>
      <c r="GD5" s="30" t="b">
        <v>0</v>
      </c>
      <c r="GE5" s="30" t="b">
        <v>1</v>
      </c>
      <c r="GF5" s="30" t="b">
        <v>0</v>
      </c>
      <c r="GG5" s="30" t="b">
        <v>0</v>
      </c>
      <c r="GH5" s="30" t="b">
        <v>0</v>
      </c>
      <c r="GI5" s="30" t="b">
        <v>1</v>
      </c>
      <c r="GJ5" s="30" t="b">
        <v>0</v>
      </c>
      <c r="GK5" s="30" t="b">
        <v>0</v>
      </c>
      <c r="GL5" s="30" t="b">
        <v>0</v>
      </c>
      <c r="GM5" s="30" t="b">
        <v>0</v>
      </c>
      <c r="GN5" s="30" t="b">
        <v>1</v>
      </c>
      <c r="GO5" s="30" t="b">
        <v>1</v>
      </c>
      <c r="GQ5" s="30" t="s">
        <v>245</v>
      </c>
      <c r="GR5" s="39">
        <v>44208.72152777778</v>
      </c>
    </row>
    <row r="6" spans="1:200" x14ac:dyDescent="0.2">
      <c r="A6" t="s">
        <v>246</v>
      </c>
      <c r="B6" t="s">
        <v>247</v>
      </c>
      <c r="D6" t="s">
        <v>219</v>
      </c>
      <c r="E6" t="s">
        <v>203</v>
      </c>
      <c r="F6" s="2">
        <v>44224.546527777777</v>
      </c>
      <c r="G6">
        <v>1</v>
      </c>
      <c r="H6" t="s">
        <v>214</v>
      </c>
      <c r="I6" t="s">
        <v>206</v>
      </c>
      <c r="J6" t="s">
        <v>209</v>
      </c>
      <c r="K6">
        <v>4</v>
      </c>
      <c r="L6" s="8"/>
      <c r="M6">
        <v>4</v>
      </c>
      <c r="N6">
        <v>4</v>
      </c>
      <c r="O6" t="b">
        <v>0</v>
      </c>
      <c r="P6" t="b">
        <v>0</v>
      </c>
      <c r="Q6" t="b">
        <v>0</v>
      </c>
      <c r="R6" t="b">
        <v>1</v>
      </c>
      <c r="S6" t="b">
        <v>0</v>
      </c>
      <c r="T6" t="b">
        <v>0</v>
      </c>
      <c r="U6" t="b">
        <v>0</v>
      </c>
      <c r="V6" t="b">
        <v>0</v>
      </c>
      <c r="W6" t="b">
        <v>1</v>
      </c>
      <c r="X6" t="b">
        <v>0</v>
      </c>
      <c r="Y6" t="b">
        <v>0</v>
      </c>
      <c r="Z6" t="b">
        <v>0</v>
      </c>
      <c r="AA6" t="b">
        <v>0</v>
      </c>
      <c r="AB6" t="b">
        <v>0</v>
      </c>
      <c r="AD6" t="s">
        <v>207</v>
      </c>
      <c r="AE6" s="2">
        <v>44224.54791666667</v>
      </c>
      <c r="AF6" t="s">
        <v>210</v>
      </c>
      <c r="AG6" t="s">
        <v>211</v>
      </c>
      <c r="AH6" t="s">
        <v>222</v>
      </c>
      <c r="AI6">
        <v>1</v>
      </c>
      <c r="AJ6" s="8"/>
      <c r="AK6">
        <v>1</v>
      </c>
      <c r="AL6">
        <v>2</v>
      </c>
      <c r="AM6" t="b">
        <v>0</v>
      </c>
      <c r="AN6" t="b">
        <v>0</v>
      </c>
      <c r="AO6" t="b">
        <v>0</v>
      </c>
      <c r="AP6" t="b">
        <v>1</v>
      </c>
      <c r="AQ6" t="b">
        <v>0</v>
      </c>
      <c r="AR6" t="b">
        <v>0</v>
      </c>
      <c r="AS6" t="b">
        <v>0</v>
      </c>
      <c r="AT6" t="b">
        <v>0</v>
      </c>
      <c r="AU6" t="b">
        <v>1</v>
      </c>
      <c r="AV6" t="b">
        <v>1</v>
      </c>
      <c r="AW6" t="b">
        <v>0</v>
      </c>
      <c r="AX6" t="b">
        <v>0</v>
      </c>
      <c r="AY6" t="b">
        <v>0</v>
      </c>
      <c r="AZ6" t="b">
        <v>0</v>
      </c>
      <c r="BB6" t="s">
        <v>248</v>
      </c>
      <c r="BC6" s="2">
        <v>44224.549305555556</v>
      </c>
      <c r="BD6" t="s">
        <v>206</v>
      </c>
      <c r="BE6" t="s">
        <v>214</v>
      </c>
      <c r="BF6" t="s">
        <v>212</v>
      </c>
      <c r="BG6">
        <v>4</v>
      </c>
      <c r="BH6" s="8"/>
      <c r="BI6">
        <v>4</v>
      </c>
      <c r="BJ6">
        <v>4</v>
      </c>
      <c r="BK6" t="b">
        <v>0</v>
      </c>
      <c r="BL6" t="b">
        <v>1</v>
      </c>
      <c r="BM6" t="b">
        <v>0</v>
      </c>
      <c r="BN6" t="b">
        <v>1</v>
      </c>
      <c r="BO6" t="b">
        <v>1</v>
      </c>
      <c r="BP6" t="b">
        <v>0</v>
      </c>
      <c r="BQ6" t="b">
        <v>1</v>
      </c>
      <c r="BR6" t="b">
        <v>0</v>
      </c>
      <c r="BS6" t="b">
        <v>0</v>
      </c>
      <c r="BT6" t="b">
        <v>0</v>
      </c>
      <c r="BU6" t="b">
        <v>0</v>
      </c>
      <c r="BV6" t="b">
        <v>0</v>
      </c>
      <c r="BW6" t="b">
        <v>1</v>
      </c>
      <c r="BX6" t="b">
        <v>0</v>
      </c>
      <c r="BZ6" t="s">
        <v>248</v>
      </c>
      <c r="CA6" s="2">
        <v>44224.55</v>
      </c>
      <c r="CB6" t="s">
        <v>210</v>
      </c>
      <c r="CC6" t="s">
        <v>211</v>
      </c>
      <c r="CD6" t="s">
        <v>204</v>
      </c>
      <c r="CE6">
        <v>2</v>
      </c>
      <c r="CF6">
        <v>2</v>
      </c>
      <c r="CG6">
        <v>2</v>
      </c>
      <c r="CH6">
        <v>2</v>
      </c>
      <c r="CI6" t="b">
        <v>0</v>
      </c>
      <c r="CJ6" t="b">
        <v>1</v>
      </c>
      <c r="CK6" t="b">
        <v>1</v>
      </c>
      <c r="CL6" t="b">
        <v>0</v>
      </c>
      <c r="CM6" t="b">
        <v>0</v>
      </c>
      <c r="CN6" t="b">
        <v>0</v>
      </c>
      <c r="CO6" t="b">
        <v>1</v>
      </c>
      <c r="CP6" t="b">
        <v>1</v>
      </c>
      <c r="CQ6" t="b">
        <v>1</v>
      </c>
      <c r="CR6" t="b">
        <v>1</v>
      </c>
      <c r="CS6" t="b">
        <v>0</v>
      </c>
      <c r="CT6" t="b">
        <v>0</v>
      </c>
      <c r="CU6" t="b">
        <v>0</v>
      </c>
      <c r="CV6" t="b">
        <v>0</v>
      </c>
      <c r="CX6" t="s">
        <v>248</v>
      </c>
      <c r="CY6" s="3" t="s">
        <v>249</v>
      </c>
      <c r="DX6" s="2"/>
      <c r="EV6" s="2"/>
      <c r="FT6" s="2"/>
      <c r="GR6" s="2"/>
    </row>
    <row r="7" spans="1:200" s="30" customFormat="1" x14ac:dyDescent="0.2">
      <c r="A7" s="30" t="s">
        <v>250</v>
      </c>
      <c r="B7" s="30" t="s">
        <v>251</v>
      </c>
      <c r="D7" s="30" t="s">
        <v>202</v>
      </c>
      <c r="E7" s="30" t="s">
        <v>236</v>
      </c>
      <c r="F7" s="39">
        <v>44233.864583333336</v>
      </c>
      <c r="G7" s="30">
        <v>4</v>
      </c>
      <c r="H7" s="30" t="s">
        <v>204</v>
      </c>
      <c r="I7" s="30" t="s">
        <v>212</v>
      </c>
      <c r="J7" s="30" t="s">
        <v>213</v>
      </c>
      <c r="K7" s="30">
        <v>4</v>
      </c>
      <c r="L7" s="30">
        <v>4</v>
      </c>
      <c r="M7" s="30">
        <v>4</v>
      </c>
      <c r="N7" s="30">
        <v>5</v>
      </c>
      <c r="O7" s="30" t="b">
        <v>1</v>
      </c>
      <c r="P7" s="30" t="b">
        <v>1</v>
      </c>
      <c r="Q7" s="30" t="b">
        <v>0</v>
      </c>
      <c r="R7" s="30" t="b">
        <v>1</v>
      </c>
      <c r="S7" s="30" t="b">
        <v>1</v>
      </c>
      <c r="T7" s="30" t="b">
        <v>1</v>
      </c>
      <c r="U7" s="30" t="b">
        <v>1</v>
      </c>
      <c r="V7" s="30" t="b">
        <v>0</v>
      </c>
      <c r="W7" s="30" t="b">
        <v>0</v>
      </c>
      <c r="X7" s="30" t="b">
        <v>0</v>
      </c>
      <c r="Y7" s="30" t="b">
        <v>0</v>
      </c>
      <c r="Z7" s="30" t="b">
        <v>0</v>
      </c>
      <c r="AA7" s="30" t="b">
        <v>1</v>
      </c>
      <c r="AB7" s="30" t="b">
        <v>0</v>
      </c>
      <c r="AD7" s="30" t="s">
        <v>252</v>
      </c>
      <c r="AE7" s="39">
        <v>44233.868750000001</v>
      </c>
      <c r="AF7" s="30" t="s">
        <v>210</v>
      </c>
      <c r="AG7" s="30" t="s">
        <v>211</v>
      </c>
      <c r="AH7" s="30" t="s">
        <v>214</v>
      </c>
      <c r="AI7" s="30">
        <v>3</v>
      </c>
      <c r="AJ7" s="30">
        <v>4</v>
      </c>
      <c r="AK7" s="30">
        <v>1</v>
      </c>
      <c r="AL7" s="30">
        <v>1</v>
      </c>
      <c r="AM7" s="30" t="b">
        <v>1</v>
      </c>
      <c r="AN7" s="30" t="b">
        <v>0</v>
      </c>
      <c r="AO7" s="30" t="b">
        <v>1</v>
      </c>
      <c r="AP7" s="30" t="b">
        <v>0</v>
      </c>
      <c r="AQ7" s="30" t="b">
        <v>0</v>
      </c>
      <c r="AR7" s="30" t="b">
        <v>0</v>
      </c>
      <c r="AS7" s="30" t="b">
        <v>0</v>
      </c>
      <c r="AT7" s="30" t="b">
        <v>1</v>
      </c>
      <c r="AU7" s="30" t="b">
        <v>1</v>
      </c>
      <c r="AV7" s="30" t="b">
        <v>1</v>
      </c>
      <c r="AW7" s="30" t="b">
        <v>0</v>
      </c>
      <c r="AX7" s="30" t="b">
        <v>0</v>
      </c>
      <c r="AY7" s="30" t="b">
        <v>0</v>
      </c>
      <c r="AZ7" s="30" t="b">
        <v>0</v>
      </c>
      <c r="BB7" s="30" t="s">
        <v>253</v>
      </c>
      <c r="BC7" s="39">
        <v>44233.875694444447</v>
      </c>
      <c r="BD7" s="30" t="s">
        <v>204</v>
      </c>
      <c r="BE7" s="30" t="s">
        <v>212</v>
      </c>
      <c r="BF7" s="30" t="s">
        <v>213</v>
      </c>
      <c r="BG7" s="30">
        <v>4</v>
      </c>
      <c r="BH7" s="30">
        <v>4</v>
      </c>
      <c r="BI7" s="30">
        <v>4</v>
      </c>
      <c r="BJ7" s="30">
        <v>4</v>
      </c>
      <c r="BK7" s="30" t="b">
        <v>1</v>
      </c>
      <c r="BL7" s="30" t="b">
        <v>1</v>
      </c>
      <c r="BM7" s="30" t="b">
        <v>0</v>
      </c>
      <c r="BN7" s="30" t="b">
        <v>1</v>
      </c>
      <c r="BO7" s="30" t="b">
        <v>1</v>
      </c>
      <c r="BP7" s="30" t="b">
        <v>1</v>
      </c>
      <c r="BQ7" s="30" t="b">
        <v>1</v>
      </c>
      <c r="BR7" s="30" t="b">
        <v>0</v>
      </c>
      <c r="BS7" s="30" t="b">
        <v>0</v>
      </c>
      <c r="BT7" s="30" t="b">
        <v>1</v>
      </c>
      <c r="BU7" s="30" t="b">
        <v>0</v>
      </c>
      <c r="BV7" s="30" t="b">
        <v>0</v>
      </c>
      <c r="BW7" s="30" t="b">
        <v>0</v>
      </c>
      <c r="BX7" s="30" t="b">
        <v>0</v>
      </c>
      <c r="BZ7" s="30" t="s">
        <v>254</v>
      </c>
      <c r="CA7" s="39">
        <v>44233.878472222219</v>
      </c>
      <c r="CB7" s="30" t="s">
        <v>210</v>
      </c>
      <c r="CC7" s="30" t="s">
        <v>211</v>
      </c>
      <c r="CD7" s="30" t="s">
        <v>222</v>
      </c>
      <c r="CE7" s="30">
        <v>3</v>
      </c>
      <c r="CF7" s="30">
        <v>4</v>
      </c>
      <c r="CG7" s="30">
        <v>1</v>
      </c>
      <c r="CH7" s="30">
        <v>1</v>
      </c>
      <c r="CI7" s="30" t="b">
        <v>1</v>
      </c>
      <c r="CJ7" s="30" t="b">
        <v>0</v>
      </c>
      <c r="CK7" s="30" t="b">
        <v>1</v>
      </c>
      <c r="CL7" s="30" t="b">
        <v>0</v>
      </c>
      <c r="CM7" s="30" t="b">
        <v>0</v>
      </c>
      <c r="CN7" s="30" t="b">
        <v>0</v>
      </c>
      <c r="CO7" s="30" t="b">
        <v>1</v>
      </c>
      <c r="CP7" s="30" t="b">
        <v>1</v>
      </c>
      <c r="CQ7" s="30" t="b">
        <v>1</v>
      </c>
      <c r="CR7" s="30" t="b">
        <v>1</v>
      </c>
      <c r="CS7" s="30" t="b">
        <v>0</v>
      </c>
      <c r="CT7" s="30" t="b">
        <v>0</v>
      </c>
      <c r="CU7" s="30" t="b">
        <v>0</v>
      </c>
      <c r="CV7" s="30" t="b">
        <v>0</v>
      </c>
      <c r="CX7" s="30" t="s">
        <v>255</v>
      </c>
      <c r="CY7" s="41">
        <v>44349.886238425926</v>
      </c>
      <c r="CZ7" s="30">
        <v>4</v>
      </c>
      <c r="DA7" s="30" t="s">
        <v>205</v>
      </c>
      <c r="DB7" s="30" t="s">
        <v>206</v>
      </c>
      <c r="DC7" s="30" t="s">
        <v>213</v>
      </c>
      <c r="DD7" s="30">
        <v>4</v>
      </c>
      <c r="DE7" s="30">
        <v>4</v>
      </c>
      <c r="DF7" s="30">
        <v>4</v>
      </c>
      <c r="DG7" s="30">
        <v>4</v>
      </c>
      <c r="DH7" s="30" t="b">
        <v>1</v>
      </c>
      <c r="DI7" s="30" t="b">
        <v>1</v>
      </c>
      <c r="DJ7" s="30" t="b">
        <v>0</v>
      </c>
      <c r="DK7" s="30" t="b">
        <v>0</v>
      </c>
      <c r="DL7" s="30" t="b">
        <v>1</v>
      </c>
      <c r="DM7" s="30" t="b">
        <v>0</v>
      </c>
      <c r="DN7" s="30" t="b">
        <v>1</v>
      </c>
      <c r="DO7" s="30" t="b">
        <v>0</v>
      </c>
      <c r="DP7" s="30" t="b">
        <v>0</v>
      </c>
      <c r="DQ7" s="30" t="b">
        <v>0</v>
      </c>
      <c r="DR7" s="30" t="b">
        <v>0</v>
      </c>
      <c r="DS7" s="30" t="b">
        <v>0</v>
      </c>
      <c r="DT7" s="30" t="b">
        <v>1</v>
      </c>
      <c r="DU7" s="30" t="b">
        <v>0</v>
      </c>
      <c r="DW7" s="30" t="s">
        <v>256</v>
      </c>
      <c r="DX7" s="39">
        <v>44233.892361111109</v>
      </c>
      <c r="DY7" s="30" t="s">
        <v>210</v>
      </c>
      <c r="DZ7" s="30" t="s">
        <v>211</v>
      </c>
      <c r="EA7" s="30" t="s">
        <v>222</v>
      </c>
      <c r="EB7" s="30">
        <v>4</v>
      </c>
      <c r="EC7" s="30">
        <v>4</v>
      </c>
      <c r="ED7" s="30">
        <v>2</v>
      </c>
      <c r="EE7" s="30">
        <v>1</v>
      </c>
      <c r="EF7" s="30" t="b">
        <v>1</v>
      </c>
      <c r="EG7" s="30" t="b">
        <v>0</v>
      </c>
      <c r="EH7" s="30" t="b">
        <v>1</v>
      </c>
      <c r="EI7" s="30" t="b">
        <v>0</v>
      </c>
      <c r="EJ7" s="30" t="b">
        <v>0</v>
      </c>
      <c r="EK7" s="30" t="b">
        <v>0</v>
      </c>
      <c r="EL7" s="30" t="b">
        <v>0</v>
      </c>
      <c r="EM7" s="30" t="b">
        <v>1</v>
      </c>
      <c r="EN7" s="30" t="b">
        <v>1</v>
      </c>
      <c r="EO7" s="30" t="b">
        <v>1</v>
      </c>
      <c r="EP7" s="30" t="b">
        <v>0</v>
      </c>
      <c r="EQ7" s="30" t="b">
        <v>0</v>
      </c>
      <c r="ER7" s="30" t="b">
        <v>0</v>
      </c>
      <c r="ES7" s="30" t="b">
        <v>0</v>
      </c>
      <c r="EU7" s="30" t="s">
        <v>257</v>
      </c>
      <c r="EV7" s="39">
        <v>44233.897222222222</v>
      </c>
      <c r="EW7" s="30" t="s">
        <v>205</v>
      </c>
      <c r="EX7" s="30" t="s">
        <v>206</v>
      </c>
      <c r="EY7" s="30" t="s">
        <v>213</v>
      </c>
      <c r="EZ7" s="30">
        <v>4</v>
      </c>
      <c r="FA7" s="30">
        <v>4</v>
      </c>
      <c r="FB7" s="30">
        <v>4</v>
      </c>
      <c r="FC7" s="30">
        <v>4</v>
      </c>
      <c r="FD7" s="30" t="b">
        <v>1</v>
      </c>
      <c r="FE7" s="30" t="b">
        <v>1</v>
      </c>
      <c r="FF7" s="30" t="b">
        <v>0</v>
      </c>
      <c r="FG7" s="30" t="b">
        <v>1</v>
      </c>
      <c r="FH7" s="30" t="b">
        <v>1</v>
      </c>
      <c r="FI7" s="30" t="b">
        <v>0</v>
      </c>
      <c r="FJ7" s="30" t="b">
        <v>1</v>
      </c>
      <c r="FK7" s="30" t="b">
        <v>0</v>
      </c>
      <c r="FL7" s="30" t="b">
        <v>0</v>
      </c>
      <c r="FM7" s="30" t="b">
        <v>0</v>
      </c>
      <c r="FN7" s="30" t="b">
        <v>0</v>
      </c>
      <c r="FO7" s="30" t="b">
        <v>0</v>
      </c>
      <c r="FP7" s="30" t="b">
        <v>1</v>
      </c>
      <c r="FQ7" s="30" t="b">
        <v>0</v>
      </c>
      <c r="FS7" s="30" t="s">
        <v>258</v>
      </c>
      <c r="FT7" s="39">
        <v>44349.8987037037</v>
      </c>
      <c r="FU7" s="30" t="s">
        <v>210</v>
      </c>
      <c r="FV7" s="30" t="s">
        <v>211</v>
      </c>
      <c r="FW7" s="30" t="s">
        <v>222</v>
      </c>
      <c r="FX7" s="30">
        <v>4</v>
      </c>
      <c r="FY7" s="30">
        <v>4</v>
      </c>
      <c r="FZ7" s="30">
        <v>2</v>
      </c>
      <c r="GA7" s="30">
        <v>1</v>
      </c>
      <c r="GB7" s="30" t="b">
        <v>1</v>
      </c>
      <c r="GC7" s="30" t="b">
        <v>0</v>
      </c>
      <c r="GD7" s="30" t="b">
        <v>1</v>
      </c>
      <c r="GE7" s="30" t="b">
        <v>0</v>
      </c>
      <c r="GF7" s="30" t="b">
        <v>0</v>
      </c>
      <c r="GG7" s="30" t="b">
        <v>0</v>
      </c>
      <c r="GH7" s="30" t="b">
        <v>0</v>
      </c>
      <c r="GI7" s="30" t="b">
        <v>1</v>
      </c>
      <c r="GJ7" s="30" t="b">
        <v>1</v>
      </c>
      <c r="GK7" s="30" t="b">
        <v>1</v>
      </c>
      <c r="GL7" s="30" t="b">
        <v>0</v>
      </c>
      <c r="GM7" s="30" t="b">
        <v>0</v>
      </c>
      <c r="GN7" s="30" t="b">
        <v>0</v>
      </c>
      <c r="GO7" s="30" t="b">
        <v>0</v>
      </c>
      <c r="GQ7" s="30" t="s">
        <v>259</v>
      </c>
      <c r="GR7" s="39">
        <v>44233.901388888888</v>
      </c>
    </row>
    <row r="8" spans="1:200" x14ac:dyDescent="0.2">
      <c r="A8" t="s">
        <v>260</v>
      </c>
      <c r="B8" t="s">
        <v>261</v>
      </c>
      <c r="D8" t="s">
        <v>202</v>
      </c>
      <c r="E8" t="s">
        <v>236</v>
      </c>
      <c r="F8" s="2">
        <v>44224.518055555556</v>
      </c>
      <c r="G8">
        <v>2</v>
      </c>
      <c r="H8" t="s">
        <v>225</v>
      </c>
      <c r="I8" t="s">
        <v>206</v>
      </c>
      <c r="J8" t="s">
        <v>204</v>
      </c>
      <c r="K8">
        <v>4</v>
      </c>
      <c r="L8" s="8"/>
      <c r="M8">
        <v>4</v>
      </c>
      <c r="N8" s="8"/>
      <c r="O8" t="b">
        <v>0</v>
      </c>
      <c r="P8" t="b">
        <v>1</v>
      </c>
      <c r="Q8" t="b">
        <v>0</v>
      </c>
      <c r="R8" t="b">
        <v>0</v>
      </c>
      <c r="S8" t="b">
        <v>1</v>
      </c>
      <c r="T8" t="b">
        <v>0</v>
      </c>
      <c r="U8" t="b">
        <v>0</v>
      </c>
      <c r="V8" t="b">
        <v>0</v>
      </c>
      <c r="W8" t="b">
        <v>0</v>
      </c>
      <c r="X8" t="b">
        <v>0</v>
      </c>
      <c r="Y8" t="b">
        <v>0</v>
      </c>
      <c r="Z8" t="b">
        <v>0</v>
      </c>
      <c r="AA8" t="b">
        <v>1</v>
      </c>
      <c r="AB8" t="b">
        <v>0</v>
      </c>
      <c r="AD8" t="s">
        <v>207</v>
      </c>
      <c r="AE8" s="2">
        <v>44224.520833333336</v>
      </c>
      <c r="AF8" t="s">
        <v>210</v>
      </c>
      <c r="AG8" t="s">
        <v>211</v>
      </c>
      <c r="AH8" t="s">
        <v>209</v>
      </c>
      <c r="AI8">
        <v>1</v>
      </c>
      <c r="AJ8" s="8"/>
      <c r="AK8">
        <v>1</v>
      </c>
      <c r="AL8" s="8"/>
      <c r="AM8" t="b">
        <v>0</v>
      </c>
      <c r="AN8" t="b">
        <v>0</v>
      </c>
      <c r="AO8" t="b">
        <v>0</v>
      </c>
      <c r="AP8" t="b">
        <v>0</v>
      </c>
      <c r="AQ8" t="b">
        <v>0</v>
      </c>
      <c r="AR8" t="b">
        <v>0</v>
      </c>
      <c r="AS8" t="b">
        <v>0</v>
      </c>
      <c r="AT8" t="b">
        <v>1</v>
      </c>
      <c r="AU8" t="b">
        <v>1</v>
      </c>
      <c r="AV8" t="b">
        <v>1</v>
      </c>
      <c r="AW8" t="b">
        <v>0</v>
      </c>
      <c r="AX8" t="b">
        <v>0</v>
      </c>
      <c r="AY8" t="b">
        <v>0</v>
      </c>
      <c r="AZ8" t="b">
        <v>1</v>
      </c>
      <c r="BB8" t="s">
        <v>207</v>
      </c>
      <c r="BC8" s="2">
        <v>44224.523611111108</v>
      </c>
      <c r="BD8" t="s">
        <v>205</v>
      </c>
      <c r="BE8" t="s">
        <v>212</v>
      </c>
      <c r="BF8" t="s">
        <v>205</v>
      </c>
      <c r="BG8">
        <v>4</v>
      </c>
      <c r="BH8" s="8"/>
      <c r="BI8" s="8"/>
      <c r="BJ8" s="8"/>
      <c r="BK8" t="b">
        <v>0</v>
      </c>
      <c r="BL8" t="b">
        <v>1</v>
      </c>
      <c r="BM8" t="b">
        <v>0</v>
      </c>
      <c r="BN8" t="b">
        <v>1</v>
      </c>
      <c r="BO8" t="b">
        <v>0</v>
      </c>
      <c r="BP8" t="b">
        <v>0</v>
      </c>
      <c r="BQ8" t="b">
        <v>0</v>
      </c>
      <c r="BR8" t="b">
        <v>0</v>
      </c>
      <c r="BS8" t="b">
        <v>0</v>
      </c>
      <c r="BT8" t="b">
        <v>0</v>
      </c>
      <c r="BU8" t="b">
        <v>0</v>
      </c>
      <c r="BV8" t="b">
        <v>0</v>
      </c>
      <c r="BW8" t="b">
        <v>1</v>
      </c>
      <c r="BX8" t="b">
        <v>0</v>
      </c>
      <c r="BZ8" t="s">
        <v>207</v>
      </c>
      <c r="CA8" s="2">
        <v>44224.525694444441</v>
      </c>
      <c r="CB8" t="s">
        <v>210</v>
      </c>
      <c r="CC8" t="s">
        <v>211</v>
      </c>
      <c r="CD8" t="s">
        <v>221</v>
      </c>
      <c r="CE8">
        <v>1</v>
      </c>
      <c r="CF8" s="8"/>
      <c r="CG8">
        <v>1</v>
      </c>
      <c r="CH8" s="8"/>
      <c r="CI8" t="b">
        <v>0</v>
      </c>
      <c r="CJ8" t="b">
        <v>0</v>
      </c>
      <c r="CK8" t="b">
        <v>0</v>
      </c>
      <c r="CL8" t="b">
        <v>0</v>
      </c>
      <c r="CM8" t="b">
        <v>0</v>
      </c>
      <c r="CN8" t="b">
        <v>0</v>
      </c>
      <c r="CO8" t="b">
        <v>0</v>
      </c>
      <c r="CP8" t="b">
        <v>0</v>
      </c>
      <c r="CQ8" t="b">
        <v>1</v>
      </c>
      <c r="CR8" t="b">
        <v>1</v>
      </c>
      <c r="CS8" t="b">
        <v>0</v>
      </c>
      <c r="CT8" t="b">
        <v>0</v>
      </c>
      <c r="CU8" t="b">
        <v>0</v>
      </c>
      <c r="CV8" t="b">
        <v>1</v>
      </c>
      <c r="CX8" t="s">
        <v>207</v>
      </c>
      <c r="CY8" s="3" t="s">
        <v>262</v>
      </c>
      <c r="CZ8">
        <v>1</v>
      </c>
      <c r="DA8" t="s">
        <v>213</v>
      </c>
      <c r="DB8" t="s">
        <v>206</v>
      </c>
      <c r="DC8" t="s">
        <v>204</v>
      </c>
      <c r="DD8">
        <v>3</v>
      </c>
      <c r="DE8">
        <v>3</v>
      </c>
      <c r="DF8">
        <v>4</v>
      </c>
      <c r="DG8">
        <v>3</v>
      </c>
      <c r="DH8" t="b">
        <v>0</v>
      </c>
      <c r="DI8" t="b">
        <v>1</v>
      </c>
      <c r="DJ8" t="b">
        <v>0</v>
      </c>
      <c r="DK8" t="b">
        <v>1</v>
      </c>
      <c r="DL8" t="b">
        <v>0</v>
      </c>
      <c r="DM8" t="b">
        <v>0</v>
      </c>
      <c r="DN8" t="b">
        <v>0</v>
      </c>
      <c r="DO8" t="b">
        <v>0</v>
      </c>
      <c r="DP8" t="b">
        <v>0</v>
      </c>
      <c r="DQ8" t="b">
        <v>0</v>
      </c>
      <c r="DR8" t="b">
        <v>0</v>
      </c>
      <c r="DS8" t="b">
        <v>0</v>
      </c>
      <c r="DT8" t="b">
        <v>1</v>
      </c>
      <c r="DU8" t="b">
        <v>1</v>
      </c>
      <c r="DW8" t="s">
        <v>207</v>
      </c>
      <c r="DX8" s="2">
        <v>44221.572222222225</v>
      </c>
      <c r="DY8" t="s">
        <v>211</v>
      </c>
      <c r="DZ8" t="s">
        <v>210</v>
      </c>
      <c r="EA8" t="s">
        <v>209</v>
      </c>
      <c r="EB8">
        <v>3</v>
      </c>
      <c r="EC8" s="8"/>
      <c r="ED8">
        <v>1</v>
      </c>
      <c r="EE8">
        <v>2</v>
      </c>
      <c r="EF8" t="b">
        <v>0</v>
      </c>
      <c r="EG8" t="b">
        <v>0</v>
      </c>
      <c r="EH8" t="b">
        <v>1</v>
      </c>
      <c r="EI8" t="b">
        <v>0</v>
      </c>
      <c r="EJ8" t="b">
        <v>0</v>
      </c>
      <c r="EK8" t="b">
        <v>0</v>
      </c>
      <c r="EL8" t="b">
        <v>0</v>
      </c>
      <c r="EM8" t="b">
        <v>1</v>
      </c>
      <c r="EN8" t="b">
        <v>1</v>
      </c>
      <c r="EO8" t="b">
        <v>1</v>
      </c>
      <c r="EP8" t="b">
        <v>0</v>
      </c>
      <c r="EQ8" t="b">
        <v>0</v>
      </c>
      <c r="ER8" t="b">
        <v>0</v>
      </c>
      <c r="ES8" t="b">
        <v>1</v>
      </c>
      <c r="EU8" t="s">
        <v>207</v>
      </c>
      <c r="EV8" s="2">
        <v>44221.576388888891</v>
      </c>
      <c r="EW8" t="s">
        <v>205</v>
      </c>
      <c r="EX8" t="s">
        <v>213</v>
      </c>
      <c r="EY8" t="s">
        <v>204</v>
      </c>
      <c r="EZ8">
        <v>4</v>
      </c>
      <c r="FA8" s="8"/>
      <c r="FB8">
        <v>3</v>
      </c>
      <c r="FC8">
        <v>2</v>
      </c>
      <c r="FD8" t="b">
        <v>0</v>
      </c>
      <c r="FE8" t="b">
        <v>0</v>
      </c>
      <c r="FF8" t="b">
        <v>0</v>
      </c>
      <c r="FG8" t="b">
        <v>1</v>
      </c>
      <c r="FH8" t="b">
        <v>1</v>
      </c>
      <c r="FI8" t="b">
        <v>0</v>
      </c>
      <c r="FJ8" t="b">
        <v>0</v>
      </c>
      <c r="FK8" t="b">
        <v>1</v>
      </c>
      <c r="FL8" t="b">
        <v>0</v>
      </c>
      <c r="FM8" t="b">
        <v>0</v>
      </c>
      <c r="FN8" t="b">
        <v>0</v>
      </c>
      <c r="FO8" t="b">
        <v>0</v>
      </c>
      <c r="FP8" t="b">
        <v>1</v>
      </c>
      <c r="FQ8" t="b">
        <v>0</v>
      </c>
      <c r="FS8" t="s">
        <v>207</v>
      </c>
      <c r="FT8" s="2" t="s">
        <v>263</v>
      </c>
      <c r="FU8" t="s">
        <v>211</v>
      </c>
      <c r="FV8" t="s">
        <v>214</v>
      </c>
      <c r="FW8" t="s">
        <v>209</v>
      </c>
      <c r="FX8">
        <v>3</v>
      </c>
      <c r="FY8" s="8"/>
      <c r="FZ8">
        <v>1</v>
      </c>
      <c r="GA8">
        <v>1</v>
      </c>
      <c r="GB8" t="b">
        <v>0</v>
      </c>
      <c r="GC8" t="b">
        <v>0</v>
      </c>
      <c r="GD8" t="b">
        <v>0</v>
      </c>
      <c r="GE8" t="b">
        <v>0</v>
      </c>
      <c r="GF8" t="b">
        <v>0</v>
      </c>
      <c r="GG8" t="b">
        <v>0</v>
      </c>
      <c r="GH8" t="b">
        <v>1</v>
      </c>
      <c r="GI8" t="b">
        <v>1</v>
      </c>
      <c r="GJ8" t="b">
        <v>1</v>
      </c>
      <c r="GK8" t="b">
        <v>1</v>
      </c>
      <c r="GL8" t="b">
        <v>0</v>
      </c>
      <c r="GM8" t="b">
        <v>0</v>
      </c>
      <c r="GN8" t="b">
        <v>0</v>
      </c>
      <c r="GO8" t="b">
        <v>0</v>
      </c>
      <c r="GQ8" t="s">
        <v>207</v>
      </c>
      <c r="GR8" s="2">
        <v>44221.57916666667</v>
      </c>
    </row>
    <row r="9" spans="1:200" x14ac:dyDescent="0.2">
      <c r="A9" t="s">
        <v>264</v>
      </c>
      <c r="B9" t="s">
        <v>265</v>
      </c>
      <c r="D9" t="s">
        <v>219</v>
      </c>
      <c r="E9" t="s">
        <v>266</v>
      </c>
      <c r="F9" s="2">
        <v>44208.751388888886</v>
      </c>
      <c r="G9">
        <v>1</v>
      </c>
      <c r="H9" t="s">
        <v>204</v>
      </c>
      <c r="I9" t="s">
        <v>212</v>
      </c>
      <c r="J9" t="s">
        <v>214</v>
      </c>
      <c r="K9">
        <v>4</v>
      </c>
      <c r="L9" s="8"/>
      <c r="M9">
        <v>5</v>
      </c>
      <c r="N9">
        <v>4</v>
      </c>
      <c r="O9" t="b">
        <v>0</v>
      </c>
      <c r="P9" t="b">
        <v>1</v>
      </c>
      <c r="Q9" t="b">
        <v>1</v>
      </c>
      <c r="R9" t="b">
        <v>1</v>
      </c>
      <c r="S9" t="b">
        <v>1</v>
      </c>
      <c r="T9" t="b">
        <v>0</v>
      </c>
      <c r="U9" t="b">
        <v>1</v>
      </c>
      <c r="V9" t="b">
        <v>0</v>
      </c>
      <c r="W9" t="b">
        <v>0</v>
      </c>
      <c r="X9" t="b">
        <v>1</v>
      </c>
      <c r="Y9" t="b">
        <v>0</v>
      </c>
      <c r="Z9" t="b">
        <v>0</v>
      </c>
      <c r="AA9" t="b">
        <v>0</v>
      </c>
      <c r="AB9" t="b">
        <v>0</v>
      </c>
      <c r="AD9" t="s">
        <v>248</v>
      </c>
      <c r="AE9" s="2">
        <v>44208.756249999999</v>
      </c>
      <c r="AF9" t="s">
        <v>211</v>
      </c>
      <c r="AG9" t="s">
        <v>210</v>
      </c>
      <c r="AH9" t="s">
        <v>239</v>
      </c>
      <c r="AI9">
        <v>2</v>
      </c>
      <c r="AJ9" s="8"/>
      <c r="AK9">
        <v>1</v>
      </c>
      <c r="AL9">
        <v>1</v>
      </c>
      <c r="AM9" t="b">
        <v>0</v>
      </c>
      <c r="AN9" t="b">
        <v>0</v>
      </c>
      <c r="AO9" t="b">
        <v>1</v>
      </c>
      <c r="AP9" t="b">
        <v>0</v>
      </c>
      <c r="AQ9" t="b">
        <v>0</v>
      </c>
      <c r="AR9" t="b">
        <v>0</v>
      </c>
      <c r="AS9" t="b">
        <v>0</v>
      </c>
      <c r="AT9" t="b">
        <v>1</v>
      </c>
      <c r="AU9" t="b">
        <v>1</v>
      </c>
      <c r="AV9" t="b">
        <v>1</v>
      </c>
      <c r="AW9" t="b">
        <v>0</v>
      </c>
      <c r="AX9" t="b">
        <v>0</v>
      </c>
      <c r="AY9" t="b">
        <v>0</v>
      </c>
      <c r="AZ9" t="b">
        <v>0</v>
      </c>
      <c r="BB9" t="s">
        <v>248</v>
      </c>
      <c r="BC9" s="2">
        <v>44208.759722222225</v>
      </c>
      <c r="BD9" t="s">
        <v>212</v>
      </c>
      <c r="BE9" t="s">
        <v>213</v>
      </c>
      <c r="BF9" t="s">
        <v>206</v>
      </c>
      <c r="BG9">
        <v>3</v>
      </c>
      <c r="BH9" s="8"/>
      <c r="BI9">
        <v>4</v>
      </c>
      <c r="BJ9">
        <v>4</v>
      </c>
      <c r="BK9" t="b">
        <v>0</v>
      </c>
      <c r="BL9" t="b">
        <v>1</v>
      </c>
      <c r="BM9" t="b">
        <v>0</v>
      </c>
      <c r="BN9" t="b">
        <v>1</v>
      </c>
      <c r="BO9" t="b">
        <v>1</v>
      </c>
      <c r="BP9" t="b">
        <v>0</v>
      </c>
      <c r="BQ9" t="b">
        <v>0</v>
      </c>
      <c r="BR9" t="b">
        <v>0</v>
      </c>
      <c r="BS9" t="b">
        <v>0</v>
      </c>
      <c r="BT9" t="b">
        <v>0</v>
      </c>
      <c r="BU9" t="b">
        <v>0</v>
      </c>
      <c r="BV9" t="b">
        <v>0</v>
      </c>
      <c r="BW9" t="b">
        <v>1</v>
      </c>
      <c r="BX9" t="b">
        <v>0</v>
      </c>
      <c r="BZ9" t="s">
        <v>248</v>
      </c>
      <c r="CA9" s="2">
        <v>44208.761805555558</v>
      </c>
      <c r="CB9" t="s">
        <v>210</v>
      </c>
      <c r="CC9" t="s">
        <v>211</v>
      </c>
      <c r="CD9" t="s">
        <v>239</v>
      </c>
      <c r="CE9">
        <v>3</v>
      </c>
      <c r="CF9">
        <v>3</v>
      </c>
      <c r="CG9">
        <v>1</v>
      </c>
      <c r="CH9">
        <v>1</v>
      </c>
      <c r="CI9" t="b">
        <v>0</v>
      </c>
      <c r="CJ9" t="b">
        <v>0</v>
      </c>
      <c r="CK9" t="b">
        <v>0</v>
      </c>
      <c r="CL9" t="b">
        <v>0</v>
      </c>
      <c r="CM9" t="b">
        <v>0</v>
      </c>
      <c r="CN9" t="b">
        <v>0</v>
      </c>
      <c r="CO9" t="b">
        <v>1</v>
      </c>
      <c r="CP9" t="b">
        <v>1</v>
      </c>
      <c r="CQ9" t="b">
        <v>1</v>
      </c>
      <c r="CR9" t="b">
        <v>1</v>
      </c>
      <c r="CS9" t="b">
        <v>0</v>
      </c>
      <c r="CT9" t="b">
        <v>0</v>
      </c>
      <c r="CU9" t="b">
        <v>0</v>
      </c>
      <c r="CV9" t="b">
        <v>0</v>
      </c>
      <c r="CX9" t="s">
        <v>267</v>
      </c>
      <c r="CY9" s="3">
        <v>44531.768263888887</v>
      </c>
      <c r="CZ9">
        <v>2</v>
      </c>
      <c r="DA9" t="s">
        <v>225</v>
      </c>
      <c r="DB9" t="s">
        <v>212</v>
      </c>
      <c r="DC9" t="s">
        <v>222</v>
      </c>
      <c r="DD9">
        <v>3</v>
      </c>
      <c r="DE9">
        <v>3</v>
      </c>
      <c r="DF9">
        <v>2</v>
      </c>
      <c r="DG9">
        <v>2</v>
      </c>
      <c r="DH9" t="b">
        <v>0</v>
      </c>
      <c r="DI9" t="b">
        <v>0</v>
      </c>
      <c r="DJ9" t="b">
        <v>0</v>
      </c>
      <c r="DK9" t="b">
        <v>1</v>
      </c>
      <c r="DL9" t="b">
        <v>0</v>
      </c>
      <c r="DM9" t="b">
        <v>0</v>
      </c>
      <c r="DN9" t="b">
        <v>0</v>
      </c>
      <c r="DO9" t="b">
        <v>0</v>
      </c>
      <c r="DP9" t="b">
        <v>0</v>
      </c>
      <c r="DQ9" t="b">
        <v>0</v>
      </c>
      <c r="DR9" t="b">
        <v>0</v>
      </c>
      <c r="DS9" t="b">
        <v>0</v>
      </c>
      <c r="DT9" t="b">
        <v>1</v>
      </c>
      <c r="DU9" t="b">
        <v>0</v>
      </c>
      <c r="DW9" t="s">
        <v>268</v>
      </c>
      <c r="DX9" s="2">
        <v>44208.777083333334</v>
      </c>
      <c r="EV9" s="2"/>
      <c r="EW9" t="s">
        <v>213</v>
      </c>
      <c r="EX9" t="s">
        <v>204</v>
      </c>
      <c r="EY9" t="s">
        <v>212</v>
      </c>
      <c r="EZ9">
        <v>3</v>
      </c>
      <c r="FA9" s="8"/>
      <c r="FB9">
        <v>4</v>
      </c>
      <c r="FC9">
        <v>3</v>
      </c>
      <c r="FD9" t="b">
        <v>0</v>
      </c>
      <c r="FE9" t="b">
        <v>1</v>
      </c>
      <c r="FF9" t="b">
        <v>0</v>
      </c>
      <c r="FG9" t="b">
        <v>1</v>
      </c>
      <c r="FH9" t="b">
        <v>1</v>
      </c>
      <c r="FI9" t="b">
        <v>0</v>
      </c>
      <c r="FJ9" t="b">
        <v>0</v>
      </c>
      <c r="FK9" t="b">
        <v>0</v>
      </c>
      <c r="FL9" t="b">
        <v>0</v>
      </c>
      <c r="FM9" t="b">
        <v>0</v>
      </c>
      <c r="FN9" t="b">
        <v>0</v>
      </c>
      <c r="FO9" t="b">
        <v>0</v>
      </c>
      <c r="FP9" t="b">
        <v>1</v>
      </c>
      <c r="FQ9" t="b">
        <v>0</v>
      </c>
      <c r="FS9" t="s">
        <v>248</v>
      </c>
      <c r="FT9" s="2">
        <v>44531.880694444444</v>
      </c>
      <c r="FU9" t="s">
        <v>211</v>
      </c>
      <c r="FV9" t="s">
        <v>210</v>
      </c>
      <c r="FW9" t="s">
        <v>209</v>
      </c>
      <c r="FX9">
        <v>2</v>
      </c>
      <c r="FY9" s="8"/>
      <c r="FZ9">
        <v>1</v>
      </c>
      <c r="GA9">
        <v>1</v>
      </c>
      <c r="GB9" t="b">
        <v>0</v>
      </c>
      <c r="GC9" t="b">
        <v>0</v>
      </c>
      <c r="GD9" t="b">
        <v>1</v>
      </c>
      <c r="GE9" t="b">
        <v>0</v>
      </c>
      <c r="GF9" t="b">
        <v>0</v>
      </c>
      <c r="GG9" t="b">
        <v>0</v>
      </c>
      <c r="GH9" t="b">
        <v>0</v>
      </c>
      <c r="GI9" t="b">
        <v>1</v>
      </c>
      <c r="GJ9" t="b">
        <v>1</v>
      </c>
      <c r="GK9" t="b">
        <v>1</v>
      </c>
      <c r="GL9" t="b">
        <v>0</v>
      </c>
      <c r="GM9" t="b">
        <v>0</v>
      </c>
      <c r="GN9" t="b">
        <v>0</v>
      </c>
      <c r="GO9" t="b">
        <v>0</v>
      </c>
      <c r="GQ9" t="s">
        <v>248</v>
      </c>
      <c r="GR9" s="2">
        <v>44208.881944444445</v>
      </c>
    </row>
    <row r="10" spans="1:200" x14ac:dyDescent="0.2">
      <c r="A10" t="s">
        <v>269</v>
      </c>
      <c r="B10" t="s">
        <v>265</v>
      </c>
      <c r="D10" t="s">
        <v>219</v>
      </c>
      <c r="E10" t="s">
        <v>220</v>
      </c>
      <c r="F10" s="2">
        <v>44221.602083333331</v>
      </c>
      <c r="G10">
        <v>1</v>
      </c>
      <c r="H10" t="s">
        <v>212</v>
      </c>
      <c r="I10" t="s">
        <v>204</v>
      </c>
      <c r="J10" t="s">
        <v>205</v>
      </c>
      <c r="K10">
        <v>3</v>
      </c>
      <c r="L10">
        <v>3</v>
      </c>
      <c r="M10">
        <v>5</v>
      </c>
      <c r="N10">
        <v>4</v>
      </c>
      <c r="O10" t="b">
        <v>0</v>
      </c>
      <c r="P10" t="b">
        <v>1</v>
      </c>
      <c r="Q10" t="b">
        <v>0</v>
      </c>
      <c r="R10" t="b">
        <v>1</v>
      </c>
      <c r="S10" t="b">
        <v>0</v>
      </c>
      <c r="T10" t="b">
        <v>0</v>
      </c>
      <c r="U10" t="b">
        <v>0</v>
      </c>
      <c r="V10" t="b">
        <v>0</v>
      </c>
      <c r="W10" t="b">
        <v>0</v>
      </c>
      <c r="X10" t="b">
        <v>0</v>
      </c>
      <c r="Y10" t="b">
        <v>0</v>
      </c>
      <c r="Z10" t="b">
        <v>0</v>
      </c>
      <c r="AA10" t="b">
        <v>1</v>
      </c>
      <c r="AB10" t="b">
        <v>0</v>
      </c>
      <c r="AD10" t="s">
        <v>270</v>
      </c>
      <c r="AE10" s="2">
        <v>44221.604861111111</v>
      </c>
      <c r="AF10" t="s">
        <v>210</v>
      </c>
      <c r="AG10" t="s">
        <v>211</v>
      </c>
      <c r="AH10" t="s">
        <v>231</v>
      </c>
      <c r="AI10">
        <v>2</v>
      </c>
      <c r="AJ10">
        <v>3</v>
      </c>
      <c r="AK10">
        <v>1</v>
      </c>
      <c r="AL10">
        <v>1</v>
      </c>
      <c r="AM10" t="b">
        <v>0</v>
      </c>
      <c r="AN10" t="b">
        <v>0</v>
      </c>
      <c r="AO10" t="b">
        <v>0</v>
      </c>
      <c r="AP10" t="b">
        <v>0</v>
      </c>
      <c r="AQ10" t="b">
        <v>0</v>
      </c>
      <c r="AR10" t="b">
        <v>0</v>
      </c>
      <c r="AS10" t="b">
        <v>1</v>
      </c>
      <c r="AT10" t="b">
        <v>0</v>
      </c>
      <c r="AU10" t="b">
        <v>1</v>
      </c>
      <c r="AV10" t="b">
        <v>1</v>
      </c>
      <c r="AW10" t="b">
        <v>0</v>
      </c>
      <c r="AX10" t="b">
        <v>0</v>
      </c>
      <c r="AY10" t="b">
        <v>0</v>
      </c>
      <c r="AZ10" t="b">
        <v>0</v>
      </c>
      <c r="BB10" t="s">
        <v>271</v>
      </c>
      <c r="BC10" s="2">
        <v>44221.606249999997</v>
      </c>
      <c r="BD10" t="s">
        <v>212</v>
      </c>
      <c r="BE10" t="s">
        <v>205</v>
      </c>
      <c r="BF10" t="s">
        <v>206</v>
      </c>
      <c r="BG10">
        <v>3</v>
      </c>
      <c r="BH10">
        <v>3</v>
      </c>
      <c r="BI10">
        <v>4</v>
      </c>
      <c r="BJ10">
        <v>4</v>
      </c>
      <c r="BK10" t="b">
        <v>0</v>
      </c>
      <c r="BL10" t="b">
        <v>1</v>
      </c>
      <c r="BM10" t="b">
        <v>0</v>
      </c>
      <c r="BN10" t="b">
        <v>1</v>
      </c>
      <c r="BO10" t="b">
        <v>0</v>
      </c>
      <c r="BP10" t="b">
        <v>0</v>
      </c>
      <c r="BQ10" t="b">
        <v>0</v>
      </c>
      <c r="BR10" t="b">
        <v>0</v>
      </c>
      <c r="BS10" t="b">
        <v>0</v>
      </c>
      <c r="BT10" t="b">
        <v>0</v>
      </c>
      <c r="BU10" t="b">
        <v>0</v>
      </c>
      <c r="BV10" t="b">
        <v>0</v>
      </c>
      <c r="BW10" t="b">
        <v>1</v>
      </c>
      <c r="BX10" t="b">
        <v>0</v>
      </c>
      <c r="BZ10" t="s">
        <v>272</v>
      </c>
      <c r="CA10" s="2">
        <v>44221.607638888891</v>
      </c>
      <c r="CB10" t="s">
        <v>210</v>
      </c>
      <c r="CC10" t="s">
        <v>211</v>
      </c>
      <c r="CD10" t="s">
        <v>209</v>
      </c>
      <c r="CE10">
        <v>3</v>
      </c>
      <c r="CF10">
        <v>3</v>
      </c>
      <c r="CG10">
        <v>1</v>
      </c>
      <c r="CH10">
        <v>1</v>
      </c>
      <c r="CI10" t="b">
        <v>0</v>
      </c>
      <c r="CJ10" t="b">
        <v>0</v>
      </c>
      <c r="CK10" t="b">
        <v>0</v>
      </c>
      <c r="CL10" t="b">
        <v>0</v>
      </c>
      <c r="CM10" t="b">
        <v>0</v>
      </c>
      <c r="CN10" t="b">
        <v>1</v>
      </c>
      <c r="CO10" t="b">
        <v>0</v>
      </c>
      <c r="CP10" t="b">
        <v>1</v>
      </c>
      <c r="CQ10" t="b">
        <v>1</v>
      </c>
      <c r="CR10" t="b">
        <v>1</v>
      </c>
      <c r="CS10" t="b">
        <v>0</v>
      </c>
      <c r="CT10" t="b">
        <v>0</v>
      </c>
      <c r="CU10" t="b">
        <v>0</v>
      </c>
      <c r="CV10" t="b">
        <v>0</v>
      </c>
      <c r="CX10" t="s">
        <v>207</v>
      </c>
      <c r="CY10" s="3" t="s">
        <v>273</v>
      </c>
      <c r="CZ10">
        <v>4</v>
      </c>
      <c r="DA10" t="s">
        <v>206</v>
      </c>
      <c r="DB10" t="s">
        <v>205</v>
      </c>
      <c r="DC10" t="s">
        <v>231</v>
      </c>
      <c r="DD10">
        <v>4</v>
      </c>
      <c r="DE10">
        <v>3</v>
      </c>
      <c r="DF10">
        <v>4</v>
      </c>
      <c r="DG10">
        <v>3</v>
      </c>
      <c r="DH10" t="b">
        <v>0</v>
      </c>
      <c r="DI10" t="b">
        <v>1</v>
      </c>
      <c r="DJ10" t="b">
        <v>0</v>
      </c>
      <c r="DK10" t="b">
        <v>1</v>
      </c>
      <c r="DL10" t="b">
        <v>1</v>
      </c>
      <c r="DM10" t="b">
        <v>0</v>
      </c>
      <c r="DN10" t="b">
        <v>0</v>
      </c>
      <c r="DO10" t="b">
        <v>1</v>
      </c>
      <c r="DP10" t="b">
        <v>0</v>
      </c>
      <c r="DQ10" t="b">
        <v>0</v>
      </c>
      <c r="DR10" t="b">
        <v>0</v>
      </c>
      <c r="DS10" t="b">
        <v>0</v>
      </c>
      <c r="DT10" t="b">
        <v>1</v>
      </c>
      <c r="DU10" t="b">
        <v>0</v>
      </c>
      <c r="DW10" t="s">
        <v>207</v>
      </c>
      <c r="DX10" s="2">
        <v>44221.618055555555</v>
      </c>
      <c r="DY10" t="s">
        <v>222</v>
      </c>
      <c r="DZ10" t="s">
        <v>225</v>
      </c>
      <c r="EA10" t="s">
        <v>221</v>
      </c>
      <c r="EB10">
        <v>3</v>
      </c>
      <c r="EC10">
        <v>2</v>
      </c>
      <c r="ED10">
        <v>3</v>
      </c>
      <c r="EE10">
        <v>2</v>
      </c>
      <c r="EF10" t="b">
        <v>0</v>
      </c>
      <c r="EG10" t="b">
        <v>1</v>
      </c>
      <c r="EH10" t="b">
        <v>0</v>
      </c>
      <c r="EI10" t="b">
        <v>1</v>
      </c>
      <c r="EJ10" t="b">
        <v>0</v>
      </c>
      <c r="EK10" t="b">
        <v>0</v>
      </c>
      <c r="EL10" t="b">
        <v>0</v>
      </c>
      <c r="EM10" t="b">
        <v>0</v>
      </c>
      <c r="EN10" t="b">
        <v>0</v>
      </c>
      <c r="EO10" t="b">
        <v>0</v>
      </c>
      <c r="EP10" t="b">
        <v>0</v>
      </c>
      <c r="EQ10" t="b">
        <v>0</v>
      </c>
      <c r="ER10" t="b">
        <v>1</v>
      </c>
      <c r="ES10" t="b">
        <v>0</v>
      </c>
      <c r="EU10" t="s">
        <v>224</v>
      </c>
      <c r="EV10" s="2">
        <v>44221.614583333336</v>
      </c>
      <c r="EW10" t="s">
        <v>204</v>
      </c>
      <c r="EX10" t="s">
        <v>205</v>
      </c>
      <c r="EY10" t="s">
        <v>211</v>
      </c>
      <c r="EZ10">
        <v>4</v>
      </c>
      <c r="FA10">
        <v>2</v>
      </c>
      <c r="FB10">
        <v>3</v>
      </c>
      <c r="FC10">
        <v>2</v>
      </c>
      <c r="FD10" t="b">
        <v>0</v>
      </c>
      <c r="FE10" t="b">
        <v>1</v>
      </c>
      <c r="FF10" t="b">
        <v>0</v>
      </c>
      <c r="FG10" t="b">
        <v>0</v>
      </c>
      <c r="FH10" t="b">
        <v>0</v>
      </c>
      <c r="FI10" t="b">
        <v>0</v>
      </c>
      <c r="FJ10" t="b">
        <v>0</v>
      </c>
      <c r="FK10" t="b">
        <v>0</v>
      </c>
      <c r="FL10" t="b">
        <v>0</v>
      </c>
      <c r="FM10" t="b">
        <v>0</v>
      </c>
      <c r="FN10" t="b">
        <v>0</v>
      </c>
      <c r="FO10" t="b">
        <v>1</v>
      </c>
      <c r="FP10" t="b">
        <v>0</v>
      </c>
      <c r="FQ10" t="b">
        <v>0</v>
      </c>
      <c r="FS10" t="s">
        <v>224</v>
      </c>
      <c r="FT10" s="2" t="s">
        <v>274</v>
      </c>
      <c r="FU10" t="s">
        <v>221</v>
      </c>
      <c r="FV10" t="s">
        <v>222</v>
      </c>
      <c r="FW10" t="s">
        <v>209</v>
      </c>
      <c r="FX10">
        <v>3</v>
      </c>
      <c r="FY10">
        <v>2</v>
      </c>
      <c r="FZ10">
        <v>4</v>
      </c>
      <c r="GA10">
        <v>1</v>
      </c>
      <c r="GB10" t="b">
        <v>0</v>
      </c>
      <c r="GC10" t="b">
        <v>1</v>
      </c>
      <c r="GD10" t="b">
        <v>0</v>
      </c>
      <c r="GE10" t="b">
        <v>1</v>
      </c>
      <c r="GF10" t="b">
        <v>0</v>
      </c>
      <c r="GG10" t="b">
        <v>0</v>
      </c>
      <c r="GH10" t="b">
        <v>0</v>
      </c>
      <c r="GI10" t="b">
        <v>0</v>
      </c>
      <c r="GJ10" t="b">
        <v>0</v>
      </c>
      <c r="GK10" t="b">
        <v>0</v>
      </c>
      <c r="GL10" t="b">
        <v>0</v>
      </c>
      <c r="GM10" t="b">
        <v>0</v>
      </c>
      <c r="GN10" t="b">
        <v>1</v>
      </c>
      <c r="GO10" t="b">
        <v>0</v>
      </c>
      <c r="GQ10" t="s">
        <v>224</v>
      </c>
      <c r="GR10" s="2">
        <v>44221.616666666669</v>
      </c>
    </row>
    <row r="11" spans="1:200" x14ac:dyDescent="0.2">
      <c r="A11" t="s">
        <v>275</v>
      </c>
      <c r="B11" t="s">
        <v>276</v>
      </c>
      <c r="D11" t="s">
        <v>219</v>
      </c>
      <c r="E11" t="s">
        <v>203</v>
      </c>
      <c r="F11" s="2">
        <v>44221.636111111111</v>
      </c>
      <c r="G11">
        <v>0</v>
      </c>
      <c r="H11" t="s">
        <v>212</v>
      </c>
      <c r="I11" t="s">
        <v>212</v>
      </c>
      <c r="J11" t="s">
        <v>204</v>
      </c>
      <c r="K11">
        <v>3</v>
      </c>
      <c r="L11" s="8"/>
      <c r="M11">
        <v>4</v>
      </c>
      <c r="N11">
        <v>4</v>
      </c>
      <c r="O11" t="b">
        <v>0</v>
      </c>
      <c r="P11" t="b">
        <v>1</v>
      </c>
      <c r="Q11" t="b">
        <v>0</v>
      </c>
      <c r="R11" t="b">
        <v>1</v>
      </c>
      <c r="S11" t="b">
        <v>1</v>
      </c>
      <c r="T11" t="b">
        <v>0</v>
      </c>
      <c r="U11" t="b">
        <v>0</v>
      </c>
      <c r="V11" t="b">
        <v>0</v>
      </c>
      <c r="W11" t="b">
        <v>0</v>
      </c>
      <c r="X11" t="b">
        <v>0</v>
      </c>
      <c r="Y11" t="b">
        <v>0</v>
      </c>
      <c r="Z11" t="b">
        <v>0</v>
      </c>
      <c r="AA11" t="b">
        <v>0</v>
      </c>
      <c r="AB11" t="b">
        <v>1</v>
      </c>
      <c r="AD11" t="s">
        <v>207</v>
      </c>
      <c r="AE11" s="2">
        <v>44221.638888888891</v>
      </c>
      <c r="AF11" t="s">
        <v>210</v>
      </c>
      <c r="AG11" t="s">
        <v>211</v>
      </c>
      <c r="AH11" t="s">
        <v>239</v>
      </c>
      <c r="AI11">
        <v>2</v>
      </c>
      <c r="AJ11" s="8"/>
      <c r="AK11">
        <v>2</v>
      </c>
      <c r="AL11">
        <v>1</v>
      </c>
      <c r="AM11" t="b">
        <v>0</v>
      </c>
      <c r="AN11" t="b">
        <v>0</v>
      </c>
      <c r="AO11" t="b">
        <v>1</v>
      </c>
      <c r="AP11" t="b">
        <v>0</v>
      </c>
      <c r="AQ11" t="b">
        <v>0</v>
      </c>
      <c r="AR11" t="b">
        <v>0</v>
      </c>
      <c r="AS11" t="b">
        <v>0</v>
      </c>
      <c r="AT11" t="b">
        <v>1</v>
      </c>
      <c r="AU11" t="b">
        <v>1</v>
      </c>
      <c r="AV11" t="b">
        <v>1</v>
      </c>
      <c r="AW11" t="b">
        <v>0</v>
      </c>
      <c r="AX11" t="b">
        <v>0</v>
      </c>
      <c r="AY11" t="b">
        <v>0</v>
      </c>
      <c r="AZ11" t="b">
        <v>0</v>
      </c>
      <c r="BB11" t="s">
        <v>207</v>
      </c>
      <c r="BC11" s="2">
        <v>44221.640277777777</v>
      </c>
      <c r="BD11" t="s">
        <v>212</v>
      </c>
      <c r="BE11" t="s">
        <v>212</v>
      </c>
      <c r="BF11" t="s">
        <v>204</v>
      </c>
      <c r="BG11">
        <v>3</v>
      </c>
      <c r="BH11" s="8"/>
      <c r="BI11">
        <v>5</v>
      </c>
      <c r="BJ11">
        <v>4</v>
      </c>
      <c r="BK11" t="b">
        <v>0</v>
      </c>
      <c r="BL11" t="b">
        <v>1</v>
      </c>
      <c r="BM11" t="b">
        <v>0</v>
      </c>
      <c r="BN11" t="b">
        <v>1</v>
      </c>
      <c r="BO11" t="b">
        <v>1</v>
      </c>
      <c r="BP11" t="b">
        <v>0</v>
      </c>
      <c r="BQ11" t="b">
        <v>0</v>
      </c>
      <c r="BR11" t="b">
        <v>0</v>
      </c>
      <c r="BS11" t="b">
        <v>0</v>
      </c>
      <c r="BT11" t="b">
        <v>0</v>
      </c>
      <c r="BU11" t="b">
        <v>0</v>
      </c>
      <c r="BV11" t="b">
        <v>0</v>
      </c>
      <c r="BW11" t="b">
        <v>0</v>
      </c>
      <c r="BX11" t="b">
        <v>1</v>
      </c>
      <c r="BZ11" t="s">
        <v>207</v>
      </c>
      <c r="CA11" s="2">
        <v>44221.640972222223</v>
      </c>
      <c r="CB11" t="s">
        <v>210</v>
      </c>
      <c r="CC11" t="s">
        <v>211</v>
      </c>
      <c r="CD11" t="s">
        <v>209</v>
      </c>
      <c r="CE11">
        <v>2</v>
      </c>
      <c r="CF11" s="8"/>
      <c r="CG11">
        <v>1</v>
      </c>
      <c r="CH11">
        <v>1</v>
      </c>
      <c r="CI11" t="b">
        <v>0</v>
      </c>
      <c r="CJ11" t="b">
        <v>0</v>
      </c>
      <c r="CK11" t="b">
        <v>1</v>
      </c>
      <c r="CL11" t="b">
        <v>0</v>
      </c>
      <c r="CM11" t="b">
        <v>0</v>
      </c>
      <c r="CN11" t="b">
        <v>0</v>
      </c>
      <c r="CO11" t="b">
        <v>0</v>
      </c>
      <c r="CP11" t="b">
        <v>1</v>
      </c>
      <c r="CQ11" t="b">
        <v>1</v>
      </c>
      <c r="CR11" t="b">
        <v>1</v>
      </c>
      <c r="CS11" t="b">
        <v>0</v>
      </c>
      <c r="CT11" t="b">
        <v>0</v>
      </c>
      <c r="CU11" t="b">
        <v>0</v>
      </c>
      <c r="CV11" t="b">
        <v>0</v>
      </c>
      <c r="CX11" t="s">
        <v>207</v>
      </c>
      <c r="CY11" s="3" t="s">
        <v>277</v>
      </c>
      <c r="CZ11">
        <v>0</v>
      </c>
      <c r="DA11" t="s">
        <v>213</v>
      </c>
      <c r="DB11" t="s">
        <v>213</v>
      </c>
      <c r="DC11" t="s">
        <v>221</v>
      </c>
      <c r="DD11">
        <v>3</v>
      </c>
      <c r="DE11" s="8"/>
      <c r="DF11">
        <v>3</v>
      </c>
      <c r="DG11">
        <v>4</v>
      </c>
      <c r="DH11" t="b">
        <v>0</v>
      </c>
      <c r="DI11" t="b">
        <v>1</v>
      </c>
      <c r="DJ11" t="b">
        <v>0</v>
      </c>
      <c r="DK11" t="b">
        <v>1</v>
      </c>
      <c r="DL11" t="b">
        <v>1</v>
      </c>
      <c r="DM11" t="b">
        <v>0</v>
      </c>
      <c r="DN11" t="b">
        <v>0</v>
      </c>
      <c r="DO11" t="b">
        <v>0</v>
      </c>
      <c r="DP11" t="b">
        <v>0</v>
      </c>
      <c r="DQ11" t="b">
        <v>0</v>
      </c>
      <c r="DR11" t="b">
        <v>0</v>
      </c>
      <c r="DS11" t="b">
        <v>0</v>
      </c>
      <c r="DT11" t="b">
        <v>0</v>
      </c>
      <c r="DU11" t="b">
        <v>1</v>
      </c>
      <c r="DW11" t="s">
        <v>278</v>
      </c>
      <c r="DX11" s="2">
        <v>44221.646527777775</v>
      </c>
      <c r="DY11" t="s">
        <v>211</v>
      </c>
      <c r="DZ11" t="s">
        <v>210</v>
      </c>
      <c r="EA11" t="s">
        <v>239</v>
      </c>
      <c r="EB11">
        <v>3</v>
      </c>
      <c r="EC11" s="8"/>
      <c r="ED11">
        <v>2</v>
      </c>
      <c r="EE11">
        <v>1</v>
      </c>
      <c r="EF11" t="b">
        <v>0</v>
      </c>
      <c r="EG11" t="b">
        <v>0</v>
      </c>
      <c r="EH11" t="b">
        <v>1</v>
      </c>
      <c r="EI11" t="b">
        <v>0</v>
      </c>
      <c r="EJ11" t="b">
        <v>0</v>
      </c>
      <c r="EK11" t="b">
        <v>0</v>
      </c>
      <c r="EL11" t="b">
        <v>0</v>
      </c>
      <c r="EM11" t="b">
        <v>1</v>
      </c>
      <c r="EN11" t="b">
        <v>1</v>
      </c>
      <c r="EO11" t="b">
        <v>1</v>
      </c>
      <c r="EP11" t="b">
        <v>0</v>
      </c>
      <c r="EQ11" t="b">
        <v>0</v>
      </c>
      <c r="ER11" t="b">
        <v>0</v>
      </c>
      <c r="ES11" t="b">
        <v>0</v>
      </c>
      <c r="EU11" t="s">
        <v>207</v>
      </c>
      <c r="EV11" s="2">
        <v>44221.652777777781</v>
      </c>
      <c r="EW11" t="s">
        <v>212</v>
      </c>
      <c r="EX11" t="s">
        <v>206</v>
      </c>
      <c r="EY11" t="s">
        <v>221</v>
      </c>
      <c r="EZ11">
        <v>3</v>
      </c>
      <c r="FA11" s="8"/>
      <c r="FB11">
        <v>4</v>
      </c>
      <c r="FC11">
        <v>4</v>
      </c>
      <c r="FD11" t="b">
        <v>0</v>
      </c>
      <c r="FE11" t="b">
        <v>1</v>
      </c>
      <c r="FF11" t="b">
        <v>0</v>
      </c>
      <c r="FG11" t="b">
        <v>1</v>
      </c>
      <c r="FH11" t="b">
        <v>1</v>
      </c>
      <c r="FI11" t="b">
        <v>0</v>
      </c>
      <c r="FJ11" t="b">
        <v>0</v>
      </c>
      <c r="FK11" t="b">
        <v>0</v>
      </c>
      <c r="FL11" t="b">
        <v>0</v>
      </c>
      <c r="FM11" t="b">
        <v>0</v>
      </c>
      <c r="FN11" t="b">
        <v>0</v>
      </c>
      <c r="FO11" t="b">
        <v>0</v>
      </c>
      <c r="FP11" t="b">
        <v>0</v>
      </c>
      <c r="FQ11" t="b">
        <v>1</v>
      </c>
      <c r="FS11" t="s">
        <v>207</v>
      </c>
      <c r="FT11" s="2" t="s">
        <v>279</v>
      </c>
      <c r="FU11" t="s">
        <v>211</v>
      </c>
      <c r="FV11" t="s">
        <v>210</v>
      </c>
      <c r="FW11" t="s">
        <v>214</v>
      </c>
      <c r="FX11">
        <v>2</v>
      </c>
      <c r="FY11" s="8"/>
      <c r="FZ11">
        <v>2</v>
      </c>
      <c r="GA11">
        <v>1</v>
      </c>
      <c r="GB11" t="b">
        <v>0</v>
      </c>
      <c r="GC11" t="b">
        <v>0</v>
      </c>
      <c r="GD11" t="b">
        <v>1</v>
      </c>
      <c r="GE11" t="b">
        <v>0</v>
      </c>
      <c r="GF11" t="b">
        <v>0</v>
      </c>
      <c r="GG11" t="b">
        <v>0</v>
      </c>
      <c r="GH11" t="b">
        <v>0</v>
      </c>
      <c r="GI11" t="b">
        <v>1</v>
      </c>
      <c r="GJ11" t="b">
        <v>1</v>
      </c>
      <c r="GK11" t="b">
        <v>1</v>
      </c>
      <c r="GL11" t="b">
        <v>0</v>
      </c>
      <c r="GM11" t="b">
        <v>0</v>
      </c>
      <c r="GN11" t="b">
        <v>0</v>
      </c>
      <c r="GO11" t="b">
        <v>0</v>
      </c>
      <c r="GQ11" t="s">
        <v>207</v>
      </c>
      <c r="GR11" s="2">
        <v>44221.654861111114</v>
      </c>
    </row>
    <row r="12" spans="1:200" s="30" customFormat="1" x14ac:dyDescent="0.2">
      <c r="A12" s="30" t="s">
        <v>280</v>
      </c>
      <c r="B12" s="30" t="s">
        <v>281</v>
      </c>
      <c r="D12" s="30" t="s">
        <v>219</v>
      </c>
      <c r="E12" s="30" t="s">
        <v>203</v>
      </c>
      <c r="F12" s="39">
        <v>44231.902777777781</v>
      </c>
      <c r="G12" s="30">
        <v>4</v>
      </c>
      <c r="H12" s="30" t="s">
        <v>213</v>
      </c>
      <c r="I12" s="30" t="s">
        <v>212</v>
      </c>
      <c r="J12" s="30" t="s">
        <v>239</v>
      </c>
      <c r="K12" s="30">
        <v>2</v>
      </c>
      <c r="L12" s="30">
        <v>4</v>
      </c>
      <c r="M12" s="30">
        <v>4</v>
      </c>
      <c r="N12" s="30">
        <v>5</v>
      </c>
      <c r="O12" s="30" t="b">
        <v>1</v>
      </c>
      <c r="P12" s="30" t="b">
        <v>1</v>
      </c>
      <c r="Q12" s="30" t="b">
        <v>0</v>
      </c>
      <c r="R12" s="30" t="b">
        <v>1</v>
      </c>
      <c r="S12" s="30" t="b">
        <v>1</v>
      </c>
      <c r="T12" s="30" t="b">
        <v>0</v>
      </c>
      <c r="U12" s="30" t="b">
        <v>0</v>
      </c>
      <c r="V12" s="30" t="b">
        <v>0</v>
      </c>
      <c r="W12" s="30" t="b">
        <v>0</v>
      </c>
      <c r="X12" s="30" t="b">
        <v>0</v>
      </c>
      <c r="Y12" s="30" t="b">
        <v>0</v>
      </c>
      <c r="Z12" s="30" t="b">
        <v>0</v>
      </c>
      <c r="AA12" s="30" t="b">
        <v>0</v>
      </c>
      <c r="AB12" s="30" t="b">
        <v>1</v>
      </c>
      <c r="AD12" s="30" t="s">
        <v>207</v>
      </c>
      <c r="AE12" s="39">
        <v>44231.90625</v>
      </c>
      <c r="AF12" s="30" t="s">
        <v>210</v>
      </c>
      <c r="AG12" s="30" t="s">
        <v>211</v>
      </c>
      <c r="AH12" s="30" t="s">
        <v>214</v>
      </c>
      <c r="AI12" s="30">
        <v>3</v>
      </c>
      <c r="AK12" s="30">
        <v>1</v>
      </c>
      <c r="AL12" s="30">
        <v>1</v>
      </c>
      <c r="AM12" s="30" t="b">
        <v>0</v>
      </c>
      <c r="AN12" s="30" t="b">
        <v>0</v>
      </c>
      <c r="AO12" s="30" t="b">
        <v>0</v>
      </c>
      <c r="AP12" s="30" t="b">
        <v>0</v>
      </c>
      <c r="AQ12" s="30" t="b">
        <v>0</v>
      </c>
      <c r="AR12" s="30" t="b">
        <v>0</v>
      </c>
      <c r="AS12" s="30" t="b">
        <v>1</v>
      </c>
      <c r="AT12" s="30" t="b">
        <v>1</v>
      </c>
      <c r="AU12" s="30" t="b">
        <v>1</v>
      </c>
      <c r="AV12" s="30" t="b">
        <v>1</v>
      </c>
      <c r="AW12" s="30" t="b">
        <v>0</v>
      </c>
      <c r="AX12" s="30" t="b">
        <v>1</v>
      </c>
      <c r="AY12" s="30" t="b">
        <v>0</v>
      </c>
      <c r="AZ12" s="30" t="b">
        <v>0</v>
      </c>
      <c r="BB12" s="30" t="s">
        <v>207</v>
      </c>
      <c r="BC12" s="39">
        <v>44231.907638888886</v>
      </c>
      <c r="BD12" s="30" t="s">
        <v>212</v>
      </c>
      <c r="BE12" s="30" t="s">
        <v>204</v>
      </c>
      <c r="BF12" s="30" t="s">
        <v>221</v>
      </c>
      <c r="BG12" s="30">
        <v>3</v>
      </c>
      <c r="BH12" s="30">
        <v>4</v>
      </c>
      <c r="BI12" s="30">
        <v>4</v>
      </c>
      <c r="BJ12" s="30">
        <v>5</v>
      </c>
      <c r="BK12" s="30" t="b">
        <v>1</v>
      </c>
      <c r="BL12" s="30" t="b">
        <v>1</v>
      </c>
      <c r="BM12" s="30" t="b">
        <v>0</v>
      </c>
      <c r="BN12" s="30" t="b">
        <v>1</v>
      </c>
      <c r="BO12" s="30" t="b">
        <v>1</v>
      </c>
      <c r="BP12" s="30" t="b">
        <v>1</v>
      </c>
      <c r="BQ12" s="30" t="b">
        <v>1</v>
      </c>
      <c r="BR12" s="30" t="b">
        <v>0</v>
      </c>
      <c r="BS12" s="30" t="b">
        <v>0</v>
      </c>
      <c r="BT12" s="30" t="b">
        <v>0</v>
      </c>
      <c r="BU12" s="30" t="b">
        <v>0</v>
      </c>
      <c r="BV12" s="30" t="b">
        <v>1</v>
      </c>
      <c r="BW12" s="30" t="b">
        <v>0</v>
      </c>
      <c r="BX12" s="30" t="b">
        <v>0</v>
      </c>
      <c r="BZ12" s="30" t="s">
        <v>207</v>
      </c>
      <c r="CA12" s="39">
        <v>44231.910416666666</v>
      </c>
      <c r="CB12" s="30" t="s">
        <v>210</v>
      </c>
      <c r="CC12" s="30" t="s">
        <v>211</v>
      </c>
      <c r="CD12" s="30" t="s">
        <v>209</v>
      </c>
      <c r="CE12" s="30">
        <v>3</v>
      </c>
      <c r="CG12" s="30">
        <v>1</v>
      </c>
      <c r="CH12" s="30">
        <v>1</v>
      </c>
      <c r="CI12" s="30" t="b">
        <v>0</v>
      </c>
      <c r="CJ12" s="30" t="b">
        <v>0</v>
      </c>
      <c r="CK12" s="30" t="b">
        <v>0</v>
      </c>
      <c r="CL12" s="30" t="b">
        <v>0</v>
      </c>
      <c r="CM12" s="30" t="b">
        <v>0</v>
      </c>
      <c r="CN12" s="30" t="b">
        <v>0</v>
      </c>
      <c r="CO12" s="30" t="b">
        <v>1</v>
      </c>
      <c r="CP12" s="30" t="b">
        <v>1</v>
      </c>
      <c r="CQ12" s="30" t="b">
        <v>1</v>
      </c>
      <c r="CR12" s="30" t="b">
        <v>1</v>
      </c>
      <c r="CS12" s="30" t="b">
        <v>0</v>
      </c>
      <c r="CT12" s="30" t="b">
        <v>1</v>
      </c>
      <c r="CU12" s="30" t="b">
        <v>0</v>
      </c>
      <c r="CV12" s="30" t="b">
        <v>0</v>
      </c>
      <c r="CX12" s="30" t="s">
        <v>207</v>
      </c>
      <c r="CY12" s="41">
        <v>44288.911574074074</v>
      </c>
      <c r="CZ12" s="30">
        <v>2</v>
      </c>
      <c r="DA12" s="30" t="s">
        <v>206</v>
      </c>
      <c r="DB12" s="30" t="s">
        <v>213</v>
      </c>
      <c r="DC12" s="30" t="s">
        <v>205</v>
      </c>
      <c r="DD12" s="30">
        <v>3</v>
      </c>
      <c r="DE12" s="30">
        <v>4</v>
      </c>
      <c r="DF12" s="30">
        <v>4</v>
      </c>
      <c r="DG12" s="30">
        <v>4</v>
      </c>
      <c r="DH12" s="30" t="b">
        <v>0</v>
      </c>
      <c r="DI12" s="30" t="b">
        <v>1</v>
      </c>
      <c r="DJ12" s="30" t="b">
        <v>0</v>
      </c>
      <c r="DK12" s="30" t="b">
        <v>1</v>
      </c>
      <c r="DL12" s="30" t="b">
        <v>1</v>
      </c>
      <c r="DM12" s="30" t="b">
        <v>0</v>
      </c>
      <c r="DN12" s="30" t="b">
        <v>0</v>
      </c>
      <c r="DO12" s="30" t="b">
        <v>0</v>
      </c>
      <c r="DP12" s="30" t="b">
        <v>0</v>
      </c>
      <c r="DQ12" s="30" t="b">
        <v>0</v>
      </c>
      <c r="DR12" s="30" t="b">
        <v>0</v>
      </c>
      <c r="DS12" s="30" t="b">
        <v>1</v>
      </c>
      <c r="DT12" s="30" t="b">
        <v>1</v>
      </c>
      <c r="DU12" s="30" t="b">
        <v>0</v>
      </c>
      <c r="DW12" s="30" t="s">
        <v>282</v>
      </c>
      <c r="DX12" s="39">
        <v>44231.913888888892</v>
      </c>
      <c r="DY12" s="30" t="s">
        <v>210</v>
      </c>
      <c r="DZ12" s="30" t="s">
        <v>211</v>
      </c>
      <c r="EA12" s="30" t="s">
        <v>209</v>
      </c>
      <c r="EB12" s="30">
        <v>3</v>
      </c>
      <c r="ED12" s="30">
        <v>1</v>
      </c>
      <c r="EE12" s="30">
        <v>1</v>
      </c>
      <c r="EF12" s="30" t="b">
        <v>0</v>
      </c>
      <c r="EG12" s="30" t="b">
        <v>0</v>
      </c>
      <c r="EH12" s="30" t="b">
        <v>0</v>
      </c>
      <c r="EI12" s="30" t="b">
        <v>0</v>
      </c>
      <c r="EJ12" s="30" t="b">
        <v>0</v>
      </c>
      <c r="EK12" s="30" t="b">
        <v>0</v>
      </c>
      <c r="EL12" s="30" t="b">
        <v>1</v>
      </c>
      <c r="EM12" s="30" t="b">
        <v>1</v>
      </c>
      <c r="EN12" s="30" t="b">
        <v>1</v>
      </c>
      <c r="EO12" s="30" t="b">
        <v>1</v>
      </c>
      <c r="EP12" s="30" t="b">
        <v>0</v>
      </c>
      <c r="EQ12" s="30" t="b">
        <v>0</v>
      </c>
      <c r="ER12" s="30" t="b">
        <v>0</v>
      </c>
      <c r="ES12" s="30" t="b">
        <v>0</v>
      </c>
      <c r="EU12" s="30" t="s">
        <v>207</v>
      </c>
      <c r="EV12" s="39">
        <v>44231.914583333331</v>
      </c>
      <c r="EW12" s="30" t="s">
        <v>212</v>
      </c>
      <c r="EX12" s="30" t="s">
        <v>225</v>
      </c>
      <c r="EY12" s="30" t="s">
        <v>239</v>
      </c>
      <c r="EZ12" s="30">
        <v>3</v>
      </c>
      <c r="FA12" s="30">
        <v>4</v>
      </c>
      <c r="FB12" s="30">
        <v>4</v>
      </c>
      <c r="FC12" s="30">
        <v>5</v>
      </c>
      <c r="FD12" s="30" t="b">
        <v>1</v>
      </c>
      <c r="FE12" s="30" t="b">
        <v>1</v>
      </c>
      <c r="FF12" s="30" t="b">
        <v>0</v>
      </c>
      <c r="FG12" s="30" t="b">
        <v>1</v>
      </c>
      <c r="FH12" s="30" t="b">
        <v>1</v>
      </c>
      <c r="FI12" s="30" t="b">
        <v>0</v>
      </c>
      <c r="FJ12" s="30" t="b">
        <v>0</v>
      </c>
      <c r="FK12" s="30" t="b">
        <v>0</v>
      </c>
      <c r="FL12" s="30" t="b">
        <v>0</v>
      </c>
      <c r="FM12" s="30" t="b">
        <v>0</v>
      </c>
      <c r="FN12" s="30" t="b">
        <v>0</v>
      </c>
      <c r="FO12" s="30" t="b">
        <v>0</v>
      </c>
      <c r="FP12" s="30" t="b">
        <v>1</v>
      </c>
      <c r="FQ12" s="30" t="b">
        <v>0</v>
      </c>
      <c r="FS12" s="30" t="s">
        <v>207</v>
      </c>
      <c r="FT12" s="39">
        <v>44288.915868055556</v>
      </c>
      <c r="FU12" s="30" t="s">
        <v>210</v>
      </c>
      <c r="FV12" s="30" t="s">
        <v>211</v>
      </c>
      <c r="FW12" s="30" t="s">
        <v>214</v>
      </c>
      <c r="FX12" s="30">
        <v>3</v>
      </c>
      <c r="FZ12" s="30">
        <v>1</v>
      </c>
      <c r="GA12" s="30">
        <v>1</v>
      </c>
      <c r="GB12" s="30" t="b">
        <v>0</v>
      </c>
      <c r="GC12" s="30" t="b">
        <v>0</v>
      </c>
      <c r="GD12" s="30" t="b">
        <v>0</v>
      </c>
      <c r="GE12" s="30" t="b">
        <v>0</v>
      </c>
      <c r="GF12" s="30" t="b">
        <v>0</v>
      </c>
      <c r="GG12" s="30" t="b">
        <v>0</v>
      </c>
      <c r="GH12" s="30" t="b">
        <v>1</v>
      </c>
      <c r="GI12" s="30" t="b">
        <v>1</v>
      </c>
      <c r="GJ12" s="30" t="b">
        <v>1</v>
      </c>
      <c r="GK12" s="30" t="b">
        <v>1</v>
      </c>
      <c r="GL12" s="30" t="b">
        <v>0</v>
      </c>
      <c r="GM12" s="30" t="b">
        <v>0</v>
      </c>
      <c r="GN12" s="30" t="b">
        <v>0</v>
      </c>
      <c r="GO12" s="30" t="b">
        <v>0</v>
      </c>
      <c r="GQ12" s="30" t="s">
        <v>207</v>
      </c>
      <c r="GR12" s="39">
        <v>44231.916666666664</v>
      </c>
    </row>
    <row r="13" spans="1:200" x14ac:dyDescent="0.2">
      <c r="A13" t="s">
        <v>283</v>
      </c>
      <c r="B13" t="s">
        <v>284</v>
      </c>
      <c r="D13" t="s">
        <v>202</v>
      </c>
      <c r="E13" t="s">
        <v>203</v>
      </c>
      <c r="F13" s="2">
        <v>44224.400694444441</v>
      </c>
      <c r="G13">
        <v>1</v>
      </c>
      <c r="H13" t="s">
        <v>204</v>
      </c>
      <c r="I13" t="s">
        <v>205</v>
      </c>
      <c r="J13" t="s">
        <v>214</v>
      </c>
      <c r="K13">
        <v>4</v>
      </c>
      <c r="L13">
        <v>3</v>
      </c>
      <c r="M13">
        <v>4</v>
      </c>
      <c r="N13" s="8"/>
      <c r="O13" t="b">
        <v>1</v>
      </c>
      <c r="P13" t="b">
        <v>1</v>
      </c>
      <c r="Q13" t="b">
        <v>0</v>
      </c>
      <c r="R13" t="b">
        <v>1</v>
      </c>
      <c r="S13" t="b">
        <v>1</v>
      </c>
      <c r="T13" t="b">
        <v>0</v>
      </c>
      <c r="U13" t="b">
        <v>1</v>
      </c>
      <c r="V13" t="b">
        <v>0</v>
      </c>
      <c r="W13" t="b">
        <v>1</v>
      </c>
      <c r="X13" t="b">
        <v>1</v>
      </c>
      <c r="Y13" t="b">
        <v>0</v>
      </c>
      <c r="Z13" t="b">
        <v>0</v>
      </c>
      <c r="AA13" t="b">
        <v>0</v>
      </c>
      <c r="AB13" t="b">
        <v>0</v>
      </c>
      <c r="AD13" t="s">
        <v>207</v>
      </c>
      <c r="AE13" s="2">
        <v>44224.405555555553</v>
      </c>
      <c r="AF13" t="s">
        <v>211</v>
      </c>
      <c r="AG13" t="s">
        <v>210</v>
      </c>
      <c r="AH13" t="s">
        <v>222</v>
      </c>
      <c r="AI13">
        <v>1</v>
      </c>
      <c r="AJ13" s="8"/>
      <c r="AK13">
        <v>1</v>
      </c>
      <c r="AL13">
        <v>1</v>
      </c>
      <c r="AM13" t="b">
        <v>0</v>
      </c>
      <c r="AN13" t="b">
        <v>0</v>
      </c>
      <c r="AO13" t="b">
        <v>1</v>
      </c>
      <c r="AP13" t="b">
        <v>0</v>
      </c>
      <c r="AQ13" t="b">
        <v>0</v>
      </c>
      <c r="AR13" t="b">
        <v>0</v>
      </c>
      <c r="AS13" t="b">
        <v>0</v>
      </c>
      <c r="AT13" t="b">
        <v>1</v>
      </c>
      <c r="AU13" t="b">
        <v>1</v>
      </c>
      <c r="AV13" t="b">
        <v>1</v>
      </c>
      <c r="AW13" t="b">
        <v>0</v>
      </c>
      <c r="AX13" t="b">
        <v>0</v>
      </c>
      <c r="AY13" t="b">
        <v>0</v>
      </c>
      <c r="AZ13" t="b">
        <v>0</v>
      </c>
      <c r="BB13" t="s">
        <v>285</v>
      </c>
      <c r="BC13" s="2">
        <v>44224.411805555559</v>
      </c>
      <c r="BD13" t="s">
        <v>212</v>
      </c>
      <c r="BE13" t="s">
        <v>206</v>
      </c>
      <c r="BF13" t="s">
        <v>214</v>
      </c>
      <c r="BG13">
        <v>3</v>
      </c>
      <c r="BH13">
        <v>1</v>
      </c>
      <c r="BI13">
        <v>5</v>
      </c>
      <c r="BJ13">
        <v>4</v>
      </c>
      <c r="BK13" t="b">
        <v>0</v>
      </c>
      <c r="BL13" t="b">
        <v>1</v>
      </c>
      <c r="BM13" t="b">
        <v>0</v>
      </c>
      <c r="BN13" t="b">
        <v>1</v>
      </c>
      <c r="BO13" t="b">
        <v>1</v>
      </c>
      <c r="BP13" t="b">
        <v>0</v>
      </c>
      <c r="BQ13" t="b">
        <v>0</v>
      </c>
      <c r="BR13" t="b">
        <v>0</v>
      </c>
      <c r="BS13" t="b">
        <v>0</v>
      </c>
      <c r="BT13" t="b">
        <v>0</v>
      </c>
      <c r="BU13" t="b">
        <v>1</v>
      </c>
      <c r="BV13" t="b">
        <v>0</v>
      </c>
      <c r="BW13" t="b">
        <v>1</v>
      </c>
      <c r="BX13" t="b">
        <v>1</v>
      </c>
      <c r="BZ13" t="s">
        <v>207</v>
      </c>
      <c r="CA13" s="2">
        <v>44224.413888888892</v>
      </c>
      <c r="CB13" t="s">
        <v>210</v>
      </c>
      <c r="CC13" t="s">
        <v>211</v>
      </c>
      <c r="CD13" t="s">
        <v>209</v>
      </c>
      <c r="CE13">
        <v>3</v>
      </c>
      <c r="CF13" s="8"/>
      <c r="CG13">
        <v>1</v>
      </c>
      <c r="CH13">
        <v>1</v>
      </c>
      <c r="CI13" t="b">
        <v>0</v>
      </c>
      <c r="CJ13" t="b">
        <v>0</v>
      </c>
      <c r="CK13" t="b">
        <v>1</v>
      </c>
      <c r="CL13" t="b">
        <v>0</v>
      </c>
      <c r="CM13" t="b">
        <v>0</v>
      </c>
      <c r="CN13" t="b">
        <v>1</v>
      </c>
      <c r="CO13" t="b">
        <v>0</v>
      </c>
      <c r="CP13" t="b">
        <v>1</v>
      </c>
      <c r="CQ13" t="b">
        <v>1</v>
      </c>
      <c r="CR13" t="b">
        <v>1</v>
      </c>
      <c r="CS13" t="b">
        <v>0</v>
      </c>
      <c r="CT13" t="b">
        <v>0</v>
      </c>
      <c r="CU13" t="b">
        <v>0</v>
      </c>
      <c r="CV13" t="b">
        <v>0</v>
      </c>
      <c r="CX13" t="s">
        <v>207</v>
      </c>
      <c r="CY13" s="3" t="s">
        <v>286</v>
      </c>
      <c r="CZ13">
        <v>0</v>
      </c>
      <c r="DA13" t="s">
        <v>231</v>
      </c>
      <c r="DB13" t="s">
        <v>204</v>
      </c>
      <c r="DC13" t="s">
        <v>214</v>
      </c>
      <c r="DD13">
        <v>5</v>
      </c>
      <c r="DE13" s="8"/>
      <c r="DF13">
        <v>4</v>
      </c>
      <c r="DG13" s="8"/>
      <c r="DH13" t="b">
        <v>0</v>
      </c>
      <c r="DI13" t="b">
        <v>1</v>
      </c>
      <c r="DJ13" t="b">
        <v>1</v>
      </c>
      <c r="DK13" t="b">
        <v>0</v>
      </c>
      <c r="DL13" t="b">
        <v>1</v>
      </c>
      <c r="DM13" t="b">
        <v>0</v>
      </c>
      <c r="DN13" t="b">
        <v>1</v>
      </c>
      <c r="DO13" t="b">
        <v>0</v>
      </c>
      <c r="DP13" t="b">
        <v>0</v>
      </c>
      <c r="DQ13" t="b">
        <v>0</v>
      </c>
      <c r="DR13" t="b">
        <v>0</v>
      </c>
      <c r="DS13" t="b">
        <v>0</v>
      </c>
      <c r="DT13" t="b">
        <v>1</v>
      </c>
      <c r="DU13" t="b">
        <v>0</v>
      </c>
      <c r="DW13" t="s">
        <v>207</v>
      </c>
      <c r="DX13" s="2">
        <v>44224.419444444444</v>
      </c>
      <c r="DY13" t="s">
        <v>211</v>
      </c>
      <c r="DZ13" t="s">
        <v>210</v>
      </c>
      <c r="EA13" t="s">
        <v>222</v>
      </c>
      <c r="EB13">
        <v>1</v>
      </c>
      <c r="EC13" s="8"/>
      <c r="ED13">
        <v>1</v>
      </c>
      <c r="EE13" s="8"/>
      <c r="EF13" t="b">
        <v>0</v>
      </c>
      <c r="EG13" t="b">
        <v>0</v>
      </c>
      <c r="EH13" t="b">
        <v>1</v>
      </c>
      <c r="EI13" t="b">
        <v>0</v>
      </c>
      <c r="EJ13" t="b">
        <v>0</v>
      </c>
      <c r="EK13" t="b">
        <v>0</v>
      </c>
      <c r="EL13" t="b">
        <v>0</v>
      </c>
      <c r="EM13" t="b">
        <v>1</v>
      </c>
      <c r="EN13" t="b">
        <v>1</v>
      </c>
      <c r="EO13" t="b">
        <v>1</v>
      </c>
      <c r="EP13" t="b">
        <v>0</v>
      </c>
      <c r="EQ13" t="b">
        <v>0</v>
      </c>
      <c r="ER13" t="b">
        <v>0</v>
      </c>
      <c r="ES13" t="b">
        <v>1</v>
      </c>
      <c r="EU13" t="s">
        <v>207</v>
      </c>
      <c r="EV13" s="2">
        <v>44224.420138888891</v>
      </c>
      <c r="EW13" t="s">
        <v>213</v>
      </c>
      <c r="EX13" t="s">
        <v>206</v>
      </c>
      <c r="EY13" t="s">
        <v>205</v>
      </c>
      <c r="EZ13">
        <v>3</v>
      </c>
      <c r="FA13" s="8"/>
      <c r="FB13">
        <v>5</v>
      </c>
      <c r="FC13">
        <v>4</v>
      </c>
      <c r="FD13" t="b">
        <v>0</v>
      </c>
      <c r="FE13" t="b">
        <v>1</v>
      </c>
      <c r="FF13" t="b">
        <v>0</v>
      </c>
      <c r="FG13" t="b">
        <v>1</v>
      </c>
      <c r="FH13" t="b">
        <v>1</v>
      </c>
      <c r="FI13" t="b">
        <v>0</v>
      </c>
      <c r="FJ13" t="b">
        <v>0</v>
      </c>
      <c r="FK13" t="b">
        <v>0</v>
      </c>
      <c r="FL13" t="b">
        <v>0</v>
      </c>
      <c r="FM13" t="b">
        <v>0</v>
      </c>
      <c r="FN13" t="b">
        <v>1</v>
      </c>
      <c r="FO13" t="b">
        <v>0</v>
      </c>
      <c r="FP13" t="b">
        <v>1</v>
      </c>
      <c r="FQ13" t="b">
        <v>1</v>
      </c>
      <c r="FS13" t="s">
        <v>207</v>
      </c>
      <c r="FT13" s="2" t="s">
        <v>287</v>
      </c>
      <c r="FU13" t="s">
        <v>210</v>
      </c>
      <c r="FV13" t="s">
        <v>211</v>
      </c>
      <c r="FW13" t="s">
        <v>209</v>
      </c>
      <c r="FX13">
        <v>1</v>
      </c>
      <c r="FY13" s="8"/>
      <c r="FZ13">
        <v>1</v>
      </c>
      <c r="GA13">
        <v>1</v>
      </c>
      <c r="GB13" t="b">
        <v>0</v>
      </c>
      <c r="GC13" t="b">
        <v>0</v>
      </c>
      <c r="GD13" t="b">
        <v>1</v>
      </c>
      <c r="GE13" t="b">
        <v>0</v>
      </c>
      <c r="GF13" t="b">
        <v>0</v>
      </c>
      <c r="GG13" t="b">
        <v>0</v>
      </c>
      <c r="GH13" t="b">
        <v>0</v>
      </c>
      <c r="GI13" t="b">
        <v>1</v>
      </c>
      <c r="GJ13" t="b">
        <v>1</v>
      </c>
      <c r="GK13" t="b">
        <v>1</v>
      </c>
      <c r="GL13" t="b">
        <v>0</v>
      </c>
      <c r="GM13" t="b">
        <v>0</v>
      </c>
      <c r="GN13" t="b">
        <v>0</v>
      </c>
      <c r="GO13" t="b">
        <v>1</v>
      </c>
      <c r="GQ13" t="s">
        <v>207</v>
      </c>
      <c r="GR13" s="2">
        <v>44224.425000000003</v>
      </c>
    </row>
    <row r="14" spans="1:200" s="30" customFormat="1" x14ac:dyDescent="0.2">
      <c r="A14" s="30" t="s">
        <v>288</v>
      </c>
      <c r="B14" s="30" t="s">
        <v>289</v>
      </c>
      <c r="D14" s="30" t="s">
        <v>219</v>
      </c>
      <c r="E14" s="30" t="s">
        <v>236</v>
      </c>
      <c r="F14" s="39">
        <v>44207.706944444442</v>
      </c>
      <c r="G14" s="30">
        <v>4</v>
      </c>
      <c r="H14" s="30" t="s">
        <v>204</v>
      </c>
      <c r="I14" s="30" t="s">
        <v>214</v>
      </c>
      <c r="J14" s="30" t="s">
        <v>205</v>
      </c>
      <c r="K14" s="30">
        <v>5</v>
      </c>
      <c r="L14" s="30">
        <v>4</v>
      </c>
      <c r="M14" s="30">
        <v>4</v>
      </c>
      <c r="N14" s="30">
        <v>5</v>
      </c>
      <c r="O14" s="30" t="b">
        <v>0</v>
      </c>
      <c r="P14" s="30" t="b">
        <v>0</v>
      </c>
      <c r="Q14" s="30" t="b">
        <v>0</v>
      </c>
      <c r="R14" s="30" t="b">
        <v>0</v>
      </c>
      <c r="S14" s="30" t="b">
        <v>1</v>
      </c>
      <c r="T14" s="30" t="b">
        <v>0</v>
      </c>
      <c r="U14" s="30" t="b">
        <v>0</v>
      </c>
      <c r="V14" s="30" t="b">
        <v>0</v>
      </c>
      <c r="W14" s="30" t="b">
        <v>0</v>
      </c>
      <c r="X14" s="30" t="b">
        <v>0</v>
      </c>
      <c r="Y14" s="30" t="b">
        <v>0</v>
      </c>
      <c r="Z14" s="30" t="b">
        <v>0</v>
      </c>
      <c r="AA14" s="30" t="b">
        <v>0</v>
      </c>
      <c r="AB14" s="30" t="b">
        <v>0</v>
      </c>
      <c r="AD14" s="30" t="s">
        <v>290</v>
      </c>
      <c r="AE14" s="39">
        <v>44207.710416666669</v>
      </c>
      <c r="AF14" s="30" t="s">
        <v>210</v>
      </c>
      <c r="AG14" s="30" t="s">
        <v>211</v>
      </c>
      <c r="AH14" s="30" t="s">
        <v>209</v>
      </c>
      <c r="AI14" s="30">
        <v>2</v>
      </c>
      <c r="AJ14" s="30">
        <v>3</v>
      </c>
      <c r="AK14" s="30">
        <v>1</v>
      </c>
      <c r="AL14" s="30">
        <v>1</v>
      </c>
      <c r="AM14" s="30" t="b">
        <v>0</v>
      </c>
      <c r="AN14" s="30" t="b">
        <v>0</v>
      </c>
      <c r="AO14" s="30" t="b">
        <v>0</v>
      </c>
      <c r="AP14" s="30" t="b">
        <v>0</v>
      </c>
      <c r="AQ14" s="30" t="b">
        <v>0</v>
      </c>
      <c r="AR14" s="30" t="b">
        <v>0</v>
      </c>
      <c r="AS14" s="30" t="b">
        <v>0</v>
      </c>
      <c r="AT14" s="30" t="b">
        <v>1</v>
      </c>
      <c r="AU14" s="30" t="b">
        <v>1</v>
      </c>
      <c r="AV14" s="30" t="b">
        <v>1</v>
      </c>
      <c r="AW14" s="30" t="b">
        <v>0</v>
      </c>
      <c r="AX14" s="30" t="b">
        <v>0</v>
      </c>
      <c r="AY14" s="30" t="b">
        <v>0</v>
      </c>
      <c r="AZ14" s="30" t="b">
        <v>0</v>
      </c>
      <c r="BB14" s="30" t="s">
        <v>291</v>
      </c>
      <c r="BC14" s="39">
        <v>44207.711805555555</v>
      </c>
      <c r="BD14" s="30" t="s">
        <v>212</v>
      </c>
      <c r="BE14" s="30" t="s">
        <v>206</v>
      </c>
      <c r="BF14" s="30" t="s">
        <v>213</v>
      </c>
      <c r="BG14" s="30">
        <v>3</v>
      </c>
      <c r="BH14" s="30">
        <v>3</v>
      </c>
      <c r="BI14" s="30">
        <v>4</v>
      </c>
      <c r="BJ14" s="30">
        <v>4</v>
      </c>
      <c r="BK14" s="30" t="b">
        <v>0</v>
      </c>
      <c r="BL14" s="30" t="b">
        <v>1</v>
      </c>
      <c r="BM14" s="30" t="b">
        <v>0</v>
      </c>
      <c r="BN14" s="30" t="b">
        <v>0</v>
      </c>
      <c r="BO14" s="30" t="b">
        <v>0</v>
      </c>
      <c r="BP14" s="30" t="b">
        <v>0</v>
      </c>
      <c r="BQ14" s="30" t="b">
        <v>0</v>
      </c>
      <c r="BR14" s="30" t="b">
        <v>0</v>
      </c>
      <c r="BS14" s="30" t="b">
        <v>0</v>
      </c>
      <c r="BT14" s="30" t="b">
        <v>0</v>
      </c>
      <c r="BU14" s="30" t="b">
        <v>0</v>
      </c>
      <c r="BV14" s="30" t="b">
        <v>0</v>
      </c>
      <c r="BW14" s="30" t="b">
        <v>1</v>
      </c>
      <c r="BX14" s="30" t="b">
        <v>0</v>
      </c>
      <c r="BZ14" s="30" t="s">
        <v>292</v>
      </c>
      <c r="CA14" s="39">
        <v>44207.713194444441</v>
      </c>
      <c r="CB14" s="30" t="s">
        <v>210</v>
      </c>
      <c r="CC14" s="30" t="s">
        <v>211</v>
      </c>
      <c r="CD14" s="30" t="s">
        <v>209</v>
      </c>
      <c r="CE14" s="30">
        <v>2</v>
      </c>
      <c r="CF14" s="30">
        <v>3</v>
      </c>
      <c r="CG14" s="30">
        <v>1</v>
      </c>
      <c r="CH14" s="30">
        <v>1</v>
      </c>
      <c r="CI14" s="30" t="b">
        <v>0</v>
      </c>
      <c r="CJ14" s="30" t="b">
        <v>0</v>
      </c>
      <c r="CK14" s="30" t="b">
        <v>0</v>
      </c>
      <c r="CL14" s="30" t="b">
        <v>0</v>
      </c>
      <c r="CM14" s="30" t="b">
        <v>0</v>
      </c>
      <c r="CN14" s="30" t="b">
        <v>0</v>
      </c>
      <c r="CO14" s="30" t="b">
        <v>0</v>
      </c>
      <c r="CP14" s="30" t="b">
        <v>1</v>
      </c>
      <c r="CQ14" s="30" t="b">
        <v>1</v>
      </c>
      <c r="CR14" s="30" t="b">
        <v>1</v>
      </c>
      <c r="CS14" s="30" t="b">
        <v>0</v>
      </c>
      <c r="CT14" s="30" t="b">
        <v>0</v>
      </c>
      <c r="CU14" s="30" t="b">
        <v>0</v>
      </c>
      <c r="CV14" s="30" t="b">
        <v>0</v>
      </c>
      <c r="CX14" s="30" t="s">
        <v>293</v>
      </c>
      <c r="CY14" s="41">
        <v>44501.714594907404</v>
      </c>
      <c r="CZ14" s="30">
        <v>4</v>
      </c>
      <c r="DA14" s="30" t="s">
        <v>205</v>
      </c>
      <c r="DB14" s="30" t="s">
        <v>204</v>
      </c>
      <c r="DC14" s="30" t="s">
        <v>231</v>
      </c>
      <c r="DD14" s="30">
        <v>4</v>
      </c>
      <c r="DE14" s="30">
        <v>3</v>
      </c>
      <c r="DF14" s="30">
        <v>4</v>
      </c>
      <c r="DG14" s="30">
        <v>3</v>
      </c>
      <c r="DH14" s="30" t="b">
        <v>0</v>
      </c>
      <c r="DI14" s="30" t="b">
        <v>0</v>
      </c>
      <c r="DJ14" s="30" t="b">
        <v>0</v>
      </c>
      <c r="DK14" s="30" t="b">
        <v>1</v>
      </c>
      <c r="DL14" s="30" t="b">
        <v>0</v>
      </c>
      <c r="DM14" s="30" t="b">
        <v>0</v>
      </c>
      <c r="DN14" s="30" t="b">
        <v>0</v>
      </c>
      <c r="DO14" s="30" t="b">
        <v>0</v>
      </c>
      <c r="DP14" s="30" t="b">
        <v>0</v>
      </c>
      <c r="DQ14" s="30" t="b">
        <v>0</v>
      </c>
      <c r="DR14" s="30" t="b">
        <v>0</v>
      </c>
      <c r="DS14" s="30" t="b">
        <v>0</v>
      </c>
      <c r="DT14" s="30" t="b">
        <v>1</v>
      </c>
      <c r="DU14" s="30" t="b">
        <v>0</v>
      </c>
      <c r="DW14" s="30" t="s">
        <v>294</v>
      </c>
      <c r="DX14" s="39">
        <v>44207.716666666667</v>
      </c>
      <c r="DY14" s="30" t="s">
        <v>210</v>
      </c>
      <c r="DZ14" s="30" t="s">
        <v>211</v>
      </c>
      <c r="EA14" s="30" t="s">
        <v>222</v>
      </c>
      <c r="EB14" s="30">
        <v>3</v>
      </c>
      <c r="EC14" s="30">
        <v>3</v>
      </c>
      <c r="ED14" s="30">
        <v>1</v>
      </c>
      <c r="EE14" s="30">
        <v>1</v>
      </c>
      <c r="EF14" s="30" t="b">
        <v>0</v>
      </c>
      <c r="EG14" s="30" t="b">
        <v>0</v>
      </c>
      <c r="EH14" s="30" t="b">
        <v>0</v>
      </c>
      <c r="EI14" s="30" t="b">
        <v>0</v>
      </c>
      <c r="EJ14" s="30" t="b">
        <v>0</v>
      </c>
      <c r="EK14" s="30" t="b">
        <v>0</v>
      </c>
      <c r="EL14" s="30" t="b">
        <v>1</v>
      </c>
      <c r="EM14" s="30" t="b">
        <v>1</v>
      </c>
      <c r="EN14" s="30" t="b">
        <v>1</v>
      </c>
      <c r="EO14" s="30" t="b">
        <v>1</v>
      </c>
      <c r="EP14" s="30" t="b">
        <v>0</v>
      </c>
      <c r="EQ14" s="30" t="b">
        <v>0</v>
      </c>
      <c r="ER14" s="30" t="b">
        <v>0</v>
      </c>
      <c r="ES14" s="30" t="b">
        <v>0</v>
      </c>
      <c r="EU14" s="30" t="s">
        <v>295</v>
      </c>
      <c r="EV14" s="39">
        <v>44207.717361111114</v>
      </c>
      <c r="EW14" s="30" t="s">
        <v>205</v>
      </c>
      <c r="EX14" s="30" t="s">
        <v>225</v>
      </c>
      <c r="EY14" s="30" t="s">
        <v>206</v>
      </c>
      <c r="EZ14" s="30">
        <v>4</v>
      </c>
      <c r="FA14" s="30">
        <v>3</v>
      </c>
      <c r="FB14" s="30">
        <v>3</v>
      </c>
      <c r="FC14" s="30">
        <v>3</v>
      </c>
      <c r="FD14" s="30" t="b">
        <v>0</v>
      </c>
      <c r="FE14" s="30" t="b">
        <v>0</v>
      </c>
      <c r="FF14" s="30" t="b">
        <v>0</v>
      </c>
      <c r="FG14" s="30" t="b">
        <v>0</v>
      </c>
      <c r="FH14" s="30" t="b">
        <v>0</v>
      </c>
      <c r="FI14" s="30" t="b">
        <v>0</v>
      </c>
      <c r="FJ14" s="30" t="b">
        <v>0</v>
      </c>
      <c r="FK14" s="30" t="b">
        <v>0</v>
      </c>
      <c r="FL14" s="30" t="b">
        <v>0</v>
      </c>
      <c r="FM14" s="30" t="b">
        <v>0</v>
      </c>
      <c r="FN14" s="30" t="b">
        <v>0</v>
      </c>
      <c r="FO14" s="30" t="b">
        <v>0</v>
      </c>
      <c r="FP14" s="30" t="b">
        <v>1</v>
      </c>
      <c r="FQ14" s="30" t="b">
        <v>0</v>
      </c>
      <c r="FS14" s="30" t="s">
        <v>296</v>
      </c>
      <c r="FT14" s="39">
        <v>44501.720046296294</v>
      </c>
      <c r="FU14" s="30" t="s">
        <v>210</v>
      </c>
      <c r="FV14" s="30" t="s">
        <v>211</v>
      </c>
      <c r="FW14" s="30" t="s">
        <v>209</v>
      </c>
      <c r="FX14" s="30">
        <v>3</v>
      </c>
      <c r="FY14" s="30">
        <v>2</v>
      </c>
      <c r="FZ14" s="30">
        <v>1</v>
      </c>
      <c r="GA14" s="30">
        <v>1</v>
      </c>
      <c r="GB14" s="30" t="b">
        <v>0</v>
      </c>
      <c r="GC14" s="30" t="b">
        <v>0</v>
      </c>
      <c r="GD14" s="30" t="b">
        <v>0</v>
      </c>
      <c r="GE14" s="30" t="b">
        <v>0</v>
      </c>
      <c r="GF14" s="30" t="b">
        <v>0</v>
      </c>
      <c r="GG14" s="30" t="b">
        <v>0</v>
      </c>
      <c r="GH14" s="30" t="b">
        <v>0</v>
      </c>
      <c r="GI14" s="30" t="b">
        <v>1</v>
      </c>
      <c r="GJ14" s="30" t="b">
        <v>1</v>
      </c>
      <c r="GK14" s="30" t="b">
        <v>1</v>
      </c>
      <c r="GL14" s="30" t="b">
        <v>0</v>
      </c>
      <c r="GM14" s="30" t="b">
        <v>0</v>
      </c>
      <c r="GN14" s="30" t="b">
        <v>0</v>
      </c>
      <c r="GO14" s="30" t="b">
        <v>0</v>
      </c>
      <c r="GQ14" s="30" t="s">
        <v>297</v>
      </c>
      <c r="GR14" s="39">
        <v>44207.720833333333</v>
      </c>
    </row>
    <row r="15" spans="1:200" x14ac:dyDescent="0.2">
      <c r="A15" t="s">
        <v>298</v>
      </c>
      <c r="B15" t="s">
        <v>299</v>
      </c>
      <c r="D15" t="s">
        <v>219</v>
      </c>
      <c r="E15" t="s">
        <v>203</v>
      </c>
      <c r="F15" s="2">
        <v>44217.57708333333</v>
      </c>
      <c r="G15">
        <v>1</v>
      </c>
      <c r="H15" t="s">
        <v>204</v>
      </c>
      <c r="I15" t="s">
        <v>205</v>
      </c>
      <c r="J15" t="s">
        <v>211</v>
      </c>
      <c r="K15">
        <v>5</v>
      </c>
      <c r="L15" s="8"/>
      <c r="M15">
        <v>5</v>
      </c>
      <c r="N15">
        <v>5</v>
      </c>
      <c r="O15" t="b">
        <v>0</v>
      </c>
      <c r="P15" t="b">
        <v>1</v>
      </c>
      <c r="Q15" t="b">
        <v>1</v>
      </c>
      <c r="R15" t="b">
        <v>1</v>
      </c>
      <c r="S15" t="b">
        <v>1</v>
      </c>
      <c r="T15" t="b">
        <v>0</v>
      </c>
      <c r="U15" t="b">
        <v>1</v>
      </c>
      <c r="V15" t="b">
        <v>0</v>
      </c>
      <c r="W15" t="b">
        <v>1</v>
      </c>
      <c r="X15" t="b">
        <v>0</v>
      </c>
      <c r="Y15" t="b">
        <v>0</v>
      </c>
      <c r="Z15" t="b">
        <v>0</v>
      </c>
      <c r="AA15" t="b">
        <v>0</v>
      </c>
      <c r="AB15" t="b">
        <v>0</v>
      </c>
      <c r="AD15" t="s">
        <v>300</v>
      </c>
      <c r="AE15" s="2">
        <v>44217.581250000003</v>
      </c>
      <c r="AF15" t="s">
        <v>211</v>
      </c>
      <c r="AG15" t="s">
        <v>210</v>
      </c>
      <c r="AH15" t="s">
        <v>225</v>
      </c>
      <c r="AI15">
        <v>1</v>
      </c>
      <c r="AJ15">
        <v>1</v>
      </c>
      <c r="AK15">
        <v>1</v>
      </c>
      <c r="AL15">
        <v>1</v>
      </c>
      <c r="AM15" t="b">
        <v>0</v>
      </c>
      <c r="AN15" t="b">
        <v>0</v>
      </c>
      <c r="AO15" t="b">
        <v>0</v>
      </c>
      <c r="AP15" t="b">
        <v>0</v>
      </c>
      <c r="AQ15" t="b">
        <v>0</v>
      </c>
      <c r="AR15" t="b">
        <v>0</v>
      </c>
      <c r="AS15" t="b">
        <v>0</v>
      </c>
      <c r="AT15" t="b">
        <v>1</v>
      </c>
      <c r="AU15" t="b">
        <v>1</v>
      </c>
      <c r="AV15" t="b">
        <v>1</v>
      </c>
      <c r="AW15" t="b">
        <v>0</v>
      </c>
      <c r="AX15" t="b">
        <v>0</v>
      </c>
      <c r="AY15" t="b">
        <v>0</v>
      </c>
      <c r="AZ15" t="b">
        <v>1</v>
      </c>
      <c r="BB15" t="s">
        <v>207</v>
      </c>
      <c r="BC15" s="2">
        <v>44217.581944444442</v>
      </c>
      <c r="BD15" t="s">
        <v>204</v>
      </c>
      <c r="BE15" t="s">
        <v>205</v>
      </c>
      <c r="BF15" t="s">
        <v>206</v>
      </c>
      <c r="BG15">
        <v>5</v>
      </c>
      <c r="BH15" s="8"/>
      <c r="BI15">
        <v>5</v>
      </c>
      <c r="BJ15">
        <v>5</v>
      </c>
      <c r="BK15" t="b">
        <v>0</v>
      </c>
      <c r="BL15" t="b">
        <v>1</v>
      </c>
      <c r="BM15" t="b">
        <v>1</v>
      </c>
      <c r="BN15" t="b">
        <v>1</v>
      </c>
      <c r="BO15" t="b">
        <v>1</v>
      </c>
      <c r="BP15" t="b">
        <v>0</v>
      </c>
      <c r="BQ15" t="b">
        <v>1</v>
      </c>
      <c r="BR15" t="b">
        <v>0</v>
      </c>
      <c r="BS15" t="b">
        <v>0</v>
      </c>
      <c r="BT15" t="b">
        <v>1</v>
      </c>
      <c r="BU15" t="b">
        <v>0</v>
      </c>
      <c r="BV15" t="b">
        <v>0</v>
      </c>
      <c r="BW15" t="b">
        <v>0</v>
      </c>
      <c r="BX15" t="b">
        <v>0</v>
      </c>
      <c r="BZ15" t="s">
        <v>207</v>
      </c>
      <c r="CA15" s="2">
        <v>44217.583333333336</v>
      </c>
      <c r="CB15" t="s">
        <v>211</v>
      </c>
      <c r="CC15" t="s">
        <v>210</v>
      </c>
      <c r="CD15" t="s">
        <v>221</v>
      </c>
      <c r="CE15">
        <v>1</v>
      </c>
      <c r="CF15">
        <v>1</v>
      </c>
      <c r="CG15">
        <v>1</v>
      </c>
      <c r="CH15">
        <v>1</v>
      </c>
      <c r="CI15" t="b">
        <v>0</v>
      </c>
      <c r="CJ15" t="b">
        <v>0</v>
      </c>
      <c r="CK15" t="b">
        <v>0</v>
      </c>
      <c r="CL15" t="b">
        <v>0</v>
      </c>
      <c r="CM15" t="b">
        <v>0</v>
      </c>
      <c r="CN15" t="b">
        <v>0</v>
      </c>
      <c r="CO15" t="b">
        <v>0</v>
      </c>
      <c r="CP15" t="b">
        <v>1</v>
      </c>
      <c r="CQ15" t="b">
        <v>1</v>
      </c>
      <c r="CR15" t="b">
        <v>1</v>
      </c>
      <c r="CS15" t="b">
        <v>1</v>
      </c>
      <c r="CT15" t="b">
        <v>0</v>
      </c>
      <c r="CU15" t="b">
        <v>0</v>
      </c>
      <c r="CV15" t="b">
        <v>1</v>
      </c>
      <c r="CX15" t="s">
        <v>207</v>
      </c>
      <c r="CY15" s="3" t="s">
        <v>301</v>
      </c>
      <c r="CZ15">
        <v>0</v>
      </c>
      <c r="DA15" t="s">
        <v>204</v>
      </c>
      <c r="DB15" t="s">
        <v>205</v>
      </c>
      <c r="DC15" t="s">
        <v>213</v>
      </c>
      <c r="DD15">
        <v>5</v>
      </c>
      <c r="DE15">
        <v>5</v>
      </c>
      <c r="DF15">
        <v>5</v>
      </c>
      <c r="DG15">
        <v>5</v>
      </c>
      <c r="DH15" t="b">
        <v>0</v>
      </c>
      <c r="DI15" t="b">
        <v>1</v>
      </c>
      <c r="DJ15" t="b">
        <v>1</v>
      </c>
      <c r="DK15" t="b">
        <v>1</v>
      </c>
      <c r="DL15" t="b">
        <v>1</v>
      </c>
      <c r="DM15" t="b">
        <v>0</v>
      </c>
      <c r="DN15" t="b">
        <v>1</v>
      </c>
      <c r="DO15" t="b">
        <v>0</v>
      </c>
      <c r="DP15" t="b">
        <v>0</v>
      </c>
      <c r="DQ15" t="b">
        <v>0</v>
      </c>
      <c r="DR15" t="b">
        <v>0</v>
      </c>
      <c r="DS15" t="b">
        <v>0</v>
      </c>
      <c r="DT15" t="b">
        <v>0</v>
      </c>
      <c r="DU15" t="b">
        <v>0</v>
      </c>
      <c r="DW15" t="s">
        <v>207</v>
      </c>
      <c r="DX15" s="2">
        <v>44217.585416666669</v>
      </c>
      <c r="DY15" t="s">
        <v>211</v>
      </c>
      <c r="DZ15" t="s">
        <v>210</v>
      </c>
      <c r="EA15" t="s">
        <v>222</v>
      </c>
      <c r="EB15">
        <v>1</v>
      </c>
      <c r="EC15">
        <v>1</v>
      </c>
      <c r="ED15">
        <v>1</v>
      </c>
      <c r="EE15">
        <v>1</v>
      </c>
      <c r="EF15" t="b">
        <v>0</v>
      </c>
      <c r="EG15" t="b">
        <v>0</v>
      </c>
      <c r="EH15" t="b">
        <v>0</v>
      </c>
      <c r="EI15" t="b">
        <v>0</v>
      </c>
      <c r="EJ15" t="b">
        <v>0</v>
      </c>
      <c r="EK15" t="b">
        <v>0</v>
      </c>
      <c r="EL15" t="b">
        <v>0</v>
      </c>
      <c r="EM15" t="b">
        <v>1</v>
      </c>
      <c r="EN15" t="b">
        <v>1</v>
      </c>
      <c r="EO15" t="b">
        <v>1</v>
      </c>
      <c r="EP15" t="b">
        <v>1</v>
      </c>
      <c r="EQ15" t="b">
        <v>1</v>
      </c>
      <c r="ER15" t="b">
        <v>0</v>
      </c>
      <c r="ES15" t="b">
        <v>1</v>
      </c>
      <c r="EU15" t="s">
        <v>207</v>
      </c>
      <c r="EV15" s="2">
        <v>44217.586805555555</v>
      </c>
      <c r="EW15" t="s">
        <v>204</v>
      </c>
      <c r="EX15" t="s">
        <v>205</v>
      </c>
      <c r="EY15" t="s">
        <v>206</v>
      </c>
      <c r="EZ15">
        <v>5</v>
      </c>
      <c r="FA15" s="8"/>
      <c r="FB15">
        <v>5</v>
      </c>
      <c r="FC15">
        <v>5</v>
      </c>
      <c r="FD15" t="b">
        <v>0</v>
      </c>
      <c r="FE15" t="b">
        <v>1</v>
      </c>
      <c r="FF15" t="b">
        <v>1</v>
      </c>
      <c r="FG15" t="b">
        <v>1</v>
      </c>
      <c r="FH15" t="b">
        <v>1</v>
      </c>
      <c r="FI15" t="b">
        <v>0</v>
      </c>
      <c r="FJ15" t="b">
        <v>1</v>
      </c>
      <c r="FK15" t="b">
        <v>0</v>
      </c>
      <c r="FL15" t="b">
        <v>0</v>
      </c>
      <c r="FM15" t="b">
        <v>0</v>
      </c>
      <c r="FN15" t="b">
        <v>0</v>
      </c>
      <c r="FO15" t="b">
        <v>0</v>
      </c>
      <c r="FP15" t="b">
        <v>0</v>
      </c>
      <c r="FQ15" t="b">
        <v>0</v>
      </c>
      <c r="FS15" t="s">
        <v>207</v>
      </c>
      <c r="FT15" s="2" t="s">
        <v>302</v>
      </c>
      <c r="FU15" t="s">
        <v>211</v>
      </c>
      <c r="FV15" t="s">
        <v>210</v>
      </c>
      <c r="FW15" t="s">
        <v>221</v>
      </c>
      <c r="FX15">
        <v>1</v>
      </c>
      <c r="FY15">
        <v>1</v>
      </c>
      <c r="FZ15">
        <v>1</v>
      </c>
      <c r="GA15">
        <v>1</v>
      </c>
      <c r="GB15" t="b">
        <v>0</v>
      </c>
      <c r="GC15" t="b">
        <v>0</v>
      </c>
      <c r="GD15" t="b">
        <v>0</v>
      </c>
      <c r="GE15" t="b">
        <v>0</v>
      </c>
      <c r="GF15" t="b">
        <v>0</v>
      </c>
      <c r="GG15" t="b">
        <v>0</v>
      </c>
      <c r="GH15" t="b">
        <v>0</v>
      </c>
      <c r="GI15" t="b">
        <v>1</v>
      </c>
      <c r="GJ15" t="b">
        <v>1</v>
      </c>
      <c r="GK15" t="b">
        <v>1</v>
      </c>
      <c r="GL15" t="b">
        <v>1</v>
      </c>
      <c r="GM15" t="b">
        <v>0</v>
      </c>
      <c r="GN15" t="b">
        <v>0</v>
      </c>
      <c r="GO15" t="b">
        <v>1</v>
      </c>
      <c r="GQ15" t="s">
        <v>207</v>
      </c>
      <c r="GR15" s="2">
        <v>44217.587500000001</v>
      </c>
    </row>
    <row r="16" spans="1:200" x14ac:dyDescent="0.2">
      <c r="A16" t="s">
        <v>303</v>
      </c>
      <c r="B16" t="s">
        <v>304</v>
      </c>
      <c r="D16" t="s">
        <v>202</v>
      </c>
      <c r="E16" t="s">
        <v>203</v>
      </c>
      <c r="F16" s="2">
        <v>44210.447222222225</v>
      </c>
      <c r="G16">
        <v>2</v>
      </c>
      <c r="H16" t="s">
        <v>231</v>
      </c>
      <c r="I16" t="s">
        <v>205</v>
      </c>
      <c r="J16" t="s">
        <v>225</v>
      </c>
      <c r="K16">
        <v>5</v>
      </c>
      <c r="L16" s="8"/>
      <c r="M16">
        <v>3</v>
      </c>
      <c r="N16">
        <v>4</v>
      </c>
      <c r="O16" t="b">
        <v>0</v>
      </c>
      <c r="P16" t="b">
        <v>1</v>
      </c>
      <c r="Q16" t="b">
        <v>1</v>
      </c>
      <c r="R16" t="b">
        <v>1</v>
      </c>
      <c r="S16" t="b">
        <v>0</v>
      </c>
      <c r="T16" t="b">
        <v>0</v>
      </c>
      <c r="U16" t="b">
        <v>1</v>
      </c>
      <c r="V16" t="b">
        <v>1</v>
      </c>
      <c r="W16" t="b">
        <v>0</v>
      </c>
      <c r="X16" t="b">
        <v>1</v>
      </c>
      <c r="Y16" t="b">
        <v>0</v>
      </c>
      <c r="Z16" t="b">
        <v>0</v>
      </c>
      <c r="AA16" t="b">
        <v>0</v>
      </c>
      <c r="AB16" t="b">
        <v>0</v>
      </c>
      <c r="AD16" t="s">
        <v>207</v>
      </c>
      <c r="AE16" s="2">
        <v>44210.450694444444</v>
      </c>
      <c r="AF16" t="s">
        <v>210</v>
      </c>
      <c r="AG16" t="s">
        <v>211</v>
      </c>
      <c r="AH16" t="s">
        <v>209</v>
      </c>
      <c r="AI16">
        <v>2</v>
      </c>
      <c r="AJ16">
        <v>3</v>
      </c>
      <c r="AK16">
        <v>1</v>
      </c>
      <c r="AL16">
        <v>1</v>
      </c>
      <c r="AM16" t="b">
        <v>0</v>
      </c>
      <c r="AN16" t="b">
        <v>0</v>
      </c>
      <c r="AO16" t="b">
        <v>0</v>
      </c>
      <c r="AP16" t="b">
        <v>0</v>
      </c>
      <c r="AQ16" t="b">
        <v>1</v>
      </c>
      <c r="AR16" t="b">
        <v>0</v>
      </c>
      <c r="AS16" t="b">
        <v>0</v>
      </c>
      <c r="AT16" t="b">
        <v>1</v>
      </c>
      <c r="AU16" t="b">
        <v>1</v>
      </c>
      <c r="AV16" t="b">
        <v>1</v>
      </c>
      <c r="AW16" t="b">
        <v>0</v>
      </c>
      <c r="AX16" t="b">
        <v>0</v>
      </c>
      <c r="AY16" t="b">
        <v>0</v>
      </c>
      <c r="AZ16" t="b">
        <v>1</v>
      </c>
      <c r="BB16" t="s">
        <v>207</v>
      </c>
      <c r="BC16" s="2">
        <v>44210.45208333333</v>
      </c>
      <c r="BD16" t="s">
        <v>204</v>
      </c>
      <c r="BE16" t="s">
        <v>239</v>
      </c>
      <c r="BF16" t="s">
        <v>209</v>
      </c>
      <c r="BG16">
        <v>5</v>
      </c>
      <c r="BH16" s="8"/>
      <c r="BI16">
        <v>4</v>
      </c>
      <c r="BJ16">
        <v>5</v>
      </c>
      <c r="BK16" t="b">
        <v>1</v>
      </c>
      <c r="BL16" t="b">
        <v>1</v>
      </c>
      <c r="BM16" t="b">
        <v>1</v>
      </c>
      <c r="BN16" t="b">
        <v>1</v>
      </c>
      <c r="BO16" t="b">
        <v>1</v>
      </c>
      <c r="BP16" t="b">
        <v>0</v>
      </c>
      <c r="BQ16" t="b">
        <v>1</v>
      </c>
      <c r="BR16" t="b">
        <v>0</v>
      </c>
      <c r="BS16" t="b">
        <v>0</v>
      </c>
      <c r="BT16" t="b">
        <v>1</v>
      </c>
      <c r="BU16" t="b">
        <v>0</v>
      </c>
      <c r="BV16" t="b">
        <v>0</v>
      </c>
      <c r="BW16" t="b">
        <v>0</v>
      </c>
      <c r="BX16" t="b">
        <v>0</v>
      </c>
      <c r="BZ16" t="s">
        <v>207</v>
      </c>
      <c r="CA16" s="2">
        <v>44210.45416666667</v>
      </c>
      <c r="CB16" t="s">
        <v>210</v>
      </c>
      <c r="CC16" t="s">
        <v>211</v>
      </c>
      <c r="CD16" t="s">
        <v>222</v>
      </c>
      <c r="CE16">
        <v>1</v>
      </c>
      <c r="CF16">
        <v>2</v>
      </c>
      <c r="CG16">
        <v>1</v>
      </c>
      <c r="CH16">
        <v>1</v>
      </c>
      <c r="CI16" t="b">
        <v>0</v>
      </c>
      <c r="CJ16" t="b">
        <v>0</v>
      </c>
      <c r="CK16" t="b">
        <v>1</v>
      </c>
      <c r="CL16" t="b">
        <v>0</v>
      </c>
      <c r="CM16" t="b">
        <v>0</v>
      </c>
      <c r="CN16" t="b">
        <v>0</v>
      </c>
      <c r="CO16" t="b">
        <v>0</v>
      </c>
      <c r="CP16" t="b">
        <v>1</v>
      </c>
      <c r="CQ16" t="b">
        <v>1</v>
      </c>
      <c r="CR16" t="b">
        <v>1</v>
      </c>
      <c r="CS16" t="b">
        <v>1</v>
      </c>
      <c r="CT16" t="b">
        <v>1</v>
      </c>
      <c r="CU16" t="b">
        <v>0</v>
      </c>
      <c r="CV16" t="b">
        <v>1</v>
      </c>
      <c r="CX16" t="s">
        <v>207</v>
      </c>
      <c r="CY16" s="3" t="s">
        <v>305</v>
      </c>
      <c r="CZ16">
        <v>3</v>
      </c>
      <c r="DA16" t="s">
        <v>205</v>
      </c>
      <c r="DB16" t="s">
        <v>213</v>
      </c>
      <c r="DC16" t="s">
        <v>206</v>
      </c>
      <c r="DD16">
        <v>5</v>
      </c>
      <c r="DE16" s="8"/>
      <c r="DF16">
        <v>4</v>
      </c>
      <c r="DG16">
        <v>4</v>
      </c>
      <c r="DH16" t="b">
        <v>1</v>
      </c>
      <c r="DI16" t="b">
        <v>1</v>
      </c>
      <c r="DJ16" t="b">
        <v>1</v>
      </c>
      <c r="DK16" t="b">
        <v>1</v>
      </c>
      <c r="DL16" t="b">
        <v>1</v>
      </c>
      <c r="DM16" t="b">
        <v>0</v>
      </c>
      <c r="DN16" t="b">
        <v>1</v>
      </c>
      <c r="DO16" t="b">
        <v>0</v>
      </c>
      <c r="DP16" t="b">
        <v>0</v>
      </c>
      <c r="DQ16" t="b">
        <v>1</v>
      </c>
      <c r="DR16" t="b">
        <v>0</v>
      </c>
      <c r="DS16" t="b">
        <v>0</v>
      </c>
      <c r="DT16" t="b">
        <v>0</v>
      </c>
      <c r="DU16" t="b">
        <v>0</v>
      </c>
      <c r="DW16" t="s">
        <v>207</v>
      </c>
      <c r="DX16" s="2">
        <v>44210.456944444442</v>
      </c>
      <c r="DY16" t="s">
        <v>210</v>
      </c>
      <c r="DZ16" t="s">
        <v>211</v>
      </c>
      <c r="EA16" t="s">
        <v>209</v>
      </c>
      <c r="EB16">
        <v>2</v>
      </c>
      <c r="EC16" s="8"/>
      <c r="ED16">
        <v>1</v>
      </c>
      <c r="EE16">
        <v>1</v>
      </c>
      <c r="EF16" t="b">
        <v>0</v>
      </c>
      <c r="EG16" t="b">
        <v>0</v>
      </c>
      <c r="EH16" t="b">
        <v>1</v>
      </c>
      <c r="EI16" t="b">
        <v>0</v>
      </c>
      <c r="EJ16" t="b">
        <v>1</v>
      </c>
      <c r="EK16" t="b">
        <v>0</v>
      </c>
      <c r="EL16" t="b">
        <v>0</v>
      </c>
      <c r="EM16" t="b">
        <v>1</v>
      </c>
      <c r="EN16" t="b">
        <v>1</v>
      </c>
      <c r="EO16" t="b">
        <v>1</v>
      </c>
      <c r="EP16" t="b">
        <v>0</v>
      </c>
      <c r="EQ16" t="b">
        <v>0</v>
      </c>
      <c r="ER16" t="b">
        <v>0</v>
      </c>
      <c r="ES16" t="b">
        <v>1</v>
      </c>
      <c r="EU16" t="s">
        <v>207</v>
      </c>
      <c r="EV16" s="2">
        <v>44210.457638888889</v>
      </c>
      <c r="EW16" t="s">
        <v>204</v>
      </c>
      <c r="EX16" t="s">
        <v>213</v>
      </c>
      <c r="EY16" t="s">
        <v>239</v>
      </c>
      <c r="EZ16">
        <v>5</v>
      </c>
      <c r="FA16">
        <v>4</v>
      </c>
      <c r="FB16">
        <v>5</v>
      </c>
      <c r="FC16">
        <v>5</v>
      </c>
      <c r="FD16" t="b">
        <v>1</v>
      </c>
      <c r="FE16" t="b">
        <v>1</v>
      </c>
      <c r="FF16" t="b">
        <v>1</v>
      </c>
      <c r="FG16" t="b">
        <v>1</v>
      </c>
      <c r="FH16" t="b">
        <v>1</v>
      </c>
      <c r="FI16" t="b">
        <v>1</v>
      </c>
      <c r="FJ16" t="b">
        <v>1</v>
      </c>
      <c r="FK16" t="b">
        <v>0</v>
      </c>
      <c r="FL16" t="b">
        <v>0</v>
      </c>
      <c r="FM16" t="b">
        <v>1</v>
      </c>
      <c r="FN16" t="b">
        <v>0</v>
      </c>
      <c r="FO16" t="b">
        <v>0</v>
      </c>
      <c r="FP16" t="b">
        <v>0</v>
      </c>
      <c r="FQ16" t="b">
        <v>0</v>
      </c>
      <c r="FS16" t="s">
        <v>207</v>
      </c>
      <c r="FT16" s="2" t="s">
        <v>306</v>
      </c>
      <c r="FU16" t="s">
        <v>210</v>
      </c>
      <c r="FV16" t="s">
        <v>211</v>
      </c>
      <c r="FW16" t="s">
        <v>222</v>
      </c>
      <c r="FX16">
        <v>2</v>
      </c>
      <c r="FY16" s="8"/>
      <c r="FZ16">
        <v>1</v>
      </c>
      <c r="GA16">
        <v>2</v>
      </c>
      <c r="GB16" t="b">
        <v>0</v>
      </c>
      <c r="GC16" t="b">
        <v>0</v>
      </c>
      <c r="GD16" t="b">
        <v>0</v>
      </c>
      <c r="GE16" t="b">
        <v>0</v>
      </c>
      <c r="GF16" t="b">
        <v>0</v>
      </c>
      <c r="GG16" t="b">
        <v>1</v>
      </c>
      <c r="GH16" t="b">
        <v>0</v>
      </c>
      <c r="GI16" t="b">
        <v>1</v>
      </c>
      <c r="GJ16" t="b">
        <v>1</v>
      </c>
      <c r="GK16" t="b">
        <v>1</v>
      </c>
      <c r="GL16" t="b">
        <v>0</v>
      </c>
      <c r="GM16" t="b">
        <v>0</v>
      </c>
      <c r="GN16" t="b">
        <v>0</v>
      </c>
      <c r="GO16" t="b">
        <v>1</v>
      </c>
      <c r="GQ16" t="s">
        <v>207</v>
      </c>
      <c r="GR16" s="2">
        <v>44210.459722222222</v>
      </c>
    </row>
    <row r="17" spans="1:200" x14ac:dyDescent="0.2">
      <c r="A17" t="s">
        <v>307</v>
      </c>
      <c r="B17" t="s">
        <v>265</v>
      </c>
      <c r="D17" t="s">
        <v>219</v>
      </c>
      <c r="E17" t="s">
        <v>203</v>
      </c>
      <c r="F17" s="2">
        <v>44208.85</v>
      </c>
      <c r="G17">
        <v>3</v>
      </c>
      <c r="H17" t="s">
        <v>204</v>
      </c>
      <c r="I17" t="s">
        <v>212</v>
      </c>
      <c r="J17" t="s">
        <v>205</v>
      </c>
      <c r="K17">
        <v>4</v>
      </c>
      <c r="L17">
        <v>4</v>
      </c>
      <c r="M17">
        <v>4</v>
      </c>
      <c r="N17">
        <v>3</v>
      </c>
      <c r="O17" t="b">
        <v>0</v>
      </c>
      <c r="P17" t="b">
        <v>1</v>
      </c>
      <c r="Q17" t="b">
        <v>0</v>
      </c>
      <c r="R17" t="b">
        <v>1</v>
      </c>
      <c r="S17" t="b">
        <v>0</v>
      </c>
      <c r="T17" t="b">
        <v>0</v>
      </c>
      <c r="U17" t="b">
        <v>1</v>
      </c>
      <c r="V17" t="b">
        <v>0</v>
      </c>
      <c r="W17" t="b">
        <v>0</v>
      </c>
      <c r="X17" t="b">
        <v>1</v>
      </c>
      <c r="Y17" t="b">
        <v>0</v>
      </c>
      <c r="Z17" t="b">
        <v>0</v>
      </c>
      <c r="AA17" t="b">
        <v>0</v>
      </c>
      <c r="AB17" t="b">
        <v>0</v>
      </c>
      <c r="AD17" t="s">
        <v>207</v>
      </c>
      <c r="AE17" s="2">
        <v>44208.852083333331</v>
      </c>
      <c r="AF17" t="s">
        <v>212</v>
      </c>
      <c r="AG17" t="s">
        <v>210</v>
      </c>
      <c r="AH17" t="s">
        <v>211</v>
      </c>
      <c r="AI17">
        <v>2</v>
      </c>
      <c r="AJ17">
        <v>4</v>
      </c>
      <c r="AK17">
        <v>3</v>
      </c>
      <c r="AL17">
        <v>3</v>
      </c>
      <c r="AM17" t="b">
        <v>0</v>
      </c>
      <c r="AN17" t="b">
        <v>0</v>
      </c>
      <c r="AO17" t="b">
        <v>0</v>
      </c>
      <c r="AP17" t="b">
        <v>0</v>
      </c>
      <c r="AQ17" t="b">
        <v>0</v>
      </c>
      <c r="AR17" t="b">
        <v>1</v>
      </c>
      <c r="AS17" t="b">
        <v>0</v>
      </c>
      <c r="AT17" t="b">
        <v>0</v>
      </c>
      <c r="AU17" t="b">
        <v>0</v>
      </c>
      <c r="AV17" t="b">
        <v>0</v>
      </c>
      <c r="AW17" t="b">
        <v>0</v>
      </c>
      <c r="AX17" t="b">
        <v>0</v>
      </c>
      <c r="AY17" t="b">
        <v>1</v>
      </c>
      <c r="AZ17" t="b">
        <v>0</v>
      </c>
      <c r="BB17" t="s">
        <v>248</v>
      </c>
      <c r="BC17" s="2">
        <v>44208.853472222225</v>
      </c>
      <c r="BD17" t="s">
        <v>204</v>
      </c>
      <c r="BE17" t="s">
        <v>205</v>
      </c>
      <c r="BF17" t="s">
        <v>212</v>
      </c>
      <c r="BG17">
        <v>4</v>
      </c>
      <c r="BH17">
        <v>3</v>
      </c>
      <c r="BI17">
        <v>4</v>
      </c>
      <c r="BJ17">
        <v>4</v>
      </c>
      <c r="BK17" t="b">
        <v>0</v>
      </c>
      <c r="BL17" t="b">
        <v>0</v>
      </c>
      <c r="BM17" t="b">
        <v>0</v>
      </c>
      <c r="BN17" t="b">
        <v>1</v>
      </c>
      <c r="BO17" t="b">
        <v>1</v>
      </c>
      <c r="BP17" t="b">
        <v>0</v>
      </c>
      <c r="BQ17" t="b">
        <v>1</v>
      </c>
      <c r="BR17" t="b">
        <v>0</v>
      </c>
      <c r="BS17" t="b">
        <v>0</v>
      </c>
      <c r="BT17" t="b">
        <v>1</v>
      </c>
      <c r="BU17" t="b">
        <v>0</v>
      </c>
      <c r="BV17" t="b">
        <v>0</v>
      </c>
      <c r="BW17" t="b">
        <v>0</v>
      </c>
      <c r="BX17" t="b">
        <v>0</v>
      </c>
      <c r="BZ17" t="s">
        <v>248</v>
      </c>
      <c r="CA17" s="2">
        <v>44208.854166666664</v>
      </c>
      <c r="CB17" t="s">
        <v>210</v>
      </c>
      <c r="CC17" t="s">
        <v>211</v>
      </c>
      <c r="CD17" t="s">
        <v>222</v>
      </c>
      <c r="CE17">
        <v>4</v>
      </c>
      <c r="CF17">
        <v>3</v>
      </c>
      <c r="CG17">
        <v>1</v>
      </c>
      <c r="CH17">
        <v>1</v>
      </c>
      <c r="CI17" t="b">
        <v>0</v>
      </c>
      <c r="CJ17" t="b">
        <v>0</v>
      </c>
      <c r="CK17" t="b">
        <v>1</v>
      </c>
      <c r="CL17" t="b">
        <v>0</v>
      </c>
      <c r="CM17" t="b">
        <v>0</v>
      </c>
      <c r="CN17" t="b">
        <v>0</v>
      </c>
      <c r="CO17" t="b">
        <v>0</v>
      </c>
      <c r="CP17" t="b">
        <v>1</v>
      </c>
      <c r="CQ17" t="b">
        <v>1</v>
      </c>
      <c r="CR17" t="b">
        <v>1</v>
      </c>
      <c r="CS17" t="b">
        <v>0</v>
      </c>
      <c r="CT17" t="b">
        <v>0</v>
      </c>
      <c r="CU17" t="b">
        <v>0</v>
      </c>
      <c r="CV17" t="b">
        <v>0</v>
      </c>
      <c r="CX17" t="s">
        <v>248</v>
      </c>
      <c r="CY17" s="3">
        <v>44531.855624999997</v>
      </c>
      <c r="CZ17">
        <v>3</v>
      </c>
      <c r="DA17" t="s">
        <v>221</v>
      </c>
      <c r="DB17" t="s">
        <v>213</v>
      </c>
      <c r="DC17" t="s">
        <v>204</v>
      </c>
      <c r="DD17">
        <v>2</v>
      </c>
      <c r="DE17">
        <v>2</v>
      </c>
      <c r="DF17">
        <v>2</v>
      </c>
      <c r="DG17">
        <v>3</v>
      </c>
      <c r="DH17" t="b">
        <v>0</v>
      </c>
      <c r="DI17" t="b">
        <v>1</v>
      </c>
      <c r="DJ17" t="b">
        <v>0</v>
      </c>
      <c r="DK17" t="b">
        <v>1</v>
      </c>
      <c r="DL17" t="b">
        <v>0</v>
      </c>
      <c r="DM17" t="b">
        <v>0</v>
      </c>
      <c r="DN17" t="b">
        <v>0</v>
      </c>
      <c r="DO17" t="b">
        <v>0</v>
      </c>
      <c r="DP17" t="b">
        <v>0</v>
      </c>
      <c r="DQ17" t="b">
        <v>0</v>
      </c>
      <c r="DR17" t="b">
        <v>0</v>
      </c>
      <c r="DS17" t="b">
        <v>0</v>
      </c>
      <c r="DT17" t="b">
        <v>1</v>
      </c>
      <c r="DU17" t="b">
        <v>0</v>
      </c>
      <c r="DW17" t="s">
        <v>248</v>
      </c>
      <c r="DX17" s="2">
        <v>44208.856249999997</v>
      </c>
      <c r="DY17" t="s">
        <v>213</v>
      </c>
      <c r="DZ17" t="s">
        <v>211</v>
      </c>
      <c r="EA17" t="s">
        <v>210</v>
      </c>
      <c r="EB17">
        <v>2</v>
      </c>
      <c r="EC17">
        <v>3</v>
      </c>
      <c r="ED17">
        <v>2</v>
      </c>
      <c r="EE17">
        <v>3</v>
      </c>
      <c r="EF17" t="b">
        <v>0</v>
      </c>
      <c r="EG17" t="b">
        <v>0</v>
      </c>
      <c r="EH17" t="b">
        <v>0</v>
      </c>
      <c r="EI17" t="b">
        <v>1</v>
      </c>
      <c r="EJ17" t="b">
        <v>0</v>
      </c>
      <c r="EK17" t="b">
        <v>0</v>
      </c>
      <c r="EL17" t="b">
        <v>0</v>
      </c>
      <c r="EM17" t="b">
        <v>0</v>
      </c>
      <c r="EN17" t="b">
        <v>0</v>
      </c>
      <c r="EO17" t="b">
        <v>0</v>
      </c>
      <c r="EP17" t="b">
        <v>0</v>
      </c>
      <c r="EQ17" t="b">
        <v>0</v>
      </c>
      <c r="ER17" t="b">
        <v>1</v>
      </c>
      <c r="ES17" t="b">
        <v>1</v>
      </c>
      <c r="EU17" t="s">
        <v>248</v>
      </c>
      <c r="EV17" s="2">
        <v>44208.856944444444</v>
      </c>
      <c r="EW17" t="s">
        <v>205</v>
      </c>
      <c r="EX17" t="s">
        <v>213</v>
      </c>
      <c r="EY17" t="s">
        <v>204</v>
      </c>
      <c r="EZ17">
        <v>3</v>
      </c>
      <c r="FA17">
        <v>3</v>
      </c>
      <c r="FB17">
        <v>4</v>
      </c>
      <c r="FC17">
        <v>4</v>
      </c>
      <c r="FD17" t="b">
        <v>0</v>
      </c>
      <c r="FE17" t="b">
        <v>0</v>
      </c>
      <c r="FF17" t="b">
        <v>0</v>
      </c>
      <c r="FG17" t="b">
        <v>1</v>
      </c>
      <c r="FH17" t="b">
        <v>1</v>
      </c>
      <c r="FI17" t="b">
        <v>0</v>
      </c>
      <c r="FJ17" t="b">
        <v>1</v>
      </c>
      <c r="FK17" t="b">
        <v>0</v>
      </c>
      <c r="FL17" t="b">
        <v>0</v>
      </c>
      <c r="FM17" t="b">
        <v>1</v>
      </c>
      <c r="FN17" t="b">
        <v>0</v>
      </c>
      <c r="FO17" t="b">
        <v>0</v>
      </c>
      <c r="FP17" t="b">
        <v>0</v>
      </c>
      <c r="FQ17" t="b">
        <v>0</v>
      </c>
      <c r="FS17" t="s">
        <v>248</v>
      </c>
      <c r="FT17" s="2">
        <v>44531.858703703707</v>
      </c>
      <c r="FU17" t="s">
        <v>211</v>
      </c>
      <c r="FV17" t="s">
        <v>210</v>
      </c>
      <c r="FW17" t="s">
        <v>222</v>
      </c>
      <c r="FX17">
        <v>2</v>
      </c>
      <c r="FY17">
        <v>2</v>
      </c>
      <c r="FZ17">
        <v>2</v>
      </c>
      <c r="GA17">
        <v>1</v>
      </c>
      <c r="GB17" t="b">
        <v>0</v>
      </c>
      <c r="GC17" t="b">
        <v>0</v>
      </c>
      <c r="GD17" t="b">
        <v>0</v>
      </c>
      <c r="GE17" t="b">
        <v>0</v>
      </c>
      <c r="GF17" t="b">
        <v>1</v>
      </c>
      <c r="GG17" t="b">
        <v>0</v>
      </c>
      <c r="GH17" t="b">
        <v>0</v>
      </c>
      <c r="GI17" t="b">
        <v>1</v>
      </c>
      <c r="GJ17" t="b">
        <v>1</v>
      </c>
      <c r="GK17" t="b">
        <v>1</v>
      </c>
      <c r="GL17" t="b">
        <v>0</v>
      </c>
      <c r="GM17" t="b">
        <v>0</v>
      </c>
      <c r="GN17" t="b">
        <v>0</v>
      </c>
      <c r="GO17" t="b">
        <v>0</v>
      </c>
      <c r="GQ17" t="s">
        <v>248</v>
      </c>
      <c r="GR17" s="2">
        <v>44208.859027777777</v>
      </c>
    </row>
    <row r="18" spans="1:200" s="30" customFormat="1" x14ac:dyDescent="0.2">
      <c r="A18" s="42" t="s">
        <v>308</v>
      </c>
      <c r="B18" s="30" t="s">
        <v>309</v>
      </c>
      <c r="D18" s="30" t="s">
        <v>219</v>
      </c>
      <c r="E18" s="30" t="s">
        <v>236</v>
      </c>
      <c r="F18" s="39">
        <v>44207.768055555556</v>
      </c>
      <c r="G18" s="30">
        <v>4</v>
      </c>
      <c r="H18" s="30" t="s">
        <v>212</v>
      </c>
      <c r="I18" s="30" t="s">
        <v>239</v>
      </c>
      <c r="J18" s="30" t="s">
        <v>225</v>
      </c>
      <c r="K18" s="30">
        <v>3</v>
      </c>
      <c r="L18" s="30">
        <v>4</v>
      </c>
      <c r="M18" s="30">
        <v>3</v>
      </c>
      <c r="N18" s="30">
        <v>4</v>
      </c>
      <c r="O18" s="30" t="b">
        <v>1</v>
      </c>
      <c r="P18" s="30" t="b">
        <v>0</v>
      </c>
      <c r="Q18" s="30" t="b">
        <v>1</v>
      </c>
      <c r="R18" s="30" t="b">
        <v>1</v>
      </c>
      <c r="S18" s="30" t="b">
        <v>0</v>
      </c>
      <c r="T18" s="30" t="b">
        <v>0</v>
      </c>
      <c r="U18" s="30" t="b">
        <v>0</v>
      </c>
      <c r="V18" s="30" t="b">
        <v>0</v>
      </c>
      <c r="W18" s="30" t="b">
        <v>0</v>
      </c>
      <c r="X18" s="30" t="b">
        <v>0</v>
      </c>
      <c r="Y18" s="30" t="b">
        <v>0</v>
      </c>
      <c r="Z18" s="30" t="b">
        <v>0</v>
      </c>
      <c r="AA18" s="30" t="b">
        <v>0</v>
      </c>
      <c r="AB18" s="30" t="b">
        <v>1</v>
      </c>
      <c r="AD18" s="30" t="s">
        <v>207</v>
      </c>
      <c r="AE18" s="39">
        <v>44207.770138888889</v>
      </c>
      <c r="AF18" s="30" t="s">
        <v>210</v>
      </c>
      <c r="AG18" s="30" t="s">
        <v>211</v>
      </c>
      <c r="AH18" s="30" t="s">
        <v>231</v>
      </c>
      <c r="AI18" s="30">
        <v>1</v>
      </c>
      <c r="AJ18" s="30">
        <v>1</v>
      </c>
      <c r="AK18" s="30">
        <v>1</v>
      </c>
      <c r="AL18" s="30">
        <v>1</v>
      </c>
      <c r="AM18" s="30" t="b">
        <v>0</v>
      </c>
      <c r="AN18" s="30" t="b">
        <v>0</v>
      </c>
      <c r="AO18" s="30" t="b">
        <v>0</v>
      </c>
      <c r="AP18" s="30" t="b">
        <v>0</v>
      </c>
      <c r="AQ18" s="30" t="b">
        <v>0</v>
      </c>
      <c r="AR18" s="30" t="b">
        <v>0</v>
      </c>
      <c r="AS18" s="30" t="b">
        <v>0</v>
      </c>
      <c r="AT18" s="30" t="b">
        <v>1</v>
      </c>
      <c r="AU18" s="30" t="b">
        <v>1</v>
      </c>
      <c r="AV18" s="30" t="b">
        <v>0</v>
      </c>
      <c r="AW18" s="30" t="b">
        <v>1</v>
      </c>
      <c r="AX18" s="30" t="b">
        <v>0</v>
      </c>
      <c r="AY18" s="30" t="b">
        <v>0</v>
      </c>
      <c r="AZ18" s="30" t="b">
        <v>1</v>
      </c>
      <c r="BB18" s="30" t="s">
        <v>207</v>
      </c>
      <c r="BC18" s="39">
        <v>44207.772222222222</v>
      </c>
      <c r="BD18" s="30" t="s">
        <v>204</v>
      </c>
      <c r="BE18" s="30" t="s">
        <v>205</v>
      </c>
      <c r="BF18" s="30" t="s">
        <v>206</v>
      </c>
      <c r="BG18" s="30">
        <v>4</v>
      </c>
      <c r="BH18" s="30">
        <v>4</v>
      </c>
      <c r="BI18" s="30">
        <v>4</v>
      </c>
      <c r="BJ18" s="30">
        <v>4</v>
      </c>
      <c r="BK18" s="30" t="b">
        <v>0</v>
      </c>
      <c r="BL18" s="30" t="b">
        <v>1</v>
      </c>
      <c r="BM18" s="30" t="b">
        <v>0</v>
      </c>
      <c r="BN18" s="30" t="b">
        <v>1</v>
      </c>
      <c r="BO18" s="30" t="b">
        <v>0</v>
      </c>
      <c r="BP18" s="30" t="b">
        <v>0</v>
      </c>
      <c r="BQ18" s="30" t="b">
        <v>1</v>
      </c>
      <c r="BR18" s="30" t="b">
        <v>0</v>
      </c>
      <c r="BS18" s="30" t="b">
        <v>0</v>
      </c>
      <c r="BT18" s="30" t="b">
        <v>0</v>
      </c>
      <c r="BU18" s="30" t="b">
        <v>0</v>
      </c>
      <c r="BV18" s="30" t="b">
        <v>0</v>
      </c>
      <c r="BW18" s="30" t="b">
        <v>0</v>
      </c>
      <c r="BX18" s="30" t="b">
        <v>0</v>
      </c>
      <c r="BZ18" s="30" t="s">
        <v>207</v>
      </c>
      <c r="CA18" s="39">
        <v>44207.772916666669</v>
      </c>
      <c r="CB18" s="30" t="s">
        <v>210</v>
      </c>
      <c r="CC18" s="30" t="s">
        <v>211</v>
      </c>
      <c r="CD18" s="30" t="s">
        <v>222</v>
      </c>
      <c r="CE18" s="30">
        <v>1</v>
      </c>
      <c r="CF18" s="30">
        <v>1</v>
      </c>
      <c r="CG18" s="30">
        <v>1</v>
      </c>
      <c r="CH18" s="30">
        <v>1</v>
      </c>
      <c r="CI18" s="30" t="b">
        <v>0</v>
      </c>
      <c r="CJ18" s="30" t="b">
        <v>0</v>
      </c>
      <c r="CK18" s="30" t="b">
        <v>0</v>
      </c>
      <c r="CL18" s="30" t="b">
        <v>0</v>
      </c>
      <c r="CM18" s="30" t="b">
        <v>0</v>
      </c>
      <c r="CN18" s="30" t="b">
        <v>0</v>
      </c>
      <c r="CO18" s="30" t="b">
        <v>0</v>
      </c>
      <c r="CP18" s="30" t="b">
        <v>1</v>
      </c>
      <c r="CQ18" s="30" t="b">
        <v>1</v>
      </c>
      <c r="CR18" s="30" t="b">
        <v>0</v>
      </c>
      <c r="CS18" s="30" t="b">
        <v>1</v>
      </c>
      <c r="CT18" s="30" t="b">
        <v>0</v>
      </c>
      <c r="CU18" s="30" t="b">
        <v>0</v>
      </c>
      <c r="CV18" s="30" t="b">
        <v>1</v>
      </c>
      <c r="CX18" s="30" t="s">
        <v>248</v>
      </c>
      <c r="CY18" s="41">
        <v>44501.794236111113</v>
      </c>
      <c r="DX18" s="39"/>
      <c r="EV18" s="39"/>
      <c r="FT18" s="39"/>
      <c r="GR18" s="39"/>
    </row>
    <row r="19" spans="1:200" x14ac:dyDescent="0.2">
      <c r="A19" t="s">
        <v>310</v>
      </c>
      <c r="B19" t="s">
        <v>311</v>
      </c>
      <c r="D19" t="s">
        <v>202</v>
      </c>
      <c r="E19" t="s">
        <v>266</v>
      </c>
      <c r="F19" s="2">
        <v>44208.743055555555</v>
      </c>
      <c r="G19">
        <v>3</v>
      </c>
      <c r="H19" t="s">
        <v>212</v>
      </c>
      <c r="I19" t="s">
        <v>221</v>
      </c>
      <c r="J19" t="s">
        <v>213</v>
      </c>
      <c r="K19">
        <v>2</v>
      </c>
      <c r="L19">
        <v>2</v>
      </c>
      <c r="M19">
        <v>3</v>
      </c>
      <c r="N19">
        <v>4</v>
      </c>
      <c r="O19" t="b">
        <v>0</v>
      </c>
      <c r="P19" t="b">
        <v>1</v>
      </c>
      <c r="Q19" t="b">
        <v>0</v>
      </c>
      <c r="R19" t="b">
        <v>1</v>
      </c>
      <c r="S19" t="b">
        <v>1</v>
      </c>
      <c r="T19" t="b">
        <v>1</v>
      </c>
      <c r="U19" t="b">
        <v>0</v>
      </c>
      <c r="V19" t="b">
        <v>0</v>
      </c>
      <c r="W19" t="b">
        <v>0</v>
      </c>
      <c r="X19" t="b">
        <v>0</v>
      </c>
      <c r="Y19" t="b">
        <v>0</v>
      </c>
      <c r="Z19" t="b">
        <v>0</v>
      </c>
      <c r="AA19" t="b">
        <v>1</v>
      </c>
      <c r="AB19" t="b">
        <v>0</v>
      </c>
      <c r="AD19" t="s">
        <v>312</v>
      </c>
      <c r="AE19" s="2">
        <v>44208.750694444447</v>
      </c>
      <c r="AF19" t="s">
        <v>210</v>
      </c>
      <c r="AG19" t="s">
        <v>211</v>
      </c>
      <c r="AH19" t="s">
        <v>239</v>
      </c>
      <c r="AI19">
        <v>3</v>
      </c>
      <c r="AJ19">
        <v>3</v>
      </c>
      <c r="AK19">
        <v>1</v>
      </c>
      <c r="AL19">
        <v>1</v>
      </c>
      <c r="AM19" t="b">
        <v>0</v>
      </c>
      <c r="AN19" t="b">
        <v>0</v>
      </c>
      <c r="AO19" t="b">
        <v>1</v>
      </c>
      <c r="AP19" t="b">
        <v>0</v>
      </c>
      <c r="AQ19" t="b">
        <v>0</v>
      </c>
      <c r="AR19" t="b">
        <v>0</v>
      </c>
      <c r="AS19" t="b">
        <v>0</v>
      </c>
      <c r="AT19" t="b">
        <v>1</v>
      </c>
      <c r="AU19" t="b">
        <v>1</v>
      </c>
      <c r="AV19" t="b">
        <v>1</v>
      </c>
      <c r="AW19" t="b">
        <v>0</v>
      </c>
      <c r="AX19" t="b">
        <v>1</v>
      </c>
      <c r="AY19" t="b">
        <v>0</v>
      </c>
      <c r="AZ19" t="b">
        <v>1</v>
      </c>
      <c r="BB19" t="s">
        <v>313</v>
      </c>
      <c r="BC19" s="2">
        <v>44208.75277777778</v>
      </c>
      <c r="BD19" t="s">
        <v>221</v>
      </c>
      <c r="BE19" t="s">
        <v>213</v>
      </c>
      <c r="BF19" t="s">
        <v>212</v>
      </c>
      <c r="BG19">
        <v>3</v>
      </c>
      <c r="BH19">
        <v>4</v>
      </c>
      <c r="BI19">
        <v>4</v>
      </c>
      <c r="BJ19">
        <v>4</v>
      </c>
      <c r="BK19" t="b">
        <v>0</v>
      </c>
      <c r="BL19" t="b">
        <v>1</v>
      </c>
      <c r="BM19" t="b">
        <v>0</v>
      </c>
      <c r="BN19" t="b">
        <v>1</v>
      </c>
      <c r="BO19" t="b">
        <v>1</v>
      </c>
      <c r="BP19" t="b">
        <v>0</v>
      </c>
      <c r="BQ19" t="b">
        <v>1</v>
      </c>
      <c r="BR19" t="b">
        <v>0</v>
      </c>
      <c r="BS19" t="b">
        <v>0</v>
      </c>
      <c r="BT19" t="b">
        <v>0</v>
      </c>
      <c r="BU19" t="b">
        <v>0</v>
      </c>
      <c r="BV19" t="b">
        <v>0</v>
      </c>
      <c r="BW19" t="b">
        <v>1</v>
      </c>
      <c r="BX19" t="b">
        <v>0</v>
      </c>
      <c r="BZ19" t="s">
        <v>207</v>
      </c>
      <c r="CA19" s="2">
        <v>44208.757638888892</v>
      </c>
      <c r="CB19" t="s">
        <v>210</v>
      </c>
      <c r="CC19" t="s">
        <v>211</v>
      </c>
      <c r="CD19" t="s">
        <v>239</v>
      </c>
      <c r="CE19">
        <v>3</v>
      </c>
      <c r="CF19">
        <v>3</v>
      </c>
      <c r="CG19">
        <v>1</v>
      </c>
      <c r="CH19">
        <v>1</v>
      </c>
      <c r="CI19" t="b">
        <v>0</v>
      </c>
      <c r="CJ19" t="b">
        <v>0</v>
      </c>
      <c r="CK19" t="b">
        <v>1</v>
      </c>
      <c r="CL19" t="b">
        <v>0</v>
      </c>
      <c r="CM19" t="b">
        <v>0</v>
      </c>
      <c r="CN19" t="b">
        <v>1</v>
      </c>
      <c r="CO19" t="b">
        <v>0</v>
      </c>
      <c r="CP19" t="b">
        <v>1</v>
      </c>
      <c r="CQ19" t="b">
        <v>1</v>
      </c>
      <c r="CR19" t="b">
        <v>1</v>
      </c>
      <c r="CS19" t="b">
        <v>0</v>
      </c>
      <c r="CT19" t="b">
        <v>0</v>
      </c>
      <c r="CU19" t="b">
        <v>0</v>
      </c>
      <c r="CV19" t="b">
        <v>0</v>
      </c>
      <c r="CX19" t="s">
        <v>207</v>
      </c>
      <c r="CY19" s="3">
        <v>44531.758425925924</v>
      </c>
      <c r="CZ19">
        <v>3</v>
      </c>
      <c r="DA19" t="s">
        <v>204</v>
      </c>
      <c r="DB19" t="s">
        <v>213</v>
      </c>
      <c r="DC19" t="s">
        <v>221</v>
      </c>
      <c r="DD19">
        <v>4</v>
      </c>
      <c r="DE19">
        <v>3</v>
      </c>
      <c r="DF19">
        <v>4</v>
      </c>
      <c r="DG19">
        <v>3</v>
      </c>
      <c r="DH19" t="b">
        <v>0</v>
      </c>
      <c r="DI19" t="b">
        <v>0</v>
      </c>
      <c r="DJ19" t="b">
        <v>1</v>
      </c>
      <c r="DK19" t="b">
        <v>0</v>
      </c>
      <c r="DL19" t="b">
        <v>1</v>
      </c>
      <c r="DM19" t="b">
        <v>1</v>
      </c>
      <c r="DN19" t="b">
        <v>1</v>
      </c>
      <c r="DO19" t="b">
        <v>0</v>
      </c>
      <c r="DP19" t="b">
        <v>0</v>
      </c>
      <c r="DQ19" t="b">
        <v>0</v>
      </c>
      <c r="DR19" t="b">
        <v>0</v>
      </c>
      <c r="DS19" t="b">
        <v>0</v>
      </c>
      <c r="DT19" t="b">
        <v>1</v>
      </c>
      <c r="DU19" t="b">
        <v>0</v>
      </c>
      <c r="DW19" t="s">
        <v>314</v>
      </c>
      <c r="DX19" s="2">
        <v>44208.759722222225</v>
      </c>
      <c r="DY19" t="s">
        <v>210</v>
      </c>
      <c r="DZ19" t="s">
        <v>211</v>
      </c>
      <c r="EA19" t="s">
        <v>209</v>
      </c>
      <c r="EB19">
        <v>1</v>
      </c>
      <c r="EC19">
        <v>3</v>
      </c>
      <c r="ED19">
        <v>2</v>
      </c>
      <c r="EE19">
        <v>1</v>
      </c>
      <c r="EF19" t="b">
        <v>0</v>
      </c>
      <c r="EG19" t="b">
        <v>0</v>
      </c>
      <c r="EH19" t="b">
        <v>1</v>
      </c>
      <c r="EI19" t="b">
        <v>0</v>
      </c>
      <c r="EJ19" t="b">
        <v>0</v>
      </c>
      <c r="EK19" t="b">
        <v>0</v>
      </c>
      <c r="EL19" t="b">
        <v>0</v>
      </c>
      <c r="EM19" t="b">
        <v>1</v>
      </c>
      <c r="EN19" t="b">
        <v>1</v>
      </c>
      <c r="EO19" t="b">
        <v>1</v>
      </c>
      <c r="EP19" t="b">
        <v>0</v>
      </c>
      <c r="EQ19" t="b">
        <v>0</v>
      </c>
      <c r="ER19" t="b">
        <v>0</v>
      </c>
      <c r="ES19" t="b">
        <v>0</v>
      </c>
      <c r="EU19" t="s">
        <v>315</v>
      </c>
      <c r="EV19" s="2">
        <v>44208.760416666664</v>
      </c>
      <c r="EW19" t="s">
        <v>213</v>
      </c>
      <c r="EX19" t="s">
        <v>206</v>
      </c>
      <c r="EY19" t="s">
        <v>225</v>
      </c>
      <c r="EZ19">
        <v>3</v>
      </c>
      <c r="FA19">
        <v>2</v>
      </c>
      <c r="FB19">
        <v>2</v>
      </c>
      <c r="FC19">
        <v>2</v>
      </c>
      <c r="FD19" t="b">
        <v>0</v>
      </c>
      <c r="FE19" t="b">
        <v>0</v>
      </c>
      <c r="FF19" t="b">
        <v>0</v>
      </c>
      <c r="FG19" t="b">
        <v>1</v>
      </c>
      <c r="FH19" t="b">
        <v>0</v>
      </c>
      <c r="FI19" t="b">
        <v>0</v>
      </c>
      <c r="FJ19" t="b">
        <v>0</v>
      </c>
      <c r="FK19" t="b">
        <v>0</v>
      </c>
      <c r="FL19" t="b">
        <v>0</v>
      </c>
      <c r="FM19" t="b">
        <v>0</v>
      </c>
      <c r="FN19" t="b">
        <v>0</v>
      </c>
      <c r="FO19" t="b">
        <v>0</v>
      </c>
      <c r="FP19" t="b">
        <v>1</v>
      </c>
      <c r="FQ19" t="b">
        <v>0</v>
      </c>
      <c r="FS19" t="s">
        <v>316</v>
      </c>
      <c r="FT19" s="2">
        <v>44531.782268518517</v>
      </c>
      <c r="FU19" t="s">
        <v>210</v>
      </c>
      <c r="FV19" t="s">
        <v>211</v>
      </c>
      <c r="FW19" t="s">
        <v>209</v>
      </c>
      <c r="FX19">
        <v>2</v>
      </c>
      <c r="FY19">
        <v>3</v>
      </c>
      <c r="FZ19">
        <v>1</v>
      </c>
      <c r="GA19">
        <v>1</v>
      </c>
      <c r="GB19" t="b">
        <v>0</v>
      </c>
      <c r="GC19" t="b">
        <v>0</v>
      </c>
      <c r="GD19" t="b">
        <v>1</v>
      </c>
      <c r="GE19" t="b">
        <v>0</v>
      </c>
      <c r="GF19" t="b">
        <v>0</v>
      </c>
      <c r="GG19" t="b">
        <v>0</v>
      </c>
      <c r="GH19" t="b">
        <v>0</v>
      </c>
      <c r="GI19" t="b">
        <v>1</v>
      </c>
      <c r="GJ19" t="b">
        <v>1</v>
      </c>
      <c r="GK19" t="b">
        <v>1</v>
      </c>
      <c r="GL19" t="b">
        <v>0</v>
      </c>
      <c r="GM19" t="b">
        <v>1</v>
      </c>
      <c r="GN19" t="b">
        <v>0</v>
      </c>
      <c r="GO19" t="b">
        <v>0</v>
      </c>
      <c r="GQ19" t="s">
        <v>317</v>
      </c>
      <c r="GR19" s="2">
        <v>44208.762499999997</v>
      </c>
    </row>
    <row r="20" spans="1:200" x14ac:dyDescent="0.2">
      <c r="A20" t="s">
        <v>318</v>
      </c>
      <c r="B20" t="s">
        <v>319</v>
      </c>
      <c r="D20" t="s">
        <v>219</v>
      </c>
      <c r="E20" t="s">
        <v>236</v>
      </c>
      <c r="F20" s="2">
        <v>44208.748611111114</v>
      </c>
      <c r="G20">
        <v>3</v>
      </c>
      <c r="H20" t="s">
        <v>204</v>
      </c>
      <c r="I20" t="s">
        <v>221</v>
      </c>
      <c r="J20" t="s">
        <v>213</v>
      </c>
      <c r="K20">
        <v>4</v>
      </c>
      <c r="L20">
        <v>4</v>
      </c>
      <c r="M20">
        <v>4</v>
      </c>
      <c r="N20">
        <v>4</v>
      </c>
      <c r="O20" t="b">
        <v>0</v>
      </c>
      <c r="P20" t="b">
        <v>1</v>
      </c>
      <c r="Q20" t="b">
        <v>1</v>
      </c>
      <c r="R20" t="b">
        <v>1</v>
      </c>
      <c r="S20" t="b">
        <v>1</v>
      </c>
      <c r="T20" t="b">
        <v>0</v>
      </c>
      <c r="U20" t="b">
        <v>1</v>
      </c>
      <c r="V20" t="b">
        <v>0</v>
      </c>
      <c r="W20" t="b">
        <v>1</v>
      </c>
      <c r="X20" t="b">
        <v>0</v>
      </c>
      <c r="Y20" t="b">
        <v>0</v>
      </c>
      <c r="Z20" t="b">
        <v>0</v>
      </c>
      <c r="AA20" t="b">
        <v>0</v>
      </c>
      <c r="AB20" t="b">
        <v>0</v>
      </c>
      <c r="AD20" t="s">
        <v>320</v>
      </c>
      <c r="AE20" s="2">
        <v>44208.751388888886</v>
      </c>
      <c r="AF20" t="s">
        <v>210</v>
      </c>
      <c r="AG20" t="s">
        <v>211</v>
      </c>
      <c r="AH20" t="s">
        <v>239</v>
      </c>
      <c r="AI20">
        <v>3</v>
      </c>
      <c r="AJ20">
        <v>3</v>
      </c>
      <c r="AK20">
        <v>1</v>
      </c>
      <c r="AL20">
        <v>1</v>
      </c>
      <c r="AM20" t="b">
        <v>0</v>
      </c>
      <c r="AN20" t="b">
        <v>0</v>
      </c>
      <c r="AO20" t="b">
        <v>0</v>
      </c>
      <c r="AP20" t="b">
        <v>0</v>
      </c>
      <c r="AQ20" t="b">
        <v>0</v>
      </c>
      <c r="AR20" t="b">
        <v>0</v>
      </c>
      <c r="AS20" t="b">
        <v>1</v>
      </c>
      <c r="AT20" t="b">
        <v>1</v>
      </c>
      <c r="AU20" t="b">
        <v>1</v>
      </c>
      <c r="AV20" t="b">
        <v>1</v>
      </c>
      <c r="AW20" t="b">
        <v>0</v>
      </c>
      <c r="AX20" t="b">
        <v>0</v>
      </c>
      <c r="AY20" t="b">
        <v>0</v>
      </c>
      <c r="AZ20" t="b">
        <v>0</v>
      </c>
      <c r="BB20" t="s">
        <v>321</v>
      </c>
      <c r="BC20" s="2">
        <v>44208.75277777778</v>
      </c>
      <c r="BD20" t="s">
        <v>212</v>
      </c>
      <c r="BE20" t="s">
        <v>221</v>
      </c>
      <c r="BF20" t="s">
        <v>213</v>
      </c>
      <c r="BG20">
        <v>3</v>
      </c>
      <c r="BH20">
        <v>2</v>
      </c>
      <c r="BI20">
        <v>3</v>
      </c>
      <c r="BJ20">
        <v>4</v>
      </c>
      <c r="BK20" t="b">
        <v>0</v>
      </c>
      <c r="BL20" t="b">
        <v>1</v>
      </c>
      <c r="BM20" t="b">
        <v>0</v>
      </c>
      <c r="BN20" t="b">
        <v>1</v>
      </c>
      <c r="BO20" t="b">
        <v>1</v>
      </c>
      <c r="BP20" t="b">
        <v>0</v>
      </c>
      <c r="BQ20" t="b">
        <v>0</v>
      </c>
      <c r="BR20" t="b">
        <v>0</v>
      </c>
      <c r="BS20" t="b">
        <v>0</v>
      </c>
      <c r="BT20" t="b">
        <v>0</v>
      </c>
      <c r="BU20" t="b">
        <v>0</v>
      </c>
      <c r="BV20" t="b">
        <v>0</v>
      </c>
      <c r="BW20" t="b">
        <v>1</v>
      </c>
      <c r="BX20" t="b">
        <v>0</v>
      </c>
      <c r="BZ20" t="s">
        <v>322</v>
      </c>
      <c r="CA20" s="2">
        <v>44208.76666666667</v>
      </c>
      <c r="CB20" t="s">
        <v>210</v>
      </c>
      <c r="CC20" t="s">
        <v>211</v>
      </c>
      <c r="CD20" t="s">
        <v>209</v>
      </c>
      <c r="CE20">
        <v>2</v>
      </c>
      <c r="CF20">
        <v>3</v>
      </c>
      <c r="CG20">
        <v>1</v>
      </c>
      <c r="CH20">
        <v>1</v>
      </c>
      <c r="CI20" t="b">
        <v>0</v>
      </c>
      <c r="CJ20" t="b">
        <v>0</v>
      </c>
      <c r="CK20" t="b">
        <v>1</v>
      </c>
      <c r="CL20" t="b">
        <v>0</v>
      </c>
      <c r="CM20" t="b">
        <v>0</v>
      </c>
      <c r="CN20" t="b">
        <v>0</v>
      </c>
      <c r="CO20" t="b">
        <v>0</v>
      </c>
      <c r="CP20" t="b">
        <v>0</v>
      </c>
      <c r="CQ20" t="b">
        <v>1</v>
      </c>
      <c r="CR20" t="b">
        <v>0</v>
      </c>
      <c r="CS20" t="b">
        <v>0</v>
      </c>
      <c r="CT20" t="b">
        <v>0</v>
      </c>
      <c r="CU20" t="b">
        <v>0</v>
      </c>
      <c r="CV20" t="b">
        <v>0</v>
      </c>
      <c r="CX20" t="s">
        <v>207</v>
      </c>
      <c r="CY20" s="3">
        <v>44531.760578703703</v>
      </c>
      <c r="CZ20">
        <v>0</v>
      </c>
      <c r="DA20" t="s">
        <v>204</v>
      </c>
      <c r="DB20" t="s">
        <v>213</v>
      </c>
      <c r="DC20" t="s">
        <v>210</v>
      </c>
      <c r="DD20">
        <v>5</v>
      </c>
      <c r="DE20" s="8"/>
      <c r="DF20">
        <v>5</v>
      </c>
      <c r="DG20">
        <v>4</v>
      </c>
      <c r="DH20" t="b">
        <v>0</v>
      </c>
      <c r="DI20" t="b">
        <v>1</v>
      </c>
      <c r="DJ20" t="b">
        <v>1</v>
      </c>
      <c r="DK20" t="b">
        <v>1</v>
      </c>
      <c r="DL20" t="b">
        <v>1</v>
      </c>
      <c r="DM20" t="b">
        <v>0</v>
      </c>
      <c r="DN20" t="b">
        <v>1</v>
      </c>
      <c r="DO20" t="b">
        <v>0</v>
      </c>
      <c r="DP20" t="b">
        <v>0</v>
      </c>
      <c r="DQ20" t="b">
        <v>0</v>
      </c>
      <c r="DR20" t="b">
        <v>0</v>
      </c>
      <c r="DS20" t="b">
        <v>0</v>
      </c>
      <c r="DT20" t="b">
        <v>1</v>
      </c>
      <c r="DU20" t="b">
        <v>0</v>
      </c>
      <c r="DW20" t="s">
        <v>248</v>
      </c>
      <c r="DX20" s="2">
        <v>44208.79583333333</v>
      </c>
      <c r="DY20" t="s">
        <v>210</v>
      </c>
      <c r="DZ20" t="s">
        <v>211</v>
      </c>
      <c r="EA20" t="s">
        <v>209</v>
      </c>
      <c r="EB20">
        <v>3</v>
      </c>
      <c r="EC20">
        <v>2</v>
      </c>
      <c r="ED20">
        <v>1</v>
      </c>
      <c r="EE20">
        <v>1</v>
      </c>
      <c r="EF20" t="b">
        <v>0</v>
      </c>
      <c r="EG20" t="b">
        <v>0</v>
      </c>
      <c r="EH20" t="b">
        <v>0</v>
      </c>
      <c r="EI20" t="b">
        <v>0</v>
      </c>
      <c r="EJ20" t="b">
        <v>0</v>
      </c>
      <c r="EK20" t="b">
        <v>0</v>
      </c>
      <c r="EL20" t="b">
        <v>1</v>
      </c>
      <c r="EM20" t="b">
        <v>1</v>
      </c>
      <c r="EN20" t="b">
        <v>1</v>
      </c>
      <c r="EO20" t="b">
        <v>1</v>
      </c>
      <c r="EP20" t="b">
        <v>0</v>
      </c>
      <c r="EQ20" t="b">
        <v>0</v>
      </c>
      <c r="ER20" t="b">
        <v>0</v>
      </c>
      <c r="ES20" t="b">
        <v>0</v>
      </c>
      <c r="EU20" t="s">
        <v>323</v>
      </c>
      <c r="EV20" s="2">
        <v>44208.779166666667</v>
      </c>
      <c r="FT20" s="2"/>
      <c r="FU20" t="s">
        <v>210</v>
      </c>
      <c r="FV20" t="s">
        <v>211</v>
      </c>
      <c r="FW20" t="s">
        <v>209</v>
      </c>
      <c r="FX20">
        <v>2</v>
      </c>
      <c r="FY20">
        <v>2</v>
      </c>
      <c r="FZ20">
        <v>1</v>
      </c>
      <c r="GA20">
        <v>1</v>
      </c>
      <c r="GB20" t="b">
        <v>0</v>
      </c>
      <c r="GC20" t="b">
        <v>0</v>
      </c>
      <c r="GD20" t="b">
        <v>0</v>
      </c>
      <c r="GE20" t="b">
        <v>0</v>
      </c>
      <c r="GF20" t="b">
        <v>0</v>
      </c>
      <c r="GG20" t="b">
        <v>0</v>
      </c>
      <c r="GH20" t="b">
        <v>1</v>
      </c>
      <c r="GI20" t="b">
        <v>1</v>
      </c>
      <c r="GJ20" t="b">
        <v>1</v>
      </c>
      <c r="GK20" t="b">
        <v>1</v>
      </c>
      <c r="GL20" t="b">
        <v>0</v>
      </c>
      <c r="GM20" t="b">
        <v>0</v>
      </c>
      <c r="GN20" t="b">
        <v>0</v>
      </c>
      <c r="GO20" t="b">
        <v>0</v>
      </c>
      <c r="GQ20" t="s">
        <v>324</v>
      </c>
      <c r="GR20" s="2">
        <v>44208.785416666666</v>
      </c>
    </row>
    <row r="21" spans="1:200" x14ac:dyDescent="0.2">
      <c r="A21" t="s">
        <v>325</v>
      </c>
      <c r="B21" t="s">
        <v>326</v>
      </c>
      <c r="D21" t="s">
        <v>202</v>
      </c>
      <c r="E21" t="s">
        <v>327</v>
      </c>
      <c r="F21" s="2">
        <v>44221.64166666667</v>
      </c>
      <c r="G21">
        <v>1</v>
      </c>
      <c r="H21" t="s">
        <v>212</v>
      </c>
      <c r="I21" t="s">
        <v>204</v>
      </c>
      <c r="J21" t="s">
        <v>213</v>
      </c>
      <c r="K21">
        <v>4</v>
      </c>
      <c r="L21" s="8"/>
      <c r="M21">
        <v>5</v>
      </c>
      <c r="N21">
        <v>4</v>
      </c>
      <c r="O21" t="b">
        <v>0</v>
      </c>
      <c r="P21" t="b">
        <v>1</v>
      </c>
      <c r="Q21" t="b">
        <v>0</v>
      </c>
      <c r="R21" t="b">
        <v>1</v>
      </c>
      <c r="S21" t="b">
        <v>0</v>
      </c>
      <c r="T21" t="b">
        <v>0</v>
      </c>
      <c r="U21" t="b">
        <v>1</v>
      </c>
      <c r="V21" t="b">
        <v>0</v>
      </c>
      <c r="W21" t="b">
        <v>0</v>
      </c>
      <c r="X21" t="b">
        <v>0</v>
      </c>
      <c r="Y21" t="b">
        <v>0</v>
      </c>
      <c r="Z21" t="b">
        <v>0</v>
      </c>
      <c r="AA21" t="b">
        <v>1</v>
      </c>
      <c r="AB21" t="b">
        <v>0</v>
      </c>
      <c r="AD21" t="s">
        <v>207</v>
      </c>
      <c r="AE21" s="2">
        <v>44221.647916666669</v>
      </c>
      <c r="AF21" t="s">
        <v>210</v>
      </c>
      <c r="AG21" t="s">
        <v>211</v>
      </c>
      <c r="AH21" t="s">
        <v>214</v>
      </c>
      <c r="AI21">
        <v>1</v>
      </c>
      <c r="AJ21" s="8"/>
      <c r="AK21">
        <v>1</v>
      </c>
      <c r="AL21">
        <v>1</v>
      </c>
      <c r="AM21" t="b">
        <v>0</v>
      </c>
      <c r="AN21" t="b">
        <v>0</v>
      </c>
      <c r="AO21" t="b">
        <v>1</v>
      </c>
      <c r="AP21" t="b">
        <v>0</v>
      </c>
      <c r="AQ21" t="b">
        <v>0</v>
      </c>
      <c r="AR21" t="b">
        <v>0</v>
      </c>
      <c r="AS21" t="b">
        <v>0</v>
      </c>
      <c r="AT21" t="b">
        <v>1</v>
      </c>
      <c r="AU21" t="b">
        <v>1</v>
      </c>
      <c r="AV21" t="b">
        <v>1</v>
      </c>
      <c r="AW21" t="b">
        <v>0</v>
      </c>
      <c r="AX21" t="b">
        <v>0</v>
      </c>
      <c r="AY21" t="b">
        <v>0</v>
      </c>
      <c r="AZ21" t="b">
        <v>1</v>
      </c>
      <c r="BB21" t="s">
        <v>207</v>
      </c>
      <c r="BC21" s="2">
        <v>44221.652083333334</v>
      </c>
      <c r="BD21" t="s">
        <v>212</v>
      </c>
      <c r="BE21" t="s">
        <v>204</v>
      </c>
      <c r="BF21" t="s">
        <v>213</v>
      </c>
      <c r="BG21">
        <v>4</v>
      </c>
      <c r="BH21">
        <v>4</v>
      </c>
      <c r="BI21">
        <v>4</v>
      </c>
      <c r="BJ21">
        <v>4</v>
      </c>
      <c r="BK21" t="b">
        <v>0</v>
      </c>
      <c r="BL21" t="b">
        <v>1</v>
      </c>
      <c r="BM21" t="b">
        <v>0</v>
      </c>
      <c r="BN21" t="b">
        <v>1</v>
      </c>
      <c r="BO21" t="b">
        <v>1</v>
      </c>
      <c r="BP21" t="b">
        <v>0</v>
      </c>
      <c r="BQ21" t="b">
        <v>0</v>
      </c>
      <c r="BR21" t="b">
        <v>0</v>
      </c>
      <c r="BS21" t="b">
        <v>0</v>
      </c>
      <c r="BT21" t="b">
        <v>0</v>
      </c>
      <c r="BU21" t="b">
        <v>0</v>
      </c>
      <c r="BV21" t="b">
        <v>0</v>
      </c>
      <c r="BW21" t="b">
        <v>1</v>
      </c>
      <c r="BX21" t="b">
        <v>0</v>
      </c>
      <c r="BZ21" t="s">
        <v>207</v>
      </c>
      <c r="CA21" s="2">
        <v>44221.654861111114</v>
      </c>
      <c r="CB21" t="s">
        <v>210</v>
      </c>
      <c r="CC21" t="s">
        <v>211</v>
      </c>
      <c r="CD21" t="s">
        <v>222</v>
      </c>
      <c r="CE21">
        <v>1</v>
      </c>
      <c r="CF21" s="8"/>
      <c r="CG21">
        <v>1</v>
      </c>
      <c r="CH21">
        <v>1</v>
      </c>
      <c r="CI21" t="b">
        <v>0</v>
      </c>
      <c r="CJ21" t="b">
        <v>0</v>
      </c>
      <c r="CK21" t="b">
        <v>1</v>
      </c>
      <c r="CL21" t="b">
        <v>0</v>
      </c>
      <c r="CM21" t="b">
        <v>0</v>
      </c>
      <c r="CN21" t="b">
        <v>0</v>
      </c>
      <c r="CO21" t="b">
        <v>0</v>
      </c>
      <c r="CP21" t="b">
        <v>1</v>
      </c>
      <c r="CQ21" t="b">
        <v>1</v>
      </c>
      <c r="CR21" t="b">
        <v>1</v>
      </c>
      <c r="CS21" t="b">
        <v>0</v>
      </c>
      <c r="CT21" t="b">
        <v>0</v>
      </c>
      <c r="CU21" t="b">
        <v>0</v>
      </c>
      <c r="CV21" t="b">
        <v>0</v>
      </c>
      <c r="CX21" t="s">
        <v>207</v>
      </c>
      <c r="CY21" s="3" t="s">
        <v>328</v>
      </c>
      <c r="CZ21">
        <v>0</v>
      </c>
      <c r="DA21" t="s">
        <v>206</v>
      </c>
      <c r="DB21" t="s">
        <v>225</v>
      </c>
      <c r="DC21" t="s">
        <v>222</v>
      </c>
      <c r="DD21">
        <v>4</v>
      </c>
      <c r="DE21" s="8"/>
      <c r="DF21">
        <v>4</v>
      </c>
      <c r="DG21">
        <v>4</v>
      </c>
      <c r="DH21" t="b">
        <v>0</v>
      </c>
      <c r="DI21" t="b">
        <v>1</v>
      </c>
      <c r="DJ21" t="b">
        <v>0</v>
      </c>
      <c r="DK21" t="b">
        <v>1</v>
      </c>
      <c r="DL21" t="b">
        <v>1</v>
      </c>
      <c r="DM21" t="b">
        <v>0</v>
      </c>
      <c r="DN21" t="b">
        <v>0</v>
      </c>
      <c r="DO21" t="b">
        <v>0</v>
      </c>
      <c r="DP21" t="b">
        <v>0</v>
      </c>
      <c r="DQ21" t="b">
        <v>0</v>
      </c>
      <c r="DR21" t="b">
        <v>0</v>
      </c>
      <c r="DS21" t="b">
        <v>0</v>
      </c>
      <c r="DT21" t="b">
        <v>1</v>
      </c>
      <c r="DU21" t="b">
        <v>0</v>
      </c>
      <c r="DW21" t="s">
        <v>207</v>
      </c>
      <c r="DX21" s="2">
        <v>44221.660416666666</v>
      </c>
      <c r="DY21" t="s">
        <v>210</v>
      </c>
      <c r="DZ21" t="s">
        <v>211</v>
      </c>
      <c r="EA21" t="s">
        <v>209</v>
      </c>
      <c r="EB21">
        <v>1</v>
      </c>
      <c r="EC21" s="8"/>
      <c r="ED21">
        <v>1</v>
      </c>
      <c r="EE21">
        <v>1</v>
      </c>
      <c r="EF21" t="b">
        <v>0</v>
      </c>
      <c r="EG21" t="b">
        <v>0</v>
      </c>
      <c r="EH21" t="b">
        <v>1</v>
      </c>
      <c r="EI21" t="b">
        <v>0</v>
      </c>
      <c r="EJ21" t="b">
        <v>0</v>
      </c>
      <c r="EK21" t="b">
        <v>0</v>
      </c>
      <c r="EL21" t="b">
        <v>0</v>
      </c>
      <c r="EM21" t="b">
        <v>1</v>
      </c>
      <c r="EN21" t="b">
        <v>1</v>
      </c>
      <c r="EO21" t="b">
        <v>1</v>
      </c>
      <c r="EP21" t="b">
        <v>0</v>
      </c>
      <c r="EQ21" t="b">
        <v>0</v>
      </c>
      <c r="ER21" t="b">
        <v>0</v>
      </c>
      <c r="ES21" t="b">
        <v>0</v>
      </c>
      <c r="EU21" t="s">
        <v>207</v>
      </c>
      <c r="EV21" s="2">
        <v>44221.663194444445</v>
      </c>
      <c r="EW21" t="s">
        <v>206</v>
      </c>
      <c r="EX21" t="s">
        <v>225</v>
      </c>
      <c r="EY21" t="s">
        <v>231</v>
      </c>
      <c r="EZ21">
        <v>4</v>
      </c>
      <c r="FA21" s="8"/>
      <c r="FB21">
        <v>4</v>
      </c>
      <c r="FC21">
        <v>4</v>
      </c>
      <c r="FD21" t="b">
        <v>0</v>
      </c>
      <c r="FE21" t="b">
        <v>1</v>
      </c>
      <c r="FF21" t="b">
        <v>0</v>
      </c>
      <c r="FG21" t="b">
        <v>1</v>
      </c>
      <c r="FH21" t="b">
        <v>1</v>
      </c>
      <c r="FI21" t="b">
        <v>0</v>
      </c>
      <c r="FJ21" t="b">
        <v>0</v>
      </c>
      <c r="FK21" t="b">
        <v>0</v>
      </c>
      <c r="FL21" t="b">
        <v>0</v>
      </c>
      <c r="FM21" t="b">
        <v>0</v>
      </c>
      <c r="FN21" t="b">
        <v>0</v>
      </c>
      <c r="FO21" t="b">
        <v>0</v>
      </c>
      <c r="FP21" t="b">
        <v>1</v>
      </c>
      <c r="FQ21" t="b">
        <v>0</v>
      </c>
      <c r="FS21" t="s">
        <v>207</v>
      </c>
      <c r="FT21" s="2" t="s">
        <v>329</v>
      </c>
      <c r="FU21" t="s">
        <v>210</v>
      </c>
      <c r="FV21" t="s">
        <v>211</v>
      </c>
      <c r="FW21" t="s">
        <v>222</v>
      </c>
      <c r="FX21">
        <v>1</v>
      </c>
      <c r="FY21" s="8"/>
      <c r="FZ21">
        <v>1</v>
      </c>
      <c r="GA21">
        <v>1</v>
      </c>
      <c r="GB21" t="b">
        <v>0</v>
      </c>
      <c r="GC21" t="b">
        <v>0</v>
      </c>
      <c r="GD21" t="b">
        <v>1</v>
      </c>
      <c r="GE21" t="b">
        <v>0</v>
      </c>
      <c r="GF21" t="b">
        <v>0</v>
      </c>
      <c r="GG21" t="b">
        <v>0</v>
      </c>
      <c r="GH21" t="b">
        <v>0</v>
      </c>
      <c r="GI21" t="b">
        <v>1</v>
      </c>
      <c r="GJ21" t="b">
        <v>1</v>
      </c>
      <c r="GK21" t="b">
        <v>1</v>
      </c>
      <c r="GL21" t="b">
        <v>0</v>
      </c>
      <c r="GM21" t="b">
        <v>0</v>
      </c>
      <c r="GN21" t="b">
        <v>0</v>
      </c>
      <c r="GO21" t="b">
        <v>0</v>
      </c>
      <c r="GQ21" t="s">
        <v>207</v>
      </c>
      <c r="GR21" s="2">
        <v>44221.666666666664</v>
      </c>
    </row>
    <row r="22" spans="1:200" s="30" customFormat="1" x14ac:dyDescent="0.2">
      <c r="A22" s="30" t="s">
        <v>330</v>
      </c>
      <c r="B22" s="30" t="s">
        <v>331</v>
      </c>
      <c r="D22" s="30" t="s">
        <v>219</v>
      </c>
      <c r="E22" s="30" t="s">
        <v>327</v>
      </c>
      <c r="F22" s="39">
        <v>44207.711805555555</v>
      </c>
      <c r="G22" s="30">
        <v>5</v>
      </c>
      <c r="H22" s="30" t="s">
        <v>212</v>
      </c>
      <c r="I22" s="30" t="s">
        <v>221</v>
      </c>
      <c r="J22" s="30" t="s">
        <v>204</v>
      </c>
      <c r="K22" s="30">
        <v>5</v>
      </c>
      <c r="L22" s="30">
        <v>5</v>
      </c>
      <c r="M22" s="30">
        <v>5</v>
      </c>
      <c r="N22" s="30">
        <v>5</v>
      </c>
      <c r="O22" s="30" t="b">
        <v>1</v>
      </c>
      <c r="P22" s="30" t="b">
        <v>1</v>
      </c>
      <c r="Q22" s="30" t="b">
        <v>0</v>
      </c>
      <c r="R22" s="30" t="b">
        <v>1</v>
      </c>
      <c r="S22" s="30" t="b">
        <v>1</v>
      </c>
      <c r="T22" s="30" t="b">
        <v>0</v>
      </c>
      <c r="U22" s="30" t="b">
        <v>0</v>
      </c>
      <c r="V22" s="30" t="b">
        <v>0</v>
      </c>
      <c r="W22" s="30" t="b">
        <v>0</v>
      </c>
      <c r="X22" s="30" t="b">
        <v>0</v>
      </c>
      <c r="Y22" s="30" t="b">
        <v>0</v>
      </c>
      <c r="Z22" s="30" t="b">
        <v>0</v>
      </c>
      <c r="AA22" s="30" t="b">
        <v>1</v>
      </c>
      <c r="AB22" s="30" t="b">
        <v>0</v>
      </c>
      <c r="AD22" s="30" t="s">
        <v>207</v>
      </c>
      <c r="AE22" s="39">
        <v>44207.713888888888</v>
      </c>
      <c r="AF22" s="30" t="s">
        <v>210</v>
      </c>
      <c r="AG22" s="30" t="s">
        <v>211</v>
      </c>
      <c r="AH22" s="30" t="s">
        <v>209</v>
      </c>
      <c r="AI22" s="30">
        <v>2</v>
      </c>
      <c r="AK22" s="30">
        <v>1</v>
      </c>
      <c r="AL22" s="30">
        <v>1</v>
      </c>
      <c r="AM22" s="30" t="b">
        <v>0</v>
      </c>
      <c r="AN22" s="30" t="b">
        <v>0</v>
      </c>
      <c r="AO22" s="30" t="b">
        <v>0</v>
      </c>
      <c r="AP22" s="30" t="b">
        <v>0</v>
      </c>
      <c r="AQ22" s="30" t="b">
        <v>0</v>
      </c>
      <c r="AR22" s="30" t="b">
        <v>0</v>
      </c>
      <c r="AS22" s="30" t="b">
        <v>1</v>
      </c>
      <c r="AT22" s="30" t="b">
        <v>1</v>
      </c>
      <c r="AU22" s="30" t="b">
        <v>1</v>
      </c>
      <c r="AV22" s="30" t="b">
        <v>0</v>
      </c>
      <c r="AW22" s="30" t="b">
        <v>0</v>
      </c>
      <c r="AX22" s="30" t="b">
        <v>0</v>
      </c>
      <c r="AY22" s="30" t="b">
        <v>0</v>
      </c>
      <c r="AZ22" s="30" t="b">
        <v>0</v>
      </c>
      <c r="BB22" s="30" t="s">
        <v>332</v>
      </c>
      <c r="BC22" s="39">
        <v>44207.717361111114</v>
      </c>
      <c r="BD22" s="30" t="s">
        <v>212</v>
      </c>
      <c r="BE22" s="30" t="s">
        <v>206</v>
      </c>
      <c r="BF22" s="30" t="s">
        <v>213</v>
      </c>
      <c r="BG22" s="30">
        <v>5</v>
      </c>
      <c r="BH22" s="30">
        <v>5</v>
      </c>
      <c r="BI22" s="30">
        <v>5</v>
      </c>
      <c r="BJ22" s="30">
        <v>5</v>
      </c>
      <c r="BK22" s="30" t="b">
        <v>1</v>
      </c>
      <c r="BL22" s="30" t="b">
        <v>1</v>
      </c>
      <c r="BM22" s="30" t="b">
        <v>0</v>
      </c>
      <c r="BN22" s="30" t="b">
        <v>1</v>
      </c>
      <c r="BO22" s="30" t="b">
        <v>1</v>
      </c>
      <c r="BP22" s="30" t="b">
        <v>0</v>
      </c>
      <c r="BQ22" s="30" t="b">
        <v>0</v>
      </c>
      <c r="BR22" s="30" t="b">
        <v>0</v>
      </c>
      <c r="BS22" s="30" t="b">
        <v>0</v>
      </c>
      <c r="BT22" s="30" t="b">
        <v>0</v>
      </c>
      <c r="BU22" s="30" t="b">
        <v>0</v>
      </c>
      <c r="BV22" s="30" t="b">
        <v>0</v>
      </c>
      <c r="BW22" s="30" t="b">
        <v>1</v>
      </c>
      <c r="BX22" s="30" t="b">
        <v>0</v>
      </c>
      <c r="BZ22" s="30" t="s">
        <v>207</v>
      </c>
      <c r="CA22" s="39">
        <v>44207.719444444447</v>
      </c>
      <c r="CB22" s="30" t="s">
        <v>210</v>
      </c>
      <c r="CC22" s="30" t="s">
        <v>211</v>
      </c>
      <c r="CD22" s="30" t="s">
        <v>209</v>
      </c>
      <c r="CE22" s="30">
        <v>2</v>
      </c>
      <c r="CG22" s="30">
        <v>1</v>
      </c>
      <c r="CH22" s="30">
        <v>1</v>
      </c>
      <c r="CI22" s="30" t="b">
        <v>0</v>
      </c>
      <c r="CJ22" s="30" t="b">
        <v>0</v>
      </c>
      <c r="CK22" s="30" t="b">
        <v>0</v>
      </c>
      <c r="CL22" s="30" t="b">
        <v>0</v>
      </c>
      <c r="CM22" s="30" t="b">
        <v>0</v>
      </c>
      <c r="CN22" s="30" t="b">
        <v>0</v>
      </c>
      <c r="CO22" s="30" t="b">
        <v>1</v>
      </c>
      <c r="CP22" s="30" t="b">
        <v>1</v>
      </c>
      <c r="CQ22" s="30" t="b">
        <v>1</v>
      </c>
      <c r="CR22" s="30" t="b">
        <v>1</v>
      </c>
      <c r="CS22" s="30" t="b">
        <v>0</v>
      </c>
      <c r="CT22" s="30" t="b">
        <v>0</v>
      </c>
      <c r="CU22" s="30" t="b">
        <v>0</v>
      </c>
      <c r="CV22" s="30" t="b">
        <v>0</v>
      </c>
      <c r="CX22" s="30" t="s">
        <v>333</v>
      </c>
      <c r="CY22" s="41">
        <v>44501.721250000002</v>
      </c>
      <c r="CZ22" s="30">
        <v>5</v>
      </c>
      <c r="DA22" s="30" t="s">
        <v>225</v>
      </c>
      <c r="DB22" s="30" t="s">
        <v>212</v>
      </c>
      <c r="DC22" s="30" t="s">
        <v>222</v>
      </c>
      <c r="DD22" s="30">
        <v>5</v>
      </c>
      <c r="DE22" s="30">
        <v>5</v>
      </c>
      <c r="DF22" s="30">
        <v>5</v>
      </c>
      <c r="DG22" s="30">
        <v>5</v>
      </c>
      <c r="DH22" s="30" t="b">
        <v>1</v>
      </c>
      <c r="DI22" s="30" t="b">
        <v>1</v>
      </c>
      <c r="DJ22" s="30" t="b">
        <v>0</v>
      </c>
      <c r="DK22" s="30" t="b">
        <v>1</v>
      </c>
      <c r="DL22" s="30" t="b">
        <v>1</v>
      </c>
      <c r="DM22" s="30" t="b">
        <v>0</v>
      </c>
      <c r="DN22" s="30" t="b">
        <v>0</v>
      </c>
      <c r="DO22" s="30" t="b">
        <v>0</v>
      </c>
      <c r="DP22" s="30" t="b">
        <v>0</v>
      </c>
      <c r="DQ22" s="30" t="b">
        <v>0</v>
      </c>
      <c r="DR22" s="30" t="b">
        <v>0</v>
      </c>
      <c r="DS22" s="30" t="b">
        <v>0</v>
      </c>
      <c r="DT22" s="30" t="b">
        <v>1</v>
      </c>
      <c r="DU22" s="30" t="b">
        <v>0</v>
      </c>
      <c r="DW22" s="30" t="s">
        <v>207</v>
      </c>
      <c r="DX22" s="39">
        <v>44207.734027777777</v>
      </c>
      <c r="DY22" s="30" t="s">
        <v>210</v>
      </c>
      <c r="DZ22" s="30" t="s">
        <v>211</v>
      </c>
      <c r="EA22" s="30" t="s">
        <v>209</v>
      </c>
      <c r="EB22" s="30">
        <v>2</v>
      </c>
      <c r="ED22" s="30">
        <v>1</v>
      </c>
      <c r="EE22" s="30">
        <v>1</v>
      </c>
      <c r="EF22" s="30" t="b">
        <v>0</v>
      </c>
      <c r="EG22" s="30" t="b">
        <v>0</v>
      </c>
      <c r="EH22" s="30" t="b">
        <v>0</v>
      </c>
      <c r="EI22" s="30" t="b">
        <v>0</v>
      </c>
      <c r="EJ22" s="30" t="b">
        <v>0</v>
      </c>
      <c r="EK22" s="30" t="b">
        <v>0</v>
      </c>
      <c r="EL22" s="30" t="b">
        <v>1</v>
      </c>
      <c r="EM22" s="30" t="b">
        <v>1</v>
      </c>
      <c r="EN22" s="30" t="b">
        <v>1</v>
      </c>
      <c r="EO22" s="30" t="b">
        <v>0</v>
      </c>
      <c r="EP22" s="30" t="b">
        <v>0</v>
      </c>
      <c r="EQ22" s="30" t="b">
        <v>0</v>
      </c>
      <c r="ER22" s="30" t="b">
        <v>0</v>
      </c>
      <c r="ES22" s="30" t="b">
        <v>0</v>
      </c>
      <c r="EU22" s="30" t="s">
        <v>207</v>
      </c>
      <c r="EV22" s="39">
        <v>44207.73541666667</v>
      </c>
      <c r="EW22" s="30" t="s">
        <v>225</v>
      </c>
      <c r="EX22" s="30" t="s">
        <v>212</v>
      </c>
      <c r="EY22" s="30" t="s">
        <v>231</v>
      </c>
      <c r="EZ22" s="30">
        <v>5</v>
      </c>
      <c r="FA22" s="30">
        <v>5</v>
      </c>
      <c r="FB22" s="30">
        <v>5</v>
      </c>
      <c r="FC22" s="30">
        <v>5</v>
      </c>
      <c r="FD22" s="30" t="b">
        <v>1</v>
      </c>
      <c r="FE22" s="30" t="b">
        <v>1</v>
      </c>
      <c r="FF22" s="30" t="b">
        <v>0</v>
      </c>
      <c r="FG22" s="30" t="b">
        <v>1</v>
      </c>
      <c r="FH22" s="30" t="b">
        <v>1</v>
      </c>
      <c r="FI22" s="30" t="b">
        <v>0</v>
      </c>
      <c r="FJ22" s="30" t="b">
        <v>0</v>
      </c>
      <c r="FK22" s="30" t="b">
        <v>0</v>
      </c>
      <c r="FL22" s="30" t="b">
        <v>0</v>
      </c>
      <c r="FM22" s="30" t="b">
        <v>0</v>
      </c>
      <c r="FN22" s="30" t="b">
        <v>0</v>
      </c>
      <c r="FO22" s="30" t="b">
        <v>0</v>
      </c>
      <c r="FP22" s="30" t="b">
        <v>1</v>
      </c>
      <c r="FQ22" s="30" t="b">
        <v>0</v>
      </c>
      <c r="FS22" s="30" t="s">
        <v>207</v>
      </c>
      <c r="FT22" s="39">
        <v>44501.736932870372</v>
      </c>
      <c r="FU22" s="30" t="s">
        <v>210</v>
      </c>
      <c r="FV22" s="30" t="s">
        <v>211</v>
      </c>
      <c r="FW22" s="30" t="s">
        <v>209</v>
      </c>
      <c r="FX22" s="30">
        <v>2</v>
      </c>
      <c r="FZ22" s="30">
        <v>1</v>
      </c>
      <c r="GA22" s="30">
        <v>1</v>
      </c>
      <c r="GB22" s="30" t="b">
        <v>0</v>
      </c>
      <c r="GC22" s="30" t="b">
        <v>0</v>
      </c>
      <c r="GD22" s="30" t="b">
        <v>0</v>
      </c>
      <c r="GE22" s="30" t="b">
        <v>0</v>
      </c>
      <c r="GF22" s="30" t="b">
        <v>0</v>
      </c>
      <c r="GG22" s="30" t="b">
        <v>0</v>
      </c>
      <c r="GH22" s="30" t="b">
        <v>1</v>
      </c>
      <c r="GI22" s="30" t="b">
        <v>1</v>
      </c>
      <c r="GJ22" s="30" t="b">
        <v>1</v>
      </c>
      <c r="GK22" s="30" t="b">
        <v>0</v>
      </c>
      <c r="GL22" s="30" t="b">
        <v>0</v>
      </c>
      <c r="GM22" s="30" t="b">
        <v>0</v>
      </c>
      <c r="GN22" s="30" t="b">
        <v>0</v>
      </c>
      <c r="GO22" s="30" t="b">
        <v>0</v>
      </c>
      <c r="GQ22" s="30" t="s">
        <v>207</v>
      </c>
      <c r="GR22" s="39">
        <v>44207.737500000003</v>
      </c>
    </row>
    <row r="23" spans="1:200" x14ac:dyDescent="0.2">
      <c r="A23" t="s">
        <v>334</v>
      </c>
      <c r="B23" t="s">
        <v>335</v>
      </c>
      <c r="D23" t="s">
        <v>219</v>
      </c>
      <c r="E23" t="s">
        <v>236</v>
      </c>
      <c r="F23" s="2">
        <v>44235.195138888892</v>
      </c>
      <c r="G23">
        <v>3</v>
      </c>
      <c r="H23" t="s">
        <v>204</v>
      </c>
      <c r="I23" t="s">
        <v>212</v>
      </c>
      <c r="J23" t="s">
        <v>213</v>
      </c>
      <c r="K23">
        <v>4</v>
      </c>
      <c r="L23">
        <v>4</v>
      </c>
      <c r="M23">
        <v>4</v>
      </c>
      <c r="N23">
        <v>4</v>
      </c>
      <c r="O23" t="b">
        <v>1</v>
      </c>
      <c r="P23" t="b">
        <v>0</v>
      </c>
      <c r="Q23" t="b">
        <v>0</v>
      </c>
      <c r="R23" t="b">
        <v>0</v>
      </c>
      <c r="S23" t="b">
        <v>1</v>
      </c>
      <c r="T23" t="b">
        <v>0</v>
      </c>
      <c r="U23" t="b">
        <v>1</v>
      </c>
      <c r="V23" t="b">
        <v>0</v>
      </c>
      <c r="W23" t="b">
        <v>0</v>
      </c>
      <c r="X23" t="b">
        <v>1</v>
      </c>
      <c r="Y23" t="b">
        <v>0</v>
      </c>
      <c r="Z23" t="b">
        <v>0</v>
      </c>
      <c r="AA23" t="b">
        <v>0</v>
      </c>
      <c r="AB23" t="b">
        <v>0</v>
      </c>
      <c r="AD23" t="s">
        <v>207</v>
      </c>
      <c r="AE23" s="2">
        <v>44235.200694444444</v>
      </c>
      <c r="AF23" t="s">
        <v>210</v>
      </c>
      <c r="AG23" t="s">
        <v>211</v>
      </c>
      <c r="AH23" t="s">
        <v>222</v>
      </c>
      <c r="AI23">
        <v>2</v>
      </c>
      <c r="AJ23">
        <v>4</v>
      </c>
      <c r="AK23">
        <v>1</v>
      </c>
      <c r="AL23">
        <v>1</v>
      </c>
      <c r="AM23" t="b">
        <v>1</v>
      </c>
      <c r="AN23" t="b">
        <v>0</v>
      </c>
      <c r="AO23" t="b">
        <v>0</v>
      </c>
      <c r="AP23" t="b">
        <v>0</v>
      </c>
      <c r="AQ23" t="b">
        <v>0</v>
      </c>
      <c r="AR23" t="b">
        <v>0</v>
      </c>
      <c r="AS23" t="b">
        <v>0</v>
      </c>
      <c r="AT23" t="b">
        <v>1</v>
      </c>
      <c r="AU23" t="b">
        <v>1</v>
      </c>
      <c r="AV23" t="b">
        <v>1</v>
      </c>
      <c r="AW23" t="b">
        <v>0</v>
      </c>
      <c r="AX23" t="b">
        <v>0</v>
      </c>
      <c r="AY23" t="b">
        <v>0</v>
      </c>
      <c r="AZ23" t="b">
        <v>0</v>
      </c>
      <c r="BB23" t="s">
        <v>207</v>
      </c>
      <c r="BC23" s="2">
        <v>44235.20208333333</v>
      </c>
      <c r="BD23" t="s">
        <v>205</v>
      </c>
      <c r="BE23" t="s">
        <v>212</v>
      </c>
      <c r="BF23" t="s">
        <v>204</v>
      </c>
      <c r="BG23">
        <v>5</v>
      </c>
      <c r="BH23">
        <v>4</v>
      </c>
      <c r="BI23">
        <v>5</v>
      </c>
      <c r="BJ23">
        <v>4</v>
      </c>
      <c r="BK23" t="b">
        <v>0</v>
      </c>
      <c r="BL23" t="b">
        <v>1</v>
      </c>
      <c r="BM23" t="b">
        <v>0</v>
      </c>
      <c r="BN23" t="b">
        <v>1</v>
      </c>
      <c r="BO23" t="b">
        <v>0</v>
      </c>
      <c r="BP23" t="b">
        <v>0</v>
      </c>
      <c r="BQ23" t="b">
        <v>1</v>
      </c>
      <c r="BR23" t="b">
        <v>0</v>
      </c>
      <c r="BS23" t="b">
        <v>0</v>
      </c>
      <c r="BT23" t="b">
        <v>0</v>
      </c>
      <c r="BU23" t="b">
        <v>0</v>
      </c>
      <c r="BV23" t="b">
        <v>1</v>
      </c>
      <c r="BW23" t="b">
        <v>0</v>
      </c>
      <c r="BX23" t="b">
        <v>0</v>
      </c>
      <c r="BZ23" t="s">
        <v>207</v>
      </c>
      <c r="CA23" s="2">
        <v>44235.204861111109</v>
      </c>
      <c r="CB23" t="s">
        <v>210</v>
      </c>
      <c r="CC23" t="s">
        <v>211</v>
      </c>
      <c r="CD23" t="s">
        <v>209</v>
      </c>
      <c r="CE23">
        <v>2</v>
      </c>
      <c r="CF23">
        <v>4</v>
      </c>
      <c r="CG23">
        <v>1</v>
      </c>
      <c r="CH23">
        <v>1</v>
      </c>
      <c r="CI23" t="b">
        <v>1</v>
      </c>
      <c r="CJ23" t="b">
        <v>0</v>
      </c>
      <c r="CK23" t="b">
        <v>1</v>
      </c>
      <c r="CL23" t="b">
        <v>0</v>
      </c>
      <c r="CM23" t="b">
        <v>0</v>
      </c>
      <c r="CN23" t="b">
        <v>0</v>
      </c>
      <c r="CO23" t="b">
        <v>0</v>
      </c>
      <c r="CP23" t="b">
        <v>1</v>
      </c>
      <c r="CQ23" t="b">
        <v>1</v>
      </c>
      <c r="CR23" t="b">
        <v>0</v>
      </c>
      <c r="CS23" t="b">
        <v>0</v>
      </c>
      <c r="CT23" t="b">
        <v>0</v>
      </c>
      <c r="CU23" t="b">
        <v>0</v>
      </c>
      <c r="CV23" t="b">
        <v>0</v>
      </c>
      <c r="CX23" t="s">
        <v>207</v>
      </c>
      <c r="CY23" s="3">
        <v>44410.206875000003</v>
      </c>
      <c r="CZ23">
        <v>2</v>
      </c>
      <c r="DA23" t="s">
        <v>204</v>
      </c>
      <c r="DB23" t="s">
        <v>205</v>
      </c>
      <c r="DC23" t="s">
        <v>213</v>
      </c>
      <c r="DD23">
        <v>4</v>
      </c>
      <c r="DE23">
        <v>4</v>
      </c>
      <c r="DF23">
        <v>4</v>
      </c>
      <c r="DG23">
        <v>4</v>
      </c>
      <c r="DH23" t="b">
        <v>0</v>
      </c>
      <c r="DI23" t="b">
        <v>1</v>
      </c>
      <c r="DJ23" t="b">
        <v>0</v>
      </c>
      <c r="DK23" t="b">
        <v>0</v>
      </c>
      <c r="DL23" t="b">
        <v>1</v>
      </c>
      <c r="DM23" t="b">
        <v>0</v>
      </c>
      <c r="DN23" t="b">
        <v>1</v>
      </c>
      <c r="DO23" t="b">
        <v>0</v>
      </c>
      <c r="DP23" t="b">
        <v>0</v>
      </c>
      <c r="DQ23" t="b">
        <v>0</v>
      </c>
      <c r="DR23" t="b">
        <v>0</v>
      </c>
      <c r="DS23" t="b">
        <v>1</v>
      </c>
      <c r="DT23" t="b">
        <v>0</v>
      </c>
      <c r="DU23" t="b">
        <v>0</v>
      </c>
      <c r="DW23" t="s">
        <v>207</v>
      </c>
      <c r="DX23" s="2">
        <v>44235.211805555555</v>
      </c>
      <c r="DY23" t="s">
        <v>211</v>
      </c>
      <c r="DZ23" t="s">
        <v>210</v>
      </c>
      <c r="EA23" t="s">
        <v>214</v>
      </c>
      <c r="EB23">
        <v>2</v>
      </c>
      <c r="EC23">
        <v>4</v>
      </c>
      <c r="ED23">
        <v>1</v>
      </c>
      <c r="EE23">
        <v>1</v>
      </c>
      <c r="EF23" t="b">
        <v>1</v>
      </c>
      <c r="EG23" t="b">
        <v>0</v>
      </c>
      <c r="EH23" t="b">
        <v>0</v>
      </c>
      <c r="EI23" t="b">
        <v>0</v>
      </c>
      <c r="EJ23" t="b">
        <v>0</v>
      </c>
      <c r="EK23" t="b">
        <v>0</v>
      </c>
      <c r="EL23" t="b">
        <v>0</v>
      </c>
      <c r="EM23" t="b">
        <v>1</v>
      </c>
      <c r="EN23" t="b">
        <v>1</v>
      </c>
      <c r="EO23" t="b">
        <v>0</v>
      </c>
      <c r="EP23" t="b">
        <v>0</v>
      </c>
      <c r="EQ23" t="b">
        <v>0</v>
      </c>
      <c r="ER23" t="b">
        <v>0</v>
      </c>
      <c r="ES23" t="b">
        <v>0</v>
      </c>
      <c r="EU23" t="s">
        <v>207</v>
      </c>
      <c r="EV23" s="2">
        <v>44235.215277777781</v>
      </c>
      <c r="EW23" t="s">
        <v>204</v>
      </c>
      <c r="EX23" t="s">
        <v>205</v>
      </c>
      <c r="EY23" t="s">
        <v>206</v>
      </c>
      <c r="EZ23">
        <v>4</v>
      </c>
      <c r="FA23">
        <v>4</v>
      </c>
      <c r="FB23">
        <v>4</v>
      </c>
      <c r="FC23">
        <v>4</v>
      </c>
      <c r="FD23" t="b">
        <v>0</v>
      </c>
      <c r="FE23" t="b">
        <v>0</v>
      </c>
      <c r="FF23" t="b">
        <v>0</v>
      </c>
      <c r="FG23" t="b">
        <v>1</v>
      </c>
      <c r="FH23" t="b">
        <v>1</v>
      </c>
      <c r="FI23" t="b">
        <v>0</v>
      </c>
      <c r="FJ23" t="b">
        <v>1</v>
      </c>
      <c r="FK23" t="b">
        <v>0</v>
      </c>
      <c r="FL23" t="b">
        <v>0</v>
      </c>
      <c r="FM23" t="b">
        <v>0</v>
      </c>
      <c r="FN23" t="b">
        <v>0</v>
      </c>
      <c r="FO23" t="b">
        <v>1</v>
      </c>
      <c r="FP23" t="b">
        <v>0</v>
      </c>
      <c r="FQ23" t="b">
        <v>0</v>
      </c>
      <c r="FS23" t="s">
        <v>207</v>
      </c>
      <c r="FT23" s="2">
        <v>44410.217476851853</v>
      </c>
      <c r="FU23" t="s">
        <v>211</v>
      </c>
      <c r="FV23" t="s">
        <v>210</v>
      </c>
      <c r="FW23" t="s">
        <v>222</v>
      </c>
      <c r="FX23">
        <v>2</v>
      </c>
      <c r="FY23">
        <v>4</v>
      </c>
      <c r="FZ23">
        <v>1</v>
      </c>
      <c r="GA23">
        <v>1</v>
      </c>
      <c r="GB23" t="b">
        <v>1</v>
      </c>
      <c r="GC23" t="b">
        <v>0</v>
      </c>
      <c r="GD23" t="b">
        <v>0</v>
      </c>
      <c r="GE23" t="b">
        <v>0</v>
      </c>
      <c r="GF23" t="b">
        <v>0</v>
      </c>
      <c r="GG23" t="b">
        <v>0</v>
      </c>
      <c r="GH23" t="b">
        <v>0</v>
      </c>
      <c r="GI23" t="b">
        <v>1</v>
      </c>
      <c r="GJ23" t="b">
        <v>1</v>
      </c>
      <c r="GK23" t="b">
        <v>0</v>
      </c>
      <c r="GL23" t="b">
        <v>0</v>
      </c>
      <c r="GM23" t="b">
        <v>0</v>
      </c>
      <c r="GN23" t="b">
        <v>0</v>
      </c>
      <c r="GO23" t="b">
        <v>0</v>
      </c>
      <c r="GQ23" t="s">
        <v>207</v>
      </c>
      <c r="GR23" s="2">
        <v>44235.21875</v>
      </c>
    </row>
    <row r="24" spans="1:200" x14ac:dyDescent="0.2">
      <c r="A24" t="s">
        <v>336</v>
      </c>
      <c r="B24" t="s">
        <v>337</v>
      </c>
      <c r="D24" t="s">
        <v>202</v>
      </c>
      <c r="E24" t="s">
        <v>266</v>
      </c>
      <c r="F24" s="2">
        <v>44225.352777777778</v>
      </c>
      <c r="G24">
        <v>1</v>
      </c>
      <c r="H24" t="s">
        <v>221</v>
      </c>
      <c r="I24" t="s">
        <v>213</v>
      </c>
      <c r="J24" t="s">
        <v>209</v>
      </c>
      <c r="K24">
        <v>3</v>
      </c>
      <c r="L24">
        <v>4</v>
      </c>
      <c r="M24">
        <v>4</v>
      </c>
      <c r="N24">
        <v>2</v>
      </c>
      <c r="O24" t="b">
        <v>0</v>
      </c>
      <c r="P24" t="b">
        <v>1</v>
      </c>
      <c r="Q24" t="b">
        <v>0</v>
      </c>
      <c r="R24" t="b">
        <v>1</v>
      </c>
      <c r="S24" t="b">
        <v>0</v>
      </c>
      <c r="T24" t="b">
        <v>0</v>
      </c>
      <c r="U24" t="b">
        <v>0</v>
      </c>
      <c r="V24" t="b">
        <v>0</v>
      </c>
      <c r="W24" t="b">
        <v>0</v>
      </c>
      <c r="X24" t="b">
        <v>0</v>
      </c>
      <c r="Y24" t="b">
        <v>0</v>
      </c>
      <c r="Z24" t="b">
        <v>0</v>
      </c>
      <c r="AA24" t="b">
        <v>1</v>
      </c>
      <c r="AB24" t="b">
        <v>0</v>
      </c>
      <c r="AD24" t="s">
        <v>338</v>
      </c>
      <c r="AE24" s="2">
        <v>44225.356944444444</v>
      </c>
      <c r="AF24" t="s">
        <v>210</v>
      </c>
      <c r="AG24" t="s">
        <v>211</v>
      </c>
      <c r="AH24" t="s">
        <v>206</v>
      </c>
      <c r="AI24">
        <v>2</v>
      </c>
      <c r="AJ24">
        <v>2</v>
      </c>
      <c r="AK24">
        <v>1</v>
      </c>
      <c r="AL24">
        <v>1</v>
      </c>
      <c r="AM24" t="b">
        <v>0</v>
      </c>
      <c r="AN24" t="b">
        <v>0</v>
      </c>
      <c r="AO24" t="b">
        <v>1</v>
      </c>
      <c r="AP24" t="b">
        <v>0</v>
      </c>
      <c r="AQ24" t="b">
        <v>0</v>
      </c>
      <c r="AR24" t="b">
        <v>0</v>
      </c>
      <c r="AS24" t="b">
        <v>0</v>
      </c>
      <c r="AT24" t="b">
        <v>1</v>
      </c>
      <c r="AU24" t="b">
        <v>1</v>
      </c>
      <c r="AV24" t="b">
        <v>1</v>
      </c>
      <c r="AW24" t="b">
        <v>0</v>
      </c>
      <c r="AX24" t="b">
        <v>0</v>
      </c>
      <c r="AY24" t="b">
        <v>0</v>
      </c>
      <c r="AZ24" t="b">
        <v>0</v>
      </c>
      <c r="BB24" t="s">
        <v>339</v>
      </c>
      <c r="BC24" s="2">
        <v>44225.359722222223</v>
      </c>
      <c r="BD24" t="s">
        <v>213</v>
      </c>
      <c r="BE24" t="s">
        <v>221</v>
      </c>
      <c r="BF24" t="s">
        <v>214</v>
      </c>
      <c r="BG24">
        <v>3</v>
      </c>
      <c r="BH24">
        <v>4</v>
      </c>
      <c r="BI24">
        <v>4</v>
      </c>
      <c r="BJ24">
        <v>4</v>
      </c>
      <c r="BK24" t="b">
        <v>1</v>
      </c>
      <c r="BL24" t="b">
        <v>1</v>
      </c>
      <c r="BM24" t="b">
        <v>0</v>
      </c>
      <c r="BN24" t="b">
        <v>1</v>
      </c>
      <c r="BO24" t="b">
        <v>1</v>
      </c>
      <c r="BP24" t="b">
        <v>0</v>
      </c>
      <c r="BQ24" t="b">
        <v>0</v>
      </c>
      <c r="BR24" t="b">
        <v>0</v>
      </c>
      <c r="BS24" t="b">
        <v>0</v>
      </c>
      <c r="BT24" t="b">
        <v>0</v>
      </c>
      <c r="BU24" t="b">
        <v>0</v>
      </c>
      <c r="BV24" t="b">
        <v>0</v>
      </c>
      <c r="BW24" t="b">
        <v>1</v>
      </c>
      <c r="BX24" t="b">
        <v>0</v>
      </c>
      <c r="BZ24" t="s">
        <v>340</v>
      </c>
      <c r="CA24" s="2">
        <v>44225.362500000003</v>
      </c>
      <c r="CB24" t="s">
        <v>210</v>
      </c>
      <c r="CC24" t="s">
        <v>211</v>
      </c>
      <c r="CD24" t="s">
        <v>231</v>
      </c>
      <c r="CE24">
        <v>2</v>
      </c>
      <c r="CF24">
        <v>2</v>
      </c>
      <c r="CG24">
        <v>1</v>
      </c>
      <c r="CH24">
        <v>1</v>
      </c>
      <c r="CI24" t="b">
        <v>0</v>
      </c>
      <c r="CJ24" t="b">
        <v>0</v>
      </c>
      <c r="CK24" t="b">
        <v>1</v>
      </c>
      <c r="CL24" t="b">
        <v>0</v>
      </c>
      <c r="CM24" t="b">
        <v>0</v>
      </c>
      <c r="CN24" t="b">
        <v>0</v>
      </c>
      <c r="CO24" t="b">
        <v>0</v>
      </c>
      <c r="CP24" t="b">
        <v>1</v>
      </c>
      <c r="CQ24" t="b">
        <v>1</v>
      </c>
      <c r="CR24" t="b">
        <v>1</v>
      </c>
      <c r="CS24" t="b">
        <v>0</v>
      </c>
      <c r="CT24" t="b">
        <v>0</v>
      </c>
      <c r="CU24" t="b">
        <v>0</v>
      </c>
      <c r="CV24" t="b">
        <v>0</v>
      </c>
      <c r="CX24" t="s">
        <v>341</v>
      </c>
      <c r="CY24" s="3" t="s">
        <v>342</v>
      </c>
      <c r="CZ24">
        <v>1</v>
      </c>
      <c r="DA24" t="s">
        <v>225</v>
      </c>
      <c r="DB24" t="s">
        <v>222</v>
      </c>
      <c r="DC24" t="s">
        <v>231</v>
      </c>
      <c r="DD24">
        <v>3</v>
      </c>
      <c r="DE24">
        <v>4</v>
      </c>
      <c r="DF24">
        <v>4</v>
      </c>
      <c r="DG24">
        <v>4</v>
      </c>
      <c r="DH24" t="b">
        <v>1</v>
      </c>
      <c r="DI24" t="b">
        <v>1</v>
      </c>
      <c r="DJ24" t="b">
        <v>0</v>
      </c>
      <c r="DK24" t="b">
        <v>1</v>
      </c>
      <c r="DL24" t="b">
        <v>1</v>
      </c>
      <c r="DM24" t="b">
        <v>0</v>
      </c>
      <c r="DN24" t="b">
        <v>0</v>
      </c>
      <c r="DO24" t="b">
        <v>0</v>
      </c>
      <c r="DP24" t="b">
        <v>0</v>
      </c>
      <c r="DQ24" t="b">
        <v>0</v>
      </c>
      <c r="DR24" t="b">
        <v>0</v>
      </c>
      <c r="DS24" t="b">
        <v>0</v>
      </c>
      <c r="DT24" t="b">
        <v>1</v>
      </c>
      <c r="DU24" t="b">
        <v>0</v>
      </c>
      <c r="DW24" t="s">
        <v>343</v>
      </c>
      <c r="DX24" s="2">
        <v>44225.365972222222</v>
      </c>
      <c r="DY24" t="s">
        <v>210</v>
      </c>
      <c r="DZ24" t="s">
        <v>211</v>
      </c>
      <c r="EA24" t="s">
        <v>205</v>
      </c>
      <c r="EB24">
        <v>2</v>
      </c>
      <c r="EC24">
        <v>2</v>
      </c>
      <c r="ED24">
        <v>1</v>
      </c>
      <c r="EE24">
        <v>1</v>
      </c>
      <c r="EF24" t="b">
        <v>0</v>
      </c>
      <c r="EG24" t="b">
        <v>0</v>
      </c>
      <c r="EH24" t="b">
        <v>1</v>
      </c>
      <c r="EI24" t="b">
        <v>0</v>
      </c>
      <c r="EJ24" t="b">
        <v>0</v>
      </c>
      <c r="EK24" t="b">
        <v>0</v>
      </c>
      <c r="EL24" t="b">
        <v>0</v>
      </c>
      <c r="EM24" t="b">
        <v>1</v>
      </c>
      <c r="EN24" t="b">
        <v>1</v>
      </c>
      <c r="EO24" t="b">
        <v>1</v>
      </c>
      <c r="EP24" t="b">
        <v>0</v>
      </c>
      <c r="EQ24" t="b">
        <v>0</v>
      </c>
      <c r="ER24" t="b">
        <v>0</v>
      </c>
      <c r="ES24" t="b">
        <v>0</v>
      </c>
      <c r="EU24" t="s">
        <v>344</v>
      </c>
      <c r="EV24" s="2">
        <v>44225.368055555555</v>
      </c>
      <c r="EW24" t="s">
        <v>212</v>
      </c>
      <c r="EX24" t="s">
        <v>221</v>
      </c>
      <c r="EY24" t="s">
        <v>239</v>
      </c>
      <c r="EZ24">
        <v>3</v>
      </c>
      <c r="FA24">
        <v>4</v>
      </c>
      <c r="FB24">
        <v>4</v>
      </c>
      <c r="FC24">
        <v>4</v>
      </c>
      <c r="FD24" t="b">
        <v>1</v>
      </c>
      <c r="FE24" t="b">
        <v>1</v>
      </c>
      <c r="FF24" t="b">
        <v>0</v>
      </c>
      <c r="FG24" t="b">
        <v>1</v>
      </c>
      <c r="FH24" t="b">
        <v>0</v>
      </c>
      <c r="FI24" t="b">
        <v>0</v>
      </c>
      <c r="FJ24" t="b">
        <v>0</v>
      </c>
      <c r="FK24" t="b">
        <v>0</v>
      </c>
      <c r="FL24" t="b">
        <v>0</v>
      </c>
      <c r="FM24" t="b">
        <v>0</v>
      </c>
      <c r="FN24" t="b">
        <v>0</v>
      </c>
      <c r="FO24" t="b">
        <v>0</v>
      </c>
      <c r="FP24" t="b">
        <v>1</v>
      </c>
      <c r="FQ24" t="b">
        <v>0</v>
      </c>
      <c r="FS24" t="s">
        <v>345</v>
      </c>
      <c r="FT24" s="2" t="s">
        <v>346</v>
      </c>
      <c r="FU24" t="s">
        <v>210</v>
      </c>
      <c r="FV24" t="s">
        <v>211</v>
      </c>
      <c r="FW24" t="s">
        <v>214</v>
      </c>
      <c r="FX24">
        <v>2</v>
      </c>
      <c r="FY24">
        <v>2</v>
      </c>
      <c r="FZ24">
        <v>1</v>
      </c>
      <c r="GA24">
        <v>1</v>
      </c>
      <c r="GB24" t="b">
        <v>0</v>
      </c>
      <c r="GC24" t="b">
        <v>0</v>
      </c>
      <c r="GD24" t="b">
        <v>1</v>
      </c>
      <c r="GE24" t="b">
        <v>0</v>
      </c>
      <c r="GF24" t="b">
        <v>0</v>
      </c>
      <c r="GG24" t="b">
        <v>0</v>
      </c>
      <c r="GH24" t="b">
        <v>0</v>
      </c>
      <c r="GI24" t="b">
        <v>1</v>
      </c>
      <c r="GJ24" t="b">
        <v>1</v>
      </c>
      <c r="GK24" t="b">
        <v>1</v>
      </c>
      <c r="GL24" t="b">
        <v>0</v>
      </c>
      <c r="GM24" t="b">
        <v>0</v>
      </c>
      <c r="GN24" t="b">
        <v>0</v>
      </c>
      <c r="GO24" t="b">
        <v>0</v>
      </c>
      <c r="GQ24" t="s">
        <v>347</v>
      </c>
      <c r="GR24" s="2">
        <v>44225.370138888888</v>
      </c>
    </row>
    <row r="25" spans="1:200" x14ac:dyDescent="0.2">
      <c r="A25" t="s">
        <v>348</v>
      </c>
      <c r="B25" t="s">
        <v>349</v>
      </c>
      <c r="D25" t="s">
        <v>202</v>
      </c>
      <c r="E25" t="s">
        <v>203</v>
      </c>
      <c r="F25" s="2">
        <v>44208.722916666666</v>
      </c>
      <c r="G25">
        <v>1</v>
      </c>
      <c r="H25" t="s">
        <v>221</v>
      </c>
      <c r="I25" t="s">
        <v>222</v>
      </c>
      <c r="J25" t="s">
        <v>212</v>
      </c>
      <c r="K25">
        <v>3</v>
      </c>
      <c r="L25">
        <v>4</v>
      </c>
      <c r="M25">
        <v>5</v>
      </c>
      <c r="N25">
        <v>4</v>
      </c>
      <c r="O25" t="b">
        <v>1</v>
      </c>
      <c r="P25" t="b">
        <v>1</v>
      </c>
      <c r="Q25" t="b">
        <v>0</v>
      </c>
      <c r="R25" t="b">
        <v>1</v>
      </c>
      <c r="S25" t="b">
        <v>0</v>
      </c>
      <c r="T25" t="b">
        <v>0</v>
      </c>
      <c r="U25" t="b">
        <v>0</v>
      </c>
      <c r="V25" t="b">
        <v>0</v>
      </c>
      <c r="W25" t="b">
        <v>0</v>
      </c>
      <c r="X25" t="b">
        <v>0</v>
      </c>
      <c r="Y25" t="b">
        <v>0</v>
      </c>
      <c r="Z25" t="b">
        <v>0</v>
      </c>
      <c r="AA25" t="b">
        <v>1</v>
      </c>
      <c r="AB25" t="b">
        <v>1</v>
      </c>
      <c r="AD25" t="s">
        <v>207</v>
      </c>
      <c r="AE25" s="2">
        <v>44208.727777777778</v>
      </c>
      <c r="AF25" t="s">
        <v>210</v>
      </c>
      <c r="AG25" t="s">
        <v>211</v>
      </c>
      <c r="AH25" t="s">
        <v>239</v>
      </c>
      <c r="AI25">
        <v>3</v>
      </c>
      <c r="AJ25">
        <v>4</v>
      </c>
      <c r="AK25">
        <v>1</v>
      </c>
      <c r="AL25">
        <v>1</v>
      </c>
      <c r="AM25" t="b">
        <v>1</v>
      </c>
      <c r="AN25" t="b">
        <v>0</v>
      </c>
      <c r="AO25" t="b">
        <v>0</v>
      </c>
      <c r="AP25" t="b">
        <v>0</v>
      </c>
      <c r="AQ25" t="b">
        <v>0</v>
      </c>
      <c r="AR25" t="b">
        <v>0</v>
      </c>
      <c r="AS25" t="b">
        <v>0</v>
      </c>
      <c r="AT25" t="b">
        <v>1</v>
      </c>
      <c r="AU25" t="b">
        <v>1</v>
      </c>
      <c r="AV25" t="b">
        <v>1</v>
      </c>
      <c r="AW25" t="b">
        <v>0</v>
      </c>
      <c r="AX25" t="b">
        <v>0</v>
      </c>
      <c r="AY25" t="b">
        <v>0</v>
      </c>
      <c r="AZ25" t="b">
        <v>0</v>
      </c>
      <c r="BB25" t="s">
        <v>207</v>
      </c>
      <c r="BC25" s="2">
        <v>44208.729861111111</v>
      </c>
      <c r="BD25" t="s">
        <v>221</v>
      </c>
      <c r="BE25" t="s">
        <v>222</v>
      </c>
      <c r="BF25" t="s">
        <v>212</v>
      </c>
      <c r="BG25">
        <v>3</v>
      </c>
      <c r="BH25">
        <v>4</v>
      </c>
      <c r="BI25">
        <v>5</v>
      </c>
      <c r="BJ25">
        <v>5</v>
      </c>
      <c r="BK25" t="b">
        <v>1</v>
      </c>
      <c r="BL25" t="b">
        <v>1</v>
      </c>
      <c r="BM25" t="b">
        <v>0</v>
      </c>
      <c r="BN25" t="b">
        <v>1</v>
      </c>
      <c r="BO25" t="b">
        <v>0</v>
      </c>
      <c r="BP25" t="b">
        <v>0</v>
      </c>
      <c r="BQ25" t="b">
        <v>0</v>
      </c>
      <c r="BR25" t="b">
        <v>0</v>
      </c>
      <c r="BS25" t="b">
        <v>0</v>
      </c>
      <c r="BT25" t="b">
        <v>0</v>
      </c>
      <c r="BU25" t="b">
        <v>0</v>
      </c>
      <c r="BV25" t="b">
        <v>0</v>
      </c>
      <c r="BW25" t="b">
        <v>1</v>
      </c>
      <c r="BX25" t="b">
        <v>0</v>
      </c>
      <c r="BZ25" t="s">
        <v>207</v>
      </c>
      <c r="CA25" s="2">
        <v>44208.731249999997</v>
      </c>
      <c r="CB25" t="s">
        <v>210</v>
      </c>
      <c r="CC25" t="s">
        <v>211</v>
      </c>
      <c r="CD25" t="s">
        <v>239</v>
      </c>
      <c r="CE25">
        <v>3</v>
      </c>
      <c r="CF25">
        <v>4</v>
      </c>
      <c r="CG25">
        <v>1</v>
      </c>
      <c r="CH25">
        <v>1</v>
      </c>
      <c r="CI25" t="b">
        <v>1</v>
      </c>
      <c r="CJ25" t="b">
        <v>0</v>
      </c>
      <c r="CK25" t="b">
        <v>0</v>
      </c>
      <c r="CL25" t="b">
        <v>0</v>
      </c>
      <c r="CM25" t="b">
        <v>0</v>
      </c>
      <c r="CN25" t="b">
        <v>0</v>
      </c>
      <c r="CO25" t="b">
        <v>0</v>
      </c>
      <c r="CP25" t="b">
        <v>1</v>
      </c>
      <c r="CQ25" t="b">
        <v>1</v>
      </c>
      <c r="CR25" t="b">
        <v>1</v>
      </c>
      <c r="CS25" t="b">
        <v>0</v>
      </c>
      <c r="CT25" t="b">
        <v>0</v>
      </c>
      <c r="CU25" t="b">
        <v>0</v>
      </c>
      <c r="CV25" t="b">
        <v>0</v>
      </c>
      <c r="CX25" t="s">
        <v>207</v>
      </c>
      <c r="CY25" s="3">
        <v>44531.732534722221</v>
      </c>
      <c r="CZ25">
        <v>1</v>
      </c>
      <c r="DA25" t="s">
        <v>222</v>
      </c>
      <c r="DB25" t="s">
        <v>225</v>
      </c>
      <c r="DC25" t="s">
        <v>221</v>
      </c>
      <c r="DD25">
        <v>3</v>
      </c>
      <c r="DE25">
        <v>3</v>
      </c>
      <c r="DF25">
        <v>5</v>
      </c>
      <c r="DG25">
        <v>3</v>
      </c>
      <c r="DH25" t="b">
        <v>0</v>
      </c>
      <c r="DI25" t="b">
        <v>1</v>
      </c>
      <c r="DJ25" t="b">
        <v>0</v>
      </c>
      <c r="DK25" t="b">
        <v>1</v>
      </c>
      <c r="DL25" t="b">
        <v>0</v>
      </c>
      <c r="DM25" t="b">
        <v>0</v>
      </c>
      <c r="DN25" t="b">
        <v>0</v>
      </c>
      <c r="DO25" t="b">
        <v>0</v>
      </c>
      <c r="DP25" t="b">
        <v>0</v>
      </c>
      <c r="DQ25" t="b">
        <v>0</v>
      </c>
      <c r="DR25" t="b">
        <v>0</v>
      </c>
      <c r="DS25" t="b">
        <v>1</v>
      </c>
      <c r="DT25" t="b">
        <v>1</v>
      </c>
      <c r="DU25" t="b">
        <v>0</v>
      </c>
      <c r="DW25" t="s">
        <v>350</v>
      </c>
      <c r="DX25" s="2">
        <v>44208.736111111109</v>
      </c>
      <c r="DY25" t="s">
        <v>210</v>
      </c>
      <c r="DZ25" t="s">
        <v>211</v>
      </c>
      <c r="EA25" t="s">
        <v>204</v>
      </c>
      <c r="EB25">
        <v>3</v>
      </c>
      <c r="EC25">
        <v>3</v>
      </c>
      <c r="ED25">
        <v>1</v>
      </c>
      <c r="EE25">
        <v>1</v>
      </c>
      <c r="EF25" t="b">
        <v>1</v>
      </c>
      <c r="EG25" t="b">
        <v>0</v>
      </c>
      <c r="EH25" t="b">
        <v>0</v>
      </c>
      <c r="EI25" t="b">
        <v>0</v>
      </c>
      <c r="EJ25" t="b">
        <v>0</v>
      </c>
      <c r="EK25" t="b">
        <v>0</v>
      </c>
      <c r="EL25" t="b">
        <v>0</v>
      </c>
      <c r="EM25" t="b">
        <v>1</v>
      </c>
      <c r="EN25" t="b">
        <v>1</v>
      </c>
      <c r="EO25" t="b">
        <v>1</v>
      </c>
      <c r="EP25" t="b">
        <v>0</v>
      </c>
      <c r="EQ25" t="b">
        <v>0</v>
      </c>
      <c r="ER25" t="b">
        <v>0</v>
      </c>
      <c r="ES25" t="b">
        <v>0</v>
      </c>
      <c r="EU25" t="s">
        <v>207</v>
      </c>
      <c r="EV25" s="2">
        <v>44208.737500000003</v>
      </c>
      <c r="FT25" s="2"/>
      <c r="GR25" s="2"/>
    </row>
    <row r="26" spans="1:200" s="30" customFormat="1" x14ac:dyDescent="0.2">
      <c r="A26" s="30" t="s">
        <v>351</v>
      </c>
      <c r="B26" s="30" t="s">
        <v>352</v>
      </c>
      <c r="D26" s="30" t="s">
        <v>202</v>
      </c>
      <c r="E26" s="30" t="s">
        <v>327</v>
      </c>
      <c r="F26" s="39">
        <v>44221.654166666667</v>
      </c>
      <c r="G26" s="30">
        <v>4</v>
      </c>
      <c r="H26" s="30" t="s">
        <v>204</v>
      </c>
      <c r="I26" s="30" t="s">
        <v>212</v>
      </c>
      <c r="J26" s="30" t="s">
        <v>213</v>
      </c>
      <c r="K26" s="30">
        <v>3</v>
      </c>
      <c r="L26" s="30">
        <v>3</v>
      </c>
      <c r="M26" s="30">
        <v>4</v>
      </c>
      <c r="N26" s="30">
        <v>4</v>
      </c>
      <c r="O26" s="30" t="b">
        <v>0</v>
      </c>
      <c r="P26" s="30" t="b">
        <v>0</v>
      </c>
      <c r="Q26" s="30" t="b">
        <v>1</v>
      </c>
      <c r="R26" s="30" t="b">
        <v>1</v>
      </c>
      <c r="S26" s="30" t="b">
        <v>0</v>
      </c>
      <c r="T26" s="30" t="b">
        <v>1</v>
      </c>
      <c r="U26" s="30" t="b">
        <v>0</v>
      </c>
      <c r="V26" s="30" t="b">
        <v>0</v>
      </c>
      <c r="W26" s="30" t="b">
        <v>0</v>
      </c>
      <c r="X26" s="30" t="b">
        <v>0</v>
      </c>
      <c r="Y26" s="30" t="b">
        <v>0</v>
      </c>
      <c r="Z26" s="30" t="b">
        <v>0</v>
      </c>
      <c r="AA26" s="30" t="b">
        <v>1</v>
      </c>
      <c r="AB26" s="30" t="b">
        <v>0</v>
      </c>
      <c r="AD26" s="30" t="s">
        <v>353</v>
      </c>
      <c r="AE26" s="39">
        <v>44221.65902777778</v>
      </c>
      <c r="AF26" s="30" t="s">
        <v>210</v>
      </c>
      <c r="AG26" s="30" t="s">
        <v>211</v>
      </c>
      <c r="AH26" s="30" t="s">
        <v>222</v>
      </c>
      <c r="AI26" s="30">
        <v>1</v>
      </c>
      <c r="AJ26" s="30">
        <v>3</v>
      </c>
      <c r="AK26" s="30">
        <v>1</v>
      </c>
      <c r="AL26" s="30">
        <v>1</v>
      </c>
      <c r="AM26" s="30" t="b">
        <v>1</v>
      </c>
      <c r="AN26" s="30" t="b">
        <v>0</v>
      </c>
      <c r="AO26" s="30" t="b">
        <v>1</v>
      </c>
      <c r="AP26" s="30" t="b">
        <v>0</v>
      </c>
      <c r="AQ26" s="30" t="b">
        <v>0</v>
      </c>
      <c r="AR26" s="30" t="b">
        <v>1</v>
      </c>
      <c r="AS26" s="30" t="b">
        <v>0</v>
      </c>
      <c r="AT26" s="30" t="b">
        <v>1</v>
      </c>
      <c r="AU26" s="30" t="b">
        <v>1</v>
      </c>
      <c r="AV26" s="30" t="b">
        <v>1</v>
      </c>
      <c r="AW26" s="30" t="b">
        <v>0</v>
      </c>
      <c r="AX26" s="30" t="b">
        <v>0</v>
      </c>
      <c r="AY26" s="30" t="b">
        <v>0</v>
      </c>
      <c r="AZ26" s="30" t="b">
        <v>1</v>
      </c>
      <c r="BB26" s="30" t="s">
        <v>354</v>
      </c>
      <c r="BC26" s="39">
        <v>44221.663194444445</v>
      </c>
      <c r="BD26" s="30" t="s">
        <v>212</v>
      </c>
      <c r="BE26" s="30" t="s">
        <v>205</v>
      </c>
      <c r="BF26" s="30" t="s">
        <v>204</v>
      </c>
      <c r="BG26" s="30">
        <v>3</v>
      </c>
      <c r="BH26" s="30">
        <v>3</v>
      </c>
      <c r="BI26" s="30">
        <v>5</v>
      </c>
      <c r="BJ26" s="30">
        <v>4</v>
      </c>
      <c r="BK26" s="30" t="b">
        <v>0</v>
      </c>
      <c r="BL26" s="30" t="b">
        <v>1</v>
      </c>
      <c r="BM26" s="30" t="b">
        <v>0</v>
      </c>
      <c r="BN26" s="30" t="b">
        <v>1</v>
      </c>
      <c r="BO26" s="30" t="b">
        <v>1</v>
      </c>
      <c r="BP26" s="30" t="b">
        <v>0</v>
      </c>
      <c r="BQ26" s="30" t="b">
        <v>0</v>
      </c>
      <c r="BR26" s="30" t="b">
        <v>0</v>
      </c>
      <c r="BS26" s="30" t="b">
        <v>0</v>
      </c>
      <c r="BT26" s="30" t="b">
        <v>0</v>
      </c>
      <c r="BU26" s="30" t="b">
        <v>0</v>
      </c>
      <c r="BV26" s="30" t="b">
        <v>0</v>
      </c>
      <c r="BW26" s="30" t="b">
        <v>1</v>
      </c>
      <c r="BX26" s="30" t="b">
        <v>0</v>
      </c>
      <c r="BZ26" s="30" t="s">
        <v>355</v>
      </c>
      <c r="CA26" s="39">
        <v>44221.665277777778</v>
      </c>
      <c r="CB26" s="30" t="s">
        <v>210</v>
      </c>
      <c r="CC26" s="30" t="s">
        <v>211</v>
      </c>
      <c r="CD26" s="30" t="s">
        <v>222</v>
      </c>
      <c r="CE26" s="30">
        <v>1</v>
      </c>
      <c r="CF26" s="30">
        <v>3</v>
      </c>
      <c r="CG26" s="30">
        <v>1</v>
      </c>
      <c r="CH26" s="30">
        <v>1</v>
      </c>
      <c r="CI26" s="30" t="b">
        <v>0</v>
      </c>
      <c r="CJ26" s="30" t="b">
        <v>0</v>
      </c>
      <c r="CK26" s="30" t="b">
        <v>1</v>
      </c>
      <c r="CL26" s="30" t="b">
        <v>0</v>
      </c>
      <c r="CM26" s="30" t="b">
        <v>0</v>
      </c>
      <c r="CN26" s="30" t="b">
        <v>1</v>
      </c>
      <c r="CO26" s="30" t="b">
        <v>0</v>
      </c>
      <c r="CP26" s="30" t="b">
        <v>1</v>
      </c>
      <c r="CQ26" s="30" t="b">
        <v>1</v>
      </c>
      <c r="CR26" s="30" t="b">
        <v>1</v>
      </c>
      <c r="CS26" s="30" t="b">
        <v>0</v>
      </c>
      <c r="CT26" s="30" t="b">
        <v>0</v>
      </c>
      <c r="CU26" s="30" t="b">
        <v>0</v>
      </c>
      <c r="CV26" s="30" t="b">
        <v>1</v>
      </c>
      <c r="CX26" s="30" t="s">
        <v>356</v>
      </c>
      <c r="CY26" s="41" t="s">
        <v>357</v>
      </c>
      <c r="CZ26" s="30">
        <v>3</v>
      </c>
      <c r="DA26" s="30" t="s">
        <v>213</v>
      </c>
      <c r="DB26" s="30" t="s">
        <v>204</v>
      </c>
      <c r="DC26" s="30" t="s">
        <v>205</v>
      </c>
      <c r="DD26" s="30">
        <v>3</v>
      </c>
      <c r="DE26" s="30">
        <v>3</v>
      </c>
      <c r="DF26" s="30">
        <v>4</v>
      </c>
      <c r="DG26" s="30">
        <v>2</v>
      </c>
      <c r="DH26" s="30" t="b">
        <v>0</v>
      </c>
      <c r="DI26" s="30" t="b">
        <v>1</v>
      </c>
      <c r="DJ26" s="30" t="b">
        <v>0</v>
      </c>
      <c r="DK26" s="30" t="b">
        <v>1</v>
      </c>
      <c r="DL26" s="30" t="b">
        <v>0</v>
      </c>
      <c r="DM26" s="30" t="b">
        <v>0</v>
      </c>
      <c r="DN26" s="30" t="b">
        <v>0</v>
      </c>
      <c r="DO26" s="30" t="b">
        <v>0</v>
      </c>
      <c r="DP26" s="30" t="b">
        <v>0</v>
      </c>
      <c r="DQ26" s="30" t="b">
        <v>0</v>
      </c>
      <c r="DR26" s="30" t="b">
        <v>1</v>
      </c>
      <c r="DS26" s="30" t="b">
        <v>0</v>
      </c>
      <c r="DT26" s="30" t="b">
        <v>1</v>
      </c>
      <c r="DU26" s="30" t="b">
        <v>0</v>
      </c>
      <c r="DW26" s="30" t="s">
        <v>358</v>
      </c>
      <c r="DX26" s="39">
        <v>44221.669444444444</v>
      </c>
      <c r="DY26" s="30" t="s">
        <v>210</v>
      </c>
      <c r="DZ26" s="30" t="s">
        <v>211</v>
      </c>
      <c r="EA26" s="30" t="s">
        <v>222</v>
      </c>
      <c r="EB26" s="30">
        <v>1</v>
      </c>
      <c r="EC26" s="30">
        <v>2</v>
      </c>
      <c r="ED26" s="30">
        <v>1</v>
      </c>
      <c r="EE26" s="30">
        <v>1</v>
      </c>
      <c r="EF26" s="30" t="b">
        <v>0</v>
      </c>
      <c r="EG26" s="30" t="b">
        <v>0</v>
      </c>
      <c r="EH26" s="30" t="b">
        <v>1</v>
      </c>
      <c r="EI26" s="30" t="b">
        <v>0</v>
      </c>
      <c r="EJ26" s="30" t="b">
        <v>0</v>
      </c>
      <c r="EK26" s="30" t="b">
        <v>1</v>
      </c>
      <c r="EL26" s="30" t="b">
        <v>0</v>
      </c>
      <c r="EM26" s="30" t="b">
        <v>1</v>
      </c>
      <c r="EN26" s="30" t="b">
        <v>1</v>
      </c>
      <c r="EO26" s="30" t="b">
        <v>1</v>
      </c>
      <c r="EP26" s="30" t="b">
        <v>0</v>
      </c>
      <c r="EQ26" s="30" t="b">
        <v>1</v>
      </c>
      <c r="ER26" s="30" t="b">
        <v>0</v>
      </c>
      <c r="ES26" s="30" t="b">
        <v>1</v>
      </c>
      <c r="EU26" s="30" t="s">
        <v>359</v>
      </c>
      <c r="EV26" s="39">
        <v>44221.671527777777</v>
      </c>
      <c r="EW26" s="30" t="s">
        <v>213</v>
      </c>
      <c r="EX26" s="30" t="s">
        <v>212</v>
      </c>
      <c r="EY26" s="30" t="s">
        <v>205</v>
      </c>
      <c r="EZ26" s="30">
        <v>3</v>
      </c>
      <c r="FA26" s="30">
        <v>3</v>
      </c>
      <c r="FB26" s="30">
        <v>4</v>
      </c>
      <c r="FC26" s="30">
        <v>3</v>
      </c>
      <c r="FD26" s="30" t="b">
        <v>0</v>
      </c>
      <c r="FE26" s="30" t="b">
        <v>1</v>
      </c>
      <c r="FF26" s="30" t="b">
        <v>1</v>
      </c>
      <c r="FG26" s="30" t="b">
        <v>1</v>
      </c>
      <c r="FH26" s="30" t="b">
        <v>0</v>
      </c>
      <c r="FI26" s="30" t="b">
        <v>0</v>
      </c>
      <c r="FJ26" s="30" t="b">
        <v>0</v>
      </c>
      <c r="FK26" s="30" t="b">
        <v>0</v>
      </c>
      <c r="FL26" s="30" t="b">
        <v>0</v>
      </c>
      <c r="FM26" s="30" t="b">
        <v>0</v>
      </c>
      <c r="FN26" s="30" t="b">
        <v>0</v>
      </c>
      <c r="FO26" s="30" t="b">
        <v>0</v>
      </c>
      <c r="FP26" s="30" t="b">
        <v>1</v>
      </c>
      <c r="FQ26" s="30" t="b">
        <v>0</v>
      </c>
      <c r="FS26" s="30" t="s">
        <v>360</v>
      </c>
      <c r="FT26" s="39" t="s">
        <v>361</v>
      </c>
      <c r="FU26" s="30" t="s">
        <v>210</v>
      </c>
      <c r="FV26" s="30" t="s">
        <v>211</v>
      </c>
      <c r="FW26" s="30" t="s">
        <v>222</v>
      </c>
      <c r="FX26" s="30">
        <v>1</v>
      </c>
      <c r="FY26" s="30">
        <v>3</v>
      </c>
      <c r="FZ26" s="30">
        <v>1</v>
      </c>
      <c r="GA26" s="30">
        <v>1</v>
      </c>
      <c r="GB26" s="30" t="b">
        <v>0</v>
      </c>
      <c r="GC26" s="30" t="b">
        <v>0</v>
      </c>
      <c r="GD26" s="30" t="b">
        <v>1</v>
      </c>
      <c r="GE26" s="30" t="b">
        <v>0</v>
      </c>
      <c r="GF26" s="30" t="b">
        <v>0</v>
      </c>
      <c r="GG26" s="30" t="b">
        <v>1</v>
      </c>
      <c r="GH26" s="30" t="b">
        <v>0</v>
      </c>
      <c r="GI26" s="30" t="b">
        <v>1</v>
      </c>
      <c r="GJ26" s="30" t="b">
        <v>1</v>
      </c>
      <c r="GK26" s="30" t="b">
        <v>1</v>
      </c>
      <c r="GL26" s="30" t="b">
        <v>0</v>
      </c>
      <c r="GM26" s="30" t="b">
        <v>0</v>
      </c>
      <c r="GN26" s="30" t="b">
        <v>0</v>
      </c>
      <c r="GO26" s="30" t="b">
        <v>1</v>
      </c>
      <c r="GQ26" s="30" t="s">
        <v>362</v>
      </c>
      <c r="GR26" s="39">
        <v>44221.673611111109</v>
      </c>
    </row>
    <row r="27" spans="1:200" s="30" customFormat="1" x14ac:dyDescent="0.2">
      <c r="A27" s="30" t="s">
        <v>363</v>
      </c>
      <c r="B27" s="30" t="s">
        <v>364</v>
      </c>
      <c r="D27" s="30" t="s">
        <v>202</v>
      </c>
      <c r="E27" s="30" t="s">
        <v>327</v>
      </c>
      <c r="F27" s="39">
        <v>44231.414583333331</v>
      </c>
      <c r="G27" s="30">
        <v>4</v>
      </c>
      <c r="H27" s="30" t="s">
        <v>213</v>
      </c>
      <c r="I27" s="30" t="s">
        <v>205</v>
      </c>
      <c r="J27" s="30" t="s">
        <v>212</v>
      </c>
      <c r="K27" s="30">
        <v>4</v>
      </c>
      <c r="L27" s="30">
        <v>2</v>
      </c>
      <c r="M27" s="30">
        <v>4</v>
      </c>
      <c r="N27" s="30">
        <v>4</v>
      </c>
      <c r="O27" s="30" t="b">
        <v>0</v>
      </c>
      <c r="P27" s="30" t="b">
        <v>1</v>
      </c>
      <c r="Q27" s="30" t="b">
        <v>0</v>
      </c>
      <c r="R27" s="30" t="b">
        <v>0</v>
      </c>
      <c r="S27" s="30" t="b">
        <v>0</v>
      </c>
      <c r="T27" s="30" t="b">
        <v>0</v>
      </c>
      <c r="U27" s="30" t="b">
        <v>0</v>
      </c>
      <c r="V27" s="30" t="b">
        <v>0</v>
      </c>
      <c r="W27" s="30" t="b">
        <v>0</v>
      </c>
      <c r="X27" s="30" t="b">
        <v>0</v>
      </c>
      <c r="Y27" s="30" t="b">
        <v>0</v>
      </c>
      <c r="Z27" s="30" t="b">
        <v>0</v>
      </c>
      <c r="AA27" s="30" t="b">
        <v>1</v>
      </c>
      <c r="AB27" s="30" t="b">
        <v>0</v>
      </c>
      <c r="AE27" s="39">
        <v>44231.416666666664</v>
      </c>
      <c r="AF27" s="30" t="s">
        <v>211</v>
      </c>
      <c r="AG27" s="30" t="s">
        <v>210</v>
      </c>
      <c r="AH27" s="30" t="s">
        <v>222</v>
      </c>
      <c r="AI27" s="30">
        <v>1</v>
      </c>
      <c r="AJ27" s="30">
        <v>1</v>
      </c>
      <c r="AK27" s="30">
        <v>1</v>
      </c>
      <c r="AL27" s="30">
        <v>1</v>
      </c>
      <c r="AM27" s="30" t="b">
        <v>0</v>
      </c>
      <c r="AN27" s="30" t="b">
        <v>0</v>
      </c>
      <c r="AO27" s="30" t="b">
        <v>0</v>
      </c>
      <c r="AP27" s="30" t="b">
        <v>0</v>
      </c>
      <c r="AQ27" s="30" t="b">
        <v>0</v>
      </c>
      <c r="AR27" s="30" t="b">
        <v>1</v>
      </c>
      <c r="AS27" s="30" t="b">
        <v>0</v>
      </c>
      <c r="AT27" s="30" t="b">
        <v>0</v>
      </c>
      <c r="AU27" s="30" t="b">
        <v>1</v>
      </c>
      <c r="AV27" s="30" t="b">
        <v>0</v>
      </c>
      <c r="AW27" s="30" t="b">
        <v>0</v>
      </c>
      <c r="AX27" s="30" t="b">
        <v>0</v>
      </c>
      <c r="AY27" s="30" t="b">
        <v>0</v>
      </c>
      <c r="AZ27" s="30" t="b">
        <v>0</v>
      </c>
      <c r="BC27" s="39">
        <v>44231.418055555558</v>
      </c>
      <c r="BD27" s="30" t="s">
        <v>231</v>
      </c>
      <c r="BE27" s="30" t="s">
        <v>205</v>
      </c>
      <c r="BF27" s="30" t="s">
        <v>212</v>
      </c>
      <c r="BG27" s="30">
        <v>4</v>
      </c>
      <c r="BH27" s="30">
        <v>4</v>
      </c>
      <c r="BI27" s="30">
        <v>4</v>
      </c>
      <c r="BJ27" s="30">
        <v>3</v>
      </c>
      <c r="BK27" s="30" t="b">
        <v>0</v>
      </c>
      <c r="BL27" s="30" t="b">
        <v>0</v>
      </c>
      <c r="BM27" s="30" t="b">
        <v>0</v>
      </c>
      <c r="BN27" s="30" t="b">
        <v>0</v>
      </c>
      <c r="BO27" s="30" t="b">
        <v>0</v>
      </c>
      <c r="BP27" s="30" t="b">
        <v>0</v>
      </c>
      <c r="BQ27" s="30" t="b">
        <v>1</v>
      </c>
      <c r="BR27" s="30" t="b">
        <v>0</v>
      </c>
      <c r="BS27" s="30" t="b">
        <v>0</v>
      </c>
      <c r="BT27" s="30" t="b">
        <v>1</v>
      </c>
      <c r="BU27" s="30" t="b">
        <v>0</v>
      </c>
      <c r="BV27" s="30" t="b">
        <v>0</v>
      </c>
      <c r="BW27" s="30" t="b">
        <v>0</v>
      </c>
      <c r="BX27" s="30" t="b">
        <v>0</v>
      </c>
      <c r="CA27" s="39">
        <v>44231.419444444444</v>
      </c>
      <c r="CB27" s="30" t="s">
        <v>210</v>
      </c>
      <c r="CC27" s="30" t="s">
        <v>211</v>
      </c>
      <c r="CD27" s="30" t="s">
        <v>222</v>
      </c>
      <c r="CE27" s="30">
        <v>1</v>
      </c>
      <c r="CF27" s="30">
        <v>1</v>
      </c>
      <c r="CG27" s="30">
        <v>1</v>
      </c>
      <c r="CH27" s="30">
        <v>1</v>
      </c>
      <c r="CI27" s="30" t="b">
        <v>0</v>
      </c>
      <c r="CJ27" s="30" t="b">
        <v>0</v>
      </c>
      <c r="CK27" s="30" t="b">
        <v>1</v>
      </c>
      <c r="CL27" s="30" t="b">
        <v>0</v>
      </c>
      <c r="CM27" s="30" t="b">
        <v>0</v>
      </c>
      <c r="CN27" s="30" t="b">
        <v>0</v>
      </c>
      <c r="CO27" s="30" t="b">
        <v>0</v>
      </c>
      <c r="CP27" s="30" t="b">
        <v>1</v>
      </c>
      <c r="CQ27" s="30" t="b">
        <v>1</v>
      </c>
      <c r="CR27" s="30" t="b">
        <v>1</v>
      </c>
      <c r="CS27" s="30" t="b">
        <v>0</v>
      </c>
      <c r="CT27" s="30" t="b">
        <v>0</v>
      </c>
      <c r="CU27" s="30" t="b">
        <v>0</v>
      </c>
      <c r="CV27" s="30" t="b">
        <v>0</v>
      </c>
      <c r="CY27" s="41">
        <v>44288.420717592591</v>
      </c>
      <c r="DX27" s="39"/>
      <c r="EV27" s="39"/>
      <c r="FT27" s="39"/>
      <c r="GR27" s="39"/>
    </row>
    <row r="28" spans="1:200" s="30" customFormat="1" x14ac:dyDescent="0.2">
      <c r="A28" s="30" t="s">
        <v>365</v>
      </c>
      <c r="B28" s="30" t="s">
        <v>366</v>
      </c>
      <c r="D28" s="30" t="s">
        <v>202</v>
      </c>
      <c r="E28" s="30" t="s">
        <v>266</v>
      </c>
      <c r="F28" s="39">
        <v>44208.806944444441</v>
      </c>
      <c r="G28" s="30">
        <v>4</v>
      </c>
      <c r="H28" s="30" t="s">
        <v>239</v>
      </c>
      <c r="I28" s="30" t="s">
        <v>213</v>
      </c>
      <c r="J28" s="30" t="s">
        <v>231</v>
      </c>
      <c r="K28" s="30">
        <v>4</v>
      </c>
      <c r="L28" s="30">
        <v>4</v>
      </c>
      <c r="M28" s="30">
        <v>4</v>
      </c>
      <c r="N28" s="30">
        <v>4</v>
      </c>
      <c r="O28" s="30" t="b">
        <v>0</v>
      </c>
      <c r="P28" s="30" t="b">
        <v>0</v>
      </c>
      <c r="Q28" s="30" t="b">
        <v>1</v>
      </c>
      <c r="R28" s="30" t="b">
        <v>0</v>
      </c>
      <c r="S28" s="30" t="b">
        <v>1</v>
      </c>
      <c r="T28" s="30" t="b">
        <v>0</v>
      </c>
      <c r="U28" s="30" t="b">
        <v>0</v>
      </c>
      <c r="V28" s="30" t="b">
        <v>0</v>
      </c>
      <c r="W28" s="30" t="b">
        <v>0</v>
      </c>
      <c r="X28" s="30" t="b">
        <v>1</v>
      </c>
      <c r="Y28" s="30" t="b">
        <v>0</v>
      </c>
      <c r="Z28" s="30" t="b">
        <v>0</v>
      </c>
      <c r="AA28" s="30" t="b">
        <v>0</v>
      </c>
      <c r="AB28" s="30" t="b">
        <v>0</v>
      </c>
      <c r="AD28" s="30" t="s">
        <v>367</v>
      </c>
      <c r="AE28" s="39">
        <v>44208.810416666667</v>
      </c>
      <c r="AF28" s="30" t="s">
        <v>210</v>
      </c>
      <c r="AG28" s="30" t="s">
        <v>211</v>
      </c>
      <c r="AH28" s="30" t="s">
        <v>205</v>
      </c>
      <c r="AI28" s="30">
        <v>2</v>
      </c>
      <c r="AJ28" s="30">
        <v>2</v>
      </c>
      <c r="AK28" s="30">
        <v>1</v>
      </c>
      <c r="AL28" s="30">
        <v>1</v>
      </c>
      <c r="AM28" s="30" t="b">
        <v>0</v>
      </c>
      <c r="AN28" s="30" t="b">
        <v>0</v>
      </c>
      <c r="AO28" s="30" t="b">
        <v>1</v>
      </c>
      <c r="AP28" s="30" t="b">
        <v>0</v>
      </c>
      <c r="AQ28" s="30" t="b">
        <v>0</v>
      </c>
      <c r="AR28" s="30" t="b">
        <v>0</v>
      </c>
      <c r="AS28" s="30" t="b">
        <v>0</v>
      </c>
      <c r="AT28" s="30" t="b">
        <v>1</v>
      </c>
      <c r="AU28" s="30" t="b">
        <v>1</v>
      </c>
      <c r="AV28" s="30" t="b">
        <v>1</v>
      </c>
      <c r="AW28" s="30" t="b">
        <v>0</v>
      </c>
      <c r="AX28" s="30" t="b">
        <v>0</v>
      </c>
      <c r="AY28" s="30" t="b">
        <v>0</v>
      </c>
      <c r="AZ28" s="30" t="b">
        <v>1</v>
      </c>
      <c r="BB28" s="30" t="s">
        <v>368</v>
      </c>
      <c r="BC28" s="39">
        <v>44208.817361111112</v>
      </c>
      <c r="BD28" s="30" t="s">
        <v>213</v>
      </c>
      <c r="BE28" s="30" t="s">
        <v>212</v>
      </c>
      <c r="BF28" s="30" t="s">
        <v>204</v>
      </c>
      <c r="BG28" s="30">
        <v>3</v>
      </c>
      <c r="BH28" s="30">
        <v>2</v>
      </c>
      <c r="BI28" s="30">
        <v>5</v>
      </c>
      <c r="BJ28" s="30">
        <v>4</v>
      </c>
      <c r="BK28" s="30" t="b">
        <v>0</v>
      </c>
      <c r="BL28" s="30" t="b">
        <v>1</v>
      </c>
      <c r="BM28" s="30" t="b">
        <v>0</v>
      </c>
      <c r="BN28" s="30" t="b">
        <v>1</v>
      </c>
      <c r="BO28" s="30" t="b">
        <v>0</v>
      </c>
      <c r="BP28" s="30" t="b">
        <v>0</v>
      </c>
      <c r="BQ28" s="30" t="b">
        <v>0</v>
      </c>
      <c r="BR28" s="30" t="b">
        <v>0</v>
      </c>
      <c r="BS28" s="30" t="b">
        <v>0</v>
      </c>
      <c r="BT28" s="30" t="b">
        <v>0</v>
      </c>
      <c r="BU28" s="30" t="b">
        <v>0</v>
      </c>
      <c r="BV28" s="30" t="b">
        <v>0</v>
      </c>
      <c r="BW28" s="30" t="b">
        <v>0</v>
      </c>
      <c r="BX28" s="30" t="b">
        <v>0</v>
      </c>
      <c r="BZ28" s="30" t="s">
        <v>207</v>
      </c>
      <c r="CA28" s="39">
        <v>44208.818749999999</v>
      </c>
      <c r="CB28" s="30" t="s">
        <v>210</v>
      </c>
      <c r="CC28" s="30" t="s">
        <v>211</v>
      </c>
      <c r="CD28" s="30" t="s">
        <v>209</v>
      </c>
      <c r="CE28" s="30">
        <v>2</v>
      </c>
      <c r="CF28" s="30">
        <v>2</v>
      </c>
      <c r="CG28" s="30">
        <v>1</v>
      </c>
      <c r="CH28" s="30">
        <v>1</v>
      </c>
      <c r="CI28" s="30" t="b">
        <v>0</v>
      </c>
      <c r="CJ28" s="30" t="b">
        <v>0</v>
      </c>
      <c r="CK28" s="30" t="b">
        <v>1</v>
      </c>
      <c r="CL28" s="30" t="b">
        <v>0</v>
      </c>
      <c r="CM28" s="30" t="b">
        <v>0</v>
      </c>
      <c r="CN28" s="30" t="b">
        <v>0</v>
      </c>
      <c r="CO28" s="30" t="b">
        <v>0</v>
      </c>
      <c r="CP28" s="30" t="b">
        <v>1</v>
      </c>
      <c r="CQ28" s="30" t="b">
        <v>1</v>
      </c>
      <c r="CR28" s="30" t="b">
        <v>1</v>
      </c>
      <c r="CS28" s="30" t="b">
        <v>0</v>
      </c>
      <c r="CT28" s="30" t="b">
        <v>0</v>
      </c>
      <c r="CU28" s="30" t="b">
        <v>0</v>
      </c>
      <c r="CV28" s="30" t="b">
        <v>0</v>
      </c>
      <c r="CX28" s="30" t="s">
        <v>207</v>
      </c>
      <c r="CY28" s="41">
        <v>44531.820231481484</v>
      </c>
      <c r="CZ28" s="30">
        <v>4</v>
      </c>
      <c r="DA28" s="30" t="s">
        <v>231</v>
      </c>
      <c r="DB28" s="30" t="s">
        <v>212</v>
      </c>
      <c r="DC28" s="30" t="s">
        <v>239</v>
      </c>
      <c r="DD28" s="30">
        <v>4</v>
      </c>
      <c r="DE28" s="30">
        <v>4</v>
      </c>
      <c r="DF28" s="30">
        <v>4</v>
      </c>
      <c r="DG28" s="30">
        <v>4</v>
      </c>
      <c r="DH28" s="30" t="b">
        <v>0</v>
      </c>
      <c r="DI28" s="30" t="b">
        <v>0</v>
      </c>
      <c r="DJ28" s="30" t="b">
        <v>1</v>
      </c>
      <c r="DK28" s="30" t="b">
        <v>1</v>
      </c>
      <c r="DL28" s="30" t="b">
        <v>1</v>
      </c>
      <c r="DM28" s="30" t="b">
        <v>0</v>
      </c>
      <c r="DN28" s="30" t="b">
        <v>0</v>
      </c>
      <c r="DO28" s="30" t="b">
        <v>0</v>
      </c>
      <c r="DP28" s="30" t="b">
        <v>0</v>
      </c>
      <c r="DQ28" s="30" t="b">
        <v>0</v>
      </c>
      <c r="DR28" s="30" t="b">
        <v>0</v>
      </c>
      <c r="DS28" s="30" t="b">
        <v>0</v>
      </c>
      <c r="DT28" s="30" t="b">
        <v>0</v>
      </c>
      <c r="DU28" s="30" t="b">
        <v>0</v>
      </c>
      <c r="DW28" s="30" t="s">
        <v>369</v>
      </c>
      <c r="DX28" s="39">
        <v>44208.822222222225</v>
      </c>
      <c r="DY28" s="30" t="s">
        <v>210</v>
      </c>
      <c r="DZ28" s="30" t="s">
        <v>211</v>
      </c>
      <c r="EA28" s="30" t="s">
        <v>209</v>
      </c>
      <c r="EB28" s="30">
        <v>1</v>
      </c>
      <c r="EC28" s="30">
        <v>2</v>
      </c>
      <c r="ED28" s="30">
        <v>1</v>
      </c>
      <c r="EE28" s="30">
        <v>1</v>
      </c>
      <c r="EF28" s="30" t="b">
        <v>0</v>
      </c>
      <c r="EG28" s="30" t="b">
        <v>0</v>
      </c>
      <c r="EH28" s="30" t="b">
        <v>1</v>
      </c>
      <c r="EI28" s="30" t="b">
        <v>0</v>
      </c>
      <c r="EJ28" s="30" t="b">
        <v>0</v>
      </c>
      <c r="EK28" s="30" t="b">
        <v>0</v>
      </c>
      <c r="EL28" s="30" t="b">
        <v>0</v>
      </c>
      <c r="EM28" s="30" t="b">
        <v>1</v>
      </c>
      <c r="EN28" s="30" t="b">
        <v>1</v>
      </c>
      <c r="EO28" s="30" t="b">
        <v>1</v>
      </c>
      <c r="EP28" s="30" t="b">
        <v>0</v>
      </c>
      <c r="EQ28" s="30" t="b">
        <v>0</v>
      </c>
      <c r="ER28" s="30" t="b">
        <v>0</v>
      </c>
      <c r="ES28" s="30" t="b">
        <v>1</v>
      </c>
      <c r="EU28" s="30" t="s">
        <v>207</v>
      </c>
      <c r="EV28" s="39">
        <v>44208.822916666664</v>
      </c>
      <c r="EW28" s="30" t="s">
        <v>239</v>
      </c>
      <c r="EX28" s="30" t="s">
        <v>212</v>
      </c>
      <c r="EY28" s="30" t="s">
        <v>221</v>
      </c>
      <c r="EZ28" s="30">
        <v>4</v>
      </c>
      <c r="FA28" s="30">
        <v>4</v>
      </c>
      <c r="FB28" s="30">
        <v>3</v>
      </c>
      <c r="FC28" s="30">
        <v>3</v>
      </c>
      <c r="FD28" s="30" t="b">
        <v>0</v>
      </c>
      <c r="FE28" s="30" t="b">
        <v>0</v>
      </c>
      <c r="FF28" s="30" t="b">
        <v>1</v>
      </c>
      <c r="FG28" s="30" t="b">
        <v>0</v>
      </c>
      <c r="FH28" s="30" t="b">
        <v>0</v>
      </c>
      <c r="FI28" s="30" t="b">
        <v>0</v>
      </c>
      <c r="FJ28" s="30" t="b">
        <v>0</v>
      </c>
      <c r="FK28" s="30" t="b">
        <v>0</v>
      </c>
      <c r="FL28" s="30" t="b">
        <v>0</v>
      </c>
      <c r="FM28" s="30" t="b">
        <v>0</v>
      </c>
      <c r="FN28" s="30" t="b">
        <v>0</v>
      </c>
      <c r="FO28" s="30" t="b">
        <v>0</v>
      </c>
      <c r="FP28" s="30" t="b">
        <v>0</v>
      </c>
      <c r="FQ28" s="30" t="b">
        <v>0</v>
      </c>
      <c r="FS28" s="30" t="s">
        <v>207</v>
      </c>
      <c r="FT28" s="39">
        <v>44531.824340277781</v>
      </c>
      <c r="FU28" s="30" t="s">
        <v>210</v>
      </c>
      <c r="FV28" s="30" t="s">
        <v>211</v>
      </c>
      <c r="FW28" s="30" t="s">
        <v>209</v>
      </c>
      <c r="FX28" s="30">
        <v>1</v>
      </c>
      <c r="FY28" s="30">
        <v>2</v>
      </c>
      <c r="FZ28" s="30">
        <v>1</v>
      </c>
      <c r="GA28" s="30">
        <v>1</v>
      </c>
      <c r="GB28" s="30" t="b">
        <v>0</v>
      </c>
      <c r="GC28" s="30" t="b">
        <v>0</v>
      </c>
      <c r="GD28" s="30" t="b">
        <v>1</v>
      </c>
      <c r="GE28" s="30" t="b">
        <v>0</v>
      </c>
      <c r="GF28" s="30" t="b">
        <v>0</v>
      </c>
      <c r="GG28" s="30" t="b">
        <v>0</v>
      </c>
      <c r="GH28" s="30" t="b">
        <v>0</v>
      </c>
      <c r="GI28" s="30" t="b">
        <v>1</v>
      </c>
      <c r="GJ28" s="30" t="b">
        <v>1</v>
      </c>
      <c r="GK28" s="30" t="b">
        <v>1</v>
      </c>
      <c r="GL28" s="30" t="b">
        <v>0</v>
      </c>
      <c r="GM28" s="30" t="b">
        <v>0</v>
      </c>
      <c r="GN28" s="30" t="b">
        <v>0</v>
      </c>
      <c r="GO28" s="30" t="b">
        <v>0</v>
      </c>
      <c r="GQ28" s="30" t="s">
        <v>207</v>
      </c>
      <c r="GR28" s="39">
        <v>44208.824999999997</v>
      </c>
    </row>
    <row r="29" spans="1:200" s="30" customFormat="1" x14ac:dyDescent="0.2">
      <c r="A29" s="30" t="s">
        <v>370</v>
      </c>
      <c r="B29" s="30" t="s">
        <v>371</v>
      </c>
      <c r="D29" s="30" t="s">
        <v>219</v>
      </c>
      <c r="E29" s="30" t="s">
        <v>266</v>
      </c>
      <c r="F29" s="39">
        <v>44224.411111111112</v>
      </c>
      <c r="G29" s="30">
        <v>4</v>
      </c>
      <c r="H29" s="30" t="s">
        <v>205</v>
      </c>
      <c r="I29" s="30" t="s">
        <v>213</v>
      </c>
      <c r="J29" s="30" t="s">
        <v>212</v>
      </c>
      <c r="K29" s="30">
        <v>4</v>
      </c>
      <c r="L29" s="30">
        <v>2</v>
      </c>
      <c r="M29" s="30">
        <v>2</v>
      </c>
      <c r="N29" s="30">
        <v>4</v>
      </c>
      <c r="O29" s="30" t="b">
        <v>0</v>
      </c>
      <c r="P29" s="30" t="b">
        <v>0</v>
      </c>
      <c r="Q29" s="30" t="b">
        <v>0</v>
      </c>
      <c r="R29" s="30" t="b">
        <v>0</v>
      </c>
      <c r="S29" s="30" t="b">
        <v>1</v>
      </c>
      <c r="T29" s="30" t="b">
        <v>0</v>
      </c>
      <c r="U29" s="30" t="b">
        <v>0</v>
      </c>
      <c r="V29" s="30" t="b">
        <v>0</v>
      </c>
      <c r="W29" s="30" t="b">
        <v>0</v>
      </c>
      <c r="X29" s="30" t="b">
        <v>0</v>
      </c>
      <c r="Y29" s="30" t="b">
        <v>1</v>
      </c>
      <c r="Z29" s="30" t="b">
        <v>0</v>
      </c>
      <c r="AA29" s="30" t="b">
        <v>0</v>
      </c>
      <c r="AB29" s="30" t="b">
        <v>0</v>
      </c>
      <c r="AD29" s="30" t="s">
        <v>372</v>
      </c>
      <c r="AE29" s="39">
        <v>44224.44027777778</v>
      </c>
      <c r="AF29" s="30" t="s">
        <v>210</v>
      </c>
      <c r="AG29" s="30" t="s">
        <v>211</v>
      </c>
      <c r="AH29" s="30" t="s">
        <v>209</v>
      </c>
      <c r="AI29" s="30">
        <v>1</v>
      </c>
      <c r="AJ29" s="30">
        <v>1</v>
      </c>
      <c r="AK29" s="30">
        <v>1</v>
      </c>
      <c r="AL29" s="30">
        <v>1</v>
      </c>
      <c r="AM29" s="30" t="b">
        <v>0</v>
      </c>
      <c r="AN29" s="30" t="b">
        <v>0</v>
      </c>
      <c r="AO29" s="30" t="b">
        <v>0</v>
      </c>
      <c r="AP29" s="30" t="b">
        <v>0</v>
      </c>
      <c r="AQ29" s="30" t="b">
        <v>0</v>
      </c>
      <c r="AR29" s="30" t="b">
        <v>0</v>
      </c>
      <c r="AS29" s="30" t="b">
        <v>1</v>
      </c>
      <c r="AT29" s="30" t="b">
        <v>1</v>
      </c>
      <c r="AU29" s="30" t="b">
        <v>0</v>
      </c>
      <c r="AV29" s="30" t="b">
        <v>0</v>
      </c>
      <c r="AW29" s="30" t="b">
        <v>0</v>
      </c>
      <c r="AX29" s="30" t="b">
        <v>0</v>
      </c>
      <c r="AY29" s="30" t="b">
        <v>0</v>
      </c>
      <c r="AZ29" s="30" t="b">
        <v>0</v>
      </c>
      <c r="BB29" s="30" t="s">
        <v>373</v>
      </c>
      <c r="BC29" s="39">
        <v>44224.441666666666</v>
      </c>
      <c r="BD29" s="30" t="s">
        <v>206</v>
      </c>
      <c r="BE29" s="30" t="s">
        <v>212</v>
      </c>
      <c r="BF29" s="30" t="s">
        <v>205</v>
      </c>
      <c r="BG29" s="30">
        <v>4</v>
      </c>
      <c r="BH29" s="30">
        <v>2</v>
      </c>
      <c r="BI29" s="30">
        <v>4</v>
      </c>
      <c r="BJ29" s="30">
        <v>4</v>
      </c>
      <c r="BK29" s="30" t="b">
        <v>0</v>
      </c>
      <c r="BL29" s="30" t="b">
        <v>0</v>
      </c>
      <c r="BM29" s="30" t="b">
        <v>0</v>
      </c>
      <c r="BN29" s="30" t="b">
        <v>1</v>
      </c>
      <c r="BO29" s="30" t="b">
        <v>0</v>
      </c>
      <c r="BP29" s="30" t="b">
        <v>0</v>
      </c>
      <c r="BQ29" s="30" t="b">
        <v>0</v>
      </c>
      <c r="BR29" s="30" t="b">
        <v>0</v>
      </c>
      <c r="BS29" s="30" t="b">
        <v>0</v>
      </c>
      <c r="BT29" s="30" t="b">
        <v>0</v>
      </c>
      <c r="BU29" s="30" t="b">
        <v>0</v>
      </c>
      <c r="BV29" s="30" t="b">
        <v>0</v>
      </c>
      <c r="BW29" s="30" t="b">
        <v>1</v>
      </c>
      <c r="BX29" s="30" t="b">
        <v>0</v>
      </c>
      <c r="BZ29" s="30" t="s">
        <v>207</v>
      </c>
      <c r="CA29" s="39">
        <v>44224.492361111108</v>
      </c>
      <c r="CB29" s="30" t="s">
        <v>210</v>
      </c>
      <c r="CC29" s="30" t="s">
        <v>211</v>
      </c>
      <c r="CD29" s="30" t="s">
        <v>204</v>
      </c>
      <c r="CE29" s="30">
        <v>1</v>
      </c>
      <c r="CF29" s="30">
        <v>1</v>
      </c>
      <c r="CG29" s="30">
        <v>1</v>
      </c>
      <c r="CH29" s="30">
        <v>1</v>
      </c>
      <c r="CI29" s="30" t="b">
        <v>0</v>
      </c>
      <c r="CJ29" s="30" t="b">
        <v>0</v>
      </c>
      <c r="CK29" s="30" t="b">
        <v>0</v>
      </c>
      <c r="CL29" s="30" t="b">
        <v>0</v>
      </c>
      <c r="CM29" s="30" t="b">
        <v>0</v>
      </c>
      <c r="CN29" s="30" t="b">
        <v>0</v>
      </c>
      <c r="CO29" s="30" t="b">
        <v>1</v>
      </c>
      <c r="CP29" s="30" t="b">
        <v>1</v>
      </c>
      <c r="CQ29" s="30" t="b">
        <v>0</v>
      </c>
      <c r="CR29" s="30" t="b">
        <v>0</v>
      </c>
      <c r="CS29" s="30" t="b">
        <v>0</v>
      </c>
      <c r="CT29" s="30" t="b">
        <v>0</v>
      </c>
      <c r="CU29" s="30" t="b">
        <v>0</v>
      </c>
      <c r="CV29" s="30" t="b">
        <v>0</v>
      </c>
      <c r="CX29" s="30" t="s">
        <v>248</v>
      </c>
      <c r="CY29" s="41" t="s">
        <v>374</v>
      </c>
      <c r="CZ29" s="43"/>
      <c r="DX29" s="39"/>
      <c r="EV29" s="39"/>
      <c r="FT29" s="39"/>
      <c r="GR29" s="39"/>
    </row>
    <row r="30" spans="1:200" x14ac:dyDescent="0.2">
      <c r="A30" t="s">
        <v>375</v>
      </c>
      <c r="B30" t="s">
        <v>376</v>
      </c>
      <c r="D30" t="s">
        <v>202</v>
      </c>
      <c r="E30" t="s">
        <v>203</v>
      </c>
      <c r="F30" s="2">
        <v>44217.709722222222</v>
      </c>
      <c r="G30">
        <v>3</v>
      </c>
      <c r="H30" t="s">
        <v>214</v>
      </c>
      <c r="I30" t="s">
        <v>225</v>
      </c>
      <c r="J30" t="s">
        <v>210</v>
      </c>
      <c r="K30">
        <v>4</v>
      </c>
      <c r="L30">
        <v>4</v>
      </c>
      <c r="M30">
        <v>5</v>
      </c>
      <c r="N30">
        <v>3</v>
      </c>
      <c r="O30" t="b">
        <v>0</v>
      </c>
      <c r="P30" t="b">
        <v>1</v>
      </c>
      <c r="Q30" t="b">
        <v>1</v>
      </c>
      <c r="R30" t="b">
        <v>1</v>
      </c>
      <c r="S30" t="b">
        <v>1</v>
      </c>
      <c r="T30" t="b">
        <v>0</v>
      </c>
      <c r="U30" t="b">
        <v>1</v>
      </c>
      <c r="V30" t="b">
        <v>0</v>
      </c>
      <c r="W30" t="b">
        <v>0</v>
      </c>
      <c r="X30" t="b">
        <v>0</v>
      </c>
      <c r="Y30" t="b">
        <v>0</v>
      </c>
      <c r="Z30" t="b">
        <v>0</v>
      </c>
      <c r="AA30" t="b">
        <v>0</v>
      </c>
      <c r="AB30" t="b">
        <v>0</v>
      </c>
      <c r="AD30" t="s">
        <v>377</v>
      </c>
      <c r="AE30" s="2">
        <v>44217.731249999997</v>
      </c>
      <c r="AF30" t="s">
        <v>211</v>
      </c>
      <c r="AG30" t="s">
        <v>239</v>
      </c>
      <c r="AH30" t="s">
        <v>206</v>
      </c>
      <c r="AI30">
        <v>1</v>
      </c>
      <c r="AJ30">
        <v>2</v>
      </c>
      <c r="AK30">
        <v>1</v>
      </c>
      <c r="AL30">
        <v>1</v>
      </c>
      <c r="AM30" t="b">
        <v>0</v>
      </c>
      <c r="AN30" t="b">
        <v>0</v>
      </c>
      <c r="AO30" t="b">
        <v>1</v>
      </c>
      <c r="AP30" t="b">
        <v>0</v>
      </c>
      <c r="AQ30" t="b">
        <v>0</v>
      </c>
      <c r="AR30" t="b">
        <v>0</v>
      </c>
      <c r="AS30" t="b">
        <v>0</v>
      </c>
      <c r="AT30" t="b">
        <v>1</v>
      </c>
      <c r="AU30" t="b">
        <v>1</v>
      </c>
      <c r="AV30" t="b">
        <v>1</v>
      </c>
      <c r="AW30" t="b">
        <v>1</v>
      </c>
      <c r="AX30" t="b">
        <v>1</v>
      </c>
      <c r="AY30" t="b">
        <v>1</v>
      </c>
      <c r="AZ30" t="b">
        <v>1</v>
      </c>
      <c r="BB30" t="s">
        <v>378</v>
      </c>
      <c r="BC30" s="2">
        <v>44217.736805555556</v>
      </c>
      <c r="BD30" t="s">
        <v>204</v>
      </c>
      <c r="BE30" t="s">
        <v>225</v>
      </c>
      <c r="BF30" t="s">
        <v>210</v>
      </c>
      <c r="BG30">
        <v>5</v>
      </c>
      <c r="BH30">
        <v>4</v>
      </c>
      <c r="BI30">
        <v>4</v>
      </c>
      <c r="BJ30">
        <v>4</v>
      </c>
      <c r="BK30" t="b">
        <v>1</v>
      </c>
      <c r="BL30" t="b">
        <v>1</v>
      </c>
      <c r="BM30" t="b">
        <v>1</v>
      </c>
      <c r="BN30" t="b">
        <v>1</v>
      </c>
      <c r="BO30" t="b">
        <v>1</v>
      </c>
      <c r="BP30" t="b">
        <v>1</v>
      </c>
      <c r="BQ30" t="b">
        <v>1</v>
      </c>
      <c r="BR30" t="b">
        <v>0</v>
      </c>
      <c r="BS30" t="b">
        <v>0</v>
      </c>
      <c r="BT30" t="b">
        <v>0</v>
      </c>
      <c r="BU30" t="b">
        <v>0</v>
      </c>
      <c r="BV30" t="b">
        <v>0</v>
      </c>
      <c r="BW30" t="b">
        <v>1</v>
      </c>
      <c r="BX30" t="b">
        <v>0</v>
      </c>
      <c r="BZ30" t="s">
        <v>379</v>
      </c>
      <c r="CA30" s="2">
        <v>44217.744444444441</v>
      </c>
      <c r="CB30" t="s">
        <v>209</v>
      </c>
      <c r="CC30" t="s">
        <v>210</v>
      </c>
      <c r="CD30" t="s">
        <v>212</v>
      </c>
      <c r="CE30">
        <v>5</v>
      </c>
      <c r="CF30">
        <v>4</v>
      </c>
      <c r="CG30">
        <v>4</v>
      </c>
      <c r="CH30">
        <v>1</v>
      </c>
      <c r="CI30" t="b">
        <v>0</v>
      </c>
      <c r="CJ30" t="b">
        <v>0</v>
      </c>
      <c r="CK30" t="b">
        <v>1</v>
      </c>
      <c r="CL30" t="b">
        <v>0</v>
      </c>
      <c r="CM30" t="b">
        <v>0</v>
      </c>
      <c r="CN30" t="b">
        <v>0</v>
      </c>
      <c r="CO30" t="b">
        <v>1</v>
      </c>
      <c r="CP30" t="b">
        <v>0</v>
      </c>
      <c r="CQ30" t="b">
        <v>0</v>
      </c>
      <c r="CR30" t="b">
        <v>0</v>
      </c>
      <c r="CS30" t="b">
        <v>1</v>
      </c>
      <c r="CT30" t="b">
        <v>0</v>
      </c>
      <c r="CU30" t="b">
        <v>0</v>
      </c>
      <c r="CV30" t="b">
        <v>0</v>
      </c>
      <c r="CX30" t="s">
        <v>380</v>
      </c>
      <c r="CY30" s="3" t="s">
        <v>381</v>
      </c>
      <c r="CZ30">
        <v>2</v>
      </c>
      <c r="DA30" t="s">
        <v>231</v>
      </c>
      <c r="DB30" t="s">
        <v>210</v>
      </c>
      <c r="DC30" t="s">
        <v>225</v>
      </c>
      <c r="DD30">
        <v>4</v>
      </c>
      <c r="DE30">
        <v>3</v>
      </c>
      <c r="DF30">
        <v>4</v>
      </c>
      <c r="DG30">
        <v>2</v>
      </c>
      <c r="DH30" t="b">
        <v>0</v>
      </c>
      <c r="DI30" t="b">
        <v>0</v>
      </c>
      <c r="DJ30" t="b">
        <v>0</v>
      </c>
      <c r="DK30" t="b">
        <v>1</v>
      </c>
      <c r="DL30" t="b">
        <v>1</v>
      </c>
      <c r="DM30" t="b">
        <v>0</v>
      </c>
      <c r="DN30" t="b">
        <v>0</v>
      </c>
      <c r="DO30" t="b">
        <v>0</v>
      </c>
      <c r="DP30" t="b">
        <v>0</v>
      </c>
      <c r="DQ30" t="b">
        <v>0</v>
      </c>
      <c r="DR30" t="b">
        <v>0</v>
      </c>
      <c r="DS30" t="b">
        <v>0</v>
      </c>
      <c r="DT30" t="b">
        <v>1</v>
      </c>
      <c r="DU30" t="b">
        <v>0</v>
      </c>
      <c r="DW30" t="s">
        <v>382</v>
      </c>
      <c r="DX30" s="2">
        <v>44217.772222222222</v>
      </c>
      <c r="DY30" t="s">
        <v>214</v>
      </c>
      <c r="DZ30" t="s">
        <v>209</v>
      </c>
      <c r="EA30" t="s">
        <v>211</v>
      </c>
      <c r="EB30">
        <v>4</v>
      </c>
      <c r="EC30">
        <v>4</v>
      </c>
      <c r="ED30">
        <v>2</v>
      </c>
      <c r="EE30">
        <v>1</v>
      </c>
      <c r="EF30" t="b">
        <v>0</v>
      </c>
      <c r="EG30" t="b">
        <v>0</v>
      </c>
      <c r="EH30" t="b">
        <v>1</v>
      </c>
      <c r="EI30" t="b">
        <v>1</v>
      </c>
      <c r="EJ30" t="b">
        <v>0</v>
      </c>
      <c r="EK30" t="b">
        <v>0</v>
      </c>
      <c r="EL30" t="b">
        <v>0</v>
      </c>
      <c r="EM30" t="b">
        <v>1</v>
      </c>
      <c r="EN30" t="b">
        <v>0</v>
      </c>
      <c r="EO30" t="b">
        <v>0</v>
      </c>
      <c r="EP30" t="b">
        <v>0</v>
      </c>
      <c r="EQ30" t="b">
        <v>0</v>
      </c>
      <c r="ER30" t="b">
        <v>1</v>
      </c>
      <c r="ES30" t="b">
        <v>0</v>
      </c>
      <c r="EU30" t="s">
        <v>383</v>
      </c>
      <c r="EV30" s="2">
        <v>44217.774305555555</v>
      </c>
      <c r="EW30" t="s">
        <v>210</v>
      </c>
      <c r="EX30" t="s">
        <v>231</v>
      </c>
      <c r="EY30" t="s">
        <v>225</v>
      </c>
      <c r="EZ30">
        <v>4</v>
      </c>
      <c r="FA30">
        <v>4</v>
      </c>
      <c r="FB30">
        <v>1</v>
      </c>
      <c r="FC30">
        <v>3</v>
      </c>
      <c r="FD30" t="b">
        <v>1</v>
      </c>
      <c r="FE30" t="b">
        <v>0</v>
      </c>
      <c r="FF30" t="b">
        <v>1</v>
      </c>
      <c r="FG30" t="b">
        <v>0</v>
      </c>
      <c r="FH30" t="b">
        <v>1</v>
      </c>
      <c r="FI30" t="b">
        <v>1</v>
      </c>
      <c r="FJ30" t="b">
        <v>0</v>
      </c>
      <c r="FK30" t="b">
        <v>1</v>
      </c>
      <c r="FL30" t="b">
        <v>1</v>
      </c>
      <c r="FM30" t="b">
        <v>1</v>
      </c>
      <c r="FN30" t="b">
        <v>0</v>
      </c>
      <c r="FO30" t="b">
        <v>0</v>
      </c>
      <c r="FP30" t="b">
        <v>0</v>
      </c>
      <c r="FQ30" t="b">
        <v>0</v>
      </c>
      <c r="FS30" t="s">
        <v>384</v>
      </c>
      <c r="FT30" s="2" t="s">
        <v>385</v>
      </c>
      <c r="FU30" t="s">
        <v>209</v>
      </c>
      <c r="FV30" t="s">
        <v>209</v>
      </c>
      <c r="FW30" t="s">
        <v>211</v>
      </c>
      <c r="FX30">
        <v>5</v>
      </c>
      <c r="FY30">
        <v>2</v>
      </c>
      <c r="FZ30">
        <v>4</v>
      </c>
      <c r="GA30">
        <v>1</v>
      </c>
      <c r="GB30" t="b">
        <v>0</v>
      </c>
      <c r="GC30" t="b">
        <v>0</v>
      </c>
      <c r="GD30" t="b">
        <v>0</v>
      </c>
      <c r="GE30" t="b">
        <v>1</v>
      </c>
      <c r="GF30" t="b">
        <v>0</v>
      </c>
      <c r="GG30" t="b">
        <v>0</v>
      </c>
      <c r="GH30" t="b">
        <v>1</v>
      </c>
      <c r="GI30" t="b">
        <v>0</v>
      </c>
      <c r="GJ30" t="b">
        <v>0</v>
      </c>
      <c r="GK30" t="b">
        <v>0</v>
      </c>
      <c r="GL30" t="b">
        <v>0</v>
      </c>
      <c r="GM30" t="b">
        <v>0</v>
      </c>
      <c r="GN30" t="b">
        <v>1</v>
      </c>
      <c r="GO30" t="b">
        <v>0</v>
      </c>
      <c r="GQ30" t="s">
        <v>386</v>
      </c>
      <c r="GR30" s="2">
        <v>44217.907638888886</v>
      </c>
    </row>
    <row r="31" spans="1:200" x14ac:dyDescent="0.2">
      <c r="A31" t="s">
        <v>387</v>
      </c>
      <c r="B31" t="s">
        <v>388</v>
      </c>
      <c r="D31" t="s">
        <v>219</v>
      </c>
      <c r="E31" t="s">
        <v>203</v>
      </c>
      <c r="F31" s="2">
        <v>44208.754166666666</v>
      </c>
      <c r="G31">
        <v>3</v>
      </c>
      <c r="H31" t="s">
        <v>212</v>
      </c>
      <c r="I31" t="s">
        <v>221</v>
      </c>
      <c r="J31" t="s">
        <v>204</v>
      </c>
      <c r="K31">
        <v>4</v>
      </c>
      <c r="L31">
        <v>4</v>
      </c>
      <c r="M31">
        <v>5</v>
      </c>
      <c r="N31">
        <v>5</v>
      </c>
      <c r="O31" t="b">
        <v>0</v>
      </c>
      <c r="P31" t="b">
        <v>0</v>
      </c>
      <c r="Q31" t="b">
        <v>0</v>
      </c>
      <c r="R31" t="b">
        <v>0</v>
      </c>
      <c r="S31" t="b">
        <v>1</v>
      </c>
      <c r="T31" t="b">
        <v>0</v>
      </c>
      <c r="U31" t="b">
        <v>0</v>
      </c>
      <c r="V31" t="b">
        <v>0</v>
      </c>
      <c r="W31" t="b">
        <v>0</v>
      </c>
      <c r="X31" t="b">
        <v>0</v>
      </c>
      <c r="Y31" t="b">
        <v>0</v>
      </c>
      <c r="Z31" t="b">
        <v>0</v>
      </c>
      <c r="AA31" t="b">
        <v>1</v>
      </c>
      <c r="AB31" t="b">
        <v>0</v>
      </c>
      <c r="AD31" t="s">
        <v>207</v>
      </c>
      <c r="AE31" s="2">
        <v>44208.755555555559</v>
      </c>
      <c r="AF31" t="s">
        <v>210</v>
      </c>
      <c r="AG31" t="s">
        <v>211</v>
      </c>
      <c r="AH31" t="s">
        <v>214</v>
      </c>
      <c r="AI31">
        <v>1</v>
      </c>
      <c r="AJ31">
        <v>2</v>
      </c>
      <c r="AK31">
        <v>1</v>
      </c>
      <c r="AL31">
        <v>1</v>
      </c>
      <c r="AM31" t="b">
        <v>0</v>
      </c>
      <c r="AN31" t="b">
        <v>0</v>
      </c>
      <c r="AO31" t="b">
        <v>1</v>
      </c>
      <c r="AP31" t="b">
        <v>0</v>
      </c>
      <c r="AQ31" t="b">
        <v>0</v>
      </c>
      <c r="AR31" t="b">
        <v>0</v>
      </c>
      <c r="AS31" t="b">
        <v>0</v>
      </c>
      <c r="AT31" t="b">
        <v>0</v>
      </c>
      <c r="AU31" t="b">
        <v>1</v>
      </c>
      <c r="AV31" t="b">
        <v>0</v>
      </c>
      <c r="AW31" t="b">
        <v>0</v>
      </c>
      <c r="AX31" t="b">
        <v>0</v>
      </c>
      <c r="AY31" t="b">
        <v>0</v>
      </c>
      <c r="AZ31" t="b">
        <v>0</v>
      </c>
      <c r="BB31" t="s">
        <v>207</v>
      </c>
      <c r="BC31" s="2">
        <v>44208.759027777778</v>
      </c>
      <c r="BD31" t="s">
        <v>212</v>
      </c>
      <c r="BE31" t="s">
        <v>221</v>
      </c>
      <c r="BF31" t="s">
        <v>206</v>
      </c>
      <c r="BG31">
        <v>4</v>
      </c>
      <c r="BH31">
        <v>4</v>
      </c>
      <c r="BI31">
        <v>5</v>
      </c>
      <c r="BJ31">
        <v>5</v>
      </c>
      <c r="BK31" t="b">
        <v>0</v>
      </c>
      <c r="BL31" t="b">
        <v>0</v>
      </c>
      <c r="BM31" t="b">
        <v>0</v>
      </c>
      <c r="BN31" t="b">
        <v>1</v>
      </c>
      <c r="BO31" t="b">
        <v>0</v>
      </c>
      <c r="BP31" t="b">
        <v>0</v>
      </c>
      <c r="BQ31" t="b">
        <v>0</v>
      </c>
      <c r="BR31" t="b">
        <v>0</v>
      </c>
      <c r="BS31" t="b">
        <v>0</v>
      </c>
      <c r="BT31" t="b">
        <v>0</v>
      </c>
      <c r="BU31" t="b">
        <v>0</v>
      </c>
      <c r="BV31" t="b">
        <v>0</v>
      </c>
      <c r="BW31" t="b">
        <v>1</v>
      </c>
      <c r="BX31" t="b">
        <v>0</v>
      </c>
      <c r="BZ31" t="s">
        <v>207</v>
      </c>
      <c r="CA31" s="2">
        <v>44208.759722222225</v>
      </c>
      <c r="CB31" t="s">
        <v>210</v>
      </c>
      <c r="CC31" t="s">
        <v>211</v>
      </c>
      <c r="CD31" t="s">
        <v>222</v>
      </c>
      <c r="CE31">
        <v>2</v>
      </c>
      <c r="CF31" s="8"/>
      <c r="CG31">
        <v>1</v>
      </c>
      <c r="CH31">
        <v>1</v>
      </c>
      <c r="CI31" t="b">
        <v>0</v>
      </c>
      <c r="CJ31" t="b">
        <v>0</v>
      </c>
      <c r="CK31" t="b">
        <v>1</v>
      </c>
      <c r="CL31" t="b">
        <v>0</v>
      </c>
      <c r="CM31" t="b">
        <v>0</v>
      </c>
      <c r="CN31" t="b">
        <v>0</v>
      </c>
      <c r="CO31" t="b">
        <v>1</v>
      </c>
      <c r="CP31" t="b">
        <v>1</v>
      </c>
      <c r="CQ31" t="b">
        <v>1</v>
      </c>
      <c r="CR31" t="b">
        <v>1</v>
      </c>
      <c r="CS31" t="b">
        <v>0</v>
      </c>
      <c r="CT31" t="b">
        <v>1</v>
      </c>
      <c r="CU31" t="b">
        <v>0</v>
      </c>
      <c r="CV31" t="b">
        <v>0</v>
      </c>
      <c r="CX31" t="s">
        <v>248</v>
      </c>
      <c r="CY31" s="3">
        <v>44531.764178240737</v>
      </c>
      <c r="CZ31">
        <v>3</v>
      </c>
      <c r="DA31" t="s">
        <v>213</v>
      </c>
      <c r="DB31" t="s">
        <v>221</v>
      </c>
      <c r="DC31" t="s">
        <v>204</v>
      </c>
      <c r="DD31">
        <v>4</v>
      </c>
      <c r="DE31">
        <v>3</v>
      </c>
      <c r="DF31">
        <v>5</v>
      </c>
      <c r="DG31">
        <v>4</v>
      </c>
      <c r="DH31" t="b">
        <v>0</v>
      </c>
      <c r="DI31" t="b">
        <v>0</v>
      </c>
      <c r="DJ31" t="b">
        <v>0</v>
      </c>
      <c r="DK31" t="b">
        <v>0</v>
      </c>
      <c r="DL31" t="b">
        <v>1</v>
      </c>
      <c r="DM31" t="b">
        <v>0</v>
      </c>
      <c r="DN31" t="b">
        <v>0</v>
      </c>
      <c r="DO31" t="b">
        <v>0</v>
      </c>
      <c r="DP31" t="b">
        <v>0</v>
      </c>
      <c r="DQ31" t="b">
        <v>0</v>
      </c>
      <c r="DR31" t="b">
        <v>0</v>
      </c>
      <c r="DS31" t="b">
        <v>0</v>
      </c>
      <c r="DT31" t="b">
        <v>1</v>
      </c>
      <c r="DU31" t="b">
        <v>0</v>
      </c>
      <c r="DW31" t="s">
        <v>207</v>
      </c>
      <c r="DX31" s="2">
        <v>44208.763194444444</v>
      </c>
      <c r="DY31" t="s">
        <v>210</v>
      </c>
      <c r="DZ31" t="s">
        <v>211</v>
      </c>
      <c r="EA31" t="s">
        <v>239</v>
      </c>
      <c r="EB31">
        <v>1</v>
      </c>
      <c r="EC31">
        <v>2</v>
      </c>
      <c r="ED31">
        <v>1</v>
      </c>
      <c r="EE31">
        <v>1</v>
      </c>
      <c r="EF31" t="b">
        <v>0</v>
      </c>
      <c r="EG31" t="b">
        <v>0</v>
      </c>
      <c r="EH31" t="b">
        <v>0</v>
      </c>
      <c r="EI31" t="b">
        <v>0</v>
      </c>
      <c r="EJ31" t="b">
        <v>1</v>
      </c>
      <c r="EK31" t="b">
        <v>0</v>
      </c>
      <c r="EL31" t="b">
        <v>0</v>
      </c>
      <c r="EM31" t="b">
        <v>0</v>
      </c>
      <c r="EN31" t="b">
        <v>1</v>
      </c>
      <c r="EO31" t="b">
        <v>0</v>
      </c>
      <c r="EP31" t="b">
        <v>0</v>
      </c>
      <c r="EQ31" t="b">
        <v>0</v>
      </c>
      <c r="ER31" t="b">
        <v>0</v>
      </c>
      <c r="ES31" t="b">
        <v>0</v>
      </c>
      <c r="EU31" t="s">
        <v>207</v>
      </c>
      <c r="EV31" s="2">
        <v>44208.763888888891</v>
      </c>
      <c r="EW31" t="s">
        <v>213</v>
      </c>
      <c r="EX31" t="s">
        <v>221</v>
      </c>
      <c r="EY31" t="s">
        <v>225</v>
      </c>
      <c r="EZ31">
        <v>4</v>
      </c>
      <c r="FA31">
        <v>4</v>
      </c>
      <c r="FB31">
        <v>4</v>
      </c>
      <c r="FC31">
        <v>4</v>
      </c>
      <c r="FD31" t="b">
        <v>0</v>
      </c>
      <c r="FE31" t="b">
        <v>1</v>
      </c>
      <c r="FF31" t="b">
        <v>1</v>
      </c>
      <c r="FG31" t="b">
        <v>1</v>
      </c>
      <c r="FH31" t="b">
        <v>0</v>
      </c>
      <c r="FI31" t="b">
        <v>0</v>
      </c>
      <c r="FJ31" t="b">
        <v>0</v>
      </c>
      <c r="FK31" t="b">
        <v>0</v>
      </c>
      <c r="FL31" t="b">
        <v>0</v>
      </c>
      <c r="FM31" t="b">
        <v>0</v>
      </c>
      <c r="FN31" t="b">
        <v>0</v>
      </c>
      <c r="FO31" t="b">
        <v>0</v>
      </c>
      <c r="FP31" t="b">
        <v>1</v>
      </c>
      <c r="FQ31" t="b">
        <v>0</v>
      </c>
      <c r="FS31" t="s">
        <v>207</v>
      </c>
      <c r="FT31" s="2">
        <v>44531.764675925922</v>
      </c>
      <c r="FU31" t="s">
        <v>210</v>
      </c>
      <c r="FV31" t="s">
        <v>211</v>
      </c>
      <c r="FW31" t="s">
        <v>222</v>
      </c>
      <c r="FX31">
        <v>1</v>
      </c>
      <c r="FY31">
        <v>1</v>
      </c>
      <c r="FZ31">
        <v>1</v>
      </c>
      <c r="GA31">
        <v>1</v>
      </c>
      <c r="GB31" t="b">
        <v>0</v>
      </c>
      <c r="GC31" t="b">
        <v>0</v>
      </c>
      <c r="GD31" t="b">
        <v>0</v>
      </c>
      <c r="GE31" t="b">
        <v>0</v>
      </c>
      <c r="GF31" t="b">
        <v>1</v>
      </c>
      <c r="GG31" t="b">
        <v>0</v>
      </c>
      <c r="GH31" t="b">
        <v>0</v>
      </c>
      <c r="GI31" t="b">
        <v>1</v>
      </c>
      <c r="GJ31" t="b">
        <v>1</v>
      </c>
      <c r="GK31" t="b">
        <v>0</v>
      </c>
      <c r="GL31" t="b">
        <v>0</v>
      </c>
      <c r="GM31" t="b">
        <v>0</v>
      </c>
      <c r="GN31" t="b">
        <v>0</v>
      </c>
      <c r="GO31" t="b">
        <v>0</v>
      </c>
      <c r="GQ31" t="s">
        <v>207</v>
      </c>
      <c r="GR31" s="2">
        <v>44208.76458333333</v>
      </c>
    </row>
    <row r="32" spans="1:200" x14ac:dyDescent="0.2">
      <c r="A32" t="s">
        <v>389</v>
      </c>
      <c r="B32" t="s">
        <v>311</v>
      </c>
      <c r="D32" t="s">
        <v>202</v>
      </c>
      <c r="E32" t="s">
        <v>327</v>
      </c>
      <c r="F32" s="2">
        <v>44210.572916666664</v>
      </c>
      <c r="G32">
        <v>3</v>
      </c>
      <c r="H32" t="s">
        <v>221</v>
      </c>
      <c r="I32" t="s">
        <v>225</v>
      </c>
      <c r="J32" t="s">
        <v>214</v>
      </c>
      <c r="K32">
        <v>3</v>
      </c>
      <c r="L32">
        <v>5</v>
      </c>
      <c r="M32">
        <v>5</v>
      </c>
      <c r="N32">
        <v>5</v>
      </c>
      <c r="O32" t="b">
        <v>0</v>
      </c>
      <c r="P32" t="b">
        <v>1</v>
      </c>
      <c r="Q32" t="b">
        <v>0</v>
      </c>
      <c r="R32" t="b">
        <v>1</v>
      </c>
      <c r="S32" t="b">
        <v>1</v>
      </c>
      <c r="T32" t="b">
        <v>0</v>
      </c>
      <c r="U32" t="b">
        <v>0</v>
      </c>
      <c r="V32" t="b">
        <v>0</v>
      </c>
      <c r="W32" t="b">
        <v>0</v>
      </c>
      <c r="X32" t="b">
        <v>0</v>
      </c>
      <c r="Y32" t="b">
        <v>0</v>
      </c>
      <c r="Z32" t="b">
        <v>0</v>
      </c>
      <c r="AA32" t="b">
        <v>1</v>
      </c>
      <c r="AB32" t="b">
        <v>0</v>
      </c>
      <c r="AD32" t="s">
        <v>390</v>
      </c>
      <c r="AE32" s="2">
        <v>44210.574999999997</v>
      </c>
      <c r="AF32" t="s">
        <v>210</v>
      </c>
      <c r="AG32" t="s">
        <v>211</v>
      </c>
      <c r="AH32" t="s">
        <v>204</v>
      </c>
      <c r="AI32">
        <v>1</v>
      </c>
      <c r="AJ32">
        <v>4</v>
      </c>
      <c r="AK32">
        <v>1</v>
      </c>
      <c r="AL32">
        <v>1</v>
      </c>
      <c r="AM32" t="b">
        <v>0</v>
      </c>
      <c r="AN32" t="b">
        <v>0</v>
      </c>
      <c r="AO32" t="b">
        <v>1</v>
      </c>
      <c r="AP32" t="b">
        <v>0</v>
      </c>
      <c r="AQ32" t="b">
        <v>0</v>
      </c>
      <c r="AR32" t="b">
        <v>0</v>
      </c>
      <c r="AS32" t="b">
        <v>0</v>
      </c>
      <c r="AT32" t="b">
        <v>1</v>
      </c>
      <c r="AU32" t="b">
        <v>1</v>
      </c>
      <c r="AV32" t="b">
        <v>1</v>
      </c>
      <c r="AW32" t="b">
        <v>0</v>
      </c>
      <c r="AX32" t="b">
        <v>0</v>
      </c>
      <c r="AY32" t="b">
        <v>0</v>
      </c>
      <c r="AZ32" t="b">
        <v>1</v>
      </c>
      <c r="BB32" t="s">
        <v>391</v>
      </c>
      <c r="BC32" s="2">
        <v>44210.576388888891</v>
      </c>
      <c r="BD32" t="s">
        <v>206</v>
      </c>
      <c r="BE32" t="s">
        <v>212</v>
      </c>
      <c r="BF32" t="s">
        <v>213</v>
      </c>
      <c r="BG32">
        <v>3</v>
      </c>
      <c r="BH32">
        <v>3</v>
      </c>
      <c r="BI32">
        <v>4</v>
      </c>
      <c r="BJ32">
        <v>5</v>
      </c>
      <c r="BK32" t="b">
        <v>0</v>
      </c>
      <c r="BL32" t="b">
        <v>1</v>
      </c>
      <c r="BM32" t="b">
        <v>0</v>
      </c>
      <c r="BN32" t="b">
        <v>1</v>
      </c>
      <c r="BO32" t="b">
        <v>1</v>
      </c>
      <c r="BP32" t="b">
        <v>0</v>
      </c>
      <c r="BQ32" t="b">
        <v>0</v>
      </c>
      <c r="BR32" t="b">
        <v>0</v>
      </c>
      <c r="BS32" t="b">
        <v>0</v>
      </c>
      <c r="BT32" t="b">
        <v>0</v>
      </c>
      <c r="BU32" t="b">
        <v>0</v>
      </c>
      <c r="BV32" t="b">
        <v>0</v>
      </c>
      <c r="BW32" t="b">
        <v>1</v>
      </c>
      <c r="BX32" t="b">
        <v>0</v>
      </c>
      <c r="BZ32" t="s">
        <v>392</v>
      </c>
      <c r="CA32" s="2">
        <v>44210.577777777777</v>
      </c>
      <c r="CB32" t="s">
        <v>210</v>
      </c>
      <c r="CC32" t="s">
        <v>211</v>
      </c>
      <c r="CD32" t="s">
        <v>239</v>
      </c>
      <c r="CE32">
        <v>1</v>
      </c>
      <c r="CF32">
        <v>1</v>
      </c>
      <c r="CG32">
        <v>1</v>
      </c>
      <c r="CH32">
        <v>1</v>
      </c>
      <c r="CI32" t="b">
        <v>0</v>
      </c>
      <c r="CJ32" t="b">
        <v>0</v>
      </c>
      <c r="CK32" t="b">
        <v>1</v>
      </c>
      <c r="CL32" t="b">
        <v>0</v>
      </c>
      <c r="CM32" t="b">
        <v>0</v>
      </c>
      <c r="CN32" t="b">
        <v>0</v>
      </c>
      <c r="CO32" t="b">
        <v>0</v>
      </c>
      <c r="CP32" t="b">
        <v>1</v>
      </c>
      <c r="CQ32" t="b">
        <v>1</v>
      </c>
      <c r="CR32" t="b">
        <v>1</v>
      </c>
      <c r="CS32" t="b">
        <v>0</v>
      </c>
      <c r="CT32" t="b">
        <v>0</v>
      </c>
      <c r="CU32" t="b">
        <v>0</v>
      </c>
      <c r="CV32" t="b">
        <v>0</v>
      </c>
      <c r="CX32" t="s">
        <v>393</v>
      </c>
      <c r="CY32" s="3" t="s">
        <v>394</v>
      </c>
      <c r="CZ32">
        <v>3</v>
      </c>
      <c r="DA32" t="s">
        <v>221</v>
      </c>
      <c r="DB32" t="s">
        <v>212</v>
      </c>
      <c r="DC32" t="s">
        <v>206</v>
      </c>
      <c r="DD32">
        <v>3</v>
      </c>
      <c r="DE32">
        <v>4</v>
      </c>
      <c r="DF32">
        <v>4</v>
      </c>
      <c r="DG32">
        <v>5</v>
      </c>
      <c r="DH32" t="b">
        <v>1</v>
      </c>
      <c r="DI32" t="b">
        <v>1</v>
      </c>
      <c r="DJ32" t="b">
        <v>0</v>
      </c>
      <c r="DK32" t="b">
        <v>1</v>
      </c>
      <c r="DL32" t="b">
        <v>1</v>
      </c>
      <c r="DM32" t="b">
        <v>0</v>
      </c>
      <c r="DN32" t="b">
        <v>0</v>
      </c>
      <c r="DO32" t="b">
        <v>0</v>
      </c>
      <c r="DP32" t="b">
        <v>0</v>
      </c>
      <c r="DQ32" t="b">
        <v>0</v>
      </c>
      <c r="DR32" t="b">
        <v>0</v>
      </c>
      <c r="DS32" t="b">
        <v>0</v>
      </c>
      <c r="DT32" t="b">
        <v>1</v>
      </c>
      <c r="DU32" t="b">
        <v>0</v>
      </c>
      <c r="DW32" t="s">
        <v>207</v>
      </c>
      <c r="DX32" s="2">
        <v>44210.580555555556</v>
      </c>
      <c r="DY32" t="s">
        <v>210</v>
      </c>
      <c r="DZ32" t="s">
        <v>211</v>
      </c>
      <c r="EA32" t="s">
        <v>209</v>
      </c>
      <c r="EB32">
        <v>1</v>
      </c>
      <c r="EC32">
        <v>3</v>
      </c>
      <c r="ED32">
        <v>1</v>
      </c>
      <c r="EE32">
        <v>1</v>
      </c>
      <c r="EF32" t="b">
        <v>1</v>
      </c>
      <c r="EG32" t="b">
        <v>0</v>
      </c>
      <c r="EH32" t="b">
        <v>1</v>
      </c>
      <c r="EI32" t="b">
        <v>0</v>
      </c>
      <c r="EJ32" t="b">
        <v>0</v>
      </c>
      <c r="EK32" t="b">
        <v>1</v>
      </c>
      <c r="EL32" t="b">
        <v>0</v>
      </c>
      <c r="EM32" t="b">
        <v>1</v>
      </c>
      <c r="EN32" t="b">
        <v>1</v>
      </c>
      <c r="EO32" t="b">
        <v>1</v>
      </c>
      <c r="EP32" t="b">
        <v>0</v>
      </c>
      <c r="EQ32" t="b">
        <v>0</v>
      </c>
      <c r="ER32" t="b">
        <v>0</v>
      </c>
      <c r="ES32" t="b">
        <v>1</v>
      </c>
      <c r="EU32" t="s">
        <v>207</v>
      </c>
      <c r="EV32" s="2">
        <v>44210.581250000003</v>
      </c>
      <c r="EW32" t="s">
        <v>206</v>
      </c>
      <c r="EX32" t="s">
        <v>213</v>
      </c>
      <c r="EY32" t="s">
        <v>225</v>
      </c>
      <c r="EZ32">
        <v>3</v>
      </c>
      <c r="FA32">
        <v>3</v>
      </c>
      <c r="FB32">
        <v>4</v>
      </c>
      <c r="FC32">
        <v>4</v>
      </c>
      <c r="FD32" t="b">
        <v>1</v>
      </c>
      <c r="FE32" t="b">
        <v>1</v>
      </c>
      <c r="FF32" t="b">
        <v>0</v>
      </c>
      <c r="FG32" t="b">
        <v>1</v>
      </c>
      <c r="FH32" t="b">
        <v>1</v>
      </c>
      <c r="FI32" t="b">
        <v>0</v>
      </c>
      <c r="FJ32" t="b">
        <v>0</v>
      </c>
      <c r="FK32" t="b">
        <v>0</v>
      </c>
      <c r="FL32" t="b">
        <v>0</v>
      </c>
      <c r="FM32" t="b">
        <v>0</v>
      </c>
      <c r="FN32" t="b">
        <v>0</v>
      </c>
      <c r="FO32" t="b">
        <v>0</v>
      </c>
      <c r="FP32" t="b">
        <v>1</v>
      </c>
      <c r="FQ32" t="b">
        <v>0</v>
      </c>
      <c r="FS32" t="s">
        <v>207</v>
      </c>
      <c r="FT32" s="2" t="s">
        <v>395</v>
      </c>
      <c r="FU32" t="s">
        <v>210</v>
      </c>
      <c r="FV32" t="s">
        <v>211</v>
      </c>
      <c r="FW32" t="s">
        <v>239</v>
      </c>
      <c r="FX32">
        <v>1</v>
      </c>
      <c r="FY32">
        <v>1</v>
      </c>
      <c r="FZ32">
        <v>1</v>
      </c>
      <c r="GA32">
        <v>1</v>
      </c>
      <c r="GB32" t="b">
        <v>0</v>
      </c>
      <c r="GC32" t="b">
        <v>0</v>
      </c>
      <c r="GD32" t="b">
        <v>1</v>
      </c>
      <c r="GE32" t="b">
        <v>0</v>
      </c>
      <c r="GF32" t="b">
        <v>0</v>
      </c>
      <c r="GG32" t="b">
        <v>0</v>
      </c>
      <c r="GH32" t="b">
        <v>0</v>
      </c>
      <c r="GI32" t="b">
        <v>1</v>
      </c>
      <c r="GJ32" t="b">
        <v>1</v>
      </c>
      <c r="GK32" t="b">
        <v>1</v>
      </c>
      <c r="GL32" t="b">
        <v>0</v>
      </c>
      <c r="GM32" t="b">
        <v>0</v>
      </c>
      <c r="GN32" t="b">
        <v>0</v>
      </c>
      <c r="GO32" t="b">
        <v>1</v>
      </c>
      <c r="GQ32" t="s">
        <v>207</v>
      </c>
      <c r="GR32" s="2">
        <v>44210.583333333336</v>
      </c>
    </row>
    <row r="33" spans="1:200" s="30" customFormat="1" x14ac:dyDescent="0.2">
      <c r="A33" s="30" t="s">
        <v>396</v>
      </c>
      <c r="B33" s="30" t="s">
        <v>397</v>
      </c>
      <c r="D33" s="30" t="s">
        <v>202</v>
      </c>
      <c r="E33" s="30" t="s">
        <v>266</v>
      </c>
      <c r="F33" s="39">
        <v>44229.806250000001</v>
      </c>
      <c r="G33" s="30">
        <v>4</v>
      </c>
      <c r="H33" s="30" t="s">
        <v>204</v>
      </c>
      <c r="I33" s="30" t="s">
        <v>205</v>
      </c>
      <c r="J33" s="30" t="s">
        <v>212</v>
      </c>
      <c r="K33" s="30">
        <v>5</v>
      </c>
      <c r="L33" s="30">
        <v>4</v>
      </c>
      <c r="M33" s="30">
        <v>4</v>
      </c>
      <c r="N33" s="30">
        <v>5</v>
      </c>
      <c r="O33" s="30" t="b">
        <v>0</v>
      </c>
      <c r="P33" s="30" t="b">
        <v>1</v>
      </c>
      <c r="Q33" s="30" t="b">
        <v>0</v>
      </c>
      <c r="R33" s="30" t="b">
        <v>0</v>
      </c>
      <c r="S33" s="30" t="b">
        <v>1</v>
      </c>
      <c r="T33" s="30" t="b">
        <v>0</v>
      </c>
      <c r="U33" s="30" t="b">
        <v>1</v>
      </c>
      <c r="V33" s="30" t="b">
        <v>0</v>
      </c>
      <c r="W33" s="30" t="b">
        <v>0</v>
      </c>
      <c r="X33" s="30" t="b">
        <v>0</v>
      </c>
      <c r="Y33" s="30" t="b">
        <v>0</v>
      </c>
      <c r="Z33" s="30" t="b">
        <v>0</v>
      </c>
      <c r="AA33" s="30" t="b">
        <v>0</v>
      </c>
      <c r="AB33" s="30" t="b">
        <v>0</v>
      </c>
      <c r="AD33" s="30" t="s">
        <v>207</v>
      </c>
      <c r="AE33" s="39">
        <v>44229.808333333334</v>
      </c>
      <c r="AF33" s="30" t="s">
        <v>210</v>
      </c>
      <c r="AG33" s="30" t="s">
        <v>211</v>
      </c>
      <c r="AH33" s="30" t="s">
        <v>209</v>
      </c>
      <c r="AI33" s="30">
        <v>3</v>
      </c>
      <c r="AJ33" s="30">
        <v>3</v>
      </c>
      <c r="AK33" s="30">
        <v>1</v>
      </c>
      <c r="AL33" s="30">
        <v>1</v>
      </c>
      <c r="AM33" s="30" t="b">
        <v>0</v>
      </c>
      <c r="AN33" s="30" t="b">
        <v>0</v>
      </c>
      <c r="AO33" s="30" t="b">
        <v>0</v>
      </c>
      <c r="AP33" s="30" t="b">
        <v>0</v>
      </c>
      <c r="AQ33" s="30" t="b">
        <v>0</v>
      </c>
      <c r="AR33" s="30" t="b">
        <v>0</v>
      </c>
      <c r="AS33" s="30" t="b">
        <v>1</v>
      </c>
      <c r="AT33" s="30" t="b">
        <v>1</v>
      </c>
      <c r="AU33" s="30" t="b">
        <v>1</v>
      </c>
      <c r="AV33" s="30" t="b">
        <v>1</v>
      </c>
      <c r="AW33" s="30" t="b">
        <v>0</v>
      </c>
      <c r="AX33" s="30" t="b">
        <v>0</v>
      </c>
      <c r="AY33" s="30" t="b">
        <v>0</v>
      </c>
      <c r="AZ33" s="30" t="b">
        <v>0</v>
      </c>
      <c r="BB33" s="30" t="s">
        <v>398</v>
      </c>
      <c r="BC33" s="39">
        <v>44229.811805555553</v>
      </c>
      <c r="BD33" s="30" t="s">
        <v>212</v>
      </c>
      <c r="BE33" s="30" t="s">
        <v>206</v>
      </c>
      <c r="BF33" s="30" t="s">
        <v>205</v>
      </c>
      <c r="BG33" s="30">
        <v>3</v>
      </c>
      <c r="BH33" s="30">
        <v>3</v>
      </c>
      <c r="BI33" s="30">
        <v>5</v>
      </c>
      <c r="BJ33" s="30">
        <v>4</v>
      </c>
      <c r="BK33" s="30" t="b">
        <v>0</v>
      </c>
      <c r="BL33" s="30" t="b">
        <v>1</v>
      </c>
      <c r="BM33" s="30" t="b">
        <v>0</v>
      </c>
      <c r="BN33" s="30" t="b">
        <v>1</v>
      </c>
      <c r="BO33" s="30" t="b">
        <v>0</v>
      </c>
      <c r="BP33" s="30" t="b">
        <v>0</v>
      </c>
      <c r="BQ33" s="30" t="b">
        <v>0</v>
      </c>
      <c r="BR33" s="30" t="b">
        <v>0</v>
      </c>
      <c r="BS33" s="30" t="b">
        <v>0</v>
      </c>
      <c r="BT33" s="30" t="b">
        <v>0</v>
      </c>
      <c r="BU33" s="30" t="b">
        <v>0</v>
      </c>
      <c r="BV33" s="30" t="b">
        <v>0</v>
      </c>
      <c r="BW33" s="30" t="b">
        <v>1</v>
      </c>
      <c r="BX33" s="30" t="b">
        <v>1</v>
      </c>
      <c r="BZ33" s="30" t="s">
        <v>207</v>
      </c>
      <c r="CA33" s="39">
        <v>44229.8125</v>
      </c>
      <c r="CB33" s="30" t="s">
        <v>210</v>
      </c>
      <c r="CC33" s="30" t="s">
        <v>211</v>
      </c>
      <c r="CD33" s="30" t="s">
        <v>209</v>
      </c>
      <c r="CE33" s="30">
        <v>3</v>
      </c>
      <c r="CF33" s="30">
        <v>3</v>
      </c>
      <c r="CG33" s="30">
        <v>1</v>
      </c>
      <c r="CH33" s="30">
        <v>1</v>
      </c>
      <c r="CI33" s="30" t="b">
        <v>0</v>
      </c>
      <c r="CJ33" s="30" t="b">
        <v>0</v>
      </c>
      <c r="CK33" s="30" t="b">
        <v>0</v>
      </c>
      <c r="CL33" s="30" t="b">
        <v>0</v>
      </c>
      <c r="CM33" s="30" t="b">
        <v>0</v>
      </c>
      <c r="CN33" s="30" t="b">
        <v>0</v>
      </c>
      <c r="CO33" s="30" t="b">
        <v>0</v>
      </c>
      <c r="CP33" s="30" t="b">
        <v>1</v>
      </c>
      <c r="CQ33" s="30" t="b">
        <v>1</v>
      </c>
      <c r="CR33" s="30" t="b">
        <v>0</v>
      </c>
      <c r="CS33" s="30" t="b">
        <v>0</v>
      </c>
      <c r="CT33" s="30" t="b">
        <v>0</v>
      </c>
      <c r="CU33" s="30" t="b">
        <v>0</v>
      </c>
      <c r="CV33" s="30" t="b">
        <v>0</v>
      </c>
      <c r="CX33" s="30" t="s">
        <v>207</v>
      </c>
      <c r="CY33" s="41">
        <v>44229.815104166664</v>
      </c>
      <c r="CZ33" s="30">
        <v>4</v>
      </c>
      <c r="DA33" s="30" t="s">
        <v>204</v>
      </c>
      <c r="DB33" s="30" t="s">
        <v>205</v>
      </c>
      <c r="DC33" s="30" t="s">
        <v>213</v>
      </c>
      <c r="DD33" s="30">
        <v>5</v>
      </c>
      <c r="DE33" s="30">
        <v>5</v>
      </c>
      <c r="DF33" s="30">
        <v>4</v>
      </c>
      <c r="DG33" s="30">
        <v>4</v>
      </c>
      <c r="DH33" s="30" t="b">
        <v>1</v>
      </c>
      <c r="DI33" s="30" t="b">
        <v>1</v>
      </c>
      <c r="DJ33" s="30" t="b">
        <v>0</v>
      </c>
      <c r="DK33" s="30" t="b">
        <v>1</v>
      </c>
      <c r="DL33" s="30" t="b">
        <v>0</v>
      </c>
      <c r="DM33" s="30" t="b">
        <v>0</v>
      </c>
      <c r="DN33" s="30" t="b">
        <v>0</v>
      </c>
      <c r="DO33" s="30" t="b">
        <v>0</v>
      </c>
      <c r="DP33" s="30" t="b">
        <v>0</v>
      </c>
      <c r="DQ33" s="30" t="b">
        <v>0</v>
      </c>
      <c r="DR33" s="30" t="b">
        <v>0</v>
      </c>
      <c r="DS33" s="30" t="b">
        <v>0</v>
      </c>
      <c r="DT33" s="30" t="b">
        <v>1</v>
      </c>
      <c r="DU33" s="30" t="b">
        <v>0</v>
      </c>
      <c r="DW33" s="30" t="s">
        <v>207</v>
      </c>
      <c r="DX33" s="39">
        <v>44229.815972222219</v>
      </c>
      <c r="DY33" s="30" t="s">
        <v>211</v>
      </c>
      <c r="DZ33" s="30" t="s">
        <v>210</v>
      </c>
      <c r="EA33" s="30" t="s">
        <v>214</v>
      </c>
      <c r="EB33" s="30">
        <v>1</v>
      </c>
      <c r="EC33" s="30">
        <v>1</v>
      </c>
      <c r="ED33" s="30">
        <v>1</v>
      </c>
      <c r="EE33" s="30">
        <v>1</v>
      </c>
      <c r="EF33" s="30" t="b">
        <v>0</v>
      </c>
      <c r="EG33" s="30" t="b">
        <v>0</v>
      </c>
      <c r="EH33" s="30" t="b">
        <v>0</v>
      </c>
      <c r="EI33" s="30" t="b">
        <v>0</v>
      </c>
      <c r="EJ33" s="30" t="b">
        <v>0</v>
      </c>
      <c r="EK33" s="30" t="b">
        <v>0</v>
      </c>
      <c r="EL33" s="30" t="b">
        <v>1</v>
      </c>
      <c r="EM33" s="30" t="b">
        <v>1</v>
      </c>
      <c r="EN33" s="30" t="b">
        <v>1</v>
      </c>
      <c r="EO33" s="30" t="b">
        <v>1</v>
      </c>
      <c r="EP33" s="30" t="b">
        <v>0</v>
      </c>
      <c r="EQ33" s="30" t="b">
        <v>0</v>
      </c>
      <c r="ER33" s="30" t="b">
        <v>0</v>
      </c>
      <c r="ES33" s="30" t="b">
        <v>0</v>
      </c>
      <c r="EU33" s="30" t="s">
        <v>207</v>
      </c>
      <c r="EV33" s="39">
        <v>44229.817361111112</v>
      </c>
      <c r="EW33" s="30" t="s">
        <v>213</v>
      </c>
      <c r="EX33" s="30" t="s">
        <v>206</v>
      </c>
      <c r="EY33" s="30" t="s">
        <v>204</v>
      </c>
      <c r="EZ33" s="30">
        <v>3</v>
      </c>
      <c r="FA33" s="30">
        <v>3</v>
      </c>
      <c r="FB33" s="30">
        <v>4</v>
      </c>
      <c r="FC33" s="30">
        <v>4</v>
      </c>
      <c r="FD33" s="30" t="b">
        <v>0</v>
      </c>
      <c r="FE33" s="30" t="b">
        <v>1</v>
      </c>
      <c r="FF33" s="30" t="b">
        <v>0</v>
      </c>
      <c r="FG33" s="30" t="b">
        <v>1</v>
      </c>
      <c r="FH33" s="30" t="b">
        <v>0</v>
      </c>
      <c r="FI33" s="30" t="b">
        <v>0</v>
      </c>
      <c r="FJ33" s="30" t="b">
        <v>0</v>
      </c>
      <c r="FK33" s="30" t="b">
        <v>0</v>
      </c>
      <c r="FL33" s="30" t="b">
        <v>0</v>
      </c>
      <c r="FM33" s="30" t="b">
        <v>0</v>
      </c>
      <c r="FN33" s="30" t="b">
        <v>0</v>
      </c>
      <c r="FO33" s="30" t="b">
        <v>0</v>
      </c>
      <c r="FP33" s="30" t="b">
        <v>1</v>
      </c>
      <c r="FQ33" s="30" t="b">
        <v>1</v>
      </c>
      <c r="FS33" s="30" t="s">
        <v>207</v>
      </c>
      <c r="FT33" s="39">
        <v>44229.818229166667</v>
      </c>
      <c r="FU33" s="30" t="s">
        <v>210</v>
      </c>
      <c r="FV33" s="30" t="s">
        <v>211</v>
      </c>
      <c r="FW33" s="30" t="s">
        <v>209</v>
      </c>
      <c r="FX33" s="30">
        <v>4</v>
      </c>
      <c r="FY33" s="30">
        <v>2</v>
      </c>
      <c r="FZ33" s="30">
        <v>1</v>
      </c>
      <c r="GA33" s="30">
        <v>1</v>
      </c>
      <c r="GB33" s="30" t="b">
        <v>0</v>
      </c>
      <c r="GC33" s="30" t="b">
        <v>0</v>
      </c>
      <c r="GD33" s="30" t="b">
        <v>0</v>
      </c>
      <c r="GE33" s="30" t="b">
        <v>0</v>
      </c>
      <c r="GF33" s="30" t="b">
        <v>0</v>
      </c>
      <c r="GG33" s="30" t="b">
        <v>0</v>
      </c>
      <c r="GH33" s="30" t="b">
        <v>1</v>
      </c>
      <c r="GI33" s="30" t="b">
        <v>1</v>
      </c>
      <c r="GJ33" s="30" t="b">
        <v>1</v>
      </c>
      <c r="GK33" s="30" t="b">
        <v>0</v>
      </c>
      <c r="GL33" s="30" t="b">
        <v>0</v>
      </c>
      <c r="GM33" s="30" t="b">
        <v>0</v>
      </c>
      <c r="GN33" s="30" t="b">
        <v>0</v>
      </c>
      <c r="GO33" s="30" t="b">
        <v>0</v>
      </c>
      <c r="GQ33" s="30" t="s">
        <v>207</v>
      </c>
      <c r="GR33" s="39">
        <v>44229.818749999999</v>
      </c>
    </row>
    <row r="35" spans="1:200" x14ac:dyDescent="0.2">
      <c r="J35" t="s">
        <v>1337</v>
      </c>
      <c r="K35">
        <f>AVERAGE(K3,K18,K22)</f>
        <v>3.6666666666666665</v>
      </c>
      <c r="L35">
        <f>AVERAGE(L3,L18,L22)</f>
        <v>4.666666666666667</v>
      </c>
      <c r="M35">
        <f t="shared" ref="M35:N35" si="0">AVERAGE(M3,M18,M22)</f>
        <v>4.333333333333333</v>
      </c>
      <c r="N35">
        <f t="shared" si="0"/>
        <v>4.666666666666667</v>
      </c>
      <c r="AH35" t="s">
        <v>1336</v>
      </c>
      <c r="AI35">
        <f>AVERAGE(AI3,AI5,AI7,AI12,AI14,AI18,AI22,AI26,AI28:AI29,AI33)</f>
        <v>1.9090909090909092</v>
      </c>
      <c r="AJ35">
        <f t="shared" ref="AJ35:AL35" si="1">AVERAGE(AJ3,AJ5,AJ7,AJ12,AJ14,AJ18,AJ22,AJ26,AJ28:AJ29,AJ33)</f>
        <v>2.3333333333333335</v>
      </c>
      <c r="AK35">
        <f t="shared" si="1"/>
        <v>1</v>
      </c>
      <c r="AL35">
        <f t="shared" si="1"/>
        <v>1</v>
      </c>
      <c r="BF35" t="s">
        <v>1336</v>
      </c>
      <c r="BG35">
        <f>AVERAGE(BG9:BG11,BG13,BG20:BG21,BG31)</f>
        <v>3.2857142857142856</v>
      </c>
      <c r="BH35">
        <f>AVERAGE(BH9:BH11,BH13,BH20:BH21,BH31)</f>
        <v>2.8</v>
      </c>
      <c r="BI35">
        <f t="shared" ref="BI35:BJ35" si="2">AVERAGE(BI9:BI11,BI13,BI20:BI21,BI31)</f>
        <v>4.2857142857142856</v>
      </c>
      <c r="BJ35">
        <f t="shared" si="2"/>
        <v>4.1428571428571432</v>
      </c>
      <c r="CD35" t="s">
        <v>1336</v>
      </c>
      <c r="CE35">
        <f>AVERAGE(CE4,CE6,CE8:CE11,CE13,CE16:CE17,CE19:CE21,CE23:CE25,CE31:CE32)</f>
        <v>2.2352941176470589</v>
      </c>
      <c r="CF35">
        <f t="shared" ref="CF35:CH35" si="3">AVERAGE(CF4,CF6,CF8:CF11,CF13,CF16:CF17,CF19:CF21,CF23:CF25,CF31:CF32)</f>
        <v>2.8333333333333335</v>
      </c>
      <c r="CG35">
        <f t="shared" si="3"/>
        <v>1.0588235294117647</v>
      </c>
      <c r="CH35">
        <f t="shared" si="3"/>
        <v>1.0625</v>
      </c>
    </row>
  </sheetData>
  <conditionalFormatting sqref="G2:G33">
    <cfRule type="cellIs" dxfId="17" priority="7" operator="greaterThan">
      <formula>3</formula>
    </cfRule>
  </conditionalFormatting>
  <conditionalFormatting sqref="CZ2:CZ33">
    <cfRule type="cellIs" dxfId="16" priority="6" operator="greaterThan">
      <formula>3</formula>
    </cfRule>
  </conditionalFormatting>
  <conditionalFormatting sqref="K2:N33">
    <cfRule type="cellIs" dxfId="15" priority="5" operator="equal">
      <formula>"N"</formula>
    </cfRule>
  </conditionalFormatting>
  <conditionalFormatting sqref="AI2:AL33">
    <cfRule type="cellIs" dxfId="14" priority="4" operator="equal">
      <formula>"N"</formula>
    </cfRule>
  </conditionalFormatting>
  <conditionalFormatting sqref="BG2:BJ33">
    <cfRule type="cellIs" dxfId="13" priority="3" operator="equal">
      <formula>"N"</formula>
    </cfRule>
  </conditionalFormatting>
  <conditionalFormatting sqref="CE2:CH33">
    <cfRule type="cellIs" dxfId="12" priority="2" operator="equal">
      <formula>"N"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7F50-BBF6-0D44-887A-65C829D326F4}">
  <sheetPr>
    <tabColor theme="5"/>
  </sheetPr>
  <dimension ref="A1:CY35"/>
  <sheetViews>
    <sheetView workbookViewId="0">
      <selection activeCell="AI36" sqref="AI36"/>
    </sheetView>
  </sheetViews>
  <sheetFormatPr baseColWidth="10" defaultRowHeight="16" x14ac:dyDescent="0.2"/>
  <sheetData>
    <row r="1" spans="1:103" ht="17" x14ac:dyDescent="0.2">
      <c r="A1" s="18" t="s">
        <v>0</v>
      </c>
      <c r="B1" s="19" t="s">
        <v>1</v>
      </c>
      <c r="C1" s="18" t="s">
        <v>2</v>
      </c>
      <c r="D1" s="18" t="s">
        <v>3</v>
      </c>
      <c r="E1" s="18" t="s">
        <v>4</v>
      </c>
      <c r="F1" s="20" t="s">
        <v>5</v>
      </c>
      <c r="G1" s="4" t="s">
        <v>103</v>
      </c>
      <c r="H1" t="s">
        <v>104</v>
      </c>
      <c r="I1" t="s">
        <v>105</v>
      </c>
      <c r="J1" t="s">
        <v>106</v>
      </c>
      <c r="K1" t="s">
        <v>107</v>
      </c>
      <c r="L1" t="s">
        <v>108</v>
      </c>
      <c r="M1" t="s">
        <v>109</v>
      </c>
      <c r="N1" t="s">
        <v>110</v>
      </c>
      <c r="O1" t="s">
        <v>111</v>
      </c>
      <c r="P1" t="s">
        <v>112</v>
      </c>
      <c r="Q1" t="s">
        <v>113</v>
      </c>
      <c r="R1" t="s">
        <v>114</v>
      </c>
      <c r="S1" t="s">
        <v>115</v>
      </c>
      <c r="T1" t="s">
        <v>116</v>
      </c>
      <c r="U1" t="s">
        <v>117</v>
      </c>
      <c r="V1" t="s">
        <v>118</v>
      </c>
      <c r="W1" t="s">
        <v>119</v>
      </c>
      <c r="X1" t="s">
        <v>120</v>
      </c>
      <c r="Y1" t="s">
        <v>121</v>
      </c>
      <c r="Z1" t="s">
        <v>122</v>
      </c>
      <c r="AA1" t="s">
        <v>123</v>
      </c>
      <c r="AB1" t="s">
        <v>124</v>
      </c>
      <c r="AC1" t="s">
        <v>125</v>
      </c>
      <c r="AD1" t="s">
        <v>126</v>
      </c>
      <c r="AE1" s="2" t="s">
        <v>127</v>
      </c>
      <c r="AF1" t="s">
        <v>128</v>
      </c>
      <c r="AG1" t="s">
        <v>129</v>
      </c>
      <c r="AH1" t="s">
        <v>130</v>
      </c>
      <c r="AI1" t="s">
        <v>131</v>
      </c>
      <c r="AJ1" t="s">
        <v>132</v>
      </c>
      <c r="AK1" t="s">
        <v>133</v>
      </c>
      <c r="AL1" t="s">
        <v>134</v>
      </c>
      <c r="AM1" t="s">
        <v>135</v>
      </c>
      <c r="AN1" t="s">
        <v>136</v>
      </c>
      <c r="AO1" t="s">
        <v>137</v>
      </c>
      <c r="AP1" t="s">
        <v>138</v>
      </c>
      <c r="AQ1" t="s">
        <v>139</v>
      </c>
      <c r="AR1" t="s">
        <v>140</v>
      </c>
      <c r="AS1" t="s">
        <v>141</v>
      </c>
      <c r="AT1" t="s">
        <v>142</v>
      </c>
      <c r="AU1" t="s">
        <v>143</v>
      </c>
      <c r="AV1" t="s">
        <v>144</v>
      </c>
      <c r="AW1" t="s">
        <v>145</v>
      </c>
      <c r="AX1" t="s">
        <v>146</v>
      </c>
      <c r="AY1" t="s">
        <v>147</v>
      </c>
      <c r="AZ1" t="s">
        <v>148</v>
      </c>
      <c r="BA1" t="s">
        <v>149</v>
      </c>
      <c r="BB1" t="s">
        <v>150</v>
      </c>
      <c r="BC1" s="2" t="s">
        <v>151</v>
      </c>
      <c r="BD1" t="s">
        <v>152</v>
      </c>
      <c r="BE1" t="s">
        <v>153</v>
      </c>
      <c r="BF1" t="s">
        <v>154</v>
      </c>
      <c r="BG1" t="s">
        <v>155</v>
      </c>
      <c r="BH1" t="s">
        <v>156</v>
      </c>
      <c r="BI1" t="s">
        <v>157</v>
      </c>
      <c r="BJ1" t="s">
        <v>158</v>
      </c>
      <c r="BK1" t="s">
        <v>159</v>
      </c>
      <c r="BL1" t="s">
        <v>160</v>
      </c>
      <c r="BM1" t="s">
        <v>161</v>
      </c>
      <c r="BN1" t="s">
        <v>162</v>
      </c>
      <c r="BO1" t="s">
        <v>163</v>
      </c>
      <c r="BP1" t="s">
        <v>164</v>
      </c>
      <c r="BQ1" t="s">
        <v>165</v>
      </c>
      <c r="BR1" t="s">
        <v>166</v>
      </c>
      <c r="BS1" t="s">
        <v>167</v>
      </c>
      <c r="BT1" t="s">
        <v>168</v>
      </c>
      <c r="BU1" t="s">
        <v>169</v>
      </c>
      <c r="BV1" t="s">
        <v>170</v>
      </c>
      <c r="BW1" t="s">
        <v>171</v>
      </c>
      <c r="BX1" t="s">
        <v>172</v>
      </c>
      <c r="BY1" t="s">
        <v>173</v>
      </c>
      <c r="BZ1" t="s">
        <v>174</v>
      </c>
      <c r="CA1" s="2" t="s">
        <v>175</v>
      </c>
      <c r="CB1" t="s">
        <v>176</v>
      </c>
      <c r="CC1" t="s">
        <v>177</v>
      </c>
      <c r="CD1" t="s">
        <v>178</v>
      </c>
      <c r="CE1" t="s">
        <v>179</v>
      </c>
      <c r="CF1" t="s">
        <v>180</v>
      </c>
      <c r="CG1" t="s">
        <v>181</v>
      </c>
      <c r="CH1" t="s">
        <v>182</v>
      </c>
      <c r="CI1" t="s">
        <v>183</v>
      </c>
      <c r="CJ1" t="s">
        <v>184</v>
      </c>
      <c r="CK1" t="s">
        <v>185</v>
      </c>
      <c r="CL1" t="s">
        <v>186</v>
      </c>
      <c r="CM1" t="s">
        <v>187</v>
      </c>
      <c r="CN1" t="s">
        <v>188</v>
      </c>
      <c r="CO1" t="s">
        <v>189</v>
      </c>
      <c r="CP1" t="s">
        <v>190</v>
      </c>
      <c r="CQ1" t="s">
        <v>191</v>
      </c>
      <c r="CR1" t="s">
        <v>192</v>
      </c>
      <c r="CS1" t="s">
        <v>193</v>
      </c>
      <c r="CT1" t="s">
        <v>194</v>
      </c>
      <c r="CU1" t="s">
        <v>195</v>
      </c>
      <c r="CV1" t="s">
        <v>196</v>
      </c>
      <c r="CW1" t="s">
        <v>197</v>
      </c>
      <c r="CX1" t="s">
        <v>198</v>
      </c>
      <c r="CY1" s="2" t="s">
        <v>199</v>
      </c>
    </row>
    <row r="2" spans="1:103" x14ac:dyDescent="0.2">
      <c r="A2" s="18" t="s">
        <v>200</v>
      </c>
      <c r="B2" s="18" t="s">
        <v>201</v>
      </c>
      <c r="C2" s="18"/>
      <c r="D2" s="18" t="s">
        <v>202</v>
      </c>
      <c r="E2" s="18" t="s">
        <v>203</v>
      </c>
      <c r="F2" s="20">
        <v>44227.459722222222</v>
      </c>
      <c r="G2">
        <v>0</v>
      </c>
      <c r="H2" t="s">
        <v>204</v>
      </c>
      <c r="I2" t="s">
        <v>213</v>
      </c>
      <c r="J2" t="s">
        <v>212</v>
      </c>
      <c r="K2">
        <v>4</v>
      </c>
      <c r="L2" s="8"/>
      <c r="M2">
        <v>4</v>
      </c>
      <c r="N2">
        <v>4</v>
      </c>
      <c r="O2" t="b">
        <v>0</v>
      </c>
      <c r="P2" t="b">
        <v>1</v>
      </c>
      <c r="Q2" t="b">
        <v>0</v>
      </c>
      <c r="R2" t="b">
        <v>1</v>
      </c>
      <c r="S2" t="b">
        <v>0</v>
      </c>
      <c r="T2" t="b">
        <v>0</v>
      </c>
      <c r="U2" t="b">
        <v>1</v>
      </c>
      <c r="V2" t="b">
        <v>0</v>
      </c>
      <c r="W2" t="b">
        <v>0</v>
      </c>
      <c r="X2" t="b">
        <v>0</v>
      </c>
      <c r="Y2" t="b">
        <v>0</v>
      </c>
      <c r="Z2" t="b">
        <v>0</v>
      </c>
      <c r="AA2" t="b">
        <v>1</v>
      </c>
      <c r="AB2" t="b">
        <v>0</v>
      </c>
      <c r="AD2" t="s">
        <v>207</v>
      </c>
      <c r="AE2" s="2">
        <v>44227.481944444444</v>
      </c>
      <c r="AF2" t="s">
        <v>210</v>
      </c>
      <c r="AG2" t="s">
        <v>211</v>
      </c>
      <c r="AH2" t="s">
        <v>209</v>
      </c>
      <c r="AI2">
        <v>3</v>
      </c>
      <c r="AJ2" s="8"/>
      <c r="AK2">
        <v>1</v>
      </c>
      <c r="AL2">
        <v>1</v>
      </c>
      <c r="AM2" t="b">
        <v>0</v>
      </c>
      <c r="AN2" t="b">
        <v>0</v>
      </c>
      <c r="AO2" t="b">
        <v>1</v>
      </c>
      <c r="AP2" t="b">
        <v>0</v>
      </c>
      <c r="AQ2" t="b">
        <v>0</v>
      </c>
      <c r="AR2" t="b">
        <v>0</v>
      </c>
      <c r="AS2" t="b">
        <v>0</v>
      </c>
      <c r="AT2" t="b">
        <v>1</v>
      </c>
      <c r="AU2" t="b">
        <v>0</v>
      </c>
      <c r="AV2" t="b">
        <v>1</v>
      </c>
      <c r="AW2" t="b">
        <v>0</v>
      </c>
      <c r="AX2" t="b">
        <v>0</v>
      </c>
      <c r="AY2" t="b">
        <v>0</v>
      </c>
      <c r="AZ2" t="b">
        <v>0</v>
      </c>
      <c r="BB2" t="s">
        <v>207</v>
      </c>
      <c r="BC2" s="2">
        <v>44227.482638888891</v>
      </c>
      <c r="BD2" t="s">
        <v>213</v>
      </c>
      <c r="BE2" t="s">
        <v>205</v>
      </c>
      <c r="BF2" t="s">
        <v>204</v>
      </c>
      <c r="BG2">
        <v>3</v>
      </c>
      <c r="BH2" s="8"/>
      <c r="BI2">
        <v>4</v>
      </c>
      <c r="BJ2">
        <v>4</v>
      </c>
      <c r="BK2" t="b">
        <v>0</v>
      </c>
      <c r="BL2" t="b">
        <v>1</v>
      </c>
      <c r="BM2" t="b">
        <v>0</v>
      </c>
      <c r="BN2" t="b">
        <v>1</v>
      </c>
      <c r="BO2" t="b">
        <v>0</v>
      </c>
      <c r="BP2" t="b">
        <v>0</v>
      </c>
      <c r="BQ2" t="b">
        <v>0</v>
      </c>
      <c r="BR2" t="b">
        <v>0</v>
      </c>
      <c r="BS2" t="b">
        <v>0</v>
      </c>
      <c r="BT2" t="b">
        <v>0</v>
      </c>
      <c r="BU2" t="b">
        <v>0</v>
      </c>
      <c r="BV2" t="b">
        <v>0</v>
      </c>
      <c r="BW2" t="b">
        <v>0</v>
      </c>
      <c r="BX2" t="b">
        <v>1</v>
      </c>
      <c r="BZ2" t="s">
        <v>207</v>
      </c>
      <c r="CA2" s="2" t="s">
        <v>216</v>
      </c>
      <c r="CB2" t="s">
        <v>210</v>
      </c>
      <c r="CC2" t="s">
        <v>211</v>
      </c>
      <c r="CD2" t="s">
        <v>209</v>
      </c>
      <c r="CE2">
        <v>2</v>
      </c>
      <c r="CF2" s="8"/>
      <c r="CG2">
        <v>1</v>
      </c>
      <c r="CH2">
        <v>1</v>
      </c>
      <c r="CI2" t="b">
        <v>0</v>
      </c>
      <c r="CJ2" t="b">
        <v>0</v>
      </c>
      <c r="CK2" t="b">
        <v>1</v>
      </c>
      <c r="CL2" t="b">
        <v>0</v>
      </c>
      <c r="CM2" t="b">
        <v>0</v>
      </c>
      <c r="CN2" t="b">
        <v>0</v>
      </c>
      <c r="CO2" t="b">
        <v>0</v>
      </c>
      <c r="CP2" t="b">
        <v>1</v>
      </c>
      <c r="CQ2" t="b">
        <v>0</v>
      </c>
      <c r="CR2" t="b">
        <v>1</v>
      </c>
      <c r="CS2" t="b">
        <v>0</v>
      </c>
      <c r="CT2" t="b">
        <v>0</v>
      </c>
      <c r="CU2" t="b">
        <v>0</v>
      </c>
      <c r="CV2" t="b">
        <v>0</v>
      </c>
      <c r="CX2" t="s">
        <v>207</v>
      </c>
      <c r="CY2" s="2">
        <v>44227.48541666667</v>
      </c>
    </row>
    <row r="3" spans="1:103" x14ac:dyDescent="0.2">
      <c r="A3" s="18" t="s">
        <v>217</v>
      </c>
      <c r="B3" s="18" t="s">
        <v>218</v>
      </c>
      <c r="C3" s="18"/>
      <c r="D3" s="18" t="s">
        <v>219</v>
      </c>
      <c r="E3" s="18" t="s">
        <v>220</v>
      </c>
      <c r="F3" s="20">
        <v>44221.584027777775</v>
      </c>
      <c r="G3">
        <v>1</v>
      </c>
      <c r="H3" t="s">
        <v>204</v>
      </c>
      <c r="I3" t="s">
        <v>205</v>
      </c>
      <c r="J3" t="s">
        <v>211</v>
      </c>
      <c r="K3">
        <v>4</v>
      </c>
      <c r="L3">
        <v>3</v>
      </c>
      <c r="M3">
        <v>3</v>
      </c>
      <c r="N3">
        <v>3</v>
      </c>
      <c r="O3" t="b">
        <v>0</v>
      </c>
      <c r="P3" t="b">
        <v>1</v>
      </c>
      <c r="Q3" t="b">
        <v>0</v>
      </c>
      <c r="R3" t="b">
        <v>1</v>
      </c>
      <c r="S3" t="b">
        <v>0</v>
      </c>
      <c r="T3" t="b">
        <v>0</v>
      </c>
      <c r="U3" t="b">
        <v>0</v>
      </c>
      <c r="V3" t="b">
        <v>0</v>
      </c>
      <c r="W3" t="b">
        <v>0</v>
      </c>
      <c r="X3" t="b">
        <v>0</v>
      </c>
      <c r="Y3" t="b">
        <v>0</v>
      </c>
      <c r="Z3" t="b">
        <v>1</v>
      </c>
      <c r="AA3" t="b">
        <v>0</v>
      </c>
      <c r="AB3" t="b">
        <v>0</v>
      </c>
      <c r="AD3" t="s">
        <v>224</v>
      </c>
      <c r="AE3" s="2">
        <v>44221.612500000003</v>
      </c>
      <c r="AF3" t="s">
        <v>210</v>
      </c>
      <c r="AG3" t="s">
        <v>211</v>
      </c>
      <c r="AH3" t="s">
        <v>221</v>
      </c>
      <c r="AI3">
        <v>3</v>
      </c>
      <c r="AJ3">
        <v>3</v>
      </c>
      <c r="AK3">
        <v>1</v>
      </c>
      <c r="AL3">
        <v>1</v>
      </c>
      <c r="AM3" t="b">
        <v>0</v>
      </c>
      <c r="AN3" t="b">
        <v>0</v>
      </c>
      <c r="AO3" t="b">
        <v>0</v>
      </c>
      <c r="AP3" t="b">
        <v>0</v>
      </c>
      <c r="AQ3" t="b">
        <v>0</v>
      </c>
      <c r="AR3" t="b">
        <v>0</v>
      </c>
      <c r="AS3" t="b">
        <v>1</v>
      </c>
      <c r="AT3" t="b">
        <v>1</v>
      </c>
      <c r="AU3" t="b">
        <v>1</v>
      </c>
      <c r="AV3" t="b">
        <v>0</v>
      </c>
      <c r="AW3" t="b">
        <v>0</v>
      </c>
      <c r="AX3" t="b">
        <v>0</v>
      </c>
      <c r="AY3" t="b">
        <v>0</v>
      </c>
      <c r="AZ3" t="b">
        <v>0</v>
      </c>
      <c r="BB3" t="s">
        <v>207</v>
      </c>
      <c r="BC3" s="2">
        <v>44221.620138888888</v>
      </c>
      <c r="BD3" t="s">
        <v>206</v>
      </c>
      <c r="BE3" t="s">
        <v>205</v>
      </c>
      <c r="BF3" t="s">
        <v>225</v>
      </c>
      <c r="BG3">
        <v>3</v>
      </c>
      <c r="BH3">
        <v>5</v>
      </c>
      <c r="BI3">
        <v>5</v>
      </c>
      <c r="BJ3">
        <v>5</v>
      </c>
      <c r="BK3" t="b">
        <v>1</v>
      </c>
      <c r="BL3" t="b">
        <v>1</v>
      </c>
      <c r="BM3" t="b">
        <v>0</v>
      </c>
      <c r="BN3" t="b">
        <v>1</v>
      </c>
      <c r="BO3" t="b">
        <v>1</v>
      </c>
      <c r="BP3" t="b">
        <v>0</v>
      </c>
      <c r="BQ3" t="b">
        <v>0</v>
      </c>
      <c r="BR3" t="b">
        <v>0</v>
      </c>
      <c r="BS3" t="b">
        <v>0</v>
      </c>
      <c r="BT3" t="b">
        <v>0</v>
      </c>
      <c r="BU3" t="b">
        <v>0</v>
      </c>
      <c r="BV3" t="b">
        <v>0</v>
      </c>
      <c r="BW3" t="b">
        <v>1</v>
      </c>
      <c r="BX3" t="b">
        <v>0</v>
      </c>
      <c r="BZ3" t="s">
        <v>207</v>
      </c>
      <c r="CA3" s="2" t="s">
        <v>226</v>
      </c>
      <c r="CB3" t="s">
        <v>210</v>
      </c>
      <c r="CC3" t="s">
        <v>211</v>
      </c>
      <c r="CD3" t="s">
        <v>221</v>
      </c>
      <c r="CE3">
        <v>4</v>
      </c>
      <c r="CF3">
        <v>2</v>
      </c>
      <c r="CG3">
        <v>1</v>
      </c>
      <c r="CH3">
        <v>1</v>
      </c>
      <c r="CI3" t="b">
        <v>0</v>
      </c>
      <c r="CJ3" t="b">
        <v>0</v>
      </c>
      <c r="CK3" t="b">
        <v>1</v>
      </c>
      <c r="CL3" t="b">
        <v>0</v>
      </c>
      <c r="CM3" t="b">
        <v>0</v>
      </c>
      <c r="CN3" t="b">
        <v>0</v>
      </c>
      <c r="CO3" t="b">
        <v>0</v>
      </c>
      <c r="CP3" t="b">
        <v>1</v>
      </c>
      <c r="CQ3" t="b">
        <v>1</v>
      </c>
      <c r="CR3" t="b">
        <v>1</v>
      </c>
      <c r="CS3" t="b">
        <v>0</v>
      </c>
      <c r="CT3" t="b">
        <v>0</v>
      </c>
      <c r="CU3" t="b">
        <v>0</v>
      </c>
      <c r="CV3" t="b">
        <v>0</v>
      </c>
      <c r="CX3" t="s">
        <v>207</v>
      </c>
      <c r="CY3" s="2">
        <v>44221.623611111114</v>
      </c>
    </row>
    <row r="4" spans="1:103" x14ac:dyDescent="0.2">
      <c r="A4" s="18" t="s">
        <v>227</v>
      </c>
      <c r="B4" s="18" t="s">
        <v>228</v>
      </c>
      <c r="C4" s="18"/>
      <c r="D4" s="18" t="s">
        <v>202</v>
      </c>
      <c r="E4" s="18" t="s">
        <v>203</v>
      </c>
      <c r="F4" s="20">
        <v>44207.800694444442</v>
      </c>
      <c r="G4">
        <v>1</v>
      </c>
      <c r="H4" t="s">
        <v>213</v>
      </c>
      <c r="I4" t="s">
        <v>221</v>
      </c>
      <c r="J4" t="s">
        <v>212</v>
      </c>
      <c r="K4">
        <v>3</v>
      </c>
      <c r="L4">
        <v>3</v>
      </c>
      <c r="M4">
        <v>4</v>
      </c>
      <c r="N4">
        <v>4</v>
      </c>
      <c r="O4" t="b">
        <v>0</v>
      </c>
      <c r="P4" t="b">
        <v>1</v>
      </c>
      <c r="Q4" t="b">
        <v>0</v>
      </c>
      <c r="R4" t="b">
        <v>1</v>
      </c>
      <c r="S4" t="b">
        <v>1</v>
      </c>
      <c r="T4" t="b">
        <v>0</v>
      </c>
      <c r="U4" t="b">
        <v>0</v>
      </c>
      <c r="V4" t="b">
        <v>0</v>
      </c>
      <c r="W4" t="b">
        <v>0</v>
      </c>
      <c r="X4" t="b">
        <v>0</v>
      </c>
      <c r="Y4" t="b">
        <v>0</v>
      </c>
      <c r="Z4" t="b">
        <v>0</v>
      </c>
      <c r="AA4" t="b">
        <v>1</v>
      </c>
      <c r="AB4" t="b">
        <v>1</v>
      </c>
      <c r="AD4" t="s">
        <v>232</v>
      </c>
      <c r="AE4" s="2">
        <v>44207.824305555558</v>
      </c>
      <c r="AF4" t="s">
        <v>210</v>
      </c>
      <c r="AG4" t="s">
        <v>211</v>
      </c>
      <c r="AH4" t="s">
        <v>214</v>
      </c>
      <c r="AI4">
        <v>3</v>
      </c>
      <c r="AJ4">
        <v>4</v>
      </c>
      <c r="AK4">
        <v>1</v>
      </c>
      <c r="AL4">
        <v>1</v>
      </c>
      <c r="AM4" t="b">
        <v>1</v>
      </c>
      <c r="AN4" t="b">
        <v>0</v>
      </c>
      <c r="AO4" t="b">
        <v>1</v>
      </c>
      <c r="AP4" t="b">
        <v>0</v>
      </c>
      <c r="AQ4" t="b">
        <v>0</v>
      </c>
      <c r="AR4" t="b">
        <v>1</v>
      </c>
      <c r="AS4" t="b">
        <v>0</v>
      </c>
      <c r="AT4" t="b">
        <v>1</v>
      </c>
      <c r="AU4" t="b">
        <v>1</v>
      </c>
      <c r="AV4" t="b">
        <v>1</v>
      </c>
      <c r="AW4" t="b">
        <v>0</v>
      </c>
      <c r="AX4" t="b">
        <v>0</v>
      </c>
      <c r="AY4" t="b">
        <v>0</v>
      </c>
      <c r="AZ4" t="b">
        <v>0</v>
      </c>
      <c r="BB4" t="s">
        <v>207</v>
      </c>
      <c r="BC4" s="2">
        <v>44207.825694444444</v>
      </c>
      <c r="BD4" t="s">
        <v>231</v>
      </c>
      <c r="BE4" t="s">
        <v>221</v>
      </c>
      <c r="BF4" t="s">
        <v>212</v>
      </c>
      <c r="BG4">
        <v>5</v>
      </c>
      <c r="BH4">
        <v>3</v>
      </c>
      <c r="BI4">
        <v>4</v>
      </c>
      <c r="BJ4">
        <v>4</v>
      </c>
      <c r="BK4" t="b">
        <v>1</v>
      </c>
      <c r="BL4" t="b">
        <v>0</v>
      </c>
      <c r="BM4" t="b">
        <v>0</v>
      </c>
      <c r="BN4" t="b">
        <v>1</v>
      </c>
      <c r="BO4" t="b">
        <v>1</v>
      </c>
      <c r="BP4" t="b">
        <v>0</v>
      </c>
      <c r="BQ4" t="b">
        <v>1</v>
      </c>
      <c r="BR4" t="b">
        <v>0</v>
      </c>
      <c r="BS4" t="b">
        <v>0</v>
      </c>
      <c r="BT4" t="b">
        <v>0</v>
      </c>
      <c r="BU4" t="b">
        <v>0</v>
      </c>
      <c r="BV4" t="b">
        <v>1</v>
      </c>
      <c r="BW4" t="b">
        <v>0</v>
      </c>
      <c r="BX4" t="b">
        <v>0</v>
      </c>
      <c r="BZ4" t="s">
        <v>233</v>
      </c>
      <c r="CA4" s="2">
        <v>44501.830671296295</v>
      </c>
      <c r="CB4" t="s">
        <v>210</v>
      </c>
      <c r="CC4" t="s">
        <v>211</v>
      </c>
      <c r="CD4" t="s">
        <v>209</v>
      </c>
      <c r="CE4">
        <v>3</v>
      </c>
      <c r="CF4">
        <v>4</v>
      </c>
      <c r="CG4">
        <v>1</v>
      </c>
      <c r="CH4">
        <v>1</v>
      </c>
      <c r="CI4" t="b">
        <v>1</v>
      </c>
      <c r="CJ4" t="b">
        <v>0</v>
      </c>
      <c r="CK4" t="b">
        <v>1</v>
      </c>
      <c r="CL4" t="b">
        <v>0</v>
      </c>
      <c r="CM4" t="b">
        <v>0</v>
      </c>
      <c r="CN4" t="b">
        <v>1</v>
      </c>
      <c r="CO4" t="b">
        <v>0</v>
      </c>
      <c r="CP4" t="b">
        <v>1</v>
      </c>
      <c r="CQ4" t="b">
        <v>1</v>
      </c>
      <c r="CR4" t="b">
        <v>1</v>
      </c>
      <c r="CS4" t="b">
        <v>0</v>
      </c>
      <c r="CT4" t="b">
        <v>0</v>
      </c>
      <c r="CU4" t="b">
        <v>0</v>
      </c>
      <c r="CV4" t="b">
        <v>0</v>
      </c>
      <c r="CX4" t="s">
        <v>207</v>
      </c>
      <c r="CY4" s="2">
        <v>44207.831250000003</v>
      </c>
    </row>
    <row r="5" spans="1:103" s="30" customFormat="1" x14ac:dyDescent="0.2">
      <c r="A5" s="30" t="s">
        <v>234</v>
      </c>
      <c r="B5" s="30" t="s">
        <v>235</v>
      </c>
      <c r="D5" s="30" t="s">
        <v>219</v>
      </c>
      <c r="E5" s="30" t="s">
        <v>236</v>
      </c>
      <c r="F5" s="39">
        <v>44208.696527777778</v>
      </c>
      <c r="G5" s="30">
        <v>4</v>
      </c>
      <c r="H5" s="30" t="s">
        <v>206</v>
      </c>
      <c r="I5" s="30" t="s">
        <v>225</v>
      </c>
      <c r="J5" s="30" t="s">
        <v>222</v>
      </c>
      <c r="K5" s="30">
        <v>4</v>
      </c>
      <c r="L5" s="30">
        <v>4</v>
      </c>
      <c r="M5" s="30">
        <v>5</v>
      </c>
      <c r="N5" s="30">
        <v>4</v>
      </c>
      <c r="O5" s="30" t="b">
        <v>0</v>
      </c>
      <c r="P5" s="30" t="b">
        <v>1</v>
      </c>
      <c r="Q5" s="30" t="b">
        <v>0</v>
      </c>
      <c r="R5" s="30" t="b">
        <v>1</v>
      </c>
      <c r="S5" s="30" t="b">
        <v>1</v>
      </c>
      <c r="T5" s="30" t="b">
        <v>0</v>
      </c>
      <c r="U5" s="30" t="b">
        <v>0</v>
      </c>
      <c r="V5" s="30" t="b">
        <v>0</v>
      </c>
      <c r="W5" s="30" t="b">
        <v>0</v>
      </c>
      <c r="X5" s="30" t="b">
        <v>0</v>
      </c>
      <c r="Y5" s="30" t="b">
        <v>0</v>
      </c>
      <c r="Z5" s="30" t="b">
        <v>0</v>
      </c>
      <c r="AA5" s="30" t="b">
        <v>1</v>
      </c>
      <c r="AB5" s="30" t="b">
        <v>0</v>
      </c>
      <c r="AD5" s="30" t="s">
        <v>242</v>
      </c>
      <c r="AE5" s="39">
        <v>44208.716666666667</v>
      </c>
      <c r="AF5" s="30" t="s">
        <v>210</v>
      </c>
      <c r="AG5" s="30" t="s">
        <v>211</v>
      </c>
      <c r="AH5" s="30" t="s">
        <v>209</v>
      </c>
      <c r="AI5" s="30">
        <v>3</v>
      </c>
      <c r="AJ5" s="30">
        <v>3</v>
      </c>
      <c r="AK5" s="30">
        <v>1</v>
      </c>
      <c r="AL5" s="30">
        <v>1</v>
      </c>
      <c r="AM5" s="30" t="b">
        <v>0</v>
      </c>
      <c r="AN5" s="30" t="b">
        <v>0</v>
      </c>
      <c r="AO5" s="30" t="b">
        <v>1</v>
      </c>
      <c r="AP5" s="30" t="b">
        <v>0</v>
      </c>
      <c r="AQ5" s="30" t="b">
        <v>0</v>
      </c>
      <c r="AR5" s="30" t="b">
        <v>0</v>
      </c>
      <c r="AS5" s="30" t="b">
        <v>0</v>
      </c>
      <c r="AT5" s="30" t="b">
        <v>1</v>
      </c>
      <c r="AU5" s="30" t="b">
        <v>1</v>
      </c>
      <c r="AV5" s="30" t="b">
        <v>1</v>
      </c>
      <c r="AW5" s="30" t="b">
        <v>0</v>
      </c>
      <c r="AX5" s="30" t="b">
        <v>1</v>
      </c>
      <c r="AY5" s="30" t="b">
        <v>0</v>
      </c>
      <c r="AZ5" s="30" t="b">
        <v>0</v>
      </c>
      <c r="BB5" s="30" t="s">
        <v>243</v>
      </c>
      <c r="BC5" s="39">
        <v>44208.71875</v>
      </c>
      <c r="BD5" s="30" t="s">
        <v>204</v>
      </c>
      <c r="BE5" s="30" t="s">
        <v>239</v>
      </c>
      <c r="BF5" s="30" t="s">
        <v>231</v>
      </c>
      <c r="BG5" s="30">
        <v>4</v>
      </c>
      <c r="BH5" s="30">
        <v>4</v>
      </c>
      <c r="BI5" s="30">
        <v>4</v>
      </c>
      <c r="BJ5" s="30">
        <v>4</v>
      </c>
      <c r="BK5" s="30" t="b">
        <v>0</v>
      </c>
      <c r="BL5" s="30" t="b">
        <v>0</v>
      </c>
      <c r="BM5" s="30" t="b">
        <v>1</v>
      </c>
      <c r="BN5" s="30" t="b">
        <v>0</v>
      </c>
      <c r="BO5" s="30" t="b">
        <v>1</v>
      </c>
      <c r="BP5" s="30" t="b">
        <v>0</v>
      </c>
      <c r="BQ5" s="30" t="b">
        <v>1</v>
      </c>
      <c r="BR5" s="30" t="b">
        <v>1</v>
      </c>
      <c r="BS5" s="30" t="b">
        <v>0</v>
      </c>
      <c r="BT5" s="30" t="b">
        <v>0</v>
      </c>
      <c r="BU5" s="30" t="b">
        <v>0</v>
      </c>
      <c r="BV5" s="30" t="b">
        <v>0</v>
      </c>
      <c r="BW5" s="30" t="b">
        <v>0</v>
      </c>
      <c r="BX5" s="30" t="b">
        <v>0</v>
      </c>
      <c r="BZ5" s="30" t="s">
        <v>244</v>
      </c>
      <c r="CA5" s="39">
        <v>44531.720729166664</v>
      </c>
      <c r="CB5" s="30" t="s">
        <v>221</v>
      </c>
      <c r="CC5" s="30" t="s">
        <v>212</v>
      </c>
      <c r="CD5" s="30" t="s">
        <v>213</v>
      </c>
      <c r="CE5" s="30">
        <v>3</v>
      </c>
      <c r="CF5" s="30">
        <v>3</v>
      </c>
      <c r="CG5" s="30">
        <v>4</v>
      </c>
      <c r="CH5" s="30">
        <v>2</v>
      </c>
      <c r="CI5" s="30" t="b">
        <v>0</v>
      </c>
      <c r="CJ5" s="30" t="b">
        <v>1</v>
      </c>
      <c r="CK5" s="30" t="b">
        <v>0</v>
      </c>
      <c r="CL5" s="30" t="b">
        <v>1</v>
      </c>
      <c r="CM5" s="30" t="b">
        <v>0</v>
      </c>
      <c r="CN5" s="30" t="b">
        <v>0</v>
      </c>
      <c r="CO5" s="30" t="b">
        <v>0</v>
      </c>
      <c r="CP5" s="30" t="b">
        <v>1</v>
      </c>
      <c r="CQ5" s="30" t="b">
        <v>0</v>
      </c>
      <c r="CR5" s="30" t="b">
        <v>0</v>
      </c>
      <c r="CS5" s="30" t="b">
        <v>0</v>
      </c>
      <c r="CT5" s="30" t="b">
        <v>0</v>
      </c>
      <c r="CU5" s="30" t="b">
        <v>1</v>
      </c>
      <c r="CV5" s="30" t="b">
        <v>1</v>
      </c>
      <c r="CX5" s="30" t="s">
        <v>245</v>
      </c>
      <c r="CY5" s="39">
        <v>44208.72152777778</v>
      </c>
    </row>
    <row r="6" spans="1:103" x14ac:dyDescent="0.2">
      <c r="A6" s="18" t="s">
        <v>246</v>
      </c>
      <c r="B6" s="18" t="s">
        <v>247</v>
      </c>
      <c r="C6" s="18"/>
      <c r="D6" s="18" t="s">
        <v>219</v>
      </c>
      <c r="E6" s="18" t="s">
        <v>203</v>
      </c>
      <c r="F6" s="20">
        <v>44224.546527777777</v>
      </c>
      <c r="AE6" s="2"/>
      <c r="BC6" s="2"/>
      <c r="CA6" s="2"/>
      <c r="CY6" s="2"/>
    </row>
    <row r="7" spans="1:103" s="30" customFormat="1" x14ac:dyDescent="0.2">
      <c r="A7" s="30" t="s">
        <v>250</v>
      </c>
      <c r="B7" s="30" t="s">
        <v>251</v>
      </c>
      <c r="D7" s="30" t="s">
        <v>202</v>
      </c>
      <c r="E7" s="30" t="s">
        <v>236</v>
      </c>
      <c r="F7" s="39">
        <v>44233.864583333336</v>
      </c>
      <c r="G7" s="30">
        <v>4</v>
      </c>
      <c r="H7" s="30" t="s">
        <v>205</v>
      </c>
      <c r="I7" s="30" t="s">
        <v>206</v>
      </c>
      <c r="J7" s="30" t="s">
        <v>213</v>
      </c>
      <c r="K7" s="30">
        <v>4</v>
      </c>
      <c r="L7" s="30">
        <v>4</v>
      </c>
      <c r="M7" s="30">
        <v>4</v>
      </c>
      <c r="N7" s="30">
        <v>4</v>
      </c>
      <c r="O7" s="30" t="b">
        <v>1</v>
      </c>
      <c r="P7" s="30" t="b">
        <v>1</v>
      </c>
      <c r="Q7" s="30" t="b">
        <v>0</v>
      </c>
      <c r="R7" s="30" t="b">
        <v>0</v>
      </c>
      <c r="S7" s="30" t="b">
        <v>1</v>
      </c>
      <c r="T7" s="30" t="b">
        <v>0</v>
      </c>
      <c r="U7" s="30" t="b">
        <v>1</v>
      </c>
      <c r="V7" s="30" t="b">
        <v>0</v>
      </c>
      <c r="W7" s="30" t="b">
        <v>0</v>
      </c>
      <c r="X7" s="30" t="b">
        <v>0</v>
      </c>
      <c r="Y7" s="30" t="b">
        <v>0</v>
      </c>
      <c r="Z7" s="30" t="b">
        <v>0</v>
      </c>
      <c r="AA7" s="30" t="b">
        <v>1</v>
      </c>
      <c r="AB7" s="30" t="b">
        <v>0</v>
      </c>
      <c r="AD7" s="30" t="s">
        <v>256</v>
      </c>
      <c r="AE7" s="39">
        <v>44233.892361111109</v>
      </c>
      <c r="AF7" s="30" t="s">
        <v>210</v>
      </c>
      <c r="AG7" s="30" t="s">
        <v>211</v>
      </c>
      <c r="AH7" s="30" t="s">
        <v>222</v>
      </c>
      <c r="AI7" s="30">
        <v>4</v>
      </c>
      <c r="AJ7" s="30">
        <v>4</v>
      </c>
      <c r="AK7" s="30">
        <v>2</v>
      </c>
      <c r="AL7" s="30">
        <v>1</v>
      </c>
      <c r="AM7" s="30" t="b">
        <v>1</v>
      </c>
      <c r="AN7" s="30" t="b">
        <v>0</v>
      </c>
      <c r="AO7" s="30" t="b">
        <v>1</v>
      </c>
      <c r="AP7" s="30" t="b">
        <v>0</v>
      </c>
      <c r="AQ7" s="30" t="b">
        <v>0</v>
      </c>
      <c r="AR7" s="30" t="b">
        <v>0</v>
      </c>
      <c r="AS7" s="30" t="b">
        <v>0</v>
      </c>
      <c r="AT7" s="30" t="b">
        <v>1</v>
      </c>
      <c r="AU7" s="30" t="b">
        <v>1</v>
      </c>
      <c r="AV7" s="30" t="b">
        <v>1</v>
      </c>
      <c r="AW7" s="30" t="b">
        <v>0</v>
      </c>
      <c r="AX7" s="30" t="b">
        <v>0</v>
      </c>
      <c r="AY7" s="30" t="b">
        <v>0</v>
      </c>
      <c r="AZ7" s="30" t="b">
        <v>0</v>
      </c>
      <c r="BB7" s="30" t="s">
        <v>257</v>
      </c>
      <c r="BC7" s="39">
        <v>44233.897222222222</v>
      </c>
      <c r="BD7" s="30" t="s">
        <v>205</v>
      </c>
      <c r="BE7" s="30" t="s">
        <v>206</v>
      </c>
      <c r="BF7" s="30" t="s">
        <v>213</v>
      </c>
      <c r="BG7" s="30">
        <v>4</v>
      </c>
      <c r="BH7" s="30">
        <v>4</v>
      </c>
      <c r="BI7" s="30">
        <v>4</v>
      </c>
      <c r="BJ7" s="30">
        <v>4</v>
      </c>
      <c r="BK7" s="30" t="b">
        <v>1</v>
      </c>
      <c r="BL7" s="30" t="b">
        <v>1</v>
      </c>
      <c r="BM7" s="30" t="b">
        <v>0</v>
      </c>
      <c r="BN7" s="30" t="b">
        <v>1</v>
      </c>
      <c r="BO7" s="30" t="b">
        <v>1</v>
      </c>
      <c r="BP7" s="30" t="b">
        <v>0</v>
      </c>
      <c r="BQ7" s="30" t="b">
        <v>1</v>
      </c>
      <c r="BR7" s="30" t="b">
        <v>0</v>
      </c>
      <c r="BS7" s="30" t="b">
        <v>0</v>
      </c>
      <c r="BT7" s="30" t="b">
        <v>0</v>
      </c>
      <c r="BU7" s="30" t="b">
        <v>0</v>
      </c>
      <c r="BV7" s="30" t="b">
        <v>0</v>
      </c>
      <c r="BW7" s="30" t="b">
        <v>1</v>
      </c>
      <c r="BX7" s="30" t="b">
        <v>0</v>
      </c>
      <c r="BZ7" s="30" t="s">
        <v>258</v>
      </c>
      <c r="CA7" s="39">
        <v>44349.8987037037</v>
      </c>
      <c r="CB7" s="30" t="s">
        <v>210</v>
      </c>
      <c r="CC7" s="30" t="s">
        <v>211</v>
      </c>
      <c r="CD7" s="30" t="s">
        <v>222</v>
      </c>
      <c r="CE7" s="30">
        <v>4</v>
      </c>
      <c r="CF7" s="30">
        <v>4</v>
      </c>
      <c r="CG7" s="30">
        <v>2</v>
      </c>
      <c r="CH7" s="30">
        <v>1</v>
      </c>
      <c r="CI7" s="30" t="b">
        <v>1</v>
      </c>
      <c r="CJ7" s="30" t="b">
        <v>0</v>
      </c>
      <c r="CK7" s="30" t="b">
        <v>1</v>
      </c>
      <c r="CL7" s="30" t="b">
        <v>0</v>
      </c>
      <c r="CM7" s="30" t="b">
        <v>0</v>
      </c>
      <c r="CN7" s="30" t="b">
        <v>0</v>
      </c>
      <c r="CO7" s="30" t="b">
        <v>0</v>
      </c>
      <c r="CP7" s="30" t="b">
        <v>1</v>
      </c>
      <c r="CQ7" s="30" t="b">
        <v>1</v>
      </c>
      <c r="CR7" s="30" t="b">
        <v>1</v>
      </c>
      <c r="CS7" s="30" t="b">
        <v>0</v>
      </c>
      <c r="CT7" s="30" t="b">
        <v>0</v>
      </c>
      <c r="CU7" s="30" t="b">
        <v>0</v>
      </c>
      <c r="CV7" s="30" t="b">
        <v>0</v>
      </c>
      <c r="CX7" s="30" t="s">
        <v>259</v>
      </c>
      <c r="CY7" s="39">
        <v>44233.901388888888</v>
      </c>
    </row>
    <row r="8" spans="1:103" x14ac:dyDescent="0.2">
      <c r="A8" s="18" t="s">
        <v>260</v>
      </c>
      <c r="B8" s="18" t="s">
        <v>261</v>
      </c>
      <c r="C8" s="18"/>
      <c r="D8" s="18" t="s">
        <v>202</v>
      </c>
      <c r="E8" s="18" t="s">
        <v>236</v>
      </c>
      <c r="F8" s="20">
        <v>44224.518055555556</v>
      </c>
      <c r="G8">
        <v>1</v>
      </c>
      <c r="H8" t="s">
        <v>213</v>
      </c>
      <c r="I8" t="s">
        <v>206</v>
      </c>
      <c r="J8" t="s">
        <v>204</v>
      </c>
      <c r="K8">
        <v>3</v>
      </c>
      <c r="L8">
        <v>3</v>
      </c>
      <c r="M8">
        <v>4</v>
      </c>
      <c r="N8">
        <v>3</v>
      </c>
      <c r="O8" t="b">
        <v>0</v>
      </c>
      <c r="P8" t="b">
        <v>1</v>
      </c>
      <c r="Q8" t="b">
        <v>0</v>
      </c>
      <c r="R8" t="b">
        <v>1</v>
      </c>
      <c r="S8" t="b">
        <v>0</v>
      </c>
      <c r="T8" t="b">
        <v>0</v>
      </c>
      <c r="U8" t="b">
        <v>0</v>
      </c>
      <c r="V8" t="b">
        <v>0</v>
      </c>
      <c r="W8" t="b">
        <v>0</v>
      </c>
      <c r="X8" t="b">
        <v>0</v>
      </c>
      <c r="Y8" t="b">
        <v>0</v>
      </c>
      <c r="Z8" t="b">
        <v>0</v>
      </c>
      <c r="AA8" t="b">
        <v>1</v>
      </c>
      <c r="AB8" t="b">
        <v>1</v>
      </c>
      <c r="AD8" t="s">
        <v>207</v>
      </c>
      <c r="AE8" s="2">
        <v>44221.572222222225</v>
      </c>
      <c r="AF8" t="s">
        <v>211</v>
      </c>
      <c r="AG8" t="s">
        <v>210</v>
      </c>
      <c r="AH8" t="s">
        <v>209</v>
      </c>
      <c r="AI8">
        <v>3</v>
      </c>
      <c r="AJ8" s="8"/>
      <c r="AK8">
        <v>1</v>
      </c>
      <c r="AL8">
        <v>2</v>
      </c>
      <c r="AM8" t="b">
        <v>0</v>
      </c>
      <c r="AN8" t="b">
        <v>0</v>
      </c>
      <c r="AO8" t="b">
        <v>1</v>
      </c>
      <c r="AP8" t="b">
        <v>0</v>
      </c>
      <c r="AQ8" t="b">
        <v>0</v>
      </c>
      <c r="AR8" t="b">
        <v>0</v>
      </c>
      <c r="AS8" t="b">
        <v>0</v>
      </c>
      <c r="AT8" t="b">
        <v>1</v>
      </c>
      <c r="AU8" t="b">
        <v>1</v>
      </c>
      <c r="AV8" t="b">
        <v>1</v>
      </c>
      <c r="AW8" t="b">
        <v>0</v>
      </c>
      <c r="AX8" t="b">
        <v>0</v>
      </c>
      <c r="AY8" t="b">
        <v>0</v>
      </c>
      <c r="AZ8" t="b">
        <v>1</v>
      </c>
      <c r="BB8" t="s">
        <v>207</v>
      </c>
      <c r="BC8" s="2">
        <v>44221.576388888891</v>
      </c>
      <c r="BD8" t="s">
        <v>205</v>
      </c>
      <c r="BE8" t="s">
        <v>213</v>
      </c>
      <c r="BF8" t="s">
        <v>204</v>
      </c>
      <c r="BG8">
        <v>4</v>
      </c>
      <c r="BH8" s="8"/>
      <c r="BI8">
        <v>3</v>
      </c>
      <c r="BJ8">
        <v>2</v>
      </c>
      <c r="BK8" t="b">
        <v>0</v>
      </c>
      <c r="BL8" t="b">
        <v>0</v>
      </c>
      <c r="BM8" t="b">
        <v>0</v>
      </c>
      <c r="BN8" t="b">
        <v>1</v>
      </c>
      <c r="BO8" t="b">
        <v>1</v>
      </c>
      <c r="BP8" t="b">
        <v>0</v>
      </c>
      <c r="BQ8" t="b">
        <v>0</v>
      </c>
      <c r="BR8" t="b">
        <v>1</v>
      </c>
      <c r="BS8" t="b">
        <v>0</v>
      </c>
      <c r="BT8" t="b">
        <v>0</v>
      </c>
      <c r="BU8" t="b">
        <v>0</v>
      </c>
      <c r="BV8" t="b">
        <v>0</v>
      </c>
      <c r="BW8" t="b">
        <v>1</v>
      </c>
      <c r="BX8" t="b">
        <v>0</v>
      </c>
      <c r="BZ8" t="s">
        <v>207</v>
      </c>
      <c r="CA8" s="2" t="s">
        <v>263</v>
      </c>
      <c r="CB8" t="s">
        <v>211</v>
      </c>
      <c r="CC8" t="s">
        <v>214</v>
      </c>
      <c r="CD8" t="s">
        <v>209</v>
      </c>
      <c r="CE8">
        <v>3</v>
      </c>
      <c r="CF8" s="8"/>
      <c r="CG8">
        <v>1</v>
      </c>
      <c r="CH8">
        <v>1</v>
      </c>
      <c r="CI8" t="b">
        <v>0</v>
      </c>
      <c r="CJ8" t="b">
        <v>0</v>
      </c>
      <c r="CK8" t="b">
        <v>0</v>
      </c>
      <c r="CL8" t="b">
        <v>0</v>
      </c>
      <c r="CM8" t="b">
        <v>0</v>
      </c>
      <c r="CN8" t="b">
        <v>0</v>
      </c>
      <c r="CO8" t="b">
        <v>1</v>
      </c>
      <c r="CP8" t="b">
        <v>1</v>
      </c>
      <c r="CQ8" t="b">
        <v>1</v>
      </c>
      <c r="CR8" t="b">
        <v>1</v>
      </c>
      <c r="CS8" t="b">
        <v>0</v>
      </c>
      <c r="CT8" t="b">
        <v>0</v>
      </c>
      <c r="CU8" t="b">
        <v>0</v>
      </c>
      <c r="CV8" t="b">
        <v>0</v>
      </c>
      <c r="CX8" t="s">
        <v>207</v>
      </c>
      <c r="CY8" s="2">
        <v>44221.57916666667</v>
      </c>
    </row>
    <row r="9" spans="1:103" x14ac:dyDescent="0.2">
      <c r="A9" s="18" t="s">
        <v>264</v>
      </c>
      <c r="B9" s="18" t="s">
        <v>265</v>
      </c>
      <c r="C9" s="18"/>
      <c r="D9" s="18" t="s">
        <v>219</v>
      </c>
      <c r="E9" s="18" t="s">
        <v>266</v>
      </c>
      <c r="F9" s="20">
        <v>44208.751388888886</v>
      </c>
      <c r="G9">
        <v>2</v>
      </c>
      <c r="H9" t="s">
        <v>225</v>
      </c>
      <c r="I9" t="s">
        <v>212</v>
      </c>
      <c r="J9" t="s">
        <v>222</v>
      </c>
      <c r="K9">
        <v>3</v>
      </c>
      <c r="L9">
        <v>3</v>
      </c>
      <c r="M9">
        <v>2</v>
      </c>
      <c r="N9">
        <v>2</v>
      </c>
      <c r="O9" t="b">
        <v>0</v>
      </c>
      <c r="P9" t="b">
        <v>0</v>
      </c>
      <c r="Q9" t="b">
        <v>0</v>
      </c>
      <c r="R9" t="b">
        <v>1</v>
      </c>
      <c r="S9" t="b">
        <v>0</v>
      </c>
      <c r="T9" t="b">
        <v>0</v>
      </c>
      <c r="U9" t="b">
        <v>0</v>
      </c>
      <c r="V9" t="b">
        <v>0</v>
      </c>
      <c r="W9" t="b">
        <v>0</v>
      </c>
      <c r="X9" t="b">
        <v>0</v>
      </c>
      <c r="Y9" t="b">
        <v>0</v>
      </c>
      <c r="Z9" t="b">
        <v>0</v>
      </c>
      <c r="AA9" t="b">
        <v>1</v>
      </c>
      <c r="AB9" t="b">
        <v>0</v>
      </c>
      <c r="AD9" t="s">
        <v>268</v>
      </c>
      <c r="AE9" s="2">
        <v>44208.777083333334</v>
      </c>
      <c r="BC9" s="2"/>
      <c r="BD9" t="s">
        <v>213</v>
      </c>
      <c r="BE9" t="s">
        <v>204</v>
      </c>
      <c r="BF9" t="s">
        <v>212</v>
      </c>
      <c r="BG9">
        <v>3</v>
      </c>
      <c r="BH9" s="8"/>
      <c r="BI9">
        <v>4</v>
      </c>
      <c r="BJ9">
        <v>3</v>
      </c>
      <c r="BK9" t="b">
        <v>0</v>
      </c>
      <c r="BL9" t="b">
        <v>1</v>
      </c>
      <c r="BM9" t="b">
        <v>0</v>
      </c>
      <c r="BN9" t="b">
        <v>1</v>
      </c>
      <c r="BO9" t="b">
        <v>1</v>
      </c>
      <c r="BP9" t="b">
        <v>0</v>
      </c>
      <c r="BQ9" t="b">
        <v>0</v>
      </c>
      <c r="BR9" t="b">
        <v>0</v>
      </c>
      <c r="BS9" t="b">
        <v>0</v>
      </c>
      <c r="BT9" t="b">
        <v>0</v>
      </c>
      <c r="BU9" t="b">
        <v>0</v>
      </c>
      <c r="BV9" t="b">
        <v>0</v>
      </c>
      <c r="BW9" t="b">
        <v>1</v>
      </c>
      <c r="BX9" t="b">
        <v>0</v>
      </c>
      <c r="BZ9" t="s">
        <v>248</v>
      </c>
      <c r="CA9" s="2">
        <v>44531.880694444444</v>
      </c>
      <c r="CB9" t="s">
        <v>211</v>
      </c>
      <c r="CC9" t="s">
        <v>210</v>
      </c>
      <c r="CD9" t="s">
        <v>209</v>
      </c>
      <c r="CE9">
        <v>2</v>
      </c>
      <c r="CF9" s="8"/>
      <c r="CG9">
        <v>1</v>
      </c>
      <c r="CH9">
        <v>1</v>
      </c>
      <c r="CI9" t="b">
        <v>0</v>
      </c>
      <c r="CJ9" t="b">
        <v>0</v>
      </c>
      <c r="CK9" t="b">
        <v>1</v>
      </c>
      <c r="CL9" t="b">
        <v>0</v>
      </c>
      <c r="CM9" t="b">
        <v>0</v>
      </c>
      <c r="CN9" t="b">
        <v>0</v>
      </c>
      <c r="CO9" t="b">
        <v>0</v>
      </c>
      <c r="CP9" t="b">
        <v>1</v>
      </c>
      <c r="CQ9" t="b">
        <v>1</v>
      </c>
      <c r="CR9" t="b">
        <v>1</v>
      </c>
      <c r="CS9" t="b">
        <v>0</v>
      </c>
      <c r="CT9" t="b">
        <v>0</v>
      </c>
      <c r="CU9" t="b">
        <v>0</v>
      </c>
      <c r="CV9" t="b">
        <v>0</v>
      </c>
      <c r="CX9" t="s">
        <v>248</v>
      </c>
      <c r="CY9" s="2">
        <v>44208.881944444445</v>
      </c>
    </row>
    <row r="10" spans="1:103" s="30" customFormat="1" x14ac:dyDescent="0.2">
      <c r="A10" s="30" t="s">
        <v>269</v>
      </c>
      <c r="B10" s="30" t="s">
        <v>265</v>
      </c>
      <c r="D10" s="30" t="s">
        <v>219</v>
      </c>
      <c r="E10" s="30" t="s">
        <v>220</v>
      </c>
      <c r="F10" s="39">
        <v>44221.602083333331</v>
      </c>
      <c r="G10" s="30">
        <v>4</v>
      </c>
      <c r="H10" s="30" t="s">
        <v>206</v>
      </c>
      <c r="I10" s="30" t="s">
        <v>205</v>
      </c>
      <c r="J10" s="30" t="s">
        <v>231</v>
      </c>
      <c r="K10" s="30">
        <v>4</v>
      </c>
      <c r="L10" s="30">
        <v>3</v>
      </c>
      <c r="M10" s="30">
        <v>4</v>
      </c>
      <c r="N10" s="30">
        <v>3</v>
      </c>
      <c r="O10" s="30" t="b">
        <v>0</v>
      </c>
      <c r="P10" s="30" t="b">
        <v>1</v>
      </c>
      <c r="Q10" s="30" t="b">
        <v>0</v>
      </c>
      <c r="R10" s="30" t="b">
        <v>1</v>
      </c>
      <c r="S10" s="30" t="b">
        <v>1</v>
      </c>
      <c r="T10" s="30" t="b">
        <v>0</v>
      </c>
      <c r="U10" s="30" t="b">
        <v>0</v>
      </c>
      <c r="V10" s="30" t="b">
        <v>1</v>
      </c>
      <c r="W10" s="30" t="b">
        <v>0</v>
      </c>
      <c r="X10" s="30" t="b">
        <v>0</v>
      </c>
      <c r="Y10" s="30" t="b">
        <v>0</v>
      </c>
      <c r="Z10" s="30" t="b">
        <v>0</v>
      </c>
      <c r="AA10" s="30" t="b">
        <v>1</v>
      </c>
      <c r="AB10" s="30" t="b">
        <v>0</v>
      </c>
      <c r="AD10" s="30" t="s">
        <v>207</v>
      </c>
      <c r="AE10" s="39">
        <v>44221.618055555555</v>
      </c>
      <c r="AF10" s="30" t="s">
        <v>222</v>
      </c>
      <c r="AG10" s="30" t="s">
        <v>225</v>
      </c>
      <c r="AH10" s="30" t="s">
        <v>221</v>
      </c>
      <c r="AI10" s="30">
        <v>3</v>
      </c>
      <c r="AJ10" s="30">
        <v>2</v>
      </c>
      <c r="AK10" s="30">
        <v>3</v>
      </c>
      <c r="AL10" s="30">
        <v>2</v>
      </c>
      <c r="AM10" s="30" t="b">
        <v>0</v>
      </c>
      <c r="AN10" s="30" t="b">
        <v>1</v>
      </c>
      <c r="AO10" s="30" t="b">
        <v>0</v>
      </c>
      <c r="AP10" s="30" t="b">
        <v>1</v>
      </c>
      <c r="AQ10" s="30" t="b">
        <v>0</v>
      </c>
      <c r="AR10" s="30" t="b">
        <v>0</v>
      </c>
      <c r="AS10" s="30" t="b">
        <v>0</v>
      </c>
      <c r="AT10" s="30" t="b">
        <v>0</v>
      </c>
      <c r="AU10" s="30" t="b">
        <v>0</v>
      </c>
      <c r="AV10" s="30" t="b">
        <v>0</v>
      </c>
      <c r="AW10" s="30" t="b">
        <v>0</v>
      </c>
      <c r="AX10" s="30" t="b">
        <v>0</v>
      </c>
      <c r="AY10" s="30" t="b">
        <v>1</v>
      </c>
      <c r="AZ10" s="30" t="b">
        <v>0</v>
      </c>
      <c r="BB10" s="30" t="s">
        <v>224</v>
      </c>
      <c r="BC10" s="39">
        <v>44221.614583333336</v>
      </c>
      <c r="BD10" s="30" t="s">
        <v>204</v>
      </c>
      <c r="BE10" s="30" t="s">
        <v>205</v>
      </c>
      <c r="BF10" s="30" t="s">
        <v>211</v>
      </c>
      <c r="BG10" s="30">
        <v>4</v>
      </c>
      <c r="BH10" s="30">
        <v>2</v>
      </c>
      <c r="BI10" s="30">
        <v>3</v>
      </c>
      <c r="BJ10" s="30">
        <v>2</v>
      </c>
      <c r="BK10" s="30" t="b">
        <v>0</v>
      </c>
      <c r="BL10" s="30" t="b">
        <v>1</v>
      </c>
      <c r="BM10" s="30" t="b">
        <v>0</v>
      </c>
      <c r="BN10" s="30" t="b">
        <v>0</v>
      </c>
      <c r="BO10" s="30" t="b">
        <v>0</v>
      </c>
      <c r="BP10" s="30" t="b">
        <v>0</v>
      </c>
      <c r="BQ10" s="30" t="b">
        <v>0</v>
      </c>
      <c r="BR10" s="30" t="b">
        <v>0</v>
      </c>
      <c r="BS10" s="30" t="b">
        <v>0</v>
      </c>
      <c r="BT10" s="30" t="b">
        <v>0</v>
      </c>
      <c r="BU10" s="30" t="b">
        <v>0</v>
      </c>
      <c r="BV10" s="30" t="b">
        <v>1</v>
      </c>
      <c r="BW10" s="30" t="b">
        <v>0</v>
      </c>
      <c r="BX10" s="30" t="b">
        <v>0</v>
      </c>
      <c r="BZ10" s="30" t="s">
        <v>224</v>
      </c>
      <c r="CA10" s="39" t="s">
        <v>274</v>
      </c>
      <c r="CB10" s="30" t="s">
        <v>221</v>
      </c>
      <c r="CC10" s="30" t="s">
        <v>222</v>
      </c>
      <c r="CD10" s="30" t="s">
        <v>209</v>
      </c>
      <c r="CE10" s="30">
        <v>3</v>
      </c>
      <c r="CF10" s="30">
        <v>2</v>
      </c>
      <c r="CG10" s="30">
        <v>4</v>
      </c>
      <c r="CH10" s="30">
        <v>1</v>
      </c>
      <c r="CI10" s="30" t="b">
        <v>0</v>
      </c>
      <c r="CJ10" s="30" t="b">
        <v>1</v>
      </c>
      <c r="CK10" s="30" t="b">
        <v>0</v>
      </c>
      <c r="CL10" s="30" t="b">
        <v>1</v>
      </c>
      <c r="CM10" s="30" t="b">
        <v>0</v>
      </c>
      <c r="CN10" s="30" t="b">
        <v>0</v>
      </c>
      <c r="CO10" s="30" t="b">
        <v>0</v>
      </c>
      <c r="CP10" s="30" t="b">
        <v>0</v>
      </c>
      <c r="CQ10" s="30" t="b">
        <v>0</v>
      </c>
      <c r="CR10" s="30" t="b">
        <v>0</v>
      </c>
      <c r="CS10" s="30" t="b">
        <v>0</v>
      </c>
      <c r="CT10" s="30" t="b">
        <v>0</v>
      </c>
      <c r="CU10" s="30" t="b">
        <v>1</v>
      </c>
      <c r="CV10" s="30" t="b">
        <v>0</v>
      </c>
      <c r="CX10" s="30" t="s">
        <v>224</v>
      </c>
      <c r="CY10" s="39">
        <v>44221.616666666669</v>
      </c>
    </row>
    <row r="11" spans="1:103" x14ac:dyDescent="0.2">
      <c r="A11" s="18" t="s">
        <v>275</v>
      </c>
      <c r="B11" s="18" t="s">
        <v>276</v>
      </c>
      <c r="C11" s="18"/>
      <c r="D11" s="18" t="s">
        <v>219</v>
      </c>
      <c r="E11" s="18" t="s">
        <v>203</v>
      </c>
      <c r="F11" s="20">
        <v>44221.636111111111</v>
      </c>
      <c r="G11">
        <v>0</v>
      </c>
      <c r="H11" t="s">
        <v>213</v>
      </c>
      <c r="I11" t="s">
        <v>213</v>
      </c>
      <c r="J11" t="s">
        <v>221</v>
      </c>
      <c r="K11">
        <v>3</v>
      </c>
      <c r="L11" s="8"/>
      <c r="M11">
        <v>3</v>
      </c>
      <c r="N11">
        <v>4</v>
      </c>
      <c r="O11" t="b">
        <v>0</v>
      </c>
      <c r="P11" t="b">
        <v>1</v>
      </c>
      <c r="Q11" t="b">
        <v>0</v>
      </c>
      <c r="R11" t="b">
        <v>1</v>
      </c>
      <c r="S11" t="b">
        <v>1</v>
      </c>
      <c r="T11" t="b">
        <v>0</v>
      </c>
      <c r="U11" t="b">
        <v>0</v>
      </c>
      <c r="V11" t="b">
        <v>0</v>
      </c>
      <c r="W11" t="b">
        <v>0</v>
      </c>
      <c r="X11" t="b">
        <v>0</v>
      </c>
      <c r="Y11" t="b">
        <v>0</v>
      </c>
      <c r="Z11" t="b">
        <v>0</v>
      </c>
      <c r="AA11" t="b">
        <v>0</v>
      </c>
      <c r="AB11" t="b">
        <v>1</v>
      </c>
      <c r="AD11" t="s">
        <v>278</v>
      </c>
      <c r="AE11" s="2">
        <v>44221.646527777775</v>
      </c>
      <c r="AF11" t="s">
        <v>211</v>
      </c>
      <c r="AG11" t="s">
        <v>210</v>
      </c>
      <c r="AH11" t="s">
        <v>239</v>
      </c>
      <c r="AI11">
        <v>3</v>
      </c>
      <c r="AJ11" s="8"/>
      <c r="AK11">
        <v>2</v>
      </c>
      <c r="AL11">
        <v>1</v>
      </c>
      <c r="AM11" t="b">
        <v>0</v>
      </c>
      <c r="AN11" t="b">
        <v>0</v>
      </c>
      <c r="AO11" t="b">
        <v>1</v>
      </c>
      <c r="AP11" t="b">
        <v>0</v>
      </c>
      <c r="AQ11" t="b">
        <v>0</v>
      </c>
      <c r="AR11" t="b">
        <v>0</v>
      </c>
      <c r="AS11" t="b">
        <v>0</v>
      </c>
      <c r="AT11" t="b">
        <v>1</v>
      </c>
      <c r="AU11" t="b">
        <v>1</v>
      </c>
      <c r="AV11" t="b">
        <v>1</v>
      </c>
      <c r="AW11" t="b">
        <v>0</v>
      </c>
      <c r="AX11" t="b">
        <v>0</v>
      </c>
      <c r="AY11" t="b">
        <v>0</v>
      </c>
      <c r="AZ11" t="b">
        <v>0</v>
      </c>
      <c r="BB11" t="s">
        <v>207</v>
      </c>
      <c r="BC11" s="2">
        <v>44221.652777777781</v>
      </c>
      <c r="BD11" t="s">
        <v>212</v>
      </c>
      <c r="BE11" t="s">
        <v>206</v>
      </c>
      <c r="BF11" t="s">
        <v>221</v>
      </c>
      <c r="BG11">
        <v>3</v>
      </c>
      <c r="BH11" s="8"/>
      <c r="BI11">
        <v>4</v>
      </c>
      <c r="BJ11">
        <v>4</v>
      </c>
      <c r="BK11" t="b">
        <v>0</v>
      </c>
      <c r="BL11" t="b">
        <v>1</v>
      </c>
      <c r="BM11" t="b">
        <v>0</v>
      </c>
      <c r="BN11" t="b">
        <v>1</v>
      </c>
      <c r="BO11" t="b">
        <v>1</v>
      </c>
      <c r="BP11" t="b">
        <v>0</v>
      </c>
      <c r="BQ11" t="b">
        <v>0</v>
      </c>
      <c r="BR11" t="b">
        <v>0</v>
      </c>
      <c r="BS11" t="b">
        <v>0</v>
      </c>
      <c r="BT11" t="b">
        <v>0</v>
      </c>
      <c r="BU11" t="b">
        <v>0</v>
      </c>
      <c r="BV11" t="b">
        <v>0</v>
      </c>
      <c r="BW11" t="b">
        <v>0</v>
      </c>
      <c r="BX11" t="b">
        <v>1</v>
      </c>
      <c r="BZ11" t="s">
        <v>207</v>
      </c>
      <c r="CA11" s="2" t="s">
        <v>279</v>
      </c>
      <c r="CB11" t="s">
        <v>211</v>
      </c>
      <c r="CC11" t="s">
        <v>210</v>
      </c>
      <c r="CD11" t="s">
        <v>214</v>
      </c>
      <c r="CE11">
        <v>2</v>
      </c>
      <c r="CF11" s="8"/>
      <c r="CG11">
        <v>2</v>
      </c>
      <c r="CH11">
        <v>1</v>
      </c>
      <c r="CI11" t="b">
        <v>0</v>
      </c>
      <c r="CJ11" t="b">
        <v>0</v>
      </c>
      <c r="CK11" t="b">
        <v>1</v>
      </c>
      <c r="CL11" t="b">
        <v>0</v>
      </c>
      <c r="CM11" t="b">
        <v>0</v>
      </c>
      <c r="CN11" t="b">
        <v>0</v>
      </c>
      <c r="CO11" t="b">
        <v>0</v>
      </c>
      <c r="CP11" t="b">
        <v>1</v>
      </c>
      <c r="CQ11" t="b">
        <v>1</v>
      </c>
      <c r="CR11" t="b">
        <v>1</v>
      </c>
      <c r="CS11" t="b">
        <v>0</v>
      </c>
      <c r="CT11" t="b">
        <v>0</v>
      </c>
      <c r="CU11" t="b">
        <v>0</v>
      </c>
      <c r="CV11" t="b">
        <v>0</v>
      </c>
      <c r="CX11" t="s">
        <v>207</v>
      </c>
      <c r="CY11" s="2">
        <v>44221.654861111114</v>
      </c>
    </row>
    <row r="12" spans="1:103" x14ac:dyDescent="0.2">
      <c r="A12" s="18" t="s">
        <v>280</v>
      </c>
      <c r="B12" s="18" t="s">
        <v>281</v>
      </c>
      <c r="C12" s="18"/>
      <c r="D12" s="18" t="s">
        <v>219</v>
      </c>
      <c r="E12" s="18" t="s">
        <v>203</v>
      </c>
      <c r="F12" s="20">
        <v>44231.902777777781</v>
      </c>
      <c r="G12">
        <v>2</v>
      </c>
      <c r="H12" t="s">
        <v>206</v>
      </c>
      <c r="I12" t="s">
        <v>213</v>
      </c>
      <c r="J12" t="s">
        <v>205</v>
      </c>
      <c r="K12">
        <v>3</v>
      </c>
      <c r="L12">
        <v>4</v>
      </c>
      <c r="M12">
        <v>4</v>
      </c>
      <c r="N12">
        <v>4</v>
      </c>
      <c r="O12" t="b">
        <v>0</v>
      </c>
      <c r="P12" t="b">
        <v>1</v>
      </c>
      <c r="Q12" t="b">
        <v>0</v>
      </c>
      <c r="R12" t="b">
        <v>1</v>
      </c>
      <c r="S12" t="b">
        <v>1</v>
      </c>
      <c r="T12" t="b">
        <v>0</v>
      </c>
      <c r="U12" t="b">
        <v>0</v>
      </c>
      <c r="V12" t="b">
        <v>0</v>
      </c>
      <c r="W12" t="b">
        <v>0</v>
      </c>
      <c r="X12" t="b">
        <v>0</v>
      </c>
      <c r="Y12" t="b">
        <v>0</v>
      </c>
      <c r="Z12" t="b">
        <v>1</v>
      </c>
      <c r="AA12" t="b">
        <v>1</v>
      </c>
      <c r="AB12" t="b">
        <v>0</v>
      </c>
      <c r="AD12" t="s">
        <v>282</v>
      </c>
      <c r="AE12" s="2">
        <v>44231.913888888892</v>
      </c>
      <c r="AF12" t="s">
        <v>210</v>
      </c>
      <c r="AG12" t="s">
        <v>211</v>
      </c>
      <c r="AH12" t="s">
        <v>209</v>
      </c>
      <c r="AI12">
        <v>3</v>
      </c>
      <c r="AJ12" s="8"/>
      <c r="AK12">
        <v>1</v>
      </c>
      <c r="AL12">
        <v>1</v>
      </c>
      <c r="AM12" t="b">
        <v>0</v>
      </c>
      <c r="AN12" t="b">
        <v>0</v>
      </c>
      <c r="AO12" t="b">
        <v>0</v>
      </c>
      <c r="AP12" t="b">
        <v>0</v>
      </c>
      <c r="AQ12" t="b">
        <v>0</v>
      </c>
      <c r="AR12" t="b">
        <v>0</v>
      </c>
      <c r="AS12" t="b">
        <v>1</v>
      </c>
      <c r="AT12" t="b">
        <v>1</v>
      </c>
      <c r="AU12" t="b">
        <v>1</v>
      </c>
      <c r="AV12" t="b">
        <v>1</v>
      </c>
      <c r="AW12" t="b">
        <v>0</v>
      </c>
      <c r="AX12" t="b">
        <v>0</v>
      </c>
      <c r="AY12" t="b">
        <v>0</v>
      </c>
      <c r="AZ12" t="b">
        <v>0</v>
      </c>
      <c r="BB12" t="s">
        <v>207</v>
      </c>
      <c r="BC12" s="2">
        <v>44231.914583333331</v>
      </c>
      <c r="BD12" t="s">
        <v>212</v>
      </c>
      <c r="BE12" t="s">
        <v>225</v>
      </c>
      <c r="BF12" t="s">
        <v>239</v>
      </c>
      <c r="BG12">
        <v>3</v>
      </c>
      <c r="BH12">
        <v>4</v>
      </c>
      <c r="BI12">
        <v>4</v>
      </c>
      <c r="BJ12">
        <v>5</v>
      </c>
      <c r="BK12" t="b">
        <v>1</v>
      </c>
      <c r="BL12" t="b">
        <v>1</v>
      </c>
      <c r="BM12" t="b">
        <v>0</v>
      </c>
      <c r="BN12" t="b">
        <v>1</v>
      </c>
      <c r="BO12" t="b">
        <v>1</v>
      </c>
      <c r="BP12" t="b">
        <v>0</v>
      </c>
      <c r="BQ12" t="b">
        <v>0</v>
      </c>
      <c r="BR12" t="b">
        <v>0</v>
      </c>
      <c r="BS12" t="b">
        <v>0</v>
      </c>
      <c r="BT12" t="b">
        <v>0</v>
      </c>
      <c r="BU12" t="b">
        <v>0</v>
      </c>
      <c r="BV12" t="b">
        <v>0</v>
      </c>
      <c r="BW12" t="b">
        <v>1</v>
      </c>
      <c r="BX12" t="b">
        <v>0</v>
      </c>
      <c r="BZ12" t="s">
        <v>207</v>
      </c>
      <c r="CA12" s="2">
        <v>44288.915868055556</v>
      </c>
      <c r="CB12" t="s">
        <v>210</v>
      </c>
      <c r="CC12" t="s">
        <v>211</v>
      </c>
      <c r="CD12" t="s">
        <v>214</v>
      </c>
      <c r="CE12">
        <v>3</v>
      </c>
      <c r="CF12" s="8"/>
      <c r="CG12">
        <v>1</v>
      </c>
      <c r="CH12">
        <v>1</v>
      </c>
      <c r="CI12" t="b">
        <v>0</v>
      </c>
      <c r="CJ12" t="b">
        <v>0</v>
      </c>
      <c r="CK12" t="b">
        <v>0</v>
      </c>
      <c r="CL12" t="b">
        <v>0</v>
      </c>
      <c r="CM12" t="b">
        <v>0</v>
      </c>
      <c r="CN12" t="b">
        <v>0</v>
      </c>
      <c r="CO12" t="b">
        <v>1</v>
      </c>
      <c r="CP12" t="b">
        <v>1</v>
      </c>
      <c r="CQ12" t="b">
        <v>1</v>
      </c>
      <c r="CR12" t="b">
        <v>1</v>
      </c>
      <c r="CS12" t="b">
        <v>0</v>
      </c>
      <c r="CT12" t="b">
        <v>0</v>
      </c>
      <c r="CU12" t="b">
        <v>0</v>
      </c>
      <c r="CV12" t="b">
        <v>0</v>
      </c>
      <c r="CX12" t="s">
        <v>207</v>
      </c>
      <c r="CY12" s="2">
        <v>44231.916666666664</v>
      </c>
    </row>
    <row r="13" spans="1:103" x14ac:dyDescent="0.2">
      <c r="A13" s="18" t="s">
        <v>283</v>
      </c>
      <c r="B13" s="18" t="s">
        <v>284</v>
      </c>
      <c r="C13" s="18"/>
      <c r="D13" s="18" t="s">
        <v>202</v>
      </c>
      <c r="E13" s="18" t="s">
        <v>203</v>
      </c>
      <c r="F13" s="20">
        <v>44224.400694444441</v>
      </c>
      <c r="G13">
        <v>0</v>
      </c>
      <c r="H13" t="s">
        <v>231</v>
      </c>
      <c r="I13" t="s">
        <v>204</v>
      </c>
      <c r="J13" t="s">
        <v>214</v>
      </c>
      <c r="K13">
        <v>5</v>
      </c>
      <c r="L13" s="8"/>
      <c r="M13">
        <v>4</v>
      </c>
      <c r="N13" s="8"/>
      <c r="O13" t="b">
        <v>0</v>
      </c>
      <c r="P13" t="b">
        <v>1</v>
      </c>
      <c r="Q13" t="b">
        <v>1</v>
      </c>
      <c r="R13" t="b">
        <v>0</v>
      </c>
      <c r="S13" t="b">
        <v>1</v>
      </c>
      <c r="T13" t="b">
        <v>0</v>
      </c>
      <c r="U13" t="b">
        <v>1</v>
      </c>
      <c r="V13" t="b">
        <v>0</v>
      </c>
      <c r="W13" t="b">
        <v>0</v>
      </c>
      <c r="X13" t="b">
        <v>0</v>
      </c>
      <c r="Y13" t="b">
        <v>0</v>
      </c>
      <c r="Z13" t="b">
        <v>0</v>
      </c>
      <c r="AA13" t="b">
        <v>1</v>
      </c>
      <c r="AB13" t="b">
        <v>0</v>
      </c>
      <c r="AD13" t="s">
        <v>207</v>
      </c>
      <c r="AE13" s="2">
        <v>44224.419444444444</v>
      </c>
      <c r="AF13" t="s">
        <v>211</v>
      </c>
      <c r="AG13" t="s">
        <v>210</v>
      </c>
      <c r="AH13" t="s">
        <v>222</v>
      </c>
      <c r="AI13">
        <v>1</v>
      </c>
      <c r="AJ13" s="8"/>
      <c r="AK13">
        <v>1</v>
      </c>
      <c r="AL13" s="8"/>
      <c r="AM13" t="b">
        <v>0</v>
      </c>
      <c r="AN13" t="b">
        <v>0</v>
      </c>
      <c r="AO13" t="b">
        <v>1</v>
      </c>
      <c r="AP13" t="b">
        <v>0</v>
      </c>
      <c r="AQ13" t="b">
        <v>0</v>
      </c>
      <c r="AR13" t="b">
        <v>0</v>
      </c>
      <c r="AS13" t="b">
        <v>0</v>
      </c>
      <c r="AT13" t="b">
        <v>1</v>
      </c>
      <c r="AU13" t="b">
        <v>1</v>
      </c>
      <c r="AV13" t="b">
        <v>1</v>
      </c>
      <c r="AW13" t="b">
        <v>0</v>
      </c>
      <c r="AX13" t="b">
        <v>0</v>
      </c>
      <c r="AY13" t="b">
        <v>0</v>
      </c>
      <c r="AZ13" t="b">
        <v>1</v>
      </c>
      <c r="BB13" t="s">
        <v>207</v>
      </c>
      <c r="BC13" s="2">
        <v>44224.420138888891</v>
      </c>
      <c r="BD13" t="s">
        <v>213</v>
      </c>
      <c r="BE13" t="s">
        <v>206</v>
      </c>
      <c r="BF13" t="s">
        <v>205</v>
      </c>
      <c r="BG13">
        <v>3</v>
      </c>
      <c r="BH13" s="8"/>
      <c r="BI13">
        <v>5</v>
      </c>
      <c r="BJ13">
        <v>4</v>
      </c>
      <c r="BK13" t="b">
        <v>0</v>
      </c>
      <c r="BL13" t="b">
        <v>1</v>
      </c>
      <c r="BM13" t="b">
        <v>0</v>
      </c>
      <c r="BN13" t="b">
        <v>1</v>
      </c>
      <c r="BO13" t="b">
        <v>1</v>
      </c>
      <c r="BP13" t="b">
        <v>0</v>
      </c>
      <c r="BQ13" t="b">
        <v>0</v>
      </c>
      <c r="BR13" t="b">
        <v>0</v>
      </c>
      <c r="BS13" t="b">
        <v>0</v>
      </c>
      <c r="BT13" t="b">
        <v>0</v>
      </c>
      <c r="BU13" t="b">
        <v>1</v>
      </c>
      <c r="BV13" t="b">
        <v>0</v>
      </c>
      <c r="BW13" t="b">
        <v>1</v>
      </c>
      <c r="BX13" t="b">
        <v>1</v>
      </c>
      <c r="BZ13" t="s">
        <v>207</v>
      </c>
      <c r="CA13" s="2" t="s">
        <v>287</v>
      </c>
      <c r="CB13" t="s">
        <v>210</v>
      </c>
      <c r="CC13" t="s">
        <v>211</v>
      </c>
      <c r="CD13" t="s">
        <v>209</v>
      </c>
      <c r="CE13">
        <v>1</v>
      </c>
      <c r="CF13" s="8"/>
      <c r="CG13">
        <v>1</v>
      </c>
      <c r="CH13">
        <v>1</v>
      </c>
      <c r="CI13" t="b">
        <v>0</v>
      </c>
      <c r="CJ13" t="b">
        <v>0</v>
      </c>
      <c r="CK13" t="b">
        <v>1</v>
      </c>
      <c r="CL13" t="b">
        <v>0</v>
      </c>
      <c r="CM13" t="b">
        <v>0</v>
      </c>
      <c r="CN13" t="b">
        <v>0</v>
      </c>
      <c r="CO13" t="b">
        <v>0</v>
      </c>
      <c r="CP13" t="b">
        <v>1</v>
      </c>
      <c r="CQ13" t="b">
        <v>1</v>
      </c>
      <c r="CR13" t="b">
        <v>1</v>
      </c>
      <c r="CS13" t="b">
        <v>0</v>
      </c>
      <c r="CT13" t="b">
        <v>0</v>
      </c>
      <c r="CU13" t="b">
        <v>0</v>
      </c>
      <c r="CV13" t="b">
        <v>1</v>
      </c>
      <c r="CX13" t="s">
        <v>207</v>
      </c>
      <c r="CY13" s="2">
        <v>44224.425000000003</v>
      </c>
    </row>
    <row r="14" spans="1:103" s="30" customFormat="1" x14ac:dyDescent="0.2">
      <c r="A14" s="30" t="s">
        <v>288</v>
      </c>
      <c r="B14" s="30" t="s">
        <v>289</v>
      </c>
      <c r="D14" s="30" t="s">
        <v>219</v>
      </c>
      <c r="E14" s="30" t="s">
        <v>236</v>
      </c>
      <c r="F14" s="39">
        <v>44207.706944444442</v>
      </c>
      <c r="G14" s="30">
        <v>4</v>
      </c>
      <c r="H14" s="30" t="s">
        <v>205</v>
      </c>
      <c r="I14" s="30" t="s">
        <v>204</v>
      </c>
      <c r="J14" s="30" t="s">
        <v>231</v>
      </c>
      <c r="K14" s="30">
        <v>4</v>
      </c>
      <c r="L14" s="30">
        <v>3</v>
      </c>
      <c r="M14" s="30">
        <v>4</v>
      </c>
      <c r="N14" s="30">
        <v>3</v>
      </c>
      <c r="O14" s="30" t="b">
        <v>0</v>
      </c>
      <c r="P14" s="30" t="b">
        <v>0</v>
      </c>
      <c r="Q14" s="30" t="b">
        <v>0</v>
      </c>
      <c r="R14" s="30" t="b">
        <v>1</v>
      </c>
      <c r="S14" s="30" t="b">
        <v>0</v>
      </c>
      <c r="T14" s="30" t="b">
        <v>0</v>
      </c>
      <c r="U14" s="30" t="b">
        <v>0</v>
      </c>
      <c r="V14" s="30" t="b">
        <v>0</v>
      </c>
      <c r="W14" s="30" t="b">
        <v>0</v>
      </c>
      <c r="X14" s="30" t="b">
        <v>0</v>
      </c>
      <c r="Y14" s="30" t="b">
        <v>0</v>
      </c>
      <c r="Z14" s="30" t="b">
        <v>0</v>
      </c>
      <c r="AA14" s="30" t="b">
        <v>1</v>
      </c>
      <c r="AB14" s="30" t="b">
        <v>0</v>
      </c>
      <c r="AD14" s="30" t="s">
        <v>294</v>
      </c>
      <c r="AE14" s="39">
        <v>44207.716666666667</v>
      </c>
      <c r="AF14" s="30" t="s">
        <v>210</v>
      </c>
      <c r="AG14" s="30" t="s">
        <v>211</v>
      </c>
      <c r="AH14" s="30" t="s">
        <v>222</v>
      </c>
      <c r="AI14" s="30">
        <v>3</v>
      </c>
      <c r="AJ14" s="30">
        <v>3</v>
      </c>
      <c r="AK14" s="30">
        <v>1</v>
      </c>
      <c r="AL14" s="30">
        <v>1</v>
      </c>
      <c r="AM14" s="30" t="b">
        <v>0</v>
      </c>
      <c r="AN14" s="30" t="b">
        <v>0</v>
      </c>
      <c r="AO14" s="30" t="b">
        <v>0</v>
      </c>
      <c r="AP14" s="30" t="b">
        <v>0</v>
      </c>
      <c r="AQ14" s="30" t="b">
        <v>0</v>
      </c>
      <c r="AR14" s="30" t="b">
        <v>0</v>
      </c>
      <c r="AS14" s="30" t="b">
        <v>1</v>
      </c>
      <c r="AT14" s="30" t="b">
        <v>1</v>
      </c>
      <c r="AU14" s="30" t="b">
        <v>1</v>
      </c>
      <c r="AV14" s="30" t="b">
        <v>1</v>
      </c>
      <c r="AW14" s="30" t="b">
        <v>0</v>
      </c>
      <c r="AX14" s="30" t="b">
        <v>0</v>
      </c>
      <c r="AY14" s="30" t="b">
        <v>0</v>
      </c>
      <c r="AZ14" s="30" t="b">
        <v>0</v>
      </c>
      <c r="BB14" s="30" t="s">
        <v>295</v>
      </c>
      <c r="BC14" s="39">
        <v>44207.717361111114</v>
      </c>
      <c r="BD14" s="30" t="s">
        <v>205</v>
      </c>
      <c r="BE14" s="30" t="s">
        <v>225</v>
      </c>
      <c r="BF14" s="30" t="s">
        <v>206</v>
      </c>
      <c r="BG14" s="30">
        <v>4</v>
      </c>
      <c r="BH14" s="30">
        <v>3</v>
      </c>
      <c r="BI14" s="30">
        <v>3</v>
      </c>
      <c r="BJ14" s="30">
        <v>3</v>
      </c>
      <c r="BK14" s="30" t="b">
        <v>0</v>
      </c>
      <c r="BL14" s="30" t="b">
        <v>0</v>
      </c>
      <c r="BM14" s="30" t="b">
        <v>0</v>
      </c>
      <c r="BN14" s="30" t="b">
        <v>0</v>
      </c>
      <c r="BO14" s="30" t="b">
        <v>0</v>
      </c>
      <c r="BP14" s="30" t="b">
        <v>0</v>
      </c>
      <c r="BQ14" s="30" t="b">
        <v>0</v>
      </c>
      <c r="BR14" s="30" t="b">
        <v>0</v>
      </c>
      <c r="BS14" s="30" t="b">
        <v>0</v>
      </c>
      <c r="BT14" s="30" t="b">
        <v>0</v>
      </c>
      <c r="BU14" s="30" t="b">
        <v>0</v>
      </c>
      <c r="BV14" s="30" t="b">
        <v>0</v>
      </c>
      <c r="BW14" s="30" t="b">
        <v>1</v>
      </c>
      <c r="BX14" s="30" t="b">
        <v>0</v>
      </c>
      <c r="BZ14" s="30" t="s">
        <v>296</v>
      </c>
      <c r="CA14" s="39">
        <v>44501.720046296294</v>
      </c>
      <c r="CB14" s="30" t="s">
        <v>210</v>
      </c>
      <c r="CC14" s="30" t="s">
        <v>211</v>
      </c>
      <c r="CD14" s="30" t="s">
        <v>209</v>
      </c>
      <c r="CE14" s="30">
        <v>3</v>
      </c>
      <c r="CF14" s="30">
        <v>2</v>
      </c>
      <c r="CG14" s="30">
        <v>1</v>
      </c>
      <c r="CH14" s="30">
        <v>1</v>
      </c>
      <c r="CI14" s="30" t="b">
        <v>0</v>
      </c>
      <c r="CJ14" s="30" t="b">
        <v>0</v>
      </c>
      <c r="CK14" s="30" t="b">
        <v>0</v>
      </c>
      <c r="CL14" s="30" t="b">
        <v>0</v>
      </c>
      <c r="CM14" s="30" t="b">
        <v>0</v>
      </c>
      <c r="CN14" s="30" t="b">
        <v>0</v>
      </c>
      <c r="CO14" s="30" t="b">
        <v>0</v>
      </c>
      <c r="CP14" s="30" t="b">
        <v>1</v>
      </c>
      <c r="CQ14" s="30" t="b">
        <v>1</v>
      </c>
      <c r="CR14" s="30" t="b">
        <v>1</v>
      </c>
      <c r="CS14" s="30" t="b">
        <v>0</v>
      </c>
      <c r="CT14" s="30" t="b">
        <v>0</v>
      </c>
      <c r="CU14" s="30" t="b">
        <v>0</v>
      </c>
      <c r="CV14" s="30" t="b">
        <v>0</v>
      </c>
      <c r="CX14" s="30" t="s">
        <v>297</v>
      </c>
      <c r="CY14" s="39">
        <v>44207.720833333333</v>
      </c>
    </row>
    <row r="15" spans="1:103" ht="17" customHeight="1" x14ac:dyDescent="0.2">
      <c r="A15" s="18" t="s">
        <v>298</v>
      </c>
      <c r="B15" s="18" t="s">
        <v>299</v>
      </c>
      <c r="C15" s="18"/>
      <c r="D15" s="18" t="s">
        <v>219</v>
      </c>
      <c r="E15" s="18" t="s">
        <v>203</v>
      </c>
      <c r="F15" s="20">
        <v>44217.57708333333</v>
      </c>
      <c r="G15">
        <v>0</v>
      </c>
      <c r="H15" t="s">
        <v>204</v>
      </c>
      <c r="I15" t="s">
        <v>205</v>
      </c>
      <c r="J15" t="s">
        <v>213</v>
      </c>
      <c r="K15">
        <v>5</v>
      </c>
      <c r="L15">
        <v>5</v>
      </c>
      <c r="M15">
        <v>5</v>
      </c>
      <c r="N15">
        <v>5</v>
      </c>
      <c r="O15" t="b">
        <v>0</v>
      </c>
      <c r="P15" t="b">
        <v>1</v>
      </c>
      <c r="Q15" t="b">
        <v>1</v>
      </c>
      <c r="R15" t="b">
        <v>1</v>
      </c>
      <c r="S15" t="b">
        <v>1</v>
      </c>
      <c r="T15" t="b">
        <v>0</v>
      </c>
      <c r="U15" t="b">
        <v>1</v>
      </c>
      <c r="V15" t="b">
        <v>0</v>
      </c>
      <c r="W15" t="b">
        <v>0</v>
      </c>
      <c r="X15" t="b">
        <v>0</v>
      </c>
      <c r="Y15" t="b">
        <v>0</v>
      </c>
      <c r="Z15" t="b">
        <v>0</v>
      </c>
      <c r="AA15" t="b">
        <v>0</v>
      </c>
      <c r="AB15" t="b">
        <v>0</v>
      </c>
      <c r="AD15" t="s">
        <v>207</v>
      </c>
      <c r="AE15" s="2">
        <v>44217.585416666669</v>
      </c>
      <c r="AF15" t="s">
        <v>211</v>
      </c>
      <c r="AG15" t="s">
        <v>210</v>
      </c>
      <c r="AH15" t="s">
        <v>222</v>
      </c>
      <c r="AI15">
        <v>1</v>
      </c>
      <c r="AJ15">
        <v>1</v>
      </c>
      <c r="AK15">
        <v>1</v>
      </c>
      <c r="AL15">
        <v>1</v>
      </c>
      <c r="AM15" t="b">
        <v>0</v>
      </c>
      <c r="AN15" t="b">
        <v>0</v>
      </c>
      <c r="AO15" t="b">
        <v>0</v>
      </c>
      <c r="AP15" t="b">
        <v>0</v>
      </c>
      <c r="AQ15" t="b">
        <v>0</v>
      </c>
      <c r="AR15" t="b">
        <v>0</v>
      </c>
      <c r="AS15" t="b">
        <v>0</v>
      </c>
      <c r="AT15" t="b">
        <v>1</v>
      </c>
      <c r="AU15" t="b">
        <v>1</v>
      </c>
      <c r="AV15" t="b">
        <v>1</v>
      </c>
      <c r="AW15" t="b">
        <v>1</v>
      </c>
      <c r="AX15" t="b">
        <v>1</v>
      </c>
      <c r="AY15" t="b">
        <v>0</v>
      </c>
      <c r="AZ15" t="b">
        <v>1</v>
      </c>
      <c r="BB15" t="s">
        <v>207</v>
      </c>
      <c r="BC15" s="2">
        <v>44217.586805555555</v>
      </c>
      <c r="BD15" t="s">
        <v>204</v>
      </c>
      <c r="BE15" t="s">
        <v>205</v>
      </c>
      <c r="BF15" t="s">
        <v>206</v>
      </c>
      <c r="BG15">
        <v>5</v>
      </c>
      <c r="BH15" s="8"/>
      <c r="BI15">
        <v>5</v>
      </c>
      <c r="BJ15">
        <v>5</v>
      </c>
      <c r="BK15" t="b">
        <v>0</v>
      </c>
      <c r="BL15" t="b">
        <v>1</v>
      </c>
      <c r="BM15" t="b">
        <v>1</v>
      </c>
      <c r="BN15" t="b">
        <v>1</v>
      </c>
      <c r="BO15" t="b">
        <v>1</v>
      </c>
      <c r="BP15" t="b">
        <v>0</v>
      </c>
      <c r="BQ15" t="b">
        <v>1</v>
      </c>
      <c r="BR15" t="b">
        <v>0</v>
      </c>
      <c r="BS15" t="b">
        <v>0</v>
      </c>
      <c r="BT15" t="b">
        <v>0</v>
      </c>
      <c r="BU15" t="b">
        <v>0</v>
      </c>
      <c r="BV15" t="b">
        <v>0</v>
      </c>
      <c r="BW15" t="b">
        <v>0</v>
      </c>
      <c r="BX15" t="b">
        <v>0</v>
      </c>
      <c r="BZ15" t="s">
        <v>207</v>
      </c>
      <c r="CA15" s="2" t="s">
        <v>302</v>
      </c>
      <c r="CB15" t="s">
        <v>211</v>
      </c>
      <c r="CC15" t="s">
        <v>210</v>
      </c>
      <c r="CD15" t="s">
        <v>221</v>
      </c>
      <c r="CE15">
        <v>1</v>
      </c>
      <c r="CF15">
        <v>1</v>
      </c>
      <c r="CG15">
        <v>1</v>
      </c>
      <c r="CH15">
        <v>1</v>
      </c>
      <c r="CI15" t="b">
        <v>0</v>
      </c>
      <c r="CJ15" t="b">
        <v>0</v>
      </c>
      <c r="CK15" t="b">
        <v>0</v>
      </c>
      <c r="CL15" t="b">
        <v>0</v>
      </c>
      <c r="CM15" t="b">
        <v>0</v>
      </c>
      <c r="CN15" t="b">
        <v>0</v>
      </c>
      <c r="CO15" t="b">
        <v>0</v>
      </c>
      <c r="CP15" t="b">
        <v>1</v>
      </c>
      <c r="CQ15" t="b">
        <v>1</v>
      </c>
      <c r="CR15" t="b">
        <v>1</v>
      </c>
      <c r="CS15" t="b">
        <v>1</v>
      </c>
      <c r="CT15" t="b">
        <v>0</v>
      </c>
      <c r="CU15" t="b">
        <v>0</v>
      </c>
      <c r="CV15" t="b">
        <v>1</v>
      </c>
      <c r="CX15" t="s">
        <v>207</v>
      </c>
      <c r="CY15" s="2">
        <v>44217.587500000001</v>
      </c>
    </row>
    <row r="16" spans="1:103" x14ac:dyDescent="0.2">
      <c r="A16" s="18" t="s">
        <v>303</v>
      </c>
      <c r="B16" s="18" t="s">
        <v>304</v>
      </c>
      <c r="C16" s="18"/>
      <c r="D16" s="18" t="s">
        <v>202</v>
      </c>
      <c r="E16" s="18" t="s">
        <v>203</v>
      </c>
      <c r="F16" s="20">
        <v>44210.447222222225</v>
      </c>
      <c r="G16">
        <v>3</v>
      </c>
      <c r="H16" t="s">
        <v>205</v>
      </c>
      <c r="I16" t="s">
        <v>213</v>
      </c>
      <c r="J16" t="s">
        <v>206</v>
      </c>
      <c r="K16">
        <v>5</v>
      </c>
      <c r="L16" s="8"/>
      <c r="M16">
        <v>4</v>
      </c>
      <c r="N16">
        <v>4</v>
      </c>
      <c r="O16" t="b">
        <v>1</v>
      </c>
      <c r="P16" t="b">
        <v>1</v>
      </c>
      <c r="Q16" t="b">
        <v>1</v>
      </c>
      <c r="R16" t="b">
        <v>1</v>
      </c>
      <c r="S16" t="b">
        <v>1</v>
      </c>
      <c r="T16" t="b">
        <v>0</v>
      </c>
      <c r="U16" t="b">
        <v>1</v>
      </c>
      <c r="V16" t="b">
        <v>0</v>
      </c>
      <c r="W16" t="b">
        <v>0</v>
      </c>
      <c r="X16" t="b">
        <v>1</v>
      </c>
      <c r="Y16" t="b">
        <v>0</v>
      </c>
      <c r="Z16" t="b">
        <v>0</v>
      </c>
      <c r="AA16" t="b">
        <v>0</v>
      </c>
      <c r="AB16" t="b">
        <v>0</v>
      </c>
      <c r="AD16" t="s">
        <v>207</v>
      </c>
      <c r="AE16" s="2">
        <v>44210.456944444442</v>
      </c>
      <c r="AF16" t="s">
        <v>210</v>
      </c>
      <c r="AG16" t="s">
        <v>211</v>
      </c>
      <c r="AH16" t="s">
        <v>209</v>
      </c>
      <c r="AI16">
        <v>2</v>
      </c>
      <c r="AJ16" s="8"/>
      <c r="AK16">
        <v>1</v>
      </c>
      <c r="AL16">
        <v>1</v>
      </c>
      <c r="AM16" t="b">
        <v>0</v>
      </c>
      <c r="AN16" t="b">
        <v>0</v>
      </c>
      <c r="AO16" t="b">
        <v>1</v>
      </c>
      <c r="AP16" t="b">
        <v>0</v>
      </c>
      <c r="AQ16" t="b">
        <v>1</v>
      </c>
      <c r="AR16" t="b">
        <v>0</v>
      </c>
      <c r="AS16" t="b">
        <v>0</v>
      </c>
      <c r="AT16" t="b">
        <v>1</v>
      </c>
      <c r="AU16" t="b">
        <v>1</v>
      </c>
      <c r="AV16" t="b">
        <v>1</v>
      </c>
      <c r="AW16" t="b">
        <v>0</v>
      </c>
      <c r="AX16" t="b">
        <v>0</v>
      </c>
      <c r="AY16" t="b">
        <v>0</v>
      </c>
      <c r="AZ16" t="b">
        <v>1</v>
      </c>
      <c r="BB16" t="s">
        <v>207</v>
      </c>
      <c r="BC16" s="2">
        <v>44210.457638888889</v>
      </c>
      <c r="BD16" t="s">
        <v>204</v>
      </c>
      <c r="BE16" t="s">
        <v>213</v>
      </c>
      <c r="BF16" t="s">
        <v>239</v>
      </c>
      <c r="BG16">
        <v>5</v>
      </c>
      <c r="BH16">
        <v>4</v>
      </c>
      <c r="BI16">
        <v>5</v>
      </c>
      <c r="BJ16">
        <v>5</v>
      </c>
      <c r="BK16" t="b">
        <v>1</v>
      </c>
      <c r="BL16" t="b">
        <v>1</v>
      </c>
      <c r="BM16" t="b">
        <v>1</v>
      </c>
      <c r="BN16" t="b">
        <v>1</v>
      </c>
      <c r="BO16" t="b">
        <v>1</v>
      </c>
      <c r="BP16" t="b">
        <v>1</v>
      </c>
      <c r="BQ16" t="b">
        <v>1</v>
      </c>
      <c r="BR16" t="b">
        <v>0</v>
      </c>
      <c r="BS16" t="b">
        <v>0</v>
      </c>
      <c r="BT16" t="b">
        <v>1</v>
      </c>
      <c r="BU16" t="b">
        <v>0</v>
      </c>
      <c r="BV16" t="b">
        <v>0</v>
      </c>
      <c r="BW16" t="b">
        <v>0</v>
      </c>
      <c r="BX16" t="b">
        <v>0</v>
      </c>
      <c r="BZ16" t="s">
        <v>207</v>
      </c>
      <c r="CA16" s="2" t="s">
        <v>306</v>
      </c>
      <c r="CB16" t="s">
        <v>210</v>
      </c>
      <c r="CC16" t="s">
        <v>211</v>
      </c>
      <c r="CD16" t="s">
        <v>222</v>
      </c>
      <c r="CE16">
        <v>2</v>
      </c>
      <c r="CF16" s="8"/>
      <c r="CG16">
        <v>1</v>
      </c>
      <c r="CH16">
        <v>2</v>
      </c>
      <c r="CI16" t="b">
        <v>0</v>
      </c>
      <c r="CJ16" t="b">
        <v>0</v>
      </c>
      <c r="CK16" t="b">
        <v>0</v>
      </c>
      <c r="CL16" t="b">
        <v>0</v>
      </c>
      <c r="CM16" t="b">
        <v>0</v>
      </c>
      <c r="CN16" t="b">
        <v>1</v>
      </c>
      <c r="CO16" t="b">
        <v>0</v>
      </c>
      <c r="CP16" t="b">
        <v>1</v>
      </c>
      <c r="CQ16" t="b">
        <v>1</v>
      </c>
      <c r="CR16" t="b">
        <v>1</v>
      </c>
      <c r="CS16" t="b">
        <v>0</v>
      </c>
      <c r="CT16" t="b">
        <v>0</v>
      </c>
      <c r="CU16" t="b">
        <v>0</v>
      </c>
      <c r="CV16" t="b">
        <v>1</v>
      </c>
      <c r="CX16" t="s">
        <v>207</v>
      </c>
      <c r="CY16" s="2">
        <v>44210.459722222222</v>
      </c>
    </row>
    <row r="17" spans="1:103" x14ac:dyDescent="0.2">
      <c r="A17" s="18" t="s">
        <v>307</v>
      </c>
      <c r="B17" s="18" t="s">
        <v>265</v>
      </c>
      <c r="C17" s="18"/>
      <c r="D17" s="18" t="s">
        <v>219</v>
      </c>
      <c r="E17" s="18" t="s">
        <v>203</v>
      </c>
      <c r="F17" s="20">
        <v>44208.85</v>
      </c>
      <c r="G17">
        <v>3</v>
      </c>
      <c r="H17" t="s">
        <v>221</v>
      </c>
      <c r="I17" t="s">
        <v>213</v>
      </c>
      <c r="J17" t="s">
        <v>204</v>
      </c>
      <c r="K17">
        <v>2</v>
      </c>
      <c r="L17">
        <v>2</v>
      </c>
      <c r="M17">
        <v>2</v>
      </c>
      <c r="N17">
        <v>3</v>
      </c>
      <c r="O17" t="b">
        <v>0</v>
      </c>
      <c r="P17" t="b">
        <v>1</v>
      </c>
      <c r="Q17" t="b">
        <v>0</v>
      </c>
      <c r="R17" t="b">
        <v>1</v>
      </c>
      <c r="S17" t="b">
        <v>0</v>
      </c>
      <c r="T17" t="b">
        <v>0</v>
      </c>
      <c r="U17" t="b">
        <v>0</v>
      </c>
      <c r="V17" t="b">
        <v>0</v>
      </c>
      <c r="W17" t="b">
        <v>0</v>
      </c>
      <c r="X17" t="b">
        <v>0</v>
      </c>
      <c r="Y17" t="b">
        <v>0</v>
      </c>
      <c r="Z17" t="b">
        <v>0</v>
      </c>
      <c r="AA17" t="b">
        <v>1</v>
      </c>
      <c r="AB17" t="b">
        <v>0</v>
      </c>
      <c r="AD17" t="s">
        <v>248</v>
      </c>
      <c r="AE17" s="2">
        <v>44208.856249999997</v>
      </c>
      <c r="AF17" t="s">
        <v>213</v>
      </c>
      <c r="AG17" t="s">
        <v>211</v>
      </c>
      <c r="AH17" t="s">
        <v>210</v>
      </c>
      <c r="AI17">
        <v>2</v>
      </c>
      <c r="AJ17">
        <v>3</v>
      </c>
      <c r="AK17">
        <v>2</v>
      </c>
      <c r="AL17">
        <v>3</v>
      </c>
      <c r="AM17" t="b">
        <v>0</v>
      </c>
      <c r="AN17" t="b">
        <v>0</v>
      </c>
      <c r="AO17" t="b">
        <v>0</v>
      </c>
      <c r="AP17" t="b">
        <v>1</v>
      </c>
      <c r="AQ17" t="b">
        <v>0</v>
      </c>
      <c r="AR17" t="b">
        <v>0</v>
      </c>
      <c r="AS17" t="b">
        <v>0</v>
      </c>
      <c r="AT17" t="b">
        <v>0</v>
      </c>
      <c r="AU17" t="b">
        <v>0</v>
      </c>
      <c r="AV17" t="b">
        <v>0</v>
      </c>
      <c r="AW17" t="b">
        <v>0</v>
      </c>
      <c r="AX17" t="b">
        <v>0</v>
      </c>
      <c r="AY17" t="b">
        <v>1</v>
      </c>
      <c r="AZ17" t="b">
        <v>1</v>
      </c>
      <c r="BB17" t="s">
        <v>248</v>
      </c>
      <c r="BC17" s="2">
        <v>44208.856944444444</v>
      </c>
      <c r="BD17" t="s">
        <v>205</v>
      </c>
      <c r="BE17" t="s">
        <v>213</v>
      </c>
      <c r="BF17" t="s">
        <v>204</v>
      </c>
      <c r="BG17">
        <v>3</v>
      </c>
      <c r="BH17">
        <v>3</v>
      </c>
      <c r="BI17">
        <v>4</v>
      </c>
      <c r="BJ17">
        <v>4</v>
      </c>
      <c r="BK17" t="b">
        <v>0</v>
      </c>
      <c r="BL17" t="b">
        <v>0</v>
      </c>
      <c r="BM17" t="b">
        <v>0</v>
      </c>
      <c r="BN17" t="b">
        <v>1</v>
      </c>
      <c r="BO17" t="b">
        <v>1</v>
      </c>
      <c r="BP17" t="b">
        <v>0</v>
      </c>
      <c r="BQ17" t="b">
        <v>1</v>
      </c>
      <c r="BR17" t="b">
        <v>0</v>
      </c>
      <c r="BS17" t="b">
        <v>0</v>
      </c>
      <c r="BT17" t="b">
        <v>1</v>
      </c>
      <c r="BU17" t="b">
        <v>0</v>
      </c>
      <c r="BV17" t="b">
        <v>0</v>
      </c>
      <c r="BW17" t="b">
        <v>0</v>
      </c>
      <c r="BX17" t="b">
        <v>0</v>
      </c>
      <c r="BZ17" t="s">
        <v>248</v>
      </c>
      <c r="CA17" s="2">
        <v>44531.858703703707</v>
      </c>
      <c r="CB17" t="s">
        <v>211</v>
      </c>
      <c r="CC17" t="s">
        <v>210</v>
      </c>
      <c r="CD17" t="s">
        <v>222</v>
      </c>
      <c r="CE17">
        <v>2</v>
      </c>
      <c r="CF17">
        <v>2</v>
      </c>
      <c r="CG17">
        <v>2</v>
      </c>
      <c r="CH17">
        <v>1</v>
      </c>
      <c r="CI17" t="b">
        <v>0</v>
      </c>
      <c r="CJ17" t="b">
        <v>0</v>
      </c>
      <c r="CK17" t="b">
        <v>0</v>
      </c>
      <c r="CL17" t="b">
        <v>0</v>
      </c>
      <c r="CM17" t="b">
        <v>1</v>
      </c>
      <c r="CN17" t="b">
        <v>0</v>
      </c>
      <c r="CO17" t="b">
        <v>0</v>
      </c>
      <c r="CP17" t="b">
        <v>1</v>
      </c>
      <c r="CQ17" t="b">
        <v>1</v>
      </c>
      <c r="CR17" t="b">
        <v>1</v>
      </c>
      <c r="CS17" t="b">
        <v>0</v>
      </c>
      <c r="CT17" t="b">
        <v>0</v>
      </c>
      <c r="CU17" t="b">
        <v>0</v>
      </c>
      <c r="CV17" t="b">
        <v>0</v>
      </c>
      <c r="CX17" t="s">
        <v>248</v>
      </c>
      <c r="CY17" s="2">
        <v>44208.859027777777</v>
      </c>
    </row>
    <row r="18" spans="1:103" x14ac:dyDescent="0.2">
      <c r="A18" s="21" t="s">
        <v>308</v>
      </c>
      <c r="B18" s="18" t="s">
        <v>309</v>
      </c>
      <c r="C18" s="18"/>
      <c r="D18" s="18" t="s">
        <v>219</v>
      </c>
      <c r="E18" s="18" t="s">
        <v>236</v>
      </c>
      <c r="F18" s="20">
        <v>44207.768055555556</v>
      </c>
      <c r="AE18" s="2"/>
      <c r="BC18" s="2"/>
      <c r="CA18" s="2"/>
      <c r="CY18" s="2"/>
    </row>
    <row r="19" spans="1:103" ht="17" customHeight="1" x14ac:dyDescent="0.2">
      <c r="A19" s="18" t="s">
        <v>310</v>
      </c>
      <c r="B19" s="18" t="s">
        <v>311</v>
      </c>
      <c r="C19" s="18"/>
      <c r="D19" s="18" t="s">
        <v>202</v>
      </c>
      <c r="E19" s="18" t="s">
        <v>266</v>
      </c>
      <c r="F19" s="20">
        <v>44208.743055555555</v>
      </c>
      <c r="G19">
        <v>3</v>
      </c>
      <c r="H19" t="s">
        <v>204</v>
      </c>
      <c r="I19" t="s">
        <v>213</v>
      </c>
      <c r="J19" t="s">
        <v>221</v>
      </c>
      <c r="K19">
        <v>4</v>
      </c>
      <c r="L19">
        <v>3</v>
      </c>
      <c r="M19">
        <v>4</v>
      </c>
      <c r="N19">
        <v>3</v>
      </c>
      <c r="O19" t="b">
        <v>0</v>
      </c>
      <c r="P19" t="b">
        <v>0</v>
      </c>
      <c r="Q19" t="b">
        <v>1</v>
      </c>
      <c r="R19" t="b">
        <v>0</v>
      </c>
      <c r="S19" t="b">
        <v>1</v>
      </c>
      <c r="T19" t="b">
        <v>1</v>
      </c>
      <c r="U19" t="b">
        <v>1</v>
      </c>
      <c r="V19" t="b">
        <v>0</v>
      </c>
      <c r="W19" t="b">
        <v>0</v>
      </c>
      <c r="X19" t="b">
        <v>0</v>
      </c>
      <c r="Y19" t="b">
        <v>0</v>
      </c>
      <c r="Z19" t="b">
        <v>0</v>
      </c>
      <c r="AA19" t="b">
        <v>1</v>
      </c>
      <c r="AB19" t="b">
        <v>0</v>
      </c>
      <c r="AD19" t="s">
        <v>314</v>
      </c>
      <c r="AE19" s="2">
        <v>44208.759722222225</v>
      </c>
      <c r="AF19" t="s">
        <v>210</v>
      </c>
      <c r="AG19" t="s">
        <v>211</v>
      </c>
      <c r="AH19" t="s">
        <v>209</v>
      </c>
      <c r="AI19">
        <v>1</v>
      </c>
      <c r="AJ19">
        <v>3</v>
      </c>
      <c r="AK19">
        <v>2</v>
      </c>
      <c r="AL19">
        <v>1</v>
      </c>
      <c r="AM19" t="b">
        <v>0</v>
      </c>
      <c r="AN19" t="b">
        <v>0</v>
      </c>
      <c r="AO19" t="b">
        <v>1</v>
      </c>
      <c r="AP19" t="b">
        <v>0</v>
      </c>
      <c r="AQ19" t="b">
        <v>0</v>
      </c>
      <c r="AR19" t="b">
        <v>0</v>
      </c>
      <c r="AS19" t="b">
        <v>0</v>
      </c>
      <c r="AT19" t="b">
        <v>1</v>
      </c>
      <c r="AU19" t="b">
        <v>1</v>
      </c>
      <c r="AV19" t="b">
        <v>1</v>
      </c>
      <c r="AW19" t="b">
        <v>0</v>
      </c>
      <c r="AX19" t="b">
        <v>0</v>
      </c>
      <c r="AY19" t="b">
        <v>0</v>
      </c>
      <c r="AZ19" t="b">
        <v>0</v>
      </c>
      <c r="BB19" t="s">
        <v>315</v>
      </c>
      <c r="BC19" s="2">
        <v>44208.760416666664</v>
      </c>
      <c r="BD19" t="s">
        <v>213</v>
      </c>
      <c r="BE19" t="s">
        <v>206</v>
      </c>
      <c r="BF19" t="s">
        <v>225</v>
      </c>
      <c r="BG19">
        <v>3</v>
      </c>
      <c r="BH19">
        <v>2</v>
      </c>
      <c r="BI19">
        <v>2</v>
      </c>
      <c r="BJ19">
        <v>2</v>
      </c>
      <c r="BK19" t="b">
        <v>0</v>
      </c>
      <c r="BL19" t="b">
        <v>0</v>
      </c>
      <c r="BM19" t="b">
        <v>0</v>
      </c>
      <c r="BN19" t="b">
        <v>1</v>
      </c>
      <c r="BO19" t="b">
        <v>0</v>
      </c>
      <c r="BP19" t="b">
        <v>0</v>
      </c>
      <c r="BQ19" t="b">
        <v>0</v>
      </c>
      <c r="BR19" t="b">
        <v>0</v>
      </c>
      <c r="BS19" t="b">
        <v>0</v>
      </c>
      <c r="BT19" t="b">
        <v>0</v>
      </c>
      <c r="BU19" t="b">
        <v>0</v>
      </c>
      <c r="BV19" t="b">
        <v>0</v>
      </c>
      <c r="BW19" t="b">
        <v>1</v>
      </c>
      <c r="BX19" t="b">
        <v>0</v>
      </c>
      <c r="BZ19" t="s">
        <v>316</v>
      </c>
      <c r="CA19" s="2">
        <v>44531.782268518517</v>
      </c>
      <c r="CB19" t="s">
        <v>210</v>
      </c>
      <c r="CC19" t="s">
        <v>211</v>
      </c>
      <c r="CD19" t="s">
        <v>209</v>
      </c>
      <c r="CE19">
        <v>2</v>
      </c>
      <c r="CF19">
        <v>3</v>
      </c>
      <c r="CG19">
        <v>1</v>
      </c>
      <c r="CH19">
        <v>1</v>
      </c>
      <c r="CI19" t="b">
        <v>0</v>
      </c>
      <c r="CJ19" t="b">
        <v>0</v>
      </c>
      <c r="CK19" t="b">
        <v>1</v>
      </c>
      <c r="CL19" t="b">
        <v>0</v>
      </c>
      <c r="CM19" t="b">
        <v>0</v>
      </c>
      <c r="CN19" t="b">
        <v>0</v>
      </c>
      <c r="CO19" t="b">
        <v>0</v>
      </c>
      <c r="CP19" t="b">
        <v>1</v>
      </c>
      <c r="CQ19" t="b">
        <v>1</v>
      </c>
      <c r="CR19" t="b">
        <v>1</v>
      </c>
      <c r="CS19" t="b">
        <v>0</v>
      </c>
      <c r="CT19" t="b">
        <v>1</v>
      </c>
      <c r="CU19" t="b">
        <v>0</v>
      </c>
      <c r="CV19" t="b">
        <v>0</v>
      </c>
      <c r="CX19" t="s">
        <v>317</v>
      </c>
      <c r="CY19" s="2">
        <v>44208.762499999997</v>
      </c>
    </row>
    <row r="20" spans="1:103" x14ac:dyDescent="0.2">
      <c r="A20" s="18" t="s">
        <v>318</v>
      </c>
      <c r="B20" s="18" t="s">
        <v>319</v>
      </c>
      <c r="C20" s="18"/>
      <c r="D20" s="18" t="s">
        <v>219</v>
      </c>
      <c r="E20" s="18" t="s">
        <v>236</v>
      </c>
      <c r="F20" s="20">
        <v>44208.748611111114</v>
      </c>
      <c r="G20">
        <v>0</v>
      </c>
      <c r="H20" t="s">
        <v>204</v>
      </c>
      <c r="I20" t="s">
        <v>213</v>
      </c>
      <c r="J20" t="s">
        <v>210</v>
      </c>
      <c r="K20">
        <v>5</v>
      </c>
      <c r="L20" s="8"/>
      <c r="M20">
        <v>5</v>
      </c>
      <c r="N20">
        <v>4</v>
      </c>
      <c r="O20" t="b">
        <v>0</v>
      </c>
      <c r="P20" t="b">
        <v>1</v>
      </c>
      <c r="Q20" t="b">
        <v>1</v>
      </c>
      <c r="R20" t="b">
        <v>1</v>
      </c>
      <c r="S20" t="b">
        <v>1</v>
      </c>
      <c r="T20" t="b">
        <v>0</v>
      </c>
      <c r="U20" t="b">
        <v>1</v>
      </c>
      <c r="V20" t="b">
        <v>0</v>
      </c>
      <c r="W20" t="b">
        <v>0</v>
      </c>
      <c r="X20" t="b">
        <v>0</v>
      </c>
      <c r="Y20" t="b">
        <v>0</v>
      </c>
      <c r="Z20" t="b">
        <v>0</v>
      </c>
      <c r="AA20" t="b">
        <v>1</v>
      </c>
      <c r="AB20" t="b">
        <v>0</v>
      </c>
      <c r="AD20" t="s">
        <v>248</v>
      </c>
      <c r="AE20" s="2">
        <v>44208.79583333333</v>
      </c>
      <c r="AF20" t="s">
        <v>210</v>
      </c>
      <c r="AG20" t="s">
        <v>211</v>
      </c>
      <c r="AH20" t="s">
        <v>209</v>
      </c>
      <c r="AI20">
        <v>3</v>
      </c>
      <c r="AJ20">
        <v>2</v>
      </c>
      <c r="AK20">
        <v>1</v>
      </c>
      <c r="AL20">
        <v>1</v>
      </c>
      <c r="AM20" t="b">
        <v>0</v>
      </c>
      <c r="AN20" t="b">
        <v>0</v>
      </c>
      <c r="AO20" t="b">
        <v>0</v>
      </c>
      <c r="AP20" t="b">
        <v>0</v>
      </c>
      <c r="AQ20" t="b">
        <v>0</v>
      </c>
      <c r="AR20" t="b">
        <v>0</v>
      </c>
      <c r="AS20" t="b">
        <v>1</v>
      </c>
      <c r="AT20" t="b">
        <v>1</v>
      </c>
      <c r="AU20" t="b">
        <v>1</v>
      </c>
      <c r="AV20" t="b">
        <v>1</v>
      </c>
      <c r="AW20" t="b">
        <v>0</v>
      </c>
      <c r="AX20" t="b">
        <v>0</v>
      </c>
      <c r="AY20" t="b">
        <v>0</v>
      </c>
      <c r="AZ20" t="b">
        <v>0</v>
      </c>
      <c r="BB20" t="s">
        <v>323</v>
      </c>
      <c r="BC20" s="2">
        <v>44208.779166666667</v>
      </c>
      <c r="CA20" s="2"/>
      <c r="CB20" t="s">
        <v>210</v>
      </c>
      <c r="CC20" t="s">
        <v>211</v>
      </c>
      <c r="CD20" t="s">
        <v>209</v>
      </c>
      <c r="CE20">
        <v>2</v>
      </c>
      <c r="CF20">
        <v>2</v>
      </c>
      <c r="CG20">
        <v>1</v>
      </c>
      <c r="CH20">
        <v>1</v>
      </c>
      <c r="CI20" t="b">
        <v>0</v>
      </c>
      <c r="CJ20" t="b">
        <v>0</v>
      </c>
      <c r="CK20" t="b">
        <v>0</v>
      </c>
      <c r="CL20" t="b">
        <v>0</v>
      </c>
      <c r="CM20" t="b">
        <v>0</v>
      </c>
      <c r="CN20" t="b">
        <v>0</v>
      </c>
      <c r="CO20" t="b">
        <v>1</v>
      </c>
      <c r="CP20" t="b">
        <v>1</v>
      </c>
      <c r="CQ20" t="b">
        <v>1</v>
      </c>
      <c r="CR20" t="b">
        <v>1</v>
      </c>
      <c r="CS20" t="b">
        <v>0</v>
      </c>
      <c r="CT20" t="b">
        <v>0</v>
      </c>
      <c r="CU20" t="b">
        <v>0</v>
      </c>
      <c r="CV20" t="b">
        <v>0</v>
      </c>
      <c r="CX20" t="s">
        <v>324</v>
      </c>
      <c r="CY20" s="2">
        <v>44208.785416666666</v>
      </c>
    </row>
    <row r="21" spans="1:103" x14ac:dyDescent="0.2">
      <c r="A21" s="18" t="s">
        <v>325</v>
      </c>
      <c r="B21" s="18" t="s">
        <v>326</v>
      </c>
      <c r="C21" s="18"/>
      <c r="D21" s="18" t="s">
        <v>202</v>
      </c>
      <c r="E21" s="18" t="s">
        <v>327</v>
      </c>
      <c r="F21" s="20">
        <v>44221.64166666667</v>
      </c>
      <c r="G21">
        <v>0</v>
      </c>
      <c r="H21" t="s">
        <v>206</v>
      </c>
      <c r="I21" t="s">
        <v>225</v>
      </c>
      <c r="J21" t="s">
        <v>222</v>
      </c>
      <c r="K21">
        <v>4</v>
      </c>
      <c r="L21" s="8"/>
      <c r="M21">
        <v>4</v>
      </c>
      <c r="N21">
        <v>4</v>
      </c>
      <c r="O21" t="b">
        <v>0</v>
      </c>
      <c r="P21" t="b">
        <v>1</v>
      </c>
      <c r="Q21" t="b">
        <v>0</v>
      </c>
      <c r="R21" t="b">
        <v>1</v>
      </c>
      <c r="S21" t="b">
        <v>1</v>
      </c>
      <c r="T21" t="b">
        <v>0</v>
      </c>
      <c r="U21" t="b">
        <v>0</v>
      </c>
      <c r="V21" t="b">
        <v>0</v>
      </c>
      <c r="W21" t="b">
        <v>0</v>
      </c>
      <c r="X21" t="b">
        <v>0</v>
      </c>
      <c r="Y21" t="b">
        <v>0</v>
      </c>
      <c r="Z21" t="b">
        <v>0</v>
      </c>
      <c r="AA21" t="b">
        <v>1</v>
      </c>
      <c r="AB21" t="b">
        <v>0</v>
      </c>
      <c r="AD21" t="s">
        <v>207</v>
      </c>
      <c r="AE21" s="2">
        <v>44221.660416666666</v>
      </c>
      <c r="AF21" t="s">
        <v>210</v>
      </c>
      <c r="AG21" t="s">
        <v>211</v>
      </c>
      <c r="AH21" t="s">
        <v>209</v>
      </c>
      <c r="AI21">
        <v>1</v>
      </c>
      <c r="AJ21" s="8"/>
      <c r="AK21">
        <v>1</v>
      </c>
      <c r="AL21">
        <v>1</v>
      </c>
      <c r="AM21" t="b">
        <v>0</v>
      </c>
      <c r="AN21" t="b">
        <v>0</v>
      </c>
      <c r="AO21" t="b">
        <v>1</v>
      </c>
      <c r="AP21" t="b">
        <v>0</v>
      </c>
      <c r="AQ21" t="b">
        <v>0</v>
      </c>
      <c r="AR21" t="b">
        <v>0</v>
      </c>
      <c r="AS21" t="b">
        <v>0</v>
      </c>
      <c r="AT21" t="b">
        <v>1</v>
      </c>
      <c r="AU21" t="b">
        <v>1</v>
      </c>
      <c r="AV21" t="b">
        <v>1</v>
      </c>
      <c r="AW21" t="b">
        <v>0</v>
      </c>
      <c r="AX21" t="b">
        <v>0</v>
      </c>
      <c r="AY21" t="b">
        <v>0</v>
      </c>
      <c r="AZ21" t="b">
        <v>0</v>
      </c>
      <c r="BB21" t="s">
        <v>207</v>
      </c>
      <c r="BC21" s="2">
        <v>44221.663194444445</v>
      </c>
      <c r="BD21" t="s">
        <v>206</v>
      </c>
      <c r="BE21" t="s">
        <v>225</v>
      </c>
      <c r="BF21" t="s">
        <v>231</v>
      </c>
      <c r="BG21">
        <v>4</v>
      </c>
      <c r="BH21" s="8"/>
      <c r="BI21">
        <v>4</v>
      </c>
      <c r="BJ21">
        <v>4</v>
      </c>
      <c r="BK21" t="b">
        <v>0</v>
      </c>
      <c r="BL21" t="b">
        <v>1</v>
      </c>
      <c r="BM21" t="b">
        <v>0</v>
      </c>
      <c r="BN21" t="b">
        <v>1</v>
      </c>
      <c r="BO21" t="b">
        <v>1</v>
      </c>
      <c r="BP21" t="b">
        <v>0</v>
      </c>
      <c r="BQ21" t="b">
        <v>0</v>
      </c>
      <c r="BR21" t="b">
        <v>0</v>
      </c>
      <c r="BS21" t="b">
        <v>0</v>
      </c>
      <c r="BT21" t="b">
        <v>0</v>
      </c>
      <c r="BU21" t="b">
        <v>0</v>
      </c>
      <c r="BV21" t="b">
        <v>0</v>
      </c>
      <c r="BW21" t="b">
        <v>1</v>
      </c>
      <c r="BX21" t="b">
        <v>0</v>
      </c>
      <c r="BZ21" t="s">
        <v>207</v>
      </c>
      <c r="CA21" s="2" t="s">
        <v>329</v>
      </c>
      <c r="CB21" t="s">
        <v>210</v>
      </c>
      <c r="CC21" t="s">
        <v>211</v>
      </c>
      <c r="CD21" t="s">
        <v>222</v>
      </c>
      <c r="CE21">
        <v>1</v>
      </c>
      <c r="CF21" s="8"/>
      <c r="CG21">
        <v>1</v>
      </c>
      <c r="CH21">
        <v>1</v>
      </c>
      <c r="CI21" t="b">
        <v>0</v>
      </c>
      <c r="CJ21" t="b">
        <v>0</v>
      </c>
      <c r="CK21" t="b">
        <v>1</v>
      </c>
      <c r="CL21" t="b">
        <v>0</v>
      </c>
      <c r="CM21" t="b">
        <v>0</v>
      </c>
      <c r="CN21" t="b">
        <v>0</v>
      </c>
      <c r="CO21" t="b">
        <v>0</v>
      </c>
      <c r="CP21" t="b">
        <v>1</v>
      </c>
      <c r="CQ21" t="b">
        <v>1</v>
      </c>
      <c r="CR21" t="b">
        <v>1</v>
      </c>
      <c r="CS21" t="b">
        <v>0</v>
      </c>
      <c r="CT21" t="b">
        <v>0</v>
      </c>
      <c r="CU21" t="b">
        <v>0</v>
      </c>
      <c r="CV21" t="b">
        <v>0</v>
      </c>
      <c r="CX21" t="s">
        <v>207</v>
      </c>
      <c r="CY21" s="2">
        <v>44221.666666666664</v>
      </c>
    </row>
    <row r="22" spans="1:103" s="30" customFormat="1" x14ac:dyDescent="0.2">
      <c r="A22" s="30" t="s">
        <v>330</v>
      </c>
      <c r="B22" s="30" t="s">
        <v>331</v>
      </c>
      <c r="D22" s="30" t="s">
        <v>219</v>
      </c>
      <c r="E22" s="30" t="s">
        <v>327</v>
      </c>
      <c r="F22" s="39">
        <v>44207.711805555555</v>
      </c>
      <c r="G22" s="30">
        <v>5</v>
      </c>
      <c r="H22" s="30" t="s">
        <v>225</v>
      </c>
      <c r="I22" s="30" t="s">
        <v>212</v>
      </c>
      <c r="J22" s="30" t="s">
        <v>222</v>
      </c>
      <c r="K22" s="30">
        <v>5</v>
      </c>
      <c r="L22" s="30">
        <v>5</v>
      </c>
      <c r="M22" s="30">
        <v>5</v>
      </c>
      <c r="N22" s="30">
        <v>5</v>
      </c>
      <c r="O22" s="30" t="b">
        <v>1</v>
      </c>
      <c r="P22" s="30" t="b">
        <v>1</v>
      </c>
      <c r="Q22" s="30" t="b">
        <v>0</v>
      </c>
      <c r="R22" s="30" t="b">
        <v>1</v>
      </c>
      <c r="S22" s="30" t="b">
        <v>1</v>
      </c>
      <c r="T22" s="30" t="b">
        <v>0</v>
      </c>
      <c r="U22" s="30" t="b">
        <v>0</v>
      </c>
      <c r="V22" s="30" t="b">
        <v>0</v>
      </c>
      <c r="W22" s="30" t="b">
        <v>0</v>
      </c>
      <c r="X22" s="30" t="b">
        <v>0</v>
      </c>
      <c r="Y22" s="30" t="b">
        <v>0</v>
      </c>
      <c r="Z22" s="30" t="b">
        <v>0</v>
      </c>
      <c r="AA22" s="30" t="b">
        <v>1</v>
      </c>
      <c r="AB22" s="30" t="b">
        <v>0</v>
      </c>
      <c r="AD22" s="30" t="s">
        <v>207</v>
      </c>
      <c r="AE22" s="39">
        <v>44207.734027777777</v>
      </c>
      <c r="AF22" s="30" t="s">
        <v>210</v>
      </c>
      <c r="AG22" s="30" t="s">
        <v>211</v>
      </c>
      <c r="AH22" s="30" t="s">
        <v>209</v>
      </c>
      <c r="AI22" s="30">
        <v>2</v>
      </c>
      <c r="AK22" s="30">
        <v>1</v>
      </c>
      <c r="AL22" s="30">
        <v>1</v>
      </c>
      <c r="AM22" s="30" t="b">
        <v>0</v>
      </c>
      <c r="AN22" s="30" t="b">
        <v>0</v>
      </c>
      <c r="AO22" s="30" t="b">
        <v>0</v>
      </c>
      <c r="AP22" s="30" t="b">
        <v>0</v>
      </c>
      <c r="AQ22" s="30" t="b">
        <v>0</v>
      </c>
      <c r="AR22" s="30" t="b">
        <v>0</v>
      </c>
      <c r="AS22" s="30" t="b">
        <v>1</v>
      </c>
      <c r="AT22" s="30" t="b">
        <v>1</v>
      </c>
      <c r="AU22" s="30" t="b">
        <v>1</v>
      </c>
      <c r="AV22" s="30" t="b">
        <v>0</v>
      </c>
      <c r="AW22" s="30" t="b">
        <v>0</v>
      </c>
      <c r="AX22" s="30" t="b">
        <v>0</v>
      </c>
      <c r="AY22" s="30" t="b">
        <v>0</v>
      </c>
      <c r="AZ22" s="30" t="b">
        <v>0</v>
      </c>
      <c r="BB22" s="30" t="s">
        <v>207</v>
      </c>
      <c r="BC22" s="39">
        <v>44207.73541666667</v>
      </c>
      <c r="BD22" s="30" t="s">
        <v>225</v>
      </c>
      <c r="BE22" s="30" t="s">
        <v>212</v>
      </c>
      <c r="BF22" s="30" t="s">
        <v>231</v>
      </c>
      <c r="BG22" s="30">
        <v>5</v>
      </c>
      <c r="BH22" s="30">
        <v>5</v>
      </c>
      <c r="BI22" s="30">
        <v>5</v>
      </c>
      <c r="BJ22" s="30">
        <v>5</v>
      </c>
      <c r="BK22" s="30" t="b">
        <v>1</v>
      </c>
      <c r="BL22" s="30" t="b">
        <v>1</v>
      </c>
      <c r="BM22" s="30" t="b">
        <v>0</v>
      </c>
      <c r="BN22" s="30" t="b">
        <v>1</v>
      </c>
      <c r="BO22" s="30" t="b">
        <v>1</v>
      </c>
      <c r="BP22" s="30" t="b">
        <v>0</v>
      </c>
      <c r="BQ22" s="30" t="b">
        <v>0</v>
      </c>
      <c r="BR22" s="30" t="b">
        <v>0</v>
      </c>
      <c r="BS22" s="30" t="b">
        <v>0</v>
      </c>
      <c r="BT22" s="30" t="b">
        <v>0</v>
      </c>
      <c r="BU22" s="30" t="b">
        <v>0</v>
      </c>
      <c r="BV22" s="30" t="b">
        <v>0</v>
      </c>
      <c r="BW22" s="30" t="b">
        <v>1</v>
      </c>
      <c r="BX22" s="30" t="b">
        <v>0</v>
      </c>
      <c r="BZ22" s="30" t="s">
        <v>207</v>
      </c>
      <c r="CA22" s="39">
        <v>44501.736932870372</v>
      </c>
      <c r="CB22" s="30" t="s">
        <v>210</v>
      </c>
      <c r="CC22" s="30" t="s">
        <v>211</v>
      </c>
      <c r="CD22" s="30" t="s">
        <v>209</v>
      </c>
      <c r="CE22" s="30">
        <v>2</v>
      </c>
      <c r="CG22" s="30">
        <v>1</v>
      </c>
      <c r="CH22" s="30">
        <v>1</v>
      </c>
      <c r="CI22" s="30" t="b">
        <v>0</v>
      </c>
      <c r="CJ22" s="30" t="b">
        <v>0</v>
      </c>
      <c r="CK22" s="30" t="b">
        <v>0</v>
      </c>
      <c r="CL22" s="30" t="b">
        <v>0</v>
      </c>
      <c r="CM22" s="30" t="b">
        <v>0</v>
      </c>
      <c r="CN22" s="30" t="b">
        <v>0</v>
      </c>
      <c r="CO22" s="30" t="b">
        <v>1</v>
      </c>
      <c r="CP22" s="30" t="b">
        <v>1</v>
      </c>
      <c r="CQ22" s="30" t="b">
        <v>1</v>
      </c>
      <c r="CR22" s="30" t="b">
        <v>0</v>
      </c>
      <c r="CS22" s="30" t="b">
        <v>0</v>
      </c>
      <c r="CT22" s="30" t="b">
        <v>0</v>
      </c>
      <c r="CU22" s="30" t="b">
        <v>0</v>
      </c>
      <c r="CV22" s="30" t="b">
        <v>0</v>
      </c>
      <c r="CX22" s="30" t="s">
        <v>207</v>
      </c>
      <c r="CY22" s="39">
        <v>44207.737500000003</v>
      </c>
    </row>
    <row r="23" spans="1:103" x14ac:dyDescent="0.2">
      <c r="A23" s="18" t="s">
        <v>334</v>
      </c>
      <c r="B23" s="18" t="s">
        <v>335</v>
      </c>
      <c r="C23" s="18"/>
      <c r="D23" s="18" t="s">
        <v>219</v>
      </c>
      <c r="E23" s="18" t="s">
        <v>236</v>
      </c>
      <c r="F23" s="20">
        <v>44235.195138888892</v>
      </c>
      <c r="G23">
        <v>2</v>
      </c>
      <c r="H23" t="s">
        <v>204</v>
      </c>
      <c r="I23" t="s">
        <v>205</v>
      </c>
      <c r="J23" t="s">
        <v>213</v>
      </c>
      <c r="K23">
        <v>4</v>
      </c>
      <c r="L23">
        <v>4</v>
      </c>
      <c r="M23">
        <v>4</v>
      </c>
      <c r="N23">
        <v>4</v>
      </c>
      <c r="O23" t="b">
        <v>0</v>
      </c>
      <c r="P23" t="b">
        <v>1</v>
      </c>
      <c r="Q23" t="b">
        <v>0</v>
      </c>
      <c r="R23" t="b">
        <v>0</v>
      </c>
      <c r="S23" t="b">
        <v>1</v>
      </c>
      <c r="T23" t="b">
        <v>0</v>
      </c>
      <c r="U23" t="b">
        <v>1</v>
      </c>
      <c r="V23" t="b">
        <v>0</v>
      </c>
      <c r="W23" t="b">
        <v>0</v>
      </c>
      <c r="X23" t="b">
        <v>0</v>
      </c>
      <c r="Y23" t="b">
        <v>0</v>
      </c>
      <c r="Z23" t="b">
        <v>1</v>
      </c>
      <c r="AA23" t="b">
        <v>0</v>
      </c>
      <c r="AB23" t="b">
        <v>0</v>
      </c>
      <c r="AD23" t="s">
        <v>207</v>
      </c>
      <c r="AE23" s="2">
        <v>44235.211805555555</v>
      </c>
      <c r="AF23" t="s">
        <v>211</v>
      </c>
      <c r="AG23" t="s">
        <v>210</v>
      </c>
      <c r="AH23" t="s">
        <v>214</v>
      </c>
      <c r="AI23">
        <v>2</v>
      </c>
      <c r="AJ23">
        <v>4</v>
      </c>
      <c r="AK23">
        <v>1</v>
      </c>
      <c r="AL23">
        <v>1</v>
      </c>
      <c r="AM23" t="b">
        <v>1</v>
      </c>
      <c r="AN23" t="b">
        <v>0</v>
      </c>
      <c r="AO23" t="b">
        <v>0</v>
      </c>
      <c r="AP23" t="b">
        <v>0</v>
      </c>
      <c r="AQ23" t="b">
        <v>0</v>
      </c>
      <c r="AR23" t="b">
        <v>0</v>
      </c>
      <c r="AS23" t="b">
        <v>0</v>
      </c>
      <c r="AT23" t="b">
        <v>1</v>
      </c>
      <c r="AU23" t="b">
        <v>1</v>
      </c>
      <c r="AV23" t="b">
        <v>0</v>
      </c>
      <c r="AW23" t="b">
        <v>0</v>
      </c>
      <c r="AX23" t="b">
        <v>0</v>
      </c>
      <c r="AY23" t="b">
        <v>0</v>
      </c>
      <c r="AZ23" t="b">
        <v>0</v>
      </c>
      <c r="BB23" t="s">
        <v>207</v>
      </c>
      <c r="BC23" s="2">
        <v>44235.215277777781</v>
      </c>
      <c r="BD23" t="s">
        <v>204</v>
      </c>
      <c r="BE23" t="s">
        <v>205</v>
      </c>
      <c r="BF23" t="s">
        <v>206</v>
      </c>
      <c r="BG23">
        <v>4</v>
      </c>
      <c r="BH23">
        <v>4</v>
      </c>
      <c r="BI23">
        <v>4</v>
      </c>
      <c r="BJ23">
        <v>4</v>
      </c>
      <c r="BK23" t="b">
        <v>0</v>
      </c>
      <c r="BL23" t="b">
        <v>0</v>
      </c>
      <c r="BM23" t="b">
        <v>0</v>
      </c>
      <c r="BN23" t="b">
        <v>1</v>
      </c>
      <c r="BO23" t="b">
        <v>1</v>
      </c>
      <c r="BP23" t="b">
        <v>0</v>
      </c>
      <c r="BQ23" t="b">
        <v>1</v>
      </c>
      <c r="BR23" t="b">
        <v>0</v>
      </c>
      <c r="BS23" t="b">
        <v>0</v>
      </c>
      <c r="BT23" t="b">
        <v>0</v>
      </c>
      <c r="BU23" t="b">
        <v>0</v>
      </c>
      <c r="BV23" t="b">
        <v>1</v>
      </c>
      <c r="BW23" t="b">
        <v>0</v>
      </c>
      <c r="BX23" t="b">
        <v>0</v>
      </c>
      <c r="BZ23" t="s">
        <v>207</v>
      </c>
      <c r="CA23" s="2">
        <v>44410.217476851853</v>
      </c>
      <c r="CB23" t="s">
        <v>211</v>
      </c>
      <c r="CC23" t="s">
        <v>210</v>
      </c>
      <c r="CD23" t="s">
        <v>222</v>
      </c>
      <c r="CE23">
        <v>2</v>
      </c>
      <c r="CF23">
        <v>4</v>
      </c>
      <c r="CG23">
        <v>1</v>
      </c>
      <c r="CH23">
        <v>1</v>
      </c>
      <c r="CI23" t="b">
        <v>1</v>
      </c>
      <c r="CJ23" t="b">
        <v>0</v>
      </c>
      <c r="CK23" t="b">
        <v>0</v>
      </c>
      <c r="CL23" t="b">
        <v>0</v>
      </c>
      <c r="CM23" t="b">
        <v>0</v>
      </c>
      <c r="CN23" t="b">
        <v>0</v>
      </c>
      <c r="CO23" t="b">
        <v>0</v>
      </c>
      <c r="CP23" t="b">
        <v>1</v>
      </c>
      <c r="CQ23" t="b">
        <v>1</v>
      </c>
      <c r="CR23" t="b">
        <v>0</v>
      </c>
      <c r="CS23" t="b">
        <v>0</v>
      </c>
      <c r="CT23" t="b">
        <v>0</v>
      </c>
      <c r="CU23" t="b">
        <v>0</v>
      </c>
      <c r="CV23" t="b">
        <v>0</v>
      </c>
      <c r="CX23" t="s">
        <v>207</v>
      </c>
      <c r="CY23" s="2">
        <v>44235.21875</v>
      </c>
    </row>
    <row r="24" spans="1:103" x14ac:dyDescent="0.2">
      <c r="A24" s="18" t="s">
        <v>336</v>
      </c>
      <c r="B24" s="18" t="s">
        <v>337</v>
      </c>
      <c r="C24" s="18"/>
      <c r="D24" s="18" t="s">
        <v>202</v>
      </c>
      <c r="E24" s="18" t="s">
        <v>266</v>
      </c>
      <c r="F24" s="20">
        <v>44225.352777777778</v>
      </c>
      <c r="G24">
        <v>1</v>
      </c>
      <c r="H24" t="s">
        <v>225</v>
      </c>
      <c r="I24" t="s">
        <v>222</v>
      </c>
      <c r="J24" t="s">
        <v>231</v>
      </c>
      <c r="K24">
        <v>3</v>
      </c>
      <c r="L24">
        <v>4</v>
      </c>
      <c r="M24">
        <v>4</v>
      </c>
      <c r="N24">
        <v>4</v>
      </c>
      <c r="O24" t="b">
        <v>1</v>
      </c>
      <c r="P24" t="b">
        <v>1</v>
      </c>
      <c r="Q24" t="b">
        <v>0</v>
      </c>
      <c r="R24" t="b">
        <v>1</v>
      </c>
      <c r="S24" t="b">
        <v>1</v>
      </c>
      <c r="T24" t="b">
        <v>0</v>
      </c>
      <c r="U24" t="b">
        <v>0</v>
      </c>
      <c r="V24" t="b">
        <v>0</v>
      </c>
      <c r="W24" t="b">
        <v>0</v>
      </c>
      <c r="X24" t="b">
        <v>0</v>
      </c>
      <c r="Y24" t="b">
        <v>0</v>
      </c>
      <c r="Z24" t="b">
        <v>0</v>
      </c>
      <c r="AA24" t="b">
        <v>1</v>
      </c>
      <c r="AB24" t="b">
        <v>0</v>
      </c>
      <c r="AD24" t="s">
        <v>343</v>
      </c>
      <c r="AE24" s="2">
        <v>44225.365972222222</v>
      </c>
      <c r="AF24" t="s">
        <v>210</v>
      </c>
      <c r="AG24" t="s">
        <v>211</v>
      </c>
      <c r="AH24" t="s">
        <v>205</v>
      </c>
      <c r="AI24">
        <v>2</v>
      </c>
      <c r="AJ24">
        <v>2</v>
      </c>
      <c r="AK24">
        <v>1</v>
      </c>
      <c r="AL24">
        <v>1</v>
      </c>
      <c r="AM24" t="b">
        <v>0</v>
      </c>
      <c r="AN24" t="b">
        <v>0</v>
      </c>
      <c r="AO24" t="b">
        <v>1</v>
      </c>
      <c r="AP24" t="b">
        <v>0</v>
      </c>
      <c r="AQ24" t="b">
        <v>0</v>
      </c>
      <c r="AR24" t="b">
        <v>0</v>
      </c>
      <c r="AS24" t="b">
        <v>0</v>
      </c>
      <c r="AT24" t="b">
        <v>1</v>
      </c>
      <c r="AU24" t="b">
        <v>1</v>
      </c>
      <c r="AV24" t="b">
        <v>1</v>
      </c>
      <c r="AW24" t="b">
        <v>0</v>
      </c>
      <c r="AX24" t="b">
        <v>0</v>
      </c>
      <c r="AY24" t="b">
        <v>0</v>
      </c>
      <c r="AZ24" t="b">
        <v>0</v>
      </c>
      <c r="BB24" t="s">
        <v>344</v>
      </c>
      <c r="BC24" s="2">
        <v>44225.368055555555</v>
      </c>
      <c r="BD24" t="s">
        <v>212</v>
      </c>
      <c r="BE24" t="s">
        <v>221</v>
      </c>
      <c r="BF24" t="s">
        <v>239</v>
      </c>
      <c r="BG24">
        <v>3</v>
      </c>
      <c r="BH24">
        <v>4</v>
      </c>
      <c r="BI24">
        <v>4</v>
      </c>
      <c r="BJ24">
        <v>4</v>
      </c>
      <c r="BK24" t="b">
        <v>1</v>
      </c>
      <c r="BL24" t="b">
        <v>1</v>
      </c>
      <c r="BM24" t="b">
        <v>0</v>
      </c>
      <c r="BN24" t="b">
        <v>1</v>
      </c>
      <c r="BO24" t="b">
        <v>0</v>
      </c>
      <c r="BP24" t="b">
        <v>0</v>
      </c>
      <c r="BQ24" t="b">
        <v>0</v>
      </c>
      <c r="BR24" t="b">
        <v>0</v>
      </c>
      <c r="BS24" t="b">
        <v>0</v>
      </c>
      <c r="BT24" t="b">
        <v>0</v>
      </c>
      <c r="BU24" t="b">
        <v>0</v>
      </c>
      <c r="BV24" t="b">
        <v>0</v>
      </c>
      <c r="BW24" t="b">
        <v>1</v>
      </c>
      <c r="BX24" t="b">
        <v>0</v>
      </c>
      <c r="BZ24" t="s">
        <v>345</v>
      </c>
      <c r="CA24" s="2" t="s">
        <v>346</v>
      </c>
      <c r="CB24" t="s">
        <v>210</v>
      </c>
      <c r="CC24" t="s">
        <v>211</v>
      </c>
      <c r="CD24" t="s">
        <v>214</v>
      </c>
      <c r="CE24">
        <v>2</v>
      </c>
      <c r="CF24">
        <v>2</v>
      </c>
      <c r="CG24">
        <v>1</v>
      </c>
      <c r="CH24">
        <v>1</v>
      </c>
      <c r="CI24" t="b">
        <v>0</v>
      </c>
      <c r="CJ24" t="b">
        <v>0</v>
      </c>
      <c r="CK24" t="b">
        <v>1</v>
      </c>
      <c r="CL24" t="b">
        <v>0</v>
      </c>
      <c r="CM24" t="b">
        <v>0</v>
      </c>
      <c r="CN24" t="b">
        <v>0</v>
      </c>
      <c r="CO24" t="b">
        <v>0</v>
      </c>
      <c r="CP24" t="b">
        <v>1</v>
      </c>
      <c r="CQ24" t="b">
        <v>1</v>
      </c>
      <c r="CR24" t="b">
        <v>1</v>
      </c>
      <c r="CS24" t="b">
        <v>0</v>
      </c>
      <c r="CT24" t="b">
        <v>0</v>
      </c>
      <c r="CU24" t="b">
        <v>0</v>
      </c>
      <c r="CV24" t="b">
        <v>0</v>
      </c>
      <c r="CX24" t="s">
        <v>347</v>
      </c>
      <c r="CY24" s="2">
        <v>44225.370138888888</v>
      </c>
    </row>
    <row r="25" spans="1:103" x14ac:dyDescent="0.2">
      <c r="A25" s="18" t="s">
        <v>348</v>
      </c>
      <c r="B25" s="18" t="s">
        <v>349</v>
      </c>
      <c r="C25" s="18"/>
      <c r="D25" s="18" t="s">
        <v>202</v>
      </c>
      <c r="E25" s="18" t="s">
        <v>203</v>
      </c>
      <c r="F25" s="20">
        <v>44208.722916666666</v>
      </c>
      <c r="G25">
        <v>1</v>
      </c>
      <c r="H25" t="s">
        <v>222</v>
      </c>
      <c r="I25" t="s">
        <v>225</v>
      </c>
      <c r="J25" t="s">
        <v>221</v>
      </c>
      <c r="K25">
        <v>3</v>
      </c>
      <c r="L25">
        <v>3</v>
      </c>
      <c r="M25">
        <v>5</v>
      </c>
      <c r="N25">
        <v>3</v>
      </c>
      <c r="O25" t="b">
        <v>0</v>
      </c>
      <c r="P25" t="b">
        <v>1</v>
      </c>
      <c r="Q25" t="b">
        <v>0</v>
      </c>
      <c r="R25" t="b">
        <v>1</v>
      </c>
      <c r="S25" t="b">
        <v>0</v>
      </c>
      <c r="T25" t="b">
        <v>0</v>
      </c>
      <c r="U25" t="b">
        <v>0</v>
      </c>
      <c r="V25" t="b">
        <v>0</v>
      </c>
      <c r="W25" t="b">
        <v>0</v>
      </c>
      <c r="X25" t="b">
        <v>0</v>
      </c>
      <c r="Y25" t="b">
        <v>0</v>
      </c>
      <c r="Z25" t="b">
        <v>1</v>
      </c>
      <c r="AA25" t="b">
        <v>1</v>
      </c>
      <c r="AB25" t="b">
        <v>0</v>
      </c>
      <c r="AD25" t="s">
        <v>350</v>
      </c>
      <c r="AE25" s="2">
        <v>44208.736111111109</v>
      </c>
      <c r="AF25" t="s">
        <v>210</v>
      </c>
      <c r="AG25" t="s">
        <v>211</v>
      </c>
      <c r="AH25" t="s">
        <v>204</v>
      </c>
      <c r="AI25">
        <v>3</v>
      </c>
      <c r="AJ25">
        <v>3</v>
      </c>
      <c r="AK25">
        <v>1</v>
      </c>
      <c r="AL25">
        <v>1</v>
      </c>
      <c r="AM25" t="b">
        <v>1</v>
      </c>
      <c r="AN25" t="b">
        <v>0</v>
      </c>
      <c r="AO25" t="b">
        <v>0</v>
      </c>
      <c r="AP25" t="b">
        <v>0</v>
      </c>
      <c r="AQ25" t="b">
        <v>0</v>
      </c>
      <c r="AR25" t="b">
        <v>0</v>
      </c>
      <c r="AS25" t="b">
        <v>0</v>
      </c>
      <c r="AT25" t="b">
        <v>1</v>
      </c>
      <c r="AU25" t="b">
        <v>1</v>
      </c>
      <c r="AV25" t="b">
        <v>1</v>
      </c>
      <c r="AW25" t="b">
        <v>0</v>
      </c>
      <c r="AX25" t="b">
        <v>0</v>
      </c>
      <c r="AY25" t="b">
        <v>0</v>
      </c>
      <c r="AZ25" t="b">
        <v>0</v>
      </c>
      <c r="BB25" t="s">
        <v>207</v>
      </c>
      <c r="BC25" s="2">
        <v>44208.737500000003</v>
      </c>
      <c r="CA25" s="2"/>
      <c r="CY25" s="2"/>
    </row>
    <row r="26" spans="1:103" x14ac:dyDescent="0.2">
      <c r="A26" s="18" t="s">
        <v>351</v>
      </c>
      <c r="B26" s="18" t="s">
        <v>352</v>
      </c>
      <c r="C26" s="18"/>
      <c r="D26" s="18" t="s">
        <v>202</v>
      </c>
      <c r="E26" s="18" t="s">
        <v>327</v>
      </c>
      <c r="F26" s="20">
        <v>44221.654166666667</v>
      </c>
      <c r="G26">
        <v>3</v>
      </c>
      <c r="H26" t="s">
        <v>213</v>
      </c>
      <c r="I26" t="s">
        <v>204</v>
      </c>
      <c r="J26" t="s">
        <v>205</v>
      </c>
      <c r="K26">
        <v>3</v>
      </c>
      <c r="L26">
        <v>3</v>
      </c>
      <c r="M26">
        <v>4</v>
      </c>
      <c r="N26">
        <v>2</v>
      </c>
      <c r="O26" t="b">
        <v>0</v>
      </c>
      <c r="P26" t="b">
        <v>1</v>
      </c>
      <c r="Q26" t="b">
        <v>0</v>
      </c>
      <c r="R26" t="b">
        <v>1</v>
      </c>
      <c r="S26" t="b">
        <v>0</v>
      </c>
      <c r="T26" t="b">
        <v>0</v>
      </c>
      <c r="U26" t="b">
        <v>0</v>
      </c>
      <c r="V26" t="b">
        <v>0</v>
      </c>
      <c r="W26" t="b">
        <v>0</v>
      </c>
      <c r="X26" t="b">
        <v>0</v>
      </c>
      <c r="Y26" t="b">
        <v>1</v>
      </c>
      <c r="Z26" t="b">
        <v>0</v>
      </c>
      <c r="AA26" t="b">
        <v>1</v>
      </c>
      <c r="AB26" t="b">
        <v>0</v>
      </c>
      <c r="AD26" t="s">
        <v>358</v>
      </c>
      <c r="AE26" s="2">
        <v>44221.669444444444</v>
      </c>
      <c r="AF26" t="s">
        <v>210</v>
      </c>
      <c r="AG26" t="s">
        <v>211</v>
      </c>
      <c r="AH26" t="s">
        <v>222</v>
      </c>
      <c r="AI26">
        <v>1</v>
      </c>
      <c r="AJ26">
        <v>2</v>
      </c>
      <c r="AK26">
        <v>1</v>
      </c>
      <c r="AL26">
        <v>1</v>
      </c>
      <c r="AM26" t="b">
        <v>0</v>
      </c>
      <c r="AN26" t="b">
        <v>0</v>
      </c>
      <c r="AO26" t="b">
        <v>1</v>
      </c>
      <c r="AP26" t="b">
        <v>0</v>
      </c>
      <c r="AQ26" t="b">
        <v>0</v>
      </c>
      <c r="AR26" t="b">
        <v>1</v>
      </c>
      <c r="AS26" t="b">
        <v>0</v>
      </c>
      <c r="AT26" t="b">
        <v>1</v>
      </c>
      <c r="AU26" t="b">
        <v>1</v>
      </c>
      <c r="AV26" t="b">
        <v>1</v>
      </c>
      <c r="AW26" t="b">
        <v>0</v>
      </c>
      <c r="AX26" t="b">
        <v>1</v>
      </c>
      <c r="AY26" t="b">
        <v>0</v>
      </c>
      <c r="AZ26" t="b">
        <v>1</v>
      </c>
      <c r="BB26" t="s">
        <v>359</v>
      </c>
      <c r="BC26" s="2">
        <v>44221.671527777777</v>
      </c>
      <c r="BD26" t="s">
        <v>213</v>
      </c>
      <c r="BE26" t="s">
        <v>212</v>
      </c>
      <c r="BF26" t="s">
        <v>205</v>
      </c>
      <c r="BG26">
        <v>3</v>
      </c>
      <c r="BH26">
        <v>3</v>
      </c>
      <c r="BI26">
        <v>4</v>
      </c>
      <c r="BJ26">
        <v>3</v>
      </c>
      <c r="BK26" t="b">
        <v>0</v>
      </c>
      <c r="BL26" t="b">
        <v>1</v>
      </c>
      <c r="BM26" t="b">
        <v>1</v>
      </c>
      <c r="BN26" t="b">
        <v>1</v>
      </c>
      <c r="BO26" t="b">
        <v>0</v>
      </c>
      <c r="BP26" t="b">
        <v>0</v>
      </c>
      <c r="BQ26" t="b">
        <v>0</v>
      </c>
      <c r="BR26" t="b">
        <v>0</v>
      </c>
      <c r="BS26" t="b">
        <v>0</v>
      </c>
      <c r="BT26" t="b">
        <v>0</v>
      </c>
      <c r="BU26" t="b">
        <v>0</v>
      </c>
      <c r="BV26" t="b">
        <v>0</v>
      </c>
      <c r="BW26" t="b">
        <v>1</v>
      </c>
      <c r="BX26" t="b">
        <v>0</v>
      </c>
      <c r="BZ26" t="s">
        <v>360</v>
      </c>
      <c r="CA26" s="2" t="s">
        <v>361</v>
      </c>
      <c r="CB26" t="s">
        <v>210</v>
      </c>
      <c r="CC26" t="s">
        <v>211</v>
      </c>
      <c r="CD26" t="s">
        <v>222</v>
      </c>
      <c r="CE26">
        <v>1</v>
      </c>
      <c r="CF26">
        <v>3</v>
      </c>
      <c r="CG26">
        <v>1</v>
      </c>
      <c r="CH26">
        <v>1</v>
      </c>
      <c r="CI26" t="b">
        <v>0</v>
      </c>
      <c r="CJ26" t="b">
        <v>0</v>
      </c>
      <c r="CK26" t="b">
        <v>1</v>
      </c>
      <c r="CL26" t="b">
        <v>0</v>
      </c>
      <c r="CM26" t="b">
        <v>0</v>
      </c>
      <c r="CN26" t="b">
        <v>1</v>
      </c>
      <c r="CO26" t="b">
        <v>0</v>
      </c>
      <c r="CP26" t="b">
        <v>1</v>
      </c>
      <c r="CQ26" t="b">
        <v>1</v>
      </c>
      <c r="CR26" t="b">
        <v>1</v>
      </c>
      <c r="CS26" t="b">
        <v>0</v>
      </c>
      <c r="CT26" t="b">
        <v>0</v>
      </c>
      <c r="CU26" t="b">
        <v>0</v>
      </c>
      <c r="CV26" t="b">
        <v>1</v>
      </c>
      <c r="CX26" t="s">
        <v>362</v>
      </c>
      <c r="CY26" s="2">
        <v>44221.673611111109</v>
      </c>
    </row>
    <row r="27" spans="1:103" x14ac:dyDescent="0.2">
      <c r="A27" s="18" t="s">
        <v>363</v>
      </c>
      <c r="B27" s="18" t="s">
        <v>364</v>
      </c>
      <c r="C27" s="18"/>
      <c r="D27" s="18" t="s">
        <v>202</v>
      </c>
      <c r="E27" s="18" t="s">
        <v>327</v>
      </c>
      <c r="F27" s="20">
        <v>44231.414583333331</v>
      </c>
      <c r="AE27" s="2"/>
      <c r="BC27" s="2"/>
      <c r="CA27" s="2"/>
      <c r="CY27" s="2"/>
    </row>
    <row r="28" spans="1:103" s="30" customFormat="1" x14ac:dyDescent="0.2">
      <c r="A28" s="30" t="s">
        <v>365</v>
      </c>
      <c r="B28" s="30" t="s">
        <v>366</v>
      </c>
      <c r="D28" s="30" t="s">
        <v>202</v>
      </c>
      <c r="E28" s="30" t="s">
        <v>266</v>
      </c>
      <c r="F28" s="39">
        <v>44208.806944444441</v>
      </c>
      <c r="G28" s="30">
        <v>4</v>
      </c>
      <c r="H28" s="30" t="s">
        <v>231</v>
      </c>
      <c r="I28" s="30" t="s">
        <v>212</v>
      </c>
      <c r="J28" s="30" t="s">
        <v>239</v>
      </c>
      <c r="K28" s="30">
        <v>4</v>
      </c>
      <c r="L28" s="30">
        <v>4</v>
      </c>
      <c r="M28" s="30">
        <v>4</v>
      </c>
      <c r="N28" s="30">
        <v>4</v>
      </c>
      <c r="O28" s="30" t="b">
        <v>0</v>
      </c>
      <c r="P28" s="30" t="b">
        <v>0</v>
      </c>
      <c r="Q28" s="30" t="b">
        <v>1</v>
      </c>
      <c r="R28" s="30" t="b">
        <v>1</v>
      </c>
      <c r="S28" s="30" t="b">
        <v>1</v>
      </c>
      <c r="T28" s="30" t="b">
        <v>0</v>
      </c>
      <c r="U28" s="30" t="b">
        <v>0</v>
      </c>
      <c r="V28" s="30" t="b">
        <v>0</v>
      </c>
      <c r="W28" s="30" t="b">
        <v>0</v>
      </c>
      <c r="X28" s="30" t="b">
        <v>0</v>
      </c>
      <c r="Y28" s="30" t="b">
        <v>0</v>
      </c>
      <c r="Z28" s="30" t="b">
        <v>0</v>
      </c>
      <c r="AA28" s="30" t="b">
        <v>0</v>
      </c>
      <c r="AB28" s="30" t="b">
        <v>0</v>
      </c>
      <c r="AD28" s="30" t="s">
        <v>369</v>
      </c>
      <c r="AE28" s="39">
        <v>44208.822222222225</v>
      </c>
      <c r="AF28" s="30" t="s">
        <v>210</v>
      </c>
      <c r="AG28" s="30" t="s">
        <v>211</v>
      </c>
      <c r="AH28" s="30" t="s">
        <v>209</v>
      </c>
      <c r="AI28" s="30">
        <v>1</v>
      </c>
      <c r="AJ28" s="30">
        <v>2</v>
      </c>
      <c r="AK28" s="30">
        <v>1</v>
      </c>
      <c r="AL28" s="30">
        <v>1</v>
      </c>
      <c r="AM28" s="30" t="b">
        <v>0</v>
      </c>
      <c r="AN28" s="30" t="b">
        <v>0</v>
      </c>
      <c r="AO28" s="30" t="b">
        <v>1</v>
      </c>
      <c r="AP28" s="30" t="b">
        <v>0</v>
      </c>
      <c r="AQ28" s="30" t="b">
        <v>0</v>
      </c>
      <c r="AR28" s="30" t="b">
        <v>0</v>
      </c>
      <c r="AS28" s="30" t="b">
        <v>0</v>
      </c>
      <c r="AT28" s="30" t="b">
        <v>1</v>
      </c>
      <c r="AU28" s="30" t="b">
        <v>1</v>
      </c>
      <c r="AV28" s="30" t="b">
        <v>1</v>
      </c>
      <c r="AW28" s="30" t="b">
        <v>0</v>
      </c>
      <c r="AX28" s="30" t="b">
        <v>0</v>
      </c>
      <c r="AY28" s="30" t="b">
        <v>0</v>
      </c>
      <c r="AZ28" s="30" t="b">
        <v>1</v>
      </c>
      <c r="BB28" s="30" t="s">
        <v>207</v>
      </c>
      <c r="BC28" s="39">
        <v>44208.822916666664</v>
      </c>
      <c r="BD28" s="30" t="s">
        <v>239</v>
      </c>
      <c r="BE28" s="30" t="s">
        <v>212</v>
      </c>
      <c r="BF28" s="30" t="s">
        <v>221</v>
      </c>
      <c r="BG28" s="30">
        <v>4</v>
      </c>
      <c r="BH28" s="30">
        <v>4</v>
      </c>
      <c r="BI28" s="30">
        <v>3</v>
      </c>
      <c r="BJ28" s="30">
        <v>3</v>
      </c>
      <c r="BK28" s="30" t="b">
        <v>0</v>
      </c>
      <c r="BL28" s="30" t="b">
        <v>0</v>
      </c>
      <c r="BM28" s="30" t="b">
        <v>1</v>
      </c>
      <c r="BN28" s="30" t="b">
        <v>0</v>
      </c>
      <c r="BO28" s="30" t="b">
        <v>0</v>
      </c>
      <c r="BP28" s="30" t="b">
        <v>0</v>
      </c>
      <c r="BQ28" s="30" t="b">
        <v>0</v>
      </c>
      <c r="BR28" s="30" t="b">
        <v>0</v>
      </c>
      <c r="BS28" s="30" t="b">
        <v>0</v>
      </c>
      <c r="BT28" s="30" t="b">
        <v>0</v>
      </c>
      <c r="BU28" s="30" t="b">
        <v>0</v>
      </c>
      <c r="BV28" s="30" t="b">
        <v>0</v>
      </c>
      <c r="BW28" s="30" t="b">
        <v>0</v>
      </c>
      <c r="BX28" s="30" t="b">
        <v>0</v>
      </c>
      <c r="BZ28" s="30" t="s">
        <v>207</v>
      </c>
      <c r="CA28" s="39">
        <v>44531.824340277781</v>
      </c>
      <c r="CB28" s="30" t="s">
        <v>210</v>
      </c>
      <c r="CC28" s="30" t="s">
        <v>211</v>
      </c>
      <c r="CD28" s="30" t="s">
        <v>209</v>
      </c>
      <c r="CE28" s="30">
        <v>1</v>
      </c>
      <c r="CF28" s="30">
        <v>2</v>
      </c>
      <c r="CG28" s="30">
        <v>1</v>
      </c>
      <c r="CH28" s="30">
        <v>1</v>
      </c>
      <c r="CI28" s="30" t="b">
        <v>0</v>
      </c>
      <c r="CJ28" s="30" t="b">
        <v>0</v>
      </c>
      <c r="CK28" s="30" t="b">
        <v>1</v>
      </c>
      <c r="CL28" s="30" t="b">
        <v>0</v>
      </c>
      <c r="CM28" s="30" t="b">
        <v>0</v>
      </c>
      <c r="CN28" s="30" t="b">
        <v>0</v>
      </c>
      <c r="CO28" s="30" t="b">
        <v>0</v>
      </c>
      <c r="CP28" s="30" t="b">
        <v>1</v>
      </c>
      <c r="CQ28" s="30" t="b">
        <v>1</v>
      </c>
      <c r="CR28" s="30" t="b">
        <v>1</v>
      </c>
      <c r="CS28" s="30" t="b">
        <v>0</v>
      </c>
      <c r="CT28" s="30" t="b">
        <v>0</v>
      </c>
      <c r="CU28" s="30" t="b">
        <v>0</v>
      </c>
      <c r="CV28" s="30" t="b">
        <v>0</v>
      </c>
      <c r="CX28" s="30" t="s">
        <v>207</v>
      </c>
      <c r="CY28" s="39">
        <v>44208.824999999997</v>
      </c>
    </row>
    <row r="29" spans="1:103" x14ac:dyDescent="0.2">
      <c r="A29" s="18" t="s">
        <v>370</v>
      </c>
      <c r="B29" s="18" t="s">
        <v>371</v>
      </c>
      <c r="C29" s="18"/>
      <c r="D29" s="18" t="s">
        <v>219</v>
      </c>
      <c r="E29" s="18" t="s">
        <v>266</v>
      </c>
      <c r="F29" s="20">
        <v>44224.411111111112</v>
      </c>
      <c r="G29" s="5"/>
      <c r="AE29" s="2"/>
      <c r="BC29" s="2"/>
      <c r="CA29" s="2"/>
      <c r="CY29" s="2"/>
    </row>
    <row r="30" spans="1:103" x14ac:dyDescent="0.2">
      <c r="A30" s="18" t="s">
        <v>375</v>
      </c>
      <c r="B30" s="18" t="s">
        <v>376</v>
      </c>
      <c r="C30" s="18"/>
      <c r="D30" s="18" t="s">
        <v>202</v>
      </c>
      <c r="E30" s="18" t="s">
        <v>203</v>
      </c>
      <c r="F30" s="20">
        <v>44217.709722222222</v>
      </c>
      <c r="G30">
        <v>2</v>
      </c>
      <c r="H30" t="s">
        <v>231</v>
      </c>
      <c r="I30" t="s">
        <v>210</v>
      </c>
      <c r="J30" t="s">
        <v>225</v>
      </c>
      <c r="K30">
        <v>4</v>
      </c>
      <c r="L30">
        <v>3</v>
      </c>
      <c r="M30">
        <v>4</v>
      </c>
      <c r="N30">
        <v>2</v>
      </c>
      <c r="O30" t="b">
        <v>0</v>
      </c>
      <c r="P30" t="b">
        <v>0</v>
      </c>
      <c r="Q30" t="b">
        <v>0</v>
      </c>
      <c r="R30" t="b">
        <v>1</v>
      </c>
      <c r="S30" t="b">
        <v>1</v>
      </c>
      <c r="T30" t="b">
        <v>0</v>
      </c>
      <c r="U30" t="b">
        <v>0</v>
      </c>
      <c r="V30" t="b">
        <v>0</v>
      </c>
      <c r="W30" t="b">
        <v>0</v>
      </c>
      <c r="X30" t="b">
        <v>0</v>
      </c>
      <c r="Y30" t="b">
        <v>0</v>
      </c>
      <c r="Z30" t="b">
        <v>0</v>
      </c>
      <c r="AA30" t="b">
        <v>1</v>
      </c>
      <c r="AB30" t="b">
        <v>0</v>
      </c>
      <c r="AD30" t="s">
        <v>382</v>
      </c>
      <c r="AE30" s="2">
        <v>44217.772222222222</v>
      </c>
      <c r="AF30" t="s">
        <v>214</v>
      </c>
      <c r="AG30" t="s">
        <v>209</v>
      </c>
      <c r="AH30" t="s">
        <v>211</v>
      </c>
      <c r="AI30">
        <v>4</v>
      </c>
      <c r="AJ30">
        <v>4</v>
      </c>
      <c r="AK30">
        <v>2</v>
      </c>
      <c r="AL30">
        <v>1</v>
      </c>
      <c r="AM30" t="b">
        <v>0</v>
      </c>
      <c r="AN30" t="b">
        <v>0</v>
      </c>
      <c r="AO30" t="b">
        <v>1</v>
      </c>
      <c r="AP30" t="b">
        <v>1</v>
      </c>
      <c r="AQ30" t="b">
        <v>0</v>
      </c>
      <c r="AR30" t="b">
        <v>0</v>
      </c>
      <c r="AS30" t="b">
        <v>0</v>
      </c>
      <c r="AT30" t="b">
        <v>1</v>
      </c>
      <c r="AU30" t="b">
        <v>0</v>
      </c>
      <c r="AV30" t="b">
        <v>0</v>
      </c>
      <c r="AW30" t="b">
        <v>0</v>
      </c>
      <c r="AX30" t="b">
        <v>0</v>
      </c>
      <c r="AY30" t="b">
        <v>1</v>
      </c>
      <c r="AZ30" t="b">
        <v>0</v>
      </c>
      <c r="BB30" t="s">
        <v>383</v>
      </c>
      <c r="BC30" s="2">
        <v>44217.774305555555</v>
      </c>
      <c r="BD30" t="s">
        <v>210</v>
      </c>
      <c r="BE30" t="s">
        <v>231</v>
      </c>
      <c r="BF30" t="s">
        <v>225</v>
      </c>
      <c r="BG30">
        <v>4</v>
      </c>
      <c r="BH30">
        <v>4</v>
      </c>
      <c r="BI30">
        <v>1</v>
      </c>
      <c r="BJ30">
        <v>3</v>
      </c>
      <c r="BK30" t="b">
        <v>1</v>
      </c>
      <c r="BL30" t="b">
        <v>0</v>
      </c>
      <c r="BM30" t="b">
        <v>1</v>
      </c>
      <c r="BN30" t="b">
        <v>0</v>
      </c>
      <c r="BO30" t="b">
        <v>1</v>
      </c>
      <c r="BP30" t="b">
        <v>1</v>
      </c>
      <c r="BQ30" t="b">
        <v>0</v>
      </c>
      <c r="BR30" t="b">
        <v>1</v>
      </c>
      <c r="BS30" t="b">
        <v>1</v>
      </c>
      <c r="BT30" t="b">
        <v>1</v>
      </c>
      <c r="BU30" t="b">
        <v>0</v>
      </c>
      <c r="BV30" t="b">
        <v>0</v>
      </c>
      <c r="BW30" t="b">
        <v>0</v>
      </c>
      <c r="BX30" t="b">
        <v>0</v>
      </c>
      <c r="BZ30" t="s">
        <v>384</v>
      </c>
      <c r="CA30" s="2" t="s">
        <v>385</v>
      </c>
      <c r="CB30" t="s">
        <v>209</v>
      </c>
      <c r="CC30" t="s">
        <v>209</v>
      </c>
      <c r="CD30" t="s">
        <v>211</v>
      </c>
      <c r="CE30">
        <v>5</v>
      </c>
      <c r="CF30">
        <v>2</v>
      </c>
      <c r="CG30">
        <v>4</v>
      </c>
      <c r="CH30">
        <v>1</v>
      </c>
      <c r="CI30" t="b">
        <v>0</v>
      </c>
      <c r="CJ30" t="b">
        <v>0</v>
      </c>
      <c r="CK30" t="b">
        <v>0</v>
      </c>
      <c r="CL30" t="b">
        <v>1</v>
      </c>
      <c r="CM30" t="b">
        <v>0</v>
      </c>
      <c r="CN30" t="b">
        <v>0</v>
      </c>
      <c r="CO30" t="b">
        <v>1</v>
      </c>
      <c r="CP30" t="b">
        <v>0</v>
      </c>
      <c r="CQ30" t="b">
        <v>0</v>
      </c>
      <c r="CR30" t="b">
        <v>0</v>
      </c>
      <c r="CS30" t="b">
        <v>0</v>
      </c>
      <c r="CT30" t="b">
        <v>0</v>
      </c>
      <c r="CU30" t="b">
        <v>1</v>
      </c>
      <c r="CV30" t="b">
        <v>0</v>
      </c>
      <c r="CX30" t="s">
        <v>386</v>
      </c>
      <c r="CY30" s="2">
        <v>44217.907638888886</v>
      </c>
    </row>
    <row r="31" spans="1:103" x14ac:dyDescent="0.2">
      <c r="A31" s="18" t="s">
        <v>387</v>
      </c>
      <c r="B31" s="18" t="s">
        <v>388</v>
      </c>
      <c r="C31" s="18"/>
      <c r="D31" s="18" t="s">
        <v>219</v>
      </c>
      <c r="E31" s="18" t="s">
        <v>203</v>
      </c>
      <c r="F31" s="20">
        <v>44208.754166666666</v>
      </c>
      <c r="G31">
        <v>3</v>
      </c>
      <c r="H31" t="s">
        <v>213</v>
      </c>
      <c r="I31" t="s">
        <v>221</v>
      </c>
      <c r="J31" t="s">
        <v>204</v>
      </c>
      <c r="K31">
        <v>4</v>
      </c>
      <c r="L31">
        <v>3</v>
      </c>
      <c r="M31">
        <v>5</v>
      </c>
      <c r="N31">
        <v>4</v>
      </c>
      <c r="O31" t="b">
        <v>0</v>
      </c>
      <c r="P31" t="b">
        <v>0</v>
      </c>
      <c r="Q31" t="b">
        <v>0</v>
      </c>
      <c r="R31" t="b">
        <v>0</v>
      </c>
      <c r="S31" t="b">
        <v>1</v>
      </c>
      <c r="T31" t="b">
        <v>0</v>
      </c>
      <c r="U31" t="b">
        <v>0</v>
      </c>
      <c r="V31" t="b">
        <v>0</v>
      </c>
      <c r="W31" t="b">
        <v>0</v>
      </c>
      <c r="X31" t="b">
        <v>0</v>
      </c>
      <c r="Y31" t="b">
        <v>0</v>
      </c>
      <c r="Z31" t="b">
        <v>0</v>
      </c>
      <c r="AA31" t="b">
        <v>1</v>
      </c>
      <c r="AB31" t="b">
        <v>0</v>
      </c>
      <c r="AD31" t="s">
        <v>207</v>
      </c>
      <c r="AE31" s="2">
        <v>44208.763194444444</v>
      </c>
      <c r="AF31" t="s">
        <v>210</v>
      </c>
      <c r="AG31" t="s">
        <v>211</v>
      </c>
      <c r="AH31" t="s">
        <v>239</v>
      </c>
      <c r="AI31">
        <v>1</v>
      </c>
      <c r="AJ31">
        <v>2</v>
      </c>
      <c r="AK31">
        <v>1</v>
      </c>
      <c r="AL31">
        <v>1</v>
      </c>
      <c r="AM31" t="b">
        <v>0</v>
      </c>
      <c r="AN31" t="b">
        <v>0</v>
      </c>
      <c r="AO31" t="b">
        <v>0</v>
      </c>
      <c r="AP31" t="b">
        <v>0</v>
      </c>
      <c r="AQ31" t="b">
        <v>1</v>
      </c>
      <c r="AR31" t="b">
        <v>0</v>
      </c>
      <c r="AS31" t="b">
        <v>0</v>
      </c>
      <c r="AT31" t="b">
        <v>0</v>
      </c>
      <c r="AU31" t="b">
        <v>1</v>
      </c>
      <c r="AV31" t="b">
        <v>0</v>
      </c>
      <c r="AW31" t="b">
        <v>0</v>
      </c>
      <c r="AX31" t="b">
        <v>0</v>
      </c>
      <c r="AY31" t="b">
        <v>0</v>
      </c>
      <c r="AZ31" t="b">
        <v>0</v>
      </c>
      <c r="BB31" t="s">
        <v>207</v>
      </c>
      <c r="BC31" s="2">
        <v>44208.763888888891</v>
      </c>
      <c r="BD31" t="s">
        <v>213</v>
      </c>
      <c r="BE31" t="s">
        <v>221</v>
      </c>
      <c r="BF31" t="s">
        <v>225</v>
      </c>
      <c r="BG31">
        <v>4</v>
      </c>
      <c r="BH31">
        <v>4</v>
      </c>
      <c r="BI31">
        <v>4</v>
      </c>
      <c r="BJ31">
        <v>4</v>
      </c>
      <c r="BK31" t="b">
        <v>0</v>
      </c>
      <c r="BL31" t="b">
        <v>1</v>
      </c>
      <c r="BM31" t="b">
        <v>1</v>
      </c>
      <c r="BN31" t="b">
        <v>1</v>
      </c>
      <c r="BO31" t="b">
        <v>0</v>
      </c>
      <c r="BP31" t="b">
        <v>0</v>
      </c>
      <c r="BQ31" t="b">
        <v>0</v>
      </c>
      <c r="BR31" t="b">
        <v>0</v>
      </c>
      <c r="BS31" t="b">
        <v>0</v>
      </c>
      <c r="BT31" t="b">
        <v>0</v>
      </c>
      <c r="BU31" t="b">
        <v>0</v>
      </c>
      <c r="BV31" t="b">
        <v>0</v>
      </c>
      <c r="BW31" t="b">
        <v>1</v>
      </c>
      <c r="BX31" t="b">
        <v>0</v>
      </c>
      <c r="BZ31" t="s">
        <v>207</v>
      </c>
      <c r="CA31" s="2">
        <v>44531.764675925922</v>
      </c>
      <c r="CB31" t="s">
        <v>210</v>
      </c>
      <c r="CC31" t="s">
        <v>211</v>
      </c>
      <c r="CD31" t="s">
        <v>222</v>
      </c>
      <c r="CE31">
        <v>1</v>
      </c>
      <c r="CF31">
        <v>1</v>
      </c>
      <c r="CG31">
        <v>1</v>
      </c>
      <c r="CH31">
        <v>1</v>
      </c>
      <c r="CI31" t="b">
        <v>0</v>
      </c>
      <c r="CJ31" t="b">
        <v>0</v>
      </c>
      <c r="CK31" t="b">
        <v>0</v>
      </c>
      <c r="CL31" t="b">
        <v>0</v>
      </c>
      <c r="CM31" t="b">
        <v>1</v>
      </c>
      <c r="CN31" t="b">
        <v>0</v>
      </c>
      <c r="CO31" t="b">
        <v>0</v>
      </c>
      <c r="CP31" t="b">
        <v>1</v>
      </c>
      <c r="CQ31" t="b">
        <v>1</v>
      </c>
      <c r="CR31" t="b">
        <v>0</v>
      </c>
      <c r="CS31" t="b">
        <v>0</v>
      </c>
      <c r="CT31" t="b">
        <v>0</v>
      </c>
      <c r="CU31" t="b">
        <v>0</v>
      </c>
      <c r="CV31" t="b">
        <v>0</v>
      </c>
      <c r="CX31" t="s">
        <v>207</v>
      </c>
      <c r="CY31" s="2">
        <v>44208.76458333333</v>
      </c>
    </row>
    <row r="32" spans="1:103" ht="17" customHeight="1" x14ac:dyDescent="0.2">
      <c r="A32" s="18" t="s">
        <v>389</v>
      </c>
      <c r="B32" s="18" t="s">
        <v>311</v>
      </c>
      <c r="C32" s="18"/>
      <c r="D32" s="18" t="s">
        <v>202</v>
      </c>
      <c r="E32" s="18" t="s">
        <v>327</v>
      </c>
      <c r="F32" s="20">
        <v>44210.572916666664</v>
      </c>
      <c r="G32">
        <v>3</v>
      </c>
      <c r="H32" t="s">
        <v>221</v>
      </c>
      <c r="I32" t="s">
        <v>212</v>
      </c>
      <c r="J32" t="s">
        <v>206</v>
      </c>
      <c r="K32">
        <v>3</v>
      </c>
      <c r="L32">
        <v>4</v>
      </c>
      <c r="M32">
        <v>4</v>
      </c>
      <c r="N32">
        <v>5</v>
      </c>
      <c r="O32" t="b">
        <v>1</v>
      </c>
      <c r="P32" t="b">
        <v>1</v>
      </c>
      <c r="Q32" t="b">
        <v>0</v>
      </c>
      <c r="R32" t="b">
        <v>1</v>
      </c>
      <c r="S32" t="b">
        <v>1</v>
      </c>
      <c r="T32" t="b">
        <v>0</v>
      </c>
      <c r="U32" t="b">
        <v>0</v>
      </c>
      <c r="V32" t="b">
        <v>0</v>
      </c>
      <c r="W32" t="b">
        <v>0</v>
      </c>
      <c r="X32" t="b">
        <v>0</v>
      </c>
      <c r="Y32" t="b">
        <v>0</v>
      </c>
      <c r="Z32" t="b">
        <v>0</v>
      </c>
      <c r="AA32" t="b">
        <v>1</v>
      </c>
      <c r="AB32" t="b">
        <v>0</v>
      </c>
      <c r="AD32" t="s">
        <v>207</v>
      </c>
      <c r="AE32" s="2">
        <v>44210.580555555556</v>
      </c>
      <c r="AF32" t="s">
        <v>210</v>
      </c>
      <c r="AG32" t="s">
        <v>211</v>
      </c>
      <c r="AH32" t="s">
        <v>209</v>
      </c>
      <c r="AI32">
        <v>1</v>
      </c>
      <c r="AJ32">
        <v>3</v>
      </c>
      <c r="AK32">
        <v>1</v>
      </c>
      <c r="AL32">
        <v>1</v>
      </c>
      <c r="AM32" t="b">
        <v>1</v>
      </c>
      <c r="AN32" t="b">
        <v>0</v>
      </c>
      <c r="AO32" t="b">
        <v>1</v>
      </c>
      <c r="AP32" t="b">
        <v>0</v>
      </c>
      <c r="AQ32" t="b">
        <v>0</v>
      </c>
      <c r="AR32" t="b">
        <v>1</v>
      </c>
      <c r="AS32" t="b">
        <v>0</v>
      </c>
      <c r="AT32" t="b">
        <v>1</v>
      </c>
      <c r="AU32" t="b">
        <v>1</v>
      </c>
      <c r="AV32" t="b">
        <v>1</v>
      </c>
      <c r="AW32" t="b">
        <v>0</v>
      </c>
      <c r="AX32" t="b">
        <v>0</v>
      </c>
      <c r="AY32" t="b">
        <v>0</v>
      </c>
      <c r="AZ32" t="b">
        <v>1</v>
      </c>
      <c r="BB32" t="s">
        <v>207</v>
      </c>
      <c r="BC32" s="2">
        <v>44210.581250000003</v>
      </c>
      <c r="BD32" t="s">
        <v>206</v>
      </c>
      <c r="BE32" t="s">
        <v>213</v>
      </c>
      <c r="BF32" t="s">
        <v>225</v>
      </c>
      <c r="BG32">
        <v>3</v>
      </c>
      <c r="BH32">
        <v>3</v>
      </c>
      <c r="BI32">
        <v>4</v>
      </c>
      <c r="BJ32">
        <v>4</v>
      </c>
      <c r="BK32" t="b">
        <v>1</v>
      </c>
      <c r="BL32" t="b">
        <v>1</v>
      </c>
      <c r="BM32" t="b">
        <v>0</v>
      </c>
      <c r="BN32" t="b">
        <v>1</v>
      </c>
      <c r="BO32" t="b">
        <v>1</v>
      </c>
      <c r="BP32" t="b">
        <v>0</v>
      </c>
      <c r="BQ32" t="b">
        <v>0</v>
      </c>
      <c r="BR32" t="b">
        <v>0</v>
      </c>
      <c r="BS32" t="b">
        <v>0</v>
      </c>
      <c r="BT32" t="b">
        <v>0</v>
      </c>
      <c r="BU32" t="b">
        <v>0</v>
      </c>
      <c r="BV32" t="b">
        <v>0</v>
      </c>
      <c r="BW32" t="b">
        <v>1</v>
      </c>
      <c r="BX32" t="b">
        <v>0</v>
      </c>
      <c r="BZ32" t="s">
        <v>207</v>
      </c>
      <c r="CA32" s="2" t="s">
        <v>395</v>
      </c>
      <c r="CB32" t="s">
        <v>210</v>
      </c>
      <c r="CC32" t="s">
        <v>211</v>
      </c>
      <c r="CD32" t="s">
        <v>239</v>
      </c>
      <c r="CE32">
        <v>1</v>
      </c>
      <c r="CF32">
        <v>1</v>
      </c>
      <c r="CG32">
        <v>1</v>
      </c>
      <c r="CH32">
        <v>1</v>
      </c>
      <c r="CI32" t="b">
        <v>0</v>
      </c>
      <c r="CJ32" t="b">
        <v>0</v>
      </c>
      <c r="CK32" t="b">
        <v>1</v>
      </c>
      <c r="CL32" t="b">
        <v>0</v>
      </c>
      <c r="CM32" t="b">
        <v>0</v>
      </c>
      <c r="CN32" t="b">
        <v>0</v>
      </c>
      <c r="CO32" t="b">
        <v>0</v>
      </c>
      <c r="CP32" t="b">
        <v>1</v>
      </c>
      <c r="CQ32" t="b">
        <v>1</v>
      </c>
      <c r="CR32" t="b">
        <v>1</v>
      </c>
      <c r="CS32" t="b">
        <v>0</v>
      </c>
      <c r="CT32" t="b">
        <v>0</v>
      </c>
      <c r="CU32" t="b">
        <v>0</v>
      </c>
      <c r="CV32" t="b">
        <v>1</v>
      </c>
      <c r="CX32" t="s">
        <v>207</v>
      </c>
      <c r="CY32" s="2">
        <v>44210.583333333336</v>
      </c>
    </row>
    <row r="33" spans="1:103" s="30" customFormat="1" x14ac:dyDescent="0.2">
      <c r="A33" s="30" t="s">
        <v>396</v>
      </c>
      <c r="B33" s="30" t="s">
        <v>397</v>
      </c>
      <c r="D33" s="30" t="s">
        <v>202</v>
      </c>
      <c r="E33" s="30" t="s">
        <v>266</v>
      </c>
      <c r="F33" s="39">
        <v>44229.806250000001</v>
      </c>
      <c r="G33" s="30">
        <v>4</v>
      </c>
      <c r="H33" s="30" t="s">
        <v>204</v>
      </c>
      <c r="I33" s="30" t="s">
        <v>205</v>
      </c>
      <c r="J33" s="30" t="s">
        <v>213</v>
      </c>
      <c r="K33" s="30">
        <v>5</v>
      </c>
      <c r="L33" s="30">
        <v>5</v>
      </c>
      <c r="M33" s="30">
        <v>4</v>
      </c>
      <c r="N33" s="30">
        <v>4</v>
      </c>
      <c r="O33" s="30" t="b">
        <v>1</v>
      </c>
      <c r="P33" s="30" t="b">
        <v>1</v>
      </c>
      <c r="Q33" s="30" t="b">
        <v>0</v>
      </c>
      <c r="R33" s="30" t="b">
        <v>1</v>
      </c>
      <c r="S33" s="30" t="b">
        <v>0</v>
      </c>
      <c r="T33" s="30" t="b">
        <v>0</v>
      </c>
      <c r="U33" s="30" t="b">
        <v>0</v>
      </c>
      <c r="V33" s="30" t="b">
        <v>0</v>
      </c>
      <c r="W33" s="30" t="b">
        <v>0</v>
      </c>
      <c r="X33" s="30" t="b">
        <v>0</v>
      </c>
      <c r="Y33" s="30" t="b">
        <v>0</v>
      </c>
      <c r="Z33" s="30" t="b">
        <v>0</v>
      </c>
      <c r="AA33" s="30" t="b">
        <v>1</v>
      </c>
      <c r="AB33" s="30" t="b">
        <v>0</v>
      </c>
      <c r="AD33" s="30" t="s">
        <v>207</v>
      </c>
      <c r="AE33" s="39">
        <v>44229.815972222219</v>
      </c>
      <c r="AF33" s="30" t="s">
        <v>211</v>
      </c>
      <c r="AG33" s="30" t="s">
        <v>210</v>
      </c>
      <c r="AH33" s="30" t="s">
        <v>214</v>
      </c>
      <c r="AI33" s="30">
        <v>1</v>
      </c>
      <c r="AJ33" s="30">
        <v>1</v>
      </c>
      <c r="AK33" s="30">
        <v>1</v>
      </c>
      <c r="AL33" s="30">
        <v>1</v>
      </c>
      <c r="AM33" s="30" t="b">
        <v>0</v>
      </c>
      <c r="AN33" s="30" t="b">
        <v>0</v>
      </c>
      <c r="AO33" s="30" t="b">
        <v>0</v>
      </c>
      <c r="AP33" s="30" t="b">
        <v>0</v>
      </c>
      <c r="AQ33" s="30" t="b">
        <v>0</v>
      </c>
      <c r="AR33" s="30" t="b">
        <v>0</v>
      </c>
      <c r="AS33" s="30" t="b">
        <v>1</v>
      </c>
      <c r="AT33" s="30" t="b">
        <v>1</v>
      </c>
      <c r="AU33" s="30" t="b">
        <v>1</v>
      </c>
      <c r="AV33" s="30" t="b">
        <v>1</v>
      </c>
      <c r="AW33" s="30" t="b">
        <v>0</v>
      </c>
      <c r="AX33" s="30" t="b">
        <v>0</v>
      </c>
      <c r="AY33" s="30" t="b">
        <v>0</v>
      </c>
      <c r="AZ33" s="30" t="b">
        <v>0</v>
      </c>
      <c r="BB33" s="30" t="s">
        <v>207</v>
      </c>
      <c r="BC33" s="39">
        <v>44229.817361111112</v>
      </c>
      <c r="BD33" s="30" t="s">
        <v>213</v>
      </c>
      <c r="BE33" s="30" t="s">
        <v>206</v>
      </c>
      <c r="BF33" s="30" t="s">
        <v>204</v>
      </c>
      <c r="BG33" s="30">
        <v>3</v>
      </c>
      <c r="BH33" s="30">
        <v>3</v>
      </c>
      <c r="BI33" s="30">
        <v>4</v>
      </c>
      <c r="BJ33" s="30">
        <v>4</v>
      </c>
      <c r="BK33" s="30" t="b">
        <v>0</v>
      </c>
      <c r="BL33" s="30" t="b">
        <v>1</v>
      </c>
      <c r="BM33" s="30" t="b">
        <v>0</v>
      </c>
      <c r="BN33" s="30" t="b">
        <v>1</v>
      </c>
      <c r="BO33" s="30" t="b">
        <v>0</v>
      </c>
      <c r="BP33" s="30" t="b">
        <v>0</v>
      </c>
      <c r="BQ33" s="30" t="b">
        <v>0</v>
      </c>
      <c r="BR33" s="30" t="b">
        <v>0</v>
      </c>
      <c r="BS33" s="30" t="b">
        <v>0</v>
      </c>
      <c r="BT33" s="30" t="b">
        <v>0</v>
      </c>
      <c r="BU33" s="30" t="b">
        <v>0</v>
      </c>
      <c r="BV33" s="30" t="b">
        <v>0</v>
      </c>
      <c r="BW33" s="30" t="b">
        <v>1</v>
      </c>
      <c r="BX33" s="30" t="b">
        <v>1</v>
      </c>
      <c r="BZ33" s="30" t="s">
        <v>207</v>
      </c>
      <c r="CA33" s="39">
        <v>44229.818229166667</v>
      </c>
      <c r="CB33" s="30" t="s">
        <v>210</v>
      </c>
      <c r="CC33" s="30" t="s">
        <v>211</v>
      </c>
      <c r="CD33" s="30" t="s">
        <v>209</v>
      </c>
      <c r="CE33" s="30">
        <v>4</v>
      </c>
      <c r="CF33" s="30">
        <v>2</v>
      </c>
      <c r="CG33" s="30">
        <v>1</v>
      </c>
      <c r="CH33" s="30">
        <v>1</v>
      </c>
      <c r="CI33" s="30" t="b">
        <v>0</v>
      </c>
      <c r="CJ33" s="30" t="b">
        <v>0</v>
      </c>
      <c r="CK33" s="30" t="b">
        <v>0</v>
      </c>
      <c r="CL33" s="30" t="b">
        <v>0</v>
      </c>
      <c r="CM33" s="30" t="b">
        <v>0</v>
      </c>
      <c r="CN33" s="30" t="b">
        <v>0</v>
      </c>
      <c r="CO33" s="30" t="b">
        <v>1</v>
      </c>
      <c r="CP33" s="30" t="b">
        <v>1</v>
      </c>
      <c r="CQ33" s="30" t="b">
        <v>1</v>
      </c>
      <c r="CR33" s="30" t="b">
        <v>0</v>
      </c>
      <c r="CS33" s="30" t="b">
        <v>0</v>
      </c>
      <c r="CT33" s="30" t="b">
        <v>0</v>
      </c>
      <c r="CU33" s="30" t="b">
        <v>0</v>
      </c>
      <c r="CV33" s="30" t="b">
        <v>0</v>
      </c>
      <c r="CX33" s="30" t="s">
        <v>207</v>
      </c>
      <c r="CY33" s="39">
        <v>44229.818749999999</v>
      </c>
    </row>
    <row r="35" spans="1:103" x14ac:dyDescent="0.2">
      <c r="J35" t="s">
        <v>1336</v>
      </c>
      <c r="K35">
        <f>AVERAGE(K14,K7)</f>
        <v>4</v>
      </c>
      <c r="L35">
        <f t="shared" ref="L35:N35" si="0">AVERAGE(L14,L7)</f>
        <v>3.5</v>
      </c>
      <c r="M35">
        <f t="shared" si="0"/>
        <v>4</v>
      </c>
      <c r="N35">
        <f t="shared" si="0"/>
        <v>3.5</v>
      </c>
      <c r="AH35" t="s">
        <v>1336</v>
      </c>
      <c r="AI35">
        <f>AVERAGE(AI5,AI14,AI7,AI22,AI28,AI33)</f>
        <v>2.3333333333333335</v>
      </c>
      <c r="AJ35">
        <f t="shared" ref="AJ35:AL35" si="1">AVERAGE(AJ5,AJ14,AJ7,AJ22,AJ28,AJ33)</f>
        <v>2.6</v>
      </c>
      <c r="AK35">
        <f t="shared" si="1"/>
        <v>1.1666666666666667</v>
      </c>
      <c r="AL35">
        <f t="shared" si="1"/>
        <v>1</v>
      </c>
      <c r="BF35" t="s">
        <v>1336</v>
      </c>
      <c r="BG35">
        <f>AVERAGE(BG2,BG9,BG13,BG19,BG26,BG31)</f>
        <v>3.1666666666666665</v>
      </c>
      <c r="BH35">
        <f t="shared" ref="BH35:BJ35" si="2">AVERAGE(BH2,BH9,BH13,BH19,BH26,BH31)</f>
        <v>3</v>
      </c>
      <c r="BI35">
        <f t="shared" si="2"/>
        <v>3.8333333333333335</v>
      </c>
      <c r="BJ35">
        <f t="shared" si="2"/>
        <v>3.3333333333333335</v>
      </c>
      <c r="CD35" t="s">
        <v>1336</v>
      </c>
      <c r="CE35">
        <f>AVERAGE(CE2:CE4,CE12:CE13,CE16,CE19:CE21,CE24,CE26,CE31:CE32)</f>
        <v>1.9230769230769231</v>
      </c>
      <c r="CF35">
        <f t="shared" ref="CF35:CH35" si="3">AVERAGE(CF2:CF4,CF12:CF13,CF16,CF19:CF21,CF24,CF26,CF31:CF32)</f>
        <v>2.25</v>
      </c>
      <c r="CG35">
        <f t="shared" si="3"/>
        <v>1</v>
      </c>
      <c r="CH35">
        <f t="shared" si="3"/>
        <v>1.0769230769230769</v>
      </c>
    </row>
  </sheetData>
  <conditionalFormatting sqref="G2:G33">
    <cfRule type="cellIs" dxfId="11" priority="1" operator="greaterThan">
      <formula>3</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965E2-DEFF-BD40-9F1B-60981EE37123}">
  <sheetPr>
    <tabColor theme="5"/>
  </sheetPr>
  <dimension ref="A1:GT40"/>
  <sheetViews>
    <sheetView topLeftCell="A5" workbookViewId="0">
      <selection activeCell="CI63" sqref="CI63"/>
    </sheetView>
  </sheetViews>
  <sheetFormatPr baseColWidth="10" defaultRowHeight="16" x14ac:dyDescent="0.2"/>
  <sheetData>
    <row r="1" spans="1:202" ht="30" customHeight="1" x14ac:dyDescent="0.2">
      <c r="A1" t="s">
        <v>0</v>
      </c>
      <c r="B1" s="1" t="s">
        <v>1</v>
      </c>
      <c r="C1" t="s">
        <v>2</v>
      </c>
      <c r="D1" t="s">
        <v>3</v>
      </c>
      <c r="E1" t="s">
        <v>4</v>
      </c>
      <c r="F1" s="2" t="s">
        <v>5</v>
      </c>
      <c r="G1" t="s">
        <v>945</v>
      </c>
      <c r="H1" t="s">
        <v>946</v>
      </c>
      <c r="I1" t="s">
        <v>947</v>
      </c>
      <c r="J1" t="s">
        <v>948</v>
      </c>
      <c r="K1" t="s">
        <v>949</v>
      </c>
      <c r="L1" t="s">
        <v>950</v>
      </c>
      <c r="M1" t="s">
        <v>951</v>
      </c>
      <c r="N1" t="s">
        <v>952</v>
      </c>
      <c r="O1" t="s">
        <v>953</v>
      </c>
      <c r="P1" t="s">
        <v>954</v>
      </c>
      <c r="Q1" t="s">
        <v>955</v>
      </c>
      <c r="R1" t="s">
        <v>956</v>
      </c>
      <c r="S1" t="s">
        <v>957</v>
      </c>
      <c r="T1" t="s">
        <v>958</v>
      </c>
      <c r="U1" t="s">
        <v>959</v>
      </c>
      <c r="V1" t="s">
        <v>960</v>
      </c>
      <c r="W1" t="s">
        <v>961</v>
      </c>
      <c r="X1" t="s">
        <v>962</v>
      </c>
      <c r="Y1" t="s">
        <v>963</v>
      </c>
      <c r="Z1" t="s">
        <v>964</v>
      </c>
      <c r="AA1" t="s">
        <v>965</v>
      </c>
      <c r="AB1" t="s">
        <v>966</v>
      </c>
      <c r="AC1" t="s">
        <v>967</v>
      </c>
      <c r="AD1" t="s">
        <v>968</v>
      </c>
      <c r="AE1" s="2" t="s">
        <v>969</v>
      </c>
      <c r="AF1" t="s">
        <v>970</v>
      </c>
      <c r="AG1" t="s">
        <v>971</v>
      </c>
      <c r="AH1" t="s">
        <v>972</v>
      </c>
      <c r="AI1" t="s">
        <v>973</v>
      </c>
      <c r="AJ1" t="s">
        <v>974</v>
      </c>
      <c r="AK1" t="s">
        <v>975</v>
      </c>
      <c r="AL1" t="s">
        <v>976</v>
      </c>
      <c r="AM1" t="s">
        <v>977</v>
      </c>
      <c r="AN1" t="s">
        <v>978</v>
      </c>
      <c r="AO1" t="s">
        <v>979</v>
      </c>
      <c r="AP1" t="s">
        <v>980</v>
      </c>
      <c r="AQ1" t="s">
        <v>981</v>
      </c>
      <c r="AR1" t="s">
        <v>982</v>
      </c>
      <c r="AS1" t="s">
        <v>983</v>
      </c>
      <c r="AT1" t="s">
        <v>984</v>
      </c>
      <c r="AU1" t="s">
        <v>985</v>
      </c>
      <c r="AV1" t="s">
        <v>986</v>
      </c>
      <c r="AW1" t="s">
        <v>987</v>
      </c>
      <c r="AX1" t="s">
        <v>988</v>
      </c>
      <c r="AY1" t="s">
        <v>989</v>
      </c>
      <c r="AZ1" t="s">
        <v>990</v>
      </c>
      <c r="BA1" t="s">
        <v>991</v>
      </c>
      <c r="BB1" t="s">
        <v>992</v>
      </c>
      <c r="BC1" s="2" t="s">
        <v>993</v>
      </c>
      <c r="BD1" t="s">
        <v>994</v>
      </c>
      <c r="BE1" t="s">
        <v>995</v>
      </c>
      <c r="BF1" t="s">
        <v>996</v>
      </c>
      <c r="BG1" t="s">
        <v>997</v>
      </c>
      <c r="BH1" t="s">
        <v>998</v>
      </c>
      <c r="BI1" t="s">
        <v>999</v>
      </c>
      <c r="BJ1" t="s">
        <v>1000</v>
      </c>
      <c r="BK1" t="s">
        <v>1001</v>
      </c>
      <c r="BL1" t="s">
        <v>1002</v>
      </c>
      <c r="BM1" t="s">
        <v>1003</v>
      </c>
      <c r="BN1" t="s">
        <v>1004</v>
      </c>
      <c r="BO1" t="s">
        <v>1005</v>
      </c>
      <c r="BP1" t="s">
        <v>1006</v>
      </c>
      <c r="BQ1" t="s">
        <v>1007</v>
      </c>
      <c r="BR1" t="s">
        <v>1008</v>
      </c>
      <c r="BS1" t="s">
        <v>1009</v>
      </c>
      <c r="BT1" t="s">
        <v>1010</v>
      </c>
      <c r="BU1" t="s">
        <v>1011</v>
      </c>
      <c r="BV1" t="s">
        <v>1012</v>
      </c>
      <c r="BW1" t="s">
        <v>1013</v>
      </c>
      <c r="BX1" t="s">
        <v>1014</v>
      </c>
      <c r="BY1" t="s">
        <v>1015</v>
      </c>
      <c r="BZ1" t="s">
        <v>1016</v>
      </c>
      <c r="CA1" s="2" t="s">
        <v>1017</v>
      </c>
      <c r="CB1" t="s">
        <v>1018</v>
      </c>
      <c r="CC1" t="s">
        <v>1019</v>
      </c>
      <c r="CD1" t="s">
        <v>1020</v>
      </c>
      <c r="CE1" t="s">
        <v>1021</v>
      </c>
      <c r="CF1" t="s">
        <v>1022</v>
      </c>
      <c r="CG1" t="s">
        <v>1023</v>
      </c>
      <c r="CH1" t="s">
        <v>1024</v>
      </c>
      <c r="CI1" t="s">
        <v>1025</v>
      </c>
      <c r="CJ1" t="s">
        <v>1026</v>
      </c>
      <c r="CK1" t="s">
        <v>1027</v>
      </c>
      <c r="CL1" t="s">
        <v>1028</v>
      </c>
      <c r="CM1" t="s">
        <v>1029</v>
      </c>
      <c r="CN1" t="s">
        <v>1030</v>
      </c>
      <c r="CO1" t="s">
        <v>1031</v>
      </c>
      <c r="CP1" t="s">
        <v>1032</v>
      </c>
      <c r="CQ1" t="s">
        <v>1033</v>
      </c>
      <c r="CR1" t="s">
        <v>1034</v>
      </c>
      <c r="CS1" t="s">
        <v>1035</v>
      </c>
      <c r="CT1" t="s">
        <v>1036</v>
      </c>
      <c r="CU1" t="s">
        <v>1037</v>
      </c>
      <c r="CV1" t="s">
        <v>1038</v>
      </c>
      <c r="CW1" t="s">
        <v>1039</v>
      </c>
      <c r="CX1" t="s">
        <v>1040</v>
      </c>
      <c r="CY1" s="3" t="s">
        <v>1041</v>
      </c>
    </row>
    <row r="2" spans="1:202" s="30" customFormat="1" x14ac:dyDescent="0.2">
      <c r="A2" s="30" t="s">
        <v>533</v>
      </c>
      <c r="B2" s="30" t="s">
        <v>534</v>
      </c>
      <c r="D2" s="30" t="s">
        <v>219</v>
      </c>
      <c r="E2" s="30" t="s">
        <v>266</v>
      </c>
      <c r="F2" s="39" t="s">
        <v>535</v>
      </c>
      <c r="G2" s="30">
        <v>4</v>
      </c>
      <c r="H2" s="30" t="s">
        <v>205</v>
      </c>
      <c r="I2" s="30" t="s">
        <v>209</v>
      </c>
      <c r="J2" s="30" t="s">
        <v>214</v>
      </c>
      <c r="K2" s="30">
        <v>3</v>
      </c>
      <c r="L2" s="30">
        <v>4</v>
      </c>
      <c r="M2" s="30">
        <v>4</v>
      </c>
      <c r="N2" s="30">
        <v>4</v>
      </c>
      <c r="O2" s="30" t="b">
        <v>1</v>
      </c>
      <c r="P2" s="30" t="b">
        <v>1</v>
      </c>
      <c r="Q2" s="30" t="b">
        <v>0</v>
      </c>
      <c r="R2" s="30" t="b">
        <v>1</v>
      </c>
      <c r="S2" s="30" t="b">
        <v>0</v>
      </c>
      <c r="T2" s="30" t="b">
        <v>0</v>
      </c>
      <c r="U2" s="30" t="b">
        <v>0</v>
      </c>
      <c r="V2" s="30" t="b">
        <v>0</v>
      </c>
      <c r="W2" s="30" t="b">
        <v>0</v>
      </c>
      <c r="X2" s="30" t="b">
        <v>0</v>
      </c>
      <c r="Y2" s="30" t="b">
        <v>0</v>
      </c>
      <c r="Z2" s="30" t="b">
        <v>1</v>
      </c>
      <c r="AA2" s="30" t="b">
        <v>0</v>
      </c>
      <c r="AB2" s="30" t="b">
        <v>0</v>
      </c>
      <c r="AD2" s="30" t="s">
        <v>536</v>
      </c>
      <c r="AE2" s="39" t="s">
        <v>537</v>
      </c>
      <c r="AF2" s="30" t="s">
        <v>222</v>
      </c>
      <c r="AG2" s="30" t="s">
        <v>231</v>
      </c>
      <c r="AH2" s="30" t="s">
        <v>212</v>
      </c>
      <c r="AI2" s="30">
        <v>1</v>
      </c>
      <c r="AJ2" s="30">
        <v>2</v>
      </c>
      <c r="AK2" s="30">
        <v>1</v>
      </c>
      <c r="AL2" s="30">
        <v>1</v>
      </c>
      <c r="AM2" s="30" t="b">
        <v>0</v>
      </c>
      <c r="AN2" s="30" t="b">
        <v>0</v>
      </c>
      <c r="AO2" s="30" t="b">
        <v>0</v>
      </c>
      <c r="AP2" s="30" t="b">
        <v>0</v>
      </c>
      <c r="AQ2" s="30" t="b">
        <v>0</v>
      </c>
      <c r="AR2" s="30" t="b">
        <v>0</v>
      </c>
      <c r="AS2" s="30" t="b">
        <v>0</v>
      </c>
      <c r="AT2" s="30" t="b">
        <v>1</v>
      </c>
      <c r="AU2" s="30" t="b">
        <v>1</v>
      </c>
      <c r="AV2" s="30" t="b">
        <v>0</v>
      </c>
      <c r="AW2" s="30" t="b">
        <v>0</v>
      </c>
      <c r="AX2" s="30" t="b">
        <v>1</v>
      </c>
      <c r="AY2" s="30" t="b">
        <v>0</v>
      </c>
      <c r="AZ2" s="30" t="b">
        <v>1</v>
      </c>
      <c r="BB2" s="30" t="s">
        <v>538</v>
      </c>
      <c r="BC2" s="39" t="s">
        <v>539</v>
      </c>
      <c r="BD2" s="30" t="s">
        <v>239</v>
      </c>
      <c r="BE2" s="30" t="s">
        <v>221</v>
      </c>
      <c r="BF2" s="30" t="s">
        <v>204</v>
      </c>
      <c r="BG2" s="30">
        <v>4</v>
      </c>
      <c r="BH2" s="30">
        <v>3</v>
      </c>
      <c r="BI2" s="30">
        <v>4</v>
      </c>
      <c r="BJ2" s="30">
        <v>4</v>
      </c>
      <c r="BK2" s="30" t="b">
        <v>0</v>
      </c>
      <c r="BL2" s="30" t="b">
        <v>0</v>
      </c>
      <c r="BM2" s="30" t="b">
        <v>0</v>
      </c>
      <c r="BN2" s="30" t="b">
        <v>0</v>
      </c>
      <c r="BO2" s="30" t="b">
        <v>1</v>
      </c>
      <c r="BP2" s="30" t="b">
        <v>0</v>
      </c>
      <c r="BQ2" s="30" t="b">
        <v>1</v>
      </c>
      <c r="BR2" s="30" t="b">
        <v>0</v>
      </c>
      <c r="BS2" s="30" t="b">
        <v>1</v>
      </c>
      <c r="BT2" s="30" t="b">
        <v>0</v>
      </c>
      <c r="BU2" s="30" t="b">
        <v>0</v>
      </c>
      <c r="BV2" s="30" t="b">
        <v>0</v>
      </c>
      <c r="BW2" s="30" t="b">
        <v>0</v>
      </c>
      <c r="BX2" s="30" t="b">
        <v>0</v>
      </c>
      <c r="BZ2" s="30" t="s">
        <v>540</v>
      </c>
      <c r="CA2" s="39" t="s">
        <v>541</v>
      </c>
      <c r="CB2" s="30" t="s">
        <v>206</v>
      </c>
      <c r="CC2" s="30" t="s">
        <v>542</v>
      </c>
      <c r="CD2" s="30" t="s">
        <v>211</v>
      </c>
      <c r="CE2" s="30">
        <v>3</v>
      </c>
      <c r="CF2" s="30">
        <v>2</v>
      </c>
      <c r="CG2" s="30">
        <v>1</v>
      </c>
      <c r="CH2" s="30">
        <v>1</v>
      </c>
      <c r="CI2" s="30" t="b">
        <v>0</v>
      </c>
      <c r="CJ2" s="30" t="b">
        <v>0</v>
      </c>
      <c r="CK2" s="30" t="b">
        <v>0</v>
      </c>
      <c r="CL2" s="30" t="b">
        <v>0</v>
      </c>
      <c r="CM2" s="30" t="b">
        <v>0</v>
      </c>
      <c r="CN2" s="30" t="b">
        <v>0</v>
      </c>
      <c r="CO2" s="30" t="b">
        <v>1</v>
      </c>
      <c r="CP2" s="30" t="b">
        <v>1</v>
      </c>
      <c r="CQ2" s="30" t="b">
        <v>0</v>
      </c>
      <c r="CR2" s="30" t="b">
        <v>0</v>
      </c>
      <c r="CS2" s="30" t="b">
        <v>0</v>
      </c>
      <c r="CT2" s="30" t="b">
        <v>1</v>
      </c>
      <c r="CU2" s="30" t="b">
        <v>1</v>
      </c>
      <c r="CV2" s="30" t="b">
        <v>0</v>
      </c>
      <c r="CX2" s="30" t="s">
        <v>543</v>
      </c>
      <c r="CY2" s="39" t="s">
        <v>544</v>
      </c>
      <c r="GT2" s="44"/>
    </row>
    <row r="3" spans="1:202" s="30" customFormat="1" x14ac:dyDescent="0.2">
      <c r="A3" s="30" t="s">
        <v>553</v>
      </c>
      <c r="B3" s="30" t="s">
        <v>554</v>
      </c>
      <c r="D3" s="30" t="s">
        <v>202</v>
      </c>
      <c r="E3" s="30" t="s">
        <v>266</v>
      </c>
      <c r="F3" s="39">
        <v>44086.691678240742</v>
      </c>
      <c r="G3" s="30">
        <v>5</v>
      </c>
      <c r="H3" s="30" t="s">
        <v>222</v>
      </c>
      <c r="I3" s="30" t="s">
        <v>204</v>
      </c>
      <c r="J3" s="30" t="s">
        <v>239</v>
      </c>
      <c r="K3" s="30">
        <v>3</v>
      </c>
      <c r="L3" s="30">
        <v>4</v>
      </c>
      <c r="M3" s="30">
        <v>4</v>
      </c>
      <c r="N3" s="30">
        <v>4</v>
      </c>
      <c r="O3" s="30" t="b">
        <v>1</v>
      </c>
      <c r="P3" s="30" t="b">
        <v>1</v>
      </c>
      <c r="Q3" s="30" t="b">
        <v>0</v>
      </c>
      <c r="R3" s="30" t="b">
        <v>0</v>
      </c>
      <c r="S3" s="30" t="b">
        <v>1</v>
      </c>
      <c r="T3" s="30" t="b">
        <v>0</v>
      </c>
      <c r="U3" s="30" t="b">
        <v>0</v>
      </c>
      <c r="V3" s="30" t="b">
        <v>0</v>
      </c>
      <c r="W3" s="30" t="b">
        <v>0</v>
      </c>
      <c r="X3" s="30" t="b">
        <v>0</v>
      </c>
      <c r="Y3" s="30" t="b">
        <v>0</v>
      </c>
      <c r="Z3" s="30" t="b">
        <v>0</v>
      </c>
      <c r="AA3" s="30" t="b">
        <v>1</v>
      </c>
      <c r="AB3" s="30" t="b">
        <v>1</v>
      </c>
      <c r="AD3" s="30" t="s">
        <v>207</v>
      </c>
      <c r="AE3" s="39">
        <v>44086.693854166668</v>
      </c>
      <c r="AF3" s="30" t="s">
        <v>206</v>
      </c>
      <c r="AG3" s="30" t="s">
        <v>221</v>
      </c>
      <c r="AH3" s="30" t="s">
        <v>212</v>
      </c>
      <c r="AI3" s="30">
        <v>3</v>
      </c>
      <c r="AJ3" s="30">
        <v>1</v>
      </c>
      <c r="AK3" s="30">
        <v>1</v>
      </c>
      <c r="AL3" s="30">
        <v>1</v>
      </c>
      <c r="AM3" s="30" t="b">
        <v>0</v>
      </c>
      <c r="AN3" s="30" t="b">
        <v>0</v>
      </c>
      <c r="AO3" s="30" t="b">
        <v>0</v>
      </c>
      <c r="AP3" s="30" t="b">
        <v>1</v>
      </c>
      <c r="AQ3" s="30" t="b">
        <v>0</v>
      </c>
      <c r="AR3" s="30" t="b">
        <v>0</v>
      </c>
      <c r="AS3" s="30" t="b">
        <v>1</v>
      </c>
      <c r="AT3" s="30" t="b">
        <v>0</v>
      </c>
      <c r="AU3" s="30" t="b">
        <v>0</v>
      </c>
      <c r="AV3" s="30" t="b">
        <v>0</v>
      </c>
      <c r="AW3" s="30" t="b">
        <v>1</v>
      </c>
      <c r="AX3" s="30" t="b">
        <v>0</v>
      </c>
      <c r="AY3" s="30" t="b">
        <v>1</v>
      </c>
      <c r="AZ3" s="30" t="b">
        <v>0</v>
      </c>
      <c r="BB3" s="30" t="s">
        <v>555</v>
      </c>
      <c r="BC3" s="39">
        <v>44086.695636574077</v>
      </c>
      <c r="BD3" s="30" t="s">
        <v>239</v>
      </c>
      <c r="BE3" s="30" t="s">
        <v>204</v>
      </c>
      <c r="BF3" s="30" t="s">
        <v>542</v>
      </c>
      <c r="BG3" s="30">
        <v>5</v>
      </c>
      <c r="BH3" s="30">
        <v>4</v>
      </c>
      <c r="BI3" s="30">
        <v>4</v>
      </c>
      <c r="BJ3" s="30">
        <v>4</v>
      </c>
      <c r="BK3" s="30" t="b">
        <v>0</v>
      </c>
      <c r="BL3" s="30" t="b">
        <v>1</v>
      </c>
      <c r="BM3" s="30" t="b">
        <v>0</v>
      </c>
      <c r="BN3" s="30" t="b">
        <v>0</v>
      </c>
      <c r="BO3" s="30" t="b">
        <v>1</v>
      </c>
      <c r="BP3" s="30" t="b">
        <v>0</v>
      </c>
      <c r="BQ3" s="30" t="b">
        <v>1</v>
      </c>
      <c r="BR3" s="30" t="b">
        <v>0</v>
      </c>
      <c r="BS3" s="30" t="b">
        <v>0</v>
      </c>
      <c r="BT3" s="30" t="b">
        <v>0</v>
      </c>
      <c r="BU3" s="30" t="b">
        <v>0</v>
      </c>
      <c r="BV3" s="30" t="b">
        <v>1</v>
      </c>
      <c r="BW3" s="30" t="b">
        <v>0</v>
      </c>
      <c r="BX3" s="30" t="b">
        <v>0</v>
      </c>
      <c r="BZ3" s="30" t="s">
        <v>556</v>
      </c>
      <c r="CA3" s="39">
        <v>44086.697500000002</v>
      </c>
      <c r="CB3" s="30" t="s">
        <v>205</v>
      </c>
      <c r="CC3" s="30" t="s">
        <v>209</v>
      </c>
      <c r="CD3" s="30" t="s">
        <v>214</v>
      </c>
      <c r="CE3" s="30">
        <v>3</v>
      </c>
      <c r="CF3" s="30">
        <v>4</v>
      </c>
      <c r="CG3" s="30">
        <v>1</v>
      </c>
      <c r="CH3" s="30">
        <v>1</v>
      </c>
      <c r="CI3" s="30" t="b">
        <v>0</v>
      </c>
      <c r="CJ3" s="30" t="b">
        <v>0</v>
      </c>
      <c r="CK3" s="30" t="b">
        <v>1</v>
      </c>
      <c r="CL3" s="30" t="b">
        <v>0</v>
      </c>
      <c r="CM3" s="30" t="b">
        <v>0</v>
      </c>
      <c r="CN3" s="30" t="b">
        <v>1</v>
      </c>
      <c r="CO3" s="30" t="b">
        <v>0</v>
      </c>
      <c r="CP3" s="30" t="b">
        <v>1</v>
      </c>
      <c r="CQ3" s="30" t="b">
        <v>1</v>
      </c>
      <c r="CR3" s="30" t="b">
        <v>0</v>
      </c>
      <c r="CS3" s="30" t="b">
        <v>0</v>
      </c>
      <c r="CT3" s="30" t="b">
        <v>0</v>
      </c>
      <c r="CU3" s="30" t="b">
        <v>0</v>
      </c>
      <c r="CV3" s="30" t="b">
        <v>0</v>
      </c>
      <c r="CX3" s="30" t="s">
        <v>557</v>
      </c>
      <c r="CY3" s="39">
        <v>44086.698611111111</v>
      </c>
      <c r="GT3" s="44"/>
    </row>
    <row r="4" spans="1:202" s="30" customFormat="1" x14ac:dyDescent="0.2">
      <c r="A4" s="30" t="s">
        <v>559</v>
      </c>
      <c r="F4" s="39"/>
      <c r="G4" s="30">
        <v>5</v>
      </c>
      <c r="H4" s="30" t="s">
        <v>209</v>
      </c>
      <c r="I4" s="30" t="s">
        <v>239</v>
      </c>
      <c r="J4" s="30" t="s">
        <v>542</v>
      </c>
      <c r="K4" s="30">
        <v>4</v>
      </c>
      <c r="L4" s="30">
        <v>4</v>
      </c>
      <c r="M4" s="30">
        <v>4</v>
      </c>
      <c r="N4" s="30">
        <v>4</v>
      </c>
      <c r="O4" s="30" t="b">
        <v>1</v>
      </c>
      <c r="P4" s="30" t="b">
        <v>1</v>
      </c>
      <c r="Q4" s="30" t="b">
        <v>1</v>
      </c>
      <c r="R4" s="30" t="b">
        <v>0</v>
      </c>
      <c r="S4" s="30" t="b">
        <v>1</v>
      </c>
      <c r="T4" s="30" t="b">
        <v>0</v>
      </c>
      <c r="U4" s="30" t="b">
        <v>1</v>
      </c>
      <c r="V4" s="30" t="b">
        <v>1</v>
      </c>
      <c r="W4" s="30" t="b">
        <v>0</v>
      </c>
      <c r="X4" s="30" t="b">
        <v>0</v>
      </c>
      <c r="Y4" s="30" t="b">
        <v>0</v>
      </c>
      <c r="Z4" s="30" t="b">
        <v>0</v>
      </c>
      <c r="AA4" s="30" t="b">
        <v>0</v>
      </c>
      <c r="AB4" s="30" t="b">
        <v>0</v>
      </c>
      <c r="AD4" s="30" t="s">
        <v>560</v>
      </c>
      <c r="AE4" s="39" t="s">
        <v>561</v>
      </c>
      <c r="AF4" s="30" t="s">
        <v>222</v>
      </c>
      <c r="AG4" s="30" t="s">
        <v>221</v>
      </c>
      <c r="AH4" s="30" t="s">
        <v>231</v>
      </c>
      <c r="AI4" s="30">
        <v>1</v>
      </c>
      <c r="AJ4" s="30">
        <v>1</v>
      </c>
      <c r="AK4" s="30">
        <v>1</v>
      </c>
      <c r="AL4" s="30">
        <v>1</v>
      </c>
      <c r="AM4" s="30" t="b">
        <v>0</v>
      </c>
      <c r="AN4" s="30" t="b">
        <v>0</v>
      </c>
      <c r="AO4" s="30" t="b">
        <v>0</v>
      </c>
      <c r="AP4" s="30" t="b">
        <v>0</v>
      </c>
      <c r="AQ4" s="30" t="b">
        <v>0</v>
      </c>
      <c r="AR4" s="30" t="b">
        <v>0</v>
      </c>
      <c r="AS4" s="30" t="b">
        <v>1</v>
      </c>
      <c r="AT4" s="30" t="b">
        <v>1</v>
      </c>
      <c r="AU4" s="30" t="b">
        <v>1</v>
      </c>
      <c r="AV4" s="30" t="b">
        <v>0</v>
      </c>
      <c r="AW4" s="30" t="b">
        <v>1</v>
      </c>
      <c r="AX4" s="30" t="b">
        <v>1</v>
      </c>
      <c r="AY4" s="30" t="b">
        <v>1</v>
      </c>
      <c r="AZ4" s="30" t="b">
        <v>0</v>
      </c>
      <c r="BB4" s="30" t="s">
        <v>562</v>
      </c>
      <c r="BC4" s="39" t="s">
        <v>563</v>
      </c>
      <c r="BD4" s="30" t="s">
        <v>542</v>
      </c>
      <c r="BE4" s="30" t="s">
        <v>204</v>
      </c>
      <c r="BF4" s="30" t="s">
        <v>211</v>
      </c>
      <c r="BG4" s="30">
        <v>3</v>
      </c>
      <c r="BH4" s="30">
        <v>4</v>
      </c>
      <c r="BI4" s="30">
        <v>4</v>
      </c>
      <c r="BJ4" s="30">
        <v>4</v>
      </c>
      <c r="BK4" s="30" t="b">
        <v>0</v>
      </c>
      <c r="BL4" s="30" t="b">
        <v>1</v>
      </c>
      <c r="BM4" s="30" t="b">
        <v>0</v>
      </c>
      <c r="BN4" s="30" t="b">
        <v>1</v>
      </c>
      <c r="BO4" s="30" t="b">
        <v>1</v>
      </c>
      <c r="BP4" s="30" t="b">
        <v>0</v>
      </c>
      <c r="BQ4" s="30" t="b">
        <v>1</v>
      </c>
      <c r="BR4" s="30" t="b">
        <v>1</v>
      </c>
      <c r="BS4" s="30" t="b">
        <v>0</v>
      </c>
      <c r="BT4" s="30" t="b">
        <v>0</v>
      </c>
      <c r="BU4" s="30" t="b">
        <v>0</v>
      </c>
      <c r="BV4" s="30" t="b">
        <v>0</v>
      </c>
      <c r="BW4" s="30" t="b">
        <v>0</v>
      </c>
      <c r="BX4" s="30" t="b">
        <v>0</v>
      </c>
      <c r="BZ4" s="30" t="s">
        <v>207</v>
      </c>
      <c r="CA4" s="39" t="s">
        <v>564</v>
      </c>
      <c r="CB4" s="30" t="s">
        <v>225</v>
      </c>
      <c r="CC4" s="30" t="s">
        <v>205</v>
      </c>
      <c r="CD4" s="30" t="s">
        <v>214</v>
      </c>
      <c r="CE4" s="30">
        <v>1</v>
      </c>
      <c r="CF4" s="30">
        <v>1</v>
      </c>
      <c r="CG4" s="30">
        <v>1</v>
      </c>
      <c r="CH4" s="30">
        <v>1</v>
      </c>
      <c r="CI4" s="30" t="b">
        <v>0</v>
      </c>
      <c r="CJ4" s="30" t="b">
        <v>0</v>
      </c>
      <c r="CK4" s="30" t="b">
        <v>0</v>
      </c>
      <c r="CL4" s="30" t="b">
        <v>0</v>
      </c>
      <c r="CM4" s="30" t="b">
        <v>0</v>
      </c>
      <c r="CN4" s="30" t="b">
        <v>0</v>
      </c>
      <c r="CO4" s="30" t="b">
        <v>1</v>
      </c>
      <c r="CP4" s="30" t="b">
        <v>1</v>
      </c>
      <c r="CQ4" s="30" t="b">
        <v>1</v>
      </c>
      <c r="CR4" s="30" t="b">
        <v>1</v>
      </c>
      <c r="CS4" s="30" t="b">
        <v>0</v>
      </c>
      <c r="CT4" s="30" t="b">
        <v>0</v>
      </c>
      <c r="CU4" s="30" t="b">
        <v>0</v>
      </c>
      <c r="CV4" s="30" t="b">
        <v>0</v>
      </c>
      <c r="CX4" s="30" t="s">
        <v>565</v>
      </c>
      <c r="CY4" s="39" t="s">
        <v>566</v>
      </c>
      <c r="GT4" s="44"/>
    </row>
    <row r="5" spans="1:202" x14ac:dyDescent="0.2">
      <c r="A5" t="s">
        <v>571</v>
      </c>
      <c r="B5" t="s">
        <v>572</v>
      </c>
      <c r="D5" t="s">
        <v>219</v>
      </c>
      <c r="E5" t="s">
        <v>236</v>
      </c>
      <c r="F5" s="2">
        <v>44024.650625000002</v>
      </c>
      <c r="G5">
        <v>1</v>
      </c>
      <c r="H5" t="s">
        <v>209</v>
      </c>
      <c r="I5" t="s">
        <v>205</v>
      </c>
      <c r="J5" t="s">
        <v>222</v>
      </c>
      <c r="K5">
        <v>4</v>
      </c>
      <c r="L5">
        <v>4</v>
      </c>
      <c r="M5">
        <v>4</v>
      </c>
      <c r="N5">
        <v>3</v>
      </c>
      <c r="O5" t="b">
        <v>0</v>
      </c>
      <c r="P5" t="b">
        <v>1</v>
      </c>
      <c r="Q5" t="b">
        <v>1</v>
      </c>
      <c r="R5" t="b">
        <v>1</v>
      </c>
      <c r="S5" t="b">
        <v>1</v>
      </c>
      <c r="T5" t="b">
        <v>0</v>
      </c>
      <c r="U5" t="b">
        <v>1</v>
      </c>
      <c r="V5" t="b">
        <v>1</v>
      </c>
      <c r="W5" t="b">
        <v>0</v>
      </c>
      <c r="X5" t="b">
        <v>0</v>
      </c>
      <c r="Y5" t="b">
        <v>0</v>
      </c>
      <c r="Z5" t="b">
        <v>0</v>
      </c>
      <c r="AA5" t="b">
        <v>0</v>
      </c>
      <c r="AB5" t="b">
        <v>0</v>
      </c>
      <c r="AD5" t="s">
        <v>573</v>
      </c>
      <c r="AE5" s="2">
        <v>44024.652870370373</v>
      </c>
      <c r="AF5" t="s">
        <v>231</v>
      </c>
      <c r="AG5" t="s">
        <v>211</v>
      </c>
      <c r="AH5" t="s">
        <v>206</v>
      </c>
      <c r="AI5">
        <v>2</v>
      </c>
      <c r="AJ5">
        <v>1</v>
      </c>
      <c r="AK5">
        <v>1</v>
      </c>
      <c r="AL5">
        <v>1</v>
      </c>
      <c r="AM5" t="b">
        <v>0</v>
      </c>
      <c r="AN5" t="b">
        <v>0</v>
      </c>
      <c r="AO5" t="b">
        <v>0</v>
      </c>
      <c r="AP5" t="b">
        <v>0</v>
      </c>
      <c r="AQ5" t="b">
        <v>0</v>
      </c>
      <c r="AR5" t="b">
        <v>0</v>
      </c>
      <c r="AS5" t="b">
        <v>1</v>
      </c>
      <c r="AT5" t="b">
        <v>1</v>
      </c>
      <c r="AU5" t="b">
        <v>0</v>
      </c>
      <c r="AV5" t="b">
        <v>0</v>
      </c>
      <c r="AW5" t="b">
        <v>0</v>
      </c>
      <c r="AX5" t="b">
        <v>1</v>
      </c>
      <c r="AY5" t="b">
        <v>1</v>
      </c>
      <c r="AZ5" t="b">
        <v>0</v>
      </c>
      <c r="BB5" t="s">
        <v>574</v>
      </c>
      <c r="BC5" s="2">
        <v>44024.660370370373</v>
      </c>
      <c r="BD5" t="s">
        <v>204</v>
      </c>
      <c r="BE5" t="s">
        <v>239</v>
      </c>
      <c r="BF5" t="s">
        <v>222</v>
      </c>
      <c r="BG5">
        <v>3</v>
      </c>
      <c r="BH5">
        <v>3</v>
      </c>
      <c r="BI5">
        <v>3</v>
      </c>
      <c r="BJ5">
        <v>4</v>
      </c>
      <c r="BK5" t="b">
        <v>0</v>
      </c>
      <c r="BL5" t="b">
        <v>1</v>
      </c>
      <c r="BM5" t="b">
        <v>0</v>
      </c>
      <c r="BN5" t="b">
        <v>0</v>
      </c>
      <c r="BO5" t="b">
        <v>1</v>
      </c>
      <c r="BP5" t="b">
        <v>0</v>
      </c>
      <c r="BQ5" t="b">
        <v>1</v>
      </c>
      <c r="BR5" t="b">
        <v>0</v>
      </c>
      <c r="BS5" t="b">
        <v>0</v>
      </c>
      <c r="BT5" t="b">
        <v>0</v>
      </c>
      <c r="BU5" t="b">
        <v>0</v>
      </c>
      <c r="BV5" t="b">
        <v>0</v>
      </c>
      <c r="BW5" t="b">
        <v>1</v>
      </c>
      <c r="BX5" t="b">
        <v>0</v>
      </c>
      <c r="BZ5" t="s">
        <v>207</v>
      </c>
      <c r="CA5" s="2">
        <v>44024.661770833336</v>
      </c>
      <c r="CB5" t="s">
        <v>205</v>
      </c>
      <c r="CC5" t="s">
        <v>214</v>
      </c>
      <c r="CD5" t="s">
        <v>209</v>
      </c>
      <c r="CE5">
        <v>4</v>
      </c>
      <c r="CF5">
        <v>4</v>
      </c>
      <c r="CG5">
        <v>3</v>
      </c>
      <c r="CH5">
        <v>1</v>
      </c>
      <c r="CI5" t="b">
        <v>1</v>
      </c>
      <c r="CJ5" t="b">
        <v>0</v>
      </c>
      <c r="CK5" t="b">
        <v>1</v>
      </c>
      <c r="CL5" t="b">
        <v>0</v>
      </c>
      <c r="CM5" t="b">
        <v>0</v>
      </c>
      <c r="CN5" t="b">
        <v>1</v>
      </c>
      <c r="CO5" t="b">
        <v>0</v>
      </c>
      <c r="CP5" t="b">
        <v>1</v>
      </c>
      <c r="CQ5" t="b">
        <v>1</v>
      </c>
      <c r="CR5" t="b">
        <v>1</v>
      </c>
      <c r="CS5" t="b">
        <v>0</v>
      </c>
      <c r="CT5" t="b">
        <v>0</v>
      </c>
      <c r="CU5" t="b">
        <v>0</v>
      </c>
      <c r="CV5" t="b">
        <v>0</v>
      </c>
      <c r="CX5" t="s">
        <v>575</v>
      </c>
      <c r="CY5" s="2">
        <v>44024.663263888891</v>
      </c>
      <c r="GT5" s="38"/>
    </row>
    <row r="6" spans="1:202" s="30" customFormat="1" x14ac:dyDescent="0.2">
      <c r="A6" s="30" t="s">
        <v>234</v>
      </c>
      <c r="B6" s="30" t="s">
        <v>580</v>
      </c>
      <c r="D6" s="30" t="s">
        <v>219</v>
      </c>
      <c r="E6" s="30" t="s">
        <v>236</v>
      </c>
      <c r="F6" s="39" t="s">
        <v>581</v>
      </c>
      <c r="G6" s="30">
        <v>4</v>
      </c>
      <c r="H6" s="30" t="s">
        <v>204</v>
      </c>
      <c r="I6" s="30" t="s">
        <v>542</v>
      </c>
      <c r="J6" s="30" t="s">
        <v>239</v>
      </c>
      <c r="K6" s="30">
        <v>4</v>
      </c>
      <c r="L6" s="30">
        <v>4</v>
      </c>
      <c r="M6" s="30">
        <v>5</v>
      </c>
      <c r="N6" s="30">
        <v>5</v>
      </c>
      <c r="O6" s="30" t="b">
        <v>0</v>
      </c>
      <c r="P6" s="30" t="b">
        <v>1</v>
      </c>
      <c r="Q6" s="30" t="b">
        <v>0</v>
      </c>
      <c r="R6" s="30" t="b">
        <v>1</v>
      </c>
      <c r="S6" s="30" t="b">
        <v>1</v>
      </c>
      <c r="T6" s="30" t="b">
        <v>0</v>
      </c>
      <c r="U6" s="30" t="b">
        <v>0</v>
      </c>
      <c r="V6" s="30" t="b">
        <v>0</v>
      </c>
      <c r="W6" s="30" t="b">
        <v>1</v>
      </c>
      <c r="X6" s="30" t="b">
        <v>0</v>
      </c>
      <c r="Y6" s="30" t="b">
        <v>0</v>
      </c>
      <c r="Z6" s="30" t="b">
        <v>0</v>
      </c>
      <c r="AA6" s="30" t="b">
        <v>0</v>
      </c>
      <c r="AB6" s="30" t="b">
        <v>0</v>
      </c>
      <c r="AD6" s="30" t="s">
        <v>582</v>
      </c>
      <c r="AE6" s="39" t="s">
        <v>583</v>
      </c>
      <c r="AF6" s="30" t="s">
        <v>225</v>
      </c>
      <c r="AG6" s="30" t="s">
        <v>210</v>
      </c>
      <c r="AH6" s="30" t="s">
        <v>209</v>
      </c>
      <c r="AI6" s="30">
        <v>2</v>
      </c>
      <c r="AJ6" s="30">
        <v>1</v>
      </c>
      <c r="AK6" s="30">
        <v>1</v>
      </c>
      <c r="AL6" s="30">
        <v>1</v>
      </c>
      <c r="AM6" s="30" t="b">
        <v>0</v>
      </c>
      <c r="AN6" s="30" t="b">
        <v>0</v>
      </c>
      <c r="AO6" s="30" t="b">
        <v>0</v>
      </c>
      <c r="AP6" s="30" t="b">
        <v>0</v>
      </c>
      <c r="AQ6" s="30" t="b">
        <v>0</v>
      </c>
      <c r="AR6" s="30" t="b">
        <v>1</v>
      </c>
      <c r="AS6" s="30" t="b">
        <v>0</v>
      </c>
      <c r="AT6" s="30" t="b">
        <v>1</v>
      </c>
      <c r="AU6" s="30" t="b">
        <v>0</v>
      </c>
      <c r="AV6" s="30" t="b">
        <v>1</v>
      </c>
      <c r="AW6" s="30" t="b">
        <v>0</v>
      </c>
      <c r="AX6" s="30" t="b">
        <v>0</v>
      </c>
      <c r="AY6" s="30" t="b">
        <v>0</v>
      </c>
      <c r="AZ6" s="30" t="b">
        <v>0</v>
      </c>
      <c r="BB6" s="30" t="s">
        <v>584</v>
      </c>
      <c r="BC6" s="39" t="s">
        <v>585</v>
      </c>
      <c r="BD6" s="30" t="s">
        <v>239</v>
      </c>
      <c r="BE6" s="30" t="s">
        <v>221</v>
      </c>
      <c r="BF6" s="30" t="s">
        <v>204</v>
      </c>
      <c r="BG6" s="30">
        <v>5</v>
      </c>
      <c r="BH6" s="30">
        <v>4</v>
      </c>
      <c r="BI6" s="30">
        <v>4</v>
      </c>
      <c r="BJ6" s="30">
        <v>5</v>
      </c>
      <c r="BK6" s="30" t="b">
        <v>0</v>
      </c>
      <c r="BL6" s="30" t="b">
        <v>1</v>
      </c>
      <c r="BM6" s="30" t="b">
        <v>0</v>
      </c>
      <c r="BN6" s="30" t="b">
        <v>1</v>
      </c>
      <c r="BO6" s="30" t="b">
        <v>1</v>
      </c>
      <c r="BP6" s="30" t="b">
        <v>0</v>
      </c>
      <c r="BQ6" s="30" t="b">
        <v>1</v>
      </c>
      <c r="BR6" s="30" t="b">
        <v>0</v>
      </c>
      <c r="BS6" s="30" t="b">
        <v>1</v>
      </c>
      <c r="BT6" s="30" t="b">
        <v>0</v>
      </c>
      <c r="BU6" s="30" t="b">
        <v>0</v>
      </c>
      <c r="BV6" s="30" t="b">
        <v>0</v>
      </c>
      <c r="BW6" s="30" t="b">
        <v>0</v>
      </c>
      <c r="BX6" s="30" t="b">
        <v>0</v>
      </c>
      <c r="BZ6" s="30" t="s">
        <v>586</v>
      </c>
      <c r="CA6" s="39" t="s">
        <v>587</v>
      </c>
      <c r="CB6" s="30" t="s">
        <v>214</v>
      </c>
      <c r="CC6" s="30" t="s">
        <v>209</v>
      </c>
      <c r="CD6" s="30" t="s">
        <v>210</v>
      </c>
      <c r="CE6" s="30">
        <v>2</v>
      </c>
      <c r="CF6" s="30">
        <v>1</v>
      </c>
      <c r="CG6" s="30">
        <v>1</v>
      </c>
      <c r="CH6" s="30">
        <v>1</v>
      </c>
      <c r="CI6" s="30" t="b">
        <v>0</v>
      </c>
      <c r="CJ6" s="30" t="b">
        <v>0</v>
      </c>
      <c r="CK6" s="30" t="b">
        <v>1</v>
      </c>
      <c r="CL6" s="30" t="b">
        <v>0</v>
      </c>
      <c r="CM6" s="30" t="b">
        <v>0</v>
      </c>
      <c r="CN6" s="30" t="b">
        <v>0</v>
      </c>
      <c r="CO6" s="30" t="b">
        <v>0</v>
      </c>
      <c r="CP6" s="30" t="b">
        <v>1</v>
      </c>
      <c r="CQ6" s="30" t="b">
        <v>0</v>
      </c>
      <c r="CR6" s="30" t="b">
        <v>1</v>
      </c>
      <c r="CS6" s="30" t="b">
        <v>0</v>
      </c>
      <c r="CT6" s="30" t="b">
        <v>1</v>
      </c>
      <c r="CU6" s="30" t="b">
        <v>0</v>
      </c>
      <c r="CV6" s="30" t="b">
        <v>0</v>
      </c>
      <c r="CX6" s="30" t="s">
        <v>588</v>
      </c>
      <c r="CY6" s="39" t="s">
        <v>589</v>
      </c>
      <c r="GT6" s="44"/>
    </row>
    <row r="7" spans="1:202" x14ac:dyDescent="0.2">
      <c r="A7" t="s">
        <v>246</v>
      </c>
      <c r="B7" t="s">
        <v>598</v>
      </c>
      <c r="D7" t="s">
        <v>219</v>
      </c>
      <c r="E7" t="s">
        <v>203</v>
      </c>
      <c r="F7" s="2" t="s">
        <v>599</v>
      </c>
      <c r="G7">
        <v>1</v>
      </c>
      <c r="H7" t="s">
        <v>204</v>
      </c>
      <c r="I7" t="s">
        <v>222</v>
      </c>
      <c r="J7" t="s">
        <v>212</v>
      </c>
      <c r="K7">
        <v>4</v>
      </c>
      <c r="L7">
        <v>4</v>
      </c>
      <c r="M7">
        <v>4</v>
      </c>
      <c r="N7">
        <v>4</v>
      </c>
      <c r="O7" t="b">
        <v>1</v>
      </c>
      <c r="P7" t="b">
        <v>1</v>
      </c>
      <c r="Q7" t="b">
        <v>1</v>
      </c>
      <c r="R7" t="b">
        <v>1</v>
      </c>
      <c r="S7" t="b">
        <v>1</v>
      </c>
      <c r="T7" t="b">
        <v>1</v>
      </c>
      <c r="U7" t="b">
        <v>1</v>
      </c>
      <c r="V7" t="b">
        <v>0</v>
      </c>
      <c r="W7" t="b">
        <v>0</v>
      </c>
      <c r="X7" t="b">
        <v>0</v>
      </c>
      <c r="Y7" t="b">
        <v>0</v>
      </c>
      <c r="Z7" t="b">
        <v>0</v>
      </c>
      <c r="AA7" t="b">
        <v>1</v>
      </c>
      <c r="AB7" t="b">
        <v>0</v>
      </c>
      <c r="AD7" t="s">
        <v>207</v>
      </c>
      <c r="AE7" s="2" t="s">
        <v>600</v>
      </c>
      <c r="AF7" t="s">
        <v>214</v>
      </c>
      <c r="AG7" t="s">
        <v>209</v>
      </c>
      <c r="AH7" t="s">
        <v>205</v>
      </c>
      <c r="AI7">
        <v>2</v>
      </c>
      <c r="AJ7">
        <v>2</v>
      </c>
      <c r="AK7">
        <v>2</v>
      </c>
      <c r="AL7">
        <v>2</v>
      </c>
      <c r="AM7" t="b">
        <v>0</v>
      </c>
      <c r="AN7" t="b">
        <v>0</v>
      </c>
      <c r="AO7" t="b">
        <v>1</v>
      </c>
      <c r="AP7" t="b">
        <v>0</v>
      </c>
      <c r="AQ7" t="b">
        <v>0</v>
      </c>
      <c r="AR7" t="b">
        <v>0</v>
      </c>
      <c r="AS7" t="b">
        <v>0</v>
      </c>
      <c r="AT7" t="b">
        <v>1</v>
      </c>
      <c r="AU7" t="b">
        <v>1</v>
      </c>
      <c r="AV7" t="b">
        <v>0</v>
      </c>
      <c r="AW7" t="b">
        <v>0</v>
      </c>
      <c r="AX7" t="b">
        <v>0</v>
      </c>
      <c r="AY7" t="b">
        <v>0</v>
      </c>
      <c r="AZ7" t="b">
        <v>1</v>
      </c>
      <c r="BB7" t="s">
        <v>207</v>
      </c>
      <c r="BC7" s="2" t="s">
        <v>601</v>
      </c>
      <c r="BD7" t="s">
        <v>204</v>
      </c>
      <c r="BE7" t="s">
        <v>222</v>
      </c>
      <c r="BF7" t="s">
        <v>212</v>
      </c>
      <c r="BG7">
        <v>4</v>
      </c>
      <c r="BH7">
        <v>4</v>
      </c>
      <c r="BI7">
        <v>4</v>
      </c>
      <c r="BJ7">
        <v>4</v>
      </c>
      <c r="BK7" t="b">
        <v>1</v>
      </c>
      <c r="BL7" t="b">
        <v>1</v>
      </c>
      <c r="BM7" t="b">
        <v>1</v>
      </c>
      <c r="BN7" t="b">
        <v>1</v>
      </c>
      <c r="BO7" t="b">
        <v>1</v>
      </c>
      <c r="BP7" t="b">
        <v>1</v>
      </c>
      <c r="BQ7" t="b">
        <v>1</v>
      </c>
      <c r="BR7" t="b">
        <v>0</v>
      </c>
      <c r="BS7" t="b">
        <v>0</v>
      </c>
      <c r="BT7" t="b">
        <v>1</v>
      </c>
      <c r="BU7" t="b">
        <v>0</v>
      </c>
      <c r="BV7" t="b">
        <v>0</v>
      </c>
      <c r="BW7" t="b">
        <v>0</v>
      </c>
      <c r="BX7" t="b">
        <v>0</v>
      </c>
      <c r="BZ7" t="s">
        <v>207</v>
      </c>
      <c r="CA7" s="2" t="s">
        <v>602</v>
      </c>
      <c r="CB7" t="s">
        <v>205</v>
      </c>
      <c r="CC7" t="s">
        <v>210</v>
      </c>
      <c r="CD7" t="s">
        <v>209</v>
      </c>
      <c r="CE7">
        <v>1</v>
      </c>
      <c r="CF7">
        <v>1</v>
      </c>
      <c r="CG7">
        <v>1</v>
      </c>
      <c r="CH7">
        <v>1</v>
      </c>
      <c r="CI7" t="b">
        <v>0</v>
      </c>
      <c r="CJ7" t="b">
        <v>0</v>
      </c>
      <c r="CK7" t="b">
        <v>0</v>
      </c>
      <c r="CL7" t="b">
        <v>0</v>
      </c>
      <c r="CM7" t="b">
        <v>1</v>
      </c>
      <c r="CN7" t="b">
        <v>0</v>
      </c>
      <c r="CO7" t="b">
        <v>0</v>
      </c>
      <c r="CP7" t="b">
        <v>1</v>
      </c>
      <c r="CQ7" t="b">
        <v>1</v>
      </c>
      <c r="CR7" t="b">
        <v>0</v>
      </c>
      <c r="CS7" t="b">
        <v>1</v>
      </c>
      <c r="CT7" t="b">
        <v>1</v>
      </c>
      <c r="CU7" t="b">
        <v>0</v>
      </c>
      <c r="CV7" t="b">
        <v>1</v>
      </c>
      <c r="CX7" t="s">
        <v>603</v>
      </c>
      <c r="CY7" s="2" t="s">
        <v>604</v>
      </c>
      <c r="GT7" s="38"/>
    </row>
    <row r="8" spans="1:202" s="30" customFormat="1" x14ac:dyDescent="0.2">
      <c r="A8" s="30" t="s">
        <v>250</v>
      </c>
      <c r="B8" s="30" t="s">
        <v>609</v>
      </c>
      <c r="D8" s="30" t="s">
        <v>202</v>
      </c>
      <c r="E8" s="30" t="s">
        <v>236</v>
      </c>
      <c r="F8" s="39">
        <v>44349.835763888892</v>
      </c>
      <c r="G8" s="30">
        <v>4</v>
      </c>
      <c r="H8" s="30" t="s">
        <v>209</v>
      </c>
      <c r="I8" s="30" t="s">
        <v>205</v>
      </c>
      <c r="J8" s="30" t="s">
        <v>210</v>
      </c>
      <c r="K8" s="30">
        <v>4</v>
      </c>
      <c r="L8" s="30">
        <v>4</v>
      </c>
      <c r="M8" s="30">
        <v>4</v>
      </c>
      <c r="N8" s="30">
        <v>4</v>
      </c>
      <c r="O8" s="30" t="b">
        <v>1</v>
      </c>
      <c r="P8" s="30" t="b">
        <v>1</v>
      </c>
      <c r="Q8" s="30" t="b">
        <v>0</v>
      </c>
      <c r="R8" s="30" t="b">
        <v>1</v>
      </c>
      <c r="S8" s="30" t="b">
        <v>1</v>
      </c>
      <c r="T8" s="30" t="b">
        <v>0</v>
      </c>
      <c r="U8" s="30" t="b">
        <v>1</v>
      </c>
      <c r="V8" s="30" t="b">
        <v>0</v>
      </c>
      <c r="W8" s="30" t="b">
        <v>0</v>
      </c>
      <c r="X8" s="30" t="b">
        <v>0</v>
      </c>
      <c r="Y8" s="30" t="b">
        <v>0</v>
      </c>
      <c r="Z8" s="30" t="b">
        <v>0</v>
      </c>
      <c r="AA8" s="30" t="b">
        <v>0</v>
      </c>
      <c r="AB8" s="30" t="b">
        <v>0</v>
      </c>
      <c r="AD8" s="30" t="s">
        <v>207</v>
      </c>
      <c r="AE8" s="39">
        <v>44349.840810185182</v>
      </c>
      <c r="AF8" s="30" t="s">
        <v>211</v>
      </c>
      <c r="AG8" s="30" t="s">
        <v>231</v>
      </c>
      <c r="AH8" s="30" t="s">
        <v>204</v>
      </c>
      <c r="AI8" s="30">
        <v>4</v>
      </c>
      <c r="AJ8" s="30">
        <v>1</v>
      </c>
      <c r="AK8" s="30">
        <v>3</v>
      </c>
      <c r="AL8" s="30">
        <v>1</v>
      </c>
      <c r="AM8" s="30" t="b">
        <v>0</v>
      </c>
      <c r="AN8" s="30" t="b">
        <v>1</v>
      </c>
      <c r="AO8" s="30" t="b">
        <v>0</v>
      </c>
      <c r="AP8" s="30" t="b">
        <v>0</v>
      </c>
      <c r="AQ8" s="30" t="b">
        <v>0</v>
      </c>
      <c r="AR8" s="30" t="b">
        <v>0</v>
      </c>
      <c r="AS8" s="30" t="b">
        <v>1</v>
      </c>
      <c r="AT8" s="30" t="b">
        <v>0</v>
      </c>
      <c r="AU8" s="30" t="b">
        <v>0</v>
      </c>
      <c r="AV8" s="30" t="b">
        <v>0</v>
      </c>
      <c r="AW8" s="30" t="b">
        <v>1</v>
      </c>
      <c r="AX8" s="30" t="b">
        <v>1</v>
      </c>
      <c r="AY8" s="30" t="b">
        <v>1</v>
      </c>
      <c r="AZ8" s="30" t="b">
        <v>0</v>
      </c>
      <c r="BB8" s="30" t="s">
        <v>610</v>
      </c>
      <c r="BC8" s="39">
        <v>44349.844328703701</v>
      </c>
      <c r="BD8" s="30" t="s">
        <v>239</v>
      </c>
      <c r="BE8" s="30" t="s">
        <v>204</v>
      </c>
      <c r="BF8" s="30" t="s">
        <v>221</v>
      </c>
      <c r="BG8" s="30">
        <v>4</v>
      </c>
      <c r="BH8" s="30">
        <v>4</v>
      </c>
      <c r="BI8" s="30">
        <v>4</v>
      </c>
      <c r="BJ8" s="30">
        <v>4</v>
      </c>
      <c r="BK8" s="30" t="b">
        <v>1</v>
      </c>
      <c r="BL8" s="30" t="b">
        <v>1</v>
      </c>
      <c r="BM8" s="30" t="b">
        <v>1</v>
      </c>
      <c r="BN8" s="30" t="b">
        <v>1</v>
      </c>
      <c r="BO8" s="30" t="b">
        <v>1</v>
      </c>
      <c r="BP8" s="30" t="b">
        <v>0</v>
      </c>
      <c r="BQ8" s="30" t="b">
        <v>1</v>
      </c>
      <c r="BR8" s="30" t="b">
        <v>0</v>
      </c>
      <c r="BS8" s="30" t="b">
        <v>0</v>
      </c>
      <c r="BT8" s="30" t="b">
        <v>0</v>
      </c>
      <c r="BU8" s="30" t="b">
        <v>0</v>
      </c>
      <c r="BV8" s="30" t="b">
        <v>0</v>
      </c>
      <c r="BW8" s="30" t="b">
        <v>1</v>
      </c>
      <c r="BX8" s="30" t="b">
        <v>0</v>
      </c>
      <c r="BZ8" s="30" t="s">
        <v>611</v>
      </c>
      <c r="CA8" s="39">
        <v>44349.847233796296</v>
      </c>
      <c r="CB8" s="30" t="s">
        <v>231</v>
      </c>
      <c r="CC8" s="30" t="s">
        <v>211</v>
      </c>
      <c r="CD8" s="30" t="s">
        <v>206</v>
      </c>
      <c r="CE8" s="30">
        <v>4</v>
      </c>
      <c r="CF8" s="30">
        <v>1</v>
      </c>
      <c r="CG8" s="30">
        <v>4</v>
      </c>
      <c r="CH8" s="30">
        <v>1</v>
      </c>
      <c r="CI8" s="30" t="b">
        <v>0</v>
      </c>
      <c r="CJ8" s="30" t="b">
        <v>1</v>
      </c>
      <c r="CK8" s="30" t="b">
        <v>0</v>
      </c>
      <c r="CL8" s="30" t="b">
        <v>1</v>
      </c>
      <c r="CM8" s="30" t="b">
        <v>0</v>
      </c>
      <c r="CN8" s="30" t="b">
        <v>0</v>
      </c>
      <c r="CO8" s="30" t="b">
        <v>1</v>
      </c>
      <c r="CP8" s="30" t="b">
        <v>1</v>
      </c>
      <c r="CQ8" s="30" t="b">
        <v>0</v>
      </c>
      <c r="CR8" s="30" t="b">
        <v>0</v>
      </c>
      <c r="CS8" s="30" t="b">
        <v>1</v>
      </c>
      <c r="CT8" s="30" t="b">
        <v>1</v>
      </c>
      <c r="CU8" s="30" t="b">
        <v>1</v>
      </c>
      <c r="CV8" s="30" t="b">
        <v>0</v>
      </c>
      <c r="CX8" s="30" t="s">
        <v>612</v>
      </c>
      <c r="CY8" s="39">
        <v>44349.851215277777</v>
      </c>
      <c r="GT8" s="44"/>
    </row>
    <row r="9" spans="1:202" x14ac:dyDescent="0.2">
      <c r="A9" t="s">
        <v>260</v>
      </c>
      <c r="B9" t="s">
        <v>617</v>
      </c>
      <c r="D9" t="s">
        <v>202</v>
      </c>
      <c r="E9" t="s">
        <v>236</v>
      </c>
      <c r="F9" s="2">
        <v>44024.779074074075</v>
      </c>
      <c r="G9">
        <v>3</v>
      </c>
      <c r="H9" t="s">
        <v>206</v>
      </c>
      <c r="I9" t="s">
        <v>204</v>
      </c>
      <c r="J9" t="s">
        <v>542</v>
      </c>
      <c r="K9">
        <v>3</v>
      </c>
      <c r="L9">
        <v>4</v>
      </c>
      <c r="M9">
        <v>3</v>
      </c>
      <c r="N9">
        <v>4</v>
      </c>
      <c r="O9" t="b">
        <v>0</v>
      </c>
      <c r="P9" t="b">
        <v>1</v>
      </c>
      <c r="Q9" t="b">
        <v>0</v>
      </c>
      <c r="R9" t="b">
        <v>1</v>
      </c>
      <c r="S9" t="b">
        <v>0</v>
      </c>
      <c r="T9" t="b">
        <v>0</v>
      </c>
      <c r="U9" t="b">
        <v>0</v>
      </c>
      <c r="V9" t="b">
        <v>0</v>
      </c>
      <c r="W9" t="b">
        <v>0</v>
      </c>
      <c r="X9" t="b">
        <v>0</v>
      </c>
      <c r="Y9" t="b">
        <v>0</v>
      </c>
      <c r="Z9" t="b">
        <v>0</v>
      </c>
      <c r="AA9" t="b">
        <v>1</v>
      </c>
      <c r="AB9" t="b">
        <v>1</v>
      </c>
      <c r="AD9" t="s">
        <v>207</v>
      </c>
      <c r="AE9" s="2">
        <v>44024.7809837963</v>
      </c>
      <c r="AF9" t="s">
        <v>231</v>
      </c>
      <c r="AG9" t="s">
        <v>211</v>
      </c>
      <c r="AH9" t="s">
        <v>239</v>
      </c>
      <c r="AI9">
        <v>2</v>
      </c>
      <c r="AJ9">
        <v>2</v>
      </c>
      <c r="AK9">
        <v>3</v>
      </c>
      <c r="AL9">
        <v>2</v>
      </c>
      <c r="AM9" t="b">
        <v>0</v>
      </c>
      <c r="AN9" t="b">
        <v>0</v>
      </c>
      <c r="AO9" t="b">
        <v>0</v>
      </c>
      <c r="AP9" t="b">
        <v>1</v>
      </c>
      <c r="AQ9" t="b">
        <v>0</v>
      </c>
      <c r="AR9" t="b">
        <v>0</v>
      </c>
      <c r="AS9" t="b">
        <v>0</v>
      </c>
      <c r="AT9" t="b">
        <v>0</v>
      </c>
      <c r="AU9" t="b">
        <v>0</v>
      </c>
      <c r="AV9" t="b">
        <v>1</v>
      </c>
      <c r="AW9" t="b">
        <v>0</v>
      </c>
      <c r="AX9" t="b">
        <v>0</v>
      </c>
      <c r="AY9" t="b">
        <v>0</v>
      </c>
      <c r="AZ9" t="b">
        <v>1</v>
      </c>
      <c r="BB9" t="s">
        <v>207</v>
      </c>
      <c r="BC9" s="2">
        <v>44024.783599537041</v>
      </c>
      <c r="BD9" t="s">
        <v>239</v>
      </c>
      <c r="BE9" t="s">
        <v>221</v>
      </c>
      <c r="BF9" t="s">
        <v>204</v>
      </c>
      <c r="BG9">
        <v>3</v>
      </c>
      <c r="BH9">
        <v>3</v>
      </c>
      <c r="BI9">
        <v>4</v>
      </c>
      <c r="BJ9">
        <v>4</v>
      </c>
      <c r="BK9" t="b">
        <v>0</v>
      </c>
      <c r="BL9" t="b">
        <v>0</v>
      </c>
      <c r="BM9" t="b">
        <v>0</v>
      </c>
      <c r="BN9" t="b">
        <v>1</v>
      </c>
      <c r="BO9" t="b">
        <v>1</v>
      </c>
      <c r="BP9" t="b">
        <v>0</v>
      </c>
      <c r="BQ9" t="b">
        <v>0</v>
      </c>
      <c r="BR9" t="b">
        <v>0</v>
      </c>
      <c r="BS9" t="b">
        <v>1</v>
      </c>
      <c r="BT9" t="b">
        <v>0</v>
      </c>
      <c r="BU9" t="b">
        <v>0</v>
      </c>
      <c r="BV9" t="b">
        <v>0</v>
      </c>
      <c r="BW9" t="b">
        <v>0</v>
      </c>
      <c r="BX9" t="b">
        <v>0</v>
      </c>
      <c r="BZ9" t="s">
        <v>207</v>
      </c>
      <c r="CA9" s="2">
        <v>44024.784687500003</v>
      </c>
      <c r="CB9" t="s">
        <v>210</v>
      </c>
      <c r="CC9" t="s">
        <v>225</v>
      </c>
      <c r="CD9" t="s">
        <v>205</v>
      </c>
      <c r="CE9">
        <v>5</v>
      </c>
      <c r="CF9">
        <v>4</v>
      </c>
      <c r="CG9">
        <v>3</v>
      </c>
      <c r="CH9">
        <v>3</v>
      </c>
      <c r="CI9" t="b">
        <v>0</v>
      </c>
      <c r="CJ9" t="b">
        <v>0</v>
      </c>
      <c r="CK9" t="b">
        <v>1</v>
      </c>
      <c r="CL9" t="b">
        <v>0</v>
      </c>
      <c r="CM9" t="b">
        <v>0</v>
      </c>
      <c r="CN9" t="b">
        <v>1</v>
      </c>
      <c r="CO9" t="b">
        <v>1</v>
      </c>
      <c r="CP9" t="b">
        <v>1</v>
      </c>
      <c r="CQ9" t="b">
        <v>0</v>
      </c>
      <c r="CR9" t="b">
        <v>0</v>
      </c>
      <c r="CS9" t="b">
        <v>0</v>
      </c>
      <c r="CT9" t="b">
        <v>0</v>
      </c>
      <c r="CU9" t="b">
        <v>0</v>
      </c>
      <c r="CV9" t="b">
        <v>0</v>
      </c>
      <c r="CX9" t="s">
        <v>207</v>
      </c>
      <c r="CY9" s="2">
        <v>44024.785844907405</v>
      </c>
      <c r="GT9" s="38"/>
    </row>
    <row r="10" spans="1:202" s="30" customFormat="1" x14ac:dyDescent="0.2">
      <c r="A10" s="30" t="s">
        <v>269</v>
      </c>
      <c r="B10" s="30" t="s">
        <v>618</v>
      </c>
      <c r="D10" s="30" t="s">
        <v>219</v>
      </c>
      <c r="E10" s="30" t="s">
        <v>220</v>
      </c>
      <c r="F10" s="39" t="s">
        <v>619</v>
      </c>
      <c r="G10" s="30">
        <v>4</v>
      </c>
      <c r="H10" s="30" t="s">
        <v>239</v>
      </c>
      <c r="I10" s="30" t="s">
        <v>222</v>
      </c>
      <c r="J10" s="30" t="s">
        <v>542</v>
      </c>
      <c r="K10" s="30">
        <v>4</v>
      </c>
      <c r="L10" s="30">
        <v>3</v>
      </c>
      <c r="M10" s="30">
        <v>4</v>
      </c>
      <c r="N10" s="30">
        <v>4</v>
      </c>
      <c r="O10" s="30" t="b">
        <v>0</v>
      </c>
      <c r="P10" s="30" t="b">
        <v>0</v>
      </c>
      <c r="Q10" s="30" t="b">
        <v>0</v>
      </c>
      <c r="R10" s="30" t="b">
        <v>1</v>
      </c>
      <c r="S10" s="30" t="b">
        <v>0</v>
      </c>
      <c r="T10" s="30" t="b">
        <v>0</v>
      </c>
      <c r="U10" s="30" t="b">
        <v>0</v>
      </c>
      <c r="V10" s="30" t="b">
        <v>0</v>
      </c>
      <c r="W10" s="30" t="b">
        <v>0</v>
      </c>
      <c r="X10" s="30" t="b">
        <v>0</v>
      </c>
      <c r="Y10" s="30" t="b">
        <v>0</v>
      </c>
      <c r="Z10" s="30" t="b">
        <v>0</v>
      </c>
      <c r="AA10" s="30" t="b">
        <v>1</v>
      </c>
      <c r="AB10" s="30" t="b">
        <v>0</v>
      </c>
      <c r="AD10" s="30" t="s">
        <v>620</v>
      </c>
      <c r="AE10" s="39" t="s">
        <v>621</v>
      </c>
      <c r="AF10" s="30" t="s">
        <v>214</v>
      </c>
      <c r="AG10" s="30" t="s">
        <v>209</v>
      </c>
      <c r="AH10" s="30" t="s">
        <v>211</v>
      </c>
      <c r="AI10" s="30">
        <v>3</v>
      </c>
      <c r="AJ10" s="30">
        <v>5</v>
      </c>
      <c r="AK10" s="30">
        <v>2</v>
      </c>
      <c r="AL10" s="30">
        <v>4</v>
      </c>
      <c r="AM10" s="30" t="b">
        <v>0</v>
      </c>
      <c r="AN10" s="30" t="b">
        <v>0</v>
      </c>
      <c r="AO10" s="30" t="b">
        <v>0</v>
      </c>
      <c r="AP10" s="30" t="b">
        <v>0</v>
      </c>
      <c r="AQ10" s="30" t="b">
        <v>0</v>
      </c>
      <c r="AR10" s="30" t="b">
        <v>1</v>
      </c>
      <c r="AS10" s="30" t="b">
        <v>0</v>
      </c>
      <c r="AT10" s="30" t="b">
        <v>0</v>
      </c>
      <c r="AU10" s="30" t="b">
        <v>0</v>
      </c>
      <c r="AV10" s="30" t="b">
        <v>1</v>
      </c>
      <c r="AW10" s="30" t="b">
        <v>0</v>
      </c>
      <c r="AX10" s="30" t="b">
        <v>0</v>
      </c>
      <c r="AY10" s="30" t="b">
        <v>0</v>
      </c>
      <c r="AZ10" s="30" t="b">
        <v>0</v>
      </c>
      <c r="BB10" s="30" t="s">
        <v>622</v>
      </c>
      <c r="BC10" s="39" t="s">
        <v>623</v>
      </c>
      <c r="BD10" s="30" t="s">
        <v>204</v>
      </c>
      <c r="BE10" s="30" t="s">
        <v>239</v>
      </c>
      <c r="BF10" s="30" t="s">
        <v>542</v>
      </c>
      <c r="BG10" s="30">
        <v>4</v>
      </c>
      <c r="BH10" s="30">
        <v>3</v>
      </c>
      <c r="BI10" s="30">
        <v>4</v>
      </c>
      <c r="BJ10" s="30">
        <v>4</v>
      </c>
      <c r="BK10" s="30" t="b">
        <v>0</v>
      </c>
      <c r="BL10" s="30" t="b">
        <v>1</v>
      </c>
      <c r="BM10" s="30" t="b">
        <v>0</v>
      </c>
      <c r="BN10" s="30" t="b">
        <v>0</v>
      </c>
      <c r="BO10" s="30" t="b">
        <v>0</v>
      </c>
      <c r="BP10" s="30" t="b">
        <v>0</v>
      </c>
      <c r="BQ10" s="30" t="b">
        <v>0</v>
      </c>
      <c r="BR10" s="30" t="b">
        <v>0</v>
      </c>
      <c r="BS10" s="30" t="b">
        <v>0</v>
      </c>
      <c r="BT10" s="30" t="b">
        <v>0</v>
      </c>
      <c r="BU10" s="30" t="b">
        <v>0</v>
      </c>
      <c r="BV10" s="30" t="b">
        <v>1</v>
      </c>
      <c r="BW10" s="30" t="b">
        <v>0</v>
      </c>
      <c r="BX10" s="30" t="b">
        <v>0</v>
      </c>
      <c r="BZ10" s="30" t="s">
        <v>624</v>
      </c>
      <c r="CA10" s="39" t="s">
        <v>625</v>
      </c>
      <c r="CB10" s="30" t="s">
        <v>209</v>
      </c>
      <c r="CC10" s="30" t="s">
        <v>205</v>
      </c>
      <c r="CD10" s="30" t="s">
        <v>210</v>
      </c>
      <c r="CE10" s="30">
        <v>3</v>
      </c>
      <c r="CF10" s="30">
        <v>4</v>
      </c>
      <c r="CG10" s="30">
        <v>2</v>
      </c>
      <c r="CH10" s="30">
        <v>2</v>
      </c>
      <c r="CI10" s="30" t="b">
        <v>0</v>
      </c>
      <c r="CJ10" s="30" t="b">
        <v>0</v>
      </c>
      <c r="CK10" s="30" t="b">
        <v>0</v>
      </c>
      <c r="CL10" s="30" t="b">
        <v>0</v>
      </c>
      <c r="CM10" s="30" t="b">
        <v>0</v>
      </c>
      <c r="CN10" s="30" t="b">
        <v>0</v>
      </c>
      <c r="CO10" s="30" t="b">
        <v>1</v>
      </c>
      <c r="CP10" s="30" t="b">
        <v>1</v>
      </c>
      <c r="CQ10" s="30" t="b">
        <v>0</v>
      </c>
      <c r="CR10" s="30" t="b">
        <v>0</v>
      </c>
      <c r="CS10" s="30" t="b">
        <v>0</v>
      </c>
      <c r="CT10" s="30" t="b">
        <v>0</v>
      </c>
      <c r="CU10" s="30" t="b">
        <v>0</v>
      </c>
      <c r="CV10" s="30" t="b">
        <v>0</v>
      </c>
      <c r="CX10" s="30" t="s">
        <v>626</v>
      </c>
      <c r="CY10" s="39" t="s">
        <v>627</v>
      </c>
      <c r="GT10" s="44"/>
    </row>
    <row r="11" spans="1:202" s="30" customFormat="1" x14ac:dyDescent="0.2">
      <c r="A11" s="30" t="s">
        <v>636</v>
      </c>
      <c r="B11" s="30" t="s">
        <v>637</v>
      </c>
      <c r="D11" s="30" t="s">
        <v>219</v>
      </c>
      <c r="E11" s="30" t="s">
        <v>203</v>
      </c>
      <c r="F11" s="39" t="s">
        <v>638</v>
      </c>
      <c r="G11" s="30">
        <v>4</v>
      </c>
      <c r="H11" s="30" t="s">
        <v>214</v>
      </c>
      <c r="I11" s="30" t="s">
        <v>210</v>
      </c>
      <c r="J11" s="30" t="s">
        <v>225</v>
      </c>
      <c r="K11" s="30">
        <v>3</v>
      </c>
      <c r="L11" s="30">
        <v>4</v>
      </c>
      <c r="M11" s="30">
        <v>3</v>
      </c>
      <c r="N11" s="30">
        <v>4</v>
      </c>
      <c r="O11" s="30" t="b">
        <v>0</v>
      </c>
      <c r="P11" s="30" t="b">
        <v>0</v>
      </c>
      <c r="Q11" s="30" t="b">
        <v>0</v>
      </c>
      <c r="R11" s="30" t="b">
        <v>1</v>
      </c>
      <c r="S11" s="30" t="b">
        <v>1</v>
      </c>
      <c r="T11" s="30" t="b">
        <v>0</v>
      </c>
      <c r="U11" s="30" t="b">
        <v>0</v>
      </c>
      <c r="V11" s="30" t="b">
        <v>0</v>
      </c>
      <c r="W11" s="30" t="b">
        <v>0</v>
      </c>
      <c r="X11" s="30" t="b">
        <v>0</v>
      </c>
      <c r="Y11" s="30" t="b">
        <v>0</v>
      </c>
      <c r="Z11" s="30" t="b">
        <v>0</v>
      </c>
      <c r="AA11" s="30" t="b">
        <v>0</v>
      </c>
      <c r="AB11" s="30" t="b">
        <v>1</v>
      </c>
      <c r="AD11" s="30" t="s">
        <v>639</v>
      </c>
      <c r="AE11" s="39" t="s">
        <v>640</v>
      </c>
      <c r="AF11" s="30" t="s">
        <v>231</v>
      </c>
      <c r="AG11" s="30" t="s">
        <v>221</v>
      </c>
      <c r="AH11" s="30" t="s">
        <v>212</v>
      </c>
      <c r="AI11" s="30">
        <v>4</v>
      </c>
      <c r="AJ11" s="30">
        <v>1</v>
      </c>
      <c r="AK11" s="30">
        <v>2</v>
      </c>
      <c r="AL11" s="30">
        <v>2</v>
      </c>
      <c r="AM11" s="30" t="b">
        <v>0</v>
      </c>
      <c r="AN11" s="30" t="b">
        <v>0</v>
      </c>
      <c r="AO11" s="30" t="b">
        <v>0</v>
      </c>
      <c r="AP11" s="30" t="b">
        <v>0</v>
      </c>
      <c r="AQ11" s="30" t="b">
        <v>0</v>
      </c>
      <c r="AR11" s="30" t="b">
        <v>0</v>
      </c>
      <c r="AS11" s="30" t="b">
        <v>1</v>
      </c>
      <c r="AT11" s="30" t="b">
        <v>0</v>
      </c>
      <c r="AU11" s="30" t="b">
        <v>0</v>
      </c>
      <c r="AV11" s="30" t="b">
        <v>0</v>
      </c>
      <c r="AW11" s="30" t="b">
        <v>1</v>
      </c>
      <c r="AX11" s="30" t="b">
        <v>0</v>
      </c>
      <c r="AY11" s="30" t="b">
        <v>0</v>
      </c>
      <c r="AZ11" s="30" t="b">
        <v>0</v>
      </c>
      <c r="BB11" s="30" t="s">
        <v>641</v>
      </c>
      <c r="BC11" s="39" t="s">
        <v>642</v>
      </c>
      <c r="BD11" s="30" t="s">
        <v>542</v>
      </c>
      <c r="BE11" s="30" t="s">
        <v>206</v>
      </c>
      <c r="BF11" s="30" t="s">
        <v>204</v>
      </c>
      <c r="BG11" s="30">
        <v>4</v>
      </c>
      <c r="BH11" s="30">
        <v>2</v>
      </c>
      <c r="BI11" s="30">
        <v>5</v>
      </c>
      <c r="BJ11" s="30">
        <v>5</v>
      </c>
      <c r="BK11" s="30" t="b">
        <v>0</v>
      </c>
      <c r="BL11" s="30" t="b">
        <v>1</v>
      </c>
      <c r="BM11" s="30" t="b">
        <v>0</v>
      </c>
      <c r="BN11" s="30" t="b">
        <v>1</v>
      </c>
      <c r="BO11" s="30" t="b">
        <v>1</v>
      </c>
      <c r="BP11" s="30" t="b">
        <v>0</v>
      </c>
      <c r="BQ11" s="30" t="b">
        <v>1</v>
      </c>
      <c r="BR11" s="30" t="b">
        <v>0</v>
      </c>
      <c r="BS11" s="30" t="b">
        <v>0</v>
      </c>
      <c r="BT11" s="30" t="b">
        <v>0</v>
      </c>
      <c r="BU11" s="30" t="b">
        <v>1</v>
      </c>
      <c r="BV11" s="30" t="b">
        <v>0</v>
      </c>
      <c r="BW11" s="30" t="b">
        <v>1</v>
      </c>
      <c r="BX11" s="30" t="b">
        <v>0</v>
      </c>
      <c r="BZ11" s="30" t="s">
        <v>643</v>
      </c>
      <c r="CA11" s="39" t="s">
        <v>644</v>
      </c>
      <c r="CB11" s="30" t="s">
        <v>209</v>
      </c>
      <c r="CC11" s="30" t="s">
        <v>205</v>
      </c>
      <c r="CD11" s="30" t="s">
        <v>225</v>
      </c>
      <c r="CE11" s="30">
        <v>1</v>
      </c>
      <c r="CF11" s="30">
        <v>4</v>
      </c>
      <c r="CG11" s="30">
        <v>1</v>
      </c>
      <c r="CH11" s="30">
        <v>1</v>
      </c>
      <c r="CI11" s="30" t="b">
        <v>1</v>
      </c>
      <c r="CJ11" s="30" t="b">
        <v>0</v>
      </c>
      <c r="CK11" s="30" t="b">
        <v>0</v>
      </c>
      <c r="CL11" s="30" t="b">
        <v>0</v>
      </c>
      <c r="CM11" s="30" t="b">
        <v>0</v>
      </c>
      <c r="CN11" s="30" t="b">
        <v>1</v>
      </c>
      <c r="CO11" s="30" t="b">
        <v>0</v>
      </c>
      <c r="CP11" s="30" t="b">
        <v>0</v>
      </c>
      <c r="CQ11" s="30" t="b">
        <v>1</v>
      </c>
      <c r="CR11" s="30" t="b">
        <v>1</v>
      </c>
      <c r="CS11" s="30" t="b">
        <v>0</v>
      </c>
      <c r="CT11" s="30" t="b">
        <v>0</v>
      </c>
      <c r="CU11" s="30" t="b">
        <v>0</v>
      </c>
      <c r="CV11" s="30" t="b">
        <v>0</v>
      </c>
      <c r="CX11" s="30" t="s">
        <v>645</v>
      </c>
      <c r="CY11" s="39" t="s">
        <v>646</v>
      </c>
      <c r="GT11" s="44"/>
    </row>
    <row r="12" spans="1:202" s="30" customFormat="1" x14ac:dyDescent="0.2">
      <c r="A12" s="30" t="s">
        <v>280</v>
      </c>
      <c r="B12" s="30" t="s">
        <v>281</v>
      </c>
      <c r="D12" s="30" t="s">
        <v>219</v>
      </c>
      <c r="E12" s="30" t="s">
        <v>203</v>
      </c>
      <c r="F12" s="39">
        <v>43873.851527777777</v>
      </c>
      <c r="G12" s="30">
        <v>4</v>
      </c>
      <c r="H12" s="30" t="s">
        <v>205</v>
      </c>
      <c r="I12" s="30" t="s">
        <v>214</v>
      </c>
      <c r="J12" s="30" t="s">
        <v>222</v>
      </c>
      <c r="K12" s="30">
        <v>4</v>
      </c>
      <c r="L12" s="30" t="s">
        <v>207</v>
      </c>
      <c r="M12" s="30">
        <v>4</v>
      </c>
      <c r="N12" s="30">
        <v>5</v>
      </c>
      <c r="O12" s="30" t="b">
        <v>0</v>
      </c>
      <c r="P12" s="30" t="b">
        <v>1</v>
      </c>
      <c r="Q12" s="30" t="b">
        <v>0</v>
      </c>
      <c r="R12" s="30" t="b">
        <v>0</v>
      </c>
      <c r="S12" s="30" t="b">
        <v>1</v>
      </c>
      <c r="T12" s="30" t="b">
        <v>0</v>
      </c>
      <c r="U12" s="30" t="b">
        <v>1</v>
      </c>
      <c r="V12" s="30" t="b">
        <v>0</v>
      </c>
      <c r="W12" s="30" t="b">
        <v>0</v>
      </c>
      <c r="X12" s="30" t="b">
        <v>1</v>
      </c>
      <c r="Y12" s="30" t="b">
        <v>0</v>
      </c>
      <c r="Z12" s="30" t="b">
        <v>0</v>
      </c>
      <c r="AA12" s="30" t="b">
        <v>0</v>
      </c>
      <c r="AB12" s="30" t="b">
        <v>0</v>
      </c>
      <c r="AD12" s="30" t="s">
        <v>207</v>
      </c>
      <c r="AE12" s="39">
        <v>43873.855393518519</v>
      </c>
      <c r="AF12" s="30" t="s">
        <v>231</v>
      </c>
      <c r="AG12" s="30" t="s">
        <v>221</v>
      </c>
      <c r="AH12" s="30" t="s">
        <v>212</v>
      </c>
      <c r="AI12" s="30">
        <v>3</v>
      </c>
      <c r="AJ12" s="30">
        <v>3</v>
      </c>
      <c r="AK12" s="30">
        <v>1</v>
      </c>
      <c r="AL12" s="30">
        <v>1</v>
      </c>
      <c r="AM12" s="30" t="b">
        <v>0</v>
      </c>
      <c r="AN12" s="30" t="b">
        <v>0</v>
      </c>
      <c r="AO12" s="30" t="b">
        <v>0</v>
      </c>
      <c r="AP12" s="30" t="b">
        <v>0</v>
      </c>
      <c r="AQ12" s="30" t="b">
        <v>0</v>
      </c>
      <c r="AR12" s="30" t="b">
        <v>0</v>
      </c>
      <c r="AS12" s="30" t="b">
        <v>1</v>
      </c>
      <c r="AT12" s="30" t="b">
        <v>0</v>
      </c>
      <c r="AU12" s="30" t="b">
        <v>0</v>
      </c>
      <c r="AV12" s="30" t="b">
        <v>0</v>
      </c>
      <c r="AW12" s="30" t="b">
        <v>0</v>
      </c>
      <c r="AX12" s="30" t="b">
        <v>1</v>
      </c>
      <c r="AY12" s="30" t="b">
        <v>1</v>
      </c>
      <c r="AZ12" s="30" t="b">
        <v>0</v>
      </c>
      <c r="BB12" s="30" t="s">
        <v>207</v>
      </c>
      <c r="BC12" s="39">
        <v>43873.856539351851</v>
      </c>
      <c r="BD12" s="30" t="s">
        <v>239</v>
      </c>
      <c r="BE12" s="30" t="s">
        <v>204</v>
      </c>
      <c r="BF12" s="30" t="s">
        <v>211</v>
      </c>
      <c r="BG12" s="30">
        <v>5</v>
      </c>
      <c r="BH12" s="30">
        <v>3</v>
      </c>
      <c r="BI12" s="30">
        <v>5</v>
      </c>
      <c r="BJ12" s="30">
        <v>5</v>
      </c>
      <c r="BK12" s="30" t="b">
        <v>1</v>
      </c>
      <c r="BL12" s="30" t="b">
        <v>1</v>
      </c>
      <c r="BM12" s="30" t="b">
        <v>0</v>
      </c>
      <c r="BN12" s="30" t="b">
        <v>0</v>
      </c>
      <c r="BO12" s="30" t="b">
        <v>1</v>
      </c>
      <c r="BP12" s="30" t="b">
        <v>0</v>
      </c>
      <c r="BQ12" s="30" t="b">
        <v>1</v>
      </c>
      <c r="BR12" s="30" t="b">
        <v>0</v>
      </c>
      <c r="BS12" s="30" t="b">
        <v>1</v>
      </c>
      <c r="BT12" s="30" t="b">
        <v>0</v>
      </c>
      <c r="BU12" s="30" t="b">
        <v>0</v>
      </c>
      <c r="BV12" s="30" t="b">
        <v>0</v>
      </c>
      <c r="BW12" s="30" t="b">
        <v>0</v>
      </c>
      <c r="BX12" s="30" t="b">
        <v>0</v>
      </c>
      <c r="BZ12" s="30" t="s">
        <v>651</v>
      </c>
      <c r="CA12" s="39">
        <v>43873.858657407407</v>
      </c>
      <c r="CB12" s="30" t="s">
        <v>210</v>
      </c>
      <c r="CC12" s="30" t="s">
        <v>225</v>
      </c>
      <c r="CD12" s="30" t="s">
        <v>214</v>
      </c>
      <c r="CE12" s="30">
        <v>1</v>
      </c>
      <c r="CF12" s="30" t="s">
        <v>207</v>
      </c>
      <c r="CG12" s="30">
        <v>2</v>
      </c>
      <c r="CH12" s="30">
        <v>1</v>
      </c>
      <c r="CI12" s="30" t="b">
        <v>0</v>
      </c>
      <c r="CJ12" s="30" t="b">
        <v>0</v>
      </c>
      <c r="CK12" s="30" t="b">
        <v>1</v>
      </c>
      <c r="CL12" s="30" t="b">
        <v>0</v>
      </c>
      <c r="CM12" s="30" t="b">
        <v>0</v>
      </c>
      <c r="CN12" s="30" t="b">
        <v>0</v>
      </c>
      <c r="CO12" s="30" t="b">
        <v>0</v>
      </c>
      <c r="CP12" s="30" t="b">
        <v>1</v>
      </c>
      <c r="CQ12" s="30" t="b">
        <v>1</v>
      </c>
      <c r="CR12" s="30" t="b">
        <v>1</v>
      </c>
      <c r="CS12" s="30" t="b">
        <v>0</v>
      </c>
      <c r="CT12" s="30" t="b">
        <v>0</v>
      </c>
      <c r="CU12" s="30" t="b">
        <v>0</v>
      </c>
      <c r="CV12" s="30" t="b">
        <v>0</v>
      </c>
      <c r="CX12" s="30" t="s">
        <v>207</v>
      </c>
      <c r="CY12" s="39">
        <v>43873.859571759262</v>
      </c>
      <c r="GT12" s="44"/>
    </row>
    <row r="13" spans="1:202" x14ac:dyDescent="0.2">
      <c r="A13" t="s">
        <v>652</v>
      </c>
      <c r="B13" t="s">
        <v>653</v>
      </c>
      <c r="D13" t="s">
        <v>219</v>
      </c>
      <c r="E13" t="s">
        <v>236</v>
      </c>
      <c r="F13" s="2" t="s">
        <v>654</v>
      </c>
      <c r="G13">
        <v>3</v>
      </c>
      <c r="H13" t="s">
        <v>239</v>
      </c>
      <c r="I13" t="s">
        <v>204</v>
      </c>
      <c r="J13" t="s">
        <v>542</v>
      </c>
      <c r="K13">
        <v>5</v>
      </c>
      <c r="L13" t="s">
        <v>207</v>
      </c>
      <c r="M13">
        <v>5</v>
      </c>
      <c r="N13">
        <v>5</v>
      </c>
      <c r="O13" t="b">
        <v>0</v>
      </c>
      <c r="P13" t="b">
        <v>1</v>
      </c>
      <c r="Q13" t="b">
        <v>0</v>
      </c>
      <c r="R13" t="b">
        <v>0</v>
      </c>
      <c r="S13" t="b">
        <v>1</v>
      </c>
      <c r="T13" t="b">
        <v>0</v>
      </c>
      <c r="U13" t="b">
        <v>1</v>
      </c>
      <c r="V13" t="b">
        <v>0</v>
      </c>
      <c r="W13" t="b">
        <v>1</v>
      </c>
      <c r="X13" t="b">
        <v>0</v>
      </c>
      <c r="Y13" t="b">
        <v>0</v>
      </c>
      <c r="Z13" t="b">
        <v>0</v>
      </c>
      <c r="AA13" t="b">
        <v>0</v>
      </c>
      <c r="AB13" t="b">
        <v>0</v>
      </c>
      <c r="AD13" t="s">
        <v>207</v>
      </c>
      <c r="AE13" s="2" t="s">
        <v>655</v>
      </c>
      <c r="AF13" t="s">
        <v>214</v>
      </c>
      <c r="AG13" t="s">
        <v>225</v>
      </c>
      <c r="AH13" t="s">
        <v>209</v>
      </c>
      <c r="AI13">
        <v>2</v>
      </c>
      <c r="AJ13" t="s">
        <v>207</v>
      </c>
      <c r="AK13">
        <v>2</v>
      </c>
      <c r="AL13">
        <v>2</v>
      </c>
      <c r="AM13" t="b">
        <v>0</v>
      </c>
      <c r="AN13" t="b">
        <v>0</v>
      </c>
      <c r="AO13" t="b">
        <v>0</v>
      </c>
      <c r="AP13" t="b">
        <v>0</v>
      </c>
      <c r="AQ13" t="b">
        <v>1</v>
      </c>
      <c r="AR13" t="b">
        <v>0</v>
      </c>
      <c r="AS13" t="b">
        <v>0</v>
      </c>
      <c r="AT13" t="b">
        <v>1</v>
      </c>
      <c r="AU13" t="b">
        <v>0</v>
      </c>
      <c r="AV13" t="b">
        <v>0</v>
      </c>
      <c r="AW13" t="b">
        <v>0</v>
      </c>
      <c r="AX13" t="b">
        <v>0</v>
      </c>
      <c r="AY13" t="b">
        <v>0</v>
      </c>
      <c r="AZ13" t="b">
        <v>1</v>
      </c>
      <c r="BB13" t="s">
        <v>207</v>
      </c>
      <c r="BC13" s="2" t="s">
        <v>656</v>
      </c>
      <c r="BD13" t="s">
        <v>204</v>
      </c>
      <c r="BE13" t="s">
        <v>542</v>
      </c>
      <c r="BF13" t="s">
        <v>239</v>
      </c>
      <c r="BG13">
        <v>5</v>
      </c>
      <c r="BH13" t="s">
        <v>207</v>
      </c>
      <c r="BI13">
        <v>5</v>
      </c>
      <c r="BJ13">
        <v>5</v>
      </c>
      <c r="BK13" t="b">
        <v>0</v>
      </c>
      <c r="BL13" t="b">
        <v>1</v>
      </c>
      <c r="BM13" t="b">
        <v>0</v>
      </c>
      <c r="BN13" t="b">
        <v>1</v>
      </c>
      <c r="BO13" t="b">
        <v>1</v>
      </c>
      <c r="BP13" t="b">
        <v>0</v>
      </c>
      <c r="BQ13" t="b">
        <v>1</v>
      </c>
      <c r="BR13" t="b">
        <v>0</v>
      </c>
      <c r="BS13" t="b">
        <v>0</v>
      </c>
      <c r="BT13" t="b">
        <v>0</v>
      </c>
      <c r="BU13" t="b">
        <v>0</v>
      </c>
      <c r="BV13" t="b">
        <v>0</v>
      </c>
      <c r="BW13" t="b">
        <v>1</v>
      </c>
      <c r="BX13" t="b">
        <v>0</v>
      </c>
      <c r="BZ13" t="s">
        <v>207</v>
      </c>
      <c r="CA13" s="2" t="s">
        <v>657</v>
      </c>
      <c r="CB13" t="s">
        <v>211</v>
      </c>
      <c r="CC13" t="s">
        <v>231</v>
      </c>
      <c r="CD13" t="s">
        <v>210</v>
      </c>
      <c r="CE13">
        <v>2</v>
      </c>
      <c r="CF13" t="s">
        <v>207</v>
      </c>
      <c r="CG13">
        <v>3</v>
      </c>
      <c r="CH13">
        <v>2</v>
      </c>
      <c r="CI13" t="b">
        <v>0</v>
      </c>
      <c r="CJ13" t="b">
        <v>0</v>
      </c>
      <c r="CK13" t="b">
        <v>0</v>
      </c>
      <c r="CL13" t="b">
        <v>1</v>
      </c>
      <c r="CM13" t="b">
        <v>0</v>
      </c>
      <c r="CN13" t="b">
        <v>0</v>
      </c>
      <c r="CO13" t="b">
        <v>0</v>
      </c>
      <c r="CP13" t="b">
        <v>1</v>
      </c>
      <c r="CQ13" t="b">
        <v>0</v>
      </c>
      <c r="CR13" t="b">
        <v>1</v>
      </c>
      <c r="CS13" t="b">
        <v>0</v>
      </c>
      <c r="CT13" t="b">
        <v>0</v>
      </c>
      <c r="CU13" t="b">
        <v>0</v>
      </c>
      <c r="CV13" t="b">
        <v>1</v>
      </c>
      <c r="CX13" t="s">
        <v>658</v>
      </c>
      <c r="CY13" s="2" t="s">
        <v>659</v>
      </c>
      <c r="GT13" s="38"/>
    </row>
    <row r="14" spans="1:202" s="30" customFormat="1" x14ac:dyDescent="0.2">
      <c r="A14" s="30" t="s">
        <v>665</v>
      </c>
      <c r="B14" s="30" t="s">
        <v>666</v>
      </c>
      <c r="D14" s="30" t="s">
        <v>202</v>
      </c>
      <c r="E14" s="30" t="s">
        <v>203</v>
      </c>
      <c r="F14" s="39" t="s">
        <v>667</v>
      </c>
      <c r="G14" s="30">
        <v>4</v>
      </c>
      <c r="H14" s="30" t="s">
        <v>210</v>
      </c>
      <c r="I14" s="30" t="s">
        <v>214</v>
      </c>
      <c r="J14" s="30" t="s">
        <v>205</v>
      </c>
      <c r="K14" s="30" t="s">
        <v>207</v>
      </c>
      <c r="L14" s="30">
        <v>2</v>
      </c>
      <c r="M14" s="30">
        <v>4</v>
      </c>
      <c r="N14" s="30">
        <v>3</v>
      </c>
      <c r="O14" s="30" t="b">
        <v>0</v>
      </c>
      <c r="P14" s="30" t="b">
        <v>0</v>
      </c>
      <c r="Q14" s="30" t="b">
        <v>0</v>
      </c>
      <c r="R14" s="30" t="b">
        <v>1</v>
      </c>
      <c r="S14" s="30" t="b">
        <v>0</v>
      </c>
      <c r="T14" s="30" t="b">
        <v>0</v>
      </c>
      <c r="U14" s="30" t="b">
        <v>0</v>
      </c>
      <c r="V14" s="30" t="b">
        <v>0</v>
      </c>
      <c r="W14" s="30" t="b">
        <v>0</v>
      </c>
      <c r="X14" s="30" t="b">
        <v>0</v>
      </c>
      <c r="Y14" s="30" t="b">
        <v>0</v>
      </c>
      <c r="Z14" s="30" t="b">
        <v>0</v>
      </c>
      <c r="AA14" s="30" t="b">
        <v>1</v>
      </c>
      <c r="AB14" s="30" t="b">
        <v>0</v>
      </c>
      <c r="AD14" s="30" t="s">
        <v>248</v>
      </c>
      <c r="AE14" s="39" t="s">
        <v>668</v>
      </c>
      <c r="AF14" s="30" t="s">
        <v>542</v>
      </c>
      <c r="AG14" s="30" t="s">
        <v>206</v>
      </c>
      <c r="AH14" s="30" t="s">
        <v>231</v>
      </c>
      <c r="AI14" s="30">
        <v>3</v>
      </c>
      <c r="AJ14" s="30">
        <v>2</v>
      </c>
      <c r="AK14" s="30">
        <v>4</v>
      </c>
      <c r="AL14" s="30">
        <v>1</v>
      </c>
      <c r="AM14" s="30" t="b">
        <v>0</v>
      </c>
      <c r="AN14" s="30" t="b">
        <v>0</v>
      </c>
      <c r="AO14" s="30" t="b">
        <v>0</v>
      </c>
      <c r="AP14" s="30" t="b">
        <v>1</v>
      </c>
      <c r="AQ14" s="30" t="b">
        <v>0</v>
      </c>
      <c r="AR14" s="30" t="b">
        <v>0</v>
      </c>
      <c r="AS14" s="30" t="b">
        <v>0</v>
      </c>
      <c r="AT14" s="30" t="b">
        <v>0</v>
      </c>
      <c r="AU14" s="30" t="b">
        <v>0</v>
      </c>
      <c r="AV14" s="30" t="b">
        <v>0</v>
      </c>
      <c r="AW14" s="30" t="b">
        <v>1</v>
      </c>
      <c r="AX14" s="30" t="b">
        <v>0</v>
      </c>
      <c r="AY14" s="30" t="b">
        <v>1</v>
      </c>
      <c r="AZ14" s="30" t="b">
        <v>0</v>
      </c>
      <c r="BB14" s="30" t="s">
        <v>669</v>
      </c>
      <c r="BC14" s="39" t="s">
        <v>670</v>
      </c>
      <c r="BD14" s="30" t="s">
        <v>222</v>
      </c>
      <c r="BE14" s="30" t="s">
        <v>239</v>
      </c>
      <c r="BF14" s="30" t="s">
        <v>204</v>
      </c>
      <c r="BG14" s="30">
        <v>4</v>
      </c>
      <c r="BH14" s="30">
        <v>5</v>
      </c>
      <c r="BI14" s="30">
        <v>4</v>
      </c>
      <c r="BJ14" s="30">
        <v>5</v>
      </c>
      <c r="BK14" s="30" t="b">
        <v>1</v>
      </c>
      <c r="BL14" s="30" t="b">
        <v>0</v>
      </c>
      <c r="BM14" s="30" t="b">
        <v>0</v>
      </c>
      <c r="BN14" s="30" t="b">
        <v>1</v>
      </c>
      <c r="BO14" s="30" t="b">
        <v>1</v>
      </c>
      <c r="BP14" s="30" t="b">
        <v>1</v>
      </c>
      <c r="BQ14" s="30" t="b">
        <v>0</v>
      </c>
      <c r="BR14" s="30" t="b">
        <v>1</v>
      </c>
      <c r="BS14" s="30" t="b">
        <v>1</v>
      </c>
      <c r="BT14" s="30" t="b">
        <v>0</v>
      </c>
      <c r="BU14" s="30" t="b">
        <v>0</v>
      </c>
      <c r="BV14" s="30" t="b">
        <v>1</v>
      </c>
      <c r="BW14" s="30" t="b">
        <v>0</v>
      </c>
      <c r="BX14" s="30" t="b">
        <v>0</v>
      </c>
      <c r="BZ14" s="30" t="s">
        <v>671</v>
      </c>
      <c r="CA14" s="39" t="s">
        <v>672</v>
      </c>
      <c r="CB14" s="30" t="s">
        <v>206</v>
      </c>
      <c r="CC14" s="30" t="s">
        <v>209</v>
      </c>
      <c r="CD14" s="30" t="s">
        <v>214</v>
      </c>
      <c r="CE14" s="30">
        <v>2</v>
      </c>
      <c r="CF14" s="30">
        <v>1</v>
      </c>
      <c r="CG14" s="30">
        <v>4</v>
      </c>
      <c r="CH14" s="30">
        <v>2</v>
      </c>
      <c r="CI14" s="30" t="b">
        <v>0</v>
      </c>
      <c r="CJ14" s="30" t="b">
        <v>0</v>
      </c>
      <c r="CK14" s="30" t="b">
        <v>0</v>
      </c>
      <c r="CL14" s="30" t="b">
        <v>1</v>
      </c>
      <c r="CM14" s="30" t="b">
        <v>0</v>
      </c>
      <c r="CN14" s="30" t="b">
        <v>0</v>
      </c>
      <c r="CO14" s="30" t="b">
        <v>0</v>
      </c>
      <c r="CP14" s="30" t="b">
        <v>0</v>
      </c>
      <c r="CQ14" s="30" t="b">
        <v>0</v>
      </c>
      <c r="CR14" s="30" t="b">
        <v>0</v>
      </c>
      <c r="CS14" s="30" t="b">
        <v>0</v>
      </c>
      <c r="CT14" s="30" t="b">
        <v>0</v>
      </c>
      <c r="CU14" s="30" t="b">
        <v>1</v>
      </c>
      <c r="CV14" s="30" t="b">
        <v>0</v>
      </c>
      <c r="CX14" s="30" t="s">
        <v>673</v>
      </c>
      <c r="CY14" s="39" t="s">
        <v>674</v>
      </c>
      <c r="GT14" s="44"/>
    </row>
    <row r="15" spans="1:202" s="30" customFormat="1" x14ac:dyDescent="0.2">
      <c r="A15" s="30" t="s">
        <v>680</v>
      </c>
      <c r="B15" s="30" t="s">
        <v>681</v>
      </c>
      <c r="D15" s="30" t="s">
        <v>219</v>
      </c>
      <c r="E15" s="30" t="s">
        <v>266</v>
      </c>
      <c r="F15" s="39" t="s">
        <v>682</v>
      </c>
      <c r="G15" s="30">
        <v>5</v>
      </c>
      <c r="H15" s="30" t="s">
        <v>206</v>
      </c>
      <c r="I15" s="30" t="s">
        <v>204</v>
      </c>
      <c r="J15" s="30" t="s">
        <v>239</v>
      </c>
      <c r="K15" s="30">
        <v>3</v>
      </c>
      <c r="L15" s="30">
        <v>4</v>
      </c>
      <c r="M15" s="30">
        <v>5</v>
      </c>
      <c r="N15" s="30">
        <v>5</v>
      </c>
      <c r="O15" s="30" t="b">
        <v>0</v>
      </c>
      <c r="P15" s="30" t="b">
        <v>1</v>
      </c>
      <c r="Q15" s="30" t="b">
        <v>0</v>
      </c>
      <c r="R15" s="30" t="b">
        <v>1</v>
      </c>
      <c r="S15" s="30" t="b">
        <v>0</v>
      </c>
      <c r="T15" s="30" t="b">
        <v>0</v>
      </c>
      <c r="U15" s="30" t="b">
        <v>0</v>
      </c>
      <c r="V15" s="30" t="b">
        <v>0</v>
      </c>
      <c r="W15" s="30" t="b">
        <v>0</v>
      </c>
      <c r="X15" s="30" t="b">
        <v>0</v>
      </c>
      <c r="Y15" s="30" t="b">
        <v>1</v>
      </c>
      <c r="Z15" s="30" t="b">
        <v>0</v>
      </c>
      <c r="AA15" s="30" t="b">
        <v>0</v>
      </c>
      <c r="AB15" s="30" t="b">
        <v>0</v>
      </c>
      <c r="AD15" s="30" t="s">
        <v>683</v>
      </c>
      <c r="AE15" s="39" t="s">
        <v>684</v>
      </c>
      <c r="AF15" s="30" t="s">
        <v>211</v>
      </c>
      <c r="AG15" s="30" t="s">
        <v>210</v>
      </c>
      <c r="AH15" s="30" t="s">
        <v>225</v>
      </c>
      <c r="AI15" s="30">
        <v>3</v>
      </c>
      <c r="AJ15" s="30">
        <v>1</v>
      </c>
      <c r="AK15" s="30">
        <v>2</v>
      </c>
      <c r="AL15" s="30">
        <v>1</v>
      </c>
      <c r="AM15" s="30" t="b">
        <v>0</v>
      </c>
      <c r="AN15" s="30" t="b">
        <v>0</v>
      </c>
      <c r="AO15" s="30" t="b">
        <v>0</v>
      </c>
      <c r="AP15" s="30" t="b">
        <v>0</v>
      </c>
      <c r="AQ15" s="30" t="b">
        <v>0</v>
      </c>
      <c r="AR15" s="30" t="b">
        <v>0</v>
      </c>
      <c r="AS15" s="30" t="b">
        <v>0</v>
      </c>
      <c r="AT15" s="30" t="b">
        <v>0</v>
      </c>
      <c r="AU15" s="30" t="b">
        <v>1</v>
      </c>
      <c r="AV15" s="30" t="b">
        <v>0</v>
      </c>
      <c r="AW15" s="30" t="b">
        <v>0</v>
      </c>
      <c r="AX15" s="30" t="b">
        <v>1</v>
      </c>
      <c r="AY15" s="30" t="b">
        <v>0</v>
      </c>
      <c r="AZ15" s="30" t="b">
        <v>0</v>
      </c>
      <c r="BB15" s="30" t="s">
        <v>685</v>
      </c>
      <c r="BC15" s="39" t="s">
        <v>686</v>
      </c>
      <c r="BD15" s="30" t="s">
        <v>239</v>
      </c>
      <c r="BE15" s="30" t="s">
        <v>206</v>
      </c>
      <c r="BF15" s="30" t="s">
        <v>209</v>
      </c>
      <c r="BG15" s="30">
        <v>4</v>
      </c>
      <c r="BH15" s="30">
        <v>3</v>
      </c>
      <c r="BI15" s="30">
        <v>4</v>
      </c>
      <c r="BJ15" s="30">
        <v>5</v>
      </c>
      <c r="BK15" s="30" t="b">
        <v>0</v>
      </c>
      <c r="BL15" s="30" t="b">
        <v>1</v>
      </c>
      <c r="BM15" s="30" t="b">
        <v>0</v>
      </c>
      <c r="BN15" s="30" t="b">
        <v>1</v>
      </c>
      <c r="BO15" s="30" t="b">
        <v>0</v>
      </c>
      <c r="BP15" s="30" t="b">
        <v>0</v>
      </c>
      <c r="BQ15" s="30" t="b">
        <v>0</v>
      </c>
      <c r="BR15" s="30" t="b">
        <v>0</v>
      </c>
      <c r="BS15" s="30" t="b">
        <v>0</v>
      </c>
      <c r="BT15" s="30" t="b">
        <v>0</v>
      </c>
      <c r="BU15" s="30" t="b">
        <v>0</v>
      </c>
      <c r="BV15" s="30" t="b">
        <v>0</v>
      </c>
      <c r="BW15" s="30" t="b">
        <v>1</v>
      </c>
      <c r="BX15" s="30" t="b">
        <v>0</v>
      </c>
      <c r="BZ15" s="30" t="s">
        <v>687</v>
      </c>
      <c r="CA15" s="39" t="s">
        <v>688</v>
      </c>
      <c r="CB15" s="30" t="s">
        <v>210</v>
      </c>
      <c r="CC15" s="30" t="s">
        <v>222</v>
      </c>
      <c r="CD15" s="30" t="s">
        <v>211</v>
      </c>
      <c r="CE15" s="30">
        <v>2</v>
      </c>
      <c r="CF15" s="30">
        <v>2</v>
      </c>
      <c r="CG15" s="30">
        <v>2</v>
      </c>
      <c r="CH15" s="30">
        <v>1</v>
      </c>
      <c r="CI15" s="30" t="b">
        <v>0</v>
      </c>
      <c r="CJ15" s="30" t="b">
        <v>0</v>
      </c>
      <c r="CK15" s="30" t="b">
        <v>1</v>
      </c>
      <c r="CL15" s="30" t="b">
        <v>0</v>
      </c>
      <c r="CM15" s="30" t="b">
        <v>0</v>
      </c>
      <c r="CN15" s="30" t="b">
        <v>0</v>
      </c>
      <c r="CO15" s="30" t="b">
        <v>0</v>
      </c>
      <c r="CP15" s="30" t="b">
        <v>1</v>
      </c>
      <c r="CQ15" s="30" t="b">
        <v>1</v>
      </c>
      <c r="CR15" s="30" t="b">
        <v>0</v>
      </c>
      <c r="CS15" s="30" t="b">
        <v>0</v>
      </c>
      <c r="CT15" s="30" t="b">
        <v>0</v>
      </c>
      <c r="CU15" s="30" t="b">
        <v>0</v>
      </c>
      <c r="CV15" s="30" t="b">
        <v>0</v>
      </c>
      <c r="CX15" s="30" t="s">
        <v>687</v>
      </c>
      <c r="CY15" s="39" t="s">
        <v>689</v>
      </c>
      <c r="GT15" s="44"/>
    </row>
    <row r="16" spans="1:202" x14ac:dyDescent="0.2">
      <c r="A16" t="s">
        <v>310</v>
      </c>
      <c r="B16" t="s">
        <v>696</v>
      </c>
      <c r="D16" t="s">
        <v>202</v>
      </c>
      <c r="E16" t="s">
        <v>266</v>
      </c>
      <c r="F16" s="2" t="s">
        <v>697</v>
      </c>
      <c r="G16">
        <v>3</v>
      </c>
      <c r="H16" t="s">
        <v>209</v>
      </c>
      <c r="I16" t="s">
        <v>210</v>
      </c>
      <c r="J16" t="s">
        <v>225</v>
      </c>
      <c r="K16">
        <v>4</v>
      </c>
      <c r="L16">
        <v>4</v>
      </c>
      <c r="M16">
        <v>3</v>
      </c>
      <c r="N16">
        <v>4</v>
      </c>
      <c r="O16" t="b">
        <v>0</v>
      </c>
      <c r="P16" t="b">
        <v>1</v>
      </c>
      <c r="Q16" t="b">
        <v>0</v>
      </c>
      <c r="R16" t="b">
        <v>1</v>
      </c>
      <c r="S16" t="b">
        <v>1</v>
      </c>
      <c r="T16" t="b">
        <v>0</v>
      </c>
      <c r="U16" t="b">
        <v>0</v>
      </c>
      <c r="V16" t="b">
        <v>0</v>
      </c>
      <c r="W16" t="b">
        <v>0</v>
      </c>
      <c r="X16" t="b">
        <v>0</v>
      </c>
      <c r="Y16" t="b">
        <v>0</v>
      </c>
      <c r="Z16" t="b">
        <v>0</v>
      </c>
      <c r="AA16" t="b">
        <v>0</v>
      </c>
      <c r="AB16" t="b">
        <v>0</v>
      </c>
      <c r="AD16" t="s">
        <v>207</v>
      </c>
      <c r="AE16" s="2" t="s">
        <v>698</v>
      </c>
      <c r="AF16" t="s">
        <v>542</v>
      </c>
      <c r="AG16" t="s">
        <v>211</v>
      </c>
      <c r="AH16" t="s">
        <v>221</v>
      </c>
      <c r="AI16">
        <v>2</v>
      </c>
      <c r="AJ16">
        <v>1</v>
      </c>
      <c r="AK16">
        <v>2</v>
      </c>
      <c r="AL16">
        <v>1</v>
      </c>
      <c r="AM16" t="b">
        <v>0</v>
      </c>
      <c r="AN16" t="b">
        <v>1</v>
      </c>
      <c r="AO16" t="b">
        <v>0</v>
      </c>
      <c r="AP16" t="b">
        <v>1</v>
      </c>
      <c r="AQ16" t="b">
        <v>0</v>
      </c>
      <c r="AR16" t="b">
        <v>0</v>
      </c>
      <c r="AS16" t="b">
        <v>0</v>
      </c>
      <c r="AT16" t="b">
        <v>0</v>
      </c>
      <c r="AU16" t="b">
        <v>0</v>
      </c>
      <c r="AV16" t="b">
        <v>0</v>
      </c>
      <c r="AW16" t="b">
        <v>0</v>
      </c>
      <c r="AX16" t="b">
        <v>0</v>
      </c>
      <c r="AY16" t="b">
        <v>1</v>
      </c>
      <c r="AZ16" t="b">
        <v>0</v>
      </c>
      <c r="BB16" t="s">
        <v>699</v>
      </c>
      <c r="BC16" s="2" t="s">
        <v>700</v>
      </c>
      <c r="BD16" t="s">
        <v>239</v>
      </c>
      <c r="BE16" t="s">
        <v>204</v>
      </c>
      <c r="BF16" t="s">
        <v>221</v>
      </c>
      <c r="BG16">
        <v>3</v>
      </c>
      <c r="BH16">
        <v>3</v>
      </c>
      <c r="BI16">
        <v>4</v>
      </c>
      <c r="BJ16">
        <v>3</v>
      </c>
      <c r="BK16" t="b">
        <v>0</v>
      </c>
      <c r="BL16" t="b">
        <v>1</v>
      </c>
      <c r="BM16" t="b">
        <v>1</v>
      </c>
      <c r="BN16" t="b">
        <v>1</v>
      </c>
      <c r="BO16" t="b">
        <v>1</v>
      </c>
      <c r="BP16" t="b">
        <v>0</v>
      </c>
      <c r="BQ16" t="b">
        <v>1</v>
      </c>
      <c r="BR16" t="b">
        <v>0</v>
      </c>
      <c r="BS16" t="b">
        <v>0</v>
      </c>
      <c r="BT16" t="b">
        <v>0</v>
      </c>
      <c r="BU16" t="b">
        <v>0</v>
      </c>
      <c r="BV16" t="b">
        <v>0</v>
      </c>
      <c r="BW16" t="b">
        <v>0</v>
      </c>
      <c r="BX16" t="b">
        <v>0</v>
      </c>
      <c r="BZ16" t="s">
        <v>207</v>
      </c>
      <c r="CA16" s="2" t="s">
        <v>701</v>
      </c>
      <c r="CB16" t="s">
        <v>225</v>
      </c>
      <c r="CC16" t="s">
        <v>214</v>
      </c>
      <c r="CD16" t="s">
        <v>209</v>
      </c>
      <c r="CE16">
        <v>3</v>
      </c>
      <c r="CF16">
        <v>3</v>
      </c>
      <c r="CG16">
        <v>1</v>
      </c>
      <c r="CH16">
        <v>1</v>
      </c>
      <c r="CI16" t="b">
        <v>0</v>
      </c>
      <c r="CJ16" t="b">
        <v>0</v>
      </c>
      <c r="CK16" t="b">
        <v>0</v>
      </c>
      <c r="CL16" t="b">
        <v>0</v>
      </c>
      <c r="CM16" t="b">
        <v>0</v>
      </c>
      <c r="CN16" t="b">
        <v>0</v>
      </c>
      <c r="CO16" t="b">
        <v>1</v>
      </c>
      <c r="CP16" t="b">
        <v>1</v>
      </c>
      <c r="CQ16" t="b">
        <v>1</v>
      </c>
      <c r="CR16" t="b">
        <v>0</v>
      </c>
      <c r="CS16" t="b">
        <v>0</v>
      </c>
      <c r="CT16" t="b">
        <v>0</v>
      </c>
      <c r="CU16" t="b">
        <v>0</v>
      </c>
      <c r="CV16" t="b">
        <v>0</v>
      </c>
      <c r="CX16" t="s">
        <v>702</v>
      </c>
      <c r="CY16" s="2" t="s">
        <v>703</v>
      </c>
      <c r="GT16" s="38"/>
    </row>
    <row r="17" spans="1:202" x14ac:dyDescent="0.2">
      <c r="A17" t="s">
        <v>325</v>
      </c>
      <c r="B17" t="s">
        <v>326</v>
      </c>
      <c r="D17" t="s">
        <v>202</v>
      </c>
      <c r="E17" t="s">
        <v>327</v>
      </c>
      <c r="F17" s="2" t="s">
        <v>711</v>
      </c>
      <c r="G17">
        <v>3</v>
      </c>
      <c r="H17" t="s">
        <v>206</v>
      </c>
      <c r="I17" t="s">
        <v>212</v>
      </c>
      <c r="J17" t="s">
        <v>204</v>
      </c>
      <c r="K17">
        <v>4</v>
      </c>
      <c r="L17">
        <v>4</v>
      </c>
      <c r="M17">
        <v>4</v>
      </c>
      <c r="N17">
        <v>4</v>
      </c>
      <c r="O17" t="b">
        <v>0</v>
      </c>
      <c r="P17" t="b">
        <v>1</v>
      </c>
      <c r="Q17" t="b">
        <v>0</v>
      </c>
      <c r="R17" t="b">
        <v>1</v>
      </c>
      <c r="S17" t="b">
        <v>0</v>
      </c>
      <c r="T17" t="b">
        <v>0</v>
      </c>
      <c r="U17" t="b">
        <v>0</v>
      </c>
      <c r="V17" t="b">
        <v>0</v>
      </c>
      <c r="W17" t="b">
        <v>0</v>
      </c>
      <c r="X17" t="b">
        <v>0</v>
      </c>
      <c r="Y17" t="b">
        <v>0</v>
      </c>
      <c r="Z17" t="b">
        <v>0</v>
      </c>
      <c r="AA17" t="b">
        <v>1</v>
      </c>
      <c r="AB17" t="b">
        <v>0</v>
      </c>
      <c r="AD17" t="s">
        <v>207</v>
      </c>
      <c r="AE17" s="2" t="s">
        <v>712</v>
      </c>
      <c r="AF17" t="s">
        <v>222</v>
      </c>
      <c r="AG17" t="s">
        <v>210</v>
      </c>
      <c r="AH17" t="s">
        <v>225</v>
      </c>
      <c r="AI17">
        <v>3</v>
      </c>
      <c r="AJ17">
        <v>3</v>
      </c>
      <c r="AK17">
        <v>4</v>
      </c>
      <c r="AL17">
        <v>1</v>
      </c>
      <c r="AM17" t="b">
        <v>0</v>
      </c>
      <c r="AN17" t="b">
        <v>1</v>
      </c>
      <c r="AO17" t="b">
        <v>0</v>
      </c>
      <c r="AP17" t="b">
        <v>0</v>
      </c>
      <c r="AQ17" t="b">
        <v>0</v>
      </c>
      <c r="AR17" t="b">
        <v>0</v>
      </c>
      <c r="AS17" t="b">
        <v>0</v>
      </c>
      <c r="AT17" t="b">
        <v>1</v>
      </c>
      <c r="AU17" t="b">
        <v>1</v>
      </c>
      <c r="AV17" t="b">
        <v>0</v>
      </c>
      <c r="AW17" t="b">
        <v>0</v>
      </c>
      <c r="AX17" t="b">
        <v>0</v>
      </c>
      <c r="AY17" t="b">
        <v>0</v>
      </c>
      <c r="AZ17" t="b">
        <v>0</v>
      </c>
      <c r="BB17" t="s">
        <v>207</v>
      </c>
      <c r="BC17" s="2" t="s">
        <v>713</v>
      </c>
      <c r="BD17" t="s">
        <v>239</v>
      </c>
      <c r="BE17" t="s">
        <v>221</v>
      </c>
      <c r="BF17" t="s">
        <v>204</v>
      </c>
      <c r="BG17">
        <v>5</v>
      </c>
      <c r="BH17">
        <v>3</v>
      </c>
      <c r="BI17">
        <v>4</v>
      </c>
      <c r="BJ17">
        <v>5</v>
      </c>
      <c r="BK17" t="b">
        <v>0</v>
      </c>
      <c r="BL17" t="b">
        <v>1</v>
      </c>
      <c r="BM17" t="b">
        <v>1</v>
      </c>
      <c r="BN17" t="b">
        <v>1</v>
      </c>
      <c r="BO17" t="b">
        <v>1</v>
      </c>
      <c r="BP17" t="b">
        <v>0</v>
      </c>
      <c r="BQ17" t="b">
        <v>1</v>
      </c>
      <c r="BR17" t="b">
        <v>0</v>
      </c>
      <c r="BS17" t="b">
        <v>1</v>
      </c>
      <c r="BT17" t="b">
        <v>0</v>
      </c>
      <c r="BU17" t="b">
        <v>0</v>
      </c>
      <c r="BV17" t="b">
        <v>0</v>
      </c>
      <c r="BW17" t="b">
        <v>0</v>
      </c>
      <c r="BX17" t="b">
        <v>0</v>
      </c>
      <c r="BZ17" t="s">
        <v>207</v>
      </c>
      <c r="CA17" s="2" t="s">
        <v>714</v>
      </c>
      <c r="CB17" t="s">
        <v>210</v>
      </c>
      <c r="CC17" t="s">
        <v>225</v>
      </c>
      <c r="CD17" t="s">
        <v>209</v>
      </c>
      <c r="CE17">
        <v>1</v>
      </c>
      <c r="CF17">
        <v>3</v>
      </c>
      <c r="CG17">
        <v>2</v>
      </c>
      <c r="CH17">
        <v>1</v>
      </c>
      <c r="CI17" t="b">
        <v>0</v>
      </c>
      <c r="CJ17" t="b">
        <v>0</v>
      </c>
      <c r="CK17" t="b">
        <v>1</v>
      </c>
      <c r="CL17" t="b">
        <v>0</v>
      </c>
      <c r="CM17" t="b">
        <v>0</v>
      </c>
      <c r="CN17" t="b">
        <v>0</v>
      </c>
      <c r="CO17" t="b">
        <v>0</v>
      </c>
      <c r="CP17" t="b">
        <v>1</v>
      </c>
      <c r="CQ17" t="b">
        <v>0</v>
      </c>
      <c r="CR17" t="b">
        <v>0</v>
      </c>
      <c r="CS17" t="b">
        <v>0</v>
      </c>
      <c r="CT17" t="b">
        <v>0</v>
      </c>
      <c r="CU17" t="b">
        <v>0</v>
      </c>
      <c r="CV17" t="b">
        <v>1</v>
      </c>
      <c r="CX17" t="s">
        <v>207</v>
      </c>
      <c r="CY17" s="2" t="s">
        <v>715</v>
      </c>
      <c r="GT17" s="38"/>
    </row>
    <row r="18" spans="1:202" x14ac:dyDescent="0.2">
      <c r="A18" t="s">
        <v>720</v>
      </c>
      <c r="B18" t="s">
        <v>721</v>
      </c>
      <c r="D18" t="s">
        <v>202</v>
      </c>
      <c r="E18" t="s">
        <v>266</v>
      </c>
      <c r="F18" s="2" t="s">
        <v>722</v>
      </c>
      <c r="G18">
        <v>3</v>
      </c>
      <c r="H18" t="s">
        <v>210</v>
      </c>
      <c r="I18" t="s">
        <v>222</v>
      </c>
      <c r="J18" t="s">
        <v>239</v>
      </c>
      <c r="K18">
        <v>3</v>
      </c>
      <c r="L18">
        <v>4</v>
      </c>
      <c r="M18">
        <v>3</v>
      </c>
      <c r="N18">
        <v>3</v>
      </c>
      <c r="O18" t="b">
        <v>0</v>
      </c>
      <c r="P18" t="b">
        <v>0</v>
      </c>
      <c r="Q18" t="b">
        <v>0</v>
      </c>
      <c r="R18" t="b">
        <v>0</v>
      </c>
      <c r="S18" t="b">
        <v>1</v>
      </c>
      <c r="T18" t="b">
        <v>0</v>
      </c>
      <c r="U18" t="b">
        <v>0</v>
      </c>
      <c r="V18" t="b">
        <v>0</v>
      </c>
      <c r="W18" t="b">
        <v>0</v>
      </c>
      <c r="X18" t="b">
        <v>0</v>
      </c>
      <c r="Y18" t="b">
        <v>0</v>
      </c>
      <c r="Z18" t="b">
        <v>0</v>
      </c>
      <c r="AA18" t="b">
        <v>0</v>
      </c>
      <c r="AB18" t="b">
        <v>0</v>
      </c>
      <c r="AD18" t="s">
        <v>723</v>
      </c>
      <c r="AE18" s="2" t="s">
        <v>724</v>
      </c>
      <c r="AF18" t="s">
        <v>231</v>
      </c>
      <c r="AG18" t="s">
        <v>225</v>
      </c>
      <c r="AH18" t="s">
        <v>212</v>
      </c>
      <c r="AI18">
        <v>3</v>
      </c>
      <c r="AJ18">
        <v>1</v>
      </c>
      <c r="AK18">
        <v>4</v>
      </c>
      <c r="AL18">
        <v>1</v>
      </c>
      <c r="AM18" t="b">
        <v>0</v>
      </c>
      <c r="AN18" t="b">
        <v>0</v>
      </c>
      <c r="AO18" t="b">
        <v>0</v>
      </c>
      <c r="AP18" t="b">
        <v>0</v>
      </c>
      <c r="AQ18" t="b">
        <v>0</v>
      </c>
      <c r="AR18" t="b">
        <v>0</v>
      </c>
      <c r="AS18" t="b">
        <v>0</v>
      </c>
      <c r="AT18" t="b">
        <v>1</v>
      </c>
      <c r="AU18" t="b">
        <v>0</v>
      </c>
      <c r="AV18" t="b">
        <v>0</v>
      </c>
      <c r="AW18" t="b">
        <v>1</v>
      </c>
      <c r="AX18" t="b">
        <v>1</v>
      </c>
      <c r="AY18" t="b">
        <v>0</v>
      </c>
      <c r="AZ18" t="b">
        <v>0</v>
      </c>
      <c r="BB18" t="s">
        <v>725</v>
      </c>
      <c r="BC18" s="2" t="s">
        <v>726</v>
      </c>
      <c r="BD18" t="s">
        <v>239</v>
      </c>
      <c r="BE18" t="s">
        <v>204</v>
      </c>
      <c r="BF18" t="s">
        <v>221</v>
      </c>
      <c r="BG18">
        <v>3</v>
      </c>
      <c r="BH18">
        <v>2</v>
      </c>
      <c r="BI18">
        <v>4</v>
      </c>
      <c r="BJ18">
        <v>4</v>
      </c>
      <c r="BK18" t="b">
        <v>0</v>
      </c>
      <c r="BL18" t="b">
        <v>0</v>
      </c>
      <c r="BM18" t="b">
        <v>0</v>
      </c>
      <c r="BN18" t="b">
        <v>1</v>
      </c>
      <c r="BO18" t="b">
        <v>1</v>
      </c>
      <c r="BP18" t="b">
        <v>0</v>
      </c>
      <c r="BQ18" t="b">
        <v>0</v>
      </c>
      <c r="BR18" t="b">
        <v>0</v>
      </c>
      <c r="BS18" t="b">
        <v>0</v>
      </c>
      <c r="BT18" t="b">
        <v>0</v>
      </c>
      <c r="BU18" t="b">
        <v>0</v>
      </c>
      <c r="BV18" t="b">
        <v>0</v>
      </c>
      <c r="BW18" t="b">
        <v>1</v>
      </c>
      <c r="BX18" t="b">
        <v>0</v>
      </c>
      <c r="BZ18" t="s">
        <v>727</v>
      </c>
      <c r="CA18" s="2" t="s">
        <v>728</v>
      </c>
      <c r="CB18" t="s">
        <v>542</v>
      </c>
      <c r="CC18" t="s">
        <v>231</v>
      </c>
      <c r="CD18" t="s">
        <v>214</v>
      </c>
      <c r="CE18">
        <v>2</v>
      </c>
      <c r="CF18">
        <v>2</v>
      </c>
      <c r="CG18">
        <v>3</v>
      </c>
      <c r="CH18">
        <v>2</v>
      </c>
      <c r="CI18" t="b">
        <v>0</v>
      </c>
      <c r="CJ18" t="b">
        <v>0</v>
      </c>
      <c r="CK18" t="b">
        <v>0</v>
      </c>
      <c r="CL18" t="b">
        <v>0</v>
      </c>
      <c r="CM18" t="b">
        <v>0</v>
      </c>
      <c r="CN18" t="b">
        <v>0</v>
      </c>
      <c r="CO18" t="b">
        <v>0</v>
      </c>
      <c r="CP18" t="b">
        <v>1</v>
      </c>
      <c r="CQ18" t="b">
        <v>0</v>
      </c>
      <c r="CR18" t="b">
        <v>0</v>
      </c>
      <c r="CS18" t="b">
        <v>0</v>
      </c>
      <c r="CT18" t="b">
        <v>0</v>
      </c>
      <c r="CU18" t="b">
        <v>0</v>
      </c>
      <c r="CV18" t="b">
        <v>0</v>
      </c>
      <c r="CX18" t="s">
        <v>729</v>
      </c>
      <c r="CY18" s="2" t="s">
        <v>730</v>
      </c>
      <c r="GT18" s="38"/>
    </row>
    <row r="19" spans="1:202" s="30" customFormat="1" x14ac:dyDescent="0.2">
      <c r="A19" s="30" t="s">
        <v>739</v>
      </c>
      <c r="B19" s="30" t="s">
        <v>740</v>
      </c>
      <c r="D19" s="30" t="s">
        <v>202</v>
      </c>
      <c r="E19" s="30" t="s">
        <v>266</v>
      </c>
      <c r="F19" s="39" t="s">
        <v>741</v>
      </c>
      <c r="G19" s="30">
        <v>4</v>
      </c>
      <c r="H19" s="30" t="s">
        <v>239</v>
      </c>
      <c r="I19" s="30" t="s">
        <v>221</v>
      </c>
      <c r="J19" s="30" t="s">
        <v>542</v>
      </c>
      <c r="K19" s="30">
        <v>4</v>
      </c>
      <c r="L19" s="30">
        <v>3</v>
      </c>
      <c r="M19" s="30">
        <v>4</v>
      </c>
      <c r="N19" s="30">
        <v>4</v>
      </c>
      <c r="O19" s="30" t="b">
        <v>0</v>
      </c>
      <c r="P19" s="30" t="b">
        <v>1</v>
      </c>
      <c r="Q19" s="30" t="b">
        <v>0</v>
      </c>
      <c r="R19" s="30" t="b">
        <v>1</v>
      </c>
      <c r="S19" s="30" t="b">
        <v>1</v>
      </c>
      <c r="T19" s="30" t="b">
        <v>0</v>
      </c>
      <c r="U19" s="30" t="b">
        <v>0</v>
      </c>
      <c r="V19" s="30" t="b">
        <v>0</v>
      </c>
      <c r="W19" s="30" t="b">
        <v>0</v>
      </c>
      <c r="X19" s="30" t="b">
        <v>0</v>
      </c>
      <c r="Y19" s="30" t="b">
        <v>0</v>
      </c>
      <c r="Z19" s="30" t="b">
        <v>0</v>
      </c>
      <c r="AA19" s="30" t="b">
        <v>1</v>
      </c>
      <c r="AB19" s="30" t="b">
        <v>0</v>
      </c>
      <c r="AD19" s="30" t="s">
        <v>742</v>
      </c>
      <c r="AE19" s="39" t="s">
        <v>743</v>
      </c>
      <c r="AF19" s="30" t="s">
        <v>211</v>
      </c>
      <c r="AG19" s="30" t="s">
        <v>231</v>
      </c>
      <c r="AH19" s="30" t="s">
        <v>225</v>
      </c>
      <c r="AI19" s="30">
        <v>3</v>
      </c>
      <c r="AJ19" s="30">
        <v>1</v>
      </c>
      <c r="AK19" s="30">
        <v>2</v>
      </c>
      <c r="AL19" s="30">
        <v>2</v>
      </c>
      <c r="AM19" s="30" t="b">
        <v>0</v>
      </c>
      <c r="AN19" s="30" t="b">
        <v>0</v>
      </c>
      <c r="AO19" s="30" t="b">
        <v>0</v>
      </c>
      <c r="AP19" s="30" t="b">
        <v>1</v>
      </c>
      <c r="AQ19" s="30" t="b">
        <v>0</v>
      </c>
      <c r="AR19" s="30" t="b">
        <v>0</v>
      </c>
      <c r="AS19" s="30" t="b">
        <v>0</v>
      </c>
      <c r="AT19" s="30" t="b">
        <v>0</v>
      </c>
      <c r="AU19" s="30" t="b">
        <v>1</v>
      </c>
      <c r="AV19" s="30" t="b">
        <v>0</v>
      </c>
      <c r="AW19" s="30" t="b">
        <v>0</v>
      </c>
      <c r="AX19" s="30" t="b">
        <v>0</v>
      </c>
      <c r="AY19" s="30" t="b">
        <v>0</v>
      </c>
      <c r="AZ19" s="30" t="b">
        <v>0</v>
      </c>
      <c r="BB19" s="30" t="s">
        <v>744</v>
      </c>
      <c r="BC19" s="39" t="s">
        <v>745</v>
      </c>
      <c r="BD19" s="30" t="s">
        <v>239</v>
      </c>
      <c r="BE19" s="30" t="s">
        <v>222</v>
      </c>
      <c r="BF19" s="30" t="s">
        <v>221</v>
      </c>
      <c r="BG19" s="30">
        <v>4</v>
      </c>
      <c r="BH19" s="30">
        <v>3</v>
      </c>
      <c r="BI19" s="30">
        <v>4</v>
      </c>
      <c r="BJ19" s="30">
        <v>4</v>
      </c>
      <c r="BK19" s="30" t="b">
        <v>0</v>
      </c>
      <c r="BL19" s="30" t="b">
        <v>0</v>
      </c>
      <c r="BM19" s="30" t="b">
        <v>0</v>
      </c>
      <c r="BN19" s="30" t="b">
        <v>1</v>
      </c>
      <c r="BO19" s="30" t="b">
        <v>0</v>
      </c>
      <c r="BP19" s="30" t="b">
        <v>0</v>
      </c>
      <c r="BQ19" s="30" t="b">
        <v>0</v>
      </c>
      <c r="BR19" s="30" t="b">
        <v>0</v>
      </c>
      <c r="BS19" s="30" t="b">
        <v>0</v>
      </c>
      <c r="BT19" s="30" t="b">
        <v>0</v>
      </c>
      <c r="BU19" s="30" t="b">
        <v>0</v>
      </c>
      <c r="BV19" s="30" t="b">
        <v>0</v>
      </c>
      <c r="BW19" s="30" t="b">
        <v>1</v>
      </c>
      <c r="BX19" s="30" t="b">
        <v>0</v>
      </c>
      <c r="BZ19" s="30" t="s">
        <v>207</v>
      </c>
      <c r="CA19" s="39" t="s">
        <v>746</v>
      </c>
      <c r="CB19" s="30" t="s">
        <v>205</v>
      </c>
      <c r="CC19" s="30" t="s">
        <v>211</v>
      </c>
      <c r="CD19" s="30" t="s">
        <v>214</v>
      </c>
      <c r="CE19" s="30">
        <v>3</v>
      </c>
      <c r="CF19" s="30">
        <v>4</v>
      </c>
      <c r="CG19" s="30">
        <v>2</v>
      </c>
      <c r="CH19" s="30">
        <v>2</v>
      </c>
      <c r="CI19" s="30" t="b">
        <v>0</v>
      </c>
      <c r="CJ19" s="30" t="b">
        <v>0</v>
      </c>
      <c r="CK19" s="30" t="b">
        <v>0</v>
      </c>
      <c r="CL19" s="30" t="b">
        <v>0</v>
      </c>
      <c r="CM19" s="30" t="b">
        <v>1</v>
      </c>
      <c r="CN19" s="30" t="b">
        <v>0</v>
      </c>
      <c r="CO19" s="30" t="b">
        <v>0</v>
      </c>
      <c r="CP19" s="30" t="b">
        <v>1</v>
      </c>
      <c r="CQ19" s="30" t="b">
        <v>0</v>
      </c>
      <c r="CR19" s="30" t="b">
        <v>0</v>
      </c>
      <c r="CS19" s="30" t="b">
        <v>0</v>
      </c>
      <c r="CT19" s="30" t="b">
        <v>0</v>
      </c>
      <c r="CU19" s="30" t="b">
        <v>0</v>
      </c>
      <c r="CV19" s="30" t="b">
        <v>0</v>
      </c>
      <c r="CX19" s="30" t="s">
        <v>747</v>
      </c>
      <c r="CY19" s="39" t="s">
        <v>748</v>
      </c>
      <c r="GT19" s="44"/>
    </row>
    <row r="20" spans="1:202" x14ac:dyDescent="0.2">
      <c r="A20" t="s">
        <v>755</v>
      </c>
      <c r="B20" t="s">
        <v>756</v>
      </c>
      <c r="D20" t="s">
        <v>202</v>
      </c>
      <c r="E20" t="s">
        <v>236</v>
      </c>
      <c r="F20" s="2" t="s">
        <v>757</v>
      </c>
      <c r="G20">
        <v>2</v>
      </c>
      <c r="H20" t="s">
        <v>210</v>
      </c>
      <c r="I20" t="s">
        <v>209</v>
      </c>
      <c r="J20" t="s">
        <v>214</v>
      </c>
      <c r="K20">
        <v>4</v>
      </c>
      <c r="L20">
        <v>4</v>
      </c>
      <c r="M20">
        <v>4</v>
      </c>
      <c r="N20">
        <v>5</v>
      </c>
      <c r="O20" t="b">
        <v>1</v>
      </c>
      <c r="P20" t="b">
        <v>1</v>
      </c>
      <c r="Q20" t="b">
        <v>1</v>
      </c>
      <c r="R20" t="b">
        <v>0</v>
      </c>
      <c r="S20" t="b">
        <v>1</v>
      </c>
      <c r="T20" t="b">
        <v>0</v>
      </c>
      <c r="U20" t="b">
        <v>1</v>
      </c>
      <c r="V20" t="b">
        <v>0</v>
      </c>
      <c r="W20" t="b">
        <v>0</v>
      </c>
      <c r="X20" t="b">
        <v>1</v>
      </c>
      <c r="Y20" t="b">
        <v>0</v>
      </c>
      <c r="Z20" t="b">
        <v>0</v>
      </c>
      <c r="AA20" t="b">
        <v>0</v>
      </c>
      <c r="AB20" t="b">
        <v>0</v>
      </c>
      <c r="AD20" t="s">
        <v>758</v>
      </c>
      <c r="AE20" s="2" t="s">
        <v>759</v>
      </c>
      <c r="AF20" t="s">
        <v>222</v>
      </c>
      <c r="AG20" t="s">
        <v>212</v>
      </c>
      <c r="AH20" t="s">
        <v>231</v>
      </c>
      <c r="AI20">
        <v>1</v>
      </c>
      <c r="AJ20">
        <v>1</v>
      </c>
      <c r="AK20">
        <v>1</v>
      </c>
      <c r="AL20">
        <v>1</v>
      </c>
      <c r="AM20" t="b">
        <v>0</v>
      </c>
      <c r="AN20" t="b">
        <v>0</v>
      </c>
      <c r="AO20" t="b">
        <v>0</v>
      </c>
      <c r="AP20" t="b">
        <v>0</v>
      </c>
      <c r="AQ20" t="b">
        <v>0</v>
      </c>
      <c r="AR20" t="b">
        <v>0</v>
      </c>
      <c r="AS20" t="b">
        <v>0</v>
      </c>
      <c r="AT20" t="b">
        <v>1</v>
      </c>
      <c r="AU20" t="b">
        <v>0</v>
      </c>
      <c r="AV20" t="b">
        <v>0</v>
      </c>
      <c r="AW20" t="b">
        <v>1</v>
      </c>
      <c r="AX20" t="b">
        <v>1</v>
      </c>
      <c r="AY20" t="b">
        <v>1</v>
      </c>
      <c r="AZ20" t="b">
        <v>1</v>
      </c>
      <c r="BB20" t="s">
        <v>760</v>
      </c>
      <c r="BC20" s="2" t="s">
        <v>761</v>
      </c>
      <c r="BD20" t="s">
        <v>239</v>
      </c>
      <c r="BE20" t="s">
        <v>221</v>
      </c>
      <c r="BF20" t="s">
        <v>204</v>
      </c>
      <c r="BG20">
        <v>3</v>
      </c>
      <c r="BH20">
        <v>2</v>
      </c>
      <c r="BI20">
        <v>4</v>
      </c>
      <c r="BJ20">
        <v>4</v>
      </c>
      <c r="BK20" t="b">
        <v>0</v>
      </c>
      <c r="BL20" t="b">
        <v>1</v>
      </c>
      <c r="BM20" t="b">
        <v>0</v>
      </c>
      <c r="BN20" t="b">
        <v>1</v>
      </c>
      <c r="BO20" t="b">
        <v>1</v>
      </c>
      <c r="BP20" t="b">
        <v>0</v>
      </c>
      <c r="BQ20" t="b">
        <v>1</v>
      </c>
      <c r="BR20" t="b">
        <v>0</v>
      </c>
      <c r="BS20" t="b">
        <v>0</v>
      </c>
      <c r="BT20" t="b">
        <v>0</v>
      </c>
      <c r="BU20" t="b">
        <v>0</v>
      </c>
      <c r="BV20" t="b">
        <v>1</v>
      </c>
      <c r="BW20" t="b">
        <v>1</v>
      </c>
      <c r="BX20" t="b">
        <v>0</v>
      </c>
      <c r="BZ20" t="s">
        <v>762</v>
      </c>
      <c r="CA20" s="2" t="s">
        <v>763</v>
      </c>
      <c r="CB20" t="s">
        <v>222</v>
      </c>
      <c r="CC20" t="s">
        <v>225</v>
      </c>
      <c r="CD20" t="s">
        <v>206</v>
      </c>
      <c r="CE20">
        <v>1</v>
      </c>
      <c r="CF20">
        <v>1</v>
      </c>
      <c r="CG20">
        <v>1</v>
      </c>
      <c r="CH20">
        <v>1</v>
      </c>
      <c r="CI20" t="b">
        <v>0</v>
      </c>
      <c r="CJ20" t="b">
        <v>0</v>
      </c>
      <c r="CK20" t="b">
        <v>0</v>
      </c>
      <c r="CL20" t="b">
        <v>0</v>
      </c>
      <c r="CM20" t="b">
        <v>0</v>
      </c>
      <c r="CN20" t="b">
        <v>0</v>
      </c>
      <c r="CO20" t="b">
        <v>0</v>
      </c>
      <c r="CP20" t="b">
        <v>1</v>
      </c>
      <c r="CQ20" t="b">
        <v>1</v>
      </c>
      <c r="CR20" t="b">
        <v>0</v>
      </c>
      <c r="CS20" t="b">
        <v>1</v>
      </c>
      <c r="CT20" t="b">
        <v>1</v>
      </c>
      <c r="CU20" t="b">
        <v>1</v>
      </c>
      <c r="CV20" t="b">
        <v>1</v>
      </c>
      <c r="CX20" t="s">
        <v>764</v>
      </c>
      <c r="CY20" s="2" t="s">
        <v>765</v>
      </c>
      <c r="GT20" s="38"/>
    </row>
    <row r="21" spans="1:202" x14ac:dyDescent="0.2">
      <c r="A21" t="s">
        <v>334</v>
      </c>
      <c r="B21" t="s">
        <v>774</v>
      </c>
      <c r="D21" t="s">
        <v>219</v>
      </c>
      <c r="E21" t="s">
        <v>236</v>
      </c>
      <c r="F21" s="2">
        <v>44410.158831018518</v>
      </c>
      <c r="G21">
        <v>3</v>
      </c>
      <c r="H21" t="s">
        <v>222</v>
      </c>
      <c r="I21" t="s">
        <v>210</v>
      </c>
      <c r="J21" t="s">
        <v>205</v>
      </c>
      <c r="K21">
        <v>2</v>
      </c>
      <c r="L21">
        <v>4</v>
      </c>
      <c r="M21">
        <v>3</v>
      </c>
      <c r="N21">
        <v>4</v>
      </c>
      <c r="O21" t="b">
        <v>1</v>
      </c>
      <c r="P21" t="b">
        <v>0</v>
      </c>
      <c r="Q21" t="b">
        <v>0</v>
      </c>
      <c r="R21" t="b">
        <v>0</v>
      </c>
      <c r="S21" t="b">
        <v>1</v>
      </c>
      <c r="T21" t="b">
        <v>1</v>
      </c>
      <c r="U21" t="b">
        <v>0</v>
      </c>
      <c r="V21" t="b">
        <v>0</v>
      </c>
      <c r="W21" t="b">
        <v>0</v>
      </c>
      <c r="X21" t="b">
        <v>0</v>
      </c>
      <c r="Y21" t="b">
        <v>0</v>
      </c>
      <c r="Z21" t="b">
        <v>0</v>
      </c>
      <c r="AA21" t="b">
        <v>0</v>
      </c>
      <c r="AB21" t="b">
        <v>1</v>
      </c>
      <c r="AD21" t="s">
        <v>207</v>
      </c>
      <c r="AE21" s="2">
        <v>44410.163865740738</v>
      </c>
      <c r="AF21" t="s">
        <v>231</v>
      </c>
      <c r="AG21" t="s">
        <v>212</v>
      </c>
      <c r="AH21" t="s">
        <v>206</v>
      </c>
      <c r="AI21">
        <v>5</v>
      </c>
      <c r="AJ21">
        <v>3</v>
      </c>
      <c r="AK21">
        <v>1</v>
      </c>
      <c r="AL21">
        <v>1</v>
      </c>
      <c r="AM21" t="b">
        <v>0</v>
      </c>
      <c r="AN21" t="b">
        <v>0</v>
      </c>
      <c r="AO21" t="b">
        <v>0</v>
      </c>
      <c r="AP21" t="b">
        <v>0</v>
      </c>
      <c r="AQ21" t="b">
        <v>0</v>
      </c>
      <c r="AR21" t="b">
        <v>0</v>
      </c>
      <c r="AS21" t="b">
        <v>1</v>
      </c>
      <c r="AT21" t="b">
        <v>0</v>
      </c>
      <c r="AU21" t="b">
        <v>0</v>
      </c>
      <c r="AV21" t="b">
        <v>0</v>
      </c>
      <c r="AW21" t="b">
        <v>0</v>
      </c>
      <c r="AX21" t="b">
        <v>0</v>
      </c>
      <c r="AY21" t="b">
        <v>1</v>
      </c>
      <c r="AZ21" t="b">
        <v>0</v>
      </c>
      <c r="BB21" t="s">
        <v>207</v>
      </c>
      <c r="BC21" s="2">
        <v>44410.169293981482</v>
      </c>
      <c r="BD21" t="s">
        <v>239</v>
      </c>
      <c r="BE21" t="s">
        <v>204</v>
      </c>
      <c r="BF21" t="s">
        <v>211</v>
      </c>
      <c r="BG21">
        <v>4</v>
      </c>
      <c r="BH21">
        <v>3</v>
      </c>
      <c r="BI21">
        <v>4</v>
      </c>
      <c r="BJ21">
        <v>4</v>
      </c>
      <c r="BK21" t="b">
        <v>0</v>
      </c>
      <c r="BL21" t="b">
        <v>0</v>
      </c>
      <c r="BM21" t="b">
        <v>0</v>
      </c>
      <c r="BN21" t="b">
        <v>1</v>
      </c>
      <c r="BO21" t="b">
        <v>0</v>
      </c>
      <c r="BP21" t="b">
        <v>0</v>
      </c>
      <c r="BQ21" t="b">
        <v>1</v>
      </c>
      <c r="BR21" t="b">
        <v>0</v>
      </c>
      <c r="BS21" t="b">
        <v>0</v>
      </c>
      <c r="BT21" t="b">
        <v>0</v>
      </c>
      <c r="BU21" t="b">
        <v>1</v>
      </c>
      <c r="BV21" t="b">
        <v>0</v>
      </c>
      <c r="BW21" t="b">
        <v>0</v>
      </c>
      <c r="BX21" t="b">
        <v>0</v>
      </c>
      <c r="BZ21" t="s">
        <v>207</v>
      </c>
      <c r="CA21" s="2">
        <v>44410.172731481478</v>
      </c>
      <c r="CB21" t="s">
        <v>225</v>
      </c>
      <c r="CC21" t="s">
        <v>205</v>
      </c>
      <c r="CD21" t="s">
        <v>214</v>
      </c>
      <c r="CE21">
        <v>2</v>
      </c>
      <c r="CF21">
        <v>4</v>
      </c>
      <c r="CG21">
        <v>1</v>
      </c>
      <c r="CH21">
        <v>2</v>
      </c>
      <c r="CI21" t="b">
        <v>1</v>
      </c>
      <c r="CJ21" t="b">
        <v>0</v>
      </c>
      <c r="CK21" t="b">
        <v>0</v>
      </c>
      <c r="CL21" t="b">
        <v>0</v>
      </c>
      <c r="CM21" t="b">
        <v>0</v>
      </c>
      <c r="CN21" t="b">
        <v>1</v>
      </c>
      <c r="CO21" t="b">
        <v>0</v>
      </c>
      <c r="CP21" t="b">
        <v>0</v>
      </c>
      <c r="CQ21" t="b">
        <v>1</v>
      </c>
      <c r="CR21" t="b">
        <v>1</v>
      </c>
      <c r="CS21" t="b">
        <v>0</v>
      </c>
      <c r="CT21" t="b">
        <v>0</v>
      </c>
      <c r="CU21" t="b">
        <v>0</v>
      </c>
      <c r="CV21" t="b">
        <v>0</v>
      </c>
      <c r="CX21" t="s">
        <v>207</v>
      </c>
      <c r="CY21" s="2">
        <v>44410.1794212963</v>
      </c>
      <c r="GT21" s="38"/>
    </row>
    <row r="22" spans="1:202" x14ac:dyDescent="0.2">
      <c r="A22" t="s">
        <v>775</v>
      </c>
      <c r="B22" t="s">
        <v>776</v>
      </c>
      <c r="D22" t="s">
        <v>202</v>
      </c>
      <c r="E22" t="s">
        <v>236</v>
      </c>
      <c r="F22" s="2">
        <v>44348.387719907405</v>
      </c>
      <c r="G22">
        <v>3</v>
      </c>
      <c r="H22" t="s">
        <v>214</v>
      </c>
      <c r="I22" t="s">
        <v>209</v>
      </c>
      <c r="J22" t="s">
        <v>205</v>
      </c>
      <c r="K22">
        <v>3</v>
      </c>
      <c r="L22" t="s">
        <v>207</v>
      </c>
      <c r="M22">
        <v>4</v>
      </c>
      <c r="N22" t="s">
        <v>207</v>
      </c>
      <c r="O22" t="b">
        <v>0</v>
      </c>
      <c r="P22" t="b">
        <v>0</v>
      </c>
      <c r="Q22" t="b">
        <v>0</v>
      </c>
      <c r="R22" t="b">
        <v>1</v>
      </c>
      <c r="S22" t="b">
        <v>1</v>
      </c>
      <c r="T22" t="b">
        <v>0</v>
      </c>
      <c r="U22" t="b">
        <v>0</v>
      </c>
      <c r="V22" t="b">
        <v>0</v>
      </c>
      <c r="W22" t="b">
        <v>0</v>
      </c>
      <c r="X22" t="b">
        <v>0</v>
      </c>
      <c r="Y22" t="b">
        <v>0</v>
      </c>
      <c r="Z22" t="b">
        <v>0</v>
      </c>
      <c r="AA22" t="b">
        <v>0</v>
      </c>
      <c r="AB22" t="b">
        <v>0</v>
      </c>
      <c r="AD22" t="s">
        <v>777</v>
      </c>
      <c r="AE22" s="2">
        <v>44348.44121527778</v>
      </c>
      <c r="AF22" t="s">
        <v>231</v>
      </c>
      <c r="AG22" t="s">
        <v>211</v>
      </c>
      <c r="AH22" t="s">
        <v>221</v>
      </c>
      <c r="AI22">
        <v>4</v>
      </c>
      <c r="AJ22">
        <v>1</v>
      </c>
      <c r="AK22">
        <v>1</v>
      </c>
      <c r="AL22">
        <v>1</v>
      </c>
      <c r="AM22" t="b">
        <v>0</v>
      </c>
      <c r="AN22" t="b">
        <v>0</v>
      </c>
      <c r="AO22" t="b">
        <v>0</v>
      </c>
      <c r="AP22" t="b">
        <v>0</v>
      </c>
      <c r="AQ22" t="b">
        <v>0</v>
      </c>
      <c r="AR22" t="b">
        <v>0</v>
      </c>
      <c r="AS22" t="b">
        <v>1</v>
      </c>
      <c r="AT22" t="b">
        <v>0</v>
      </c>
      <c r="AU22" t="b">
        <v>0</v>
      </c>
      <c r="AV22" t="b">
        <v>0</v>
      </c>
      <c r="AW22" t="b">
        <v>1</v>
      </c>
      <c r="AX22" t="b">
        <v>1</v>
      </c>
      <c r="AY22" t="b">
        <v>1</v>
      </c>
      <c r="AZ22" t="b">
        <v>0</v>
      </c>
      <c r="BB22" t="s">
        <v>207</v>
      </c>
      <c r="BC22" s="2">
        <v>44348.443148148152</v>
      </c>
      <c r="BD22" t="s">
        <v>239</v>
      </c>
      <c r="BE22" t="s">
        <v>204</v>
      </c>
      <c r="BF22" t="s">
        <v>221</v>
      </c>
      <c r="BG22">
        <v>4</v>
      </c>
      <c r="BH22">
        <v>2</v>
      </c>
      <c r="BI22">
        <v>4</v>
      </c>
      <c r="BJ22">
        <v>4</v>
      </c>
      <c r="BK22" t="b">
        <v>0</v>
      </c>
      <c r="BL22" t="b">
        <v>0</v>
      </c>
      <c r="BM22" t="b">
        <v>0</v>
      </c>
      <c r="BN22" t="b">
        <v>1</v>
      </c>
      <c r="BO22" t="b">
        <v>1</v>
      </c>
      <c r="BP22" t="b">
        <v>0</v>
      </c>
      <c r="BQ22" t="b">
        <v>1</v>
      </c>
      <c r="BR22" t="b">
        <v>0</v>
      </c>
      <c r="BS22" t="b">
        <v>0</v>
      </c>
      <c r="BT22" t="b">
        <v>0</v>
      </c>
      <c r="BU22" t="b">
        <v>1</v>
      </c>
      <c r="BV22" t="b">
        <v>0</v>
      </c>
      <c r="BW22" t="b">
        <v>1</v>
      </c>
      <c r="BX22" t="b">
        <v>0</v>
      </c>
      <c r="BZ22" t="s">
        <v>207</v>
      </c>
      <c r="CA22" s="2">
        <v>44348.444560185184</v>
      </c>
      <c r="CB22" t="s">
        <v>209</v>
      </c>
      <c r="CC22" t="s">
        <v>205</v>
      </c>
      <c r="CD22" t="s">
        <v>214</v>
      </c>
      <c r="CE22">
        <v>4</v>
      </c>
      <c r="CF22">
        <v>4</v>
      </c>
      <c r="CG22">
        <v>2</v>
      </c>
      <c r="CH22">
        <v>2</v>
      </c>
      <c r="CI22" t="b">
        <v>1</v>
      </c>
      <c r="CJ22" t="b">
        <v>0</v>
      </c>
      <c r="CK22" t="b">
        <v>1</v>
      </c>
      <c r="CL22" t="b">
        <v>0</v>
      </c>
      <c r="CM22" t="b">
        <v>0</v>
      </c>
      <c r="CN22" t="b">
        <v>1</v>
      </c>
      <c r="CO22" t="b">
        <v>0</v>
      </c>
      <c r="CP22" t="b">
        <v>1</v>
      </c>
      <c r="CQ22" t="b">
        <v>1</v>
      </c>
      <c r="CR22" t="b">
        <v>0</v>
      </c>
      <c r="CS22" t="b">
        <v>0</v>
      </c>
      <c r="CT22" t="b">
        <v>0</v>
      </c>
      <c r="CU22" t="b">
        <v>0</v>
      </c>
      <c r="CV22" t="b">
        <v>0</v>
      </c>
      <c r="CX22" t="s">
        <v>207</v>
      </c>
      <c r="CY22" s="2">
        <v>44348.445925925924</v>
      </c>
      <c r="GT22" s="38"/>
    </row>
    <row r="23" spans="1:202" s="30" customFormat="1" x14ac:dyDescent="0.2">
      <c r="A23" s="30" t="s">
        <v>779</v>
      </c>
      <c r="B23" s="30" t="s">
        <v>780</v>
      </c>
      <c r="D23" s="30" t="s">
        <v>202</v>
      </c>
      <c r="E23" s="30" t="s">
        <v>220</v>
      </c>
      <c r="F23" s="39" t="s">
        <v>781</v>
      </c>
      <c r="G23" s="30">
        <v>4</v>
      </c>
      <c r="H23" s="30" t="s">
        <v>239</v>
      </c>
      <c r="I23" s="30" t="s">
        <v>225</v>
      </c>
      <c r="J23" s="30" t="s">
        <v>209</v>
      </c>
      <c r="K23" s="30">
        <v>4</v>
      </c>
      <c r="L23" s="30">
        <v>4</v>
      </c>
      <c r="M23" s="30">
        <v>4</v>
      </c>
      <c r="N23" s="30">
        <v>4</v>
      </c>
      <c r="O23" s="30" t="b">
        <v>0</v>
      </c>
      <c r="P23" s="30" t="b">
        <v>0</v>
      </c>
      <c r="Q23" s="30" t="b">
        <v>0</v>
      </c>
      <c r="R23" s="30" t="b">
        <v>1</v>
      </c>
      <c r="S23" s="30" t="b">
        <v>0</v>
      </c>
      <c r="T23" s="30" t="b">
        <v>0</v>
      </c>
      <c r="U23" s="30" t="b">
        <v>0</v>
      </c>
      <c r="V23" s="30" t="b">
        <v>0</v>
      </c>
      <c r="W23" s="30" t="b">
        <v>0</v>
      </c>
      <c r="X23" s="30" t="b">
        <v>0</v>
      </c>
      <c r="Y23" s="30" t="b">
        <v>0</v>
      </c>
      <c r="Z23" s="30" t="b">
        <v>0</v>
      </c>
      <c r="AA23" s="30" t="b">
        <v>1</v>
      </c>
      <c r="AB23" s="30" t="b">
        <v>0</v>
      </c>
      <c r="AD23" s="30" t="s">
        <v>248</v>
      </c>
      <c r="AE23" s="39" t="s">
        <v>782</v>
      </c>
      <c r="AF23" s="30" t="s">
        <v>222</v>
      </c>
      <c r="AG23" s="30" t="s">
        <v>211</v>
      </c>
      <c r="AH23" s="30" t="s">
        <v>231</v>
      </c>
      <c r="AI23" s="30">
        <v>1</v>
      </c>
      <c r="AJ23" s="30">
        <v>1</v>
      </c>
      <c r="AK23" s="30">
        <v>2</v>
      </c>
      <c r="AL23" s="30">
        <v>1</v>
      </c>
      <c r="AM23" s="30" t="b">
        <v>0</v>
      </c>
      <c r="AN23" s="30" t="b">
        <v>0</v>
      </c>
      <c r="AO23" s="30" t="b">
        <v>0</v>
      </c>
      <c r="AP23" s="30" t="b">
        <v>1</v>
      </c>
      <c r="AQ23" s="30" t="b">
        <v>0</v>
      </c>
      <c r="AR23" s="30" t="b">
        <v>0</v>
      </c>
      <c r="AS23" s="30" t="b">
        <v>0</v>
      </c>
      <c r="AT23" s="30" t="b">
        <v>0</v>
      </c>
      <c r="AU23" s="30" t="b">
        <v>0</v>
      </c>
      <c r="AV23" s="30" t="b">
        <v>0</v>
      </c>
      <c r="AW23" s="30" t="b">
        <v>1</v>
      </c>
      <c r="AX23" s="30" t="b">
        <v>0</v>
      </c>
      <c r="AY23" s="30" t="b">
        <v>1</v>
      </c>
      <c r="AZ23" s="30" t="b">
        <v>0</v>
      </c>
      <c r="BB23" s="30" t="s">
        <v>248</v>
      </c>
      <c r="BC23" s="39" t="s">
        <v>783</v>
      </c>
      <c r="BD23" s="30" t="s">
        <v>239</v>
      </c>
      <c r="BE23" s="30" t="s">
        <v>204</v>
      </c>
      <c r="BF23" s="30" t="s">
        <v>221</v>
      </c>
      <c r="BG23" s="30">
        <v>4</v>
      </c>
      <c r="BH23" s="30">
        <v>4</v>
      </c>
      <c r="BI23" s="30">
        <v>4</v>
      </c>
      <c r="BJ23" s="30">
        <v>4</v>
      </c>
      <c r="BK23" s="30" t="b">
        <v>0</v>
      </c>
      <c r="BL23" s="30" t="b">
        <v>0</v>
      </c>
      <c r="BM23" s="30" t="b">
        <v>0</v>
      </c>
      <c r="BN23" s="30" t="b">
        <v>1</v>
      </c>
      <c r="BO23" s="30" t="b">
        <v>1</v>
      </c>
      <c r="BP23" s="30" t="b">
        <v>0</v>
      </c>
      <c r="BQ23" s="30" t="b">
        <v>0</v>
      </c>
      <c r="BR23" s="30" t="b">
        <v>0</v>
      </c>
      <c r="BS23" s="30" t="b">
        <v>0</v>
      </c>
      <c r="BT23" s="30" t="b">
        <v>0</v>
      </c>
      <c r="BU23" s="30" t="b">
        <v>0</v>
      </c>
      <c r="BV23" s="30" t="b">
        <v>0</v>
      </c>
      <c r="BW23" s="30" t="b">
        <v>1</v>
      </c>
      <c r="BX23" s="30" t="b">
        <v>0</v>
      </c>
      <c r="BZ23" s="30" t="s">
        <v>248</v>
      </c>
      <c r="CA23" s="39" t="s">
        <v>784</v>
      </c>
      <c r="CB23" s="30" t="s">
        <v>231</v>
      </c>
      <c r="CC23" s="30" t="s">
        <v>210</v>
      </c>
      <c r="CD23" s="30" t="s">
        <v>222</v>
      </c>
      <c r="CE23" s="30">
        <v>1</v>
      </c>
      <c r="CF23" s="30">
        <v>1</v>
      </c>
      <c r="CG23" s="30">
        <v>3</v>
      </c>
      <c r="CH23" s="30">
        <v>1</v>
      </c>
      <c r="CI23" s="30" t="b">
        <v>0</v>
      </c>
      <c r="CJ23" s="30" t="b">
        <v>0</v>
      </c>
      <c r="CK23" s="30" t="b">
        <v>0</v>
      </c>
      <c r="CL23" s="30" t="b">
        <v>1</v>
      </c>
      <c r="CM23" s="30" t="b">
        <v>0</v>
      </c>
      <c r="CN23" s="30" t="b">
        <v>0</v>
      </c>
      <c r="CO23" s="30" t="b">
        <v>0</v>
      </c>
      <c r="CP23" s="30" t="b">
        <v>0</v>
      </c>
      <c r="CQ23" s="30" t="b">
        <v>0</v>
      </c>
      <c r="CR23" s="30" t="b">
        <v>0</v>
      </c>
      <c r="CS23" s="30" t="b">
        <v>1</v>
      </c>
      <c r="CT23" s="30" t="b">
        <v>0</v>
      </c>
      <c r="CU23" s="30" t="b">
        <v>0</v>
      </c>
      <c r="CV23" s="30" t="b">
        <v>0</v>
      </c>
      <c r="CX23" s="30" t="s">
        <v>248</v>
      </c>
      <c r="CY23" s="39" t="s">
        <v>785</v>
      </c>
      <c r="GT23" s="44"/>
    </row>
    <row r="24" spans="1:202" s="30" customFormat="1" x14ac:dyDescent="0.2">
      <c r="A24" s="30" t="s">
        <v>790</v>
      </c>
      <c r="B24" s="30" t="s">
        <v>791</v>
      </c>
      <c r="D24" s="30" t="s">
        <v>219</v>
      </c>
      <c r="E24" s="30" t="s">
        <v>220</v>
      </c>
      <c r="F24" s="39">
        <v>43873.62908564815</v>
      </c>
      <c r="G24" s="30">
        <v>5</v>
      </c>
      <c r="H24" s="30" t="s">
        <v>222</v>
      </c>
      <c r="I24" s="30" t="s">
        <v>210</v>
      </c>
      <c r="J24" s="30" t="s">
        <v>214</v>
      </c>
      <c r="K24" s="30">
        <v>4</v>
      </c>
      <c r="L24" s="30">
        <v>4</v>
      </c>
      <c r="M24" s="30">
        <v>5</v>
      </c>
      <c r="N24" s="30">
        <v>5</v>
      </c>
      <c r="O24" s="30" t="b">
        <v>0</v>
      </c>
      <c r="P24" s="30" t="b">
        <v>1</v>
      </c>
      <c r="Q24" s="30" t="b">
        <v>0</v>
      </c>
      <c r="R24" s="30" t="b">
        <v>1</v>
      </c>
      <c r="S24" s="30" t="b">
        <v>1</v>
      </c>
      <c r="T24" s="30" t="b">
        <v>0</v>
      </c>
      <c r="U24" s="30" t="b">
        <v>0</v>
      </c>
      <c r="V24" s="30" t="b">
        <v>0</v>
      </c>
      <c r="W24" s="30" t="b">
        <v>0</v>
      </c>
      <c r="X24" s="30" t="b">
        <v>0</v>
      </c>
      <c r="Y24" s="30" t="b">
        <v>0</v>
      </c>
      <c r="Z24" s="30" t="b">
        <v>0</v>
      </c>
      <c r="AA24" s="30" t="b">
        <v>1</v>
      </c>
      <c r="AB24" s="30" t="b">
        <v>0</v>
      </c>
      <c r="AD24" s="30" t="s">
        <v>248</v>
      </c>
      <c r="AE24" s="39">
        <v>43873.635289351849</v>
      </c>
      <c r="AF24" s="30" t="s">
        <v>231</v>
      </c>
      <c r="AG24" s="30" t="s">
        <v>211</v>
      </c>
      <c r="AH24" s="30" t="s">
        <v>212</v>
      </c>
      <c r="AI24" s="30">
        <v>3</v>
      </c>
      <c r="AJ24" s="30">
        <v>1</v>
      </c>
      <c r="AK24" s="30">
        <v>1</v>
      </c>
      <c r="AL24" s="30">
        <v>1</v>
      </c>
      <c r="AM24" s="30" t="b">
        <v>0</v>
      </c>
      <c r="AN24" s="30" t="b">
        <v>0</v>
      </c>
      <c r="AO24" s="30" t="b">
        <v>0</v>
      </c>
      <c r="AP24" s="30" t="b">
        <v>1</v>
      </c>
      <c r="AQ24" s="30" t="b">
        <v>0</v>
      </c>
      <c r="AR24" s="30" t="b">
        <v>0</v>
      </c>
      <c r="AS24" s="30" t="b">
        <v>0</v>
      </c>
      <c r="AT24" s="30" t="b">
        <v>1</v>
      </c>
      <c r="AU24" s="30" t="b">
        <v>0</v>
      </c>
      <c r="AV24" s="30" t="b">
        <v>0</v>
      </c>
      <c r="AW24" s="30" t="b">
        <v>1</v>
      </c>
      <c r="AX24" s="30" t="b">
        <v>1</v>
      </c>
      <c r="AY24" s="30" t="b">
        <v>0</v>
      </c>
      <c r="AZ24" s="30" t="b">
        <v>0</v>
      </c>
      <c r="BB24" s="30" t="s">
        <v>248</v>
      </c>
      <c r="BC24" s="39">
        <v>43873.638703703706</v>
      </c>
      <c r="BD24" s="30" t="s">
        <v>239</v>
      </c>
      <c r="BE24" s="30" t="s">
        <v>222</v>
      </c>
      <c r="BF24" s="30" t="s">
        <v>221</v>
      </c>
      <c r="BG24" s="30">
        <v>5</v>
      </c>
      <c r="BH24" s="30">
        <v>3</v>
      </c>
      <c r="BI24" s="30">
        <v>5</v>
      </c>
      <c r="BJ24" s="30">
        <v>5</v>
      </c>
      <c r="BK24" s="30" t="b">
        <v>0</v>
      </c>
      <c r="BL24" s="30" t="b">
        <v>1</v>
      </c>
      <c r="BM24" s="30" t="b">
        <v>1</v>
      </c>
      <c r="BN24" s="30" t="b">
        <v>1</v>
      </c>
      <c r="BO24" s="30" t="b">
        <v>1</v>
      </c>
      <c r="BP24" s="30" t="b">
        <v>0</v>
      </c>
      <c r="BQ24" s="30" t="b">
        <v>1</v>
      </c>
      <c r="BR24" s="30" t="b">
        <v>0</v>
      </c>
      <c r="BS24" s="30" t="b">
        <v>0</v>
      </c>
      <c r="BT24" s="30" t="b">
        <v>0</v>
      </c>
      <c r="BU24" s="30" t="b">
        <v>0</v>
      </c>
      <c r="BV24" s="30" t="b">
        <v>0</v>
      </c>
      <c r="BW24" s="30" t="b">
        <v>1</v>
      </c>
      <c r="BX24" s="30" t="b">
        <v>0</v>
      </c>
      <c r="BZ24" s="30" t="s">
        <v>248</v>
      </c>
      <c r="CA24" s="39">
        <v>43873.641539351855</v>
      </c>
      <c r="CB24" s="30" t="s">
        <v>231</v>
      </c>
      <c r="CC24" s="30" t="s">
        <v>212</v>
      </c>
      <c r="CD24" s="30" t="s">
        <v>205</v>
      </c>
      <c r="CE24" s="30">
        <v>3</v>
      </c>
      <c r="CF24" s="30">
        <v>1</v>
      </c>
      <c r="CG24" s="30">
        <v>4</v>
      </c>
      <c r="CH24" s="30">
        <v>1</v>
      </c>
      <c r="CI24" s="30" t="b">
        <v>0</v>
      </c>
      <c r="CJ24" s="30" t="b">
        <v>0</v>
      </c>
      <c r="CK24" s="30" t="b">
        <v>0</v>
      </c>
      <c r="CL24" s="30" t="b">
        <v>1</v>
      </c>
      <c r="CM24" s="30" t="b">
        <v>0</v>
      </c>
      <c r="CN24" s="30" t="b">
        <v>0</v>
      </c>
      <c r="CO24" s="30" t="b">
        <v>0</v>
      </c>
      <c r="CP24" s="30" t="b">
        <v>0</v>
      </c>
      <c r="CQ24" s="30" t="b">
        <v>0</v>
      </c>
      <c r="CR24" s="30" t="b">
        <v>0</v>
      </c>
      <c r="CS24" s="30" t="b">
        <v>1</v>
      </c>
      <c r="CT24" s="30" t="b">
        <v>1</v>
      </c>
      <c r="CU24" s="30" t="b">
        <v>1</v>
      </c>
      <c r="CV24" s="30" t="b">
        <v>0</v>
      </c>
      <c r="CX24" s="30" t="s">
        <v>248</v>
      </c>
      <c r="CY24" s="39">
        <v>43873.644872685189</v>
      </c>
      <c r="GT24" s="44"/>
    </row>
    <row r="25" spans="1:202" s="30" customFormat="1" x14ac:dyDescent="0.2">
      <c r="A25" s="30" t="s">
        <v>792</v>
      </c>
      <c r="B25" s="30" t="s">
        <v>793</v>
      </c>
      <c r="D25" s="30" t="s">
        <v>219</v>
      </c>
      <c r="E25" s="30" t="s">
        <v>220</v>
      </c>
      <c r="F25" s="39">
        <v>44055.706724537034</v>
      </c>
      <c r="G25" s="30">
        <v>4</v>
      </c>
      <c r="H25" s="30" t="s">
        <v>205</v>
      </c>
      <c r="I25" s="30" t="s">
        <v>209</v>
      </c>
      <c r="J25" s="30" t="s">
        <v>214</v>
      </c>
      <c r="K25" s="30">
        <v>5</v>
      </c>
      <c r="L25" s="30" t="s">
        <v>207</v>
      </c>
      <c r="M25" s="30">
        <v>5</v>
      </c>
      <c r="N25" s="30">
        <v>5</v>
      </c>
      <c r="O25" s="30" t="b">
        <v>0</v>
      </c>
      <c r="P25" s="30" t="b">
        <v>1</v>
      </c>
      <c r="Q25" s="30" t="b">
        <v>1</v>
      </c>
      <c r="R25" s="30" t="b">
        <v>1</v>
      </c>
      <c r="S25" s="30" t="b">
        <v>1</v>
      </c>
      <c r="T25" s="30" t="b">
        <v>1</v>
      </c>
      <c r="U25" s="30" t="b">
        <v>1</v>
      </c>
      <c r="V25" s="30" t="b">
        <v>0</v>
      </c>
      <c r="W25" s="30" t="b">
        <v>0</v>
      </c>
      <c r="X25" s="30" t="b">
        <v>0</v>
      </c>
      <c r="Y25" s="30" t="b">
        <v>0</v>
      </c>
      <c r="Z25" s="30" t="b">
        <v>0</v>
      </c>
      <c r="AA25" s="30" t="b">
        <v>1</v>
      </c>
      <c r="AB25" s="30" t="b">
        <v>0</v>
      </c>
      <c r="AD25" s="30" t="s">
        <v>207</v>
      </c>
      <c r="AE25" s="39">
        <v>44055.713506944441</v>
      </c>
      <c r="AF25" s="30" t="s">
        <v>212</v>
      </c>
      <c r="AG25" s="30" t="s">
        <v>221</v>
      </c>
      <c r="AH25" s="30" t="s">
        <v>231</v>
      </c>
      <c r="AI25" s="30">
        <v>3</v>
      </c>
      <c r="AJ25" s="30">
        <v>2</v>
      </c>
      <c r="AK25" s="30">
        <v>2</v>
      </c>
      <c r="AL25" s="30">
        <v>1</v>
      </c>
      <c r="AM25" s="30" t="b">
        <v>0</v>
      </c>
      <c r="AN25" s="30" t="b">
        <v>0</v>
      </c>
      <c r="AO25" s="30" t="b">
        <v>0</v>
      </c>
      <c r="AP25" s="30" t="b">
        <v>0</v>
      </c>
      <c r="AQ25" s="30" t="b">
        <v>0</v>
      </c>
      <c r="AR25" s="30" t="b">
        <v>0</v>
      </c>
      <c r="AS25" s="30" t="b">
        <v>0</v>
      </c>
      <c r="AT25" s="30" t="b">
        <v>0</v>
      </c>
      <c r="AU25" s="30" t="b">
        <v>0</v>
      </c>
      <c r="AV25" s="30" t="b">
        <v>0</v>
      </c>
      <c r="AW25" s="30" t="b">
        <v>0</v>
      </c>
      <c r="AX25" s="30" t="b">
        <v>0</v>
      </c>
      <c r="AY25" s="30" t="b">
        <v>1</v>
      </c>
      <c r="AZ25" s="30" t="b">
        <v>0</v>
      </c>
      <c r="BB25" s="30" t="s">
        <v>207</v>
      </c>
      <c r="BC25" s="39">
        <v>44055.716493055559</v>
      </c>
      <c r="BD25" s="30" t="s">
        <v>239</v>
      </c>
      <c r="BE25" s="30" t="s">
        <v>204</v>
      </c>
      <c r="BF25" s="30" t="s">
        <v>542</v>
      </c>
      <c r="BG25" s="30">
        <v>5</v>
      </c>
      <c r="BH25" s="30">
        <v>5</v>
      </c>
      <c r="BI25" s="30">
        <v>5</v>
      </c>
      <c r="BJ25" s="30">
        <v>5</v>
      </c>
      <c r="BK25" s="30" t="b">
        <v>1</v>
      </c>
      <c r="BL25" s="30" t="b">
        <v>1</v>
      </c>
      <c r="BM25" s="30" t="b">
        <v>0</v>
      </c>
      <c r="BN25" s="30" t="b">
        <v>1</v>
      </c>
      <c r="BO25" s="30" t="b">
        <v>1</v>
      </c>
      <c r="BP25" s="30" t="b">
        <v>0</v>
      </c>
      <c r="BQ25" s="30" t="b">
        <v>1</v>
      </c>
      <c r="BR25" s="30" t="b">
        <v>0</v>
      </c>
      <c r="BS25" s="30" t="b">
        <v>0</v>
      </c>
      <c r="BT25" s="30" t="b">
        <v>0</v>
      </c>
      <c r="BU25" s="30" t="b">
        <v>0</v>
      </c>
      <c r="BV25" s="30" t="b">
        <v>0</v>
      </c>
      <c r="BW25" s="30" t="b">
        <v>0</v>
      </c>
      <c r="BX25" s="30" t="b">
        <v>0</v>
      </c>
      <c r="BZ25" s="30" t="s">
        <v>207</v>
      </c>
      <c r="CA25" s="39">
        <v>44055.718298611115</v>
      </c>
      <c r="CB25" s="30" t="s">
        <v>225</v>
      </c>
      <c r="CC25" s="30" t="s">
        <v>214</v>
      </c>
      <c r="CD25" s="30" t="s">
        <v>209</v>
      </c>
      <c r="CE25" s="30">
        <v>2</v>
      </c>
      <c r="CF25" s="30">
        <v>4</v>
      </c>
      <c r="CG25" s="30">
        <v>2</v>
      </c>
      <c r="CH25" s="30">
        <v>1</v>
      </c>
      <c r="CI25" s="30" t="b">
        <v>1</v>
      </c>
      <c r="CJ25" s="30" t="b">
        <v>0</v>
      </c>
      <c r="CK25" s="30" t="b">
        <v>0</v>
      </c>
      <c r="CL25" s="30" t="b">
        <v>0</v>
      </c>
      <c r="CM25" s="30" t="b">
        <v>0</v>
      </c>
      <c r="CN25" s="30" t="b">
        <v>1</v>
      </c>
      <c r="CO25" s="30" t="b">
        <v>0</v>
      </c>
      <c r="CP25" s="30" t="b">
        <v>1</v>
      </c>
      <c r="CQ25" s="30" t="b">
        <v>0</v>
      </c>
      <c r="CR25" s="30" t="b">
        <v>0</v>
      </c>
      <c r="CS25" s="30" t="b">
        <v>0</v>
      </c>
      <c r="CT25" s="30" t="b">
        <v>0</v>
      </c>
      <c r="CU25" s="30" t="b">
        <v>0</v>
      </c>
      <c r="CV25" s="30" t="b">
        <v>0</v>
      </c>
      <c r="CX25" s="30" t="s">
        <v>794</v>
      </c>
      <c r="CY25" s="39">
        <v>44055.720752314817</v>
      </c>
      <c r="GT25" s="44"/>
    </row>
    <row r="26" spans="1:202" x14ac:dyDescent="0.2">
      <c r="A26" t="s">
        <v>796</v>
      </c>
      <c r="B26" t="s">
        <v>797</v>
      </c>
      <c r="D26" t="s">
        <v>219</v>
      </c>
      <c r="E26" t="s">
        <v>327</v>
      </c>
      <c r="F26" s="2" t="s">
        <v>798</v>
      </c>
      <c r="G26">
        <v>3</v>
      </c>
      <c r="H26" t="s">
        <v>210</v>
      </c>
      <c r="I26" t="s">
        <v>209</v>
      </c>
      <c r="J26" t="s">
        <v>205</v>
      </c>
      <c r="K26">
        <v>3</v>
      </c>
      <c r="L26">
        <v>4</v>
      </c>
      <c r="M26">
        <v>4</v>
      </c>
      <c r="N26">
        <v>4</v>
      </c>
      <c r="O26" t="b">
        <v>1</v>
      </c>
      <c r="P26" t="b">
        <v>0</v>
      </c>
      <c r="Q26" t="b">
        <v>0</v>
      </c>
      <c r="R26" t="b">
        <v>0</v>
      </c>
      <c r="S26" t="b">
        <v>1</v>
      </c>
      <c r="T26" t="b">
        <v>1</v>
      </c>
      <c r="U26" t="b">
        <v>0</v>
      </c>
      <c r="V26" t="b">
        <v>0</v>
      </c>
      <c r="W26" t="b">
        <v>0</v>
      </c>
      <c r="X26" t="b">
        <v>0</v>
      </c>
      <c r="Y26" t="b">
        <v>0</v>
      </c>
      <c r="Z26" t="b">
        <v>0</v>
      </c>
      <c r="AA26" t="b">
        <v>0</v>
      </c>
      <c r="AB26" t="b">
        <v>1</v>
      </c>
      <c r="AD26" t="s">
        <v>799</v>
      </c>
      <c r="AE26" s="2" t="s">
        <v>800</v>
      </c>
      <c r="AF26" t="s">
        <v>211</v>
      </c>
      <c r="AG26" t="s">
        <v>231</v>
      </c>
      <c r="AH26" t="s">
        <v>221</v>
      </c>
      <c r="AI26">
        <v>2</v>
      </c>
      <c r="AJ26">
        <v>1</v>
      </c>
      <c r="AK26">
        <v>1</v>
      </c>
      <c r="AL26">
        <v>1</v>
      </c>
      <c r="AM26" t="b">
        <v>0</v>
      </c>
      <c r="AN26" t="b">
        <v>0</v>
      </c>
      <c r="AO26" t="b">
        <v>0</v>
      </c>
      <c r="AP26" t="b">
        <v>0</v>
      </c>
      <c r="AQ26" t="b">
        <v>0</v>
      </c>
      <c r="AR26" t="b">
        <v>0</v>
      </c>
      <c r="AS26" t="b">
        <v>1</v>
      </c>
      <c r="AT26" t="b">
        <v>0</v>
      </c>
      <c r="AU26" t="b">
        <v>0</v>
      </c>
      <c r="AV26" t="b">
        <v>0</v>
      </c>
      <c r="AW26" t="b">
        <v>1</v>
      </c>
      <c r="AX26" t="b">
        <v>0</v>
      </c>
      <c r="AY26" t="b">
        <v>0</v>
      </c>
      <c r="AZ26" t="b">
        <v>0</v>
      </c>
      <c r="BB26" t="s">
        <v>801</v>
      </c>
      <c r="BC26" s="2" t="s">
        <v>802</v>
      </c>
      <c r="BD26" t="s">
        <v>239</v>
      </c>
      <c r="BE26" t="s">
        <v>204</v>
      </c>
      <c r="BF26" t="s">
        <v>221</v>
      </c>
      <c r="BG26">
        <v>4</v>
      </c>
      <c r="BH26">
        <v>3</v>
      </c>
      <c r="BI26">
        <v>4</v>
      </c>
      <c r="BJ26">
        <v>4</v>
      </c>
      <c r="BK26" t="b">
        <v>0</v>
      </c>
      <c r="BL26" t="b">
        <v>0</v>
      </c>
      <c r="BM26" t="b">
        <v>0</v>
      </c>
      <c r="BN26" t="b">
        <v>1</v>
      </c>
      <c r="BO26" t="b">
        <v>0</v>
      </c>
      <c r="BP26" t="b">
        <v>0</v>
      </c>
      <c r="BQ26" t="b">
        <v>0</v>
      </c>
      <c r="BR26" t="b">
        <v>0</v>
      </c>
      <c r="BS26" t="b">
        <v>0</v>
      </c>
      <c r="BT26" t="b">
        <v>0</v>
      </c>
      <c r="BU26" t="b">
        <v>0</v>
      </c>
      <c r="BV26" t="b">
        <v>0</v>
      </c>
      <c r="BW26" t="b">
        <v>1</v>
      </c>
      <c r="BX26" t="b">
        <v>0</v>
      </c>
      <c r="BZ26" t="s">
        <v>803</v>
      </c>
      <c r="CA26" s="2" t="s">
        <v>804</v>
      </c>
      <c r="CB26" t="s">
        <v>214</v>
      </c>
      <c r="CC26" t="s">
        <v>205</v>
      </c>
      <c r="CD26" t="s">
        <v>209</v>
      </c>
      <c r="CE26">
        <v>1</v>
      </c>
      <c r="CF26">
        <v>4</v>
      </c>
      <c r="CG26">
        <v>1</v>
      </c>
      <c r="CH26">
        <v>1</v>
      </c>
      <c r="CI26" t="b">
        <v>0</v>
      </c>
      <c r="CJ26" t="b">
        <v>0</v>
      </c>
      <c r="CK26" t="b">
        <v>0</v>
      </c>
      <c r="CL26" t="b">
        <v>0</v>
      </c>
      <c r="CM26" t="b">
        <v>0</v>
      </c>
      <c r="CN26" t="b">
        <v>1</v>
      </c>
      <c r="CO26" t="b">
        <v>0</v>
      </c>
      <c r="CP26" t="b">
        <v>1</v>
      </c>
      <c r="CQ26" t="b">
        <v>0</v>
      </c>
      <c r="CR26" t="b">
        <v>0</v>
      </c>
      <c r="CS26" t="b">
        <v>0</v>
      </c>
      <c r="CT26" t="b">
        <v>0</v>
      </c>
      <c r="CU26" t="b">
        <v>0</v>
      </c>
      <c r="CV26" t="b">
        <v>0</v>
      </c>
      <c r="CX26" t="s">
        <v>805</v>
      </c>
      <c r="CY26" s="2" t="s">
        <v>806</v>
      </c>
      <c r="GT26" s="38"/>
    </row>
    <row r="27" spans="1:202" s="30" customFormat="1" x14ac:dyDescent="0.2">
      <c r="A27" s="30" t="s">
        <v>813</v>
      </c>
      <c r="B27" s="30" t="s">
        <v>814</v>
      </c>
      <c r="D27" s="30" t="s">
        <v>202</v>
      </c>
      <c r="E27" s="30" t="s">
        <v>203</v>
      </c>
      <c r="F27" s="39">
        <v>43933.617986111109</v>
      </c>
      <c r="G27" s="30">
        <v>4</v>
      </c>
      <c r="H27" s="30" t="s">
        <v>205</v>
      </c>
      <c r="I27" s="30" t="s">
        <v>204</v>
      </c>
      <c r="J27" s="30" t="s">
        <v>542</v>
      </c>
      <c r="K27" s="30">
        <v>4</v>
      </c>
      <c r="L27" s="30">
        <v>4</v>
      </c>
      <c r="M27" s="30">
        <v>3</v>
      </c>
      <c r="N27" s="30">
        <v>5</v>
      </c>
      <c r="O27" s="30" t="b">
        <v>1</v>
      </c>
      <c r="P27" s="30" t="b">
        <v>1</v>
      </c>
      <c r="Q27" s="30" t="b">
        <v>0</v>
      </c>
      <c r="R27" s="30" t="b">
        <v>1</v>
      </c>
      <c r="S27" s="30" t="b">
        <v>0</v>
      </c>
      <c r="T27" s="30" t="b">
        <v>0</v>
      </c>
      <c r="U27" s="30" t="b">
        <v>1</v>
      </c>
      <c r="V27" s="30" t="b">
        <v>0</v>
      </c>
      <c r="W27" s="30" t="b">
        <v>0</v>
      </c>
      <c r="X27" s="30" t="b">
        <v>0</v>
      </c>
      <c r="Y27" s="30" t="b">
        <v>0</v>
      </c>
      <c r="Z27" s="30" t="b">
        <v>0</v>
      </c>
      <c r="AA27" s="30" t="b">
        <v>1</v>
      </c>
      <c r="AB27" s="30" t="b">
        <v>0</v>
      </c>
      <c r="AD27" s="30" t="s">
        <v>815</v>
      </c>
      <c r="AE27" s="39">
        <v>43933.622245370374</v>
      </c>
      <c r="AF27" s="30" t="s">
        <v>211</v>
      </c>
      <c r="AG27" s="30" t="s">
        <v>231</v>
      </c>
      <c r="AH27" s="30" t="s">
        <v>221</v>
      </c>
      <c r="AI27" s="30">
        <v>2</v>
      </c>
      <c r="AJ27" s="30">
        <v>1</v>
      </c>
      <c r="AK27" s="30">
        <v>1</v>
      </c>
      <c r="AL27" s="30">
        <v>1</v>
      </c>
      <c r="AM27" s="30" t="b">
        <v>0</v>
      </c>
      <c r="AN27" s="30" t="b">
        <v>0</v>
      </c>
      <c r="AO27" s="30" t="b">
        <v>0</v>
      </c>
      <c r="AP27" s="30" t="b">
        <v>1</v>
      </c>
      <c r="AQ27" s="30" t="b">
        <v>0</v>
      </c>
      <c r="AR27" s="30" t="b">
        <v>0</v>
      </c>
      <c r="AS27" s="30" t="b">
        <v>0</v>
      </c>
      <c r="AT27" s="30" t="b">
        <v>1</v>
      </c>
      <c r="AU27" s="30" t="b">
        <v>0</v>
      </c>
      <c r="AV27" s="30" t="b">
        <v>0</v>
      </c>
      <c r="AW27" s="30" t="b">
        <v>1</v>
      </c>
      <c r="AX27" s="30" t="b">
        <v>1</v>
      </c>
      <c r="AY27" s="30" t="b">
        <v>1</v>
      </c>
      <c r="AZ27" s="30" t="b">
        <v>0</v>
      </c>
      <c r="BB27" s="30" t="s">
        <v>816</v>
      </c>
      <c r="BC27" s="39">
        <v>43933.624039351853</v>
      </c>
      <c r="BD27" s="30" t="s">
        <v>239</v>
      </c>
      <c r="BE27" s="30" t="s">
        <v>221</v>
      </c>
      <c r="BF27" s="30" t="s">
        <v>204</v>
      </c>
      <c r="BG27" s="30">
        <v>4</v>
      </c>
      <c r="BH27" s="30">
        <v>2</v>
      </c>
      <c r="BI27" s="30">
        <v>5</v>
      </c>
      <c r="BJ27" s="30">
        <v>4</v>
      </c>
      <c r="BK27" s="30" t="b">
        <v>0</v>
      </c>
      <c r="BL27" s="30" t="b">
        <v>1</v>
      </c>
      <c r="BM27" s="30" t="b">
        <v>1</v>
      </c>
      <c r="BN27" s="30" t="b">
        <v>1</v>
      </c>
      <c r="BO27" s="30" t="b">
        <v>1</v>
      </c>
      <c r="BP27" s="30" t="b">
        <v>0</v>
      </c>
      <c r="BQ27" s="30" t="b">
        <v>1</v>
      </c>
      <c r="BR27" s="30" t="b">
        <v>0</v>
      </c>
      <c r="BS27" s="30" t="b">
        <v>0</v>
      </c>
      <c r="BT27" s="30" t="b">
        <v>0</v>
      </c>
      <c r="BU27" s="30" t="b">
        <v>0</v>
      </c>
      <c r="BV27" s="30" t="b">
        <v>0</v>
      </c>
      <c r="BW27" s="30" t="b">
        <v>1</v>
      </c>
      <c r="BX27" s="30" t="b">
        <v>0</v>
      </c>
      <c r="BZ27" s="30" t="s">
        <v>817</v>
      </c>
      <c r="CA27" s="39">
        <v>43933.62667824074</v>
      </c>
      <c r="CB27" s="30" t="s">
        <v>225</v>
      </c>
      <c r="CC27" s="30" t="s">
        <v>214</v>
      </c>
      <c r="CD27" s="30" t="s">
        <v>209</v>
      </c>
      <c r="CE27" s="30">
        <v>2</v>
      </c>
      <c r="CF27" s="30">
        <v>1</v>
      </c>
      <c r="CG27" s="30">
        <v>1</v>
      </c>
      <c r="CH27" s="30">
        <v>1</v>
      </c>
      <c r="CI27" s="30" t="b">
        <v>0</v>
      </c>
      <c r="CJ27" s="30" t="b">
        <v>0</v>
      </c>
      <c r="CK27" s="30" t="b">
        <v>1</v>
      </c>
      <c r="CL27" s="30" t="b">
        <v>0</v>
      </c>
      <c r="CM27" s="30" t="b">
        <v>0</v>
      </c>
      <c r="CN27" s="30" t="b">
        <v>1</v>
      </c>
      <c r="CO27" s="30" t="b">
        <v>0</v>
      </c>
      <c r="CP27" s="30" t="b">
        <v>1</v>
      </c>
      <c r="CQ27" s="30" t="b">
        <v>0</v>
      </c>
      <c r="CR27" s="30" t="b">
        <v>0</v>
      </c>
      <c r="CS27" s="30" t="b">
        <v>0</v>
      </c>
      <c r="CT27" s="30" t="b">
        <v>0</v>
      </c>
      <c r="CU27" s="30" t="b">
        <v>0</v>
      </c>
      <c r="CV27" s="30" t="b">
        <v>1</v>
      </c>
      <c r="CX27" s="30" t="s">
        <v>818</v>
      </c>
      <c r="CY27" s="39">
        <v>43933.628831018519</v>
      </c>
      <c r="GT27" s="44"/>
    </row>
    <row r="28" spans="1:202" s="30" customFormat="1" x14ac:dyDescent="0.2">
      <c r="A28" s="30" t="s">
        <v>823</v>
      </c>
      <c r="B28" s="30" t="s">
        <v>824</v>
      </c>
      <c r="D28" s="30" t="s">
        <v>219</v>
      </c>
      <c r="E28" s="30" t="s">
        <v>203</v>
      </c>
      <c r="F28" s="39">
        <v>44055.896851851852</v>
      </c>
      <c r="G28" s="30">
        <v>4</v>
      </c>
      <c r="H28" s="30" t="s">
        <v>239</v>
      </c>
      <c r="I28" s="30" t="s">
        <v>204</v>
      </c>
      <c r="J28" s="30" t="s">
        <v>214</v>
      </c>
      <c r="K28" s="30">
        <v>4</v>
      </c>
      <c r="L28" s="30">
        <v>3</v>
      </c>
      <c r="M28" s="30">
        <v>4</v>
      </c>
      <c r="N28" s="30">
        <v>5</v>
      </c>
      <c r="O28" s="30" t="b">
        <v>0</v>
      </c>
      <c r="P28" s="30" t="b">
        <v>1</v>
      </c>
      <c r="Q28" s="30" t="b">
        <v>0</v>
      </c>
      <c r="R28" s="30" t="b">
        <v>1</v>
      </c>
      <c r="S28" s="30" t="b">
        <v>1</v>
      </c>
      <c r="T28" s="30" t="b">
        <v>0</v>
      </c>
      <c r="U28" s="30" t="b">
        <v>0</v>
      </c>
      <c r="V28" s="30" t="b">
        <v>0</v>
      </c>
      <c r="W28" s="30" t="b">
        <v>0</v>
      </c>
      <c r="X28" s="30" t="b">
        <v>0</v>
      </c>
      <c r="Y28" s="30" t="b">
        <v>0</v>
      </c>
      <c r="Z28" s="30" t="b">
        <v>0</v>
      </c>
      <c r="AA28" s="30" t="b">
        <v>1</v>
      </c>
      <c r="AB28" s="30" t="b">
        <v>0</v>
      </c>
      <c r="AD28" s="30" t="s">
        <v>207</v>
      </c>
      <c r="AE28" s="39">
        <v>44055.900023148148</v>
      </c>
      <c r="AF28" s="30" t="s">
        <v>542</v>
      </c>
      <c r="AG28" s="30" t="s">
        <v>231</v>
      </c>
      <c r="AH28" s="30" t="s">
        <v>206</v>
      </c>
      <c r="AI28" s="30">
        <v>3</v>
      </c>
      <c r="AJ28" s="30">
        <v>3</v>
      </c>
      <c r="AK28" s="30">
        <v>3</v>
      </c>
      <c r="AL28" s="30">
        <v>3</v>
      </c>
      <c r="AM28" s="30" t="b">
        <v>0</v>
      </c>
      <c r="AN28" s="30" t="b">
        <v>1</v>
      </c>
      <c r="AO28" s="30" t="b">
        <v>0</v>
      </c>
      <c r="AP28" s="30" t="b">
        <v>0</v>
      </c>
      <c r="AQ28" s="30" t="b">
        <v>1</v>
      </c>
      <c r="AR28" s="30" t="b">
        <v>0</v>
      </c>
      <c r="AS28" s="30" t="b">
        <v>0</v>
      </c>
      <c r="AT28" s="30" t="b">
        <v>0</v>
      </c>
      <c r="AU28" s="30" t="b">
        <v>0</v>
      </c>
      <c r="AV28" s="30" t="b">
        <v>0</v>
      </c>
      <c r="AW28" s="30" t="b">
        <v>0</v>
      </c>
      <c r="AX28" s="30" t="b">
        <v>1</v>
      </c>
      <c r="AY28" s="30" t="b">
        <v>1</v>
      </c>
      <c r="AZ28" s="30" t="b">
        <v>0</v>
      </c>
      <c r="BB28" s="30" t="s">
        <v>207</v>
      </c>
      <c r="BC28" s="39">
        <v>44055.901400462964</v>
      </c>
      <c r="BD28" s="30" t="s">
        <v>204</v>
      </c>
      <c r="BE28" s="30" t="s">
        <v>239</v>
      </c>
      <c r="BF28" s="30" t="s">
        <v>212</v>
      </c>
      <c r="BG28" s="30">
        <v>4</v>
      </c>
      <c r="BH28" s="30">
        <v>3</v>
      </c>
      <c r="BI28" s="30">
        <v>3</v>
      </c>
      <c r="BJ28" s="30">
        <v>4</v>
      </c>
      <c r="BK28" s="30" t="b">
        <v>0</v>
      </c>
      <c r="BL28" s="30" t="b">
        <v>1</v>
      </c>
      <c r="BM28" s="30" t="b">
        <v>0</v>
      </c>
      <c r="BN28" s="30" t="b">
        <v>0</v>
      </c>
      <c r="BO28" s="30" t="b">
        <v>1</v>
      </c>
      <c r="BP28" s="30" t="b">
        <v>0</v>
      </c>
      <c r="BQ28" s="30" t="b">
        <v>0</v>
      </c>
      <c r="BR28" s="30" t="b">
        <v>0</v>
      </c>
      <c r="BS28" s="30" t="b">
        <v>0</v>
      </c>
      <c r="BT28" s="30" t="b">
        <v>0</v>
      </c>
      <c r="BU28" s="30" t="b">
        <v>1</v>
      </c>
      <c r="BV28" s="30" t="b">
        <v>0</v>
      </c>
      <c r="BW28" s="30" t="b">
        <v>1</v>
      </c>
      <c r="BX28" s="30" t="b">
        <v>0</v>
      </c>
      <c r="BZ28" s="30" t="s">
        <v>207</v>
      </c>
      <c r="CA28" s="39">
        <v>44055.902499999997</v>
      </c>
      <c r="CB28" s="30" t="s">
        <v>209</v>
      </c>
      <c r="CC28" s="30" t="s">
        <v>214</v>
      </c>
      <c r="CD28" s="30" t="s">
        <v>205</v>
      </c>
      <c r="CE28" s="30">
        <v>2</v>
      </c>
      <c r="CF28" s="30">
        <v>4</v>
      </c>
      <c r="CG28" s="30">
        <v>3</v>
      </c>
      <c r="CH28" s="30">
        <v>1</v>
      </c>
      <c r="CI28" s="30" t="b">
        <v>1</v>
      </c>
      <c r="CJ28" s="30" t="b">
        <v>0</v>
      </c>
      <c r="CK28" s="30" t="b">
        <v>0</v>
      </c>
      <c r="CL28" s="30" t="b">
        <v>0</v>
      </c>
      <c r="CM28" s="30" t="b">
        <v>1</v>
      </c>
      <c r="CN28" s="30" t="b">
        <v>1</v>
      </c>
      <c r="CO28" s="30" t="b">
        <v>0</v>
      </c>
      <c r="CP28" s="30" t="b">
        <v>1</v>
      </c>
      <c r="CQ28" s="30" t="b">
        <v>0</v>
      </c>
      <c r="CR28" s="30" t="b">
        <v>1</v>
      </c>
      <c r="CS28" s="30" t="b">
        <v>0</v>
      </c>
      <c r="CT28" s="30" t="b">
        <v>0</v>
      </c>
      <c r="CU28" s="30" t="b">
        <v>0</v>
      </c>
      <c r="CV28" s="30" t="b">
        <v>1</v>
      </c>
      <c r="CX28" s="30" t="s">
        <v>207</v>
      </c>
      <c r="CY28" s="39">
        <v>44055.903657407405</v>
      </c>
      <c r="GT28" s="44"/>
    </row>
    <row r="29" spans="1:202" s="30" customFormat="1" x14ac:dyDescent="0.2">
      <c r="A29" s="30" t="s">
        <v>825</v>
      </c>
      <c r="B29" s="30" t="s">
        <v>826</v>
      </c>
      <c r="D29" s="30" t="s">
        <v>219</v>
      </c>
      <c r="E29" s="30" t="s">
        <v>203</v>
      </c>
      <c r="F29" s="39" t="s">
        <v>827</v>
      </c>
      <c r="G29" s="30">
        <v>4</v>
      </c>
      <c r="H29" s="30" t="s">
        <v>209</v>
      </c>
      <c r="I29" s="30" t="s">
        <v>205</v>
      </c>
      <c r="J29" s="30" t="s">
        <v>214</v>
      </c>
      <c r="K29" s="30">
        <v>5</v>
      </c>
      <c r="L29" s="30">
        <v>5</v>
      </c>
      <c r="M29" s="30">
        <v>5</v>
      </c>
      <c r="N29" s="30">
        <v>5</v>
      </c>
      <c r="O29" s="30" t="b">
        <v>1</v>
      </c>
      <c r="P29" s="30" t="b">
        <v>0</v>
      </c>
      <c r="Q29" s="30" t="b">
        <v>0</v>
      </c>
      <c r="R29" s="30" t="b">
        <v>1</v>
      </c>
      <c r="S29" s="30" t="b">
        <v>1</v>
      </c>
      <c r="T29" s="30" t="b">
        <v>0</v>
      </c>
      <c r="U29" s="30" t="b">
        <v>0</v>
      </c>
      <c r="V29" s="30" t="b">
        <v>0</v>
      </c>
      <c r="W29" s="30" t="b">
        <v>1</v>
      </c>
      <c r="X29" s="30" t="b">
        <v>0</v>
      </c>
      <c r="Y29" s="30" t="b">
        <v>0</v>
      </c>
      <c r="Z29" s="30" t="b">
        <v>0</v>
      </c>
      <c r="AA29" s="30" t="b">
        <v>0</v>
      </c>
      <c r="AB29" s="30" t="b">
        <v>0</v>
      </c>
      <c r="AD29" s="30" t="s">
        <v>828</v>
      </c>
      <c r="AE29" s="39" t="s">
        <v>829</v>
      </c>
      <c r="AF29" s="30" t="s">
        <v>231</v>
      </c>
      <c r="AG29" s="30" t="s">
        <v>211</v>
      </c>
      <c r="AH29" s="30" t="s">
        <v>212</v>
      </c>
      <c r="AI29" s="30">
        <v>1</v>
      </c>
      <c r="AJ29" s="30">
        <v>2</v>
      </c>
      <c r="AK29" s="30">
        <v>1</v>
      </c>
      <c r="AL29" s="30">
        <v>1</v>
      </c>
      <c r="AM29" s="30" t="b">
        <v>0</v>
      </c>
      <c r="AN29" s="30" t="b">
        <v>0</v>
      </c>
      <c r="AO29" s="30" t="b">
        <v>0</v>
      </c>
      <c r="AP29" s="30" t="b">
        <v>0</v>
      </c>
      <c r="AQ29" s="30" t="b">
        <v>0</v>
      </c>
      <c r="AR29" s="30" t="b">
        <v>0</v>
      </c>
      <c r="AS29" s="30" t="b">
        <v>1</v>
      </c>
      <c r="AT29" s="30" t="b">
        <v>0</v>
      </c>
      <c r="AU29" s="30" t="b">
        <v>0</v>
      </c>
      <c r="AV29" s="30" t="b">
        <v>0</v>
      </c>
      <c r="AW29" s="30" t="b">
        <v>0</v>
      </c>
      <c r="AX29" s="30" t="b">
        <v>0</v>
      </c>
      <c r="AY29" s="30" t="b">
        <v>1</v>
      </c>
      <c r="AZ29" s="30" t="b">
        <v>0</v>
      </c>
      <c r="BB29" s="30" t="s">
        <v>830</v>
      </c>
      <c r="BC29" s="39" t="s">
        <v>831</v>
      </c>
      <c r="BD29" s="30" t="s">
        <v>222</v>
      </c>
      <c r="BE29" s="30" t="s">
        <v>221</v>
      </c>
      <c r="BF29" s="30" t="s">
        <v>204</v>
      </c>
      <c r="BG29" s="30">
        <v>3</v>
      </c>
      <c r="BH29" s="30">
        <v>3</v>
      </c>
      <c r="BI29" s="30">
        <v>4</v>
      </c>
      <c r="BJ29" s="30">
        <v>5</v>
      </c>
      <c r="BK29" s="30" t="b">
        <v>0</v>
      </c>
      <c r="BL29" s="30" t="b">
        <v>0</v>
      </c>
      <c r="BM29" s="30" t="b">
        <v>1</v>
      </c>
      <c r="BN29" s="30" t="b">
        <v>1</v>
      </c>
      <c r="BO29" s="30" t="b">
        <v>0</v>
      </c>
      <c r="BP29" s="30" t="b">
        <v>0</v>
      </c>
      <c r="BQ29" s="30" t="b">
        <v>1</v>
      </c>
      <c r="BR29" s="30" t="b">
        <v>0</v>
      </c>
      <c r="BS29" s="30" t="b">
        <v>0</v>
      </c>
      <c r="BT29" s="30" t="b">
        <v>0</v>
      </c>
      <c r="BU29" s="30" t="b">
        <v>0</v>
      </c>
      <c r="BV29" s="30" t="b">
        <v>0</v>
      </c>
      <c r="BW29" s="30" t="b">
        <v>0</v>
      </c>
      <c r="BX29" s="30" t="b">
        <v>1</v>
      </c>
      <c r="BZ29" s="30" t="s">
        <v>832</v>
      </c>
      <c r="CA29" s="39" t="s">
        <v>833</v>
      </c>
      <c r="CB29" s="30" t="s">
        <v>206</v>
      </c>
      <c r="CC29" s="30" t="s">
        <v>209</v>
      </c>
      <c r="CD29" s="30" t="s">
        <v>231</v>
      </c>
      <c r="CE29" s="30">
        <v>2</v>
      </c>
      <c r="CF29" s="30">
        <v>1</v>
      </c>
      <c r="CG29" s="30">
        <v>4</v>
      </c>
      <c r="CH29" s="30">
        <v>2</v>
      </c>
      <c r="CI29" s="30" t="b">
        <v>0</v>
      </c>
      <c r="CJ29" s="30" t="b">
        <v>1</v>
      </c>
      <c r="CK29" s="30" t="b">
        <v>0</v>
      </c>
      <c r="CL29" s="30" t="b">
        <v>0</v>
      </c>
      <c r="CM29" s="30" t="b">
        <v>0</v>
      </c>
      <c r="CN29" s="30" t="b">
        <v>0</v>
      </c>
      <c r="CO29" s="30" t="b">
        <v>0</v>
      </c>
      <c r="CP29" s="30" t="b">
        <v>0</v>
      </c>
      <c r="CQ29" s="30" t="b">
        <v>0</v>
      </c>
      <c r="CR29" s="30" t="b">
        <v>0</v>
      </c>
      <c r="CS29" s="30" t="b">
        <v>0</v>
      </c>
      <c r="CT29" s="30" t="b">
        <v>0</v>
      </c>
      <c r="CU29" s="30" t="b">
        <v>1</v>
      </c>
      <c r="CV29" s="30" t="b">
        <v>0</v>
      </c>
      <c r="CX29" s="30" t="s">
        <v>834</v>
      </c>
      <c r="CY29" s="39" t="s">
        <v>835</v>
      </c>
      <c r="GT29" s="44"/>
    </row>
    <row r="30" spans="1:202" s="30" customFormat="1" x14ac:dyDescent="0.2">
      <c r="A30" s="30" t="s">
        <v>365</v>
      </c>
      <c r="B30" s="30" t="s">
        <v>841</v>
      </c>
      <c r="D30" s="30" t="s">
        <v>202</v>
      </c>
      <c r="E30" s="30" t="s">
        <v>266</v>
      </c>
      <c r="F30" s="39" t="s">
        <v>842</v>
      </c>
      <c r="G30" s="30">
        <v>5</v>
      </c>
      <c r="H30" s="30" t="s">
        <v>210</v>
      </c>
      <c r="I30" s="30" t="s">
        <v>225</v>
      </c>
      <c r="J30" s="30" t="s">
        <v>209</v>
      </c>
      <c r="K30" s="30">
        <v>4</v>
      </c>
      <c r="L30" s="30">
        <v>3</v>
      </c>
      <c r="M30" s="30">
        <v>4</v>
      </c>
      <c r="N30" s="30">
        <v>4</v>
      </c>
      <c r="O30" s="30" t="b">
        <v>0</v>
      </c>
      <c r="P30" s="30" t="b">
        <v>1</v>
      </c>
      <c r="Q30" s="30" t="b">
        <v>1</v>
      </c>
      <c r="R30" s="30" t="b">
        <v>1</v>
      </c>
      <c r="S30" s="30" t="b">
        <v>1</v>
      </c>
      <c r="T30" s="30" t="b">
        <v>0</v>
      </c>
      <c r="U30" s="30" t="b">
        <v>0</v>
      </c>
      <c r="V30" s="30" t="b">
        <v>0</v>
      </c>
      <c r="W30" s="30" t="b">
        <v>0</v>
      </c>
      <c r="X30" s="30" t="b">
        <v>0</v>
      </c>
      <c r="Y30" s="30" t="b">
        <v>0</v>
      </c>
      <c r="Z30" s="30" t="b">
        <v>0</v>
      </c>
      <c r="AA30" s="30" t="b">
        <v>0</v>
      </c>
      <c r="AB30" s="30" t="b">
        <v>0</v>
      </c>
      <c r="AD30" s="30" t="s">
        <v>843</v>
      </c>
      <c r="AE30" s="39" t="s">
        <v>844</v>
      </c>
      <c r="AF30" s="30" t="s">
        <v>212</v>
      </c>
      <c r="AG30" s="30" t="s">
        <v>231</v>
      </c>
      <c r="AH30" s="30" t="s">
        <v>221</v>
      </c>
      <c r="AI30" s="30">
        <v>3</v>
      </c>
      <c r="AJ30" s="30">
        <v>3</v>
      </c>
      <c r="AK30" s="30">
        <v>1</v>
      </c>
      <c r="AL30" s="30">
        <v>1</v>
      </c>
      <c r="AM30" s="30" t="b">
        <v>0</v>
      </c>
      <c r="AN30" s="30" t="b">
        <v>0</v>
      </c>
      <c r="AO30" s="30" t="b">
        <v>0</v>
      </c>
      <c r="AP30" s="30" t="b">
        <v>0</v>
      </c>
      <c r="AQ30" s="30" t="b">
        <v>0</v>
      </c>
      <c r="AR30" s="30" t="b">
        <v>0</v>
      </c>
      <c r="AS30" s="30" t="b">
        <v>0</v>
      </c>
      <c r="AT30" s="30" t="b">
        <v>1</v>
      </c>
      <c r="AU30" s="30" t="b">
        <v>0</v>
      </c>
      <c r="AV30" s="30" t="b">
        <v>0</v>
      </c>
      <c r="AW30" s="30" t="b">
        <v>0</v>
      </c>
      <c r="AX30" s="30" t="b">
        <v>0</v>
      </c>
      <c r="AY30" s="30" t="b">
        <v>1</v>
      </c>
      <c r="AZ30" s="30" t="b">
        <v>0</v>
      </c>
      <c r="BB30" s="30" t="s">
        <v>207</v>
      </c>
      <c r="BC30" s="39" t="s">
        <v>845</v>
      </c>
      <c r="BD30" s="30" t="s">
        <v>204</v>
      </c>
      <c r="BE30" s="30" t="s">
        <v>212</v>
      </c>
      <c r="BF30" s="30" t="s">
        <v>239</v>
      </c>
      <c r="BG30" s="30">
        <v>3</v>
      </c>
      <c r="BH30" s="30">
        <v>3</v>
      </c>
      <c r="BI30" s="30">
        <v>3</v>
      </c>
      <c r="BJ30" s="30">
        <v>3</v>
      </c>
      <c r="BK30" s="30" t="b">
        <v>0</v>
      </c>
      <c r="BL30" s="30" t="b">
        <v>0</v>
      </c>
      <c r="BM30" s="30" t="b">
        <v>0</v>
      </c>
      <c r="BN30" s="30" t="b">
        <v>0</v>
      </c>
      <c r="BO30" s="30" t="b">
        <v>0</v>
      </c>
      <c r="BP30" s="30" t="b">
        <v>0</v>
      </c>
      <c r="BQ30" s="30" t="b">
        <v>1</v>
      </c>
      <c r="BR30" s="30" t="b">
        <v>0</v>
      </c>
      <c r="BS30" s="30" t="b">
        <v>0</v>
      </c>
      <c r="BT30" s="30" t="b">
        <v>0</v>
      </c>
      <c r="BU30" s="30" t="b">
        <v>0</v>
      </c>
      <c r="BV30" s="30" t="b">
        <v>0</v>
      </c>
      <c r="BW30" s="30" t="b">
        <v>1</v>
      </c>
      <c r="BX30" s="30" t="b">
        <v>0</v>
      </c>
      <c r="BZ30" s="30" t="s">
        <v>846</v>
      </c>
      <c r="CA30" s="39" t="s">
        <v>847</v>
      </c>
      <c r="CB30" s="30" t="s">
        <v>205</v>
      </c>
      <c r="CC30" s="30" t="s">
        <v>222</v>
      </c>
      <c r="CD30" s="30" t="s">
        <v>211</v>
      </c>
      <c r="CE30" s="30">
        <v>1</v>
      </c>
      <c r="CF30" s="30">
        <v>1</v>
      </c>
      <c r="CG30" s="30">
        <v>1</v>
      </c>
      <c r="CH30" s="30">
        <v>1</v>
      </c>
      <c r="CI30" s="30" t="b">
        <v>0</v>
      </c>
      <c r="CJ30" s="30" t="b">
        <v>0</v>
      </c>
      <c r="CK30" s="30" t="b">
        <v>0</v>
      </c>
      <c r="CL30" s="30" t="b">
        <v>0</v>
      </c>
      <c r="CM30" s="30" t="b">
        <v>0</v>
      </c>
      <c r="CN30" s="30" t="b">
        <v>0</v>
      </c>
      <c r="CO30" s="30" t="b">
        <v>1</v>
      </c>
      <c r="CP30" s="30" t="b">
        <v>1</v>
      </c>
      <c r="CQ30" s="30" t="b">
        <v>1</v>
      </c>
      <c r="CR30" s="30" t="b">
        <v>1</v>
      </c>
      <c r="CS30" s="30" t="b">
        <v>0</v>
      </c>
      <c r="CT30" s="30" t="b">
        <v>0</v>
      </c>
      <c r="CU30" s="30" t="b">
        <v>0</v>
      </c>
      <c r="CV30" s="30" t="b">
        <v>0</v>
      </c>
      <c r="CX30" s="30" t="s">
        <v>848</v>
      </c>
      <c r="CY30" s="39" t="s">
        <v>849</v>
      </c>
      <c r="GT30" s="44"/>
    </row>
    <row r="31" spans="1:202" s="30" customFormat="1" x14ac:dyDescent="0.2">
      <c r="A31" s="30" t="s">
        <v>857</v>
      </c>
      <c r="B31" s="30" t="s">
        <v>858</v>
      </c>
      <c r="D31" s="30" t="s">
        <v>202</v>
      </c>
      <c r="E31" s="30" t="s">
        <v>236</v>
      </c>
      <c r="F31" s="39" t="s">
        <v>859</v>
      </c>
      <c r="G31" s="30">
        <v>5</v>
      </c>
      <c r="H31" s="30" t="s">
        <v>204</v>
      </c>
      <c r="I31" s="30" t="s">
        <v>239</v>
      </c>
      <c r="J31" s="30" t="s">
        <v>542</v>
      </c>
      <c r="K31" s="30">
        <v>5</v>
      </c>
      <c r="L31" s="30">
        <v>2</v>
      </c>
      <c r="M31" s="30">
        <v>5</v>
      </c>
      <c r="N31" s="30">
        <v>5</v>
      </c>
      <c r="O31" s="30" t="b">
        <v>0</v>
      </c>
      <c r="P31" s="30" t="b">
        <v>1</v>
      </c>
      <c r="Q31" s="30" t="b">
        <v>0</v>
      </c>
      <c r="R31" s="30" t="b">
        <v>1</v>
      </c>
      <c r="S31" s="30" t="b">
        <v>0</v>
      </c>
      <c r="T31" s="30" t="b">
        <v>0</v>
      </c>
      <c r="U31" s="30" t="b">
        <v>1</v>
      </c>
      <c r="V31" s="30" t="b">
        <v>0</v>
      </c>
      <c r="W31" s="30" t="b">
        <v>0</v>
      </c>
      <c r="X31" s="30" t="b">
        <v>0</v>
      </c>
      <c r="Y31" s="30" t="b">
        <v>0</v>
      </c>
      <c r="Z31" s="30" t="b">
        <v>0</v>
      </c>
      <c r="AA31" s="30" t="b">
        <v>1</v>
      </c>
      <c r="AB31" s="30" t="b">
        <v>0</v>
      </c>
      <c r="AD31" s="30" t="s">
        <v>687</v>
      </c>
      <c r="AE31" s="39" t="s">
        <v>860</v>
      </c>
      <c r="AF31" s="30" t="s">
        <v>210</v>
      </c>
      <c r="AG31" s="30" t="s">
        <v>214</v>
      </c>
      <c r="AH31" s="30" t="s">
        <v>205</v>
      </c>
      <c r="AI31" s="30">
        <v>4</v>
      </c>
      <c r="AJ31" s="30">
        <v>3</v>
      </c>
      <c r="AK31" s="30">
        <v>4</v>
      </c>
      <c r="AL31" s="30">
        <v>4</v>
      </c>
      <c r="AM31" s="30" t="b">
        <v>0</v>
      </c>
      <c r="AN31" s="30" t="b">
        <v>1</v>
      </c>
      <c r="AO31" s="30" t="b">
        <v>0</v>
      </c>
      <c r="AP31" s="30" t="b">
        <v>1</v>
      </c>
      <c r="AQ31" s="30" t="b">
        <v>0</v>
      </c>
      <c r="AR31" s="30" t="b">
        <v>0</v>
      </c>
      <c r="AS31" s="30" t="b">
        <v>0</v>
      </c>
      <c r="AT31" s="30" t="b">
        <v>0</v>
      </c>
      <c r="AU31" s="30" t="b">
        <v>0</v>
      </c>
      <c r="AV31" s="30" t="b">
        <v>1</v>
      </c>
      <c r="AW31" s="30" t="b">
        <v>1</v>
      </c>
      <c r="AX31" s="30" t="b">
        <v>0</v>
      </c>
      <c r="AY31" s="30" t="b">
        <v>0</v>
      </c>
      <c r="AZ31" s="30" t="b">
        <v>0</v>
      </c>
      <c r="BB31" s="30" t="s">
        <v>861</v>
      </c>
      <c r="BC31" s="39" t="s">
        <v>862</v>
      </c>
      <c r="BD31" s="30" t="s">
        <v>239</v>
      </c>
      <c r="BE31" s="30" t="s">
        <v>221</v>
      </c>
      <c r="BF31" s="30" t="s">
        <v>204</v>
      </c>
      <c r="BG31" s="30">
        <v>5</v>
      </c>
      <c r="BH31" s="30">
        <v>3</v>
      </c>
      <c r="BI31" s="30">
        <v>5</v>
      </c>
      <c r="BJ31" s="30">
        <v>5</v>
      </c>
      <c r="BK31" s="30" t="b">
        <v>0</v>
      </c>
      <c r="BL31" s="30" t="b">
        <v>1</v>
      </c>
      <c r="BM31" s="30" t="b">
        <v>0</v>
      </c>
      <c r="BN31" s="30" t="b">
        <v>1</v>
      </c>
      <c r="BO31" s="30" t="b">
        <v>1</v>
      </c>
      <c r="BP31" s="30" t="b">
        <v>0</v>
      </c>
      <c r="BQ31" s="30" t="b">
        <v>1</v>
      </c>
      <c r="BR31" s="30" t="b">
        <v>0</v>
      </c>
      <c r="BS31" s="30" t="b">
        <v>0</v>
      </c>
      <c r="BT31" s="30" t="b">
        <v>0</v>
      </c>
      <c r="BU31" s="30" t="b">
        <v>0</v>
      </c>
      <c r="BV31" s="30" t="b">
        <v>0</v>
      </c>
      <c r="BW31" s="30" t="b">
        <v>1</v>
      </c>
      <c r="BX31" s="30" t="b">
        <v>0</v>
      </c>
      <c r="BZ31" s="30" t="s">
        <v>687</v>
      </c>
      <c r="CA31" s="39" t="s">
        <v>863</v>
      </c>
      <c r="CB31" s="30" t="s">
        <v>214</v>
      </c>
      <c r="CC31" s="30" t="s">
        <v>205</v>
      </c>
      <c r="CD31" s="30" t="s">
        <v>209</v>
      </c>
      <c r="CE31" s="30">
        <v>3</v>
      </c>
      <c r="CF31" s="30">
        <v>1</v>
      </c>
      <c r="CG31" s="30">
        <v>4</v>
      </c>
      <c r="CH31" s="30">
        <v>1</v>
      </c>
      <c r="CI31" s="30" t="b">
        <v>0</v>
      </c>
      <c r="CJ31" s="30" t="b">
        <v>1</v>
      </c>
      <c r="CK31" s="30" t="b">
        <v>0</v>
      </c>
      <c r="CL31" s="30" t="b">
        <v>0</v>
      </c>
      <c r="CM31" s="30" t="b">
        <v>0</v>
      </c>
      <c r="CN31" s="30" t="b">
        <v>0</v>
      </c>
      <c r="CO31" s="30" t="b">
        <v>0</v>
      </c>
      <c r="CP31" s="30" t="b">
        <v>0</v>
      </c>
      <c r="CQ31" s="30" t="b">
        <v>0</v>
      </c>
      <c r="CR31" s="30" t="b">
        <v>0</v>
      </c>
      <c r="CS31" s="30" t="b">
        <v>1</v>
      </c>
      <c r="CT31" s="30" t="b">
        <v>1</v>
      </c>
      <c r="CU31" s="30" t="b">
        <v>1</v>
      </c>
      <c r="CV31" s="30" t="b">
        <v>0</v>
      </c>
      <c r="CX31" s="30" t="s">
        <v>687</v>
      </c>
      <c r="CY31" s="39" t="s">
        <v>864</v>
      </c>
      <c r="GT31" s="44"/>
    </row>
    <row r="32" spans="1:202" s="30" customFormat="1" x14ac:dyDescent="0.2">
      <c r="A32" s="30" t="s">
        <v>389</v>
      </c>
      <c r="B32" s="30" t="s">
        <v>865</v>
      </c>
      <c r="D32" s="30" t="s">
        <v>202</v>
      </c>
      <c r="E32" s="30" t="s">
        <v>327</v>
      </c>
      <c r="F32" s="39">
        <v>44024.534849537034</v>
      </c>
      <c r="G32" s="30">
        <v>5</v>
      </c>
      <c r="H32" s="30" t="s">
        <v>204</v>
      </c>
      <c r="I32" s="30" t="s">
        <v>206</v>
      </c>
      <c r="J32" s="30" t="s">
        <v>211</v>
      </c>
      <c r="K32" s="30">
        <v>4</v>
      </c>
      <c r="L32" s="30">
        <v>3</v>
      </c>
      <c r="M32" s="30">
        <v>5</v>
      </c>
      <c r="N32" s="30">
        <v>4</v>
      </c>
      <c r="O32" s="30" t="b">
        <v>0</v>
      </c>
      <c r="P32" s="30" t="b">
        <v>1</v>
      </c>
      <c r="Q32" s="30" t="b">
        <v>0</v>
      </c>
      <c r="R32" s="30" t="b">
        <v>1</v>
      </c>
      <c r="S32" s="30" t="b">
        <v>1</v>
      </c>
      <c r="T32" s="30" t="b">
        <v>0</v>
      </c>
      <c r="U32" s="30" t="b">
        <v>0</v>
      </c>
      <c r="V32" s="30" t="b">
        <v>0</v>
      </c>
      <c r="W32" s="30" t="b">
        <v>0</v>
      </c>
      <c r="X32" s="30" t="b">
        <v>0</v>
      </c>
      <c r="Y32" s="30" t="b">
        <v>0</v>
      </c>
      <c r="Z32" s="30" t="b">
        <v>1</v>
      </c>
      <c r="AA32" s="30" t="b">
        <v>0</v>
      </c>
      <c r="AB32" s="30" t="b">
        <v>0</v>
      </c>
      <c r="AD32" s="30" t="s">
        <v>866</v>
      </c>
      <c r="AE32" s="39">
        <v>44024.537592592591</v>
      </c>
      <c r="AF32" s="30" t="s">
        <v>221</v>
      </c>
      <c r="AG32" s="30" t="s">
        <v>212</v>
      </c>
      <c r="AH32" s="30" t="s">
        <v>225</v>
      </c>
      <c r="AI32" s="30">
        <v>3</v>
      </c>
      <c r="AJ32" s="30">
        <v>2</v>
      </c>
      <c r="AK32" s="30">
        <v>3</v>
      </c>
      <c r="AL32" s="30">
        <v>1</v>
      </c>
      <c r="AM32" s="30" t="b">
        <v>0</v>
      </c>
      <c r="AN32" s="30" t="b">
        <v>0</v>
      </c>
      <c r="AO32" s="30" t="b">
        <v>0</v>
      </c>
      <c r="AP32" s="30" t="b">
        <v>1</v>
      </c>
      <c r="AQ32" s="30" t="b">
        <v>0</v>
      </c>
      <c r="AR32" s="30" t="b">
        <v>0</v>
      </c>
      <c r="AS32" s="30" t="b">
        <v>0</v>
      </c>
      <c r="AT32" s="30" t="b">
        <v>1</v>
      </c>
      <c r="AU32" s="30" t="b">
        <v>0</v>
      </c>
      <c r="AV32" s="30" t="b">
        <v>0</v>
      </c>
      <c r="AW32" s="30" t="b">
        <v>0</v>
      </c>
      <c r="AX32" s="30" t="b">
        <v>0</v>
      </c>
      <c r="AY32" s="30" t="b">
        <v>1</v>
      </c>
      <c r="AZ32" s="30" t="b">
        <v>0</v>
      </c>
      <c r="BB32" s="30" t="s">
        <v>867</v>
      </c>
      <c r="BC32" s="39">
        <v>44024.540798611109</v>
      </c>
      <c r="BD32" s="30" t="s">
        <v>204</v>
      </c>
      <c r="BE32" s="30" t="s">
        <v>211</v>
      </c>
      <c r="BF32" s="30" t="s">
        <v>231</v>
      </c>
      <c r="BG32" s="30">
        <v>3</v>
      </c>
      <c r="BH32" s="30">
        <v>3</v>
      </c>
      <c r="BI32" s="30">
        <v>4</v>
      </c>
      <c r="BJ32" s="30">
        <v>4</v>
      </c>
      <c r="BK32" s="30" t="b">
        <v>0</v>
      </c>
      <c r="BL32" s="30" t="b">
        <v>1</v>
      </c>
      <c r="BM32" s="30" t="b">
        <v>0</v>
      </c>
      <c r="BN32" s="30" t="b">
        <v>1</v>
      </c>
      <c r="BO32" s="30" t="b">
        <v>1</v>
      </c>
      <c r="BP32" s="30" t="b">
        <v>0</v>
      </c>
      <c r="BQ32" s="30" t="b">
        <v>0</v>
      </c>
      <c r="BR32" s="30" t="b">
        <v>0</v>
      </c>
      <c r="BS32" s="30" t="b">
        <v>0</v>
      </c>
      <c r="BT32" s="30" t="b">
        <v>0</v>
      </c>
      <c r="BU32" s="30" t="b">
        <v>0</v>
      </c>
      <c r="BV32" s="30" t="b">
        <v>1</v>
      </c>
      <c r="BW32" s="30" t="b">
        <v>0</v>
      </c>
      <c r="BX32" s="30" t="b">
        <v>0</v>
      </c>
      <c r="BZ32" s="30" t="s">
        <v>868</v>
      </c>
      <c r="CA32" s="39">
        <v>44024.54215277778</v>
      </c>
      <c r="CB32" s="30" t="s">
        <v>210</v>
      </c>
      <c r="CC32" s="30" t="s">
        <v>225</v>
      </c>
      <c r="CD32" s="30" t="s">
        <v>205</v>
      </c>
      <c r="CE32" s="30">
        <v>2</v>
      </c>
      <c r="CF32" s="30">
        <v>4</v>
      </c>
      <c r="CG32" s="30">
        <v>1</v>
      </c>
      <c r="CH32" s="30">
        <v>2</v>
      </c>
      <c r="CI32" s="30" t="b">
        <v>0</v>
      </c>
      <c r="CJ32" s="30" t="b">
        <v>0</v>
      </c>
      <c r="CK32" s="30" t="b">
        <v>0</v>
      </c>
      <c r="CL32" s="30" t="b">
        <v>0</v>
      </c>
      <c r="CM32" s="30" t="b">
        <v>0</v>
      </c>
      <c r="CN32" s="30" t="b">
        <v>1</v>
      </c>
      <c r="CO32" s="30" t="b">
        <v>0</v>
      </c>
      <c r="CP32" s="30" t="b">
        <v>1</v>
      </c>
      <c r="CQ32" s="30" t="b">
        <v>0</v>
      </c>
      <c r="CR32" s="30" t="b">
        <v>1</v>
      </c>
      <c r="CS32" s="30" t="b">
        <v>0</v>
      </c>
      <c r="CT32" s="30" t="b">
        <v>0</v>
      </c>
      <c r="CU32" s="30" t="b">
        <v>0</v>
      </c>
      <c r="CV32" s="30" t="b">
        <v>0</v>
      </c>
      <c r="CX32" s="30" t="s">
        <v>869</v>
      </c>
      <c r="CY32" s="39">
        <v>44024.544710648152</v>
      </c>
      <c r="GT32" s="44"/>
    </row>
    <row r="33" spans="1:202" s="30" customFormat="1" x14ac:dyDescent="0.2">
      <c r="A33" s="30" t="s">
        <v>874</v>
      </c>
      <c r="B33" s="30" t="s">
        <v>875</v>
      </c>
      <c r="D33" s="30" t="s">
        <v>202</v>
      </c>
      <c r="E33" s="30" t="s">
        <v>266</v>
      </c>
      <c r="F33" s="39" t="s">
        <v>876</v>
      </c>
      <c r="G33" s="30">
        <v>5</v>
      </c>
      <c r="H33" s="30" t="s">
        <v>210</v>
      </c>
      <c r="I33" s="30" t="s">
        <v>205</v>
      </c>
      <c r="J33" s="30" t="s">
        <v>209</v>
      </c>
      <c r="K33" s="30">
        <v>3</v>
      </c>
      <c r="L33" s="30">
        <v>5</v>
      </c>
      <c r="M33" s="30">
        <v>4</v>
      </c>
      <c r="N33" s="30">
        <v>4</v>
      </c>
      <c r="O33" s="30" t="b">
        <v>1</v>
      </c>
      <c r="P33" s="30" t="b">
        <v>0</v>
      </c>
      <c r="Q33" s="30" t="b">
        <v>0</v>
      </c>
      <c r="R33" s="30" t="b">
        <v>0</v>
      </c>
      <c r="S33" s="30" t="b">
        <v>0</v>
      </c>
      <c r="T33" s="30" t="b">
        <v>0</v>
      </c>
      <c r="U33" s="30" t="b">
        <v>0</v>
      </c>
      <c r="V33" s="30" t="b">
        <v>0</v>
      </c>
      <c r="W33" s="30" t="b">
        <v>0</v>
      </c>
      <c r="X33" s="30" t="b">
        <v>1</v>
      </c>
      <c r="Y33" s="30" t="b">
        <v>0</v>
      </c>
      <c r="Z33" s="30" t="b">
        <v>0</v>
      </c>
      <c r="AA33" s="30" t="b">
        <v>0</v>
      </c>
      <c r="AB33" s="30" t="b">
        <v>0</v>
      </c>
      <c r="AD33" s="30" t="s">
        <v>207</v>
      </c>
      <c r="AE33" s="39" t="s">
        <v>877</v>
      </c>
      <c r="AF33" s="30" t="s">
        <v>206</v>
      </c>
      <c r="AG33" s="30" t="s">
        <v>542</v>
      </c>
      <c r="AH33" s="30" t="s">
        <v>212</v>
      </c>
      <c r="AI33" s="30">
        <v>4</v>
      </c>
      <c r="AJ33" s="30">
        <v>1</v>
      </c>
      <c r="AK33" s="30">
        <v>4</v>
      </c>
      <c r="AL33" s="30">
        <v>1</v>
      </c>
      <c r="AM33" s="30" t="b">
        <v>0</v>
      </c>
      <c r="AN33" s="30" t="b">
        <v>0</v>
      </c>
      <c r="AO33" s="30" t="b">
        <v>0</v>
      </c>
      <c r="AP33" s="30" t="b">
        <v>0</v>
      </c>
      <c r="AQ33" s="30" t="b">
        <v>0</v>
      </c>
      <c r="AR33" s="30" t="b">
        <v>0</v>
      </c>
      <c r="AS33" s="30" t="b">
        <v>1</v>
      </c>
      <c r="AT33" s="30" t="b">
        <v>0</v>
      </c>
      <c r="AU33" s="30" t="b">
        <v>0</v>
      </c>
      <c r="AV33" s="30" t="b">
        <v>0</v>
      </c>
      <c r="AW33" s="30" t="b">
        <v>1</v>
      </c>
      <c r="AX33" s="30" t="b">
        <v>1</v>
      </c>
      <c r="AY33" s="30" t="b">
        <v>1</v>
      </c>
      <c r="AZ33" s="30" t="b">
        <v>0</v>
      </c>
      <c r="BB33" s="30" t="s">
        <v>207</v>
      </c>
      <c r="BC33" s="39" t="s">
        <v>878</v>
      </c>
      <c r="BD33" s="30" t="s">
        <v>239</v>
      </c>
      <c r="BE33" s="30" t="s">
        <v>221</v>
      </c>
      <c r="BF33" s="30" t="s">
        <v>204</v>
      </c>
      <c r="BG33" s="30">
        <v>5</v>
      </c>
      <c r="BH33" s="30">
        <v>3</v>
      </c>
      <c r="BI33" s="30">
        <v>4</v>
      </c>
      <c r="BJ33" s="30">
        <v>4</v>
      </c>
      <c r="BK33" s="30" t="b">
        <v>0</v>
      </c>
      <c r="BL33" s="30" t="b">
        <v>0</v>
      </c>
      <c r="BM33" s="30" t="b">
        <v>0</v>
      </c>
      <c r="BN33" s="30" t="b">
        <v>1</v>
      </c>
      <c r="BO33" s="30" t="b">
        <v>1</v>
      </c>
      <c r="BP33" s="30" t="b">
        <v>0</v>
      </c>
      <c r="BQ33" s="30" t="b">
        <v>0</v>
      </c>
      <c r="BR33" s="30" t="b">
        <v>0</v>
      </c>
      <c r="BS33" s="30" t="b">
        <v>0</v>
      </c>
      <c r="BT33" s="30" t="b">
        <v>0</v>
      </c>
      <c r="BU33" s="30" t="b">
        <v>1</v>
      </c>
      <c r="BV33" s="30" t="b">
        <v>0</v>
      </c>
      <c r="BW33" s="30" t="b">
        <v>0</v>
      </c>
      <c r="BX33" s="30" t="b">
        <v>0</v>
      </c>
      <c r="BZ33" s="30" t="s">
        <v>207</v>
      </c>
      <c r="CA33" s="39" t="s">
        <v>879</v>
      </c>
      <c r="CB33" s="30" t="s">
        <v>214</v>
      </c>
      <c r="CC33" s="30" t="s">
        <v>225</v>
      </c>
      <c r="CD33" s="30" t="s">
        <v>205</v>
      </c>
      <c r="CE33" s="30">
        <v>3</v>
      </c>
      <c r="CF33" s="30">
        <v>5</v>
      </c>
      <c r="CG33" s="30">
        <v>3</v>
      </c>
      <c r="CH33" s="30">
        <v>1</v>
      </c>
      <c r="CI33" s="30" t="b">
        <v>1</v>
      </c>
      <c r="CJ33" s="30" t="b">
        <v>0</v>
      </c>
      <c r="CK33" s="30" t="b">
        <v>1</v>
      </c>
      <c r="CL33" s="30" t="b">
        <v>0</v>
      </c>
      <c r="CM33" s="30" t="b">
        <v>1</v>
      </c>
      <c r="CN33" s="30" t="b">
        <v>1</v>
      </c>
      <c r="CO33" s="30" t="b">
        <v>0</v>
      </c>
      <c r="CP33" s="30" t="b">
        <v>1</v>
      </c>
      <c r="CQ33" s="30" t="b">
        <v>0</v>
      </c>
      <c r="CR33" s="30" t="b">
        <v>1</v>
      </c>
      <c r="CS33" s="30" t="b">
        <v>0</v>
      </c>
      <c r="CT33" s="30" t="b">
        <v>0</v>
      </c>
      <c r="CU33" s="30" t="b">
        <v>0</v>
      </c>
      <c r="CV33" s="30" t="b">
        <v>1</v>
      </c>
      <c r="CX33" s="30" t="s">
        <v>207</v>
      </c>
      <c r="CY33" s="39" t="s">
        <v>880</v>
      </c>
      <c r="GT33" s="44"/>
    </row>
    <row r="34" spans="1:202" s="30" customFormat="1" x14ac:dyDescent="0.2">
      <c r="A34" s="30" t="s">
        <v>885</v>
      </c>
      <c r="B34" s="30" t="s">
        <v>886</v>
      </c>
      <c r="D34" s="30" t="s">
        <v>202</v>
      </c>
      <c r="E34" s="30" t="s">
        <v>236</v>
      </c>
      <c r="F34" s="39" t="s">
        <v>887</v>
      </c>
      <c r="G34" s="30">
        <v>4</v>
      </c>
      <c r="H34" s="30" t="s">
        <v>209</v>
      </c>
      <c r="I34" s="30" t="s">
        <v>214</v>
      </c>
      <c r="J34" s="30" t="s">
        <v>210</v>
      </c>
      <c r="K34" s="30">
        <v>5</v>
      </c>
      <c r="L34" s="30">
        <v>4</v>
      </c>
      <c r="M34" s="30">
        <v>4</v>
      </c>
      <c r="N34" s="30">
        <v>5</v>
      </c>
      <c r="O34" s="30" t="b">
        <v>0</v>
      </c>
      <c r="P34" s="30" t="b">
        <v>0</v>
      </c>
      <c r="Q34" s="30" t="b">
        <v>1</v>
      </c>
      <c r="R34" s="30" t="b">
        <v>1</v>
      </c>
      <c r="S34" s="30" t="b">
        <v>1</v>
      </c>
      <c r="T34" s="30" t="b">
        <v>0</v>
      </c>
      <c r="U34" s="30" t="b">
        <v>1</v>
      </c>
      <c r="V34" s="30" t="b">
        <v>0</v>
      </c>
      <c r="W34" s="30" t="b">
        <v>0</v>
      </c>
      <c r="X34" s="30" t="b">
        <v>0</v>
      </c>
      <c r="Y34" s="30" t="b">
        <v>0</v>
      </c>
      <c r="Z34" s="30" t="b">
        <v>0</v>
      </c>
      <c r="AA34" s="30" t="b">
        <v>0</v>
      </c>
      <c r="AB34" s="30" t="b">
        <v>0</v>
      </c>
      <c r="AD34" s="30" t="s">
        <v>207</v>
      </c>
      <c r="AE34" s="39" t="s">
        <v>888</v>
      </c>
      <c r="AF34" s="30" t="s">
        <v>222</v>
      </c>
      <c r="AG34" s="30" t="s">
        <v>211</v>
      </c>
      <c r="AH34" s="30" t="s">
        <v>212</v>
      </c>
      <c r="AI34" s="30">
        <v>1</v>
      </c>
      <c r="AJ34" s="30">
        <v>2</v>
      </c>
      <c r="AK34" s="30">
        <v>1</v>
      </c>
      <c r="AL34" s="30">
        <v>1</v>
      </c>
      <c r="AM34" s="30" t="b">
        <v>1</v>
      </c>
      <c r="AN34" s="30" t="b">
        <v>0</v>
      </c>
      <c r="AO34" s="30" t="b">
        <v>0</v>
      </c>
      <c r="AP34" s="30" t="b">
        <v>0</v>
      </c>
      <c r="AQ34" s="30" t="b">
        <v>0</v>
      </c>
      <c r="AR34" s="30" t="b">
        <v>0</v>
      </c>
      <c r="AS34" s="30" t="b">
        <v>0</v>
      </c>
      <c r="AT34" s="30" t="b">
        <v>0</v>
      </c>
      <c r="AU34" s="30" t="b">
        <v>1</v>
      </c>
      <c r="AV34" s="30" t="b">
        <v>0</v>
      </c>
      <c r="AW34" s="30" t="b">
        <v>0</v>
      </c>
      <c r="AX34" s="30" t="b">
        <v>1</v>
      </c>
      <c r="AY34" s="30" t="b">
        <v>1</v>
      </c>
      <c r="AZ34" s="30" t="b">
        <v>1</v>
      </c>
      <c r="BB34" s="30" t="s">
        <v>889</v>
      </c>
      <c r="BC34" s="39" t="s">
        <v>890</v>
      </c>
      <c r="BD34" s="30" t="s">
        <v>239</v>
      </c>
      <c r="BE34" s="30" t="s">
        <v>204</v>
      </c>
      <c r="BF34" s="30" t="s">
        <v>542</v>
      </c>
      <c r="BG34" s="30">
        <v>3</v>
      </c>
      <c r="BH34" s="30">
        <v>2</v>
      </c>
      <c r="BI34" s="30">
        <v>4</v>
      </c>
      <c r="BJ34" s="30">
        <v>4</v>
      </c>
      <c r="BK34" s="30" t="b">
        <v>0</v>
      </c>
      <c r="BL34" s="30" t="b">
        <v>1</v>
      </c>
      <c r="BM34" s="30" t="b">
        <v>1</v>
      </c>
      <c r="BN34" s="30" t="b">
        <v>1</v>
      </c>
      <c r="BO34" s="30" t="b">
        <v>0</v>
      </c>
      <c r="BP34" s="30" t="b">
        <v>0</v>
      </c>
      <c r="BQ34" s="30" t="b">
        <v>1</v>
      </c>
      <c r="BR34" s="30" t="b">
        <v>1</v>
      </c>
      <c r="BS34" s="30" t="b">
        <v>0</v>
      </c>
      <c r="BT34" s="30" t="b">
        <v>0</v>
      </c>
      <c r="BU34" s="30" t="b">
        <v>0</v>
      </c>
      <c r="BV34" s="30" t="b">
        <v>1</v>
      </c>
      <c r="BW34" s="30" t="b">
        <v>0</v>
      </c>
      <c r="BX34" s="30" t="b">
        <v>0</v>
      </c>
      <c r="BZ34" s="30" t="s">
        <v>891</v>
      </c>
      <c r="CA34" s="39" t="s">
        <v>892</v>
      </c>
      <c r="CB34" s="30" t="s">
        <v>222</v>
      </c>
      <c r="CC34" s="30" t="s">
        <v>225</v>
      </c>
      <c r="CD34" s="30" t="s">
        <v>231</v>
      </c>
      <c r="CE34" s="30">
        <v>2</v>
      </c>
      <c r="CF34" s="30">
        <v>3</v>
      </c>
      <c r="CG34" s="30">
        <v>1</v>
      </c>
      <c r="CH34" s="30">
        <v>2</v>
      </c>
      <c r="CI34" s="30" t="b">
        <v>0</v>
      </c>
      <c r="CJ34" s="30" t="b">
        <v>0</v>
      </c>
      <c r="CK34" s="30" t="b">
        <v>0</v>
      </c>
      <c r="CL34" s="30" t="b">
        <v>0</v>
      </c>
      <c r="CM34" s="30" t="b">
        <v>1</v>
      </c>
      <c r="CN34" s="30" t="b">
        <v>0</v>
      </c>
      <c r="CO34" s="30" t="b">
        <v>0</v>
      </c>
      <c r="CP34" s="30" t="b">
        <v>1</v>
      </c>
      <c r="CQ34" s="30" t="b">
        <v>1</v>
      </c>
      <c r="CR34" s="30" t="b">
        <v>1</v>
      </c>
      <c r="CS34" s="30" t="b">
        <v>0</v>
      </c>
      <c r="CT34" s="30" t="b">
        <v>1</v>
      </c>
      <c r="CU34" s="30" t="b">
        <v>0</v>
      </c>
      <c r="CV34" s="30" t="b">
        <v>0</v>
      </c>
      <c r="CX34" s="30" t="s">
        <v>893</v>
      </c>
      <c r="CY34" s="39" t="s">
        <v>894</v>
      </c>
      <c r="GT34" s="44"/>
    </row>
    <row r="35" spans="1:202" s="30" customFormat="1" x14ac:dyDescent="0.2">
      <c r="A35" s="30" t="s">
        <v>903</v>
      </c>
      <c r="B35" s="30" t="s">
        <v>904</v>
      </c>
      <c r="D35" s="30" t="s">
        <v>202</v>
      </c>
      <c r="E35" s="30" t="s">
        <v>236</v>
      </c>
      <c r="F35" s="39" t="s">
        <v>905</v>
      </c>
      <c r="G35" s="30">
        <v>4</v>
      </c>
      <c r="H35" s="30" t="s">
        <v>211</v>
      </c>
      <c r="I35" s="30" t="s">
        <v>205</v>
      </c>
      <c r="J35" s="30" t="s">
        <v>210</v>
      </c>
      <c r="K35" s="30">
        <v>4</v>
      </c>
      <c r="L35" s="30">
        <v>1</v>
      </c>
      <c r="M35" s="30">
        <v>3</v>
      </c>
      <c r="N35" s="30">
        <v>4</v>
      </c>
      <c r="O35" s="30" t="b">
        <v>0</v>
      </c>
      <c r="P35" s="30" t="b">
        <v>1</v>
      </c>
      <c r="Q35" s="30" t="b">
        <v>0</v>
      </c>
      <c r="R35" s="30" t="b">
        <v>1</v>
      </c>
      <c r="S35" s="30" t="b">
        <v>1</v>
      </c>
      <c r="T35" s="30" t="b">
        <v>0</v>
      </c>
      <c r="U35" s="30" t="b">
        <v>1</v>
      </c>
      <c r="V35" s="30" t="b">
        <v>0</v>
      </c>
      <c r="W35" s="30" t="b">
        <v>0</v>
      </c>
      <c r="X35" s="30" t="b">
        <v>0</v>
      </c>
      <c r="Y35" s="30" t="b">
        <v>1</v>
      </c>
      <c r="Z35" s="30" t="b">
        <v>0</v>
      </c>
      <c r="AA35" s="30" t="b">
        <v>1</v>
      </c>
      <c r="AB35" s="30" t="b">
        <v>0</v>
      </c>
      <c r="AD35" s="30" t="s">
        <v>906</v>
      </c>
      <c r="AE35" s="39" t="s">
        <v>907</v>
      </c>
      <c r="AF35" s="30" t="s">
        <v>212</v>
      </c>
      <c r="AG35" s="30" t="s">
        <v>206</v>
      </c>
      <c r="AH35" s="30" t="s">
        <v>231</v>
      </c>
      <c r="AI35" s="30">
        <v>4</v>
      </c>
      <c r="AJ35" s="30">
        <v>1</v>
      </c>
      <c r="AK35" s="30">
        <v>3</v>
      </c>
      <c r="AL35" s="30">
        <v>1</v>
      </c>
      <c r="AM35" s="30" t="b">
        <v>0</v>
      </c>
      <c r="AN35" s="30" t="b">
        <v>0</v>
      </c>
      <c r="AO35" s="30" t="b">
        <v>0</v>
      </c>
      <c r="AP35" s="30" t="b">
        <v>0</v>
      </c>
      <c r="AQ35" s="30" t="b">
        <v>0</v>
      </c>
      <c r="AR35" s="30" t="b">
        <v>0</v>
      </c>
      <c r="AS35" s="30" t="b">
        <v>1</v>
      </c>
      <c r="AT35" s="30" t="b">
        <v>0</v>
      </c>
      <c r="AU35" s="30" t="b">
        <v>0</v>
      </c>
      <c r="AV35" s="30" t="b">
        <v>0</v>
      </c>
      <c r="AW35" s="30" t="b">
        <v>1</v>
      </c>
      <c r="AX35" s="30" t="b">
        <v>1</v>
      </c>
      <c r="AY35" s="30" t="b">
        <v>1</v>
      </c>
      <c r="AZ35" s="30" t="b">
        <v>0</v>
      </c>
      <c r="BB35" s="30" t="s">
        <v>908</v>
      </c>
      <c r="BC35" s="39" t="s">
        <v>909</v>
      </c>
      <c r="BD35" s="30" t="s">
        <v>239</v>
      </c>
      <c r="BE35" s="30" t="s">
        <v>204</v>
      </c>
      <c r="BF35" s="30" t="s">
        <v>211</v>
      </c>
      <c r="BG35" s="30">
        <v>4</v>
      </c>
      <c r="BH35" s="30">
        <v>1</v>
      </c>
      <c r="BI35" s="30">
        <v>4</v>
      </c>
      <c r="BJ35" s="30">
        <v>4</v>
      </c>
      <c r="BK35" s="30" t="b">
        <v>0</v>
      </c>
      <c r="BL35" s="30" t="b">
        <v>1</v>
      </c>
      <c r="BM35" s="30" t="b">
        <v>0</v>
      </c>
      <c r="BN35" s="30" t="b">
        <v>1</v>
      </c>
      <c r="BO35" s="30" t="b">
        <v>1</v>
      </c>
      <c r="BP35" s="30" t="b">
        <v>0</v>
      </c>
      <c r="BQ35" s="30" t="b">
        <v>1</v>
      </c>
      <c r="BR35" s="30" t="b">
        <v>1</v>
      </c>
      <c r="BS35" s="30" t="b">
        <v>0</v>
      </c>
      <c r="BT35" s="30" t="b">
        <v>1</v>
      </c>
      <c r="BU35" s="30" t="b">
        <v>1</v>
      </c>
      <c r="BV35" s="30" t="b">
        <v>1</v>
      </c>
      <c r="BW35" s="30" t="b">
        <v>1</v>
      </c>
      <c r="BX35" s="30" t="b">
        <v>0</v>
      </c>
      <c r="BZ35" s="30" t="s">
        <v>910</v>
      </c>
      <c r="CA35" s="39" t="s">
        <v>911</v>
      </c>
      <c r="CB35" s="30" t="s">
        <v>214</v>
      </c>
      <c r="CC35" s="30" t="s">
        <v>209</v>
      </c>
      <c r="CD35" s="30" t="s">
        <v>205</v>
      </c>
      <c r="CE35" s="30">
        <v>1</v>
      </c>
      <c r="CF35" s="30">
        <v>3</v>
      </c>
      <c r="CG35" s="30">
        <v>2</v>
      </c>
      <c r="CH35" s="30">
        <v>1</v>
      </c>
      <c r="CI35" s="30" t="b">
        <v>0</v>
      </c>
      <c r="CJ35" s="30" t="b">
        <v>0</v>
      </c>
      <c r="CK35" s="30" t="b">
        <v>1</v>
      </c>
      <c r="CL35" s="30" t="b">
        <v>0</v>
      </c>
      <c r="CM35" s="30" t="b">
        <v>1</v>
      </c>
      <c r="CN35" s="30" t="b">
        <v>0</v>
      </c>
      <c r="CO35" s="30" t="b">
        <v>0</v>
      </c>
      <c r="CP35" s="30" t="b">
        <v>1</v>
      </c>
      <c r="CQ35" s="30" t="b">
        <v>0</v>
      </c>
      <c r="CR35" s="30" t="b">
        <v>0</v>
      </c>
      <c r="CS35" s="30" t="b">
        <v>0</v>
      </c>
      <c r="CT35" s="30" t="b">
        <v>0</v>
      </c>
      <c r="CU35" s="30" t="b">
        <v>0</v>
      </c>
      <c r="CV35" s="30" t="b">
        <v>1</v>
      </c>
      <c r="CX35" s="30" t="s">
        <v>912</v>
      </c>
      <c r="CY35" s="39" t="s">
        <v>913</v>
      </c>
      <c r="GT35" s="44"/>
    </row>
    <row r="36" spans="1:202" x14ac:dyDescent="0.2">
      <c r="A36" t="s">
        <v>920</v>
      </c>
      <c r="B36" t="s">
        <v>921</v>
      </c>
      <c r="D36" t="s">
        <v>219</v>
      </c>
      <c r="E36" t="s">
        <v>203</v>
      </c>
      <c r="F36" s="2" t="s">
        <v>922</v>
      </c>
      <c r="G36">
        <v>2</v>
      </c>
      <c r="H36" t="s">
        <v>214</v>
      </c>
      <c r="I36" t="s">
        <v>214</v>
      </c>
      <c r="J36" t="s">
        <v>239</v>
      </c>
      <c r="K36">
        <v>1</v>
      </c>
      <c r="L36">
        <v>2</v>
      </c>
      <c r="M36">
        <v>1</v>
      </c>
      <c r="N36">
        <v>2</v>
      </c>
      <c r="O36" t="b">
        <v>0</v>
      </c>
      <c r="P36" t="b">
        <v>1</v>
      </c>
      <c r="Q36" t="b">
        <v>0</v>
      </c>
      <c r="R36" t="b">
        <v>0</v>
      </c>
      <c r="S36" t="b">
        <v>0</v>
      </c>
      <c r="T36" t="b">
        <v>0</v>
      </c>
      <c r="U36" t="b">
        <v>0</v>
      </c>
      <c r="V36" t="b">
        <v>0</v>
      </c>
      <c r="W36" t="b">
        <v>0</v>
      </c>
      <c r="X36" t="b">
        <v>1</v>
      </c>
      <c r="Y36" t="b">
        <v>0</v>
      </c>
      <c r="Z36" t="b">
        <v>0</v>
      </c>
      <c r="AA36" t="b">
        <v>0</v>
      </c>
      <c r="AB36" t="b">
        <v>0</v>
      </c>
      <c r="AD36" t="s">
        <v>923</v>
      </c>
      <c r="AE36" s="2" t="s">
        <v>924</v>
      </c>
      <c r="AF36" t="s">
        <v>214</v>
      </c>
      <c r="AG36" t="s">
        <v>214</v>
      </c>
      <c r="AH36" t="s">
        <v>239</v>
      </c>
      <c r="AI36">
        <v>1</v>
      </c>
      <c r="AJ36">
        <v>2</v>
      </c>
      <c r="AK36">
        <v>2</v>
      </c>
      <c r="AL36">
        <v>2</v>
      </c>
      <c r="AM36" t="b">
        <v>0</v>
      </c>
      <c r="AN36" t="b">
        <v>0</v>
      </c>
      <c r="AO36" t="b">
        <v>1</v>
      </c>
      <c r="AP36" t="b">
        <v>0</v>
      </c>
      <c r="AQ36" t="b">
        <v>0</v>
      </c>
      <c r="AR36" t="b">
        <v>0</v>
      </c>
      <c r="AS36" t="b">
        <v>0</v>
      </c>
      <c r="AT36" t="b">
        <v>0</v>
      </c>
      <c r="AU36" t="b">
        <v>0</v>
      </c>
      <c r="AV36" t="b">
        <v>1</v>
      </c>
      <c r="AW36" t="b">
        <v>0</v>
      </c>
      <c r="AX36" t="b">
        <v>0</v>
      </c>
      <c r="AY36" t="b">
        <v>0</v>
      </c>
      <c r="AZ36" t="b">
        <v>0</v>
      </c>
      <c r="BB36" t="s">
        <v>923</v>
      </c>
      <c r="BC36" s="2" t="s">
        <v>925</v>
      </c>
      <c r="BD36" t="s">
        <v>212</v>
      </c>
      <c r="BE36" t="s">
        <v>209</v>
      </c>
      <c r="BF36" t="s">
        <v>209</v>
      </c>
      <c r="BG36">
        <v>5</v>
      </c>
      <c r="BH36">
        <v>2</v>
      </c>
      <c r="BI36">
        <v>2</v>
      </c>
      <c r="BJ36">
        <v>2</v>
      </c>
      <c r="BK36" t="b">
        <v>1</v>
      </c>
      <c r="BL36" t="b">
        <v>0</v>
      </c>
      <c r="BM36" t="b">
        <v>0</v>
      </c>
      <c r="BN36" t="b">
        <v>0</v>
      </c>
      <c r="BO36" t="b">
        <v>0</v>
      </c>
      <c r="BP36" t="b">
        <v>0</v>
      </c>
      <c r="BQ36" t="b">
        <v>0</v>
      </c>
      <c r="BR36" t="b">
        <v>0</v>
      </c>
      <c r="BS36" t="b">
        <v>1</v>
      </c>
      <c r="BT36" t="b">
        <v>0</v>
      </c>
      <c r="BU36" t="b">
        <v>0</v>
      </c>
      <c r="BV36" t="b">
        <v>0</v>
      </c>
      <c r="BW36" t="b">
        <v>0</v>
      </c>
      <c r="BX36" t="b">
        <v>0</v>
      </c>
      <c r="BZ36" t="s">
        <v>923</v>
      </c>
      <c r="CA36" s="2" t="s">
        <v>926</v>
      </c>
      <c r="CB36" t="s">
        <v>212</v>
      </c>
      <c r="CC36" t="s">
        <v>209</v>
      </c>
      <c r="CD36" t="s">
        <v>209</v>
      </c>
      <c r="CE36">
        <v>2</v>
      </c>
      <c r="CF36">
        <v>3</v>
      </c>
      <c r="CG36">
        <v>3</v>
      </c>
      <c r="CH36">
        <v>2</v>
      </c>
      <c r="CI36" t="b">
        <v>1</v>
      </c>
      <c r="CJ36" t="b">
        <v>0</v>
      </c>
      <c r="CK36" t="b">
        <v>0</v>
      </c>
      <c r="CL36" t="b">
        <v>0</v>
      </c>
      <c r="CM36" t="b">
        <v>0</v>
      </c>
      <c r="CN36" t="b">
        <v>0</v>
      </c>
      <c r="CO36" t="b">
        <v>0</v>
      </c>
      <c r="CP36" t="b">
        <v>0</v>
      </c>
      <c r="CQ36" t="b">
        <v>1</v>
      </c>
      <c r="CR36" t="b">
        <v>0</v>
      </c>
      <c r="CS36" t="b">
        <v>0</v>
      </c>
      <c r="CT36" t="b">
        <v>0</v>
      </c>
      <c r="CU36" t="b">
        <v>0</v>
      </c>
      <c r="CV36" t="b">
        <v>0</v>
      </c>
      <c r="CX36" t="s">
        <v>923</v>
      </c>
      <c r="CY36" s="2" t="s">
        <v>927</v>
      </c>
      <c r="GT36" s="38"/>
    </row>
    <row r="37" spans="1:202" s="30" customFormat="1" x14ac:dyDescent="0.2">
      <c r="A37" s="30" t="s">
        <v>928</v>
      </c>
      <c r="B37" s="30" t="s">
        <v>929</v>
      </c>
      <c r="D37" s="30" t="s">
        <v>202</v>
      </c>
      <c r="E37" s="30" t="s">
        <v>203</v>
      </c>
      <c r="F37" s="39">
        <v>44287.448252314818</v>
      </c>
      <c r="G37" s="30">
        <v>5</v>
      </c>
      <c r="H37" s="30" t="s">
        <v>239</v>
      </c>
      <c r="I37" s="30" t="s">
        <v>204</v>
      </c>
      <c r="J37" s="30" t="s">
        <v>542</v>
      </c>
      <c r="K37" s="30">
        <v>4</v>
      </c>
      <c r="L37" s="30">
        <v>4</v>
      </c>
      <c r="M37" s="30">
        <v>5</v>
      </c>
      <c r="N37" s="30">
        <v>4</v>
      </c>
      <c r="O37" s="30" t="b">
        <v>0</v>
      </c>
      <c r="P37" s="30" t="b">
        <v>1</v>
      </c>
      <c r="Q37" s="30" t="b">
        <v>1</v>
      </c>
      <c r="R37" s="30" t="b">
        <v>1</v>
      </c>
      <c r="S37" s="30" t="b">
        <v>0</v>
      </c>
      <c r="T37" s="30" t="b">
        <v>0</v>
      </c>
      <c r="U37" s="30" t="b">
        <v>0</v>
      </c>
      <c r="V37" s="30" t="b">
        <v>0</v>
      </c>
      <c r="W37" s="30" t="b">
        <v>0</v>
      </c>
      <c r="X37" s="30" t="b">
        <v>0</v>
      </c>
      <c r="Y37" s="30" t="b">
        <v>0</v>
      </c>
      <c r="Z37" s="30" t="b">
        <v>0</v>
      </c>
      <c r="AA37" s="30" t="b">
        <v>1</v>
      </c>
      <c r="AB37" s="30" t="b">
        <v>0</v>
      </c>
      <c r="AD37" s="30" t="s">
        <v>930</v>
      </c>
      <c r="AE37" s="39">
        <v>44287.451932870368</v>
      </c>
      <c r="AF37" s="30" t="s">
        <v>225</v>
      </c>
      <c r="AG37" s="30" t="s">
        <v>209</v>
      </c>
      <c r="AH37" s="30" t="s">
        <v>205</v>
      </c>
      <c r="AI37" s="30">
        <v>3</v>
      </c>
      <c r="AJ37" s="30">
        <v>1</v>
      </c>
      <c r="AK37" s="30">
        <v>1</v>
      </c>
      <c r="AL37" s="30">
        <v>3</v>
      </c>
      <c r="AM37" s="30" t="b">
        <v>0</v>
      </c>
      <c r="AN37" s="30" t="b">
        <v>0</v>
      </c>
      <c r="AO37" s="30" t="b">
        <v>0</v>
      </c>
      <c r="AP37" s="30" t="b">
        <v>0</v>
      </c>
      <c r="AQ37" s="30" t="b">
        <v>0</v>
      </c>
      <c r="AR37" s="30" t="b">
        <v>1</v>
      </c>
      <c r="AS37" s="30" t="b">
        <v>0</v>
      </c>
      <c r="AT37" s="30" t="b">
        <v>1</v>
      </c>
      <c r="AU37" s="30" t="b">
        <v>1</v>
      </c>
      <c r="AV37" s="30" t="b">
        <v>0</v>
      </c>
      <c r="AW37" s="30" t="b">
        <v>0</v>
      </c>
      <c r="AX37" s="30" t="b">
        <v>0</v>
      </c>
      <c r="AY37" s="30" t="b">
        <v>0</v>
      </c>
      <c r="AZ37" s="30" t="b">
        <v>0</v>
      </c>
      <c r="BB37" s="30" t="s">
        <v>248</v>
      </c>
      <c r="BC37" s="39">
        <v>44287.453541666669</v>
      </c>
      <c r="BD37" s="30" t="s">
        <v>204</v>
      </c>
      <c r="BE37" s="30" t="s">
        <v>221</v>
      </c>
      <c r="BF37" s="30" t="s">
        <v>222</v>
      </c>
      <c r="BG37" s="30">
        <v>4</v>
      </c>
      <c r="BH37" s="30">
        <v>3</v>
      </c>
      <c r="BI37" s="30">
        <v>4</v>
      </c>
      <c r="BJ37" s="30">
        <v>4</v>
      </c>
      <c r="BK37" s="30" t="b">
        <v>0</v>
      </c>
      <c r="BL37" s="30" t="b">
        <v>1</v>
      </c>
      <c r="BM37" s="30" t="b">
        <v>0</v>
      </c>
      <c r="BN37" s="30" t="b">
        <v>1</v>
      </c>
      <c r="BO37" s="30" t="b">
        <v>0</v>
      </c>
      <c r="BP37" s="30" t="b">
        <v>0</v>
      </c>
      <c r="BQ37" s="30" t="b">
        <v>0</v>
      </c>
      <c r="BR37" s="30" t="b">
        <v>0</v>
      </c>
      <c r="BS37" s="30" t="b">
        <v>0</v>
      </c>
      <c r="BT37" s="30" t="b">
        <v>0</v>
      </c>
      <c r="BU37" s="30" t="b">
        <v>0</v>
      </c>
      <c r="BV37" s="30" t="b">
        <v>0</v>
      </c>
      <c r="BW37" s="30" t="b">
        <v>1</v>
      </c>
      <c r="BX37" s="30" t="b">
        <v>0</v>
      </c>
      <c r="BZ37" s="30" t="s">
        <v>248</v>
      </c>
      <c r="CA37" s="39">
        <v>44287.468275462961</v>
      </c>
      <c r="CB37" s="30" t="s">
        <v>210</v>
      </c>
      <c r="CC37" s="30" t="s">
        <v>209</v>
      </c>
      <c r="CD37" s="30" t="s">
        <v>205</v>
      </c>
      <c r="CE37" s="30">
        <v>3</v>
      </c>
      <c r="CF37" s="30">
        <v>2</v>
      </c>
      <c r="CG37" s="30">
        <v>1</v>
      </c>
      <c r="CH37" s="30">
        <v>1</v>
      </c>
      <c r="CI37" s="30" t="b">
        <v>0</v>
      </c>
      <c r="CJ37" s="30" t="b">
        <v>0</v>
      </c>
      <c r="CK37" s="30" t="b">
        <v>0</v>
      </c>
      <c r="CL37" s="30" t="b">
        <v>0</v>
      </c>
      <c r="CM37" s="30" t="b">
        <v>0</v>
      </c>
      <c r="CN37" s="30" t="b">
        <v>0</v>
      </c>
      <c r="CO37" s="30" t="b">
        <v>0</v>
      </c>
      <c r="CP37" s="30" t="b">
        <v>1</v>
      </c>
      <c r="CQ37" s="30" t="b">
        <v>0</v>
      </c>
      <c r="CR37" s="30" t="b">
        <v>1</v>
      </c>
      <c r="CS37" s="30" t="b">
        <v>1</v>
      </c>
      <c r="CT37" s="30" t="b">
        <v>0</v>
      </c>
      <c r="CU37" s="30" t="b">
        <v>0</v>
      </c>
      <c r="CV37" s="30" t="b">
        <v>0</v>
      </c>
      <c r="CX37" s="30" t="s">
        <v>248</v>
      </c>
      <c r="CY37" s="39">
        <v>44287.469814814816</v>
      </c>
      <c r="GT37" s="44"/>
    </row>
    <row r="38" spans="1:202" s="30" customFormat="1" x14ac:dyDescent="0.2">
      <c r="A38" s="30" t="s">
        <v>934</v>
      </c>
      <c r="B38" s="30" t="s">
        <v>935</v>
      </c>
      <c r="D38" s="30" t="s">
        <v>202</v>
      </c>
      <c r="E38" s="30" t="s">
        <v>327</v>
      </c>
      <c r="F38" s="39" t="s">
        <v>936</v>
      </c>
      <c r="G38" s="30">
        <v>4</v>
      </c>
      <c r="H38" s="30" t="s">
        <v>214</v>
      </c>
      <c r="I38" s="30" t="s">
        <v>210</v>
      </c>
      <c r="J38" s="30" t="s">
        <v>222</v>
      </c>
      <c r="K38" s="30">
        <v>4</v>
      </c>
      <c r="L38" s="30">
        <v>4</v>
      </c>
      <c r="M38" s="30">
        <v>4</v>
      </c>
      <c r="N38" s="30">
        <v>4</v>
      </c>
      <c r="O38" s="30" t="b">
        <v>0</v>
      </c>
      <c r="P38" s="30" t="b">
        <v>1</v>
      </c>
      <c r="Q38" s="30" t="b">
        <v>0</v>
      </c>
      <c r="R38" s="30" t="b">
        <v>0</v>
      </c>
      <c r="S38" s="30" t="b">
        <v>1</v>
      </c>
      <c r="T38" s="30" t="b">
        <v>0</v>
      </c>
      <c r="U38" s="30" t="b">
        <v>1</v>
      </c>
      <c r="V38" s="30" t="b">
        <v>1</v>
      </c>
      <c r="W38" s="30" t="b">
        <v>0</v>
      </c>
      <c r="X38" s="30" t="b">
        <v>0</v>
      </c>
      <c r="Y38" s="30" t="b">
        <v>1</v>
      </c>
      <c r="Z38" s="30" t="b">
        <v>0</v>
      </c>
      <c r="AA38" s="30" t="b">
        <v>1</v>
      </c>
      <c r="AB38" s="30" t="b">
        <v>0</v>
      </c>
      <c r="AD38" s="30" t="s">
        <v>207</v>
      </c>
      <c r="AE38" s="39" t="s">
        <v>937</v>
      </c>
      <c r="AF38" s="30" t="s">
        <v>231</v>
      </c>
      <c r="AG38" s="30" t="s">
        <v>211</v>
      </c>
      <c r="AH38" s="30" t="s">
        <v>225</v>
      </c>
      <c r="AI38" s="30">
        <v>1</v>
      </c>
      <c r="AJ38" s="30">
        <v>1</v>
      </c>
      <c r="AK38" s="30">
        <v>1</v>
      </c>
      <c r="AL38" s="30">
        <v>1</v>
      </c>
      <c r="AM38" s="30" t="b">
        <v>0</v>
      </c>
      <c r="AN38" s="30" t="b">
        <v>0</v>
      </c>
      <c r="AO38" s="30" t="b">
        <v>0</v>
      </c>
      <c r="AP38" s="30" t="b">
        <v>0</v>
      </c>
      <c r="AQ38" s="30" t="b">
        <v>0</v>
      </c>
      <c r="AR38" s="30" t="b">
        <v>0</v>
      </c>
      <c r="AS38" s="30" t="b">
        <v>1</v>
      </c>
      <c r="AT38" s="30" t="b">
        <v>1</v>
      </c>
      <c r="AU38" s="30" t="b">
        <v>0</v>
      </c>
      <c r="AV38" s="30" t="b">
        <v>0</v>
      </c>
      <c r="AW38" s="30" t="b">
        <v>1</v>
      </c>
      <c r="AX38" s="30" t="b">
        <v>1</v>
      </c>
      <c r="AY38" s="30" t="b">
        <v>1</v>
      </c>
      <c r="AZ38" s="30" t="b">
        <v>0</v>
      </c>
      <c r="BB38" s="30" t="s">
        <v>207</v>
      </c>
      <c r="BC38" s="39" t="s">
        <v>938</v>
      </c>
      <c r="BD38" s="30" t="s">
        <v>239</v>
      </c>
      <c r="BE38" s="30" t="s">
        <v>204</v>
      </c>
      <c r="BF38" s="30" t="s">
        <v>221</v>
      </c>
      <c r="BG38" s="30">
        <v>4</v>
      </c>
      <c r="BH38" s="30">
        <v>3</v>
      </c>
      <c r="BI38" s="30">
        <v>4</v>
      </c>
      <c r="BJ38" s="30">
        <v>4</v>
      </c>
      <c r="BK38" s="30" t="b">
        <v>0</v>
      </c>
      <c r="BL38" s="30" t="b">
        <v>1</v>
      </c>
      <c r="BM38" s="30" t="b">
        <v>0</v>
      </c>
      <c r="BN38" s="30" t="b">
        <v>1</v>
      </c>
      <c r="BO38" s="30" t="b">
        <v>1</v>
      </c>
      <c r="BP38" s="30" t="b">
        <v>0</v>
      </c>
      <c r="BQ38" s="30" t="b">
        <v>1</v>
      </c>
      <c r="BR38" s="30" t="b">
        <v>0</v>
      </c>
      <c r="BS38" s="30" t="b">
        <v>0</v>
      </c>
      <c r="BT38" s="30" t="b">
        <v>0</v>
      </c>
      <c r="BU38" s="30" t="b">
        <v>1</v>
      </c>
      <c r="BV38" s="30" t="b">
        <v>1</v>
      </c>
      <c r="BW38" s="30" t="b">
        <v>1</v>
      </c>
      <c r="BX38" s="30" t="b">
        <v>0</v>
      </c>
      <c r="BZ38" s="30" t="s">
        <v>207</v>
      </c>
      <c r="CA38" s="39" t="s">
        <v>939</v>
      </c>
      <c r="CB38" s="30" t="s">
        <v>209</v>
      </c>
      <c r="CC38" s="30" t="s">
        <v>225</v>
      </c>
      <c r="CD38" s="30" t="s">
        <v>206</v>
      </c>
      <c r="CE38" s="30">
        <v>1</v>
      </c>
      <c r="CF38" s="30">
        <v>2</v>
      </c>
      <c r="CG38" s="30">
        <v>1</v>
      </c>
      <c r="CH38" s="30">
        <v>1</v>
      </c>
      <c r="CI38" s="30" t="b">
        <v>1</v>
      </c>
      <c r="CJ38" s="30" t="b">
        <v>0</v>
      </c>
      <c r="CK38" s="30" t="b">
        <v>1</v>
      </c>
      <c r="CL38" s="30" t="b">
        <v>0</v>
      </c>
      <c r="CM38" s="30" t="b">
        <v>0</v>
      </c>
      <c r="CN38" s="30" t="b">
        <v>0</v>
      </c>
      <c r="CO38" s="30" t="b">
        <v>0</v>
      </c>
      <c r="CP38" s="30" t="b">
        <v>1</v>
      </c>
      <c r="CQ38" s="30" t="b">
        <v>1</v>
      </c>
      <c r="CR38" s="30" t="b">
        <v>0</v>
      </c>
      <c r="CS38" s="30" t="b">
        <v>0</v>
      </c>
      <c r="CT38" s="30" t="b">
        <v>1</v>
      </c>
      <c r="CU38" s="30" t="b">
        <v>0</v>
      </c>
      <c r="CV38" s="30" t="b">
        <v>1</v>
      </c>
      <c r="CX38" s="30" t="s">
        <v>207</v>
      </c>
      <c r="CY38" s="39" t="s">
        <v>940</v>
      </c>
      <c r="GT38" s="44"/>
    </row>
    <row r="40" spans="1:202" x14ac:dyDescent="0.2">
      <c r="J40" s="23" t="s">
        <v>1336</v>
      </c>
      <c r="K40">
        <f>AVERAGE(K10,K19,K23,K28,K37)</f>
        <v>4</v>
      </c>
      <c r="L40">
        <f t="shared" ref="L40:N40" si="0">AVERAGE(L10,L19,L23,L28,L37)</f>
        <v>3.4</v>
      </c>
      <c r="M40">
        <f t="shared" si="0"/>
        <v>4.2</v>
      </c>
      <c r="N40">
        <f t="shared" si="0"/>
        <v>4.2</v>
      </c>
      <c r="AH40" s="23" t="s">
        <v>1336</v>
      </c>
      <c r="AI40">
        <f>AVERAGE(AI11:AI12,AI29,AI24,AI38)</f>
        <v>2.4</v>
      </c>
      <c r="AJ40">
        <f t="shared" ref="AJ40:AL40" si="1">AVERAGE(AJ11:AJ12,AJ29,AJ24,AJ38)</f>
        <v>1.6</v>
      </c>
      <c r="AK40">
        <f t="shared" si="1"/>
        <v>1.2</v>
      </c>
      <c r="AL40">
        <f t="shared" si="1"/>
        <v>1.2</v>
      </c>
      <c r="BF40" s="23" t="s">
        <v>1336</v>
      </c>
      <c r="BG40">
        <f>AVERAGE(BG9,BG16:BG18,BG20:BG22,BG26)</f>
        <v>3.625</v>
      </c>
      <c r="BH40">
        <f t="shared" ref="BH40:BJ40" si="2">AVERAGE(BH9,BH16:BH18,BH20:BH22,BH26)</f>
        <v>2.625</v>
      </c>
      <c r="BI40">
        <f t="shared" si="2"/>
        <v>4</v>
      </c>
      <c r="BJ40">
        <f t="shared" si="2"/>
        <v>4</v>
      </c>
      <c r="CD40" s="23" t="s">
        <v>1336</v>
      </c>
      <c r="CE40">
        <f>AVERAGE(CE5,CE7)</f>
        <v>2.5</v>
      </c>
      <c r="CF40">
        <f>AVERAGE(CF5,CF7)</f>
        <v>2.5</v>
      </c>
      <c r="CG40">
        <f t="shared" ref="CG40:CH40" si="3">AVERAGE(CG5,CG7)</f>
        <v>2</v>
      </c>
      <c r="CH40">
        <f t="shared" si="3"/>
        <v>1</v>
      </c>
    </row>
  </sheetData>
  <conditionalFormatting sqref="G2:G38">
    <cfRule type="cellIs" dxfId="10" priority="4" operator="greaterThan">
      <formula>3</formula>
    </cfRule>
  </conditionalFormatting>
  <conditionalFormatting sqref="K2:N38 AI2:AL38 BG2:BJ38 CE2:CH38">
    <cfRule type="containsText" dxfId="9" priority="2" operator="containsText" text="N">
      <formula>NOT(ISERROR(SEARCH("N",K2)))</formula>
    </cfRule>
  </conditionalFormatting>
  <conditionalFormatting sqref="G2:G38">
    <cfRule type="containsText" dxfId="8" priority="1" operator="containsText" text="0">
      <formula>NOT(ISERROR(SEARCH("0",G2)))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1FD3-B37F-5C41-B2BE-3EAE0E301809}">
  <sheetPr>
    <tabColor theme="5"/>
  </sheetPr>
  <dimension ref="A1:CY40"/>
  <sheetViews>
    <sheetView workbookViewId="0">
      <selection activeCell="CH41" sqref="CH41"/>
    </sheetView>
  </sheetViews>
  <sheetFormatPr baseColWidth="10" defaultRowHeight="16" x14ac:dyDescent="0.2"/>
  <sheetData>
    <row r="1" spans="1:103" ht="17" x14ac:dyDescent="0.2">
      <c r="A1" t="s">
        <v>0</v>
      </c>
      <c r="B1" s="1" t="s">
        <v>1</v>
      </c>
      <c r="C1" t="s">
        <v>2</v>
      </c>
      <c r="D1" t="s">
        <v>3</v>
      </c>
      <c r="E1" t="s">
        <v>4</v>
      </c>
      <c r="F1" s="2" t="s">
        <v>5</v>
      </c>
      <c r="G1" s="4" t="s">
        <v>1042</v>
      </c>
      <c r="H1" t="s">
        <v>1043</v>
      </c>
      <c r="I1" t="s">
        <v>1044</v>
      </c>
      <c r="J1" t="s">
        <v>1045</v>
      </c>
      <c r="K1" t="s">
        <v>1046</v>
      </c>
      <c r="L1" t="s">
        <v>1047</v>
      </c>
      <c r="M1" t="s">
        <v>1048</v>
      </c>
      <c r="N1" t="s">
        <v>1049</v>
      </c>
      <c r="O1" t="s">
        <v>1050</v>
      </c>
      <c r="P1" t="s">
        <v>1051</v>
      </c>
      <c r="Q1" t="s">
        <v>1052</v>
      </c>
      <c r="R1" t="s">
        <v>1053</v>
      </c>
      <c r="S1" t="s">
        <v>1054</v>
      </c>
      <c r="T1" t="s">
        <v>1055</v>
      </c>
      <c r="U1" t="s">
        <v>1056</v>
      </c>
      <c r="V1" t="s">
        <v>1057</v>
      </c>
      <c r="W1" t="s">
        <v>1058</v>
      </c>
      <c r="X1" t="s">
        <v>1059</v>
      </c>
      <c r="Y1" t="s">
        <v>1060</v>
      </c>
      <c r="Z1" t="s">
        <v>1061</v>
      </c>
      <c r="AA1" t="s">
        <v>1062</v>
      </c>
      <c r="AB1" t="s">
        <v>1063</v>
      </c>
      <c r="AC1" t="s">
        <v>1064</v>
      </c>
      <c r="AD1" t="s">
        <v>1065</v>
      </c>
      <c r="AE1" s="2" t="s">
        <v>1066</v>
      </c>
      <c r="AF1" t="s">
        <v>1067</v>
      </c>
      <c r="AG1" t="s">
        <v>1068</v>
      </c>
      <c r="AH1" t="s">
        <v>1069</v>
      </c>
      <c r="AI1" t="s">
        <v>1070</v>
      </c>
      <c r="AJ1" t="s">
        <v>1071</v>
      </c>
      <c r="AK1" t="s">
        <v>1072</v>
      </c>
      <c r="AL1" t="s">
        <v>1073</v>
      </c>
      <c r="AM1" t="s">
        <v>1074</v>
      </c>
      <c r="AN1" t="s">
        <v>1075</v>
      </c>
      <c r="AO1" t="s">
        <v>1076</v>
      </c>
      <c r="AP1" t="s">
        <v>1077</v>
      </c>
      <c r="AQ1" t="s">
        <v>1078</v>
      </c>
      <c r="AR1" t="s">
        <v>1079</v>
      </c>
      <c r="AS1" t="s">
        <v>1080</v>
      </c>
      <c r="AT1" t="s">
        <v>1081</v>
      </c>
      <c r="AU1" t="s">
        <v>1082</v>
      </c>
      <c r="AV1" t="s">
        <v>1083</v>
      </c>
      <c r="AW1" t="s">
        <v>1084</v>
      </c>
      <c r="AX1" t="s">
        <v>1085</v>
      </c>
      <c r="AY1" t="s">
        <v>1086</v>
      </c>
      <c r="AZ1" t="s">
        <v>1087</v>
      </c>
      <c r="BA1" t="s">
        <v>1088</v>
      </c>
      <c r="BB1" t="s">
        <v>1089</v>
      </c>
      <c r="BC1" s="2" t="s">
        <v>1090</v>
      </c>
      <c r="BD1" t="s">
        <v>1091</v>
      </c>
      <c r="BE1" t="s">
        <v>1092</v>
      </c>
      <c r="BF1" t="s">
        <v>1093</v>
      </c>
      <c r="BG1" t="s">
        <v>1094</v>
      </c>
      <c r="BH1" t="s">
        <v>1095</v>
      </c>
      <c r="BI1" t="s">
        <v>1096</v>
      </c>
      <c r="BJ1" t="s">
        <v>1097</v>
      </c>
      <c r="BK1" t="s">
        <v>1098</v>
      </c>
      <c r="BL1" t="s">
        <v>1099</v>
      </c>
      <c r="BM1" t="s">
        <v>1100</v>
      </c>
      <c r="BN1" t="s">
        <v>1101</v>
      </c>
      <c r="BO1" t="s">
        <v>1102</v>
      </c>
      <c r="BP1" t="s">
        <v>1103</v>
      </c>
      <c r="BQ1" t="s">
        <v>1104</v>
      </c>
      <c r="BR1" t="s">
        <v>1105</v>
      </c>
      <c r="BS1" t="s">
        <v>1106</v>
      </c>
      <c r="BT1" t="s">
        <v>1107</v>
      </c>
      <c r="BU1" t="s">
        <v>1108</v>
      </c>
      <c r="BV1" t="s">
        <v>1109</v>
      </c>
      <c r="BW1" t="s">
        <v>1110</v>
      </c>
      <c r="BX1" t="s">
        <v>1111</v>
      </c>
      <c r="BY1" t="s">
        <v>1112</v>
      </c>
      <c r="BZ1" t="s">
        <v>1113</v>
      </c>
      <c r="CA1" s="2" t="s">
        <v>1114</v>
      </c>
      <c r="CB1" t="s">
        <v>1115</v>
      </c>
      <c r="CC1" t="s">
        <v>1116</v>
      </c>
      <c r="CD1" t="s">
        <v>1117</v>
      </c>
      <c r="CE1" t="s">
        <v>1118</v>
      </c>
      <c r="CF1" t="s">
        <v>1119</v>
      </c>
      <c r="CG1" t="s">
        <v>1120</v>
      </c>
      <c r="CH1" t="s">
        <v>1121</v>
      </c>
      <c r="CI1" t="s">
        <v>1122</v>
      </c>
      <c r="CJ1" t="s">
        <v>1123</v>
      </c>
      <c r="CK1" t="s">
        <v>1124</v>
      </c>
      <c r="CL1" t="s">
        <v>1125</v>
      </c>
      <c r="CM1" t="s">
        <v>1126</v>
      </c>
      <c r="CN1" t="s">
        <v>1127</v>
      </c>
      <c r="CO1" t="s">
        <v>1128</v>
      </c>
      <c r="CP1" t="s">
        <v>1129</v>
      </c>
      <c r="CQ1" t="s">
        <v>1130</v>
      </c>
      <c r="CR1" t="s">
        <v>1131</v>
      </c>
      <c r="CS1" t="s">
        <v>1132</v>
      </c>
      <c r="CT1" t="s">
        <v>1133</v>
      </c>
      <c r="CU1" t="s">
        <v>1134</v>
      </c>
      <c r="CV1" t="s">
        <v>1135</v>
      </c>
      <c r="CW1" t="s">
        <v>1136</v>
      </c>
      <c r="CX1" t="s">
        <v>1137</v>
      </c>
      <c r="CY1" s="2" t="s">
        <v>1138</v>
      </c>
    </row>
    <row r="2" spans="1:103" s="30" customFormat="1" x14ac:dyDescent="0.2">
      <c r="A2" s="30" t="s">
        <v>533</v>
      </c>
      <c r="B2" s="30" t="s">
        <v>534</v>
      </c>
      <c r="D2" s="30" t="s">
        <v>219</v>
      </c>
      <c r="E2" s="30" t="s">
        <v>266</v>
      </c>
      <c r="F2" s="39" t="s">
        <v>535</v>
      </c>
      <c r="G2" s="30">
        <v>4</v>
      </c>
      <c r="H2" s="30" t="s">
        <v>204</v>
      </c>
      <c r="I2" s="30" t="s">
        <v>214</v>
      </c>
      <c r="J2" s="30" t="s">
        <v>231</v>
      </c>
      <c r="K2" s="30">
        <v>3</v>
      </c>
      <c r="L2" s="30">
        <v>4</v>
      </c>
      <c r="M2" s="30">
        <v>5</v>
      </c>
      <c r="N2" s="30">
        <v>4</v>
      </c>
      <c r="O2" s="30" t="b">
        <v>0</v>
      </c>
      <c r="P2" s="30" t="b">
        <v>0</v>
      </c>
      <c r="Q2" s="30" t="b">
        <v>0</v>
      </c>
      <c r="R2" s="30" t="b">
        <v>0</v>
      </c>
      <c r="S2" s="30" t="b">
        <v>1</v>
      </c>
      <c r="T2" s="30" t="b">
        <v>0</v>
      </c>
      <c r="U2" s="30" t="b">
        <v>0</v>
      </c>
      <c r="V2" s="30" t="b">
        <v>0</v>
      </c>
      <c r="W2" s="30" t="b">
        <v>0</v>
      </c>
      <c r="X2" s="30" t="b">
        <v>0</v>
      </c>
      <c r="Y2" s="30" t="b">
        <v>0</v>
      </c>
      <c r="Z2" s="30" t="b">
        <v>0</v>
      </c>
      <c r="AA2" s="30" t="b">
        <v>0</v>
      </c>
      <c r="AB2" s="30" t="b">
        <v>0</v>
      </c>
      <c r="AD2" s="30" t="s">
        <v>545</v>
      </c>
      <c r="AE2" s="39" t="s">
        <v>546</v>
      </c>
      <c r="AF2" s="30" t="s">
        <v>221</v>
      </c>
      <c r="AG2" s="30" t="s">
        <v>206</v>
      </c>
      <c r="AH2" s="30" t="s">
        <v>213</v>
      </c>
      <c r="AI2" s="30">
        <v>4</v>
      </c>
      <c r="AJ2" s="30">
        <v>3</v>
      </c>
      <c r="AK2" s="30">
        <v>1</v>
      </c>
      <c r="AL2" s="30">
        <v>1</v>
      </c>
      <c r="AM2" s="30" t="b">
        <v>0</v>
      </c>
      <c r="AN2" s="30" t="b">
        <v>0</v>
      </c>
      <c r="AO2" s="30" t="b">
        <v>0</v>
      </c>
      <c r="AP2" s="30" t="b">
        <v>0</v>
      </c>
      <c r="AQ2" s="30" t="b">
        <v>0</v>
      </c>
      <c r="AR2" s="30" t="b">
        <v>0</v>
      </c>
      <c r="AS2" s="30" t="b">
        <v>1</v>
      </c>
      <c r="AT2" s="30" t="b">
        <v>0</v>
      </c>
      <c r="AU2" s="30" t="b">
        <v>0</v>
      </c>
      <c r="AV2" s="30" t="b">
        <v>0</v>
      </c>
      <c r="AW2" s="30" t="b">
        <v>0</v>
      </c>
      <c r="AX2" s="30" t="b">
        <v>0</v>
      </c>
      <c r="AY2" s="30" t="b">
        <v>1</v>
      </c>
      <c r="AZ2" s="30" t="b">
        <v>0</v>
      </c>
      <c r="BB2" s="30" t="s">
        <v>547</v>
      </c>
      <c r="BC2" s="39" t="s">
        <v>548</v>
      </c>
      <c r="BD2" s="30" t="s">
        <v>213</v>
      </c>
      <c r="BE2" s="30" t="s">
        <v>239</v>
      </c>
      <c r="BF2" s="30" t="s">
        <v>211</v>
      </c>
      <c r="BG2" s="30">
        <v>4</v>
      </c>
      <c r="BH2" s="30">
        <v>3</v>
      </c>
      <c r="BI2" s="30">
        <v>4</v>
      </c>
      <c r="BJ2" s="30">
        <v>4</v>
      </c>
      <c r="BK2" s="30" t="b">
        <v>0</v>
      </c>
      <c r="BL2" s="30" t="b">
        <v>1</v>
      </c>
      <c r="BM2" s="30" t="b">
        <v>0</v>
      </c>
      <c r="BN2" s="30" t="b">
        <v>0</v>
      </c>
      <c r="BO2" s="30" t="b">
        <v>0</v>
      </c>
      <c r="BP2" s="30" t="b">
        <v>0</v>
      </c>
      <c r="BQ2" s="30" t="b">
        <v>1</v>
      </c>
      <c r="BR2" s="30" t="b">
        <v>0</v>
      </c>
      <c r="BS2" s="30" t="b">
        <v>0</v>
      </c>
      <c r="BT2" s="30" t="b">
        <v>0</v>
      </c>
      <c r="BU2" s="30" t="b">
        <v>0</v>
      </c>
      <c r="BV2" s="30" t="b">
        <v>0</v>
      </c>
      <c r="BW2" s="30" t="b">
        <v>0</v>
      </c>
      <c r="BX2" s="30" t="b">
        <v>0</v>
      </c>
      <c r="BZ2" s="30" t="s">
        <v>549</v>
      </c>
      <c r="CA2" s="39" t="s">
        <v>550</v>
      </c>
      <c r="CB2" s="30" t="s">
        <v>225</v>
      </c>
      <c r="CC2" s="30" t="s">
        <v>205</v>
      </c>
      <c r="CD2" s="30" t="s">
        <v>231</v>
      </c>
      <c r="CE2" s="30">
        <v>1</v>
      </c>
      <c r="CF2" s="30">
        <v>3</v>
      </c>
      <c r="CG2" s="30">
        <v>1</v>
      </c>
      <c r="CH2" s="30">
        <v>1</v>
      </c>
      <c r="CI2" s="30" t="b">
        <v>1</v>
      </c>
      <c r="CJ2" s="30" t="b">
        <v>0</v>
      </c>
      <c r="CK2" s="30" t="b">
        <v>0</v>
      </c>
      <c r="CL2" s="30" t="b">
        <v>0</v>
      </c>
      <c r="CM2" s="30" t="b">
        <v>0</v>
      </c>
      <c r="CN2" s="30" t="b">
        <v>0</v>
      </c>
      <c r="CO2" s="30" t="b">
        <v>0</v>
      </c>
      <c r="CP2" s="30" t="b">
        <v>1</v>
      </c>
      <c r="CQ2" s="30" t="b">
        <v>1</v>
      </c>
      <c r="CR2" s="30" t="b">
        <v>1</v>
      </c>
      <c r="CS2" s="30" t="b">
        <v>0</v>
      </c>
      <c r="CT2" s="30" t="b">
        <v>0</v>
      </c>
      <c r="CU2" s="30" t="b">
        <v>0</v>
      </c>
      <c r="CV2" s="30" t="b">
        <v>1</v>
      </c>
      <c r="CX2" s="30" t="s">
        <v>551</v>
      </c>
      <c r="CY2" s="30" t="s">
        <v>552</v>
      </c>
    </row>
    <row r="3" spans="1:103" s="30" customFormat="1" x14ac:dyDescent="0.2">
      <c r="A3" s="30" t="s">
        <v>553</v>
      </c>
      <c r="B3" s="30" t="s">
        <v>554</v>
      </c>
      <c r="D3" s="30" t="s">
        <v>202</v>
      </c>
      <c r="E3" s="30" t="s">
        <v>266</v>
      </c>
      <c r="F3" s="39">
        <v>44086.691678240742</v>
      </c>
      <c r="G3" s="30">
        <v>4</v>
      </c>
      <c r="H3" s="30" t="s">
        <v>222</v>
      </c>
      <c r="I3" s="30" t="s">
        <v>239</v>
      </c>
      <c r="J3" s="30" t="s">
        <v>204</v>
      </c>
      <c r="K3" s="30">
        <v>4</v>
      </c>
      <c r="L3" s="30">
        <v>4</v>
      </c>
      <c r="M3" s="30">
        <v>5</v>
      </c>
      <c r="N3" s="30">
        <v>4</v>
      </c>
      <c r="O3" s="30" t="b">
        <v>0</v>
      </c>
      <c r="P3" s="30" t="b">
        <v>1</v>
      </c>
      <c r="Q3" s="30" t="b">
        <v>0</v>
      </c>
      <c r="R3" s="30" t="b">
        <v>1</v>
      </c>
      <c r="S3" s="30" t="b">
        <v>1</v>
      </c>
      <c r="T3" s="30" t="b">
        <v>0</v>
      </c>
      <c r="U3" s="30" t="b">
        <v>1</v>
      </c>
      <c r="V3" s="30" t="b">
        <v>0</v>
      </c>
      <c r="W3" s="30" t="b">
        <v>0</v>
      </c>
      <c r="X3" s="30" t="b">
        <v>0</v>
      </c>
      <c r="Y3" s="30" t="b">
        <v>0</v>
      </c>
      <c r="Z3" s="30" t="b">
        <v>0</v>
      </c>
      <c r="AA3" s="30" t="b">
        <v>1</v>
      </c>
      <c r="AB3" s="30" t="b">
        <v>0</v>
      </c>
      <c r="AD3" s="30" t="s">
        <v>207</v>
      </c>
      <c r="AE3" s="39">
        <v>44086.700324074074</v>
      </c>
      <c r="AF3" s="30" t="s">
        <v>221</v>
      </c>
      <c r="AG3" s="30" t="s">
        <v>206</v>
      </c>
      <c r="AH3" s="30" t="s">
        <v>213</v>
      </c>
      <c r="AI3" s="30">
        <v>3</v>
      </c>
      <c r="AJ3" s="30">
        <v>2</v>
      </c>
      <c r="AK3" s="30">
        <v>1</v>
      </c>
      <c r="AL3" s="30">
        <v>1</v>
      </c>
      <c r="AM3" s="30" t="b">
        <v>0</v>
      </c>
      <c r="AN3" s="30" t="b">
        <v>0</v>
      </c>
      <c r="AO3" s="30" t="b">
        <v>0</v>
      </c>
      <c r="AP3" s="30" t="b">
        <v>0</v>
      </c>
      <c r="AQ3" s="30" t="b">
        <v>0</v>
      </c>
      <c r="AR3" s="30" t="b">
        <v>0</v>
      </c>
      <c r="AS3" s="30" t="b">
        <v>1</v>
      </c>
      <c r="AT3" s="30" t="b">
        <v>0</v>
      </c>
      <c r="AU3" s="30" t="b">
        <v>0</v>
      </c>
      <c r="AV3" s="30" t="b">
        <v>0</v>
      </c>
      <c r="AW3" s="30" t="b">
        <v>0</v>
      </c>
      <c r="AX3" s="30" t="b">
        <v>0</v>
      </c>
      <c r="AY3" s="30" t="b">
        <v>1</v>
      </c>
      <c r="AZ3" s="30" t="b">
        <v>0</v>
      </c>
      <c r="BB3" s="30" t="s">
        <v>207</v>
      </c>
      <c r="BC3" s="39">
        <v>44086.701365740744</v>
      </c>
      <c r="BD3" s="30" t="s">
        <v>222</v>
      </c>
      <c r="BE3" s="30" t="s">
        <v>211</v>
      </c>
      <c r="BF3" s="30" t="s">
        <v>239</v>
      </c>
      <c r="BG3" s="30">
        <v>4</v>
      </c>
      <c r="BH3" s="30">
        <v>4</v>
      </c>
      <c r="BI3" s="30">
        <v>4</v>
      </c>
      <c r="BJ3" s="30">
        <v>4</v>
      </c>
      <c r="BK3" s="30" t="b">
        <v>0</v>
      </c>
      <c r="BL3" s="30" t="b">
        <v>1</v>
      </c>
      <c r="BM3" s="30" t="b">
        <v>0</v>
      </c>
      <c r="BN3" s="30" t="b">
        <v>1</v>
      </c>
      <c r="BO3" s="30" t="b">
        <v>1</v>
      </c>
      <c r="BP3" s="30" t="b">
        <v>0</v>
      </c>
      <c r="BQ3" s="30" t="b">
        <v>1</v>
      </c>
      <c r="BR3" s="30" t="b">
        <v>0</v>
      </c>
      <c r="BS3" s="30" t="b">
        <v>0</v>
      </c>
      <c r="BT3" s="30" t="b">
        <v>0</v>
      </c>
      <c r="BU3" s="30" t="b">
        <v>0</v>
      </c>
      <c r="BV3" s="30" t="b">
        <v>0</v>
      </c>
      <c r="BW3" s="30" t="b">
        <v>1</v>
      </c>
      <c r="BX3" s="30" t="b">
        <v>0</v>
      </c>
      <c r="BZ3" s="30" t="s">
        <v>207</v>
      </c>
      <c r="CA3" s="39">
        <v>44086.702523148146</v>
      </c>
      <c r="CB3" s="30" t="s">
        <v>231</v>
      </c>
      <c r="CC3" s="30" t="s">
        <v>205</v>
      </c>
      <c r="CD3" s="30" t="s">
        <v>225</v>
      </c>
      <c r="CE3" s="30">
        <v>2</v>
      </c>
      <c r="CF3" s="30">
        <v>3</v>
      </c>
      <c r="CG3" s="30">
        <v>1</v>
      </c>
      <c r="CH3" s="30">
        <v>1</v>
      </c>
      <c r="CI3" s="30" t="b">
        <v>1</v>
      </c>
      <c r="CJ3" s="30" t="b">
        <v>0</v>
      </c>
      <c r="CK3" s="30" t="b">
        <v>0</v>
      </c>
      <c r="CL3" s="30" t="b">
        <v>0</v>
      </c>
      <c r="CM3" s="30" t="b">
        <v>0</v>
      </c>
      <c r="CN3" s="30" t="b">
        <v>0</v>
      </c>
      <c r="CO3" s="30" t="b">
        <v>0</v>
      </c>
      <c r="CP3" s="30" t="b">
        <v>1</v>
      </c>
      <c r="CQ3" s="30" t="b">
        <v>1</v>
      </c>
      <c r="CR3" s="30" t="b">
        <v>0</v>
      </c>
      <c r="CS3" s="30" t="b">
        <v>0</v>
      </c>
      <c r="CT3" s="30" t="b">
        <v>0</v>
      </c>
      <c r="CU3" s="30" t="b">
        <v>0</v>
      </c>
      <c r="CV3" s="30" t="b">
        <v>1</v>
      </c>
      <c r="CX3" s="30" t="s">
        <v>558</v>
      </c>
      <c r="CY3" s="39">
        <v>44086.70349537037</v>
      </c>
    </row>
    <row r="4" spans="1:103" s="30" customFormat="1" x14ac:dyDescent="0.2">
      <c r="A4" s="30" t="s">
        <v>559</v>
      </c>
      <c r="F4" s="39"/>
      <c r="G4" s="30">
        <v>4</v>
      </c>
      <c r="H4" s="30" t="s">
        <v>214</v>
      </c>
      <c r="I4" s="30" t="s">
        <v>231</v>
      </c>
      <c r="J4" s="30" t="s">
        <v>204</v>
      </c>
      <c r="K4" s="30">
        <v>4</v>
      </c>
      <c r="L4" s="30">
        <v>4</v>
      </c>
      <c r="M4" s="30">
        <v>4</v>
      </c>
      <c r="N4" s="30">
        <v>4</v>
      </c>
      <c r="O4" s="30" t="b">
        <v>1</v>
      </c>
      <c r="P4" s="30" t="b">
        <v>1</v>
      </c>
      <c r="Q4" s="30" t="b">
        <v>1</v>
      </c>
      <c r="R4" s="30" t="b">
        <v>1</v>
      </c>
      <c r="S4" s="30" t="b">
        <v>1</v>
      </c>
      <c r="T4" s="30" t="b">
        <v>0</v>
      </c>
      <c r="U4" s="30" t="b">
        <v>1</v>
      </c>
      <c r="V4" s="30" t="b">
        <v>0</v>
      </c>
      <c r="W4" s="30" t="b">
        <v>0</v>
      </c>
      <c r="X4" s="30" t="b">
        <v>1</v>
      </c>
      <c r="Y4" s="30" t="b">
        <v>0</v>
      </c>
      <c r="Z4" s="30" t="b">
        <v>0</v>
      </c>
      <c r="AA4" s="30" t="b">
        <v>0</v>
      </c>
      <c r="AB4" s="30" t="b">
        <v>0</v>
      </c>
      <c r="AD4" s="30" t="s">
        <v>207</v>
      </c>
      <c r="AE4" s="39" t="s">
        <v>567</v>
      </c>
      <c r="AF4" s="30" t="s">
        <v>221</v>
      </c>
      <c r="AG4" s="30" t="s">
        <v>206</v>
      </c>
      <c r="AH4" s="30" t="s">
        <v>225</v>
      </c>
      <c r="AI4" s="30">
        <v>2</v>
      </c>
      <c r="AJ4" s="30">
        <v>2</v>
      </c>
      <c r="AK4" s="30">
        <v>1</v>
      </c>
      <c r="AL4" s="30">
        <v>1</v>
      </c>
      <c r="AM4" s="30" t="b">
        <v>0</v>
      </c>
      <c r="AN4" s="30" t="b">
        <v>0</v>
      </c>
      <c r="AO4" s="30" t="b">
        <v>0</v>
      </c>
      <c r="AP4" s="30" t="b">
        <v>1</v>
      </c>
      <c r="AQ4" s="30" t="b">
        <v>0</v>
      </c>
      <c r="AR4" s="30" t="b">
        <v>0</v>
      </c>
      <c r="AS4" s="30" t="b">
        <v>1</v>
      </c>
      <c r="AT4" s="30" t="b">
        <v>0</v>
      </c>
      <c r="AU4" s="30" t="b">
        <v>0</v>
      </c>
      <c r="AV4" s="30" t="b">
        <v>0</v>
      </c>
      <c r="AW4" s="30" t="b">
        <v>0</v>
      </c>
      <c r="AX4" s="30" t="b">
        <v>0</v>
      </c>
      <c r="AY4" s="30" t="b">
        <v>1</v>
      </c>
      <c r="AZ4" s="30" t="b">
        <v>0</v>
      </c>
      <c r="BB4" s="30" t="s">
        <v>207</v>
      </c>
      <c r="BC4" s="39" t="s">
        <v>568</v>
      </c>
      <c r="BD4" s="30" t="s">
        <v>239</v>
      </c>
      <c r="BE4" s="30" t="s">
        <v>213</v>
      </c>
      <c r="BF4" s="30" t="s">
        <v>211</v>
      </c>
      <c r="BG4" s="30">
        <v>3</v>
      </c>
      <c r="BH4" s="30">
        <v>4</v>
      </c>
      <c r="BI4" s="30">
        <v>3</v>
      </c>
      <c r="BJ4" s="30">
        <v>3</v>
      </c>
      <c r="BK4" s="30" t="b">
        <v>0</v>
      </c>
      <c r="BL4" s="30" t="b">
        <v>1</v>
      </c>
      <c r="BM4" s="30" t="b">
        <v>0</v>
      </c>
      <c r="BN4" s="30" t="b">
        <v>1</v>
      </c>
      <c r="BO4" s="30" t="b">
        <v>1</v>
      </c>
      <c r="BP4" s="30" t="b">
        <v>1</v>
      </c>
      <c r="BQ4" s="30" t="b">
        <v>1</v>
      </c>
      <c r="BR4" s="30" t="b">
        <v>0</v>
      </c>
      <c r="BS4" s="30" t="b">
        <v>0</v>
      </c>
      <c r="BT4" s="30" t="b">
        <v>0</v>
      </c>
      <c r="BU4" s="30" t="b">
        <v>0</v>
      </c>
      <c r="BV4" s="30" t="b">
        <v>1</v>
      </c>
      <c r="BW4" s="30" t="b">
        <v>0</v>
      </c>
      <c r="BX4" s="30" t="b">
        <v>0</v>
      </c>
      <c r="BZ4" s="30" t="s">
        <v>207</v>
      </c>
      <c r="CA4" s="39" t="s">
        <v>569</v>
      </c>
      <c r="CB4" s="30" t="s">
        <v>225</v>
      </c>
      <c r="CC4" s="30" t="s">
        <v>205</v>
      </c>
      <c r="CD4" s="30" t="s">
        <v>212</v>
      </c>
      <c r="CE4" s="30">
        <v>1</v>
      </c>
      <c r="CF4" s="30">
        <v>1</v>
      </c>
      <c r="CG4" s="30">
        <v>1</v>
      </c>
      <c r="CH4" s="30">
        <v>1</v>
      </c>
      <c r="CI4" s="30" t="b">
        <v>1</v>
      </c>
      <c r="CJ4" s="30" t="b">
        <v>0</v>
      </c>
      <c r="CK4" s="30" t="b">
        <v>0</v>
      </c>
      <c r="CL4" s="30" t="b">
        <v>0</v>
      </c>
      <c r="CM4" s="30" t="b">
        <v>0</v>
      </c>
      <c r="CN4" s="30" t="b">
        <v>0</v>
      </c>
      <c r="CO4" s="30" t="b">
        <v>0</v>
      </c>
      <c r="CP4" s="30" t="b">
        <v>1</v>
      </c>
      <c r="CQ4" s="30" t="b">
        <v>1</v>
      </c>
      <c r="CR4" s="30" t="b">
        <v>1</v>
      </c>
      <c r="CS4" s="30" t="b">
        <v>0</v>
      </c>
      <c r="CT4" s="30" t="b">
        <v>0</v>
      </c>
      <c r="CU4" s="30" t="b">
        <v>0</v>
      </c>
      <c r="CV4" s="30" t="b">
        <v>1</v>
      </c>
      <c r="CX4" s="30" t="s">
        <v>207</v>
      </c>
      <c r="CY4" s="30" t="s">
        <v>570</v>
      </c>
    </row>
    <row r="5" spans="1:103" x14ac:dyDescent="0.2">
      <c r="A5" t="s">
        <v>571</v>
      </c>
      <c r="B5" t="s">
        <v>572</v>
      </c>
      <c r="D5" t="s">
        <v>219</v>
      </c>
      <c r="E5" t="s">
        <v>236</v>
      </c>
      <c r="F5" s="2">
        <v>44024.650625000002</v>
      </c>
      <c r="G5" s="37">
        <v>2</v>
      </c>
      <c r="H5" t="s">
        <v>214</v>
      </c>
      <c r="I5" t="s">
        <v>222</v>
      </c>
      <c r="J5" t="s">
        <v>205</v>
      </c>
      <c r="K5">
        <v>4</v>
      </c>
      <c r="L5">
        <v>4</v>
      </c>
      <c r="M5">
        <v>4</v>
      </c>
      <c r="N5">
        <v>5</v>
      </c>
      <c r="O5" t="b">
        <v>1</v>
      </c>
      <c r="P5" t="b">
        <v>1</v>
      </c>
      <c r="Q5" t="b">
        <v>1</v>
      </c>
      <c r="R5" t="b">
        <v>1</v>
      </c>
      <c r="S5" t="b">
        <v>1</v>
      </c>
      <c r="T5" t="b">
        <v>1</v>
      </c>
      <c r="U5" t="b">
        <v>1</v>
      </c>
      <c r="V5" t="b">
        <v>0</v>
      </c>
      <c r="W5" t="b">
        <v>0</v>
      </c>
      <c r="X5" t="b">
        <v>0</v>
      </c>
      <c r="Y5" t="b">
        <v>0</v>
      </c>
      <c r="Z5" t="b">
        <v>0</v>
      </c>
      <c r="AA5" t="b">
        <v>0</v>
      </c>
      <c r="AB5" t="b">
        <v>0</v>
      </c>
      <c r="AD5" t="s">
        <v>576</v>
      </c>
      <c r="AE5" s="2">
        <v>44024.666030092594</v>
      </c>
      <c r="AF5" t="s">
        <v>221</v>
      </c>
      <c r="AG5" t="s">
        <v>213</v>
      </c>
      <c r="AH5" t="s">
        <v>212</v>
      </c>
      <c r="AI5">
        <v>3</v>
      </c>
      <c r="AJ5">
        <v>3</v>
      </c>
      <c r="AK5">
        <v>1</v>
      </c>
      <c r="AL5">
        <v>1</v>
      </c>
      <c r="AM5" t="b">
        <v>0</v>
      </c>
      <c r="AN5" t="b">
        <v>0</v>
      </c>
      <c r="AO5" t="b">
        <v>0</v>
      </c>
      <c r="AP5" t="b">
        <v>0</v>
      </c>
      <c r="AQ5" t="b">
        <v>0</v>
      </c>
      <c r="AR5" t="b">
        <v>0</v>
      </c>
      <c r="AS5" t="b">
        <v>1</v>
      </c>
      <c r="AT5" t="b">
        <v>0</v>
      </c>
      <c r="AU5" t="b">
        <v>0</v>
      </c>
      <c r="AV5" t="b">
        <v>0</v>
      </c>
      <c r="AW5" t="b">
        <v>0</v>
      </c>
      <c r="AX5" t="b">
        <v>0</v>
      </c>
      <c r="AY5" t="b">
        <v>1</v>
      </c>
      <c r="AZ5" t="b">
        <v>0</v>
      </c>
      <c r="BB5" t="s">
        <v>577</v>
      </c>
      <c r="BC5" s="2">
        <v>44024.667847222219</v>
      </c>
      <c r="BD5" t="s">
        <v>222</v>
      </c>
      <c r="BE5" t="s">
        <v>214</v>
      </c>
      <c r="BF5" t="s">
        <v>239</v>
      </c>
      <c r="BG5">
        <v>4</v>
      </c>
      <c r="BH5">
        <v>4</v>
      </c>
      <c r="BI5">
        <v>4</v>
      </c>
      <c r="BJ5">
        <v>4</v>
      </c>
      <c r="BK5" t="b">
        <v>1</v>
      </c>
      <c r="BL5" t="b">
        <v>1</v>
      </c>
      <c r="BM5" t="b">
        <v>0</v>
      </c>
      <c r="BN5" t="b">
        <v>1</v>
      </c>
      <c r="BO5" t="b">
        <v>1</v>
      </c>
      <c r="BP5" t="b">
        <v>0</v>
      </c>
      <c r="BQ5" t="b">
        <v>1</v>
      </c>
      <c r="BR5" t="b">
        <v>0</v>
      </c>
      <c r="BS5" t="b">
        <v>0</v>
      </c>
      <c r="BT5" t="b">
        <v>0</v>
      </c>
      <c r="BU5" t="b">
        <v>0</v>
      </c>
      <c r="BV5" t="b">
        <v>0</v>
      </c>
      <c r="BW5" t="b">
        <v>0</v>
      </c>
      <c r="BX5" t="b">
        <v>0</v>
      </c>
      <c r="BZ5" t="s">
        <v>578</v>
      </c>
      <c r="CA5" s="2">
        <v>44024.668993055559</v>
      </c>
      <c r="CB5" t="s">
        <v>204</v>
      </c>
      <c r="CC5" t="s">
        <v>231</v>
      </c>
      <c r="CD5" t="s">
        <v>212</v>
      </c>
      <c r="CE5">
        <v>3</v>
      </c>
      <c r="CF5">
        <v>2</v>
      </c>
      <c r="CG5">
        <v>1</v>
      </c>
      <c r="CH5">
        <v>2</v>
      </c>
      <c r="CI5" t="b">
        <v>0</v>
      </c>
      <c r="CJ5" t="b">
        <v>0</v>
      </c>
      <c r="CK5" t="b">
        <v>0</v>
      </c>
      <c r="CL5" t="b">
        <v>0</v>
      </c>
      <c r="CM5" t="b">
        <v>0</v>
      </c>
      <c r="CN5" t="b">
        <v>0</v>
      </c>
      <c r="CO5" t="b">
        <v>1</v>
      </c>
      <c r="CP5" t="b">
        <v>1</v>
      </c>
      <c r="CQ5" t="b">
        <v>0</v>
      </c>
      <c r="CR5" t="b">
        <v>0</v>
      </c>
      <c r="CS5" t="b">
        <v>0</v>
      </c>
      <c r="CT5" t="b">
        <v>0</v>
      </c>
      <c r="CU5" t="b">
        <v>0</v>
      </c>
      <c r="CV5" t="b">
        <v>0</v>
      </c>
      <c r="CX5" t="s">
        <v>579</v>
      </c>
      <c r="CY5" s="2">
        <v>44024.672685185185</v>
      </c>
    </row>
    <row r="6" spans="1:103" s="30" customFormat="1" x14ac:dyDescent="0.2">
      <c r="A6" s="30" t="s">
        <v>234</v>
      </c>
      <c r="B6" s="30" t="s">
        <v>580</v>
      </c>
      <c r="D6" s="30" t="s">
        <v>219</v>
      </c>
      <c r="E6" s="30" t="s">
        <v>236</v>
      </c>
      <c r="F6" s="39" t="s">
        <v>581</v>
      </c>
      <c r="G6" s="30">
        <v>4</v>
      </c>
      <c r="H6" s="30" t="s">
        <v>222</v>
      </c>
      <c r="I6" s="30" t="s">
        <v>239</v>
      </c>
      <c r="J6" s="30" t="s">
        <v>214</v>
      </c>
      <c r="K6" s="30">
        <v>4</v>
      </c>
      <c r="L6" s="30">
        <v>5</v>
      </c>
      <c r="M6" s="30">
        <v>5</v>
      </c>
      <c r="N6" s="30">
        <v>5</v>
      </c>
      <c r="O6" s="30" t="b">
        <v>1</v>
      </c>
      <c r="P6" s="30" t="b">
        <v>1</v>
      </c>
      <c r="Q6" s="30" t="b">
        <v>0</v>
      </c>
      <c r="R6" s="30" t="b">
        <v>1</v>
      </c>
      <c r="S6" s="30" t="b">
        <v>1</v>
      </c>
      <c r="T6" s="30" t="b">
        <v>0</v>
      </c>
      <c r="U6" s="30" t="b">
        <v>1</v>
      </c>
      <c r="V6" s="30" t="b">
        <v>0</v>
      </c>
      <c r="W6" s="30" t="b">
        <v>0</v>
      </c>
      <c r="X6" s="30" t="b">
        <v>0</v>
      </c>
      <c r="Y6" s="30" t="b">
        <v>0</v>
      </c>
      <c r="Z6" s="30" t="b">
        <v>0</v>
      </c>
      <c r="AA6" s="30" t="b">
        <v>0</v>
      </c>
      <c r="AB6" s="30" t="b">
        <v>0</v>
      </c>
      <c r="AD6" s="30" t="s">
        <v>590</v>
      </c>
      <c r="AE6" s="39" t="s">
        <v>591</v>
      </c>
      <c r="AF6" s="30" t="s">
        <v>221</v>
      </c>
      <c r="AG6" s="30" t="s">
        <v>213</v>
      </c>
      <c r="AH6" s="30" t="s">
        <v>225</v>
      </c>
      <c r="AI6" s="30">
        <v>3</v>
      </c>
      <c r="AJ6" s="30">
        <v>1</v>
      </c>
      <c r="AK6" s="30">
        <v>1</v>
      </c>
      <c r="AL6" s="30">
        <v>1</v>
      </c>
      <c r="AM6" s="30" t="b">
        <v>0</v>
      </c>
      <c r="AN6" s="30" t="b">
        <v>0</v>
      </c>
      <c r="AO6" s="30" t="b">
        <v>0</v>
      </c>
      <c r="AP6" s="30" t="b">
        <v>0</v>
      </c>
      <c r="AQ6" s="30" t="b">
        <v>0</v>
      </c>
      <c r="AR6" s="30" t="b">
        <v>0</v>
      </c>
      <c r="AS6" s="30" t="b">
        <v>0</v>
      </c>
      <c r="AT6" s="30" t="b">
        <v>0</v>
      </c>
      <c r="AU6" s="30" t="b">
        <v>0</v>
      </c>
      <c r="AV6" s="30" t="b">
        <v>0</v>
      </c>
      <c r="AW6" s="30" t="b">
        <v>1</v>
      </c>
      <c r="AX6" s="30" t="b">
        <v>1</v>
      </c>
      <c r="AY6" s="30" t="b">
        <v>0</v>
      </c>
      <c r="AZ6" s="30" t="b">
        <v>0</v>
      </c>
      <c r="BB6" s="30" t="s">
        <v>592</v>
      </c>
      <c r="BC6" s="39" t="s">
        <v>593</v>
      </c>
      <c r="BD6" s="30" t="s">
        <v>239</v>
      </c>
      <c r="BE6" s="30" t="s">
        <v>211</v>
      </c>
      <c r="BF6" s="30" t="s">
        <v>204</v>
      </c>
      <c r="BG6" s="30">
        <v>5</v>
      </c>
      <c r="BH6" s="30">
        <v>4</v>
      </c>
      <c r="BI6" s="30">
        <v>5</v>
      </c>
      <c r="BJ6" s="30">
        <v>5</v>
      </c>
      <c r="BK6" s="30" t="b">
        <v>0</v>
      </c>
      <c r="BL6" s="30" t="b">
        <v>1</v>
      </c>
      <c r="BM6" s="30" t="b">
        <v>0</v>
      </c>
      <c r="BN6" s="30" t="b">
        <v>1</v>
      </c>
      <c r="BO6" s="30" t="b">
        <v>1</v>
      </c>
      <c r="BP6" s="30" t="b">
        <v>0</v>
      </c>
      <c r="BQ6" s="30" t="b">
        <v>1</v>
      </c>
      <c r="BR6" s="30" t="b">
        <v>0</v>
      </c>
      <c r="BS6" s="30" t="b">
        <v>0</v>
      </c>
      <c r="BT6" s="30" t="b">
        <v>0</v>
      </c>
      <c r="BU6" s="30" t="b">
        <v>0</v>
      </c>
      <c r="BV6" s="30" t="b">
        <v>0</v>
      </c>
      <c r="BW6" s="30" t="b">
        <v>0</v>
      </c>
      <c r="BX6" s="30" t="b">
        <v>0</v>
      </c>
      <c r="BZ6" s="30" t="s">
        <v>594</v>
      </c>
      <c r="CA6" s="39" t="s">
        <v>595</v>
      </c>
      <c r="CB6" s="30" t="s">
        <v>225</v>
      </c>
      <c r="CC6" s="30" t="s">
        <v>231</v>
      </c>
      <c r="CD6" s="30" t="s">
        <v>205</v>
      </c>
      <c r="CE6" s="30">
        <v>2</v>
      </c>
      <c r="CF6" s="30">
        <v>2</v>
      </c>
      <c r="CG6" s="30">
        <v>1</v>
      </c>
      <c r="CH6" s="30">
        <v>1</v>
      </c>
      <c r="CI6" s="30" t="b">
        <v>0</v>
      </c>
      <c r="CJ6" s="30" t="b">
        <v>0</v>
      </c>
      <c r="CK6" s="30" t="b">
        <v>1</v>
      </c>
      <c r="CL6" s="30" t="b">
        <v>0</v>
      </c>
      <c r="CM6" s="30" t="b">
        <v>0</v>
      </c>
      <c r="CN6" s="30" t="b">
        <v>0</v>
      </c>
      <c r="CO6" s="30" t="b">
        <v>0</v>
      </c>
      <c r="CP6" s="30" t="b">
        <v>1</v>
      </c>
      <c r="CQ6" s="30" t="b">
        <v>1</v>
      </c>
      <c r="CR6" s="30" t="b">
        <v>1</v>
      </c>
      <c r="CS6" s="30" t="b">
        <v>0</v>
      </c>
      <c r="CT6" s="30" t="b">
        <v>1</v>
      </c>
      <c r="CU6" s="30" t="b">
        <v>0</v>
      </c>
      <c r="CV6" s="30" t="b">
        <v>0</v>
      </c>
      <c r="CX6" s="30" t="s">
        <v>596</v>
      </c>
      <c r="CY6" s="30" t="s">
        <v>597</v>
      </c>
    </row>
    <row r="7" spans="1:103" x14ac:dyDescent="0.2">
      <c r="A7" t="s">
        <v>246</v>
      </c>
      <c r="B7" t="s">
        <v>598</v>
      </c>
      <c r="D7" t="s">
        <v>219</v>
      </c>
      <c r="E7" t="s">
        <v>203</v>
      </c>
      <c r="F7" s="2" t="s">
        <v>599</v>
      </c>
      <c r="G7" s="37">
        <v>1</v>
      </c>
      <c r="H7" t="s">
        <v>204</v>
      </c>
      <c r="I7" t="s">
        <v>211</v>
      </c>
      <c r="J7" t="s">
        <v>214</v>
      </c>
      <c r="K7">
        <v>4</v>
      </c>
      <c r="L7">
        <v>4</v>
      </c>
      <c r="M7">
        <v>4</v>
      </c>
      <c r="N7">
        <v>4</v>
      </c>
      <c r="O7" t="b">
        <v>0</v>
      </c>
      <c r="P7" t="b">
        <v>1</v>
      </c>
      <c r="Q7" t="b">
        <v>1</v>
      </c>
      <c r="R7" t="b">
        <v>1</v>
      </c>
      <c r="S7" t="b">
        <v>0</v>
      </c>
      <c r="T7" t="b">
        <v>0</v>
      </c>
      <c r="U7" t="b">
        <v>1</v>
      </c>
      <c r="V7" t="b">
        <v>0</v>
      </c>
      <c r="W7" t="b">
        <v>0</v>
      </c>
      <c r="X7" t="b">
        <v>0</v>
      </c>
      <c r="Y7" t="b">
        <v>0</v>
      </c>
      <c r="Z7" t="b">
        <v>0</v>
      </c>
      <c r="AA7" t="b">
        <v>0</v>
      </c>
      <c r="AB7" t="b">
        <v>0</v>
      </c>
      <c r="AD7" t="s">
        <v>207</v>
      </c>
      <c r="AE7" s="2" t="s">
        <v>605</v>
      </c>
      <c r="AF7" t="s">
        <v>213</v>
      </c>
      <c r="AG7" t="s">
        <v>231</v>
      </c>
      <c r="AH7" t="s">
        <v>225</v>
      </c>
      <c r="AI7">
        <v>1</v>
      </c>
      <c r="AJ7">
        <v>1</v>
      </c>
      <c r="AK7">
        <v>1</v>
      </c>
      <c r="AL7">
        <v>1</v>
      </c>
      <c r="AM7" t="b">
        <v>0</v>
      </c>
      <c r="AN7" t="b">
        <v>0</v>
      </c>
      <c r="AO7" t="b">
        <v>0</v>
      </c>
      <c r="AP7" t="b">
        <v>1</v>
      </c>
      <c r="AQ7" t="b">
        <v>0</v>
      </c>
      <c r="AR7" t="b">
        <v>0</v>
      </c>
      <c r="AS7" t="b">
        <v>0</v>
      </c>
      <c r="AT7" t="b">
        <v>1</v>
      </c>
      <c r="AU7" t="b">
        <v>0</v>
      </c>
      <c r="AV7" t="b">
        <v>0</v>
      </c>
      <c r="AW7" t="b">
        <v>1</v>
      </c>
      <c r="AX7" t="b">
        <v>1</v>
      </c>
      <c r="AY7" t="b">
        <v>1</v>
      </c>
      <c r="AZ7" t="b">
        <v>1</v>
      </c>
      <c r="BB7" t="s">
        <v>207</v>
      </c>
      <c r="BC7" s="2" t="s">
        <v>606</v>
      </c>
      <c r="BD7" t="s">
        <v>204</v>
      </c>
      <c r="BE7" t="s">
        <v>214</v>
      </c>
      <c r="BF7" t="s">
        <v>211</v>
      </c>
      <c r="BG7">
        <v>4</v>
      </c>
      <c r="BH7">
        <v>4</v>
      </c>
      <c r="BI7">
        <v>4</v>
      </c>
      <c r="BJ7">
        <v>4</v>
      </c>
      <c r="BK7" t="b">
        <v>1</v>
      </c>
      <c r="BL7" t="b">
        <v>1</v>
      </c>
      <c r="BM7" t="b">
        <v>1</v>
      </c>
      <c r="BN7" t="b">
        <v>0</v>
      </c>
      <c r="BO7" t="b">
        <v>1</v>
      </c>
      <c r="BP7" t="b">
        <v>1</v>
      </c>
      <c r="BQ7" t="b">
        <v>1</v>
      </c>
      <c r="BR7" t="b">
        <v>0</v>
      </c>
      <c r="BS7" t="b">
        <v>0</v>
      </c>
      <c r="BT7" t="b">
        <v>1</v>
      </c>
      <c r="BU7" t="b">
        <v>0</v>
      </c>
      <c r="BV7" t="b">
        <v>0</v>
      </c>
      <c r="BW7" t="b">
        <v>0</v>
      </c>
      <c r="BX7" t="b">
        <v>0</v>
      </c>
      <c r="BZ7" t="s">
        <v>207</v>
      </c>
      <c r="CA7" s="2" t="s">
        <v>607</v>
      </c>
      <c r="CB7" t="s">
        <v>205</v>
      </c>
      <c r="CC7" t="s">
        <v>231</v>
      </c>
      <c r="CD7" t="s">
        <v>213</v>
      </c>
      <c r="CE7">
        <v>1</v>
      </c>
      <c r="CF7">
        <v>1</v>
      </c>
      <c r="CG7">
        <v>1</v>
      </c>
      <c r="CH7">
        <v>1</v>
      </c>
      <c r="CI7" t="b">
        <v>0</v>
      </c>
      <c r="CJ7" t="b">
        <v>0</v>
      </c>
      <c r="CK7" t="b">
        <v>1</v>
      </c>
      <c r="CL7" t="b">
        <v>0</v>
      </c>
      <c r="CM7" t="b">
        <v>0</v>
      </c>
      <c r="CN7" t="b">
        <v>0</v>
      </c>
      <c r="CO7" t="b">
        <v>0</v>
      </c>
      <c r="CP7" t="b">
        <v>1</v>
      </c>
      <c r="CQ7" t="b">
        <v>1</v>
      </c>
      <c r="CR7" t="b">
        <v>1</v>
      </c>
      <c r="CS7" t="b">
        <v>0</v>
      </c>
      <c r="CT7" t="b">
        <v>1</v>
      </c>
      <c r="CU7" t="b">
        <v>0</v>
      </c>
      <c r="CV7" t="b">
        <v>1</v>
      </c>
      <c r="CX7" t="s">
        <v>207</v>
      </c>
      <c r="CY7" t="s">
        <v>608</v>
      </c>
    </row>
    <row r="8" spans="1:103" s="30" customFormat="1" x14ac:dyDescent="0.2">
      <c r="A8" s="30" t="s">
        <v>250</v>
      </c>
      <c r="B8" s="30" t="s">
        <v>609</v>
      </c>
      <c r="D8" s="30" t="s">
        <v>202</v>
      </c>
      <c r="E8" s="30" t="s">
        <v>236</v>
      </c>
      <c r="F8" s="39">
        <v>44349.835763888892</v>
      </c>
      <c r="G8" s="30">
        <v>4</v>
      </c>
      <c r="H8" s="30" t="s">
        <v>214</v>
      </c>
      <c r="I8" s="30" t="s">
        <v>204</v>
      </c>
      <c r="J8" s="30" t="s">
        <v>225</v>
      </c>
      <c r="K8" s="30">
        <v>4</v>
      </c>
      <c r="L8" s="30">
        <v>4</v>
      </c>
      <c r="M8" s="30">
        <v>4</v>
      </c>
      <c r="N8" s="30">
        <v>4</v>
      </c>
      <c r="O8" s="30" t="b">
        <v>1</v>
      </c>
      <c r="P8" s="30" t="b">
        <v>1</v>
      </c>
      <c r="Q8" s="30" t="b">
        <v>0</v>
      </c>
      <c r="R8" s="30" t="b">
        <v>1</v>
      </c>
      <c r="S8" s="30" t="b">
        <v>1</v>
      </c>
      <c r="T8" s="30" t="b">
        <v>0</v>
      </c>
      <c r="U8" s="30" t="b">
        <v>1</v>
      </c>
      <c r="V8" s="30" t="b">
        <v>0</v>
      </c>
      <c r="W8" s="30" t="b">
        <v>0</v>
      </c>
      <c r="X8" s="30" t="b">
        <v>0</v>
      </c>
      <c r="Y8" s="30" t="b">
        <v>0</v>
      </c>
      <c r="Z8" s="30" t="b">
        <v>0</v>
      </c>
      <c r="AA8" s="30" t="b">
        <v>0</v>
      </c>
      <c r="AB8" s="30" t="b">
        <v>0</v>
      </c>
      <c r="AD8" s="30" t="s">
        <v>613</v>
      </c>
      <c r="AE8" s="39">
        <v>44349.854722222219</v>
      </c>
      <c r="AF8" s="30" t="s">
        <v>221</v>
      </c>
      <c r="AG8" s="30" t="s">
        <v>206</v>
      </c>
      <c r="AH8" s="30" t="s">
        <v>212</v>
      </c>
      <c r="AI8" s="30">
        <v>4</v>
      </c>
      <c r="AJ8" s="30">
        <v>4</v>
      </c>
      <c r="AK8" s="30">
        <v>4</v>
      </c>
      <c r="AL8" s="30">
        <v>2</v>
      </c>
      <c r="AM8" s="30" t="b">
        <v>1</v>
      </c>
      <c r="AN8" s="30" t="b">
        <v>1</v>
      </c>
      <c r="AO8" s="30" t="b">
        <v>0</v>
      </c>
      <c r="AP8" s="30" t="b">
        <v>1</v>
      </c>
      <c r="AQ8" s="30" t="b">
        <v>0</v>
      </c>
      <c r="AR8" s="30" t="b">
        <v>0</v>
      </c>
      <c r="AS8" s="30" t="b">
        <v>1</v>
      </c>
      <c r="AT8" s="30" t="b">
        <v>0</v>
      </c>
      <c r="AU8" s="30" t="b">
        <v>0</v>
      </c>
      <c r="AV8" s="30" t="b">
        <v>0</v>
      </c>
      <c r="AW8" s="30" t="b">
        <v>0</v>
      </c>
      <c r="AX8" s="30" t="b">
        <v>0</v>
      </c>
      <c r="AY8" s="30" t="b">
        <v>1</v>
      </c>
      <c r="AZ8" s="30" t="b">
        <v>0</v>
      </c>
      <c r="BB8" s="30" t="s">
        <v>614</v>
      </c>
      <c r="BC8" s="39">
        <v>44349.85670138889</v>
      </c>
      <c r="BD8" s="30" t="s">
        <v>213</v>
      </c>
      <c r="BE8" s="30" t="s">
        <v>239</v>
      </c>
      <c r="BF8" s="30" t="s">
        <v>222</v>
      </c>
      <c r="BG8" s="30">
        <v>4</v>
      </c>
      <c r="BH8" s="30">
        <v>4</v>
      </c>
      <c r="BI8" s="30">
        <v>4</v>
      </c>
      <c r="BJ8" s="30">
        <v>4</v>
      </c>
      <c r="BK8" s="30" t="b">
        <v>1</v>
      </c>
      <c r="BL8" s="30" t="b">
        <v>1</v>
      </c>
      <c r="BM8" s="30" t="b">
        <v>0</v>
      </c>
      <c r="BN8" s="30" t="b">
        <v>1</v>
      </c>
      <c r="BO8" s="30" t="b">
        <v>1</v>
      </c>
      <c r="BP8" s="30" t="b">
        <v>0</v>
      </c>
      <c r="BQ8" s="30" t="b">
        <v>1</v>
      </c>
      <c r="BR8" s="30" t="b">
        <v>0</v>
      </c>
      <c r="BS8" s="30" t="b">
        <v>0</v>
      </c>
      <c r="BT8" s="30" t="b">
        <v>0</v>
      </c>
      <c r="BU8" s="30" t="b">
        <v>0</v>
      </c>
      <c r="BV8" s="30" t="b">
        <v>0</v>
      </c>
      <c r="BW8" s="30" t="b">
        <v>1</v>
      </c>
      <c r="BX8" s="30" t="b">
        <v>0</v>
      </c>
      <c r="BZ8" s="30" t="s">
        <v>615</v>
      </c>
      <c r="CA8" s="39">
        <v>44349.859606481485</v>
      </c>
      <c r="CB8" s="30" t="s">
        <v>231</v>
      </c>
      <c r="CC8" s="30" t="s">
        <v>205</v>
      </c>
      <c r="CD8" s="30" t="s">
        <v>225</v>
      </c>
      <c r="CE8" s="30">
        <v>4</v>
      </c>
      <c r="CF8" s="30">
        <v>4</v>
      </c>
      <c r="CG8" s="30">
        <v>2</v>
      </c>
      <c r="CH8" s="30">
        <v>2</v>
      </c>
      <c r="CI8" s="30" t="b">
        <v>1</v>
      </c>
      <c r="CJ8" s="30" t="b">
        <v>0</v>
      </c>
      <c r="CK8" s="30" t="b">
        <v>1</v>
      </c>
      <c r="CL8" s="30" t="b">
        <v>0</v>
      </c>
      <c r="CM8" s="30" t="b">
        <v>1</v>
      </c>
      <c r="CN8" s="30" t="b">
        <v>1</v>
      </c>
      <c r="CO8" s="30" t="b">
        <v>1</v>
      </c>
      <c r="CP8" s="30" t="b">
        <v>1</v>
      </c>
      <c r="CQ8" s="30" t="b">
        <v>1</v>
      </c>
      <c r="CR8" s="30" t="b">
        <v>1</v>
      </c>
      <c r="CS8" s="30" t="b">
        <v>0</v>
      </c>
      <c r="CT8" s="30" t="b">
        <v>0</v>
      </c>
      <c r="CU8" s="30" t="b">
        <v>0</v>
      </c>
      <c r="CV8" s="30" t="b">
        <v>0</v>
      </c>
      <c r="CX8" s="30" t="s">
        <v>616</v>
      </c>
      <c r="CY8" s="39">
        <v>44349.863287037035</v>
      </c>
    </row>
    <row r="9" spans="1:103" x14ac:dyDescent="0.2">
      <c r="A9" t="s">
        <v>260</v>
      </c>
      <c r="B9" t="s">
        <v>617</v>
      </c>
      <c r="D9" t="s">
        <v>202</v>
      </c>
      <c r="E9" t="s">
        <v>236</v>
      </c>
      <c r="F9" s="2">
        <v>44024.779074074075</v>
      </c>
      <c r="G9" s="37">
        <v>3</v>
      </c>
      <c r="H9" t="s">
        <v>225</v>
      </c>
      <c r="I9" t="s">
        <v>214</v>
      </c>
      <c r="J9" t="s">
        <v>239</v>
      </c>
      <c r="K9">
        <v>4</v>
      </c>
      <c r="L9">
        <v>4</v>
      </c>
      <c r="M9">
        <v>4</v>
      </c>
      <c r="N9">
        <v>4</v>
      </c>
      <c r="O9" t="b">
        <v>0</v>
      </c>
      <c r="P9" t="b">
        <v>0</v>
      </c>
      <c r="Q9" t="b">
        <v>1</v>
      </c>
      <c r="R9" t="b">
        <v>0</v>
      </c>
      <c r="S9" t="b">
        <v>0</v>
      </c>
      <c r="T9" t="b">
        <v>0</v>
      </c>
      <c r="U9" t="b">
        <v>0</v>
      </c>
      <c r="V9" t="b">
        <v>1</v>
      </c>
      <c r="W9" t="b">
        <v>1</v>
      </c>
      <c r="X9" t="b">
        <v>0</v>
      </c>
      <c r="Y9" t="b">
        <v>0</v>
      </c>
      <c r="Z9" t="b">
        <v>0</v>
      </c>
      <c r="AA9" t="b">
        <v>0</v>
      </c>
      <c r="AB9" t="b">
        <v>0</v>
      </c>
      <c r="AD9" t="s">
        <v>207</v>
      </c>
      <c r="AE9" s="2">
        <v>44024.788263888891</v>
      </c>
      <c r="AF9" t="s">
        <v>211</v>
      </c>
      <c r="AG9" t="s">
        <v>212</v>
      </c>
      <c r="AH9" t="s">
        <v>221</v>
      </c>
      <c r="AI9">
        <v>4</v>
      </c>
      <c r="AJ9">
        <v>4</v>
      </c>
      <c r="AK9">
        <v>2</v>
      </c>
      <c r="AL9">
        <v>3</v>
      </c>
      <c r="AM9" t="b">
        <v>0</v>
      </c>
      <c r="AN9" t="b">
        <v>0</v>
      </c>
      <c r="AO9" t="b">
        <v>0</v>
      </c>
      <c r="AP9" t="b">
        <v>0</v>
      </c>
      <c r="AQ9" t="b">
        <v>1</v>
      </c>
      <c r="AR9" t="b">
        <v>0</v>
      </c>
      <c r="AS9" t="b">
        <v>1</v>
      </c>
      <c r="AT9" t="b">
        <v>1</v>
      </c>
      <c r="AU9" t="b">
        <v>1</v>
      </c>
      <c r="AV9" t="b">
        <v>1</v>
      </c>
      <c r="AW9" t="b">
        <v>0</v>
      </c>
      <c r="AX9" t="b">
        <v>0</v>
      </c>
      <c r="AY9" t="b">
        <v>0</v>
      </c>
      <c r="AZ9" t="b">
        <v>0</v>
      </c>
      <c r="BB9" t="s">
        <v>207</v>
      </c>
      <c r="BC9" s="2">
        <v>44024.789942129632</v>
      </c>
      <c r="BD9" t="s">
        <v>239</v>
      </c>
      <c r="BE9" t="s">
        <v>214</v>
      </c>
      <c r="BF9" t="s">
        <v>222</v>
      </c>
      <c r="BG9">
        <v>3</v>
      </c>
      <c r="BH9">
        <v>4</v>
      </c>
      <c r="BI9">
        <v>5</v>
      </c>
      <c r="BJ9">
        <v>4</v>
      </c>
      <c r="BK9" t="b">
        <v>0</v>
      </c>
      <c r="BL9" t="b">
        <v>0</v>
      </c>
      <c r="BM9" t="b">
        <v>0</v>
      </c>
      <c r="BN9" t="b">
        <v>1</v>
      </c>
      <c r="BO9" t="b">
        <v>0</v>
      </c>
      <c r="BP9" t="b">
        <v>0</v>
      </c>
      <c r="BQ9" t="b">
        <v>0</v>
      </c>
      <c r="BR9" t="b">
        <v>0</v>
      </c>
      <c r="BS9" t="b">
        <v>0</v>
      </c>
      <c r="BT9" t="b">
        <v>0</v>
      </c>
      <c r="BU9" t="b">
        <v>0</v>
      </c>
      <c r="BV9" t="b">
        <v>0</v>
      </c>
      <c r="BW9" t="b">
        <v>1</v>
      </c>
      <c r="BX9" t="b">
        <v>0</v>
      </c>
      <c r="BZ9" t="s">
        <v>207</v>
      </c>
      <c r="CA9" s="2">
        <v>44024.790937500002</v>
      </c>
      <c r="CB9" t="s">
        <v>221</v>
      </c>
      <c r="CC9" t="s">
        <v>231</v>
      </c>
      <c r="CD9" t="s">
        <v>204</v>
      </c>
      <c r="CE9">
        <v>1</v>
      </c>
      <c r="CF9">
        <v>3</v>
      </c>
      <c r="CG9">
        <v>2</v>
      </c>
      <c r="CH9">
        <v>2</v>
      </c>
      <c r="CI9" t="b">
        <v>1</v>
      </c>
      <c r="CJ9" t="b">
        <v>0</v>
      </c>
      <c r="CK9" t="b">
        <v>0</v>
      </c>
      <c r="CL9" t="b">
        <v>0</v>
      </c>
      <c r="CM9" t="b">
        <v>0</v>
      </c>
      <c r="CN9" t="b">
        <v>0</v>
      </c>
      <c r="CO9" t="b">
        <v>0</v>
      </c>
      <c r="CP9" t="b">
        <v>1</v>
      </c>
      <c r="CQ9" t="b">
        <v>0</v>
      </c>
      <c r="CR9" t="b">
        <v>0</v>
      </c>
      <c r="CS9" t="b">
        <v>0</v>
      </c>
      <c r="CT9" t="b">
        <v>0</v>
      </c>
      <c r="CU9" t="b">
        <v>0</v>
      </c>
      <c r="CV9" t="b">
        <v>1</v>
      </c>
      <c r="CX9" t="s">
        <v>207</v>
      </c>
      <c r="CY9" s="2">
        <v>44024.792453703703</v>
      </c>
    </row>
    <row r="10" spans="1:103" s="30" customFormat="1" x14ac:dyDescent="0.2">
      <c r="A10" s="30" t="s">
        <v>269</v>
      </c>
      <c r="B10" s="30" t="s">
        <v>618</v>
      </c>
      <c r="D10" s="30" t="s">
        <v>219</v>
      </c>
      <c r="E10" s="30" t="s">
        <v>220</v>
      </c>
      <c r="F10" s="39" t="s">
        <v>619</v>
      </c>
      <c r="G10" s="30">
        <v>4</v>
      </c>
      <c r="H10" s="30" t="s">
        <v>204</v>
      </c>
      <c r="I10" s="30" t="s">
        <v>214</v>
      </c>
      <c r="J10" s="30" t="s">
        <v>222</v>
      </c>
      <c r="K10" s="30">
        <v>3</v>
      </c>
      <c r="L10" s="30">
        <v>4</v>
      </c>
      <c r="M10" s="30">
        <v>4</v>
      </c>
      <c r="N10" s="30">
        <v>4</v>
      </c>
      <c r="O10" s="30" t="b">
        <v>0</v>
      </c>
      <c r="P10" s="30" t="b">
        <v>0</v>
      </c>
      <c r="Q10" s="30" t="b">
        <v>0</v>
      </c>
      <c r="R10" s="30" t="b">
        <v>1</v>
      </c>
      <c r="S10" s="30" t="b">
        <v>0</v>
      </c>
      <c r="T10" s="30" t="b">
        <v>1</v>
      </c>
      <c r="U10" s="30" t="b">
        <v>0</v>
      </c>
      <c r="V10" s="30" t="b">
        <v>0</v>
      </c>
      <c r="W10" s="30" t="b">
        <v>0</v>
      </c>
      <c r="X10" s="30" t="b">
        <v>0</v>
      </c>
      <c r="Y10" s="30" t="b">
        <v>0</v>
      </c>
      <c r="Z10" s="30" t="b">
        <v>0</v>
      </c>
      <c r="AA10" s="30" t="b">
        <v>0</v>
      </c>
      <c r="AB10" s="30" t="b">
        <v>1</v>
      </c>
      <c r="AD10" s="30" t="s">
        <v>628</v>
      </c>
      <c r="AE10" s="39" t="s">
        <v>629</v>
      </c>
      <c r="AF10" s="30" t="s">
        <v>231</v>
      </c>
      <c r="AG10" s="30" t="s">
        <v>225</v>
      </c>
      <c r="AH10" s="30" t="s">
        <v>205</v>
      </c>
      <c r="AI10" s="30">
        <v>2</v>
      </c>
      <c r="AJ10" s="30">
        <v>4</v>
      </c>
      <c r="AK10" s="30">
        <v>2</v>
      </c>
      <c r="AL10" s="30">
        <v>4</v>
      </c>
      <c r="AM10" s="30" t="b">
        <v>0</v>
      </c>
      <c r="AN10" s="30" t="b">
        <v>0</v>
      </c>
      <c r="AO10" s="30" t="b">
        <v>0</v>
      </c>
      <c r="AP10" s="30" t="b">
        <v>0</v>
      </c>
      <c r="AQ10" s="30" t="b">
        <v>0</v>
      </c>
      <c r="AR10" s="30" t="b">
        <v>1</v>
      </c>
      <c r="AS10" s="30" t="b">
        <v>0</v>
      </c>
      <c r="AT10" s="30" t="b">
        <v>0</v>
      </c>
      <c r="AU10" s="30" t="b">
        <v>0</v>
      </c>
      <c r="AV10" s="30" t="b">
        <v>1</v>
      </c>
      <c r="AW10" s="30" t="b">
        <v>0</v>
      </c>
      <c r="AX10" s="30" t="b">
        <v>0</v>
      </c>
      <c r="AY10" s="30" t="b">
        <v>0</v>
      </c>
      <c r="AZ10" s="30" t="b">
        <v>0</v>
      </c>
      <c r="BB10" s="30" t="s">
        <v>630</v>
      </c>
      <c r="BC10" s="39" t="s">
        <v>631</v>
      </c>
      <c r="BD10" s="30" t="s">
        <v>213</v>
      </c>
      <c r="BE10" s="30" t="s">
        <v>221</v>
      </c>
      <c r="BF10" s="30" t="s">
        <v>206</v>
      </c>
      <c r="BG10" s="30">
        <v>3</v>
      </c>
      <c r="BH10" s="30">
        <v>3</v>
      </c>
      <c r="BI10" s="30">
        <v>4</v>
      </c>
      <c r="BJ10" s="30">
        <v>4</v>
      </c>
      <c r="BK10" s="30" t="b">
        <v>0</v>
      </c>
      <c r="BL10" s="30" t="b">
        <v>0</v>
      </c>
      <c r="BM10" s="30" t="b">
        <v>0</v>
      </c>
      <c r="BN10" s="30" t="b">
        <v>1</v>
      </c>
      <c r="BO10" s="30" t="b">
        <v>0</v>
      </c>
      <c r="BP10" s="30" t="b">
        <v>0</v>
      </c>
      <c r="BQ10" s="30" t="b">
        <v>0</v>
      </c>
      <c r="BR10" s="30" t="b">
        <v>0</v>
      </c>
      <c r="BS10" s="30" t="b">
        <v>0</v>
      </c>
      <c r="BT10" s="30" t="b">
        <v>0</v>
      </c>
      <c r="BU10" s="30" t="b">
        <v>1</v>
      </c>
      <c r="BV10" s="30" t="b">
        <v>0</v>
      </c>
      <c r="BW10" s="30" t="b">
        <v>0</v>
      </c>
      <c r="BX10" s="30" t="b">
        <v>0</v>
      </c>
      <c r="BZ10" s="30" t="s">
        <v>632</v>
      </c>
      <c r="CA10" s="39" t="s">
        <v>633</v>
      </c>
      <c r="CB10" s="30" t="s">
        <v>225</v>
      </c>
      <c r="CC10" s="30" t="s">
        <v>231</v>
      </c>
      <c r="CD10" s="30" t="s">
        <v>205</v>
      </c>
      <c r="CE10" s="30">
        <v>1</v>
      </c>
      <c r="CF10" s="30">
        <v>4</v>
      </c>
      <c r="CG10" s="30">
        <v>1</v>
      </c>
      <c r="CH10" s="30">
        <v>2</v>
      </c>
      <c r="CI10" s="30" t="b">
        <v>1</v>
      </c>
      <c r="CJ10" s="30" t="b">
        <v>0</v>
      </c>
      <c r="CK10" s="30" t="b">
        <v>0</v>
      </c>
      <c r="CL10" s="30" t="b">
        <v>0</v>
      </c>
      <c r="CM10" s="30" t="b">
        <v>0</v>
      </c>
      <c r="CN10" s="30" t="b">
        <v>0</v>
      </c>
      <c r="CO10" s="30" t="b">
        <v>0</v>
      </c>
      <c r="CP10" s="30" t="b">
        <v>0</v>
      </c>
      <c r="CQ10" s="30" t="b">
        <v>0</v>
      </c>
      <c r="CR10" s="30" t="b">
        <v>1</v>
      </c>
      <c r="CS10" s="30" t="b">
        <v>0</v>
      </c>
      <c r="CT10" s="30" t="b">
        <v>0</v>
      </c>
      <c r="CU10" s="30" t="b">
        <v>0</v>
      </c>
      <c r="CV10" s="30" t="b">
        <v>0</v>
      </c>
      <c r="CX10" s="30" t="s">
        <v>634</v>
      </c>
      <c r="CY10" s="30" t="s">
        <v>635</v>
      </c>
    </row>
    <row r="11" spans="1:103" s="30" customFormat="1" x14ac:dyDescent="0.2">
      <c r="A11" s="30" t="s">
        <v>636</v>
      </c>
      <c r="B11" s="30" t="s">
        <v>637</v>
      </c>
      <c r="D11" s="30" t="s">
        <v>219</v>
      </c>
      <c r="E11" s="30" t="s">
        <v>203</v>
      </c>
      <c r="F11" s="39" t="s">
        <v>638</v>
      </c>
      <c r="G11" s="30">
        <v>4</v>
      </c>
      <c r="H11" s="30" t="s">
        <v>214</v>
      </c>
      <c r="I11" s="30" t="s">
        <v>204</v>
      </c>
      <c r="J11" s="30" t="s">
        <v>225</v>
      </c>
      <c r="K11" s="30">
        <v>4</v>
      </c>
      <c r="L11" s="30">
        <v>4</v>
      </c>
      <c r="M11" s="30">
        <v>4</v>
      </c>
      <c r="N11" s="30">
        <v>4</v>
      </c>
      <c r="O11" s="30" t="b">
        <v>1</v>
      </c>
      <c r="P11" s="30" t="b">
        <v>1</v>
      </c>
      <c r="Q11" s="30" t="b">
        <v>1</v>
      </c>
      <c r="R11" s="30" t="b">
        <v>0</v>
      </c>
      <c r="S11" s="30" t="b">
        <v>1</v>
      </c>
      <c r="T11" s="30" t="b">
        <v>1</v>
      </c>
      <c r="U11" s="30" t="b">
        <v>1</v>
      </c>
      <c r="V11" s="30" t="b">
        <v>0</v>
      </c>
      <c r="W11" s="30" t="b">
        <v>0</v>
      </c>
      <c r="X11" s="30" t="b">
        <v>1</v>
      </c>
      <c r="Y11" s="30" t="b">
        <v>0</v>
      </c>
      <c r="Z11" s="30" t="b">
        <v>0</v>
      </c>
      <c r="AA11" s="30" t="b">
        <v>0</v>
      </c>
      <c r="AB11" s="30" t="b">
        <v>0</v>
      </c>
      <c r="AD11" s="30" t="s">
        <v>207</v>
      </c>
      <c r="AE11" s="39" t="s">
        <v>647</v>
      </c>
      <c r="AF11" s="30" t="s">
        <v>213</v>
      </c>
      <c r="AG11" s="30" t="s">
        <v>205</v>
      </c>
      <c r="AH11" s="30" t="s">
        <v>206</v>
      </c>
      <c r="AI11" s="30">
        <v>4</v>
      </c>
      <c r="AJ11" s="30">
        <v>1</v>
      </c>
      <c r="AK11" s="30">
        <v>3</v>
      </c>
      <c r="AL11" s="30">
        <v>2</v>
      </c>
      <c r="AM11" s="30" t="b">
        <v>0</v>
      </c>
      <c r="AN11" s="30" t="b">
        <v>0</v>
      </c>
      <c r="AO11" s="30" t="b">
        <v>0</v>
      </c>
      <c r="AP11" s="30" t="b">
        <v>0</v>
      </c>
      <c r="AQ11" s="30" t="b">
        <v>0</v>
      </c>
      <c r="AR11" s="30" t="b">
        <v>0</v>
      </c>
      <c r="AS11" s="30" t="b">
        <v>1</v>
      </c>
      <c r="AT11" s="30" t="b">
        <v>0</v>
      </c>
      <c r="AU11" s="30" t="b">
        <v>0</v>
      </c>
      <c r="AV11" s="30" t="b">
        <v>0</v>
      </c>
      <c r="AW11" s="30" t="b">
        <v>1</v>
      </c>
      <c r="AX11" s="30" t="b">
        <v>1</v>
      </c>
      <c r="AY11" s="30" t="b">
        <v>1</v>
      </c>
      <c r="AZ11" s="30" t="b">
        <v>0</v>
      </c>
      <c r="BB11" s="30" t="s">
        <v>207</v>
      </c>
      <c r="BC11" s="39" t="s">
        <v>648</v>
      </c>
      <c r="BD11" s="30" t="s">
        <v>239</v>
      </c>
      <c r="BE11" s="30" t="s">
        <v>211</v>
      </c>
      <c r="BF11" s="30" t="s">
        <v>222</v>
      </c>
      <c r="BG11" s="30">
        <v>5</v>
      </c>
      <c r="BH11" s="30">
        <v>5</v>
      </c>
      <c r="BI11" s="30">
        <v>5</v>
      </c>
      <c r="BJ11" s="30">
        <v>5</v>
      </c>
      <c r="BK11" s="30" t="b">
        <v>0</v>
      </c>
      <c r="BL11" s="30" t="b">
        <v>1</v>
      </c>
      <c r="BM11" s="30" t="b">
        <v>1</v>
      </c>
      <c r="BN11" s="30" t="b">
        <v>1</v>
      </c>
      <c r="BO11" s="30" t="b">
        <v>1</v>
      </c>
      <c r="BP11" s="30" t="b">
        <v>0</v>
      </c>
      <c r="BQ11" s="30" t="b">
        <v>1</v>
      </c>
      <c r="BR11" s="30" t="b">
        <v>0</v>
      </c>
      <c r="BS11" s="30" t="b">
        <v>0</v>
      </c>
      <c r="BT11" s="30" t="b">
        <v>0</v>
      </c>
      <c r="BU11" s="30" t="b">
        <v>1</v>
      </c>
      <c r="BV11" s="30" t="b">
        <v>0</v>
      </c>
      <c r="BW11" s="30" t="b">
        <v>1</v>
      </c>
      <c r="BX11" s="30" t="b">
        <v>0</v>
      </c>
      <c r="BZ11" s="30" t="s">
        <v>207</v>
      </c>
      <c r="CA11" s="39" t="s">
        <v>649</v>
      </c>
      <c r="CB11" s="30" t="s">
        <v>225</v>
      </c>
      <c r="CC11" s="30" t="s">
        <v>205</v>
      </c>
      <c r="CD11" s="30" t="s">
        <v>231</v>
      </c>
      <c r="CE11" s="30">
        <v>2</v>
      </c>
      <c r="CF11" s="30">
        <v>4</v>
      </c>
      <c r="CG11" s="30">
        <v>1</v>
      </c>
      <c r="CH11" s="30">
        <v>1</v>
      </c>
      <c r="CI11" s="30" t="b">
        <v>1</v>
      </c>
      <c r="CJ11" s="30" t="b">
        <v>0</v>
      </c>
      <c r="CK11" s="30" t="b">
        <v>1</v>
      </c>
      <c r="CL11" s="30" t="b">
        <v>0</v>
      </c>
      <c r="CM11" s="30" t="b">
        <v>0</v>
      </c>
      <c r="CN11" s="30" t="b">
        <v>1</v>
      </c>
      <c r="CO11" s="30" t="b">
        <v>0</v>
      </c>
      <c r="CP11" s="30" t="b">
        <v>1</v>
      </c>
      <c r="CQ11" s="30" t="b">
        <v>1</v>
      </c>
      <c r="CR11" s="30" t="b">
        <v>1</v>
      </c>
      <c r="CS11" s="30" t="b">
        <v>0</v>
      </c>
      <c r="CT11" s="30" t="b">
        <v>0</v>
      </c>
      <c r="CU11" s="30" t="b">
        <v>0</v>
      </c>
      <c r="CV11" s="30" t="b">
        <v>1</v>
      </c>
      <c r="CX11" s="30" t="s">
        <v>207</v>
      </c>
      <c r="CY11" s="30" t="s">
        <v>650</v>
      </c>
    </row>
    <row r="12" spans="1:103" s="30" customFormat="1" x14ac:dyDescent="0.2">
      <c r="A12" s="30" t="s">
        <v>280</v>
      </c>
      <c r="B12" s="30" t="s">
        <v>281</v>
      </c>
      <c r="D12" s="30" t="s">
        <v>219</v>
      </c>
      <c r="E12" s="30" t="s">
        <v>203</v>
      </c>
      <c r="F12" s="39">
        <v>43873.851527777777</v>
      </c>
      <c r="G12" s="30">
        <v>4</v>
      </c>
      <c r="H12" s="30" t="s">
        <v>239</v>
      </c>
      <c r="I12" s="30" t="s">
        <v>222</v>
      </c>
      <c r="J12" s="30" t="s">
        <v>214</v>
      </c>
      <c r="K12" s="30">
        <v>4</v>
      </c>
      <c r="L12" s="30">
        <v>4</v>
      </c>
      <c r="M12" s="30">
        <v>5</v>
      </c>
      <c r="N12" s="30">
        <v>4</v>
      </c>
      <c r="O12" s="30" t="b">
        <v>0</v>
      </c>
      <c r="P12" s="30" t="b">
        <v>1</v>
      </c>
      <c r="Q12" s="30" t="b">
        <v>0</v>
      </c>
      <c r="R12" s="30" t="b">
        <v>1</v>
      </c>
      <c r="S12" s="30" t="b">
        <v>1</v>
      </c>
      <c r="T12" s="30" t="b">
        <v>0</v>
      </c>
      <c r="U12" s="30" t="b">
        <v>1</v>
      </c>
      <c r="V12" s="30" t="b">
        <v>0</v>
      </c>
      <c r="W12" s="30" t="b">
        <v>0</v>
      </c>
      <c r="X12" s="30" t="b">
        <v>0</v>
      </c>
      <c r="Y12" s="30" t="b">
        <v>0</v>
      </c>
      <c r="Z12" s="30" t="b">
        <v>0</v>
      </c>
      <c r="AA12" s="30" t="b">
        <v>1</v>
      </c>
      <c r="AB12" s="30" t="b">
        <v>0</v>
      </c>
      <c r="AD12" s="30" t="s">
        <v>207</v>
      </c>
      <c r="AE12" s="39">
        <v>43873.860914351855</v>
      </c>
      <c r="AF12" s="30" t="s">
        <v>213</v>
      </c>
      <c r="AG12" s="30" t="s">
        <v>206</v>
      </c>
      <c r="AH12" s="30" t="s">
        <v>212</v>
      </c>
      <c r="AI12" s="30">
        <v>4</v>
      </c>
      <c r="AJ12" s="30">
        <v>2</v>
      </c>
      <c r="AK12" s="30">
        <v>2</v>
      </c>
      <c r="AL12" s="30">
        <v>1</v>
      </c>
      <c r="AM12" s="30" t="b">
        <v>0</v>
      </c>
      <c r="AN12" s="30" t="b">
        <v>1</v>
      </c>
      <c r="AO12" s="30" t="b">
        <v>0</v>
      </c>
      <c r="AP12" s="30" t="b">
        <v>0</v>
      </c>
      <c r="AQ12" s="30" t="b">
        <v>0</v>
      </c>
      <c r="AR12" s="30" t="b">
        <v>0</v>
      </c>
      <c r="AS12" s="30" t="b">
        <v>1</v>
      </c>
      <c r="AT12" s="30" t="b">
        <v>0</v>
      </c>
      <c r="AU12" s="30" t="b">
        <v>0</v>
      </c>
      <c r="AV12" s="30" t="b">
        <v>0</v>
      </c>
      <c r="AW12" s="30" t="b">
        <v>0</v>
      </c>
      <c r="AX12" s="30" t="b">
        <v>1</v>
      </c>
      <c r="AY12" s="30" t="b">
        <v>1</v>
      </c>
      <c r="AZ12" s="30" t="b">
        <v>0</v>
      </c>
      <c r="BB12" s="30" t="s">
        <v>207</v>
      </c>
      <c r="BC12" s="39">
        <v>43873.862175925926</v>
      </c>
      <c r="BD12" s="30" t="s">
        <v>213</v>
      </c>
      <c r="BE12" s="30" t="s">
        <v>221</v>
      </c>
      <c r="BF12" s="30" t="s">
        <v>222</v>
      </c>
      <c r="BG12" s="30">
        <v>5</v>
      </c>
      <c r="BH12" s="30">
        <v>4</v>
      </c>
      <c r="BI12" s="30">
        <v>4</v>
      </c>
      <c r="BJ12" s="30">
        <v>5</v>
      </c>
      <c r="BK12" s="30" t="b">
        <v>0</v>
      </c>
      <c r="BL12" s="30" t="b">
        <v>1</v>
      </c>
      <c r="BM12" s="30" t="b">
        <v>0</v>
      </c>
      <c r="BN12" s="30" t="b">
        <v>1</v>
      </c>
      <c r="BO12" s="30" t="b">
        <v>1</v>
      </c>
      <c r="BP12" s="30" t="b">
        <v>0</v>
      </c>
      <c r="BQ12" s="30" t="b">
        <v>1</v>
      </c>
      <c r="BR12" s="30" t="b">
        <v>0</v>
      </c>
      <c r="BS12" s="30" t="b">
        <v>0</v>
      </c>
      <c r="BT12" s="30" t="b">
        <v>0</v>
      </c>
      <c r="BU12" s="30" t="b">
        <v>0</v>
      </c>
      <c r="BV12" s="30" t="b">
        <v>0</v>
      </c>
      <c r="BW12" s="30" t="b">
        <v>1</v>
      </c>
      <c r="BX12" s="30" t="b">
        <v>0</v>
      </c>
      <c r="BZ12" s="30" t="s">
        <v>207</v>
      </c>
      <c r="CA12" s="39">
        <v>43873.863240740742</v>
      </c>
      <c r="CB12" s="30" t="s">
        <v>231</v>
      </c>
      <c r="CC12" s="30" t="s">
        <v>225</v>
      </c>
      <c r="CD12" s="30" t="s">
        <v>205</v>
      </c>
      <c r="CE12" s="30">
        <v>3</v>
      </c>
      <c r="CF12" s="30">
        <v>4</v>
      </c>
      <c r="CG12" s="30">
        <v>2</v>
      </c>
      <c r="CH12" s="30">
        <v>1</v>
      </c>
      <c r="CI12" s="30" t="b">
        <v>0</v>
      </c>
      <c r="CJ12" s="30" t="b">
        <v>0</v>
      </c>
      <c r="CK12" s="30" t="b">
        <v>1</v>
      </c>
      <c r="CL12" s="30" t="b">
        <v>0</v>
      </c>
      <c r="CM12" s="30" t="b">
        <v>1</v>
      </c>
      <c r="CN12" s="30" t="b">
        <v>0</v>
      </c>
      <c r="CO12" s="30" t="b">
        <v>0</v>
      </c>
      <c r="CP12" s="30" t="b">
        <v>1</v>
      </c>
      <c r="CQ12" s="30" t="b">
        <v>1</v>
      </c>
      <c r="CR12" s="30" t="b">
        <v>1</v>
      </c>
      <c r="CS12" s="30" t="b">
        <v>0</v>
      </c>
      <c r="CT12" s="30" t="b">
        <v>0</v>
      </c>
      <c r="CU12" s="30" t="b">
        <v>0</v>
      </c>
      <c r="CV12" s="30" t="b">
        <v>0</v>
      </c>
      <c r="CX12" s="30" t="s">
        <v>207</v>
      </c>
      <c r="CY12" s="39">
        <v>43873.863842592589</v>
      </c>
    </row>
    <row r="13" spans="1:103" x14ac:dyDescent="0.2">
      <c r="A13" t="s">
        <v>652</v>
      </c>
      <c r="B13" t="s">
        <v>653</v>
      </c>
      <c r="D13" t="s">
        <v>219</v>
      </c>
      <c r="E13" t="s">
        <v>236</v>
      </c>
      <c r="F13" s="2" t="s">
        <v>654</v>
      </c>
      <c r="G13" s="37">
        <v>2</v>
      </c>
      <c r="H13" t="s">
        <v>211</v>
      </c>
      <c r="I13" t="s">
        <v>239</v>
      </c>
      <c r="J13" t="s">
        <v>222</v>
      </c>
      <c r="K13">
        <v>4</v>
      </c>
      <c r="L13" t="s">
        <v>207</v>
      </c>
      <c r="M13">
        <v>4</v>
      </c>
      <c r="N13">
        <v>4</v>
      </c>
      <c r="O13" t="b">
        <v>0</v>
      </c>
      <c r="P13" t="b">
        <v>1</v>
      </c>
      <c r="Q13" t="b">
        <v>0</v>
      </c>
      <c r="R13" t="b">
        <v>0</v>
      </c>
      <c r="S13" t="b">
        <v>1</v>
      </c>
      <c r="T13" t="b">
        <v>0</v>
      </c>
      <c r="U13" t="b">
        <v>1</v>
      </c>
      <c r="V13" t="b">
        <v>0</v>
      </c>
      <c r="W13" t="b">
        <v>1</v>
      </c>
      <c r="X13" t="b">
        <v>0</v>
      </c>
      <c r="Y13" t="b">
        <v>0</v>
      </c>
      <c r="Z13" t="b">
        <v>0</v>
      </c>
      <c r="AA13" t="b">
        <v>0</v>
      </c>
      <c r="AB13" t="b">
        <v>0</v>
      </c>
      <c r="AD13" t="s">
        <v>660</v>
      </c>
      <c r="AE13" s="2" t="s">
        <v>661</v>
      </c>
      <c r="AF13" t="s">
        <v>205</v>
      </c>
      <c r="AG13" t="s">
        <v>231</v>
      </c>
      <c r="AH13" t="s">
        <v>214</v>
      </c>
      <c r="AI13">
        <v>2</v>
      </c>
      <c r="AJ13" t="s">
        <v>207</v>
      </c>
      <c r="AK13">
        <v>2</v>
      </c>
      <c r="AL13">
        <v>2</v>
      </c>
      <c r="AM13" t="b">
        <v>0</v>
      </c>
      <c r="AN13" t="b">
        <v>0</v>
      </c>
      <c r="AO13" t="b">
        <v>0</v>
      </c>
      <c r="AP13" t="b">
        <v>0</v>
      </c>
      <c r="AQ13" t="b">
        <v>1</v>
      </c>
      <c r="AR13" t="b">
        <v>0</v>
      </c>
      <c r="AS13" t="b">
        <v>0</v>
      </c>
      <c r="AT13" t="b">
        <v>1</v>
      </c>
      <c r="AU13" t="b">
        <v>0</v>
      </c>
      <c r="AV13" t="b">
        <v>1</v>
      </c>
      <c r="AW13" t="b">
        <v>0</v>
      </c>
      <c r="AX13" t="b">
        <v>0</v>
      </c>
      <c r="AY13" t="b">
        <v>0</v>
      </c>
      <c r="AZ13" t="b">
        <v>1</v>
      </c>
      <c r="BB13" t="s">
        <v>207</v>
      </c>
      <c r="BC13" s="2" t="s">
        <v>662</v>
      </c>
      <c r="BD13" t="s">
        <v>239</v>
      </c>
      <c r="BE13" t="s">
        <v>222</v>
      </c>
      <c r="BF13" t="s">
        <v>211</v>
      </c>
      <c r="BG13">
        <v>4</v>
      </c>
      <c r="BH13" t="s">
        <v>207</v>
      </c>
      <c r="BI13">
        <v>5</v>
      </c>
      <c r="BJ13">
        <v>4</v>
      </c>
      <c r="BK13" t="b">
        <v>0</v>
      </c>
      <c r="BL13" t="b">
        <v>1</v>
      </c>
      <c r="BM13" t="b">
        <v>0</v>
      </c>
      <c r="BN13" t="b">
        <v>1</v>
      </c>
      <c r="BO13" t="b">
        <v>1</v>
      </c>
      <c r="BP13" t="b">
        <v>0</v>
      </c>
      <c r="BQ13" t="b">
        <v>1</v>
      </c>
      <c r="BR13" t="b">
        <v>0</v>
      </c>
      <c r="BS13" t="b">
        <v>0</v>
      </c>
      <c r="BT13" t="b">
        <v>0</v>
      </c>
      <c r="BU13" t="b">
        <v>0</v>
      </c>
      <c r="BV13" t="b">
        <v>0</v>
      </c>
      <c r="BW13" t="b">
        <v>1</v>
      </c>
      <c r="BX13" t="b">
        <v>0</v>
      </c>
      <c r="BZ13" t="s">
        <v>207</v>
      </c>
      <c r="CA13" s="2" t="s">
        <v>663</v>
      </c>
      <c r="CB13" t="s">
        <v>231</v>
      </c>
      <c r="CC13" t="s">
        <v>205</v>
      </c>
      <c r="CD13" t="s">
        <v>214</v>
      </c>
      <c r="CE13">
        <v>2</v>
      </c>
      <c r="CF13" t="s">
        <v>207</v>
      </c>
      <c r="CG13">
        <v>1</v>
      </c>
      <c r="CH13">
        <v>1</v>
      </c>
      <c r="CI13" t="b">
        <v>0</v>
      </c>
      <c r="CJ13" t="b">
        <v>0</v>
      </c>
      <c r="CK13" t="b">
        <v>0</v>
      </c>
      <c r="CL13" t="b">
        <v>0</v>
      </c>
      <c r="CM13" t="b">
        <v>0</v>
      </c>
      <c r="CN13" t="b">
        <v>0</v>
      </c>
      <c r="CO13" t="b">
        <v>0</v>
      </c>
      <c r="CP13" t="b">
        <v>1</v>
      </c>
      <c r="CQ13" t="b">
        <v>1</v>
      </c>
      <c r="CR13" t="b">
        <v>1</v>
      </c>
      <c r="CS13" t="b">
        <v>0</v>
      </c>
      <c r="CT13" t="b">
        <v>0</v>
      </c>
      <c r="CU13" t="b">
        <v>0</v>
      </c>
      <c r="CV13" t="b">
        <v>1</v>
      </c>
      <c r="CX13" t="s">
        <v>207</v>
      </c>
      <c r="CY13" t="s">
        <v>664</v>
      </c>
    </row>
    <row r="14" spans="1:103" x14ac:dyDescent="0.2">
      <c r="A14" t="s">
        <v>665</v>
      </c>
      <c r="B14" t="s">
        <v>666</v>
      </c>
      <c r="D14" t="s">
        <v>202</v>
      </c>
      <c r="E14" t="s">
        <v>203</v>
      </c>
      <c r="F14" s="2" t="s">
        <v>667</v>
      </c>
      <c r="G14" s="37">
        <v>3</v>
      </c>
      <c r="H14" t="s">
        <v>231</v>
      </c>
      <c r="I14" t="s">
        <v>205</v>
      </c>
      <c r="J14" t="s">
        <v>225</v>
      </c>
      <c r="K14">
        <v>4</v>
      </c>
      <c r="L14">
        <v>4</v>
      </c>
      <c r="M14">
        <v>4</v>
      </c>
      <c r="N14">
        <v>5</v>
      </c>
      <c r="O14" t="b">
        <v>1</v>
      </c>
      <c r="P14" t="b">
        <v>1</v>
      </c>
      <c r="Q14" t="b">
        <v>1</v>
      </c>
      <c r="R14" t="b">
        <v>1</v>
      </c>
      <c r="S14" t="b">
        <v>1</v>
      </c>
      <c r="T14" t="b">
        <v>1</v>
      </c>
      <c r="U14" t="b">
        <v>1</v>
      </c>
      <c r="V14" t="b">
        <v>1</v>
      </c>
      <c r="W14" t="b">
        <v>0</v>
      </c>
      <c r="X14" t="b">
        <v>0</v>
      </c>
      <c r="Y14" t="b">
        <v>0</v>
      </c>
      <c r="Z14" t="b">
        <v>0</v>
      </c>
      <c r="AA14" t="b">
        <v>0</v>
      </c>
      <c r="AB14" t="b">
        <v>0</v>
      </c>
      <c r="AD14" t="s">
        <v>248</v>
      </c>
      <c r="AE14" s="2" t="s">
        <v>675</v>
      </c>
      <c r="AF14" t="s">
        <v>213</v>
      </c>
      <c r="AG14" t="s">
        <v>221</v>
      </c>
      <c r="AH14" t="s">
        <v>206</v>
      </c>
      <c r="AI14">
        <v>1</v>
      </c>
      <c r="AJ14">
        <v>1</v>
      </c>
      <c r="AK14">
        <v>4</v>
      </c>
      <c r="AL14">
        <v>1</v>
      </c>
      <c r="AM14" t="b">
        <v>0</v>
      </c>
      <c r="AN14" t="b">
        <v>0</v>
      </c>
      <c r="AO14" t="b">
        <v>0</v>
      </c>
      <c r="AP14" t="b">
        <v>1</v>
      </c>
      <c r="AQ14" t="b">
        <v>0</v>
      </c>
      <c r="AR14" t="b">
        <v>0</v>
      </c>
      <c r="AS14" t="b">
        <v>0</v>
      </c>
      <c r="AT14" t="b">
        <v>1</v>
      </c>
      <c r="AU14" t="b">
        <v>0</v>
      </c>
      <c r="AV14" t="b">
        <v>1</v>
      </c>
      <c r="AW14" t="b">
        <v>1</v>
      </c>
      <c r="AX14" t="b">
        <v>1</v>
      </c>
      <c r="AY14" t="b">
        <v>0</v>
      </c>
      <c r="AZ14" t="b">
        <v>0</v>
      </c>
      <c r="BB14" t="s">
        <v>207</v>
      </c>
      <c r="BC14" s="2" t="s">
        <v>676</v>
      </c>
      <c r="BD14" t="s">
        <v>239</v>
      </c>
      <c r="BE14" t="s">
        <v>222</v>
      </c>
      <c r="BF14" t="s">
        <v>211</v>
      </c>
      <c r="BG14">
        <v>4</v>
      </c>
      <c r="BH14">
        <v>2</v>
      </c>
      <c r="BI14">
        <v>4</v>
      </c>
      <c r="BJ14">
        <v>4</v>
      </c>
      <c r="BK14" t="b">
        <v>0</v>
      </c>
      <c r="BL14" t="b">
        <v>1</v>
      </c>
      <c r="BM14" t="b">
        <v>0</v>
      </c>
      <c r="BN14" t="b">
        <v>1</v>
      </c>
      <c r="BO14" t="b">
        <v>0</v>
      </c>
      <c r="BP14" t="b">
        <v>0</v>
      </c>
      <c r="BQ14" t="b">
        <v>0</v>
      </c>
      <c r="BR14" t="b">
        <v>0</v>
      </c>
      <c r="BS14" t="b">
        <v>0</v>
      </c>
      <c r="BT14" t="b">
        <v>0</v>
      </c>
      <c r="BU14" t="b">
        <v>0</v>
      </c>
      <c r="BV14" t="b">
        <v>0</v>
      </c>
      <c r="BW14" t="b">
        <v>1</v>
      </c>
      <c r="BX14" t="b">
        <v>0</v>
      </c>
      <c r="BZ14" t="s">
        <v>207</v>
      </c>
      <c r="CA14" s="2" t="s">
        <v>677</v>
      </c>
      <c r="CB14" t="s">
        <v>204</v>
      </c>
      <c r="CC14" t="s">
        <v>213</v>
      </c>
      <c r="CD14" t="s">
        <v>206</v>
      </c>
      <c r="CE14">
        <v>3</v>
      </c>
      <c r="CF14">
        <v>4</v>
      </c>
      <c r="CG14">
        <v>4</v>
      </c>
      <c r="CH14">
        <v>1</v>
      </c>
      <c r="CI14" t="b">
        <v>1</v>
      </c>
      <c r="CJ14" t="b">
        <v>1</v>
      </c>
      <c r="CK14" t="b">
        <v>1</v>
      </c>
      <c r="CL14" t="b">
        <v>0</v>
      </c>
      <c r="CM14" t="b">
        <v>0</v>
      </c>
      <c r="CN14" t="b">
        <v>1</v>
      </c>
      <c r="CO14" t="b">
        <v>1</v>
      </c>
      <c r="CP14" t="b">
        <v>1</v>
      </c>
      <c r="CQ14" t="b">
        <v>0</v>
      </c>
      <c r="CR14" t="b">
        <v>0</v>
      </c>
      <c r="CS14" t="b">
        <v>0</v>
      </c>
      <c r="CT14" t="b">
        <v>0</v>
      </c>
      <c r="CU14" t="b">
        <v>0</v>
      </c>
      <c r="CV14" t="b">
        <v>0</v>
      </c>
      <c r="CX14" t="s">
        <v>678</v>
      </c>
      <c r="CY14" t="s">
        <v>679</v>
      </c>
    </row>
    <row r="15" spans="1:103" s="30" customFormat="1" x14ac:dyDescent="0.2">
      <c r="A15" s="30" t="s">
        <v>680</v>
      </c>
      <c r="B15" s="30" t="s">
        <v>681</v>
      </c>
      <c r="D15" s="30" t="s">
        <v>219</v>
      </c>
      <c r="E15" s="30" t="s">
        <v>266</v>
      </c>
      <c r="F15" s="39" t="s">
        <v>682</v>
      </c>
      <c r="G15" s="30">
        <v>5</v>
      </c>
      <c r="H15" s="30" t="s">
        <v>222</v>
      </c>
      <c r="I15" s="30" t="s">
        <v>214</v>
      </c>
      <c r="J15" s="30" t="s">
        <v>239</v>
      </c>
      <c r="K15" s="30">
        <v>4</v>
      </c>
      <c r="L15" s="30">
        <v>3</v>
      </c>
      <c r="M15" s="30">
        <v>4</v>
      </c>
      <c r="N15" s="30">
        <v>4</v>
      </c>
      <c r="O15" s="30" t="b">
        <v>0</v>
      </c>
      <c r="P15" s="30" t="b">
        <v>1</v>
      </c>
      <c r="Q15" s="30" t="b">
        <v>0</v>
      </c>
      <c r="R15" s="30" t="b">
        <v>1</v>
      </c>
      <c r="S15" s="30" t="b">
        <v>1</v>
      </c>
      <c r="T15" s="30" t="b">
        <v>0</v>
      </c>
      <c r="U15" s="30" t="b">
        <v>0</v>
      </c>
      <c r="V15" s="30" t="b">
        <v>0</v>
      </c>
      <c r="W15" s="30" t="b">
        <v>0</v>
      </c>
      <c r="X15" s="30" t="b">
        <v>0</v>
      </c>
      <c r="Y15" s="30" t="b">
        <v>1</v>
      </c>
      <c r="Z15" s="30" t="b">
        <v>0</v>
      </c>
      <c r="AA15" s="30" t="b">
        <v>0</v>
      </c>
      <c r="AB15" s="30" t="b">
        <v>0</v>
      </c>
      <c r="AD15" s="30" t="s">
        <v>690</v>
      </c>
      <c r="AE15" s="39" t="s">
        <v>691</v>
      </c>
      <c r="AF15" s="30" t="s">
        <v>225</v>
      </c>
      <c r="AG15" s="30" t="s">
        <v>212</v>
      </c>
      <c r="AH15" s="30" t="s">
        <v>213</v>
      </c>
      <c r="AI15" s="30">
        <v>1</v>
      </c>
      <c r="AJ15" s="30">
        <v>3</v>
      </c>
      <c r="AK15" s="30">
        <v>2</v>
      </c>
      <c r="AL15" s="30">
        <v>2</v>
      </c>
      <c r="AM15" s="30" t="b">
        <v>0</v>
      </c>
      <c r="AN15" s="30" t="b">
        <v>0</v>
      </c>
      <c r="AO15" s="30" t="b">
        <v>1</v>
      </c>
      <c r="AP15" s="30" t="b">
        <v>0</v>
      </c>
      <c r="AQ15" s="30" t="b">
        <v>0</v>
      </c>
      <c r="AR15" s="30" t="b">
        <v>0</v>
      </c>
      <c r="AS15" s="30" t="b">
        <v>0</v>
      </c>
      <c r="AT15" s="30" t="b">
        <v>1</v>
      </c>
      <c r="AU15" s="30" t="b">
        <v>1</v>
      </c>
      <c r="AV15" s="30" t="b">
        <v>0</v>
      </c>
      <c r="AW15" s="30" t="b">
        <v>0</v>
      </c>
      <c r="AX15" s="30" t="b">
        <v>0</v>
      </c>
      <c r="AY15" s="30" t="b">
        <v>0</v>
      </c>
      <c r="AZ15" s="30" t="b">
        <v>0</v>
      </c>
      <c r="BB15" s="30" t="s">
        <v>207</v>
      </c>
      <c r="BC15" s="39" t="s">
        <v>692</v>
      </c>
      <c r="BD15" s="30" t="s">
        <v>222</v>
      </c>
      <c r="BE15" s="30" t="s">
        <v>214</v>
      </c>
      <c r="BF15" s="30" t="s">
        <v>239</v>
      </c>
      <c r="BG15" s="30">
        <v>4</v>
      </c>
      <c r="BH15" s="30">
        <v>3</v>
      </c>
      <c r="BI15" s="30">
        <v>5</v>
      </c>
      <c r="BJ15" s="30">
        <v>5</v>
      </c>
      <c r="BK15" s="30" t="b">
        <v>0</v>
      </c>
      <c r="BL15" s="30" t="b">
        <v>1</v>
      </c>
      <c r="BM15" s="30" t="b">
        <v>0</v>
      </c>
      <c r="BN15" s="30" t="b">
        <v>1</v>
      </c>
      <c r="BO15" s="30" t="b">
        <v>1</v>
      </c>
      <c r="BP15" s="30" t="b">
        <v>0</v>
      </c>
      <c r="BQ15" s="30" t="b">
        <v>0</v>
      </c>
      <c r="BR15" s="30" t="b">
        <v>0</v>
      </c>
      <c r="BS15" s="30" t="b">
        <v>0</v>
      </c>
      <c r="BT15" s="30" t="b">
        <v>0</v>
      </c>
      <c r="BU15" s="30" t="b">
        <v>0</v>
      </c>
      <c r="BV15" s="30" t="b">
        <v>0</v>
      </c>
      <c r="BW15" s="30" t="b">
        <v>1</v>
      </c>
      <c r="BX15" s="30" t="b">
        <v>0</v>
      </c>
      <c r="BZ15" s="30" t="s">
        <v>207</v>
      </c>
      <c r="CA15" s="39" t="s">
        <v>693</v>
      </c>
      <c r="CB15" s="30" t="s">
        <v>211</v>
      </c>
      <c r="CC15" s="30" t="s">
        <v>225</v>
      </c>
      <c r="CD15" s="30" t="s">
        <v>206</v>
      </c>
      <c r="CE15" s="30">
        <v>4</v>
      </c>
      <c r="CF15" s="30">
        <v>1</v>
      </c>
      <c r="CG15" s="30">
        <v>1</v>
      </c>
      <c r="CH15" s="30">
        <v>2</v>
      </c>
      <c r="CI15" s="30" t="b">
        <v>0</v>
      </c>
      <c r="CJ15" s="30" t="b">
        <v>0</v>
      </c>
      <c r="CK15" s="30" t="b">
        <v>0</v>
      </c>
      <c r="CL15" s="30" t="b">
        <v>0</v>
      </c>
      <c r="CM15" s="30" t="b">
        <v>0</v>
      </c>
      <c r="CN15" s="30" t="b">
        <v>0</v>
      </c>
      <c r="CO15" s="30" t="b">
        <v>1</v>
      </c>
      <c r="CP15" s="30" t="b">
        <v>0</v>
      </c>
      <c r="CQ15" s="30" t="b">
        <v>0</v>
      </c>
      <c r="CR15" s="30" t="b">
        <v>0</v>
      </c>
      <c r="CS15" s="30" t="b">
        <v>1</v>
      </c>
      <c r="CT15" s="30" t="b">
        <v>1</v>
      </c>
      <c r="CU15" s="30" t="b">
        <v>0</v>
      </c>
      <c r="CV15" s="30" t="b">
        <v>0</v>
      </c>
      <c r="CX15" s="30" t="s">
        <v>694</v>
      </c>
      <c r="CY15" s="30" t="s">
        <v>695</v>
      </c>
    </row>
    <row r="16" spans="1:103" x14ac:dyDescent="0.2">
      <c r="A16" t="s">
        <v>310</v>
      </c>
      <c r="B16" t="s">
        <v>696</v>
      </c>
      <c r="D16" t="s">
        <v>202</v>
      </c>
      <c r="E16" t="s">
        <v>266</v>
      </c>
      <c r="F16" s="2" t="s">
        <v>697</v>
      </c>
      <c r="G16" s="37">
        <v>3</v>
      </c>
      <c r="H16" t="s">
        <v>204</v>
      </c>
      <c r="I16" t="s">
        <v>214</v>
      </c>
      <c r="J16" t="s">
        <v>225</v>
      </c>
      <c r="K16">
        <v>3</v>
      </c>
      <c r="L16">
        <v>3</v>
      </c>
      <c r="M16">
        <v>4</v>
      </c>
      <c r="N16">
        <v>4</v>
      </c>
      <c r="O16" t="b">
        <v>0</v>
      </c>
      <c r="P16" t="b">
        <v>1</v>
      </c>
      <c r="Q16" t="b">
        <v>0</v>
      </c>
      <c r="R16" t="b">
        <v>1</v>
      </c>
      <c r="S16" t="b">
        <v>1</v>
      </c>
      <c r="T16" t="b">
        <v>1</v>
      </c>
      <c r="U16" t="b">
        <v>0</v>
      </c>
      <c r="V16" t="b">
        <v>0</v>
      </c>
      <c r="W16" t="b">
        <v>0</v>
      </c>
      <c r="X16" t="b">
        <v>0</v>
      </c>
      <c r="Y16" t="b">
        <v>0</v>
      </c>
      <c r="Z16" t="b">
        <v>0</v>
      </c>
      <c r="AA16" t="b">
        <v>1</v>
      </c>
      <c r="AB16" t="b">
        <v>0</v>
      </c>
      <c r="AD16" t="s">
        <v>207</v>
      </c>
      <c r="AE16" s="2" t="s">
        <v>704</v>
      </c>
      <c r="AF16" t="s">
        <v>206</v>
      </c>
      <c r="AG16" t="s">
        <v>213</v>
      </c>
      <c r="AH16" t="s">
        <v>221</v>
      </c>
      <c r="AI16">
        <v>3</v>
      </c>
      <c r="AJ16">
        <v>2</v>
      </c>
      <c r="AK16">
        <v>3</v>
      </c>
      <c r="AL16">
        <v>1</v>
      </c>
      <c r="AM16" t="b">
        <v>0</v>
      </c>
      <c r="AN16" t="b">
        <v>1</v>
      </c>
      <c r="AO16" t="b">
        <v>0</v>
      </c>
      <c r="AP16" t="b">
        <v>1</v>
      </c>
      <c r="AQ16" t="b">
        <v>0</v>
      </c>
      <c r="AR16" t="b">
        <v>0</v>
      </c>
      <c r="AS16" t="b">
        <v>1</v>
      </c>
      <c r="AT16" t="b">
        <v>0</v>
      </c>
      <c r="AU16" t="b">
        <v>0</v>
      </c>
      <c r="AV16" t="b">
        <v>0</v>
      </c>
      <c r="AW16" t="b">
        <v>0</v>
      </c>
      <c r="AX16" t="b">
        <v>0</v>
      </c>
      <c r="AY16" t="b">
        <v>1</v>
      </c>
      <c r="AZ16" t="b">
        <v>0</v>
      </c>
      <c r="BB16" t="s">
        <v>705</v>
      </c>
      <c r="BC16" s="2" t="s">
        <v>706</v>
      </c>
      <c r="BD16" t="s">
        <v>239</v>
      </c>
      <c r="BE16" t="s">
        <v>222</v>
      </c>
      <c r="BF16" t="s">
        <v>213</v>
      </c>
      <c r="BG16">
        <v>3</v>
      </c>
      <c r="BH16">
        <v>3</v>
      </c>
      <c r="BI16">
        <v>4</v>
      </c>
      <c r="BJ16">
        <v>3</v>
      </c>
      <c r="BK16" t="b">
        <v>0</v>
      </c>
      <c r="BL16" t="b">
        <v>1</v>
      </c>
      <c r="BM16" t="b">
        <v>0</v>
      </c>
      <c r="BN16" t="b">
        <v>1</v>
      </c>
      <c r="BO16" t="b">
        <v>1</v>
      </c>
      <c r="BP16" t="b">
        <v>0</v>
      </c>
      <c r="BQ16" t="b">
        <v>0</v>
      </c>
      <c r="BR16" t="b">
        <v>0</v>
      </c>
      <c r="BS16" t="b">
        <v>0</v>
      </c>
      <c r="BT16" t="b">
        <v>0</v>
      </c>
      <c r="BU16" t="b">
        <v>0</v>
      </c>
      <c r="BV16" t="b">
        <v>0</v>
      </c>
      <c r="BW16" t="b">
        <v>1</v>
      </c>
      <c r="BX16" t="b">
        <v>0</v>
      </c>
      <c r="BZ16" t="s">
        <v>707</v>
      </c>
      <c r="CA16" s="2" t="s">
        <v>708</v>
      </c>
      <c r="CB16" t="s">
        <v>231</v>
      </c>
      <c r="CC16" t="s">
        <v>205</v>
      </c>
      <c r="CD16" t="s">
        <v>225</v>
      </c>
      <c r="CE16">
        <v>2</v>
      </c>
      <c r="CF16">
        <v>3</v>
      </c>
      <c r="CG16">
        <v>2</v>
      </c>
      <c r="CH16">
        <v>1</v>
      </c>
      <c r="CI16" t="b">
        <v>0</v>
      </c>
      <c r="CJ16" t="b">
        <v>0</v>
      </c>
      <c r="CK16" t="b">
        <v>1</v>
      </c>
      <c r="CL16" t="b">
        <v>0</v>
      </c>
      <c r="CM16" t="b">
        <v>1</v>
      </c>
      <c r="CN16" t="b">
        <v>0</v>
      </c>
      <c r="CO16" t="b">
        <v>0</v>
      </c>
      <c r="CP16" t="b">
        <v>0</v>
      </c>
      <c r="CQ16" t="b">
        <v>1</v>
      </c>
      <c r="CR16" t="b">
        <v>1</v>
      </c>
      <c r="CS16" t="b">
        <v>0</v>
      </c>
      <c r="CT16" t="b">
        <v>0</v>
      </c>
      <c r="CU16" t="b">
        <v>0</v>
      </c>
      <c r="CV16" t="b">
        <v>0</v>
      </c>
      <c r="CX16" t="s">
        <v>709</v>
      </c>
      <c r="CY16" t="s">
        <v>710</v>
      </c>
    </row>
    <row r="17" spans="1:103" x14ac:dyDescent="0.2">
      <c r="A17" t="s">
        <v>325</v>
      </c>
      <c r="B17" t="s">
        <v>326</v>
      </c>
      <c r="D17" t="s">
        <v>202</v>
      </c>
      <c r="E17" t="s">
        <v>327</v>
      </c>
      <c r="F17" s="2" t="s">
        <v>711</v>
      </c>
      <c r="G17" s="37">
        <v>3</v>
      </c>
      <c r="H17" t="s">
        <v>222</v>
      </c>
      <c r="I17" t="s">
        <v>239</v>
      </c>
      <c r="J17" t="s">
        <v>214</v>
      </c>
      <c r="K17">
        <v>5</v>
      </c>
      <c r="L17">
        <v>4</v>
      </c>
      <c r="M17">
        <v>5</v>
      </c>
      <c r="N17">
        <v>4</v>
      </c>
      <c r="O17" t="b">
        <v>0</v>
      </c>
      <c r="P17" t="b">
        <v>1</v>
      </c>
      <c r="Q17" t="b">
        <v>0</v>
      </c>
      <c r="R17" t="b">
        <v>1</v>
      </c>
      <c r="S17" t="b">
        <v>1</v>
      </c>
      <c r="T17" t="b">
        <v>0</v>
      </c>
      <c r="U17" t="b">
        <v>1</v>
      </c>
      <c r="V17" t="b">
        <v>0</v>
      </c>
      <c r="W17" t="b">
        <v>0</v>
      </c>
      <c r="X17" t="b">
        <v>0</v>
      </c>
      <c r="Y17" t="b">
        <v>0</v>
      </c>
      <c r="Z17" t="b">
        <v>0</v>
      </c>
      <c r="AA17" t="b">
        <v>1</v>
      </c>
      <c r="AB17" t="b">
        <v>0</v>
      </c>
      <c r="AD17" t="s">
        <v>207</v>
      </c>
      <c r="AE17" s="2" t="s">
        <v>716</v>
      </c>
      <c r="AF17" t="s">
        <v>221</v>
      </c>
      <c r="AG17" t="s">
        <v>225</v>
      </c>
      <c r="AH17" t="s">
        <v>231</v>
      </c>
      <c r="AI17">
        <v>4</v>
      </c>
      <c r="AJ17">
        <v>1</v>
      </c>
      <c r="AK17">
        <v>1</v>
      </c>
      <c r="AL17">
        <v>1</v>
      </c>
      <c r="AM17" t="b">
        <v>0</v>
      </c>
      <c r="AN17" t="b">
        <v>0</v>
      </c>
      <c r="AO17" t="b">
        <v>0</v>
      </c>
      <c r="AP17" t="b">
        <v>0</v>
      </c>
      <c r="AQ17" t="b">
        <v>0</v>
      </c>
      <c r="AR17" t="b">
        <v>0</v>
      </c>
      <c r="AS17" t="b">
        <v>1</v>
      </c>
      <c r="AT17" t="b">
        <v>0</v>
      </c>
      <c r="AU17" t="b">
        <v>0</v>
      </c>
      <c r="AV17" t="b">
        <v>0</v>
      </c>
      <c r="AW17" t="b">
        <v>0</v>
      </c>
      <c r="AX17" t="b">
        <v>0</v>
      </c>
      <c r="AY17" t="b">
        <v>1</v>
      </c>
      <c r="AZ17" t="b">
        <v>0</v>
      </c>
      <c r="BB17" t="s">
        <v>207</v>
      </c>
      <c r="BC17" s="2" t="s">
        <v>717</v>
      </c>
      <c r="BD17" t="s">
        <v>213</v>
      </c>
      <c r="BE17" t="s">
        <v>204</v>
      </c>
      <c r="BF17" t="s">
        <v>239</v>
      </c>
      <c r="BG17">
        <v>4</v>
      </c>
      <c r="BH17">
        <v>2</v>
      </c>
      <c r="BI17">
        <v>4</v>
      </c>
      <c r="BJ17">
        <v>4</v>
      </c>
      <c r="BK17" t="b">
        <v>0</v>
      </c>
      <c r="BL17" t="b">
        <v>1</v>
      </c>
      <c r="BM17" t="b">
        <v>0</v>
      </c>
      <c r="BN17" t="b">
        <v>1</v>
      </c>
      <c r="BO17" t="b">
        <v>1</v>
      </c>
      <c r="BP17" t="b">
        <v>0</v>
      </c>
      <c r="BQ17" t="b">
        <v>1</v>
      </c>
      <c r="BR17" t="b">
        <v>1</v>
      </c>
      <c r="BS17" t="b">
        <v>0</v>
      </c>
      <c r="BT17" t="b">
        <v>0</v>
      </c>
      <c r="BU17" t="b">
        <v>1</v>
      </c>
      <c r="BV17" t="b">
        <v>0</v>
      </c>
      <c r="BW17" t="b">
        <v>0</v>
      </c>
      <c r="BX17" t="b">
        <v>0</v>
      </c>
      <c r="BZ17" t="s">
        <v>207</v>
      </c>
      <c r="CA17" s="2" t="s">
        <v>718</v>
      </c>
      <c r="CB17" t="s">
        <v>231</v>
      </c>
      <c r="CC17" t="s">
        <v>225</v>
      </c>
      <c r="CD17" t="s">
        <v>205</v>
      </c>
      <c r="CE17">
        <v>3</v>
      </c>
      <c r="CF17">
        <v>3</v>
      </c>
      <c r="CG17">
        <v>1</v>
      </c>
      <c r="CH17">
        <v>2</v>
      </c>
      <c r="CI17" t="b">
        <v>0</v>
      </c>
      <c r="CJ17" t="b">
        <v>0</v>
      </c>
      <c r="CK17" t="b">
        <v>1</v>
      </c>
      <c r="CL17" t="b">
        <v>0</v>
      </c>
      <c r="CM17" t="b">
        <v>0</v>
      </c>
      <c r="CN17" t="b">
        <v>0</v>
      </c>
      <c r="CO17" t="b">
        <v>0</v>
      </c>
      <c r="CP17" t="b">
        <v>1</v>
      </c>
      <c r="CQ17" t="b">
        <v>0</v>
      </c>
      <c r="CR17" t="b">
        <v>1</v>
      </c>
      <c r="CS17" t="b">
        <v>0</v>
      </c>
      <c r="CT17" t="b">
        <v>0</v>
      </c>
      <c r="CU17" t="b">
        <v>0</v>
      </c>
      <c r="CV17" t="b">
        <v>0</v>
      </c>
      <c r="CX17" t="s">
        <v>207</v>
      </c>
      <c r="CY17" t="s">
        <v>719</v>
      </c>
    </row>
    <row r="18" spans="1:103" x14ac:dyDescent="0.2">
      <c r="A18" t="s">
        <v>720</v>
      </c>
      <c r="B18" t="s">
        <v>721</v>
      </c>
      <c r="D18" t="s">
        <v>202</v>
      </c>
      <c r="E18" t="s">
        <v>266</v>
      </c>
      <c r="F18" s="2" t="s">
        <v>722</v>
      </c>
      <c r="G18" s="37">
        <v>3</v>
      </c>
      <c r="H18" t="s">
        <v>214</v>
      </c>
      <c r="I18" t="s">
        <v>213</v>
      </c>
      <c r="J18" t="s">
        <v>222</v>
      </c>
      <c r="K18">
        <v>3</v>
      </c>
      <c r="L18">
        <v>4</v>
      </c>
      <c r="M18">
        <v>4</v>
      </c>
      <c r="N18">
        <v>4</v>
      </c>
      <c r="O18" t="b">
        <v>0</v>
      </c>
      <c r="P18" t="b">
        <v>0</v>
      </c>
      <c r="Q18" t="b">
        <v>1</v>
      </c>
      <c r="R18" t="b">
        <v>0</v>
      </c>
      <c r="S18" t="b">
        <v>1</v>
      </c>
      <c r="T18" t="b">
        <v>0</v>
      </c>
      <c r="U18" t="b">
        <v>0</v>
      </c>
      <c r="V18" t="b">
        <v>0</v>
      </c>
      <c r="W18" t="b">
        <v>0</v>
      </c>
      <c r="X18" t="b">
        <v>0</v>
      </c>
      <c r="Y18" t="b">
        <v>0</v>
      </c>
      <c r="Z18" t="b">
        <v>0</v>
      </c>
      <c r="AA18" t="b">
        <v>0</v>
      </c>
      <c r="AB18" t="b">
        <v>0</v>
      </c>
      <c r="AD18" t="s">
        <v>731</v>
      </c>
      <c r="AE18" s="2" t="s">
        <v>732</v>
      </c>
      <c r="AF18" t="s">
        <v>221</v>
      </c>
      <c r="AG18" t="s">
        <v>212</v>
      </c>
      <c r="AH18" t="s">
        <v>211</v>
      </c>
      <c r="AI18">
        <v>4</v>
      </c>
      <c r="AJ18">
        <v>2</v>
      </c>
      <c r="AK18">
        <v>2</v>
      </c>
      <c r="AL18">
        <v>2</v>
      </c>
      <c r="AM18" t="b">
        <v>0</v>
      </c>
      <c r="AN18" t="b">
        <v>0</v>
      </c>
      <c r="AO18" t="b">
        <v>0</v>
      </c>
      <c r="AP18" t="b">
        <v>0</v>
      </c>
      <c r="AQ18" t="b">
        <v>0</v>
      </c>
      <c r="AR18" t="b">
        <v>0</v>
      </c>
      <c r="AS18" t="b">
        <v>0</v>
      </c>
      <c r="AT18" t="b">
        <v>1</v>
      </c>
      <c r="AU18" t="b">
        <v>0</v>
      </c>
      <c r="AV18" t="b">
        <v>0</v>
      </c>
      <c r="AW18" t="b">
        <v>0</v>
      </c>
      <c r="AX18" t="b">
        <v>0</v>
      </c>
      <c r="AY18" t="b">
        <v>0</v>
      </c>
      <c r="AZ18" t="b">
        <v>0</v>
      </c>
      <c r="BB18" t="s">
        <v>733</v>
      </c>
      <c r="BC18" s="2" t="s">
        <v>734</v>
      </c>
      <c r="BD18" t="s">
        <v>222</v>
      </c>
      <c r="BE18" t="s">
        <v>213</v>
      </c>
      <c r="BF18" t="s">
        <v>204</v>
      </c>
      <c r="BG18">
        <v>3</v>
      </c>
      <c r="BH18">
        <v>3</v>
      </c>
      <c r="BI18">
        <v>4</v>
      </c>
      <c r="BJ18">
        <v>4</v>
      </c>
      <c r="BK18" t="b">
        <v>0</v>
      </c>
      <c r="BL18" t="b">
        <v>0</v>
      </c>
      <c r="BM18" t="b">
        <v>0</v>
      </c>
      <c r="BN18" t="b">
        <v>1</v>
      </c>
      <c r="BO18" t="b">
        <v>1</v>
      </c>
      <c r="BP18" t="b">
        <v>0</v>
      </c>
      <c r="BQ18" t="b">
        <v>0</v>
      </c>
      <c r="BR18" t="b">
        <v>0</v>
      </c>
      <c r="BS18" t="b">
        <v>0</v>
      </c>
      <c r="BT18" t="b">
        <v>0</v>
      </c>
      <c r="BU18" t="b">
        <v>0</v>
      </c>
      <c r="BV18" t="b">
        <v>0</v>
      </c>
      <c r="BW18" t="b">
        <v>1</v>
      </c>
      <c r="BX18" t="b">
        <v>0</v>
      </c>
      <c r="BZ18" t="s">
        <v>735</v>
      </c>
      <c r="CA18" s="2" t="s">
        <v>736</v>
      </c>
      <c r="CB18" t="s">
        <v>231</v>
      </c>
      <c r="CC18" t="s">
        <v>205</v>
      </c>
      <c r="CD18" t="s">
        <v>221</v>
      </c>
      <c r="CE18">
        <v>2</v>
      </c>
      <c r="CF18">
        <v>4</v>
      </c>
      <c r="CG18">
        <v>2</v>
      </c>
      <c r="CH18">
        <v>2</v>
      </c>
      <c r="CI18" t="b">
        <v>0</v>
      </c>
      <c r="CJ18" t="b">
        <v>0</v>
      </c>
      <c r="CK18" t="b">
        <v>0</v>
      </c>
      <c r="CL18" t="b">
        <v>0</v>
      </c>
      <c r="CM18" t="b">
        <v>1</v>
      </c>
      <c r="CN18" t="b">
        <v>0</v>
      </c>
      <c r="CO18" t="b">
        <v>0</v>
      </c>
      <c r="CP18" t="b">
        <v>1</v>
      </c>
      <c r="CQ18" t="b">
        <v>0</v>
      </c>
      <c r="CR18" t="b">
        <v>0</v>
      </c>
      <c r="CS18" t="b">
        <v>0</v>
      </c>
      <c r="CT18" t="b">
        <v>0</v>
      </c>
      <c r="CU18" t="b">
        <v>0</v>
      </c>
      <c r="CV18" t="b">
        <v>0</v>
      </c>
      <c r="CX18" t="s">
        <v>737</v>
      </c>
      <c r="CY18" t="s">
        <v>738</v>
      </c>
    </row>
    <row r="19" spans="1:103" x14ac:dyDescent="0.2">
      <c r="A19" t="s">
        <v>739</v>
      </c>
      <c r="B19" t="s">
        <v>740</v>
      </c>
      <c r="D19" t="s">
        <v>202</v>
      </c>
      <c r="E19" t="s">
        <v>266</v>
      </c>
      <c r="F19" s="2" t="s">
        <v>741</v>
      </c>
      <c r="G19" s="37">
        <v>3</v>
      </c>
      <c r="H19" t="s">
        <v>225</v>
      </c>
      <c r="I19" t="s">
        <v>239</v>
      </c>
      <c r="J19" t="s">
        <v>222</v>
      </c>
      <c r="K19">
        <v>3</v>
      </c>
      <c r="L19">
        <v>4</v>
      </c>
      <c r="M19">
        <v>4</v>
      </c>
      <c r="N19">
        <v>3</v>
      </c>
      <c r="O19" t="b">
        <v>0</v>
      </c>
      <c r="P19" t="b">
        <v>0</v>
      </c>
      <c r="Q19" t="b">
        <v>0</v>
      </c>
      <c r="R19" t="b">
        <v>0</v>
      </c>
      <c r="S19" t="b">
        <v>0</v>
      </c>
      <c r="T19" t="b">
        <v>1</v>
      </c>
      <c r="U19" t="b">
        <v>0</v>
      </c>
      <c r="V19" t="b">
        <v>0</v>
      </c>
      <c r="W19" t="b">
        <v>1</v>
      </c>
      <c r="X19" t="b">
        <v>0</v>
      </c>
      <c r="Y19" t="b">
        <v>0</v>
      </c>
      <c r="Z19" t="b">
        <v>0</v>
      </c>
      <c r="AA19" t="b">
        <v>0</v>
      </c>
      <c r="AB19" t="b">
        <v>1</v>
      </c>
      <c r="AD19" t="s">
        <v>207</v>
      </c>
      <c r="AE19" s="2" t="s">
        <v>749</v>
      </c>
      <c r="AF19" t="s">
        <v>231</v>
      </c>
      <c r="AG19" t="s">
        <v>221</v>
      </c>
      <c r="AH19" t="s">
        <v>205</v>
      </c>
      <c r="AI19">
        <v>2</v>
      </c>
      <c r="AJ19">
        <v>2</v>
      </c>
      <c r="AK19">
        <v>2</v>
      </c>
      <c r="AL19">
        <v>2</v>
      </c>
      <c r="AM19" t="b">
        <v>0</v>
      </c>
      <c r="AN19" t="b">
        <v>0</v>
      </c>
      <c r="AO19" t="b">
        <v>0</v>
      </c>
      <c r="AP19" t="b">
        <v>0</v>
      </c>
      <c r="AQ19" t="b">
        <v>0</v>
      </c>
      <c r="AR19" t="b">
        <v>1</v>
      </c>
      <c r="AS19" t="b">
        <v>0</v>
      </c>
      <c r="AT19" t="b">
        <v>1</v>
      </c>
      <c r="AU19" t="b">
        <v>1</v>
      </c>
      <c r="AV19" t="b">
        <v>0</v>
      </c>
      <c r="AW19" t="b">
        <v>0</v>
      </c>
      <c r="AX19" t="b">
        <v>0</v>
      </c>
      <c r="AY19" t="b">
        <v>0</v>
      </c>
      <c r="AZ19" t="b">
        <v>1</v>
      </c>
      <c r="BB19" t="s">
        <v>750</v>
      </c>
      <c r="BC19" s="2" t="s">
        <v>751</v>
      </c>
      <c r="BD19" t="s">
        <v>222</v>
      </c>
      <c r="BE19" t="s">
        <v>213</v>
      </c>
      <c r="BF19" t="s">
        <v>239</v>
      </c>
      <c r="BG19">
        <v>4</v>
      </c>
      <c r="BH19">
        <v>3</v>
      </c>
      <c r="BI19">
        <v>4</v>
      </c>
      <c r="BJ19">
        <v>4</v>
      </c>
      <c r="BK19" t="b">
        <v>0</v>
      </c>
      <c r="BL19" t="b">
        <v>1</v>
      </c>
      <c r="BM19" t="b">
        <v>0</v>
      </c>
      <c r="BN19" t="b">
        <v>1</v>
      </c>
      <c r="BO19" t="b">
        <v>1</v>
      </c>
      <c r="BP19" t="b">
        <v>0</v>
      </c>
      <c r="BQ19" t="b">
        <v>0</v>
      </c>
      <c r="BR19" t="b">
        <v>0</v>
      </c>
      <c r="BS19" t="b">
        <v>0</v>
      </c>
      <c r="BT19" t="b">
        <v>0</v>
      </c>
      <c r="BU19" t="b">
        <v>0</v>
      </c>
      <c r="BV19" t="b">
        <v>0</v>
      </c>
      <c r="BW19" t="b">
        <v>1</v>
      </c>
      <c r="BX19" t="b">
        <v>0</v>
      </c>
      <c r="BZ19" t="s">
        <v>207</v>
      </c>
      <c r="CA19" s="2" t="s">
        <v>752</v>
      </c>
      <c r="CB19" t="s">
        <v>204</v>
      </c>
      <c r="CC19" t="s">
        <v>231</v>
      </c>
      <c r="CD19" t="s">
        <v>205</v>
      </c>
      <c r="CE19">
        <v>3</v>
      </c>
      <c r="CF19">
        <v>3</v>
      </c>
      <c r="CG19">
        <v>3</v>
      </c>
      <c r="CH19">
        <v>2</v>
      </c>
      <c r="CI19" t="b">
        <v>0</v>
      </c>
      <c r="CJ19" t="b">
        <v>0</v>
      </c>
      <c r="CK19" t="b">
        <v>0</v>
      </c>
      <c r="CL19" t="b">
        <v>0</v>
      </c>
      <c r="CM19" t="b">
        <v>1</v>
      </c>
      <c r="CN19" t="b">
        <v>0</v>
      </c>
      <c r="CO19" t="b">
        <v>0</v>
      </c>
      <c r="CP19" t="b">
        <v>0</v>
      </c>
      <c r="CQ19" t="b">
        <v>0</v>
      </c>
      <c r="CR19" t="b">
        <v>0</v>
      </c>
      <c r="CS19" t="b">
        <v>0</v>
      </c>
      <c r="CT19" t="b">
        <v>1</v>
      </c>
      <c r="CU19" t="b">
        <v>0</v>
      </c>
      <c r="CV19" t="b">
        <v>0</v>
      </c>
      <c r="CX19" t="s">
        <v>753</v>
      </c>
      <c r="CY19" t="s">
        <v>754</v>
      </c>
    </row>
    <row r="20" spans="1:103" x14ac:dyDescent="0.2">
      <c r="A20" t="s">
        <v>755</v>
      </c>
      <c r="B20" t="s">
        <v>756</v>
      </c>
      <c r="D20" t="s">
        <v>202</v>
      </c>
      <c r="E20" t="s">
        <v>236</v>
      </c>
      <c r="F20" s="2" t="s">
        <v>757</v>
      </c>
      <c r="G20" s="37">
        <v>2</v>
      </c>
      <c r="H20" t="s">
        <v>214</v>
      </c>
      <c r="I20" t="s">
        <v>204</v>
      </c>
      <c r="J20" t="s">
        <v>205</v>
      </c>
      <c r="K20">
        <v>5</v>
      </c>
      <c r="L20">
        <v>5</v>
      </c>
      <c r="M20">
        <v>5</v>
      </c>
      <c r="N20">
        <v>5</v>
      </c>
      <c r="O20" t="b">
        <v>1</v>
      </c>
      <c r="P20" t="b">
        <v>1</v>
      </c>
      <c r="Q20" t="b">
        <v>1</v>
      </c>
      <c r="R20" t="b">
        <v>1</v>
      </c>
      <c r="S20" t="b">
        <v>1</v>
      </c>
      <c r="T20" t="b">
        <v>1</v>
      </c>
      <c r="U20" t="b">
        <v>1</v>
      </c>
      <c r="V20" t="b">
        <v>0</v>
      </c>
      <c r="W20" t="b">
        <v>0</v>
      </c>
      <c r="X20" t="b">
        <v>1</v>
      </c>
      <c r="Y20" t="b">
        <v>0</v>
      </c>
      <c r="Z20" t="b">
        <v>0</v>
      </c>
      <c r="AA20" t="b">
        <v>0</v>
      </c>
      <c r="AB20" t="b">
        <v>0</v>
      </c>
      <c r="AD20" t="s">
        <v>766</v>
      </c>
      <c r="AE20" s="2" t="s">
        <v>767</v>
      </c>
      <c r="AF20" t="s">
        <v>222</v>
      </c>
      <c r="AG20" t="s">
        <v>206</v>
      </c>
      <c r="AH20" t="s">
        <v>221</v>
      </c>
      <c r="AI20">
        <v>4</v>
      </c>
      <c r="AJ20">
        <v>2</v>
      </c>
      <c r="AK20">
        <v>3</v>
      </c>
      <c r="AL20">
        <v>1</v>
      </c>
      <c r="AM20" t="b">
        <v>0</v>
      </c>
      <c r="AN20" t="b">
        <v>0</v>
      </c>
      <c r="AO20" t="b">
        <v>0</v>
      </c>
      <c r="AP20" t="b">
        <v>1</v>
      </c>
      <c r="AQ20" t="b">
        <v>1</v>
      </c>
      <c r="AR20" t="b">
        <v>0</v>
      </c>
      <c r="AS20" t="b">
        <v>1</v>
      </c>
      <c r="AT20" t="b">
        <v>1</v>
      </c>
      <c r="AU20" t="b">
        <v>0</v>
      </c>
      <c r="AV20" t="b">
        <v>0</v>
      </c>
      <c r="AW20" t="b">
        <v>0</v>
      </c>
      <c r="AX20" t="b">
        <v>1</v>
      </c>
      <c r="AY20" t="b">
        <v>1</v>
      </c>
      <c r="AZ20" t="b">
        <v>0</v>
      </c>
      <c r="BB20" t="s">
        <v>768</v>
      </c>
      <c r="BC20" s="2" t="s">
        <v>769</v>
      </c>
      <c r="BD20" t="s">
        <v>211</v>
      </c>
      <c r="BE20" t="s">
        <v>204</v>
      </c>
      <c r="BF20" t="s">
        <v>231</v>
      </c>
      <c r="BG20">
        <v>5</v>
      </c>
      <c r="BH20">
        <v>4</v>
      </c>
      <c r="BI20">
        <v>4</v>
      </c>
      <c r="BJ20">
        <v>5</v>
      </c>
      <c r="BK20" t="b">
        <v>1</v>
      </c>
      <c r="BL20" t="b">
        <v>1</v>
      </c>
      <c r="BM20" t="b">
        <v>0</v>
      </c>
      <c r="BN20" t="b">
        <v>1</v>
      </c>
      <c r="BO20" t="b">
        <v>1</v>
      </c>
      <c r="BP20" t="b">
        <v>0</v>
      </c>
      <c r="BQ20" t="b">
        <v>1</v>
      </c>
      <c r="BR20" t="b">
        <v>0</v>
      </c>
      <c r="BS20" t="b">
        <v>0</v>
      </c>
      <c r="BT20" t="b">
        <v>0</v>
      </c>
      <c r="BU20" t="b">
        <v>0</v>
      </c>
      <c r="BV20" t="b">
        <v>0</v>
      </c>
      <c r="BW20" t="b">
        <v>1</v>
      </c>
      <c r="BX20" t="b">
        <v>0</v>
      </c>
      <c r="BZ20" t="s">
        <v>770</v>
      </c>
      <c r="CA20" s="2" t="s">
        <v>771</v>
      </c>
      <c r="CB20" t="s">
        <v>225</v>
      </c>
      <c r="CC20" t="s">
        <v>212</v>
      </c>
      <c r="CD20" t="s">
        <v>221</v>
      </c>
      <c r="CE20">
        <v>2</v>
      </c>
      <c r="CF20">
        <v>5</v>
      </c>
      <c r="CG20">
        <v>1</v>
      </c>
      <c r="CH20">
        <v>1</v>
      </c>
      <c r="CI20" t="b">
        <v>0</v>
      </c>
      <c r="CJ20" t="b">
        <v>0</v>
      </c>
      <c r="CK20" t="b">
        <v>1</v>
      </c>
      <c r="CL20" t="b">
        <v>0</v>
      </c>
      <c r="CM20" t="b">
        <v>1</v>
      </c>
      <c r="CN20" t="b">
        <v>1</v>
      </c>
      <c r="CO20" t="b">
        <v>1</v>
      </c>
      <c r="CP20" t="b">
        <v>1</v>
      </c>
      <c r="CQ20" t="b">
        <v>1</v>
      </c>
      <c r="CR20" t="b">
        <v>1</v>
      </c>
      <c r="CS20" t="b">
        <v>0</v>
      </c>
      <c r="CT20" t="b">
        <v>0</v>
      </c>
      <c r="CU20" t="b">
        <v>0</v>
      </c>
      <c r="CV20" t="b">
        <v>0</v>
      </c>
      <c r="CX20" t="s">
        <v>772</v>
      </c>
      <c r="CY20" t="s">
        <v>773</v>
      </c>
    </row>
    <row r="21" spans="1:103" x14ac:dyDescent="0.2">
      <c r="A21" t="s">
        <v>334</v>
      </c>
      <c r="B21" t="s">
        <v>774</v>
      </c>
      <c r="D21" t="s">
        <v>219</v>
      </c>
      <c r="E21" t="s">
        <v>236</v>
      </c>
      <c r="F21" s="2">
        <v>44410.158831018518</v>
      </c>
      <c r="G21" s="37">
        <v>3</v>
      </c>
      <c r="H21" t="s">
        <v>204</v>
      </c>
      <c r="I21" t="s">
        <v>214</v>
      </c>
      <c r="J21" t="s">
        <v>211</v>
      </c>
      <c r="K21">
        <v>3</v>
      </c>
      <c r="L21">
        <v>5</v>
      </c>
      <c r="M21">
        <v>4</v>
      </c>
      <c r="N21">
        <v>4</v>
      </c>
      <c r="O21" t="b">
        <v>1</v>
      </c>
      <c r="P21" t="b">
        <v>0</v>
      </c>
      <c r="Q21" t="b">
        <v>1</v>
      </c>
      <c r="R21" t="b">
        <v>0</v>
      </c>
      <c r="S21" t="b">
        <v>1</v>
      </c>
      <c r="T21" t="b">
        <v>1</v>
      </c>
      <c r="U21" t="b">
        <v>0</v>
      </c>
      <c r="V21" t="b">
        <v>0</v>
      </c>
      <c r="W21" t="b">
        <v>0</v>
      </c>
      <c r="X21" t="b">
        <v>0</v>
      </c>
      <c r="Y21" t="b">
        <v>0</v>
      </c>
      <c r="Z21" t="b">
        <v>0</v>
      </c>
      <c r="AA21" t="b">
        <v>0</v>
      </c>
      <c r="AB21" t="b">
        <v>1</v>
      </c>
      <c r="AD21" t="s">
        <v>207</v>
      </c>
      <c r="AE21" s="2">
        <v>44410.183530092596</v>
      </c>
      <c r="AF21" t="s">
        <v>205</v>
      </c>
      <c r="AG21" t="s">
        <v>213</v>
      </c>
      <c r="AH21" t="s">
        <v>231</v>
      </c>
      <c r="AI21">
        <v>2</v>
      </c>
      <c r="AJ21">
        <v>3</v>
      </c>
      <c r="AK21">
        <v>1</v>
      </c>
      <c r="AL21">
        <v>2</v>
      </c>
      <c r="AM21" t="b">
        <v>1</v>
      </c>
      <c r="AN21" t="b">
        <v>0</v>
      </c>
      <c r="AO21" t="b">
        <v>0</v>
      </c>
      <c r="AP21" t="b">
        <v>0</v>
      </c>
      <c r="AQ21" t="b">
        <v>0</v>
      </c>
      <c r="AR21" t="b">
        <v>0</v>
      </c>
      <c r="AS21" t="b">
        <v>0</v>
      </c>
      <c r="AT21" t="b">
        <v>1</v>
      </c>
      <c r="AU21" t="b">
        <v>1</v>
      </c>
      <c r="AV21" t="b">
        <v>0</v>
      </c>
      <c r="AW21" t="b">
        <v>0</v>
      </c>
      <c r="AX21" t="b">
        <v>0</v>
      </c>
      <c r="AY21" t="b">
        <v>0</v>
      </c>
      <c r="AZ21" t="b">
        <v>0</v>
      </c>
      <c r="BB21" t="s">
        <v>207</v>
      </c>
      <c r="BC21" s="2">
        <v>44410.187789351854</v>
      </c>
      <c r="BD21" t="s">
        <v>211</v>
      </c>
      <c r="BE21" t="s">
        <v>239</v>
      </c>
      <c r="BF21" t="s">
        <v>213</v>
      </c>
      <c r="BG21">
        <v>5</v>
      </c>
      <c r="BH21">
        <v>3</v>
      </c>
      <c r="BI21">
        <v>4</v>
      </c>
      <c r="BJ21">
        <v>4</v>
      </c>
      <c r="BK21" t="b">
        <v>0</v>
      </c>
      <c r="BL21" t="b">
        <v>0</v>
      </c>
      <c r="BM21" t="b">
        <v>0</v>
      </c>
      <c r="BN21" t="b">
        <v>1</v>
      </c>
      <c r="BO21" t="b">
        <v>1</v>
      </c>
      <c r="BP21" t="b">
        <v>0</v>
      </c>
      <c r="BQ21" t="b">
        <v>1</v>
      </c>
      <c r="BR21" t="b">
        <v>0</v>
      </c>
      <c r="BS21" t="b">
        <v>0</v>
      </c>
      <c r="BT21" t="b">
        <v>0</v>
      </c>
      <c r="BU21" t="b">
        <v>0</v>
      </c>
      <c r="BV21" t="b">
        <v>0</v>
      </c>
      <c r="BW21" t="b">
        <v>1</v>
      </c>
      <c r="BX21" t="b">
        <v>0</v>
      </c>
      <c r="BZ21" t="s">
        <v>207</v>
      </c>
      <c r="CA21" s="2">
        <v>44410.190949074073</v>
      </c>
      <c r="CB21" t="s">
        <v>205</v>
      </c>
      <c r="CC21" t="s">
        <v>231</v>
      </c>
      <c r="CD21" t="s">
        <v>225</v>
      </c>
      <c r="CE21">
        <v>1</v>
      </c>
      <c r="CF21">
        <v>4</v>
      </c>
      <c r="CG21">
        <v>1</v>
      </c>
      <c r="CH21">
        <v>1</v>
      </c>
      <c r="CI21" t="b">
        <v>1</v>
      </c>
      <c r="CJ21" t="b">
        <v>0</v>
      </c>
      <c r="CK21" t="b">
        <v>0</v>
      </c>
      <c r="CL21" t="b">
        <v>0</v>
      </c>
      <c r="CM21" t="b">
        <v>0</v>
      </c>
      <c r="CN21" t="b">
        <v>1</v>
      </c>
      <c r="CO21" t="b">
        <v>0</v>
      </c>
      <c r="CP21" t="b">
        <v>1</v>
      </c>
      <c r="CQ21" t="b">
        <v>1</v>
      </c>
      <c r="CR21" t="b">
        <v>0</v>
      </c>
      <c r="CS21" t="b">
        <v>0</v>
      </c>
      <c r="CT21" t="b">
        <v>0</v>
      </c>
      <c r="CU21" t="b">
        <v>0</v>
      </c>
      <c r="CV21" t="b">
        <v>0</v>
      </c>
      <c r="CX21" t="s">
        <v>207</v>
      </c>
      <c r="CY21" s="2">
        <v>44410.192106481481</v>
      </c>
    </row>
    <row r="22" spans="1:103" s="30" customFormat="1" x14ac:dyDescent="0.2">
      <c r="A22" s="30" t="s">
        <v>775</v>
      </c>
      <c r="B22" s="30" t="s">
        <v>776</v>
      </c>
      <c r="D22" s="30" t="s">
        <v>202</v>
      </c>
      <c r="E22" s="30" t="s">
        <v>236</v>
      </c>
      <c r="F22" s="39">
        <v>44348.387719907405</v>
      </c>
      <c r="G22" s="30">
        <v>4</v>
      </c>
      <c r="H22" s="30" t="s">
        <v>214</v>
      </c>
      <c r="I22" s="30" t="s">
        <v>204</v>
      </c>
      <c r="J22" s="30" t="s">
        <v>225</v>
      </c>
      <c r="K22" s="30">
        <v>3</v>
      </c>
      <c r="L22" s="30">
        <v>4</v>
      </c>
      <c r="M22" s="30">
        <v>4</v>
      </c>
      <c r="N22" s="30">
        <v>4</v>
      </c>
      <c r="O22" s="30" t="b">
        <v>1</v>
      </c>
      <c r="P22" s="30" t="b">
        <v>0</v>
      </c>
      <c r="Q22" s="30" t="b">
        <v>1</v>
      </c>
      <c r="R22" s="30" t="b">
        <v>0</v>
      </c>
      <c r="S22" s="30" t="b">
        <v>1</v>
      </c>
      <c r="T22" s="30" t="b">
        <v>1</v>
      </c>
      <c r="U22" s="30" t="b">
        <v>0</v>
      </c>
      <c r="V22" s="30" t="b">
        <v>0</v>
      </c>
      <c r="W22" s="30" t="b">
        <v>0</v>
      </c>
      <c r="X22" s="30" t="b">
        <v>0</v>
      </c>
      <c r="Y22" s="30" t="b">
        <v>0</v>
      </c>
      <c r="Z22" s="30" t="b">
        <v>0</v>
      </c>
      <c r="AA22" s="30" t="b">
        <v>0</v>
      </c>
      <c r="AB22" s="30" t="b">
        <v>0</v>
      </c>
      <c r="AD22" s="30" t="s">
        <v>778</v>
      </c>
      <c r="AE22" s="39">
        <v>44348.449143518519</v>
      </c>
      <c r="AF22" s="30" t="s">
        <v>221</v>
      </c>
      <c r="AG22" s="30" t="s">
        <v>206</v>
      </c>
      <c r="AH22" s="30" t="s">
        <v>213</v>
      </c>
      <c r="AI22" s="30">
        <v>4</v>
      </c>
      <c r="AJ22" s="30">
        <v>3</v>
      </c>
      <c r="AK22" s="30">
        <v>1</v>
      </c>
      <c r="AL22" s="30">
        <v>1</v>
      </c>
      <c r="AM22" s="30" t="b">
        <v>0</v>
      </c>
      <c r="AN22" s="30" t="b">
        <v>0</v>
      </c>
      <c r="AO22" s="30" t="b">
        <v>0</v>
      </c>
      <c r="AP22" s="30" t="b">
        <v>1</v>
      </c>
      <c r="AQ22" s="30" t="b">
        <v>0</v>
      </c>
      <c r="AR22" s="30" t="b">
        <v>0</v>
      </c>
      <c r="AS22" s="30" t="b">
        <v>1</v>
      </c>
      <c r="AT22" s="30" t="b">
        <v>0</v>
      </c>
      <c r="AU22" s="30" t="b">
        <v>0</v>
      </c>
      <c r="AV22" s="30" t="b">
        <v>0</v>
      </c>
      <c r="AW22" s="30" t="b">
        <v>0</v>
      </c>
      <c r="AX22" s="30" t="b">
        <v>0</v>
      </c>
      <c r="AY22" s="30" t="b">
        <v>1</v>
      </c>
      <c r="AZ22" s="30" t="b">
        <v>0</v>
      </c>
      <c r="BB22" s="30" t="s">
        <v>207</v>
      </c>
      <c r="BC22" s="39">
        <v>44348.450219907405</v>
      </c>
      <c r="BD22" s="30" t="s">
        <v>211</v>
      </c>
      <c r="BE22" s="30" t="s">
        <v>213</v>
      </c>
      <c r="BF22" s="30" t="s">
        <v>239</v>
      </c>
      <c r="BG22" s="30">
        <v>4</v>
      </c>
      <c r="BH22" s="30">
        <v>2</v>
      </c>
      <c r="BI22" s="30">
        <v>4</v>
      </c>
      <c r="BJ22" s="30">
        <v>4</v>
      </c>
      <c r="BK22" s="30" t="b">
        <v>0</v>
      </c>
      <c r="BL22" s="30" t="b">
        <v>0</v>
      </c>
      <c r="BM22" s="30" t="b">
        <v>0</v>
      </c>
      <c r="BN22" s="30" t="b">
        <v>1</v>
      </c>
      <c r="BO22" s="30" t="b">
        <v>1</v>
      </c>
      <c r="BP22" s="30" t="b">
        <v>0</v>
      </c>
      <c r="BQ22" s="30" t="b">
        <v>1</v>
      </c>
      <c r="BR22" s="30" t="b">
        <v>0</v>
      </c>
      <c r="BS22" s="30" t="b">
        <v>0</v>
      </c>
      <c r="BT22" s="30" t="b">
        <v>0</v>
      </c>
      <c r="BU22" s="30" t="b">
        <v>1</v>
      </c>
      <c r="BV22" s="30" t="b">
        <v>0</v>
      </c>
      <c r="BW22" s="30" t="b">
        <v>1</v>
      </c>
      <c r="BX22" s="30" t="b">
        <v>0</v>
      </c>
      <c r="BZ22" s="30" t="s">
        <v>207</v>
      </c>
      <c r="CA22" s="39">
        <v>44348.451296296298</v>
      </c>
      <c r="CB22" s="30" t="s">
        <v>231</v>
      </c>
      <c r="CC22" s="30" t="s">
        <v>205</v>
      </c>
      <c r="CD22" s="30" t="s">
        <v>225</v>
      </c>
      <c r="CE22" s="30">
        <v>3</v>
      </c>
      <c r="CF22" s="30">
        <v>3</v>
      </c>
      <c r="CG22" s="30">
        <v>1</v>
      </c>
      <c r="CH22" s="30">
        <v>1</v>
      </c>
      <c r="CI22" s="30" t="b">
        <v>1</v>
      </c>
      <c r="CJ22" s="30" t="b">
        <v>0</v>
      </c>
      <c r="CK22" s="30" t="b">
        <v>0</v>
      </c>
      <c r="CL22" s="30" t="b">
        <v>0</v>
      </c>
      <c r="CM22" s="30" t="b">
        <v>0</v>
      </c>
      <c r="CN22" s="30" t="b">
        <v>1</v>
      </c>
      <c r="CO22" s="30" t="b">
        <v>0</v>
      </c>
      <c r="CP22" s="30" t="b">
        <v>1</v>
      </c>
      <c r="CQ22" s="30" t="b">
        <v>1</v>
      </c>
      <c r="CR22" s="30" t="b">
        <v>1</v>
      </c>
      <c r="CS22" s="30" t="b">
        <v>0</v>
      </c>
      <c r="CT22" s="30" t="b">
        <v>0</v>
      </c>
      <c r="CU22" s="30" t="b">
        <v>0</v>
      </c>
      <c r="CV22" s="30" t="b">
        <v>0</v>
      </c>
      <c r="CX22" s="30" t="s">
        <v>207</v>
      </c>
      <c r="CY22" s="39">
        <v>44348.452303240738</v>
      </c>
    </row>
    <row r="23" spans="1:103" s="30" customFormat="1" x14ac:dyDescent="0.2">
      <c r="A23" s="30" t="s">
        <v>779</v>
      </c>
      <c r="B23" s="30" t="s">
        <v>780</v>
      </c>
      <c r="D23" s="30" t="s">
        <v>202</v>
      </c>
      <c r="E23" s="30" t="s">
        <v>220</v>
      </c>
      <c r="F23" s="39" t="s">
        <v>781</v>
      </c>
      <c r="G23" s="30">
        <v>4</v>
      </c>
      <c r="H23" s="30" t="s">
        <v>204</v>
      </c>
      <c r="I23" s="30" t="s">
        <v>214</v>
      </c>
      <c r="J23" s="30" t="s">
        <v>239</v>
      </c>
      <c r="K23" s="30">
        <v>3</v>
      </c>
      <c r="L23" s="30">
        <v>4</v>
      </c>
      <c r="M23" s="30">
        <v>4</v>
      </c>
      <c r="N23" s="30">
        <v>4</v>
      </c>
      <c r="O23" s="30" t="b">
        <v>0</v>
      </c>
      <c r="P23" s="30" t="b">
        <v>1</v>
      </c>
      <c r="Q23" s="30" t="b">
        <v>0</v>
      </c>
      <c r="R23" s="30" t="b">
        <v>1</v>
      </c>
      <c r="S23" s="30" t="b">
        <v>1</v>
      </c>
      <c r="T23" s="30" t="b">
        <v>0</v>
      </c>
      <c r="U23" s="30" t="b">
        <v>0</v>
      </c>
      <c r="V23" s="30" t="b">
        <v>0</v>
      </c>
      <c r="W23" s="30" t="b">
        <v>0</v>
      </c>
      <c r="X23" s="30" t="b">
        <v>0</v>
      </c>
      <c r="Y23" s="30" t="b">
        <v>0</v>
      </c>
      <c r="Z23" s="30" t="b">
        <v>0</v>
      </c>
      <c r="AA23" s="30" t="b">
        <v>1</v>
      </c>
      <c r="AB23" s="30" t="b">
        <v>0</v>
      </c>
      <c r="AD23" s="30" t="s">
        <v>248</v>
      </c>
      <c r="AE23" s="39" t="s">
        <v>786</v>
      </c>
      <c r="AF23" s="30" t="s">
        <v>213</v>
      </c>
      <c r="AG23" s="30" t="s">
        <v>231</v>
      </c>
      <c r="AH23" s="30" t="s">
        <v>205</v>
      </c>
      <c r="AI23" s="30">
        <v>3</v>
      </c>
      <c r="AJ23" s="30">
        <v>1</v>
      </c>
      <c r="AK23" s="30">
        <v>1</v>
      </c>
      <c r="AL23" s="30">
        <v>1</v>
      </c>
      <c r="AM23" s="30" t="b">
        <v>0</v>
      </c>
      <c r="AN23" s="30" t="b">
        <v>0</v>
      </c>
      <c r="AO23" s="30" t="b">
        <v>0</v>
      </c>
      <c r="AP23" s="30" t="b">
        <v>0</v>
      </c>
      <c r="AQ23" s="30" t="b">
        <v>0</v>
      </c>
      <c r="AR23" s="30" t="b">
        <v>0</v>
      </c>
      <c r="AS23" s="30" t="b">
        <v>0</v>
      </c>
      <c r="AT23" s="30" t="b">
        <v>0</v>
      </c>
      <c r="AU23" s="30" t="b">
        <v>0</v>
      </c>
      <c r="AV23" s="30" t="b">
        <v>0</v>
      </c>
      <c r="AW23" s="30" t="b">
        <v>1</v>
      </c>
      <c r="AX23" s="30" t="b">
        <v>0</v>
      </c>
      <c r="AY23" s="30" t="b">
        <v>0</v>
      </c>
      <c r="AZ23" s="30" t="b">
        <v>0</v>
      </c>
      <c r="BB23" s="30" t="s">
        <v>248</v>
      </c>
      <c r="BC23" s="39" t="s">
        <v>787</v>
      </c>
      <c r="BD23" s="30" t="s">
        <v>204</v>
      </c>
      <c r="BE23" s="30" t="s">
        <v>239</v>
      </c>
      <c r="BF23" s="30" t="s">
        <v>211</v>
      </c>
      <c r="BG23" s="30">
        <v>3</v>
      </c>
      <c r="BH23" s="30">
        <v>4</v>
      </c>
      <c r="BI23" s="30">
        <v>4</v>
      </c>
      <c r="BJ23" s="30">
        <v>4</v>
      </c>
      <c r="BK23" s="30" t="b">
        <v>0</v>
      </c>
      <c r="BL23" s="30" t="b">
        <v>0</v>
      </c>
      <c r="BM23" s="30" t="b">
        <v>0</v>
      </c>
      <c r="BN23" s="30" t="b">
        <v>1</v>
      </c>
      <c r="BO23" s="30" t="b">
        <v>0</v>
      </c>
      <c r="BP23" s="30" t="b">
        <v>0</v>
      </c>
      <c r="BQ23" s="30" t="b">
        <v>0</v>
      </c>
      <c r="BR23" s="30" t="b">
        <v>0</v>
      </c>
      <c r="BS23" s="30" t="b">
        <v>0</v>
      </c>
      <c r="BT23" s="30" t="b">
        <v>0</v>
      </c>
      <c r="BU23" s="30" t="b">
        <v>0</v>
      </c>
      <c r="BV23" s="30" t="b">
        <v>0</v>
      </c>
      <c r="BW23" s="30" t="b">
        <v>1</v>
      </c>
      <c r="BX23" s="30" t="b">
        <v>0</v>
      </c>
      <c r="BZ23" s="30" t="s">
        <v>248</v>
      </c>
      <c r="CA23" s="39" t="s">
        <v>788</v>
      </c>
      <c r="CB23" s="30" t="s">
        <v>231</v>
      </c>
      <c r="CC23" s="30" t="s">
        <v>205</v>
      </c>
      <c r="CD23" s="30" t="s">
        <v>221</v>
      </c>
      <c r="CE23" s="30">
        <v>2</v>
      </c>
      <c r="CF23" s="30">
        <v>2</v>
      </c>
      <c r="CG23" s="30">
        <v>1</v>
      </c>
      <c r="CH23" s="30">
        <v>1</v>
      </c>
      <c r="CI23" s="30" t="b">
        <v>0</v>
      </c>
      <c r="CJ23" s="30" t="b">
        <v>0</v>
      </c>
      <c r="CK23" s="30" t="b">
        <v>0</v>
      </c>
      <c r="CL23" s="30" t="b">
        <v>0</v>
      </c>
      <c r="CM23" s="30" t="b">
        <v>1</v>
      </c>
      <c r="CN23" s="30" t="b">
        <v>0</v>
      </c>
      <c r="CO23" s="30" t="b">
        <v>0</v>
      </c>
      <c r="CP23" s="30" t="b">
        <v>1</v>
      </c>
      <c r="CQ23" s="30" t="b">
        <v>0</v>
      </c>
      <c r="CR23" s="30" t="b">
        <v>0</v>
      </c>
      <c r="CS23" s="30" t="b">
        <v>0</v>
      </c>
      <c r="CT23" s="30" t="b">
        <v>0</v>
      </c>
      <c r="CU23" s="30" t="b">
        <v>0</v>
      </c>
      <c r="CV23" s="30" t="b">
        <v>0</v>
      </c>
      <c r="CX23" s="30" t="s">
        <v>248</v>
      </c>
      <c r="CY23" s="30" t="s">
        <v>789</v>
      </c>
    </row>
    <row r="24" spans="1:103" s="30" customFormat="1" x14ac:dyDescent="0.2">
      <c r="A24" s="30" t="s">
        <v>790</v>
      </c>
      <c r="B24" s="30" t="s">
        <v>791</v>
      </c>
      <c r="D24" s="30" t="s">
        <v>219</v>
      </c>
      <c r="E24" s="30" t="s">
        <v>220</v>
      </c>
      <c r="F24" s="39">
        <v>43873.62908564815</v>
      </c>
      <c r="G24" s="30">
        <v>4</v>
      </c>
      <c r="H24" s="30" t="s">
        <v>204</v>
      </c>
      <c r="I24" s="30" t="s">
        <v>214</v>
      </c>
      <c r="J24" s="30" t="s">
        <v>225</v>
      </c>
      <c r="K24" s="30">
        <v>5</v>
      </c>
      <c r="L24" s="30">
        <v>5</v>
      </c>
      <c r="M24" s="30">
        <v>5</v>
      </c>
      <c r="N24" s="30">
        <v>5</v>
      </c>
      <c r="O24" s="30" t="b">
        <v>1</v>
      </c>
      <c r="P24" s="30" t="b">
        <v>1</v>
      </c>
      <c r="Q24" s="30" t="b">
        <v>0</v>
      </c>
      <c r="R24" s="30" t="b">
        <v>1</v>
      </c>
      <c r="S24" s="30" t="b">
        <v>1</v>
      </c>
      <c r="T24" s="30" t="b">
        <v>0</v>
      </c>
      <c r="U24" s="30" t="b">
        <v>0</v>
      </c>
      <c r="V24" s="30" t="b">
        <v>0</v>
      </c>
      <c r="W24" s="30" t="b">
        <v>0</v>
      </c>
      <c r="X24" s="30" t="b">
        <v>0</v>
      </c>
      <c r="Y24" s="30" t="b">
        <v>0</v>
      </c>
      <c r="Z24" s="30" t="b">
        <v>0</v>
      </c>
      <c r="AA24" s="30" t="b">
        <v>1</v>
      </c>
      <c r="AB24" s="30" t="b">
        <v>0</v>
      </c>
      <c r="AD24" s="30" t="s">
        <v>248</v>
      </c>
      <c r="AE24" s="39">
        <v>43873.657824074071</v>
      </c>
      <c r="AF24" s="30" t="s">
        <v>206</v>
      </c>
      <c r="AG24" s="30" t="s">
        <v>213</v>
      </c>
      <c r="AH24" s="30" t="s">
        <v>212</v>
      </c>
      <c r="AI24" s="30">
        <v>4</v>
      </c>
      <c r="AJ24" s="30">
        <v>2</v>
      </c>
      <c r="AK24" s="30">
        <v>3</v>
      </c>
      <c r="AL24" s="30">
        <v>1</v>
      </c>
      <c r="AM24" s="30" t="b">
        <v>0</v>
      </c>
      <c r="AN24" s="30" t="b">
        <v>0</v>
      </c>
      <c r="AO24" s="30" t="b">
        <v>0</v>
      </c>
      <c r="AP24" s="30" t="b">
        <v>1</v>
      </c>
      <c r="AQ24" s="30" t="b">
        <v>0</v>
      </c>
      <c r="AR24" s="30" t="b">
        <v>0</v>
      </c>
      <c r="AS24" s="30" t="b">
        <v>0</v>
      </c>
      <c r="AT24" s="30" t="b">
        <v>0</v>
      </c>
      <c r="AU24" s="30" t="b">
        <v>0</v>
      </c>
      <c r="AV24" s="30" t="b">
        <v>0</v>
      </c>
      <c r="AW24" s="30" t="b">
        <v>0</v>
      </c>
      <c r="AX24" s="30" t="b">
        <v>1</v>
      </c>
      <c r="AY24" s="30" t="b">
        <v>1</v>
      </c>
      <c r="AZ24" s="30" t="b">
        <v>0</v>
      </c>
      <c r="BB24" s="30" t="s">
        <v>248</v>
      </c>
      <c r="BC24" s="39">
        <v>43873.660624999997</v>
      </c>
      <c r="BD24" s="30" t="s">
        <v>204</v>
      </c>
      <c r="BE24" s="30" t="s">
        <v>239</v>
      </c>
      <c r="BF24" s="30" t="s">
        <v>222</v>
      </c>
      <c r="BG24" s="30">
        <v>5</v>
      </c>
      <c r="BH24" s="30">
        <v>5</v>
      </c>
      <c r="BI24" s="30">
        <v>5</v>
      </c>
      <c r="BJ24" s="30">
        <v>5</v>
      </c>
      <c r="BK24" s="30" t="b">
        <v>0</v>
      </c>
      <c r="BL24" s="30" t="b">
        <v>1</v>
      </c>
      <c r="BM24" s="30" t="b">
        <v>0</v>
      </c>
      <c r="BN24" s="30" t="b">
        <v>1</v>
      </c>
      <c r="BO24" s="30" t="b">
        <v>1</v>
      </c>
      <c r="BP24" s="30" t="b">
        <v>0</v>
      </c>
      <c r="BQ24" s="30" t="b">
        <v>0</v>
      </c>
      <c r="BR24" s="30" t="b">
        <v>0</v>
      </c>
      <c r="BS24" s="30" t="b">
        <v>0</v>
      </c>
      <c r="BT24" s="30" t="b">
        <v>0</v>
      </c>
      <c r="BU24" s="30" t="b">
        <v>0</v>
      </c>
      <c r="BV24" s="30" t="b">
        <v>0</v>
      </c>
      <c r="BW24" s="30" t="b">
        <v>1</v>
      </c>
      <c r="BX24" s="30" t="b">
        <v>0</v>
      </c>
      <c r="BZ24" s="30" t="s">
        <v>248</v>
      </c>
      <c r="CA24" s="39">
        <v>43873.664942129632</v>
      </c>
      <c r="CB24" s="30" t="s">
        <v>231</v>
      </c>
      <c r="CC24" s="30" t="s">
        <v>205</v>
      </c>
      <c r="CD24" s="30" t="s">
        <v>225</v>
      </c>
      <c r="CE24" s="30">
        <v>1</v>
      </c>
      <c r="CF24" s="30">
        <v>5</v>
      </c>
      <c r="CG24" s="30">
        <v>2</v>
      </c>
      <c r="CH24" s="30">
        <v>1</v>
      </c>
      <c r="CI24" s="30" t="b">
        <v>1</v>
      </c>
      <c r="CJ24" s="30" t="b">
        <v>0</v>
      </c>
      <c r="CK24" s="30" t="b">
        <v>0</v>
      </c>
      <c r="CL24" s="30" t="b">
        <v>0</v>
      </c>
      <c r="CM24" s="30" t="b">
        <v>0</v>
      </c>
      <c r="CN24" s="30" t="b">
        <v>0</v>
      </c>
      <c r="CO24" s="30" t="b">
        <v>0</v>
      </c>
      <c r="CP24" s="30" t="b">
        <v>1</v>
      </c>
      <c r="CQ24" s="30" t="b">
        <v>1</v>
      </c>
      <c r="CR24" s="30" t="b">
        <v>1</v>
      </c>
      <c r="CS24" s="30" t="b">
        <v>0</v>
      </c>
      <c r="CT24" s="30" t="b">
        <v>0</v>
      </c>
      <c r="CU24" s="30" t="b">
        <v>0</v>
      </c>
      <c r="CV24" s="30" t="b">
        <v>1</v>
      </c>
      <c r="CX24" s="30" t="s">
        <v>248</v>
      </c>
      <c r="CY24" s="39">
        <v>43873.666516203702</v>
      </c>
    </row>
    <row r="25" spans="1:103" x14ac:dyDescent="0.2">
      <c r="A25" t="s">
        <v>792</v>
      </c>
      <c r="B25" t="s">
        <v>793</v>
      </c>
      <c r="D25" t="s">
        <v>219</v>
      </c>
      <c r="E25" t="s">
        <v>220</v>
      </c>
      <c r="F25" s="2">
        <v>44055.706724537034</v>
      </c>
      <c r="G25" s="37">
        <v>3</v>
      </c>
      <c r="H25" t="s">
        <v>214</v>
      </c>
      <c r="I25" t="s">
        <v>204</v>
      </c>
      <c r="J25" t="s">
        <v>211</v>
      </c>
      <c r="K25">
        <v>4</v>
      </c>
      <c r="L25">
        <v>5</v>
      </c>
      <c r="M25">
        <v>5</v>
      </c>
      <c r="N25">
        <v>5</v>
      </c>
      <c r="O25" t="b">
        <v>1</v>
      </c>
      <c r="P25" t="b">
        <v>1</v>
      </c>
      <c r="Q25" t="b">
        <v>1</v>
      </c>
      <c r="R25" t="b">
        <v>1</v>
      </c>
      <c r="S25" t="b">
        <v>1</v>
      </c>
      <c r="T25" t="b">
        <v>0</v>
      </c>
      <c r="U25" t="b">
        <v>1</v>
      </c>
      <c r="V25" t="b">
        <v>0</v>
      </c>
      <c r="W25" t="b">
        <v>0</v>
      </c>
      <c r="X25" t="b">
        <v>0</v>
      </c>
      <c r="Y25" t="b">
        <v>0</v>
      </c>
      <c r="Z25" t="b">
        <v>0</v>
      </c>
      <c r="AA25" t="b">
        <v>0</v>
      </c>
      <c r="AB25" t="b">
        <v>0</v>
      </c>
      <c r="AD25" t="s">
        <v>207</v>
      </c>
      <c r="AE25" s="2">
        <v>44055.725173611114</v>
      </c>
      <c r="AF25" t="s">
        <v>213</v>
      </c>
      <c r="AG25" t="s">
        <v>231</v>
      </c>
      <c r="AH25" t="s">
        <v>221</v>
      </c>
      <c r="AI25">
        <v>4</v>
      </c>
      <c r="AJ25">
        <v>3</v>
      </c>
      <c r="AK25">
        <v>2</v>
      </c>
      <c r="AL25">
        <v>2</v>
      </c>
      <c r="AM25" t="b">
        <v>0</v>
      </c>
      <c r="AN25" t="b">
        <v>0</v>
      </c>
      <c r="AO25" t="b">
        <v>0</v>
      </c>
      <c r="AP25" t="b">
        <v>0</v>
      </c>
      <c r="AQ25" t="b">
        <v>0</v>
      </c>
      <c r="AR25" t="b">
        <v>0</v>
      </c>
      <c r="AS25" t="b">
        <v>1</v>
      </c>
      <c r="AT25" t="b">
        <v>0</v>
      </c>
      <c r="AU25" t="b">
        <v>1</v>
      </c>
      <c r="AV25" t="b">
        <v>0</v>
      </c>
      <c r="AW25" t="b">
        <v>0</v>
      </c>
      <c r="AX25" t="b">
        <v>0</v>
      </c>
      <c r="AY25" t="b">
        <v>0</v>
      </c>
      <c r="AZ25" t="b">
        <v>0</v>
      </c>
      <c r="BB25" t="s">
        <v>795</v>
      </c>
      <c r="BC25" s="2">
        <v>44055.727581018517</v>
      </c>
      <c r="BD25" t="s">
        <v>239</v>
      </c>
      <c r="BE25" t="s">
        <v>222</v>
      </c>
      <c r="BF25" t="s">
        <v>213</v>
      </c>
      <c r="BG25">
        <v>4</v>
      </c>
      <c r="BH25">
        <v>4</v>
      </c>
      <c r="BI25">
        <v>4</v>
      </c>
      <c r="BJ25">
        <v>4</v>
      </c>
      <c r="BK25" t="b">
        <v>1</v>
      </c>
      <c r="BL25" t="b">
        <v>1</v>
      </c>
      <c r="BM25" t="b">
        <v>0</v>
      </c>
      <c r="BN25" t="b">
        <v>1</v>
      </c>
      <c r="BO25" t="b">
        <v>1</v>
      </c>
      <c r="BP25" t="b">
        <v>0</v>
      </c>
      <c r="BQ25" t="b">
        <v>0</v>
      </c>
      <c r="BR25" t="b">
        <v>0</v>
      </c>
      <c r="BS25" t="b">
        <v>0</v>
      </c>
      <c r="BT25" t="b">
        <v>0</v>
      </c>
      <c r="BU25" t="b">
        <v>0</v>
      </c>
      <c r="BV25" t="b">
        <v>0</v>
      </c>
      <c r="BW25" t="b">
        <v>0</v>
      </c>
      <c r="BX25" t="b">
        <v>0</v>
      </c>
      <c r="BZ25" t="s">
        <v>207</v>
      </c>
      <c r="CA25" s="2">
        <v>44055.728865740741</v>
      </c>
      <c r="CB25" t="s">
        <v>231</v>
      </c>
      <c r="CC25" t="s">
        <v>205</v>
      </c>
      <c r="CD25" t="s">
        <v>225</v>
      </c>
      <c r="CE25">
        <v>2</v>
      </c>
      <c r="CF25">
        <v>3</v>
      </c>
      <c r="CG25">
        <v>1</v>
      </c>
      <c r="CH25">
        <v>1</v>
      </c>
      <c r="CI25" t="b">
        <v>1</v>
      </c>
      <c r="CJ25" t="b">
        <v>0</v>
      </c>
      <c r="CK25" t="b">
        <v>0</v>
      </c>
      <c r="CL25" t="b">
        <v>0</v>
      </c>
      <c r="CM25" t="b">
        <v>0</v>
      </c>
      <c r="CN25" t="b">
        <v>0</v>
      </c>
      <c r="CO25" t="b">
        <v>0</v>
      </c>
      <c r="CP25" t="b">
        <v>1</v>
      </c>
      <c r="CQ25" t="b">
        <v>0</v>
      </c>
      <c r="CR25" t="b">
        <v>0</v>
      </c>
      <c r="CS25" t="b">
        <v>0</v>
      </c>
      <c r="CT25" t="b">
        <v>0</v>
      </c>
      <c r="CU25" t="b">
        <v>0</v>
      </c>
      <c r="CV25" t="b">
        <v>1</v>
      </c>
      <c r="CX25" t="s">
        <v>207</v>
      </c>
      <c r="CY25" s="2">
        <v>44055.730034722219</v>
      </c>
    </row>
    <row r="26" spans="1:103" x14ac:dyDescent="0.2">
      <c r="A26" t="s">
        <v>796</v>
      </c>
      <c r="B26" t="s">
        <v>797</v>
      </c>
      <c r="D26" t="s">
        <v>219</v>
      </c>
      <c r="E26" t="s">
        <v>327</v>
      </c>
      <c r="F26" s="2" t="s">
        <v>798</v>
      </c>
      <c r="G26" s="37">
        <v>3</v>
      </c>
      <c r="H26" t="s">
        <v>214</v>
      </c>
      <c r="I26" t="s">
        <v>225</v>
      </c>
      <c r="J26" t="s">
        <v>204</v>
      </c>
      <c r="K26">
        <v>4</v>
      </c>
      <c r="L26">
        <v>4</v>
      </c>
      <c r="M26">
        <v>4</v>
      </c>
      <c r="N26">
        <v>4</v>
      </c>
      <c r="O26" t="b">
        <v>1</v>
      </c>
      <c r="P26" t="b">
        <v>1</v>
      </c>
      <c r="Q26" t="b">
        <v>1</v>
      </c>
      <c r="R26" t="b">
        <v>1</v>
      </c>
      <c r="S26" t="b">
        <v>0</v>
      </c>
      <c r="T26" t="b">
        <v>0</v>
      </c>
      <c r="U26" t="b">
        <v>0</v>
      </c>
      <c r="V26" t="b">
        <v>0</v>
      </c>
      <c r="W26" t="b">
        <v>0</v>
      </c>
      <c r="X26" t="b">
        <v>0</v>
      </c>
      <c r="Y26" t="b">
        <v>0</v>
      </c>
      <c r="Z26" t="b">
        <v>0</v>
      </c>
      <c r="AA26" t="b">
        <v>0</v>
      </c>
      <c r="AB26" t="b">
        <v>0</v>
      </c>
      <c r="AD26" t="s">
        <v>807</v>
      </c>
      <c r="AE26" s="2" t="s">
        <v>808</v>
      </c>
      <c r="AF26" t="s">
        <v>213</v>
      </c>
      <c r="AG26" t="s">
        <v>221</v>
      </c>
      <c r="AH26" t="s">
        <v>206</v>
      </c>
      <c r="AI26">
        <v>3</v>
      </c>
      <c r="AJ26">
        <v>1</v>
      </c>
      <c r="AK26">
        <v>1</v>
      </c>
      <c r="AL26">
        <v>1</v>
      </c>
      <c r="AM26" t="b">
        <v>0</v>
      </c>
      <c r="AN26" t="b">
        <v>0</v>
      </c>
      <c r="AO26" t="b">
        <v>0</v>
      </c>
      <c r="AP26" t="b">
        <v>0</v>
      </c>
      <c r="AQ26" t="b">
        <v>0</v>
      </c>
      <c r="AR26" t="b">
        <v>0</v>
      </c>
      <c r="AS26" t="b">
        <v>1</v>
      </c>
      <c r="AT26" t="b">
        <v>0</v>
      </c>
      <c r="AU26" t="b">
        <v>0</v>
      </c>
      <c r="AV26" t="b">
        <v>0</v>
      </c>
      <c r="AW26" t="b">
        <v>0</v>
      </c>
      <c r="AX26" t="b">
        <v>0</v>
      </c>
      <c r="AY26" t="b">
        <v>1</v>
      </c>
      <c r="AZ26" t="b">
        <v>0</v>
      </c>
      <c r="BB26" t="s">
        <v>207</v>
      </c>
      <c r="BC26" s="2" t="s">
        <v>809</v>
      </c>
      <c r="BD26" t="s">
        <v>211</v>
      </c>
      <c r="BE26" t="s">
        <v>239</v>
      </c>
      <c r="BF26" t="s">
        <v>222</v>
      </c>
      <c r="BG26">
        <v>4</v>
      </c>
      <c r="BH26">
        <v>3</v>
      </c>
      <c r="BI26">
        <v>3</v>
      </c>
      <c r="BJ26">
        <v>3</v>
      </c>
      <c r="BK26" t="b">
        <v>0</v>
      </c>
      <c r="BL26" t="b">
        <v>0</v>
      </c>
      <c r="BM26" t="b">
        <v>1</v>
      </c>
      <c r="BN26" t="b">
        <v>1</v>
      </c>
      <c r="BO26" t="b">
        <v>0</v>
      </c>
      <c r="BP26" t="b">
        <v>0</v>
      </c>
      <c r="BQ26" t="b">
        <v>0</v>
      </c>
      <c r="BR26" t="b">
        <v>0</v>
      </c>
      <c r="BS26" t="b">
        <v>0</v>
      </c>
      <c r="BT26" t="b">
        <v>0</v>
      </c>
      <c r="BU26" t="b">
        <v>0</v>
      </c>
      <c r="BV26" t="b">
        <v>0</v>
      </c>
      <c r="BW26" t="b">
        <v>0</v>
      </c>
      <c r="BX26" t="b">
        <v>0</v>
      </c>
      <c r="BZ26" t="s">
        <v>207</v>
      </c>
      <c r="CA26" s="2" t="s">
        <v>810</v>
      </c>
      <c r="CB26" t="s">
        <v>231</v>
      </c>
      <c r="CC26" t="s">
        <v>205</v>
      </c>
      <c r="CD26" t="s">
        <v>225</v>
      </c>
      <c r="CE26">
        <v>4</v>
      </c>
      <c r="CF26">
        <v>4</v>
      </c>
      <c r="CG26">
        <v>3</v>
      </c>
      <c r="CH26">
        <v>1</v>
      </c>
      <c r="CI26" t="b">
        <v>1</v>
      </c>
      <c r="CJ26" t="b">
        <v>0</v>
      </c>
      <c r="CK26" t="b">
        <v>0</v>
      </c>
      <c r="CL26" t="b">
        <v>0</v>
      </c>
      <c r="CM26" t="b">
        <v>0</v>
      </c>
      <c r="CN26" t="b">
        <v>1</v>
      </c>
      <c r="CO26" t="b">
        <v>0</v>
      </c>
      <c r="CP26" t="b">
        <v>1</v>
      </c>
      <c r="CQ26" t="b">
        <v>0</v>
      </c>
      <c r="CR26" t="b">
        <v>0</v>
      </c>
      <c r="CS26" t="b">
        <v>0</v>
      </c>
      <c r="CT26" t="b">
        <v>0</v>
      </c>
      <c r="CU26" t="b">
        <v>0</v>
      </c>
      <c r="CV26" t="b">
        <v>0</v>
      </c>
      <c r="CX26" t="s">
        <v>811</v>
      </c>
      <c r="CY26" t="s">
        <v>812</v>
      </c>
    </row>
    <row r="27" spans="1:103" s="30" customFormat="1" x14ac:dyDescent="0.2">
      <c r="A27" s="30" t="s">
        <v>813</v>
      </c>
      <c r="B27" s="30" t="s">
        <v>814</v>
      </c>
      <c r="D27" s="30" t="s">
        <v>202</v>
      </c>
      <c r="E27" s="30" t="s">
        <v>203</v>
      </c>
      <c r="F27" s="39">
        <v>43933.617986111109</v>
      </c>
      <c r="G27" s="30">
        <v>4</v>
      </c>
      <c r="H27" s="30" t="s">
        <v>204</v>
      </c>
      <c r="I27" s="30" t="s">
        <v>222</v>
      </c>
      <c r="J27" s="30" t="s">
        <v>214</v>
      </c>
      <c r="K27" s="30">
        <v>3</v>
      </c>
      <c r="L27" s="30">
        <v>4</v>
      </c>
      <c r="M27" s="30">
        <v>4</v>
      </c>
      <c r="N27" s="30">
        <v>4</v>
      </c>
      <c r="O27" s="30" t="b">
        <v>1</v>
      </c>
      <c r="P27" s="30" t="b">
        <v>1</v>
      </c>
      <c r="Q27" s="30" t="b">
        <v>1</v>
      </c>
      <c r="R27" s="30" t="b">
        <v>1</v>
      </c>
      <c r="S27" s="30" t="b">
        <v>1</v>
      </c>
      <c r="T27" s="30" t="b">
        <v>1</v>
      </c>
      <c r="U27" s="30" t="b">
        <v>0</v>
      </c>
      <c r="V27" s="30" t="b">
        <v>0</v>
      </c>
      <c r="W27" s="30" t="b">
        <v>0</v>
      </c>
      <c r="X27" s="30" t="b">
        <v>0</v>
      </c>
      <c r="Y27" s="30" t="b">
        <v>0</v>
      </c>
      <c r="Z27" s="30" t="b">
        <v>0</v>
      </c>
      <c r="AA27" s="30" t="b">
        <v>0</v>
      </c>
      <c r="AB27" s="30" t="b">
        <v>1</v>
      </c>
      <c r="AD27" s="30" t="s">
        <v>819</v>
      </c>
      <c r="AE27" s="39">
        <v>43933.631793981483</v>
      </c>
      <c r="AF27" s="30" t="s">
        <v>213</v>
      </c>
      <c r="AG27" s="30" t="s">
        <v>225</v>
      </c>
      <c r="AH27" s="30" t="s">
        <v>221</v>
      </c>
      <c r="AI27" s="30">
        <v>3</v>
      </c>
      <c r="AJ27" s="30">
        <v>2</v>
      </c>
      <c r="AK27" s="30">
        <v>2</v>
      </c>
      <c r="AL27" s="30">
        <v>1</v>
      </c>
      <c r="AM27" s="30" t="b">
        <v>0</v>
      </c>
      <c r="AN27" s="30" t="b">
        <v>0</v>
      </c>
      <c r="AO27" s="30" t="b">
        <v>0</v>
      </c>
      <c r="AP27" s="30" t="b">
        <v>1</v>
      </c>
      <c r="AQ27" s="30" t="b">
        <v>0</v>
      </c>
      <c r="AR27" s="30" t="b">
        <v>0</v>
      </c>
      <c r="AS27" s="30" t="b">
        <v>0</v>
      </c>
      <c r="AT27" s="30" t="b">
        <v>1</v>
      </c>
      <c r="AU27" s="30" t="b">
        <v>0</v>
      </c>
      <c r="AV27" s="30" t="b">
        <v>0</v>
      </c>
      <c r="AW27" s="30" t="b">
        <v>0</v>
      </c>
      <c r="AX27" s="30" t="b">
        <v>1</v>
      </c>
      <c r="AY27" s="30" t="b">
        <v>0</v>
      </c>
      <c r="AZ27" s="30" t="b">
        <v>0</v>
      </c>
      <c r="BB27" s="30" t="s">
        <v>820</v>
      </c>
      <c r="BC27" s="39">
        <v>43933.634143518517</v>
      </c>
      <c r="BD27" s="30" t="s">
        <v>211</v>
      </c>
      <c r="BE27" s="30" t="s">
        <v>212</v>
      </c>
      <c r="BF27" s="30" t="s">
        <v>213</v>
      </c>
      <c r="BG27" s="30">
        <v>4</v>
      </c>
      <c r="BH27" s="30">
        <v>3</v>
      </c>
      <c r="BI27" s="30">
        <v>4</v>
      </c>
      <c r="BJ27" s="30">
        <v>4</v>
      </c>
      <c r="BK27" s="30" t="b">
        <v>1</v>
      </c>
      <c r="BL27" s="30" t="b">
        <v>1</v>
      </c>
      <c r="BM27" s="30" t="b">
        <v>0</v>
      </c>
      <c r="BN27" s="30" t="b">
        <v>1</v>
      </c>
      <c r="BO27" s="30" t="b">
        <v>1</v>
      </c>
      <c r="BP27" s="30" t="b">
        <v>0</v>
      </c>
      <c r="BQ27" s="30" t="b">
        <v>0</v>
      </c>
      <c r="BR27" s="30" t="b">
        <v>0</v>
      </c>
      <c r="BS27" s="30" t="b">
        <v>0</v>
      </c>
      <c r="BT27" s="30" t="b">
        <v>0</v>
      </c>
      <c r="BU27" s="30" t="b">
        <v>0</v>
      </c>
      <c r="BV27" s="30" t="b">
        <v>0</v>
      </c>
      <c r="BW27" s="30" t="b">
        <v>1</v>
      </c>
      <c r="BX27" s="30" t="b">
        <v>0</v>
      </c>
      <c r="BZ27" s="30" t="s">
        <v>821</v>
      </c>
      <c r="CA27" s="39">
        <v>43933.635428240741</v>
      </c>
      <c r="CB27" s="30" t="s">
        <v>225</v>
      </c>
      <c r="CC27" s="30" t="s">
        <v>205</v>
      </c>
      <c r="CD27" s="30" t="s">
        <v>231</v>
      </c>
      <c r="CE27" s="30">
        <v>2</v>
      </c>
      <c r="CF27" s="30">
        <v>3</v>
      </c>
      <c r="CG27" s="30">
        <v>1</v>
      </c>
      <c r="CH27" s="30">
        <v>1</v>
      </c>
      <c r="CI27" s="30" t="b">
        <v>1</v>
      </c>
      <c r="CJ27" s="30" t="b">
        <v>0</v>
      </c>
      <c r="CK27" s="30" t="b">
        <v>1</v>
      </c>
      <c r="CL27" s="30" t="b">
        <v>0</v>
      </c>
      <c r="CM27" s="30" t="b">
        <v>0</v>
      </c>
      <c r="CN27" s="30" t="b">
        <v>1</v>
      </c>
      <c r="CO27" s="30" t="b">
        <v>0</v>
      </c>
      <c r="CP27" s="30" t="b">
        <v>1</v>
      </c>
      <c r="CQ27" s="30" t="b">
        <v>1</v>
      </c>
      <c r="CR27" s="30" t="b">
        <v>1</v>
      </c>
      <c r="CS27" s="30" t="b">
        <v>0</v>
      </c>
      <c r="CT27" s="30" t="b">
        <v>0</v>
      </c>
      <c r="CU27" s="30" t="b">
        <v>0</v>
      </c>
      <c r="CV27" s="30" t="b">
        <v>1</v>
      </c>
      <c r="CX27" s="30" t="s">
        <v>822</v>
      </c>
      <c r="CY27" s="39">
        <v>43933.637141203704</v>
      </c>
    </row>
    <row r="28" spans="1:103" s="30" customFormat="1" x14ac:dyDescent="0.2">
      <c r="A28" s="30" t="s">
        <v>823</v>
      </c>
      <c r="B28" s="30" t="s">
        <v>824</v>
      </c>
      <c r="D28" s="30" t="s">
        <v>219</v>
      </c>
      <c r="E28" s="30" t="s">
        <v>203</v>
      </c>
      <c r="F28" s="39">
        <v>44055.896851851852</v>
      </c>
      <c r="G28" s="30">
        <v>4</v>
      </c>
      <c r="H28" s="30" t="s">
        <v>204</v>
      </c>
      <c r="I28" s="30" t="s">
        <v>239</v>
      </c>
      <c r="J28" s="30" t="s">
        <v>211</v>
      </c>
      <c r="K28" s="30">
        <v>2</v>
      </c>
      <c r="L28" s="30">
        <v>4</v>
      </c>
      <c r="M28" s="30">
        <v>4</v>
      </c>
      <c r="N28" s="30">
        <v>4</v>
      </c>
      <c r="O28" s="30" t="b">
        <v>1</v>
      </c>
      <c r="P28" s="30" t="b">
        <v>0</v>
      </c>
      <c r="Q28" s="30" t="b">
        <v>0</v>
      </c>
      <c r="R28" s="30" t="b">
        <v>0</v>
      </c>
      <c r="S28" s="30" t="b">
        <v>1</v>
      </c>
      <c r="T28" s="30" t="b">
        <v>0</v>
      </c>
      <c r="U28" s="30" t="b">
        <v>0</v>
      </c>
      <c r="V28" s="30" t="b">
        <v>0</v>
      </c>
      <c r="W28" s="30" t="b">
        <v>0</v>
      </c>
      <c r="X28" s="30" t="b">
        <v>0</v>
      </c>
      <c r="Y28" s="30" t="b">
        <v>0</v>
      </c>
      <c r="Z28" s="30" t="b">
        <v>0</v>
      </c>
      <c r="AA28" s="30" t="b">
        <v>1</v>
      </c>
      <c r="AB28" s="30" t="b">
        <v>0</v>
      </c>
      <c r="AD28" s="30" t="s">
        <v>207</v>
      </c>
      <c r="AE28" s="39">
        <v>44055.905347222222</v>
      </c>
      <c r="AF28" s="30" t="s">
        <v>221</v>
      </c>
      <c r="AG28" s="30" t="s">
        <v>213</v>
      </c>
      <c r="AH28" s="30" t="s">
        <v>206</v>
      </c>
      <c r="AI28" s="30">
        <v>3</v>
      </c>
      <c r="AJ28" s="30">
        <v>3</v>
      </c>
      <c r="AK28" s="30">
        <v>2</v>
      </c>
      <c r="AL28" s="30">
        <v>2</v>
      </c>
      <c r="AM28" s="30" t="b">
        <v>0</v>
      </c>
      <c r="AN28" s="30" t="b">
        <v>0</v>
      </c>
      <c r="AO28" s="30" t="b">
        <v>0</v>
      </c>
      <c r="AP28" s="30" t="b">
        <v>1</v>
      </c>
      <c r="AQ28" s="30" t="b">
        <v>0</v>
      </c>
      <c r="AR28" s="30" t="b">
        <v>0</v>
      </c>
      <c r="AS28" s="30" t="b">
        <v>0</v>
      </c>
      <c r="AT28" s="30" t="b">
        <v>0</v>
      </c>
      <c r="AU28" s="30" t="b">
        <v>0</v>
      </c>
      <c r="AV28" s="30" t="b">
        <v>0</v>
      </c>
      <c r="AW28" s="30" t="b">
        <v>0</v>
      </c>
      <c r="AX28" s="30" t="b">
        <v>1</v>
      </c>
      <c r="AY28" s="30" t="b">
        <v>0</v>
      </c>
      <c r="AZ28" s="30" t="b">
        <v>0</v>
      </c>
      <c r="BB28" s="30" t="s">
        <v>207</v>
      </c>
      <c r="BC28" s="39">
        <v>44055.906712962962</v>
      </c>
      <c r="BD28" s="30" t="s">
        <v>211</v>
      </c>
      <c r="BE28" s="30" t="s">
        <v>213</v>
      </c>
      <c r="BF28" s="30" t="s">
        <v>239</v>
      </c>
      <c r="BG28" s="30">
        <v>4</v>
      </c>
      <c r="BH28" s="30">
        <v>4</v>
      </c>
      <c r="BI28" s="30">
        <v>4</v>
      </c>
      <c r="BJ28" s="30">
        <v>4</v>
      </c>
      <c r="BK28" s="30" t="b">
        <v>0</v>
      </c>
      <c r="BL28" s="30" t="b">
        <v>0</v>
      </c>
      <c r="BM28" s="30" t="b">
        <v>0</v>
      </c>
      <c r="BN28" s="30" t="b">
        <v>0</v>
      </c>
      <c r="BO28" s="30" t="b">
        <v>1</v>
      </c>
      <c r="BP28" s="30" t="b">
        <v>0</v>
      </c>
      <c r="BQ28" s="30" t="b">
        <v>0</v>
      </c>
      <c r="BR28" s="30" t="b">
        <v>0</v>
      </c>
      <c r="BS28" s="30" t="b">
        <v>1</v>
      </c>
      <c r="BT28" s="30" t="b">
        <v>0</v>
      </c>
      <c r="BU28" s="30" t="b">
        <v>0</v>
      </c>
      <c r="BV28" s="30" t="b">
        <v>0</v>
      </c>
      <c r="BW28" s="30" t="b">
        <v>0</v>
      </c>
      <c r="BX28" s="30" t="b">
        <v>0</v>
      </c>
      <c r="BZ28" s="30" t="s">
        <v>207</v>
      </c>
      <c r="CA28" s="39">
        <v>44055.90797453704</v>
      </c>
      <c r="CB28" s="30" t="s">
        <v>231</v>
      </c>
      <c r="CC28" s="30" t="s">
        <v>205</v>
      </c>
      <c r="CD28" s="30" t="s">
        <v>225</v>
      </c>
      <c r="CE28" s="30">
        <v>3</v>
      </c>
      <c r="CF28" s="30">
        <v>4</v>
      </c>
      <c r="CG28" s="30">
        <v>4</v>
      </c>
      <c r="CH28" s="30">
        <v>2</v>
      </c>
      <c r="CI28" s="30" t="b">
        <v>1</v>
      </c>
      <c r="CJ28" s="30" t="b">
        <v>0</v>
      </c>
      <c r="CK28" s="30" t="b">
        <v>0</v>
      </c>
      <c r="CL28" s="30" t="b">
        <v>0</v>
      </c>
      <c r="CM28" s="30" t="b">
        <v>1</v>
      </c>
      <c r="CN28" s="30" t="b">
        <v>0</v>
      </c>
      <c r="CO28" s="30" t="b">
        <v>0</v>
      </c>
      <c r="CP28" s="30" t="b">
        <v>1</v>
      </c>
      <c r="CQ28" s="30" t="b">
        <v>0</v>
      </c>
      <c r="CR28" s="30" t="b">
        <v>1</v>
      </c>
      <c r="CS28" s="30" t="b">
        <v>0</v>
      </c>
      <c r="CT28" s="30" t="b">
        <v>0</v>
      </c>
      <c r="CU28" s="30" t="b">
        <v>0</v>
      </c>
      <c r="CV28" s="30" t="b">
        <v>0</v>
      </c>
      <c r="CX28" s="30" t="s">
        <v>207</v>
      </c>
      <c r="CY28" s="39">
        <v>44055.908819444441</v>
      </c>
    </row>
    <row r="29" spans="1:103" x14ac:dyDescent="0.2">
      <c r="A29" t="s">
        <v>825</v>
      </c>
      <c r="B29" t="s">
        <v>826</v>
      </c>
      <c r="D29" t="s">
        <v>219</v>
      </c>
      <c r="E29" t="s">
        <v>203</v>
      </c>
      <c r="F29" s="2" t="s">
        <v>827</v>
      </c>
      <c r="G29" s="37">
        <v>0</v>
      </c>
      <c r="H29" t="s">
        <v>222</v>
      </c>
      <c r="I29" t="s">
        <v>204</v>
      </c>
      <c r="J29" t="s">
        <v>214</v>
      </c>
      <c r="K29">
        <v>4</v>
      </c>
      <c r="L29">
        <v>4</v>
      </c>
      <c r="M29">
        <v>5</v>
      </c>
      <c r="N29">
        <v>4</v>
      </c>
      <c r="O29" t="b">
        <v>0</v>
      </c>
      <c r="P29" t="b">
        <v>1</v>
      </c>
      <c r="Q29" t="b">
        <v>0</v>
      </c>
      <c r="R29" t="b">
        <v>1</v>
      </c>
      <c r="S29" t="b">
        <v>1</v>
      </c>
      <c r="T29" t="b">
        <v>0</v>
      </c>
      <c r="U29" t="b">
        <v>0</v>
      </c>
      <c r="V29" t="b">
        <v>0</v>
      </c>
      <c r="W29" t="b">
        <v>0</v>
      </c>
      <c r="X29" t="b">
        <v>0</v>
      </c>
      <c r="Y29" t="b">
        <v>0</v>
      </c>
      <c r="Z29" t="b">
        <v>0</v>
      </c>
      <c r="AA29" t="b">
        <v>1</v>
      </c>
      <c r="AB29" t="b">
        <v>0</v>
      </c>
      <c r="AD29" t="s">
        <v>207</v>
      </c>
      <c r="AE29" s="2" t="s">
        <v>836</v>
      </c>
      <c r="AF29" t="s">
        <v>225</v>
      </c>
      <c r="AG29" t="s">
        <v>213</v>
      </c>
      <c r="AH29" t="s">
        <v>221</v>
      </c>
      <c r="AI29">
        <v>3</v>
      </c>
      <c r="AJ29">
        <v>3</v>
      </c>
      <c r="AK29">
        <v>1</v>
      </c>
      <c r="AL29">
        <v>1</v>
      </c>
      <c r="AM29" t="b">
        <v>0</v>
      </c>
      <c r="AN29" t="b">
        <v>0</v>
      </c>
      <c r="AO29" t="b">
        <v>1</v>
      </c>
      <c r="AP29" t="b">
        <v>0</v>
      </c>
      <c r="AQ29" t="b">
        <v>0</v>
      </c>
      <c r="AR29" t="b">
        <v>0</v>
      </c>
      <c r="AS29" t="b">
        <v>0</v>
      </c>
      <c r="AT29" t="b">
        <v>1</v>
      </c>
      <c r="AU29" t="b">
        <v>1</v>
      </c>
      <c r="AV29" t="b">
        <v>0</v>
      </c>
      <c r="AW29" t="b">
        <v>0</v>
      </c>
      <c r="AX29" t="b">
        <v>0</v>
      </c>
      <c r="AY29" t="b">
        <v>0</v>
      </c>
      <c r="AZ29" t="b">
        <v>0</v>
      </c>
      <c r="BB29" t="s">
        <v>207</v>
      </c>
      <c r="BC29" s="2" t="s">
        <v>837</v>
      </c>
      <c r="BD29" t="s">
        <v>204</v>
      </c>
      <c r="BE29" t="s">
        <v>222</v>
      </c>
      <c r="BF29" t="s">
        <v>239</v>
      </c>
      <c r="BG29">
        <v>5</v>
      </c>
      <c r="BH29">
        <v>4</v>
      </c>
      <c r="BI29">
        <v>4</v>
      </c>
      <c r="BJ29">
        <v>5</v>
      </c>
      <c r="BK29" t="b">
        <v>1</v>
      </c>
      <c r="BL29" t="b">
        <v>0</v>
      </c>
      <c r="BM29" t="b">
        <v>1</v>
      </c>
      <c r="BN29" t="b">
        <v>1</v>
      </c>
      <c r="BO29" t="b">
        <v>1</v>
      </c>
      <c r="BP29" t="b">
        <v>0</v>
      </c>
      <c r="BQ29" t="b">
        <v>0</v>
      </c>
      <c r="BR29" t="b">
        <v>0</v>
      </c>
      <c r="BS29" t="b">
        <v>0</v>
      </c>
      <c r="BT29" t="b">
        <v>1</v>
      </c>
      <c r="BU29" t="b">
        <v>0</v>
      </c>
      <c r="BV29" t="b">
        <v>0</v>
      </c>
      <c r="BW29" t="b">
        <v>0</v>
      </c>
      <c r="BX29" t="b">
        <v>0</v>
      </c>
      <c r="BZ29" t="s">
        <v>838</v>
      </c>
      <c r="CA29" s="2" t="s">
        <v>839</v>
      </c>
      <c r="CB29" t="s">
        <v>221</v>
      </c>
      <c r="CC29" t="s">
        <v>213</v>
      </c>
      <c r="CD29" t="s">
        <v>225</v>
      </c>
      <c r="CE29">
        <v>1</v>
      </c>
      <c r="CF29">
        <v>2</v>
      </c>
      <c r="CG29">
        <v>1</v>
      </c>
      <c r="CH29">
        <v>1</v>
      </c>
      <c r="CI29" t="b">
        <v>0</v>
      </c>
      <c r="CJ29" t="b">
        <v>0</v>
      </c>
      <c r="CK29" t="b">
        <v>0</v>
      </c>
      <c r="CL29" t="b">
        <v>0</v>
      </c>
      <c r="CM29" t="b">
        <v>0</v>
      </c>
      <c r="CN29" t="b">
        <v>0</v>
      </c>
      <c r="CO29" t="b">
        <v>1</v>
      </c>
      <c r="CP29" t="b">
        <v>0</v>
      </c>
      <c r="CQ29" t="b">
        <v>0</v>
      </c>
      <c r="CR29" t="b">
        <v>0</v>
      </c>
      <c r="CS29" t="b">
        <v>0</v>
      </c>
      <c r="CT29" t="b">
        <v>0</v>
      </c>
      <c r="CU29" t="b">
        <v>1</v>
      </c>
      <c r="CV29" t="b">
        <v>0</v>
      </c>
      <c r="CX29" t="s">
        <v>207</v>
      </c>
      <c r="CY29" t="s">
        <v>840</v>
      </c>
    </row>
    <row r="30" spans="1:103" s="30" customFormat="1" x14ac:dyDescent="0.2">
      <c r="A30" s="30" t="s">
        <v>365</v>
      </c>
      <c r="B30" s="30" t="s">
        <v>841</v>
      </c>
      <c r="D30" s="30" t="s">
        <v>202</v>
      </c>
      <c r="E30" s="30" t="s">
        <v>266</v>
      </c>
      <c r="F30" s="39" t="s">
        <v>842</v>
      </c>
      <c r="G30" s="30">
        <v>4</v>
      </c>
      <c r="H30" s="30" t="s">
        <v>225</v>
      </c>
      <c r="I30" s="30" t="s">
        <v>204</v>
      </c>
      <c r="J30" s="30" t="s">
        <v>214</v>
      </c>
      <c r="K30" s="30">
        <v>3</v>
      </c>
      <c r="L30" s="30">
        <v>4</v>
      </c>
      <c r="M30" s="30">
        <v>3</v>
      </c>
      <c r="N30" s="30">
        <v>4</v>
      </c>
      <c r="O30" s="30" t="b">
        <v>0</v>
      </c>
      <c r="P30" s="30" t="b">
        <v>0</v>
      </c>
      <c r="Q30" s="30" t="b">
        <v>1</v>
      </c>
      <c r="R30" s="30" t="b">
        <v>0</v>
      </c>
      <c r="S30" s="30" t="b">
        <v>1</v>
      </c>
      <c r="T30" s="30" t="b">
        <v>0</v>
      </c>
      <c r="U30" s="30" t="b">
        <v>0</v>
      </c>
      <c r="V30" s="30" t="b">
        <v>0</v>
      </c>
      <c r="W30" s="30" t="b">
        <v>0</v>
      </c>
      <c r="X30" s="30" t="b">
        <v>1</v>
      </c>
      <c r="Y30" s="30" t="b">
        <v>0</v>
      </c>
      <c r="Z30" s="30" t="b">
        <v>0</v>
      </c>
      <c r="AA30" s="30" t="b">
        <v>0</v>
      </c>
      <c r="AB30" s="30" t="b">
        <v>0</v>
      </c>
      <c r="AD30" s="30" t="s">
        <v>850</v>
      </c>
      <c r="AE30" s="39" t="s">
        <v>851</v>
      </c>
      <c r="AF30" s="30" t="s">
        <v>213</v>
      </c>
      <c r="AG30" s="30" t="s">
        <v>221</v>
      </c>
      <c r="AH30" s="30" t="s">
        <v>206</v>
      </c>
      <c r="AI30" s="30">
        <v>1</v>
      </c>
      <c r="AJ30" s="30">
        <v>1</v>
      </c>
      <c r="AK30" s="30">
        <v>1</v>
      </c>
      <c r="AL30" s="30">
        <v>1</v>
      </c>
      <c r="AM30" s="30" t="b">
        <v>0</v>
      </c>
      <c r="AN30" s="30" t="b">
        <v>0</v>
      </c>
      <c r="AO30" s="30" t="b">
        <v>0</v>
      </c>
      <c r="AP30" s="30" t="b">
        <v>0</v>
      </c>
      <c r="AQ30" s="30" t="b">
        <v>0</v>
      </c>
      <c r="AR30" s="30" t="b">
        <v>0</v>
      </c>
      <c r="AS30" s="30" t="b">
        <v>0</v>
      </c>
      <c r="AT30" s="30" t="b">
        <v>0</v>
      </c>
      <c r="AU30" s="30" t="b">
        <v>0</v>
      </c>
      <c r="AV30" s="30" t="b">
        <v>0</v>
      </c>
      <c r="AW30" s="30" t="b">
        <v>0</v>
      </c>
      <c r="AX30" s="30" t="b">
        <v>1</v>
      </c>
      <c r="AY30" s="30" t="b">
        <v>1</v>
      </c>
      <c r="AZ30" s="30" t="b">
        <v>1</v>
      </c>
      <c r="BB30" s="30" t="s">
        <v>207</v>
      </c>
      <c r="BC30" s="39" t="s">
        <v>852</v>
      </c>
      <c r="BD30" s="30" t="s">
        <v>239</v>
      </c>
      <c r="BE30" s="30" t="s">
        <v>211</v>
      </c>
      <c r="BF30" s="30" t="s">
        <v>213</v>
      </c>
      <c r="BG30" s="30">
        <v>2</v>
      </c>
      <c r="BH30" s="30">
        <v>4</v>
      </c>
      <c r="BI30" s="30">
        <v>3</v>
      </c>
      <c r="BJ30" s="30">
        <v>3</v>
      </c>
      <c r="BK30" s="30" t="b">
        <v>0</v>
      </c>
      <c r="BL30" s="30" t="b">
        <v>0</v>
      </c>
      <c r="BM30" s="30" t="b">
        <v>0</v>
      </c>
      <c r="BN30" s="30" t="b">
        <v>1</v>
      </c>
      <c r="BO30" s="30" t="b">
        <v>0</v>
      </c>
      <c r="BP30" s="30" t="b">
        <v>0</v>
      </c>
      <c r="BQ30" s="30" t="b">
        <v>0</v>
      </c>
      <c r="BR30" s="30" t="b">
        <v>0</v>
      </c>
      <c r="BS30" s="30" t="b">
        <v>0</v>
      </c>
      <c r="BT30" s="30" t="b">
        <v>0</v>
      </c>
      <c r="BU30" s="30" t="b">
        <v>0</v>
      </c>
      <c r="BV30" s="30" t="b">
        <v>0</v>
      </c>
      <c r="BW30" s="30" t="b">
        <v>1</v>
      </c>
      <c r="BX30" s="30" t="b">
        <v>0</v>
      </c>
      <c r="BZ30" s="30" t="s">
        <v>853</v>
      </c>
      <c r="CA30" s="39" t="s">
        <v>854</v>
      </c>
      <c r="CB30" s="30" t="s">
        <v>231</v>
      </c>
      <c r="CC30" s="30" t="s">
        <v>205</v>
      </c>
      <c r="CD30" s="30" t="s">
        <v>214</v>
      </c>
      <c r="CE30" s="30">
        <v>2</v>
      </c>
      <c r="CF30" s="30">
        <v>3</v>
      </c>
      <c r="CG30" s="30">
        <v>1</v>
      </c>
      <c r="CH30" s="30">
        <v>1</v>
      </c>
      <c r="CI30" s="30" t="b">
        <v>0</v>
      </c>
      <c r="CJ30" s="30" t="b">
        <v>0</v>
      </c>
      <c r="CK30" s="30" t="b">
        <v>0</v>
      </c>
      <c r="CL30" s="30" t="b">
        <v>0</v>
      </c>
      <c r="CM30" s="30" t="b">
        <v>0</v>
      </c>
      <c r="CN30" s="30" t="b">
        <v>0</v>
      </c>
      <c r="CO30" s="30" t="b">
        <v>1</v>
      </c>
      <c r="CP30" s="30" t="b">
        <v>1</v>
      </c>
      <c r="CQ30" s="30" t="b">
        <v>1</v>
      </c>
      <c r="CR30" s="30" t="b">
        <v>1</v>
      </c>
      <c r="CS30" s="30" t="b">
        <v>0</v>
      </c>
      <c r="CT30" s="30" t="b">
        <v>0</v>
      </c>
      <c r="CU30" s="30" t="b">
        <v>0</v>
      </c>
      <c r="CV30" s="30" t="b">
        <v>0</v>
      </c>
      <c r="CX30" s="30" t="s">
        <v>855</v>
      </c>
      <c r="CY30" s="30" t="s">
        <v>856</v>
      </c>
    </row>
    <row r="31" spans="1:103" x14ac:dyDescent="0.2">
      <c r="A31" t="s">
        <v>857</v>
      </c>
      <c r="B31" t="s">
        <v>858</v>
      </c>
      <c r="D31" t="s">
        <v>202</v>
      </c>
      <c r="E31" t="s">
        <v>236</v>
      </c>
      <c r="F31" s="2" t="s">
        <v>859</v>
      </c>
      <c r="G31" s="37"/>
      <c r="AE31" s="2"/>
      <c r="BC31" s="2"/>
      <c r="CA31" s="2"/>
    </row>
    <row r="32" spans="1:103" s="30" customFormat="1" x14ac:dyDescent="0.2">
      <c r="A32" s="30" t="s">
        <v>389</v>
      </c>
      <c r="B32" s="30" t="s">
        <v>865</v>
      </c>
      <c r="D32" s="30" t="s">
        <v>202</v>
      </c>
      <c r="E32" s="30" t="s">
        <v>327</v>
      </c>
      <c r="F32" s="39">
        <v>44024.534849537034</v>
      </c>
      <c r="G32" s="30">
        <v>5</v>
      </c>
      <c r="H32" s="30" t="s">
        <v>204</v>
      </c>
      <c r="I32" s="30" t="s">
        <v>239</v>
      </c>
      <c r="J32" s="30" t="s">
        <v>222</v>
      </c>
      <c r="K32" s="30">
        <v>3</v>
      </c>
      <c r="L32" s="30">
        <v>4</v>
      </c>
      <c r="M32" s="30">
        <v>4</v>
      </c>
      <c r="N32" s="30">
        <v>4</v>
      </c>
      <c r="O32" s="30" t="b">
        <v>0</v>
      </c>
      <c r="P32" s="30" t="b">
        <v>1</v>
      </c>
      <c r="Q32" s="30" t="b">
        <v>1</v>
      </c>
      <c r="R32" s="30" t="b">
        <v>0</v>
      </c>
      <c r="S32" s="30" t="b">
        <v>1</v>
      </c>
      <c r="T32" s="30" t="b">
        <v>0</v>
      </c>
      <c r="U32" s="30" t="b">
        <v>0</v>
      </c>
      <c r="V32" s="30" t="b">
        <v>0</v>
      </c>
      <c r="W32" s="30" t="b">
        <v>0</v>
      </c>
      <c r="X32" s="30" t="b">
        <v>0</v>
      </c>
      <c r="Y32" s="30" t="b">
        <v>0</v>
      </c>
      <c r="Z32" s="30" t="b">
        <v>0</v>
      </c>
      <c r="AA32" s="30" t="b">
        <v>0</v>
      </c>
      <c r="AB32" s="30" t="b">
        <v>1</v>
      </c>
      <c r="AD32" s="30" t="s">
        <v>870</v>
      </c>
      <c r="AE32" s="39">
        <v>44024.547175925924</v>
      </c>
      <c r="AF32" s="30" t="s">
        <v>205</v>
      </c>
      <c r="AG32" s="30" t="s">
        <v>231</v>
      </c>
      <c r="AH32" s="30" t="s">
        <v>206</v>
      </c>
      <c r="AI32" s="30">
        <v>1</v>
      </c>
      <c r="AJ32" s="30">
        <v>4</v>
      </c>
      <c r="AK32" s="30">
        <v>1</v>
      </c>
      <c r="AL32" s="30">
        <v>1</v>
      </c>
      <c r="AM32" s="30" t="b">
        <v>1</v>
      </c>
      <c r="AN32" s="30" t="b">
        <v>0</v>
      </c>
      <c r="AO32" s="30" t="b">
        <v>0</v>
      </c>
      <c r="AP32" s="30" t="b">
        <v>0</v>
      </c>
      <c r="AQ32" s="30" t="b">
        <v>0</v>
      </c>
      <c r="AR32" s="30" t="b">
        <v>0</v>
      </c>
      <c r="AS32" s="30" t="b">
        <v>0</v>
      </c>
      <c r="AT32" s="30" t="b">
        <v>1</v>
      </c>
      <c r="AU32" s="30" t="b">
        <v>0</v>
      </c>
      <c r="AV32" s="30" t="b">
        <v>1</v>
      </c>
      <c r="AW32" s="30" t="b">
        <v>0</v>
      </c>
      <c r="AX32" s="30" t="b">
        <v>0</v>
      </c>
      <c r="AY32" s="30" t="b">
        <v>0</v>
      </c>
      <c r="AZ32" s="30" t="b">
        <v>1</v>
      </c>
      <c r="BB32" s="30" t="s">
        <v>871</v>
      </c>
      <c r="BC32" s="39">
        <v>44024.548900462964</v>
      </c>
      <c r="BD32" s="30" t="s">
        <v>239</v>
      </c>
      <c r="BE32" s="30" t="s">
        <v>222</v>
      </c>
      <c r="BF32" s="30" t="s">
        <v>204</v>
      </c>
      <c r="BG32" s="30">
        <v>3</v>
      </c>
      <c r="BH32" s="30">
        <v>4</v>
      </c>
      <c r="BI32" s="30">
        <v>4</v>
      </c>
      <c r="BJ32" s="30">
        <v>4</v>
      </c>
      <c r="BK32" s="30" t="b">
        <v>0</v>
      </c>
      <c r="BL32" s="30" t="b">
        <v>1</v>
      </c>
      <c r="BM32" s="30" t="b">
        <v>0</v>
      </c>
      <c r="BN32" s="30" t="b">
        <v>1</v>
      </c>
      <c r="BO32" s="30" t="b">
        <v>1</v>
      </c>
      <c r="BP32" s="30" t="b">
        <v>0</v>
      </c>
      <c r="BQ32" s="30" t="b">
        <v>0</v>
      </c>
      <c r="BR32" s="30" t="b">
        <v>0</v>
      </c>
      <c r="BS32" s="30" t="b">
        <v>0</v>
      </c>
      <c r="BT32" s="30" t="b">
        <v>0</v>
      </c>
      <c r="BU32" s="30" t="b">
        <v>0</v>
      </c>
      <c r="BV32" s="30" t="b">
        <v>0</v>
      </c>
      <c r="BW32" s="30" t="b">
        <v>1</v>
      </c>
      <c r="BX32" s="30" t="b">
        <v>0</v>
      </c>
      <c r="BZ32" s="30" t="s">
        <v>872</v>
      </c>
      <c r="CA32" s="39">
        <v>44024.55023148148</v>
      </c>
      <c r="CB32" s="30" t="s">
        <v>205</v>
      </c>
      <c r="CC32" s="30" t="s">
        <v>225</v>
      </c>
      <c r="CD32" s="30" t="s">
        <v>221</v>
      </c>
      <c r="CE32" s="30">
        <v>1</v>
      </c>
      <c r="CF32" s="30">
        <v>4</v>
      </c>
      <c r="CG32" s="30">
        <v>1</v>
      </c>
      <c r="CH32" s="30">
        <v>1</v>
      </c>
      <c r="CI32" s="30" t="b">
        <v>0</v>
      </c>
      <c r="CJ32" s="30" t="b">
        <v>0</v>
      </c>
      <c r="CK32" s="30" t="b">
        <v>0</v>
      </c>
      <c r="CL32" s="30" t="b">
        <v>0</v>
      </c>
      <c r="CM32" s="30" t="b">
        <v>0</v>
      </c>
      <c r="CN32" s="30" t="b">
        <v>1</v>
      </c>
      <c r="CO32" s="30" t="b">
        <v>0</v>
      </c>
      <c r="CP32" s="30" t="b">
        <v>1</v>
      </c>
      <c r="CQ32" s="30" t="b">
        <v>0</v>
      </c>
      <c r="CR32" s="30" t="b">
        <v>1</v>
      </c>
      <c r="CS32" s="30" t="b">
        <v>0</v>
      </c>
      <c r="CT32" s="30" t="b">
        <v>0</v>
      </c>
      <c r="CU32" s="30" t="b">
        <v>0</v>
      </c>
      <c r="CV32" s="30" t="b">
        <v>1</v>
      </c>
      <c r="CX32" s="30" t="s">
        <v>873</v>
      </c>
      <c r="CY32" s="39">
        <v>44024.551423611112</v>
      </c>
    </row>
    <row r="33" spans="1:103" s="30" customFormat="1" x14ac:dyDescent="0.2">
      <c r="A33" s="30" t="s">
        <v>874</v>
      </c>
      <c r="B33" s="30" t="s">
        <v>875</v>
      </c>
      <c r="D33" s="30" t="s">
        <v>202</v>
      </c>
      <c r="E33" s="30" t="s">
        <v>266</v>
      </c>
      <c r="F33" s="39" t="s">
        <v>876</v>
      </c>
      <c r="G33" s="30">
        <v>5</v>
      </c>
      <c r="H33" s="30" t="s">
        <v>222</v>
      </c>
      <c r="I33" s="30" t="s">
        <v>214</v>
      </c>
      <c r="J33" s="30" t="s">
        <v>239</v>
      </c>
      <c r="K33" s="30">
        <v>5</v>
      </c>
      <c r="L33" s="30">
        <v>4</v>
      </c>
      <c r="M33" s="30">
        <v>5</v>
      </c>
      <c r="N33" s="30">
        <v>5</v>
      </c>
      <c r="O33" s="30" t="b">
        <v>1</v>
      </c>
      <c r="P33" s="30" t="b">
        <v>1</v>
      </c>
      <c r="Q33" s="30" t="b">
        <v>0</v>
      </c>
      <c r="R33" s="30" t="b">
        <v>1</v>
      </c>
      <c r="S33" s="30" t="b">
        <v>1</v>
      </c>
      <c r="T33" s="30" t="b">
        <v>1</v>
      </c>
      <c r="U33" s="30" t="b">
        <v>1</v>
      </c>
      <c r="V33" s="30" t="b">
        <v>0</v>
      </c>
      <c r="W33" s="30" t="b">
        <v>0</v>
      </c>
      <c r="X33" s="30" t="b">
        <v>0</v>
      </c>
      <c r="Y33" s="30" t="b">
        <v>0</v>
      </c>
      <c r="Z33" s="30" t="b">
        <v>0</v>
      </c>
      <c r="AA33" s="30" t="b">
        <v>1</v>
      </c>
      <c r="AB33" s="30" t="b">
        <v>0</v>
      </c>
      <c r="AD33" s="30" t="s">
        <v>207</v>
      </c>
      <c r="AE33" s="39" t="s">
        <v>881</v>
      </c>
      <c r="AF33" s="30" t="s">
        <v>213</v>
      </c>
      <c r="AG33" s="30" t="s">
        <v>225</v>
      </c>
      <c r="AH33" s="30" t="s">
        <v>221</v>
      </c>
      <c r="AI33" s="30">
        <v>4</v>
      </c>
      <c r="AJ33" s="30">
        <v>3</v>
      </c>
      <c r="AK33" s="30">
        <v>4</v>
      </c>
      <c r="AL33" s="30">
        <v>3</v>
      </c>
      <c r="AM33" s="30" t="b">
        <v>0</v>
      </c>
      <c r="AN33" s="30" t="b">
        <v>1</v>
      </c>
      <c r="AO33" s="30" t="b">
        <v>0</v>
      </c>
      <c r="AP33" s="30" t="b">
        <v>0</v>
      </c>
      <c r="AQ33" s="30" t="b">
        <v>0</v>
      </c>
      <c r="AR33" s="30" t="b">
        <v>0</v>
      </c>
      <c r="AS33" s="30" t="b">
        <v>0</v>
      </c>
      <c r="AT33" s="30" t="b">
        <v>0</v>
      </c>
      <c r="AU33" s="30" t="b">
        <v>0</v>
      </c>
      <c r="AV33" s="30" t="b">
        <v>0</v>
      </c>
      <c r="AW33" s="30" t="b">
        <v>1</v>
      </c>
      <c r="AX33" s="30" t="b">
        <v>0</v>
      </c>
      <c r="AY33" s="30" t="b">
        <v>1</v>
      </c>
      <c r="AZ33" s="30" t="b">
        <v>0</v>
      </c>
      <c r="BB33" s="30" t="s">
        <v>207</v>
      </c>
      <c r="BC33" s="39" t="s">
        <v>882</v>
      </c>
      <c r="BD33" s="30" t="s">
        <v>239</v>
      </c>
      <c r="BE33" s="30" t="s">
        <v>213</v>
      </c>
      <c r="BF33" s="30" t="s">
        <v>222</v>
      </c>
      <c r="BG33" s="30">
        <v>5</v>
      </c>
      <c r="BH33" s="30">
        <v>4</v>
      </c>
      <c r="BI33" s="30">
        <v>5</v>
      </c>
      <c r="BJ33" s="30">
        <v>4</v>
      </c>
      <c r="BK33" s="30" t="b">
        <v>1</v>
      </c>
      <c r="BL33" s="30" t="b">
        <v>1</v>
      </c>
      <c r="BM33" s="30" t="b">
        <v>0</v>
      </c>
      <c r="BN33" s="30" t="b">
        <v>1</v>
      </c>
      <c r="BO33" s="30" t="b">
        <v>1</v>
      </c>
      <c r="BP33" s="30" t="b">
        <v>0</v>
      </c>
      <c r="BQ33" s="30" t="b">
        <v>1</v>
      </c>
      <c r="BR33" s="30" t="b">
        <v>0</v>
      </c>
      <c r="BS33" s="30" t="b">
        <v>0</v>
      </c>
      <c r="BT33" s="30" t="b">
        <v>0</v>
      </c>
      <c r="BU33" s="30" t="b">
        <v>0</v>
      </c>
      <c r="BV33" s="30" t="b">
        <v>0</v>
      </c>
      <c r="BW33" s="30" t="b">
        <v>0</v>
      </c>
      <c r="BX33" s="30" t="b">
        <v>0</v>
      </c>
      <c r="BZ33" s="30" t="s">
        <v>207</v>
      </c>
      <c r="CA33" s="39" t="s">
        <v>883</v>
      </c>
      <c r="CB33" s="30" t="s">
        <v>225</v>
      </c>
      <c r="CC33" s="30" t="s">
        <v>231</v>
      </c>
      <c r="CD33" s="30" t="s">
        <v>205</v>
      </c>
      <c r="CE33" s="30">
        <v>2</v>
      </c>
      <c r="CF33" s="30">
        <v>5</v>
      </c>
      <c r="CG33" s="30">
        <v>2</v>
      </c>
      <c r="CH33" s="30">
        <v>2</v>
      </c>
      <c r="CI33" s="30" t="b">
        <v>1</v>
      </c>
      <c r="CJ33" s="30" t="b">
        <v>0</v>
      </c>
      <c r="CK33" s="30" t="b">
        <v>1</v>
      </c>
      <c r="CL33" s="30" t="b">
        <v>0</v>
      </c>
      <c r="CM33" s="30" t="b">
        <v>1</v>
      </c>
      <c r="CN33" s="30" t="b">
        <v>0</v>
      </c>
      <c r="CO33" s="30" t="b">
        <v>0</v>
      </c>
      <c r="CP33" s="30" t="b">
        <v>1</v>
      </c>
      <c r="CQ33" s="30" t="b">
        <v>1</v>
      </c>
      <c r="CR33" s="30" t="b">
        <v>1</v>
      </c>
      <c r="CS33" s="30" t="b">
        <v>0</v>
      </c>
      <c r="CT33" s="30" t="b">
        <v>0</v>
      </c>
      <c r="CU33" s="30" t="b">
        <v>0</v>
      </c>
      <c r="CV33" s="30" t="b">
        <v>1</v>
      </c>
      <c r="CX33" s="30" t="s">
        <v>207</v>
      </c>
      <c r="CY33" s="30" t="s">
        <v>884</v>
      </c>
    </row>
    <row r="34" spans="1:103" s="30" customFormat="1" x14ac:dyDescent="0.2">
      <c r="A34" s="30" t="s">
        <v>885</v>
      </c>
      <c r="B34" s="30" t="s">
        <v>886</v>
      </c>
      <c r="D34" s="30" t="s">
        <v>202</v>
      </c>
      <c r="E34" s="30" t="s">
        <v>236</v>
      </c>
      <c r="F34" s="39" t="s">
        <v>887</v>
      </c>
      <c r="G34" s="30">
        <v>4</v>
      </c>
      <c r="H34" s="30" t="s">
        <v>205</v>
      </c>
      <c r="I34" s="30" t="s">
        <v>214</v>
      </c>
      <c r="J34" s="30" t="s">
        <v>225</v>
      </c>
      <c r="K34" s="30">
        <v>4</v>
      </c>
      <c r="L34" s="30">
        <v>4</v>
      </c>
      <c r="M34" s="30">
        <v>4</v>
      </c>
      <c r="N34" s="30">
        <v>4</v>
      </c>
      <c r="O34" s="30" t="b">
        <v>1</v>
      </c>
      <c r="P34" s="30" t="b">
        <v>0</v>
      </c>
      <c r="Q34" s="30" t="b">
        <v>1</v>
      </c>
      <c r="R34" s="30" t="b">
        <v>1</v>
      </c>
      <c r="S34" s="30" t="b">
        <v>1</v>
      </c>
      <c r="T34" s="30" t="b">
        <v>1</v>
      </c>
      <c r="U34" s="30" t="b">
        <v>1</v>
      </c>
      <c r="V34" s="30" t="b">
        <v>0</v>
      </c>
      <c r="W34" s="30" t="b">
        <v>0</v>
      </c>
      <c r="X34" s="30" t="b">
        <v>1</v>
      </c>
      <c r="Y34" s="30" t="b">
        <v>0</v>
      </c>
      <c r="Z34" s="30" t="b">
        <v>0</v>
      </c>
      <c r="AA34" s="30" t="b">
        <v>0</v>
      </c>
      <c r="AB34" s="30" t="b">
        <v>0</v>
      </c>
      <c r="AD34" s="30" t="s">
        <v>895</v>
      </c>
      <c r="AE34" s="39" t="s">
        <v>896</v>
      </c>
      <c r="AF34" s="30" t="s">
        <v>221</v>
      </c>
      <c r="AG34" s="30" t="s">
        <v>206</v>
      </c>
      <c r="AH34" s="30" t="s">
        <v>213</v>
      </c>
      <c r="AI34" s="30">
        <v>1</v>
      </c>
      <c r="AJ34" s="30">
        <v>1</v>
      </c>
      <c r="AK34" s="30">
        <v>2</v>
      </c>
      <c r="AL34" s="30">
        <v>1</v>
      </c>
      <c r="AM34" s="30" t="b">
        <v>0</v>
      </c>
      <c r="AN34" s="30" t="b">
        <v>1</v>
      </c>
      <c r="AO34" s="30" t="b">
        <v>0</v>
      </c>
      <c r="AP34" s="30" t="b">
        <v>0</v>
      </c>
      <c r="AQ34" s="30" t="b">
        <v>0</v>
      </c>
      <c r="AR34" s="30" t="b">
        <v>0</v>
      </c>
      <c r="AS34" s="30" t="b">
        <v>0</v>
      </c>
      <c r="AT34" s="30" t="b">
        <v>0</v>
      </c>
      <c r="AU34" s="30" t="b">
        <v>0</v>
      </c>
      <c r="AV34" s="30" t="b">
        <v>0</v>
      </c>
      <c r="AW34" s="30" t="b">
        <v>1</v>
      </c>
      <c r="AX34" s="30" t="b">
        <v>0</v>
      </c>
      <c r="AY34" s="30" t="b">
        <v>1</v>
      </c>
      <c r="AZ34" s="30" t="b">
        <v>0</v>
      </c>
      <c r="BB34" s="30" t="s">
        <v>897</v>
      </c>
      <c r="BC34" s="39" t="s">
        <v>898</v>
      </c>
      <c r="BD34" s="30" t="s">
        <v>239</v>
      </c>
      <c r="BE34" s="30" t="s">
        <v>222</v>
      </c>
      <c r="BF34" s="30" t="s">
        <v>211</v>
      </c>
      <c r="BG34" s="30">
        <v>5</v>
      </c>
      <c r="BH34" s="30">
        <v>2</v>
      </c>
      <c r="BI34" s="30">
        <v>5</v>
      </c>
      <c r="BJ34" s="30">
        <v>4</v>
      </c>
      <c r="BK34" s="30" t="b">
        <v>0</v>
      </c>
      <c r="BL34" s="30" t="b">
        <v>1</v>
      </c>
      <c r="BM34" s="30" t="b">
        <v>0</v>
      </c>
      <c r="BN34" s="30" t="b">
        <v>1</v>
      </c>
      <c r="BO34" s="30" t="b">
        <v>0</v>
      </c>
      <c r="BP34" s="30" t="b">
        <v>0</v>
      </c>
      <c r="BQ34" s="30" t="b">
        <v>1</v>
      </c>
      <c r="BR34" s="30" t="b">
        <v>0</v>
      </c>
      <c r="BS34" s="30" t="b">
        <v>0</v>
      </c>
      <c r="BT34" s="30" t="b">
        <v>0</v>
      </c>
      <c r="BU34" s="30" t="b">
        <v>1</v>
      </c>
      <c r="BV34" s="30" t="b">
        <v>0</v>
      </c>
      <c r="BW34" s="30" t="b">
        <v>0</v>
      </c>
      <c r="BX34" s="30" t="b">
        <v>0</v>
      </c>
      <c r="BZ34" s="30" t="s">
        <v>899</v>
      </c>
      <c r="CA34" s="39" t="s">
        <v>900</v>
      </c>
      <c r="CB34" s="30" t="s">
        <v>225</v>
      </c>
      <c r="CC34" s="30" t="s">
        <v>204</v>
      </c>
      <c r="CD34" s="30" t="s">
        <v>205</v>
      </c>
      <c r="CE34" s="30">
        <v>1</v>
      </c>
      <c r="CF34" s="30">
        <v>4</v>
      </c>
      <c r="CG34" s="30">
        <v>2</v>
      </c>
      <c r="CH34" s="30">
        <v>2</v>
      </c>
      <c r="CI34" s="30" t="b">
        <v>1</v>
      </c>
      <c r="CJ34" s="30" t="b">
        <v>0</v>
      </c>
      <c r="CK34" s="30" t="b">
        <v>1</v>
      </c>
      <c r="CL34" s="30" t="b">
        <v>0</v>
      </c>
      <c r="CM34" s="30" t="b">
        <v>0</v>
      </c>
      <c r="CN34" s="30" t="b">
        <v>1</v>
      </c>
      <c r="CO34" s="30" t="b">
        <v>0</v>
      </c>
      <c r="CP34" s="30" t="b">
        <v>1</v>
      </c>
      <c r="CQ34" s="30" t="b">
        <v>0</v>
      </c>
      <c r="CR34" s="30" t="b">
        <v>1</v>
      </c>
      <c r="CS34" s="30" t="b">
        <v>0</v>
      </c>
      <c r="CT34" s="30" t="b">
        <v>1</v>
      </c>
      <c r="CU34" s="30" t="b">
        <v>0</v>
      </c>
      <c r="CV34" s="30" t="b">
        <v>1</v>
      </c>
      <c r="CX34" s="30" t="s">
        <v>901</v>
      </c>
      <c r="CY34" s="30" t="s">
        <v>902</v>
      </c>
    </row>
    <row r="35" spans="1:103" x14ac:dyDescent="0.2">
      <c r="A35" t="s">
        <v>903</v>
      </c>
      <c r="B35" t="s">
        <v>904</v>
      </c>
      <c r="D35" t="s">
        <v>202</v>
      </c>
      <c r="E35" t="s">
        <v>236</v>
      </c>
      <c r="F35" s="2" t="s">
        <v>905</v>
      </c>
      <c r="G35" s="37">
        <v>2</v>
      </c>
      <c r="H35" t="s">
        <v>239</v>
      </c>
      <c r="I35" t="s">
        <v>211</v>
      </c>
      <c r="J35" t="s">
        <v>204</v>
      </c>
      <c r="K35">
        <v>5</v>
      </c>
      <c r="L35">
        <v>2</v>
      </c>
      <c r="M35">
        <v>4</v>
      </c>
      <c r="N35">
        <v>4</v>
      </c>
      <c r="O35" t="b">
        <v>0</v>
      </c>
      <c r="P35" t="b">
        <v>1</v>
      </c>
      <c r="Q35" t="b">
        <v>0</v>
      </c>
      <c r="R35" t="b">
        <v>1</v>
      </c>
      <c r="S35" t="b">
        <v>1</v>
      </c>
      <c r="T35" t="b">
        <v>0</v>
      </c>
      <c r="U35" t="b">
        <v>1</v>
      </c>
      <c r="V35" t="b">
        <v>0</v>
      </c>
      <c r="W35" t="b">
        <v>0</v>
      </c>
      <c r="X35" t="b">
        <v>0</v>
      </c>
      <c r="Y35" t="b">
        <v>1</v>
      </c>
      <c r="Z35" t="b">
        <v>0</v>
      </c>
      <c r="AA35" t="b">
        <v>1</v>
      </c>
      <c r="AB35" t="b">
        <v>0</v>
      </c>
      <c r="AD35" t="s">
        <v>914</v>
      </c>
      <c r="AE35" s="2" t="s">
        <v>915</v>
      </c>
      <c r="AF35" t="s">
        <v>221</v>
      </c>
      <c r="AG35" t="s">
        <v>206</v>
      </c>
      <c r="AH35" t="s">
        <v>212</v>
      </c>
      <c r="AI35">
        <v>4</v>
      </c>
      <c r="AJ35">
        <v>1</v>
      </c>
      <c r="AK35">
        <v>2</v>
      </c>
      <c r="AL35">
        <v>1</v>
      </c>
      <c r="AM35" t="b">
        <v>0</v>
      </c>
      <c r="AN35" t="b">
        <v>0</v>
      </c>
      <c r="AO35" t="b">
        <v>0</v>
      </c>
      <c r="AP35" t="b">
        <v>1</v>
      </c>
      <c r="AQ35" t="b">
        <v>0</v>
      </c>
      <c r="AR35" t="b">
        <v>0</v>
      </c>
      <c r="AS35" t="b">
        <v>1</v>
      </c>
      <c r="AT35" t="b">
        <v>0</v>
      </c>
      <c r="AU35" t="b">
        <v>0</v>
      </c>
      <c r="AV35" t="b">
        <v>0</v>
      </c>
      <c r="AW35" t="b">
        <v>1</v>
      </c>
      <c r="AX35" t="b">
        <v>0</v>
      </c>
      <c r="AY35" t="b">
        <v>1</v>
      </c>
      <c r="AZ35" t="b">
        <v>0</v>
      </c>
      <c r="BB35" t="s">
        <v>916</v>
      </c>
      <c r="BC35" s="2" t="s">
        <v>917</v>
      </c>
      <c r="BD35" t="s">
        <v>213</v>
      </c>
      <c r="BE35" t="s">
        <v>222</v>
      </c>
      <c r="BF35" t="s">
        <v>206</v>
      </c>
      <c r="BG35">
        <v>4</v>
      </c>
      <c r="BH35">
        <v>1</v>
      </c>
      <c r="BI35">
        <v>4</v>
      </c>
      <c r="BJ35">
        <v>4</v>
      </c>
      <c r="BK35" t="b">
        <v>0</v>
      </c>
      <c r="BL35" t="b">
        <v>1</v>
      </c>
      <c r="BM35" t="b">
        <v>0</v>
      </c>
      <c r="BN35" t="b">
        <v>1</v>
      </c>
      <c r="BO35" t="b">
        <v>0</v>
      </c>
      <c r="BP35" t="b">
        <v>0</v>
      </c>
      <c r="BQ35" t="b">
        <v>1</v>
      </c>
      <c r="BR35" t="b">
        <v>0</v>
      </c>
      <c r="BS35" t="b">
        <v>0</v>
      </c>
      <c r="BT35" t="b">
        <v>0</v>
      </c>
      <c r="BU35" t="b">
        <v>1</v>
      </c>
      <c r="BV35" t="b">
        <v>0</v>
      </c>
      <c r="BW35" t="b">
        <v>1</v>
      </c>
      <c r="BX35" t="b">
        <v>0</v>
      </c>
      <c r="BZ35" t="s">
        <v>207</v>
      </c>
      <c r="CA35" s="2" t="s">
        <v>918</v>
      </c>
      <c r="CB35" t="s">
        <v>214</v>
      </c>
      <c r="CC35" t="s">
        <v>205</v>
      </c>
      <c r="CD35" t="s">
        <v>231</v>
      </c>
      <c r="CE35">
        <v>2</v>
      </c>
      <c r="CF35">
        <v>2</v>
      </c>
      <c r="CG35">
        <v>2</v>
      </c>
      <c r="CH35">
        <v>1</v>
      </c>
      <c r="CI35" t="b">
        <v>0</v>
      </c>
      <c r="CJ35" t="b">
        <v>0</v>
      </c>
      <c r="CK35" t="b">
        <v>1</v>
      </c>
      <c r="CL35" t="b">
        <v>0</v>
      </c>
      <c r="CM35" t="b">
        <v>1</v>
      </c>
      <c r="CN35" t="b">
        <v>0</v>
      </c>
      <c r="CO35" t="b">
        <v>0</v>
      </c>
      <c r="CP35" t="b">
        <v>0</v>
      </c>
      <c r="CQ35" t="b">
        <v>0</v>
      </c>
      <c r="CR35" t="b">
        <v>1</v>
      </c>
      <c r="CS35" t="b">
        <v>0</v>
      </c>
      <c r="CT35" t="b">
        <v>0</v>
      </c>
      <c r="CU35" t="b">
        <v>0</v>
      </c>
      <c r="CV35" t="b">
        <v>0</v>
      </c>
      <c r="CX35" t="s">
        <v>207</v>
      </c>
      <c r="CY35" t="s">
        <v>919</v>
      </c>
    </row>
    <row r="36" spans="1:103" x14ac:dyDescent="0.2">
      <c r="A36" t="s">
        <v>920</v>
      </c>
      <c r="B36" t="s">
        <v>921</v>
      </c>
      <c r="D36" t="s">
        <v>219</v>
      </c>
      <c r="E36" t="s">
        <v>203</v>
      </c>
      <c r="F36" s="2" t="s">
        <v>922</v>
      </c>
      <c r="G36" s="37"/>
      <c r="AE36" s="2"/>
      <c r="BC36" s="2"/>
      <c r="CA36" s="2"/>
    </row>
    <row r="37" spans="1:103" s="30" customFormat="1" x14ac:dyDescent="0.2">
      <c r="A37" s="30" t="s">
        <v>928</v>
      </c>
      <c r="B37" s="30" t="s">
        <v>929</v>
      </c>
      <c r="D37" s="30" t="s">
        <v>202</v>
      </c>
      <c r="E37" s="30" t="s">
        <v>203</v>
      </c>
      <c r="F37" s="39">
        <v>44287.448252314818</v>
      </c>
      <c r="G37" s="30">
        <v>5</v>
      </c>
      <c r="H37" s="30" t="s">
        <v>204</v>
      </c>
      <c r="I37" s="30" t="s">
        <v>214</v>
      </c>
      <c r="J37" s="30" t="s">
        <v>211</v>
      </c>
      <c r="K37" s="30">
        <v>4</v>
      </c>
      <c r="L37" s="30">
        <v>4</v>
      </c>
      <c r="M37" s="30">
        <v>5</v>
      </c>
      <c r="N37" s="30">
        <v>5</v>
      </c>
      <c r="O37" s="30" t="b">
        <v>0</v>
      </c>
      <c r="P37" s="30" t="b">
        <v>1</v>
      </c>
      <c r="Q37" s="30" t="b">
        <v>1</v>
      </c>
      <c r="R37" s="30" t="b">
        <v>1</v>
      </c>
      <c r="S37" s="30" t="b">
        <v>1</v>
      </c>
      <c r="T37" s="30" t="b">
        <v>0</v>
      </c>
      <c r="U37" s="30" t="b">
        <v>0</v>
      </c>
      <c r="V37" s="30" t="b">
        <v>0</v>
      </c>
      <c r="W37" s="30" t="b">
        <v>0</v>
      </c>
      <c r="X37" s="30" t="b">
        <v>0</v>
      </c>
      <c r="Y37" s="30" t="b">
        <v>0</v>
      </c>
      <c r="Z37" s="30" t="b">
        <v>0</v>
      </c>
      <c r="AA37" s="30" t="b">
        <v>1</v>
      </c>
      <c r="AB37" s="30" t="b">
        <v>0</v>
      </c>
      <c r="AD37" s="30" t="s">
        <v>931</v>
      </c>
      <c r="AE37" s="39">
        <v>44287.472627314812</v>
      </c>
      <c r="AF37" s="30" t="s">
        <v>206</v>
      </c>
      <c r="AG37" s="30" t="s">
        <v>221</v>
      </c>
      <c r="AH37" s="30" t="s">
        <v>222</v>
      </c>
      <c r="AI37" s="30">
        <v>4</v>
      </c>
      <c r="AJ37" s="30">
        <v>3</v>
      </c>
      <c r="AK37" s="30">
        <v>3</v>
      </c>
      <c r="AL37" s="30">
        <v>4</v>
      </c>
      <c r="AM37" s="30" t="b">
        <v>0</v>
      </c>
      <c r="AN37" s="30" t="b">
        <v>0</v>
      </c>
      <c r="AO37" s="30" t="b">
        <v>0</v>
      </c>
      <c r="AP37" s="30" t="b">
        <v>1</v>
      </c>
      <c r="AQ37" s="30" t="b">
        <v>0</v>
      </c>
      <c r="AR37" s="30" t="b">
        <v>1</v>
      </c>
      <c r="AS37" s="30" t="b">
        <v>0</v>
      </c>
      <c r="AT37" s="30" t="b">
        <v>0</v>
      </c>
      <c r="AU37" s="30" t="b">
        <v>0</v>
      </c>
      <c r="AV37" s="30" t="b">
        <v>0</v>
      </c>
      <c r="AW37" s="30" t="b">
        <v>0</v>
      </c>
      <c r="AX37" s="30" t="b">
        <v>0</v>
      </c>
      <c r="AY37" s="30" t="b">
        <v>1</v>
      </c>
      <c r="AZ37" s="30" t="b">
        <v>0</v>
      </c>
      <c r="BB37" s="30" t="s">
        <v>932</v>
      </c>
      <c r="BC37" s="39">
        <v>44287.474722222221</v>
      </c>
      <c r="BD37" s="30" t="s">
        <v>213</v>
      </c>
      <c r="BE37" s="30" t="s">
        <v>206</v>
      </c>
      <c r="BF37" s="30" t="s">
        <v>204</v>
      </c>
      <c r="BG37" s="30">
        <v>5</v>
      </c>
      <c r="BH37" s="30">
        <v>5</v>
      </c>
      <c r="BI37" s="30">
        <v>5</v>
      </c>
      <c r="BJ37" s="30">
        <v>5</v>
      </c>
      <c r="BK37" s="30" t="b">
        <v>1</v>
      </c>
      <c r="BL37" s="30" t="b">
        <v>1</v>
      </c>
      <c r="BM37" s="30" t="b">
        <v>0</v>
      </c>
      <c r="BN37" s="30" t="b">
        <v>1</v>
      </c>
      <c r="BO37" s="30" t="b">
        <v>1</v>
      </c>
      <c r="BP37" s="30" t="b">
        <v>1</v>
      </c>
      <c r="BQ37" s="30" t="b">
        <v>1</v>
      </c>
      <c r="BR37" s="30" t="b">
        <v>1</v>
      </c>
      <c r="BS37" s="30" t="b">
        <v>0</v>
      </c>
      <c r="BT37" s="30" t="b">
        <v>0</v>
      </c>
      <c r="BU37" s="30" t="b">
        <v>0</v>
      </c>
      <c r="BV37" s="30" t="b">
        <v>0</v>
      </c>
      <c r="BW37" s="30" t="b">
        <v>0</v>
      </c>
      <c r="BX37" s="30" t="b">
        <v>0</v>
      </c>
      <c r="BZ37" s="30" t="s">
        <v>933</v>
      </c>
      <c r="CA37" s="39">
        <v>44287.477037037039</v>
      </c>
      <c r="CB37" s="30" t="s">
        <v>225</v>
      </c>
      <c r="CC37" s="30" t="s">
        <v>231</v>
      </c>
      <c r="CD37" s="30" t="s">
        <v>205</v>
      </c>
      <c r="CE37" s="30">
        <v>4</v>
      </c>
      <c r="CF37" s="30">
        <v>5</v>
      </c>
      <c r="CG37" s="30">
        <v>1</v>
      </c>
      <c r="CH37" s="30">
        <v>2</v>
      </c>
      <c r="CI37" s="30" t="b">
        <v>1</v>
      </c>
      <c r="CJ37" s="30" t="b">
        <v>0</v>
      </c>
      <c r="CK37" s="30" t="b">
        <v>0</v>
      </c>
      <c r="CL37" s="30" t="b">
        <v>0</v>
      </c>
      <c r="CM37" s="30" t="b">
        <v>0</v>
      </c>
      <c r="CN37" s="30" t="b">
        <v>0</v>
      </c>
      <c r="CO37" s="30" t="b">
        <v>0</v>
      </c>
      <c r="CP37" s="30" t="b">
        <v>1</v>
      </c>
      <c r="CQ37" s="30" t="b">
        <v>1</v>
      </c>
      <c r="CR37" s="30" t="b">
        <v>1</v>
      </c>
      <c r="CS37" s="30" t="b">
        <v>0</v>
      </c>
      <c r="CT37" s="30" t="b">
        <v>0</v>
      </c>
      <c r="CU37" s="30" t="b">
        <v>0</v>
      </c>
      <c r="CV37" s="30" t="b">
        <v>0</v>
      </c>
      <c r="CX37" s="30" t="s">
        <v>248</v>
      </c>
      <c r="CY37" s="39">
        <v>44287.478425925925</v>
      </c>
    </row>
    <row r="38" spans="1:103" x14ac:dyDescent="0.2">
      <c r="A38" t="s">
        <v>934</v>
      </c>
      <c r="B38" t="s">
        <v>935</v>
      </c>
      <c r="D38" t="s">
        <v>202</v>
      </c>
      <c r="E38" t="s">
        <v>327</v>
      </c>
      <c r="F38" s="2" t="s">
        <v>936</v>
      </c>
      <c r="G38" s="37">
        <v>3</v>
      </c>
      <c r="H38" t="s">
        <v>214</v>
      </c>
      <c r="I38" t="s">
        <v>225</v>
      </c>
      <c r="J38" t="s">
        <v>205</v>
      </c>
      <c r="K38">
        <v>4</v>
      </c>
      <c r="L38">
        <v>3</v>
      </c>
      <c r="M38">
        <v>4</v>
      </c>
      <c r="N38">
        <v>4</v>
      </c>
      <c r="O38" t="b">
        <v>0</v>
      </c>
      <c r="P38" t="b">
        <v>0</v>
      </c>
      <c r="Q38" t="b">
        <v>1</v>
      </c>
      <c r="R38" t="b">
        <v>1</v>
      </c>
      <c r="S38" t="b">
        <v>1</v>
      </c>
      <c r="T38" t="b">
        <v>0</v>
      </c>
      <c r="U38" t="b">
        <v>0</v>
      </c>
      <c r="V38" t="b">
        <v>1</v>
      </c>
      <c r="W38" t="b">
        <v>0</v>
      </c>
      <c r="X38" t="b">
        <v>1</v>
      </c>
      <c r="Y38" t="b">
        <v>0</v>
      </c>
      <c r="Z38" t="b">
        <v>0</v>
      </c>
      <c r="AA38" t="b">
        <v>0</v>
      </c>
      <c r="AB38" t="b">
        <v>0</v>
      </c>
      <c r="AD38" t="s">
        <v>207</v>
      </c>
      <c r="AE38" s="2" t="s">
        <v>941</v>
      </c>
      <c r="AF38" t="s">
        <v>204</v>
      </c>
      <c r="AG38" t="s">
        <v>231</v>
      </c>
      <c r="AH38" t="s">
        <v>213</v>
      </c>
      <c r="AI38">
        <v>3</v>
      </c>
      <c r="AJ38">
        <v>2</v>
      </c>
      <c r="AK38">
        <v>1</v>
      </c>
      <c r="AL38">
        <v>1</v>
      </c>
      <c r="AM38" t="b">
        <v>0</v>
      </c>
      <c r="AN38" t="b">
        <v>0</v>
      </c>
      <c r="AO38" t="b">
        <v>0</v>
      </c>
      <c r="AP38" t="b">
        <v>1</v>
      </c>
      <c r="AQ38" t="b">
        <v>0</v>
      </c>
      <c r="AR38" t="b">
        <v>0</v>
      </c>
      <c r="AS38" t="b">
        <v>1</v>
      </c>
      <c r="AT38" t="b">
        <v>1</v>
      </c>
      <c r="AU38" t="b">
        <v>1</v>
      </c>
      <c r="AV38" t="b">
        <v>0</v>
      </c>
      <c r="AW38" t="b">
        <v>0</v>
      </c>
      <c r="AX38" t="b">
        <v>0</v>
      </c>
      <c r="AY38" t="b">
        <v>1</v>
      </c>
      <c r="AZ38" t="b">
        <v>0</v>
      </c>
      <c r="BB38" t="s">
        <v>207</v>
      </c>
      <c r="BC38" s="2" t="s">
        <v>942</v>
      </c>
      <c r="BD38" t="s">
        <v>239</v>
      </c>
      <c r="BE38" t="s">
        <v>211</v>
      </c>
      <c r="BF38" t="s">
        <v>222</v>
      </c>
      <c r="BG38">
        <v>4</v>
      </c>
      <c r="BH38">
        <v>3</v>
      </c>
      <c r="BI38">
        <v>4</v>
      </c>
      <c r="BJ38">
        <v>4</v>
      </c>
      <c r="BK38" t="b">
        <v>0</v>
      </c>
      <c r="BL38" t="b">
        <v>1</v>
      </c>
      <c r="BM38" t="b">
        <v>0</v>
      </c>
      <c r="BN38" t="b">
        <v>1</v>
      </c>
      <c r="BO38" t="b">
        <v>1</v>
      </c>
      <c r="BP38" t="b">
        <v>0</v>
      </c>
      <c r="BQ38" t="b">
        <v>0</v>
      </c>
      <c r="BR38" t="b">
        <v>1</v>
      </c>
      <c r="BS38" t="b">
        <v>0</v>
      </c>
      <c r="BT38" t="b">
        <v>0</v>
      </c>
      <c r="BU38" t="b">
        <v>1</v>
      </c>
      <c r="BV38" t="b">
        <v>0</v>
      </c>
      <c r="BW38" t="b">
        <v>1</v>
      </c>
      <c r="BX38" t="b">
        <v>0</v>
      </c>
      <c r="BZ38" t="s">
        <v>207</v>
      </c>
      <c r="CA38" s="2" t="s">
        <v>943</v>
      </c>
      <c r="CB38" t="s">
        <v>213</v>
      </c>
      <c r="CC38" t="s">
        <v>221</v>
      </c>
      <c r="CD38" t="s">
        <v>206</v>
      </c>
      <c r="CE38">
        <v>3</v>
      </c>
      <c r="CF38">
        <v>2</v>
      </c>
      <c r="CG38">
        <v>2</v>
      </c>
      <c r="CH38">
        <v>2</v>
      </c>
      <c r="CI38" t="b">
        <v>0</v>
      </c>
      <c r="CJ38" t="b">
        <v>0</v>
      </c>
      <c r="CK38" t="b">
        <v>0</v>
      </c>
      <c r="CL38" t="b">
        <v>1</v>
      </c>
      <c r="CM38" t="b">
        <v>1</v>
      </c>
      <c r="CN38" t="b">
        <v>0</v>
      </c>
      <c r="CO38" t="b">
        <v>0</v>
      </c>
      <c r="CP38" t="b">
        <v>1</v>
      </c>
      <c r="CQ38" t="b">
        <v>0</v>
      </c>
      <c r="CR38" t="b">
        <v>0</v>
      </c>
      <c r="CS38" t="b">
        <v>0</v>
      </c>
      <c r="CT38" t="b">
        <v>1</v>
      </c>
      <c r="CU38" t="b">
        <v>1</v>
      </c>
      <c r="CV38" t="b">
        <v>0</v>
      </c>
      <c r="CX38" t="s">
        <v>207</v>
      </c>
      <c r="CY38" t="s">
        <v>944</v>
      </c>
    </row>
    <row r="40" spans="1:103" x14ac:dyDescent="0.2">
      <c r="J40" t="s">
        <v>1336</v>
      </c>
      <c r="K40">
        <f>AVERAGE(K2,K10,K23:K24,K27:K28,K32,K37)</f>
        <v>3.25</v>
      </c>
      <c r="L40">
        <f t="shared" ref="L40:N40" si="0">AVERAGE(L2,L10,L23:L24,L27:L28,L32,L37)</f>
        <v>4.125</v>
      </c>
      <c r="M40">
        <f t="shared" si="0"/>
        <v>4.375</v>
      </c>
      <c r="N40">
        <f t="shared" si="0"/>
        <v>4.25</v>
      </c>
      <c r="AH40" t="s">
        <v>1336</v>
      </c>
      <c r="AI40">
        <f>AVERAGE(AI2:AI4,AI6,AI8,AI22,AI28,AI34)</f>
        <v>3</v>
      </c>
      <c r="AJ40">
        <f t="shared" ref="AJ40:AL40" si="1">AVERAGE(AJ2:AJ4,AJ6,AJ8,AJ22,AJ28,AJ34)</f>
        <v>2.375</v>
      </c>
      <c r="AK40">
        <f t="shared" si="1"/>
        <v>1.625</v>
      </c>
      <c r="AL40">
        <f t="shared" si="1"/>
        <v>1.25</v>
      </c>
      <c r="BF40" t="s">
        <v>1336</v>
      </c>
      <c r="BG40">
        <f>AVERAGE(BG9,BG13:BG14,BG16,BG25,BG38)</f>
        <v>3.6666666666666665</v>
      </c>
      <c r="BH40">
        <f t="shared" ref="BH40:BJ40" si="2">AVERAGE(BH9,BH13:BH14,BH16,BH25,BH38)</f>
        <v>3.2</v>
      </c>
      <c r="BI40">
        <f t="shared" si="2"/>
        <v>4.333333333333333</v>
      </c>
      <c r="BJ40">
        <f t="shared" si="2"/>
        <v>3.8333333333333335</v>
      </c>
      <c r="CD40" t="s">
        <v>1336</v>
      </c>
      <c r="CE40">
        <f>AVERAGE(CE13,CE16:CE18,CE25:CE26)</f>
        <v>2.5</v>
      </c>
      <c r="CF40">
        <f t="shared" ref="CF40:CG40" si="3">AVERAGE(CF13,CF16:CF18,CF25:CF26)</f>
        <v>3.4</v>
      </c>
      <c r="CG40">
        <f t="shared" si="3"/>
        <v>1.6666666666666667</v>
      </c>
      <c r="CH40">
        <f>AVERAGE(CH13,CH16:CH18,CH25:CH26)</f>
        <v>1.3333333333333333</v>
      </c>
    </row>
  </sheetData>
  <conditionalFormatting sqref="G2:G38">
    <cfRule type="cellIs" dxfId="7" priority="5" operator="greaterThan">
      <formula>3</formula>
    </cfRule>
  </conditionalFormatting>
  <conditionalFormatting sqref="AI2:AL38 K2:N38">
    <cfRule type="containsText" dxfId="6" priority="4" operator="containsText" text="N">
      <formula>NOT(ISERROR(SEARCH("N",K2)))</formula>
    </cfRule>
  </conditionalFormatting>
  <conditionalFormatting sqref="G2:G38">
    <cfRule type="containsText" dxfId="5" priority="3" operator="containsText" text="0">
      <formula>NOT(ISERROR(SEARCH("0",G2)))</formula>
    </cfRule>
  </conditionalFormatting>
  <conditionalFormatting sqref="BG2:BJ38">
    <cfRule type="containsText" dxfId="4" priority="2" operator="containsText" text="N">
      <formula>NOT(ISERROR(SEARCH("N",BG2)))</formula>
    </cfRule>
  </conditionalFormatting>
  <conditionalFormatting sqref="CE2:CH38">
    <cfRule type="containsText" dxfId="3" priority="1" operator="containsText" text="N">
      <formula>NOT(ISERROR(SEARCH("N",CE2)))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E4D4-9B3C-A54B-9BF7-CE6A8E7500A7}">
  <sheetPr>
    <tabColor theme="5"/>
  </sheetPr>
  <dimension ref="A1:CY25"/>
  <sheetViews>
    <sheetView workbookViewId="0">
      <selection activeCell="D30" sqref="D30"/>
    </sheetView>
  </sheetViews>
  <sheetFormatPr baseColWidth="10" defaultRowHeight="16" x14ac:dyDescent="0.2"/>
  <cols>
    <col min="80" max="80" width="15.83203125" bestFit="1" customWidth="1"/>
  </cols>
  <sheetData>
    <row r="1" spans="1:103" x14ac:dyDescent="0.2">
      <c r="A1" t="s">
        <v>0</v>
      </c>
      <c r="B1" t="s">
        <v>1139</v>
      </c>
      <c r="C1" t="s">
        <v>1140</v>
      </c>
      <c r="D1" t="s">
        <v>1141</v>
      </c>
      <c r="E1" t="s">
        <v>1142</v>
      </c>
      <c r="F1" t="s">
        <v>5</v>
      </c>
      <c r="G1" t="s">
        <v>1143</v>
      </c>
      <c r="H1" t="s">
        <v>1144</v>
      </c>
      <c r="I1" t="s">
        <v>1145</v>
      </c>
      <c r="J1" t="s">
        <v>1146</v>
      </c>
      <c r="K1" t="s">
        <v>1147</v>
      </c>
      <c r="L1" t="s">
        <v>1148</v>
      </c>
      <c r="M1" t="s">
        <v>1149</v>
      </c>
      <c r="N1" t="s">
        <v>1150</v>
      </c>
      <c r="O1" t="s">
        <v>1151</v>
      </c>
      <c r="P1" t="s">
        <v>1152</v>
      </c>
      <c r="Q1" t="s">
        <v>1153</v>
      </c>
      <c r="R1" t="s">
        <v>1154</v>
      </c>
      <c r="S1" t="s">
        <v>1155</v>
      </c>
      <c r="T1" t="s">
        <v>1156</v>
      </c>
      <c r="U1" t="s">
        <v>1157</v>
      </c>
      <c r="V1" t="s">
        <v>1158</v>
      </c>
      <c r="W1" t="s">
        <v>1159</v>
      </c>
      <c r="X1" t="s">
        <v>1160</v>
      </c>
      <c r="Y1" t="s">
        <v>1161</v>
      </c>
      <c r="Z1" t="s">
        <v>1162</v>
      </c>
      <c r="AA1" t="s">
        <v>1163</v>
      </c>
      <c r="AB1" t="s">
        <v>1164</v>
      </c>
      <c r="AC1" t="s">
        <v>1165</v>
      </c>
      <c r="AD1" t="s">
        <v>1166</v>
      </c>
      <c r="AE1" s="2" t="s">
        <v>1167</v>
      </c>
      <c r="AF1" t="s">
        <v>1168</v>
      </c>
      <c r="AG1" t="s">
        <v>1169</v>
      </c>
      <c r="AH1" t="s">
        <v>1170</v>
      </c>
      <c r="AI1" t="s">
        <v>1171</v>
      </c>
      <c r="AJ1" t="s">
        <v>1172</v>
      </c>
      <c r="AK1" t="s">
        <v>1173</v>
      </c>
      <c r="AL1" t="s">
        <v>1174</v>
      </c>
      <c r="AM1" t="s">
        <v>1175</v>
      </c>
      <c r="AN1" t="s">
        <v>1176</v>
      </c>
      <c r="AO1" t="s">
        <v>1177</v>
      </c>
      <c r="AP1" t="s">
        <v>1178</v>
      </c>
      <c r="AQ1" t="s">
        <v>1179</v>
      </c>
      <c r="AR1" t="s">
        <v>1180</v>
      </c>
      <c r="AS1" t="s">
        <v>1181</v>
      </c>
      <c r="AT1" t="s">
        <v>1182</v>
      </c>
      <c r="AU1" t="s">
        <v>1183</v>
      </c>
      <c r="AV1" t="s">
        <v>1184</v>
      </c>
      <c r="AW1" t="s">
        <v>1185</v>
      </c>
      <c r="AX1" t="s">
        <v>1186</v>
      </c>
      <c r="AY1" t="s">
        <v>1187</v>
      </c>
      <c r="AZ1" t="s">
        <v>1188</v>
      </c>
      <c r="BA1" t="s">
        <v>1189</v>
      </c>
      <c r="BB1" t="s">
        <v>1190</v>
      </c>
      <c r="BC1" s="2" t="s">
        <v>1191</v>
      </c>
      <c r="BD1" t="s">
        <v>1192</v>
      </c>
      <c r="BE1" t="s">
        <v>1193</v>
      </c>
      <c r="BF1" t="s">
        <v>1194</v>
      </c>
      <c r="BG1" t="s">
        <v>1195</v>
      </c>
      <c r="BH1" t="s">
        <v>1196</v>
      </c>
      <c r="BI1" t="s">
        <v>1197</v>
      </c>
      <c r="BJ1" t="s">
        <v>1198</v>
      </c>
      <c r="BK1" t="s">
        <v>1199</v>
      </c>
      <c r="BL1" t="s">
        <v>1200</v>
      </c>
      <c r="BM1" t="s">
        <v>1201</v>
      </c>
      <c r="BN1" t="s">
        <v>1202</v>
      </c>
      <c r="BO1" t="s">
        <v>1203</v>
      </c>
      <c r="BP1" t="s">
        <v>1204</v>
      </c>
      <c r="BQ1" t="s">
        <v>1205</v>
      </c>
      <c r="BR1" t="s">
        <v>1206</v>
      </c>
      <c r="BS1" t="s">
        <v>1207</v>
      </c>
      <c r="BT1" t="s">
        <v>1208</v>
      </c>
      <c r="BU1" t="s">
        <v>1209</v>
      </c>
      <c r="BV1" t="s">
        <v>1210</v>
      </c>
      <c r="BW1" t="s">
        <v>1211</v>
      </c>
      <c r="BX1" t="s">
        <v>1212</v>
      </c>
      <c r="BY1" t="s">
        <v>1213</v>
      </c>
      <c r="BZ1" t="s">
        <v>1214</v>
      </c>
      <c r="CA1" s="2" t="s">
        <v>1215</v>
      </c>
      <c r="CB1" t="s">
        <v>1216</v>
      </c>
      <c r="CC1" t="s">
        <v>1217</v>
      </c>
      <c r="CD1" t="s">
        <v>1218</v>
      </c>
      <c r="CE1" t="s">
        <v>1219</v>
      </c>
      <c r="CF1" t="s">
        <v>1220</v>
      </c>
      <c r="CG1" t="s">
        <v>1221</v>
      </c>
      <c r="CH1" t="s">
        <v>1222</v>
      </c>
      <c r="CI1" t="s">
        <v>1223</v>
      </c>
      <c r="CJ1" t="s">
        <v>1224</v>
      </c>
      <c r="CK1" t="s">
        <v>1225</v>
      </c>
      <c r="CL1" t="s">
        <v>1226</v>
      </c>
      <c r="CM1" t="s">
        <v>1227</v>
      </c>
      <c r="CN1" t="s">
        <v>1228</v>
      </c>
      <c r="CO1" t="s">
        <v>1229</v>
      </c>
      <c r="CP1" t="s">
        <v>1230</v>
      </c>
      <c r="CQ1" t="s">
        <v>1231</v>
      </c>
      <c r="CR1" t="s">
        <v>1232</v>
      </c>
      <c r="CS1" t="s">
        <v>1233</v>
      </c>
      <c r="CT1" t="s">
        <v>1234</v>
      </c>
      <c r="CU1" t="s">
        <v>1235</v>
      </c>
      <c r="CV1" t="s">
        <v>1236</v>
      </c>
      <c r="CW1" t="s">
        <v>1237</v>
      </c>
      <c r="CX1" t="s">
        <v>1238</v>
      </c>
      <c r="CY1" s="2" t="s">
        <v>1239</v>
      </c>
    </row>
    <row r="2" spans="1:103" x14ac:dyDescent="0.2">
      <c r="A2" t="s">
        <v>1240</v>
      </c>
      <c r="B2" t="s">
        <v>1241</v>
      </c>
      <c r="D2" t="s">
        <v>202</v>
      </c>
      <c r="E2" t="s">
        <v>220</v>
      </c>
      <c r="F2" s="2">
        <v>44236.680555555555</v>
      </c>
      <c r="G2">
        <v>3</v>
      </c>
      <c r="H2" t="s">
        <v>204</v>
      </c>
      <c r="I2" t="s">
        <v>205</v>
      </c>
      <c r="J2" t="s">
        <v>231</v>
      </c>
      <c r="K2">
        <v>5</v>
      </c>
      <c r="L2">
        <v>4</v>
      </c>
      <c r="M2">
        <v>5</v>
      </c>
      <c r="N2">
        <v>5</v>
      </c>
      <c r="O2" t="b">
        <v>0</v>
      </c>
      <c r="P2" t="b">
        <v>1</v>
      </c>
      <c r="Q2" t="b">
        <v>0</v>
      </c>
      <c r="R2" t="b">
        <v>1</v>
      </c>
      <c r="S2" t="b">
        <v>1</v>
      </c>
      <c r="T2" t="b">
        <v>0</v>
      </c>
      <c r="U2" t="b">
        <v>0</v>
      </c>
      <c r="V2" t="b">
        <v>0</v>
      </c>
      <c r="W2" t="b">
        <v>0</v>
      </c>
      <c r="X2" t="b">
        <v>0</v>
      </c>
      <c r="Y2" t="b">
        <v>0</v>
      </c>
      <c r="Z2" t="b">
        <v>0</v>
      </c>
      <c r="AA2" t="b">
        <v>1</v>
      </c>
      <c r="AB2" t="b">
        <v>0</v>
      </c>
      <c r="AD2" t="s">
        <v>1242</v>
      </c>
      <c r="AE2" s="2">
        <v>44236.68472222222</v>
      </c>
      <c r="AF2" t="s">
        <v>1243</v>
      </c>
      <c r="AG2" t="s">
        <v>222</v>
      </c>
      <c r="AH2" t="s">
        <v>222</v>
      </c>
      <c r="AI2">
        <v>1</v>
      </c>
      <c r="AJ2">
        <v>4</v>
      </c>
      <c r="AK2">
        <v>1</v>
      </c>
      <c r="AL2">
        <v>1</v>
      </c>
      <c r="AM2" t="b">
        <v>0</v>
      </c>
      <c r="AN2" t="b">
        <v>0</v>
      </c>
      <c r="AO2" t="b">
        <v>0</v>
      </c>
      <c r="AP2" t="b">
        <v>0</v>
      </c>
      <c r="AQ2" t="b">
        <v>0</v>
      </c>
      <c r="AR2" t="b">
        <v>1</v>
      </c>
      <c r="AS2" t="b">
        <v>0</v>
      </c>
      <c r="AT2" t="b">
        <v>0</v>
      </c>
      <c r="AU2" t="b">
        <v>0</v>
      </c>
      <c r="AV2" t="b">
        <v>0</v>
      </c>
      <c r="AW2" t="b">
        <v>0</v>
      </c>
      <c r="AX2" t="b">
        <v>0</v>
      </c>
      <c r="AY2" t="b">
        <v>0</v>
      </c>
      <c r="AZ2" t="b">
        <v>1</v>
      </c>
      <c r="BB2" t="s">
        <v>1244</v>
      </c>
      <c r="BC2" s="2">
        <v>44236.688888888886</v>
      </c>
      <c r="BD2" t="s">
        <v>204</v>
      </c>
      <c r="BE2" t="s">
        <v>205</v>
      </c>
      <c r="BF2" t="s">
        <v>213</v>
      </c>
      <c r="BG2">
        <v>5</v>
      </c>
      <c r="BH2">
        <v>4</v>
      </c>
      <c r="BI2">
        <v>4</v>
      </c>
      <c r="BJ2">
        <v>4</v>
      </c>
      <c r="BK2" t="b">
        <v>0</v>
      </c>
      <c r="BL2" t="b">
        <v>1</v>
      </c>
      <c r="BM2" t="b">
        <v>0</v>
      </c>
      <c r="BN2" t="b">
        <v>1</v>
      </c>
      <c r="BO2" t="b">
        <v>1</v>
      </c>
      <c r="BP2" t="b">
        <v>0</v>
      </c>
      <c r="BQ2" t="b">
        <v>1</v>
      </c>
      <c r="BR2" t="b">
        <v>0</v>
      </c>
      <c r="BS2" t="b">
        <v>0</v>
      </c>
      <c r="BT2" t="b">
        <v>0</v>
      </c>
      <c r="BU2" t="b">
        <v>0</v>
      </c>
      <c r="BV2" t="b">
        <v>0</v>
      </c>
      <c r="BW2" t="b">
        <v>1</v>
      </c>
      <c r="BX2" t="b">
        <v>0</v>
      </c>
      <c r="BZ2" t="s">
        <v>1245</v>
      </c>
      <c r="CA2" s="2">
        <v>44236.690972222219</v>
      </c>
      <c r="CB2" t="s">
        <v>1243</v>
      </c>
      <c r="CC2" t="s">
        <v>211</v>
      </c>
      <c r="CD2" t="s">
        <v>222</v>
      </c>
      <c r="CE2">
        <v>1</v>
      </c>
      <c r="CF2">
        <v>2</v>
      </c>
      <c r="CG2">
        <v>1</v>
      </c>
      <c r="CH2">
        <v>1</v>
      </c>
      <c r="CI2" t="b">
        <v>1</v>
      </c>
      <c r="CJ2" t="b">
        <v>0</v>
      </c>
      <c r="CK2" t="b">
        <v>0</v>
      </c>
      <c r="CL2" t="b">
        <v>0</v>
      </c>
      <c r="CM2" t="b">
        <v>0</v>
      </c>
      <c r="CN2" t="b">
        <v>0</v>
      </c>
      <c r="CO2" t="b">
        <v>0</v>
      </c>
      <c r="CP2" t="b">
        <v>1</v>
      </c>
      <c r="CQ2" t="b">
        <v>0</v>
      </c>
      <c r="CR2" t="b">
        <v>0</v>
      </c>
      <c r="CS2" t="b">
        <v>0</v>
      </c>
      <c r="CT2" t="b">
        <v>0</v>
      </c>
      <c r="CU2" t="b">
        <v>0</v>
      </c>
      <c r="CV2" t="b">
        <v>1</v>
      </c>
      <c r="CX2" t="s">
        <v>207</v>
      </c>
      <c r="CY2" s="2">
        <v>44236.693055555559</v>
      </c>
    </row>
    <row r="3" spans="1:103" x14ac:dyDescent="0.2">
      <c r="A3" t="s">
        <v>1246</v>
      </c>
      <c r="B3" t="s">
        <v>1247</v>
      </c>
      <c r="D3" t="s">
        <v>219</v>
      </c>
      <c r="E3" t="s">
        <v>220</v>
      </c>
      <c r="F3" s="2">
        <v>44237.717361111114</v>
      </c>
      <c r="G3">
        <v>3</v>
      </c>
      <c r="H3" t="s">
        <v>204</v>
      </c>
      <c r="I3" t="s">
        <v>239</v>
      </c>
      <c r="J3" t="s">
        <v>209</v>
      </c>
      <c r="K3">
        <v>5</v>
      </c>
      <c r="L3">
        <v>4</v>
      </c>
      <c r="M3">
        <v>5</v>
      </c>
      <c r="N3">
        <v>5</v>
      </c>
      <c r="O3" t="b">
        <v>0</v>
      </c>
      <c r="P3" t="b">
        <v>1</v>
      </c>
      <c r="Q3" t="b">
        <v>0</v>
      </c>
      <c r="R3" t="b">
        <v>1</v>
      </c>
      <c r="S3" t="b">
        <v>1</v>
      </c>
      <c r="T3" t="b">
        <v>1</v>
      </c>
      <c r="U3" t="b">
        <v>1</v>
      </c>
      <c r="V3" t="b">
        <v>0</v>
      </c>
      <c r="W3" t="b">
        <v>0</v>
      </c>
      <c r="X3" t="b">
        <v>0</v>
      </c>
      <c r="Y3" t="b">
        <v>0</v>
      </c>
      <c r="Z3" t="b">
        <v>0</v>
      </c>
      <c r="AA3" t="b">
        <v>1</v>
      </c>
      <c r="AB3" t="b">
        <v>0</v>
      </c>
      <c r="AD3" t="s">
        <v>207</v>
      </c>
      <c r="AE3" s="2">
        <v>44237.719444444447</v>
      </c>
      <c r="AF3" t="s">
        <v>1243</v>
      </c>
      <c r="AG3" t="s">
        <v>222</v>
      </c>
      <c r="AH3" t="s">
        <v>210</v>
      </c>
      <c r="AI3">
        <v>1</v>
      </c>
      <c r="AJ3">
        <v>3</v>
      </c>
      <c r="AK3">
        <v>1</v>
      </c>
      <c r="AL3">
        <v>1</v>
      </c>
      <c r="AM3" t="b">
        <v>0</v>
      </c>
      <c r="AN3" t="b">
        <v>0</v>
      </c>
      <c r="AO3" t="b">
        <v>0</v>
      </c>
      <c r="AP3" t="b">
        <v>0</v>
      </c>
      <c r="AQ3" t="b">
        <v>0</v>
      </c>
      <c r="AR3" t="b">
        <v>0</v>
      </c>
      <c r="AS3" t="b">
        <v>0</v>
      </c>
      <c r="AT3" t="b">
        <v>1</v>
      </c>
      <c r="AU3" t="b">
        <v>0</v>
      </c>
      <c r="AV3" t="b">
        <v>0</v>
      </c>
      <c r="AW3" t="b">
        <v>0</v>
      </c>
      <c r="AX3" t="b">
        <v>0</v>
      </c>
      <c r="AY3" t="b">
        <v>1</v>
      </c>
      <c r="AZ3" t="b">
        <v>1</v>
      </c>
      <c r="BA3" t="s">
        <v>1248</v>
      </c>
      <c r="BB3" t="s">
        <v>207</v>
      </c>
      <c r="BC3" s="2">
        <v>44237.722916666666</v>
      </c>
      <c r="BD3" t="s">
        <v>213</v>
      </c>
      <c r="BE3" t="s">
        <v>205</v>
      </c>
      <c r="BF3" t="s">
        <v>204</v>
      </c>
      <c r="BG3">
        <v>5</v>
      </c>
      <c r="BH3">
        <v>3</v>
      </c>
      <c r="BI3">
        <v>5</v>
      </c>
      <c r="BJ3">
        <v>5</v>
      </c>
      <c r="BK3" t="b">
        <v>0</v>
      </c>
      <c r="BL3" t="b">
        <v>1</v>
      </c>
      <c r="BM3" t="b">
        <v>0</v>
      </c>
      <c r="BN3" t="b">
        <v>1</v>
      </c>
      <c r="BO3" t="b">
        <v>1</v>
      </c>
      <c r="BP3" t="b">
        <v>0</v>
      </c>
      <c r="BQ3" t="b">
        <v>0</v>
      </c>
      <c r="BR3" t="b">
        <v>0</v>
      </c>
      <c r="BS3" t="b">
        <v>0</v>
      </c>
      <c r="BT3" t="b">
        <v>0</v>
      </c>
      <c r="BU3" t="b">
        <v>0</v>
      </c>
      <c r="BV3" t="b">
        <v>0</v>
      </c>
      <c r="BW3" t="b">
        <v>1</v>
      </c>
      <c r="BX3" t="b">
        <v>0</v>
      </c>
      <c r="BZ3" t="s">
        <v>207</v>
      </c>
      <c r="CA3" s="2">
        <v>44237.727083333331</v>
      </c>
      <c r="CB3" t="s">
        <v>1243</v>
      </c>
      <c r="CC3" t="s">
        <v>211</v>
      </c>
      <c r="CD3" t="s">
        <v>1249</v>
      </c>
      <c r="CE3">
        <v>1</v>
      </c>
      <c r="CF3">
        <v>3</v>
      </c>
      <c r="CG3">
        <v>1</v>
      </c>
      <c r="CH3">
        <v>1</v>
      </c>
      <c r="CI3" t="b">
        <v>0</v>
      </c>
      <c r="CJ3" t="b">
        <v>0</v>
      </c>
      <c r="CK3" t="b">
        <v>0</v>
      </c>
      <c r="CL3" t="b">
        <v>0</v>
      </c>
      <c r="CM3" t="b">
        <v>0</v>
      </c>
      <c r="CN3" t="b">
        <v>0</v>
      </c>
      <c r="CO3" t="b">
        <v>0</v>
      </c>
      <c r="CP3" t="b">
        <v>1</v>
      </c>
      <c r="CQ3" t="b">
        <v>0</v>
      </c>
      <c r="CR3" t="b">
        <v>0</v>
      </c>
      <c r="CS3" t="b">
        <v>0</v>
      </c>
      <c r="CT3" t="b">
        <v>0</v>
      </c>
      <c r="CU3" t="b">
        <v>1</v>
      </c>
      <c r="CV3" t="b">
        <v>1</v>
      </c>
      <c r="CW3" t="s">
        <v>1250</v>
      </c>
      <c r="CX3" t="s">
        <v>207</v>
      </c>
      <c r="CY3" s="2">
        <v>44237.729166666664</v>
      </c>
    </row>
    <row r="4" spans="1:103" s="30" customFormat="1" x14ac:dyDescent="0.2">
      <c r="A4" s="30" t="s">
        <v>234</v>
      </c>
      <c r="B4" s="30" t="s">
        <v>1251</v>
      </c>
      <c r="D4" s="30" t="s">
        <v>219</v>
      </c>
      <c r="E4" s="30" t="s">
        <v>236</v>
      </c>
      <c r="F4" s="39">
        <v>44248.441666666666</v>
      </c>
      <c r="G4" s="30">
        <v>4</v>
      </c>
      <c r="H4" s="30" t="s">
        <v>204</v>
      </c>
      <c r="I4" s="30" t="s">
        <v>1252</v>
      </c>
      <c r="J4" s="30" t="s">
        <v>542</v>
      </c>
      <c r="K4" s="30">
        <v>5</v>
      </c>
      <c r="L4" s="30">
        <v>4</v>
      </c>
      <c r="M4" s="30">
        <v>5</v>
      </c>
      <c r="N4" s="30">
        <v>5</v>
      </c>
      <c r="O4" s="30" t="b">
        <v>0</v>
      </c>
      <c r="P4" s="30" t="b">
        <v>1</v>
      </c>
      <c r="Q4" s="30" t="b">
        <v>0</v>
      </c>
      <c r="R4" s="30" t="b">
        <v>1</v>
      </c>
      <c r="S4" s="30" t="b">
        <v>1</v>
      </c>
      <c r="T4" s="30" t="b">
        <v>0</v>
      </c>
      <c r="U4" s="30" t="b">
        <v>1</v>
      </c>
      <c r="V4" s="30" t="b">
        <v>0</v>
      </c>
      <c r="W4" s="30" t="b">
        <v>0</v>
      </c>
      <c r="X4" s="30" t="b">
        <v>0</v>
      </c>
      <c r="Y4" s="30" t="b">
        <v>0</v>
      </c>
      <c r="Z4" s="30" t="b">
        <v>0</v>
      </c>
      <c r="AA4" s="30" t="b">
        <v>1</v>
      </c>
      <c r="AB4" s="30" t="b">
        <v>0</v>
      </c>
      <c r="AD4" s="30" t="s">
        <v>1253</v>
      </c>
      <c r="AE4" s="39">
        <v>44248.444444444445</v>
      </c>
      <c r="AF4" s="30" t="s">
        <v>222</v>
      </c>
      <c r="AG4" s="30" t="s">
        <v>209</v>
      </c>
      <c r="AH4" s="30" t="s">
        <v>1243</v>
      </c>
      <c r="AI4" s="30">
        <v>2</v>
      </c>
      <c r="AJ4" s="30">
        <v>1</v>
      </c>
      <c r="AK4" s="30">
        <v>4</v>
      </c>
      <c r="AL4" s="30">
        <v>1</v>
      </c>
      <c r="AM4" s="30" t="b">
        <v>0</v>
      </c>
      <c r="AN4" s="30" t="b">
        <v>0</v>
      </c>
      <c r="AO4" s="30" t="b">
        <v>0</v>
      </c>
      <c r="AP4" s="30" t="b">
        <v>1</v>
      </c>
      <c r="AQ4" s="30" t="b">
        <v>0</v>
      </c>
      <c r="AR4" s="30" t="b">
        <v>0</v>
      </c>
      <c r="AS4" s="30" t="b">
        <v>0</v>
      </c>
      <c r="AT4" s="30" t="b">
        <v>0</v>
      </c>
      <c r="AU4" s="30" t="b">
        <v>0</v>
      </c>
      <c r="AV4" s="30" t="b">
        <v>0</v>
      </c>
      <c r="AW4" s="30" t="b">
        <v>1</v>
      </c>
      <c r="AX4" s="30" t="b">
        <v>1</v>
      </c>
      <c r="AY4" s="30" t="b">
        <v>1</v>
      </c>
      <c r="AZ4" s="30" t="b">
        <v>0</v>
      </c>
      <c r="BB4" s="30" t="s">
        <v>1254</v>
      </c>
      <c r="BC4" s="39">
        <v>44248.445833333331</v>
      </c>
      <c r="BD4" s="30" t="s">
        <v>213</v>
      </c>
      <c r="BE4" s="30" t="s">
        <v>205</v>
      </c>
      <c r="BF4" s="30" t="s">
        <v>204</v>
      </c>
      <c r="BG4" s="30">
        <v>4</v>
      </c>
      <c r="BH4" s="30">
        <v>4</v>
      </c>
      <c r="BI4" s="30">
        <v>5</v>
      </c>
      <c r="BJ4" s="30">
        <v>5</v>
      </c>
      <c r="BK4" s="30" t="b">
        <v>0</v>
      </c>
      <c r="BL4" s="30" t="b">
        <v>1</v>
      </c>
      <c r="BM4" s="30" t="b">
        <v>0</v>
      </c>
      <c r="BN4" s="30" t="b">
        <v>1</v>
      </c>
      <c r="BO4" s="30" t="b">
        <v>1</v>
      </c>
      <c r="BP4" s="30" t="b">
        <v>0</v>
      </c>
      <c r="BQ4" s="30" t="b">
        <v>0</v>
      </c>
      <c r="BR4" s="30" t="b">
        <v>0</v>
      </c>
      <c r="BS4" s="30" t="b">
        <v>0</v>
      </c>
      <c r="BT4" s="30" t="b">
        <v>0</v>
      </c>
      <c r="BU4" s="30" t="b">
        <v>0</v>
      </c>
      <c r="BV4" s="30" t="b">
        <v>0</v>
      </c>
      <c r="BW4" s="30" t="b">
        <v>0</v>
      </c>
      <c r="BX4" s="30" t="b">
        <v>0</v>
      </c>
      <c r="BY4" s="30" t="s">
        <v>1255</v>
      </c>
      <c r="BZ4" s="30" t="s">
        <v>1256</v>
      </c>
      <c r="CA4" s="39">
        <v>44248.447916666664</v>
      </c>
      <c r="CB4" s="30" t="s">
        <v>1243</v>
      </c>
      <c r="CC4" s="30" t="s">
        <v>211</v>
      </c>
      <c r="CD4" s="30" t="s">
        <v>1249</v>
      </c>
      <c r="CE4" s="30">
        <v>1</v>
      </c>
      <c r="CF4" s="30" t="s">
        <v>207</v>
      </c>
      <c r="CG4" s="30">
        <v>1</v>
      </c>
      <c r="CH4" s="30">
        <v>1</v>
      </c>
      <c r="CI4" s="30" t="b">
        <v>0</v>
      </c>
      <c r="CJ4" s="30" t="b">
        <v>0</v>
      </c>
      <c r="CK4" s="30" t="b">
        <v>0</v>
      </c>
      <c r="CL4" s="30" t="b">
        <v>0</v>
      </c>
      <c r="CM4" s="30" t="b">
        <v>0</v>
      </c>
      <c r="CN4" s="30" t="b">
        <v>1</v>
      </c>
      <c r="CO4" s="30" t="b">
        <v>0</v>
      </c>
      <c r="CP4" s="30" t="b">
        <v>1</v>
      </c>
      <c r="CQ4" s="30" t="b">
        <v>0</v>
      </c>
      <c r="CR4" s="30" t="b">
        <v>1</v>
      </c>
      <c r="CS4" s="30" t="b">
        <v>0</v>
      </c>
      <c r="CT4" s="30" t="b">
        <v>0</v>
      </c>
      <c r="CU4" s="30" t="b">
        <v>0</v>
      </c>
      <c r="CV4" s="30" t="b">
        <v>1</v>
      </c>
      <c r="CX4" s="30" t="s">
        <v>1257</v>
      </c>
      <c r="CY4" s="39">
        <v>44248.449305555558</v>
      </c>
    </row>
    <row r="5" spans="1:103" s="30" customFormat="1" x14ac:dyDescent="0.2">
      <c r="A5" s="30" t="s">
        <v>1258</v>
      </c>
      <c r="B5" s="30" t="s">
        <v>1259</v>
      </c>
      <c r="D5" s="30" t="s">
        <v>219</v>
      </c>
      <c r="E5" s="30" t="s">
        <v>203</v>
      </c>
      <c r="F5" s="39">
        <v>44238.439583333333</v>
      </c>
      <c r="G5" s="30">
        <v>4</v>
      </c>
      <c r="H5" s="30" t="s">
        <v>211</v>
      </c>
      <c r="I5" s="30" t="s">
        <v>1243</v>
      </c>
      <c r="J5" s="30" t="s">
        <v>210</v>
      </c>
      <c r="K5" s="30">
        <v>2</v>
      </c>
      <c r="L5" s="30">
        <v>5</v>
      </c>
      <c r="M5" s="30">
        <v>4</v>
      </c>
      <c r="N5" s="30">
        <v>5</v>
      </c>
      <c r="O5" s="30" t="b">
        <v>1</v>
      </c>
      <c r="P5" s="30" t="b">
        <v>0</v>
      </c>
      <c r="Q5" s="30" t="b">
        <v>0</v>
      </c>
      <c r="R5" s="30" t="b">
        <v>0</v>
      </c>
      <c r="S5" s="30" t="b">
        <v>1</v>
      </c>
      <c r="T5" s="30" t="b">
        <v>1</v>
      </c>
      <c r="U5" s="30" t="b">
        <v>0</v>
      </c>
      <c r="V5" s="30" t="b">
        <v>0</v>
      </c>
      <c r="W5" s="30" t="b">
        <v>0</v>
      </c>
      <c r="X5" s="30" t="b">
        <v>0</v>
      </c>
      <c r="Y5" s="30" t="b">
        <v>0</v>
      </c>
      <c r="Z5" s="30" t="b">
        <v>0</v>
      </c>
      <c r="AA5" s="30" t="b">
        <v>0</v>
      </c>
      <c r="AB5" s="30" t="b">
        <v>1</v>
      </c>
      <c r="AD5" s="30" t="s">
        <v>207</v>
      </c>
      <c r="AE5" s="39">
        <v>44238.440972222219</v>
      </c>
      <c r="AF5" s="30" t="s">
        <v>222</v>
      </c>
      <c r="AG5" s="30" t="s">
        <v>225</v>
      </c>
      <c r="AH5" s="30" t="s">
        <v>206</v>
      </c>
      <c r="AI5" s="30">
        <v>3</v>
      </c>
      <c r="AJ5" s="30">
        <v>1</v>
      </c>
      <c r="AK5" s="30">
        <v>3</v>
      </c>
      <c r="AL5" s="30">
        <v>1</v>
      </c>
      <c r="AM5" s="30" t="b">
        <v>0</v>
      </c>
      <c r="AN5" s="30" t="b">
        <v>1</v>
      </c>
      <c r="AO5" s="30" t="b">
        <v>0</v>
      </c>
      <c r="AP5" s="30" t="b">
        <v>0</v>
      </c>
      <c r="AQ5" s="30" t="b">
        <v>0</v>
      </c>
      <c r="AR5" s="30" t="b">
        <v>0</v>
      </c>
      <c r="AS5" s="30" t="b">
        <v>0</v>
      </c>
      <c r="AT5" s="30" t="b">
        <v>0</v>
      </c>
      <c r="AU5" s="30" t="b">
        <v>0</v>
      </c>
      <c r="AV5" s="30" t="b">
        <v>0</v>
      </c>
      <c r="AW5" s="30" t="b">
        <v>1</v>
      </c>
      <c r="AX5" s="30" t="b">
        <v>1</v>
      </c>
      <c r="AY5" s="30" t="b">
        <v>1</v>
      </c>
      <c r="AZ5" s="30" t="b">
        <v>0</v>
      </c>
      <c r="BB5" s="30" t="s">
        <v>207</v>
      </c>
      <c r="BC5" s="39">
        <v>44238.442361111112</v>
      </c>
      <c r="BD5" s="30" t="s">
        <v>204</v>
      </c>
      <c r="BE5" s="30" t="s">
        <v>205</v>
      </c>
      <c r="BF5" s="30" t="s">
        <v>231</v>
      </c>
      <c r="BG5" s="30">
        <v>5</v>
      </c>
      <c r="BH5" s="30">
        <v>2</v>
      </c>
      <c r="BI5" s="30">
        <v>4</v>
      </c>
      <c r="BJ5" s="30">
        <v>4</v>
      </c>
      <c r="BK5" s="30" t="b">
        <v>0</v>
      </c>
      <c r="BL5" s="30" t="b">
        <v>1</v>
      </c>
      <c r="BM5" s="30" t="b">
        <v>0</v>
      </c>
      <c r="BN5" s="30" t="b">
        <v>1</v>
      </c>
      <c r="BO5" s="30" t="b">
        <v>1</v>
      </c>
      <c r="BP5" s="30" t="b">
        <v>0</v>
      </c>
      <c r="BQ5" s="30" t="b">
        <v>1</v>
      </c>
      <c r="BR5" s="30" t="b">
        <v>0</v>
      </c>
      <c r="BS5" s="30" t="b">
        <v>0</v>
      </c>
      <c r="BT5" s="30" t="b">
        <v>0</v>
      </c>
      <c r="BU5" s="30" t="b">
        <v>1</v>
      </c>
      <c r="BV5" s="30" t="b">
        <v>0</v>
      </c>
      <c r="BW5" s="30" t="b">
        <v>0</v>
      </c>
      <c r="BX5" s="30" t="b">
        <v>0</v>
      </c>
      <c r="BZ5" s="30" t="s">
        <v>207</v>
      </c>
      <c r="CA5" s="39">
        <v>44238.443749999999</v>
      </c>
      <c r="CB5" s="30" t="s">
        <v>211</v>
      </c>
      <c r="CC5" s="30" t="s">
        <v>1243</v>
      </c>
      <c r="CD5" s="30" t="s">
        <v>1249</v>
      </c>
      <c r="CE5" s="30">
        <v>1</v>
      </c>
      <c r="CF5" s="30">
        <v>5</v>
      </c>
      <c r="CG5" s="30">
        <v>3</v>
      </c>
      <c r="CH5" s="30">
        <v>2</v>
      </c>
      <c r="CI5" s="30" t="b">
        <v>1</v>
      </c>
      <c r="CJ5" s="30" t="b">
        <v>0</v>
      </c>
      <c r="CK5" s="30" t="b">
        <v>0</v>
      </c>
      <c r="CL5" s="30" t="b">
        <v>0</v>
      </c>
      <c r="CM5" s="30" t="b">
        <v>0</v>
      </c>
      <c r="CN5" s="30" t="b">
        <v>1</v>
      </c>
      <c r="CO5" s="30" t="b">
        <v>0</v>
      </c>
      <c r="CP5" s="30" t="b">
        <v>1</v>
      </c>
      <c r="CQ5" s="30" t="b">
        <v>0</v>
      </c>
      <c r="CR5" s="30" t="b">
        <v>1</v>
      </c>
      <c r="CS5" s="30" t="b">
        <v>0</v>
      </c>
      <c r="CT5" s="30" t="b">
        <v>0</v>
      </c>
      <c r="CU5" s="30" t="b">
        <v>0</v>
      </c>
      <c r="CV5" s="30" t="b">
        <v>1</v>
      </c>
      <c r="CX5" s="30" t="s">
        <v>207</v>
      </c>
      <c r="CY5" s="39">
        <v>44238.444444444445</v>
      </c>
    </row>
    <row r="6" spans="1:103" x14ac:dyDescent="0.2">
      <c r="A6" t="s">
        <v>269</v>
      </c>
      <c r="B6" t="s">
        <v>265</v>
      </c>
      <c r="D6" t="s">
        <v>219</v>
      </c>
      <c r="E6" t="s">
        <v>220</v>
      </c>
      <c r="F6" s="2">
        <v>44236.605555555558</v>
      </c>
      <c r="G6">
        <v>3</v>
      </c>
      <c r="H6" t="s">
        <v>204</v>
      </c>
      <c r="I6" t="s">
        <v>221</v>
      </c>
      <c r="J6" t="s">
        <v>1260</v>
      </c>
      <c r="K6">
        <v>4</v>
      </c>
      <c r="L6">
        <v>4</v>
      </c>
      <c r="M6">
        <v>4</v>
      </c>
      <c r="N6">
        <v>4</v>
      </c>
      <c r="O6" t="b">
        <v>0</v>
      </c>
      <c r="P6" t="b">
        <v>1</v>
      </c>
      <c r="Q6" t="b">
        <v>0</v>
      </c>
      <c r="R6" t="b">
        <v>1</v>
      </c>
      <c r="S6" t="b">
        <v>0</v>
      </c>
      <c r="T6" t="b">
        <v>0</v>
      </c>
      <c r="U6" t="b">
        <v>1</v>
      </c>
      <c r="V6" t="b">
        <v>0</v>
      </c>
      <c r="W6" t="b">
        <v>0</v>
      </c>
      <c r="X6" t="b">
        <v>0</v>
      </c>
      <c r="Y6" t="b">
        <v>0</v>
      </c>
      <c r="Z6" t="b">
        <v>0</v>
      </c>
      <c r="AA6" t="b">
        <v>1</v>
      </c>
      <c r="AB6" t="b">
        <v>0</v>
      </c>
      <c r="AD6" t="s">
        <v>1261</v>
      </c>
      <c r="AE6" s="2">
        <v>44236.609027777777</v>
      </c>
      <c r="AF6" t="s">
        <v>209</v>
      </c>
      <c r="AG6" t="s">
        <v>211</v>
      </c>
      <c r="AH6" t="s">
        <v>222</v>
      </c>
      <c r="AI6">
        <v>3</v>
      </c>
      <c r="AJ6">
        <v>2</v>
      </c>
      <c r="AK6">
        <v>3</v>
      </c>
      <c r="AL6">
        <v>2</v>
      </c>
      <c r="AM6" t="b">
        <v>0</v>
      </c>
      <c r="AN6" t="b">
        <v>0</v>
      </c>
      <c r="AO6" t="b">
        <v>0</v>
      </c>
      <c r="AP6" t="b">
        <v>1</v>
      </c>
      <c r="AQ6" t="b">
        <v>0</v>
      </c>
      <c r="AR6" t="b">
        <v>0</v>
      </c>
      <c r="AS6" t="b">
        <v>1</v>
      </c>
      <c r="AT6" t="b">
        <v>0</v>
      </c>
      <c r="AU6" t="b">
        <v>0</v>
      </c>
      <c r="AV6" t="b">
        <v>0</v>
      </c>
      <c r="AW6" t="b">
        <v>0</v>
      </c>
      <c r="AX6" t="b">
        <v>0</v>
      </c>
      <c r="AY6" t="b">
        <v>1</v>
      </c>
      <c r="AZ6" t="b">
        <v>0</v>
      </c>
      <c r="BB6" t="s">
        <v>1262</v>
      </c>
      <c r="BC6" s="2">
        <v>44236.61041666667</v>
      </c>
      <c r="BD6" s="30" t="s">
        <v>204</v>
      </c>
      <c r="BE6" t="s">
        <v>221</v>
      </c>
      <c r="BF6" t="s">
        <v>205</v>
      </c>
      <c r="BG6">
        <v>4</v>
      </c>
      <c r="BH6">
        <v>3</v>
      </c>
      <c r="BI6">
        <v>4</v>
      </c>
      <c r="BJ6">
        <v>4</v>
      </c>
      <c r="BK6" t="b">
        <v>0</v>
      </c>
      <c r="BL6" t="b">
        <v>0</v>
      </c>
      <c r="BM6" t="b">
        <v>0</v>
      </c>
      <c r="BN6" t="b">
        <v>1</v>
      </c>
      <c r="BO6" t="b">
        <v>0</v>
      </c>
      <c r="BP6" t="b">
        <v>0</v>
      </c>
      <c r="BQ6" t="b">
        <v>1</v>
      </c>
      <c r="BR6" t="b">
        <v>0</v>
      </c>
      <c r="BS6" t="b">
        <v>0</v>
      </c>
      <c r="BT6" t="b">
        <v>0</v>
      </c>
      <c r="BU6" t="b">
        <v>0</v>
      </c>
      <c r="BV6" t="b">
        <v>0</v>
      </c>
      <c r="BW6" t="b">
        <v>0</v>
      </c>
      <c r="BX6" t="b">
        <v>0</v>
      </c>
      <c r="BY6" t="s">
        <v>1263</v>
      </c>
      <c r="BZ6" t="s">
        <v>207</v>
      </c>
      <c r="CA6" s="2">
        <v>44236.611805555556</v>
      </c>
      <c r="CB6" t="s">
        <v>222</v>
      </c>
      <c r="CC6" t="s">
        <v>1249</v>
      </c>
      <c r="CD6" t="s">
        <v>211</v>
      </c>
      <c r="CE6">
        <v>3</v>
      </c>
      <c r="CF6">
        <v>1</v>
      </c>
      <c r="CG6">
        <v>1</v>
      </c>
      <c r="CH6">
        <v>2</v>
      </c>
      <c r="CI6" t="b">
        <v>0</v>
      </c>
      <c r="CJ6" t="b">
        <v>0</v>
      </c>
      <c r="CK6" t="b">
        <v>0</v>
      </c>
      <c r="CL6" t="b">
        <v>1</v>
      </c>
      <c r="CM6" t="b">
        <v>0</v>
      </c>
      <c r="CN6" t="b">
        <v>0</v>
      </c>
      <c r="CO6" t="b">
        <v>0</v>
      </c>
      <c r="CP6" t="b">
        <v>0</v>
      </c>
      <c r="CQ6" t="b">
        <v>0</v>
      </c>
      <c r="CR6" t="b">
        <v>0</v>
      </c>
      <c r="CS6" t="b">
        <v>0</v>
      </c>
      <c r="CT6" t="b">
        <v>0</v>
      </c>
      <c r="CU6" t="b">
        <v>1</v>
      </c>
      <c r="CV6" t="b">
        <v>0</v>
      </c>
      <c r="CX6" t="s">
        <v>1264</v>
      </c>
      <c r="CY6" s="2">
        <v>44236.613194444442</v>
      </c>
    </row>
    <row r="7" spans="1:103" x14ac:dyDescent="0.2">
      <c r="A7" t="s">
        <v>280</v>
      </c>
      <c r="B7" t="s">
        <v>1265</v>
      </c>
      <c r="D7" t="s">
        <v>219</v>
      </c>
      <c r="E7" t="s">
        <v>203</v>
      </c>
      <c r="F7" s="2">
        <v>44257.946527777778</v>
      </c>
      <c r="G7">
        <v>3</v>
      </c>
      <c r="H7" t="s">
        <v>213</v>
      </c>
      <c r="I7" t="s">
        <v>212</v>
      </c>
      <c r="J7" t="s">
        <v>205</v>
      </c>
      <c r="K7">
        <v>4</v>
      </c>
      <c r="L7">
        <v>4</v>
      </c>
      <c r="M7">
        <v>5</v>
      </c>
      <c r="N7">
        <v>5</v>
      </c>
      <c r="O7" t="b">
        <v>1</v>
      </c>
      <c r="P7" t="b">
        <v>1</v>
      </c>
      <c r="Q7" t="b">
        <v>0</v>
      </c>
      <c r="R7" t="b">
        <v>0</v>
      </c>
      <c r="S7" t="b">
        <v>1</v>
      </c>
      <c r="T7" t="b">
        <v>1</v>
      </c>
      <c r="U7" t="b">
        <v>1</v>
      </c>
      <c r="V7" t="b">
        <v>0</v>
      </c>
      <c r="W7" t="b">
        <v>0</v>
      </c>
      <c r="X7" t="b">
        <v>0</v>
      </c>
      <c r="Y7" t="b">
        <v>0</v>
      </c>
      <c r="Z7" t="b">
        <v>0</v>
      </c>
      <c r="AA7" t="b">
        <v>0</v>
      </c>
      <c r="AB7" t="b">
        <v>0</v>
      </c>
      <c r="AC7" t="s">
        <v>1266</v>
      </c>
      <c r="AD7" t="s">
        <v>207</v>
      </c>
      <c r="AE7" s="2">
        <v>44257.949305555558</v>
      </c>
      <c r="AF7" t="s">
        <v>1243</v>
      </c>
      <c r="AG7" t="s">
        <v>211</v>
      </c>
      <c r="AH7" t="s">
        <v>222</v>
      </c>
      <c r="AI7">
        <v>1</v>
      </c>
      <c r="AJ7" t="s">
        <v>207</v>
      </c>
      <c r="AK7">
        <v>1</v>
      </c>
      <c r="AL7">
        <v>1</v>
      </c>
      <c r="AM7" t="b">
        <v>0</v>
      </c>
      <c r="AN7" t="b">
        <v>0</v>
      </c>
      <c r="AO7" t="b">
        <v>0</v>
      </c>
      <c r="AP7" t="b">
        <v>0</v>
      </c>
      <c r="AQ7" t="b">
        <v>0</v>
      </c>
      <c r="AR7" t="b">
        <v>0</v>
      </c>
      <c r="AS7" t="b">
        <v>0</v>
      </c>
      <c r="AT7" t="b">
        <v>1</v>
      </c>
      <c r="AU7" t="b">
        <v>0</v>
      </c>
      <c r="AV7" t="b">
        <v>0</v>
      </c>
      <c r="AW7" t="b">
        <v>0</v>
      </c>
      <c r="AX7" t="b">
        <v>0</v>
      </c>
      <c r="AY7" t="b">
        <v>0</v>
      </c>
      <c r="AZ7" t="b">
        <v>1</v>
      </c>
      <c r="BA7" t="s">
        <v>1267</v>
      </c>
      <c r="BB7" t="s">
        <v>207</v>
      </c>
      <c r="BC7" s="2">
        <v>44257.95208333333</v>
      </c>
      <c r="BD7" t="s">
        <v>213</v>
      </c>
      <c r="BE7" t="s">
        <v>205</v>
      </c>
      <c r="BF7" t="s">
        <v>214</v>
      </c>
      <c r="BG7">
        <v>5</v>
      </c>
      <c r="BH7">
        <v>4</v>
      </c>
      <c r="BI7">
        <v>5</v>
      </c>
      <c r="BJ7">
        <v>5</v>
      </c>
      <c r="BK7" t="b">
        <v>0</v>
      </c>
      <c r="BL7" t="b">
        <v>1</v>
      </c>
      <c r="BM7" t="b">
        <v>0</v>
      </c>
      <c r="BN7" t="b">
        <v>1</v>
      </c>
      <c r="BO7" t="b">
        <v>1</v>
      </c>
      <c r="BP7" t="b">
        <v>0</v>
      </c>
      <c r="BQ7" t="b">
        <v>0</v>
      </c>
      <c r="BR7" t="b">
        <v>0</v>
      </c>
      <c r="BS7" t="b">
        <v>0</v>
      </c>
      <c r="BT7" t="b">
        <v>0</v>
      </c>
      <c r="BU7" t="b">
        <v>0</v>
      </c>
      <c r="BV7" t="b">
        <v>0</v>
      </c>
      <c r="BW7" t="b">
        <v>1</v>
      </c>
      <c r="BX7" t="b">
        <v>0</v>
      </c>
      <c r="BZ7" t="s">
        <v>207</v>
      </c>
      <c r="CA7" s="2">
        <v>44257.952777777777</v>
      </c>
      <c r="CB7" t="s">
        <v>1243</v>
      </c>
      <c r="CC7" t="s">
        <v>211</v>
      </c>
      <c r="CD7" t="s">
        <v>210</v>
      </c>
      <c r="CE7">
        <v>1</v>
      </c>
      <c r="CF7">
        <v>1</v>
      </c>
      <c r="CG7">
        <v>1</v>
      </c>
      <c r="CH7">
        <v>1</v>
      </c>
      <c r="CI7" t="b">
        <v>0</v>
      </c>
      <c r="CJ7" t="b">
        <v>0</v>
      </c>
      <c r="CK7" t="b">
        <v>0</v>
      </c>
      <c r="CL7" t="b">
        <v>0</v>
      </c>
      <c r="CM7" t="b">
        <v>0</v>
      </c>
      <c r="CN7" t="b">
        <v>0</v>
      </c>
      <c r="CO7" t="b">
        <v>0</v>
      </c>
      <c r="CP7" t="b">
        <v>1</v>
      </c>
      <c r="CQ7" t="b">
        <v>1</v>
      </c>
      <c r="CR7" t="b">
        <v>0</v>
      </c>
      <c r="CS7" t="b">
        <v>0</v>
      </c>
      <c r="CT7" t="b">
        <v>0</v>
      </c>
      <c r="CU7" t="b">
        <v>0</v>
      </c>
      <c r="CV7" t="b">
        <v>1</v>
      </c>
      <c r="CW7" t="s">
        <v>1268</v>
      </c>
      <c r="CX7" t="s">
        <v>207</v>
      </c>
      <c r="CY7" s="2">
        <v>44257.95416666667</v>
      </c>
    </row>
    <row r="8" spans="1:103" x14ac:dyDescent="0.2">
      <c r="A8" t="s">
        <v>1269</v>
      </c>
      <c r="B8" t="s">
        <v>311</v>
      </c>
      <c r="D8" t="s">
        <v>219</v>
      </c>
      <c r="E8" t="s">
        <v>236</v>
      </c>
      <c r="F8" s="2">
        <v>44236.625694444447</v>
      </c>
      <c r="G8">
        <v>3</v>
      </c>
      <c r="H8" t="s">
        <v>205</v>
      </c>
      <c r="I8" t="s">
        <v>231</v>
      </c>
      <c r="J8" t="s">
        <v>214</v>
      </c>
      <c r="K8">
        <v>5</v>
      </c>
      <c r="L8">
        <v>5</v>
      </c>
      <c r="M8">
        <v>5</v>
      </c>
      <c r="N8">
        <v>4</v>
      </c>
      <c r="O8" t="b">
        <v>1</v>
      </c>
      <c r="P8" t="b">
        <v>1</v>
      </c>
      <c r="Q8" t="b">
        <v>1</v>
      </c>
      <c r="R8" t="b">
        <v>1</v>
      </c>
      <c r="S8" t="b">
        <v>1</v>
      </c>
      <c r="T8" t="b">
        <v>0</v>
      </c>
      <c r="U8" t="b">
        <v>1</v>
      </c>
      <c r="V8" t="b">
        <v>0</v>
      </c>
      <c r="W8" t="b">
        <v>0</v>
      </c>
      <c r="X8" t="b">
        <v>0</v>
      </c>
      <c r="Y8" t="b">
        <v>0</v>
      </c>
      <c r="Z8" t="b">
        <v>0</v>
      </c>
      <c r="AA8" t="b">
        <v>1</v>
      </c>
      <c r="AB8" t="b">
        <v>0</v>
      </c>
      <c r="AD8" t="s">
        <v>1270</v>
      </c>
      <c r="AE8" s="2">
        <v>44236.629166666666</v>
      </c>
      <c r="AF8" t="s">
        <v>222</v>
      </c>
      <c r="AG8" t="s">
        <v>225</v>
      </c>
      <c r="AH8" t="s">
        <v>206</v>
      </c>
      <c r="AI8">
        <v>4</v>
      </c>
      <c r="AJ8">
        <v>2</v>
      </c>
      <c r="AK8">
        <v>2</v>
      </c>
      <c r="AL8">
        <v>1</v>
      </c>
      <c r="AM8" t="b">
        <v>0</v>
      </c>
      <c r="AN8" t="b">
        <v>0</v>
      </c>
      <c r="AO8" t="b">
        <v>0</v>
      </c>
      <c r="AP8" t="b">
        <v>1</v>
      </c>
      <c r="AQ8" t="b">
        <v>0</v>
      </c>
      <c r="AR8" t="b">
        <v>0</v>
      </c>
      <c r="AS8" t="b">
        <v>1</v>
      </c>
      <c r="AT8" t="b">
        <v>1</v>
      </c>
      <c r="AU8" t="b">
        <v>0</v>
      </c>
      <c r="AV8" t="b">
        <v>0</v>
      </c>
      <c r="AW8" t="b">
        <v>0</v>
      </c>
      <c r="AX8" t="b">
        <v>1</v>
      </c>
      <c r="AY8" t="b">
        <v>1</v>
      </c>
      <c r="AZ8" t="b">
        <v>0</v>
      </c>
      <c r="BB8" t="s">
        <v>1271</v>
      </c>
      <c r="BC8" s="2">
        <v>44236.630555555559</v>
      </c>
      <c r="BD8" t="s">
        <v>213</v>
      </c>
      <c r="BE8" t="s">
        <v>212</v>
      </c>
      <c r="BF8" t="s">
        <v>221</v>
      </c>
      <c r="BG8">
        <v>5</v>
      </c>
      <c r="BH8">
        <v>5</v>
      </c>
      <c r="BI8">
        <v>5</v>
      </c>
      <c r="BJ8">
        <v>5</v>
      </c>
      <c r="BK8" t="b">
        <v>1</v>
      </c>
      <c r="BL8" t="b">
        <v>1</v>
      </c>
      <c r="BM8" t="b">
        <v>0</v>
      </c>
      <c r="BN8" t="b">
        <v>1</v>
      </c>
      <c r="BO8" t="b">
        <v>1</v>
      </c>
      <c r="BP8" t="b">
        <v>0</v>
      </c>
      <c r="BQ8" t="b">
        <v>1</v>
      </c>
      <c r="BR8" t="b">
        <v>0</v>
      </c>
      <c r="BS8" t="b">
        <v>0</v>
      </c>
      <c r="BT8" t="b">
        <v>0</v>
      </c>
      <c r="BU8" t="b">
        <v>0</v>
      </c>
      <c r="BV8" t="b">
        <v>0</v>
      </c>
      <c r="BW8" t="b">
        <v>1</v>
      </c>
      <c r="BX8" t="b">
        <v>0</v>
      </c>
      <c r="BZ8" t="s">
        <v>1272</v>
      </c>
      <c r="CA8" s="2">
        <v>44236.632638888892</v>
      </c>
      <c r="CB8" t="s">
        <v>1243</v>
      </c>
      <c r="CC8" t="s">
        <v>1260</v>
      </c>
      <c r="CD8" t="s">
        <v>1249</v>
      </c>
      <c r="CE8">
        <v>2</v>
      </c>
      <c r="CF8">
        <v>4</v>
      </c>
      <c r="CG8">
        <v>2</v>
      </c>
      <c r="CH8">
        <v>1</v>
      </c>
      <c r="CI8" t="b">
        <v>1</v>
      </c>
      <c r="CJ8" t="b">
        <v>0</v>
      </c>
      <c r="CK8" t="b">
        <v>1</v>
      </c>
      <c r="CL8" t="b">
        <v>0</v>
      </c>
      <c r="CM8" t="b">
        <v>0</v>
      </c>
      <c r="CN8" t="b">
        <v>1</v>
      </c>
      <c r="CO8" t="b">
        <v>0</v>
      </c>
      <c r="CP8" t="b">
        <v>1</v>
      </c>
      <c r="CQ8" t="b">
        <v>0</v>
      </c>
      <c r="CR8" t="b">
        <v>0</v>
      </c>
      <c r="CS8" t="b">
        <v>0</v>
      </c>
      <c r="CT8" t="b">
        <v>0</v>
      </c>
      <c r="CU8" t="b">
        <v>0</v>
      </c>
      <c r="CV8" t="b">
        <v>1</v>
      </c>
      <c r="CX8" t="s">
        <v>1273</v>
      </c>
      <c r="CY8" s="2">
        <v>44236.634722222225</v>
      </c>
    </row>
    <row r="9" spans="1:103" x14ac:dyDescent="0.2">
      <c r="A9" t="s">
        <v>652</v>
      </c>
      <c r="B9" t="s">
        <v>1274</v>
      </c>
      <c r="D9" t="s">
        <v>219</v>
      </c>
      <c r="E9" t="s">
        <v>236</v>
      </c>
      <c r="F9" s="2">
        <v>44236.640972222223</v>
      </c>
      <c r="G9">
        <v>3</v>
      </c>
      <c r="H9" t="s">
        <v>205</v>
      </c>
      <c r="I9" t="s">
        <v>213</v>
      </c>
      <c r="J9" t="s">
        <v>206</v>
      </c>
      <c r="K9">
        <v>5</v>
      </c>
      <c r="L9" t="s">
        <v>207</v>
      </c>
      <c r="M9">
        <v>5</v>
      </c>
      <c r="N9">
        <v>5</v>
      </c>
      <c r="O9" t="b">
        <v>0</v>
      </c>
      <c r="P9" t="b">
        <v>0</v>
      </c>
      <c r="Q9" t="b">
        <v>0</v>
      </c>
      <c r="R9" t="b">
        <v>1</v>
      </c>
      <c r="S9" t="b">
        <v>0</v>
      </c>
      <c r="T9" t="b">
        <v>0</v>
      </c>
      <c r="U9" t="b">
        <v>0</v>
      </c>
      <c r="V9" t="b">
        <v>0</v>
      </c>
      <c r="W9" t="b">
        <v>0</v>
      </c>
      <c r="X9" t="b">
        <v>0</v>
      </c>
      <c r="Y9" t="b">
        <v>0</v>
      </c>
      <c r="Z9" t="b">
        <v>0</v>
      </c>
      <c r="AA9" t="b">
        <v>1</v>
      </c>
      <c r="AB9" t="b">
        <v>0</v>
      </c>
      <c r="AD9" t="s">
        <v>207</v>
      </c>
      <c r="AE9" s="2">
        <v>44236.643055555556</v>
      </c>
      <c r="AF9" t="s">
        <v>239</v>
      </c>
      <c r="AG9" t="s">
        <v>1243</v>
      </c>
      <c r="AH9" t="s">
        <v>210</v>
      </c>
      <c r="AI9">
        <v>3</v>
      </c>
      <c r="AJ9" t="s">
        <v>207</v>
      </c>
      <c r="AK9">
        <v>3</v>
      </c>
      <c r="AL9">
        <v>3</v>
      </c>
      <c r="AM9" t="b">
        <v>0</v>
      </c>
      <c r="AN9" t="b">
        <v>0</v>
      </c>
      <c r="AO9" t="b">
        <v>0</v>
      </c>
      <c r="AP9" t="b">
        <v>0</v>
      </c>
      <c r="AQ9" t="b">
        <v>1</v>
      </c>
      <c r="AR9" t="b">
        <v>0</v>
      </c>
      <c r="AS9" t="b">
        <v>0</v>
      </c>
      <c r="AT9" t="b">
        <v>1</v>
      </c>
      <c r="AU9" t="b">
        <v>1</v>
      </c>
      <c r="AV9" t="b">
        <v>0</v>
      </c>
      <c r="AW9" t="b">
        <v>0</v>
      </c>
      <c r="AX9" t="b">
        <v>0</v>
      </c>
      <c r="AY9" t="b">
        <v>0</v>
      </c>
      <c r="AZ9" t="b">
        <v>1</v>
      </c>
      <c r="BB9" t="s">
        <v>207</v>
      </c>
      <c r="BC9" s="2">
        <v>44236.644444444442</v>
      </c>
      <c r="BD9" t="s">
        <v>205</v>
      </c>
      <c r="BE9" t="s">
        <v>213</v>
      </c>
      <c r="BF9" t="s">
        <v>206</v>
      </c>
      <c r="BG9">
        <v>5</v>
      </c>
      <c r="BH9" t="s">
        <v>207</v>
      </c>
      <c r="BI9">
        <v>5</v>
      </c>
      <c r="BJ9">
        <v>5</v>
      </c>
      <c r="BK9" t="b">
        <v>0</v>
      </c>
      <c r="BL9" t="b">
        <v>1</v>
      </c>
      <c r="BM9" t="b">
        <v>0</v>
      </c>
      <c r="BN9" t="b">
        <v>1</v>
      </c>
      <c r="BO9" t="b">
        <v>1</v>
      </c>
      <c r="BP9" t="b">
        <v>0</v>
      </c>
      <c r="BQ9" t="b">
        <v>0</v>
      </c>
      <c r="BR9" t="b">
        <v>0</v>
      </c>
      <c r="BS9" t="b">
        <v>0</v>
      </c>
      <c r="BT9" t="b">
        <v>0</v>
      </c>
      <c r="BU9" t="b">
        <v>0</v>
      </c>
      <c r="BV9" t="b">
        <v>0</v>
      </c>
      <c r="BW9" t="b">
        <v>1</v>
      </c>
      <c r="BX9" t="b">
        <v>0</v>
      </c>
      <c r="BZ9" t="s">
        <v>207</v>
      </c>
      <c r="CA9" s="2">
        <v>44236.645138888889</v>
      </c>
      <c r="CB9" t="s">
        <v>542</v>
      </c>
      <c r="CC9" t="s">
        <v>211</v>
      </c>
      <c r="CD9" t="s">
        <v>1243</v>
      </c>
      <c r="CE9">
        <v>1</v>
      </c>
      <c r="CF9" t="s">
        <v>207</v>
      </c>
      <c r="CG9">
        <v>2</v>
      </c>
      <c r="CH9">
        <v>2</v>
      </c>
      <c r="CI9" t="b">
        <v>1</v>
      </c>
      <c r="CJ9" t="b">
        <v>0</v>
      </c>
      <c r="CK9" t="b">
        <v>0</v>
      </c>
      <c r="CL9" t="b">
        <v>0</v>
      </c>
      <c r="CM9" t="b">
        <v>0</v>
      </c>
      <c r="CN9" t="b">
        <v>0</v>
      </c>
      <c r="CO9" t="b">
        <v>0</v>
      </c>
      <c r="CP9" t="b">
        <v>1</v>
      </c>
      <c r="CQ9" t="b">
        <v>1</v>
      </c>
      <c r="CR9" t="b">
        <v>1</v>
      </c>
      <c r="CS9" t="b">
        <v>0</v>
      </c>
      <c r="CT9" t="b">
        <v>0</v>
      </c>
      <c r="CU9" t="b">
        <v>0</v>
      </c>
      <c r="CV9" t="b">
        <v>1</v>
      </c>
      <c r="CX9" t="s">
        <v>1275</v>
      </c>
      <c r="CY9" s="2">
        <v>44236.646527777775</v>
      </c>
    </row>
    <row r="10" spans="1:103" s="30" customFormat="1" x14ac:dyDescent="0.2">
      <c r="A10" s="30" t="s">
        <v>1276</v>
      </c>
      <c r="B10" s="30" t="s">
        <v>1277</v>
      </c>
      <c r="D10" s="30" t="s">
        <v>202</v>
      </c>
      <c r="E10" s="30" t="s">
        <v>236</v>
      </c>
      <c r="F10" s="39">
        <v>44256.563888888886</v>
      </c>
      <c r="G10" s="30">
        <v>4</v>
      </c>
      <c r="H10" s="30" t="s">
        <v>211</v>
      </c>
      <c r="I10" s="30" t="s">
        <v>209</v>
      </c>
      <c r="J10" s="30" t="s">
        <v>1252</v>
      </c>
      <c r="K10" s="30">
        <v>2</v>
      </c>
      <c r="L10" s="30">
        <v>4</v>
      </c>
      <c r="M10" s="30">
        <v>4</v>
      </c>
      <c r="N10" s="30">
        <v>3</v>
      </c>
      <c r="O10" s="30" t="b">
        <v>1</v>
      </c>
      <c r="P10" s="30" t="b">
        <v>1</v>
      </c>
      <c r="Q10" s="30" t="b">
        <v>1</v>
      </c>
      <c r="R10" s="30" t="b">
        <v>0</v>
      </c>
      <c r="S10" s="30" t="b">
        <v>0</v>
      </c>
      <c r="T10" s="30" t="b">
        <v>1</v>
      </c>
      <c r="U10" s="30" t="b">
        <v>0</v>
      </c>
      <c r="V10" s="30" t="b">
        <v>0</v>
      </c>
      <c r="W10" s="30" t="b">
        <v>1</v>
      </c>
      <c r="X10" s="30" t="b">
        <v>0</v>
      </c>
      <c r="Y10" s="30" t="b">
        <v>0</v>
      </c>
      <c r="Z10" s="30" t="b">
        <v>0</v>
      </c>
      <c r="AA10" s="30" t="b">
        <v>0</v>
      </c>
      <c r="AB10" s="30" t="b">
        <v>1</v>
      </c>
      <c r="AD10" s="30" t="s">
        <v>207</v>
      </c>
      <c r="AE10" s="39">
        <v>44256.566666666666</v>
      </c>
      <c r="AF10" s="30" t="s">
        <v>239</v>
      </c>
      <c r="AG10" s="30" t="s">
        <v>204</v>
      </c>
      <c r="AH10" s="30" t="s">
        <v>213</v>
      </c>
      <c r="AI10" s="30">
        <v>5</v>
      </c>
      <c r="AJ10" s="30">
        <v>2</v>
      </c>
      <c r="AK10" s="30">
        <v>2</v>
      </c>
      <c r="AL10" s="30">
        <v>3</v>
      </c>
      <c r="AM10" s="30" t="b">
        <v>0</v>
      </c>
      <c r="AN10" s="30" t="b">
        <v>0</v>
      </c>
      <c r="AO10" s="30" t="b">
        <v>0</v>
      </c>
      <c r="AP10" s="30" t="b">
        <v>1</v>
      </c>
      <c r="AQ10" s="30" t="b">
        <v>0</v>
      </c>
      <c r="AR10" s="30" t="b">
        <v>0</v>
      </c>
      <c r="AS10" s="30" t="b">
        <v>1</v>
      </c>
      <c r="AT10" s="30" t="b">
        <v>1</v>
      </c>
      <c r="AU10" s="30" t="b">
        <v>0</v>
      </c>
      <c r="AV10" s="30" t="b">
        <v>0</v>
      </c>
      <c r="AW10" s="30" t="b">
        <v>1</v>
      </c>
      <c r="AX10" s="30" t="b">
        <v>1</v>
      </c>
      <c r="AY10" s="30" t="b">
        <v>0</v>
      </c>
      <c r="AZ10" s="30" t="b">
        <v>0</v>
      </c>
      <c r="BB10" s="30" t="s">
        <v>207</v>
      </c>
      <c r="BC10" s="39">
        <v>44256.568749999999</v>
      </c>
      <c r="BD10" s="30" t="s">
        <v>205</v>
      </c>
      <c r="BE10" s="30" t="s">
        <v>206</v>
      </c>
      <c r="BF10" s="30" t="s">
        <v>209</v>
      </c>
      <c r="BG10" s="30">
        <v>4</v>
      </c>
      <c r="BH10" s="30">
        <v>1</v>
      </c>
      <c r="BI10" s="30">
        <v>4</v>
      </c>
      <c r="BJ10" s="30">
        <v>4</v>
      </c>
      <c r="BK10" s="30" t="b">
        <v>0</v>
      </c>
      <c r="BL10" s="30" t="b">
        <v>1</v>
      </c>
      <c r="BM10" s="30" t="b">
        <v>0</v>
      </c>
      <c r="BN10" s="30" t="b">
        <v>1</v>
      </c>
      <c r="BO10" s="30" t="b">
        <v>0</v>
      </c>
      <c r="BP10" s="30" t="b">
        <v>0</v>
      </c>
      <c r="BQ10" s="30" t="b">
        <v>0</v>
      </c>
      <c r="BR10" s="30" t="b">
        <v>0</v>
      </c>
      <c r="BS10" s="30" t="b">
        <v>0</v>
      </c>
      <c r="BT10" s="30" t="b">
        <v>0</v>
      </c>
      <c r="BU10" s="30" t="b">
        <v>1</v>
      </c>
      <c r="BV10" s="30" t="b">
        <v>1</v>
      </c>
      <c r="BW10" s="30" t="b">
        <v>1</v>
      </c>
      <c r="BX10" s="30" t="b">
        <v>0</v>
      </c>
      <c r="BZ10" s="30" t="s">
        <v>207</v>
      </c>
      <c r="CA10" s="39">
        <v>44256.574999999997</v>
      </c>
      <c r="CB10" s="30" t="s">
        <v>1243</v>
      </c>
      <c r="CC10" s="30" t="s">
        <v>211</v>
      </c>
      <c r="CD10" s="30" t="s">
        <v>204</v>
      </c>
      <c r="CE10" s="30">
        <v>1</v>
      </c>
      <c r="CF10" s="30">
        <v>4</v>
      </c>
      <c r="CG10" s="30">
        <v>2</v>
      </c>
      <c r="CH10" s="30">
        <v>1</v>
      </c>
      <c r="CI10" s="30" t="b">
        <v>1</v>
      </c>
      <c r="CJ10" s="30" t="b">
        <v>0</v>
      </c>
      <c r="CK10" s="30" t="b">
        <v>0</v>
      </c>
      <c r="CL10" s="30" t="b">
        <v>0</v>
      </c>
      <c r="CM10" s="30" t="b">
        <v>1</v>
      </c>
      <c r="CN10" s="30" t="b">
        <v>0</v>
      </c>
      <c r="CO10" s="30" t="b">
        <v>0</v>
      </c>
      <c r="CP10" s="30" t="b">
        <v>1</v>
      </c>
      <c r="CQ10" s="30" t="b">
        <v>0</v>
      </c>
      <c r="CR10" s="30" t="b">
        <v>0</v>
      </c>
      <c r="CS10" s="30" t="b">
        <v>0</v>
      </c>
      <c r="CT10" s="30" t="b">
        <v>0</v>
      </c>
      <c r="CU10" s="30" t="b">
        <v>0</v>
      </c>
      <c r="CV10" s="30" t="b">
        <v>1</v>
      </c>
      <c r="CX10" s="30" t="s">
        <v>207</v>
      </c>
      <c r="CY10" s="39">
        <v>44256.576388888891</v>
      </c>
    </row>
    <row r="11" spans="1:103" s="30" customFormat="1" x14ac:dyDescent="0.2">
      <c r="A11" s="30" t="s">
        <v>1278</v>
      </c>
      <c r="B11" s="30" t="s">
        <v>1279</v>
      </c>
      <c r="D11" s="30" t="s">
        <v>219</v>
      </c>
      <c r="E11" s="30" t="s">
        <v>203</v>
      </c>
      <c r="F11" s="39">
        <v>44242.261805555558</v>
      </c>
      <c r="G11" s="30">
        <v>4</v>
      </c>
      <c r="H11" s="30" t="s">
        <v>205</v>
      </c>
      <c r="I11" s="30" t="s">
        <v>213</v>
      </c>
      <c r="J11" s="30" t="s">
        <v>204</v>
      </c>
      <c r="K11" s="30">
        <v>5</v>
      </c>
      <c r="L11" s="30">
        <v>4</v>
      </c>
      <c r="M11" s="30">
        <v>5</v>
      </c>
      <c r="N11" s="30">
        <v>5</v>
      </c>
      <c r="O11" s="30" t="b">
        <v>0</v>
      </c>
      <c r="P11" s="30" t="b">
        <v>1</v>
      </c>
      <c r="Q11" s="30" t="b">
        <v>0</v>
      </c>
      <c r="R11" s="30" t="b">
        <v>1</v>
      </c>
      <c r="S11" s="30" t="b">
        <v>1</v>
      </c>
      <c r="T11" s="30" t="b">
        <v>0</v>
      </c>
      <c r="U11" s="30" t="b">
        <v>0</v>
      </c>
      <c r="V11" s="30" t="b">
        <v>0</v>
      </c>
      <c r="W11" s="30" t="b">
        <v>0</v>
      </c>
      <c r="X11" s="30" t="b">
        <v>0</v>
      </c>
      <c r="Y11" s="30" t="b">
        <v>0</v>
      </c>
      <c r="Z11" s="30" t="b">
        <v>0</v>
      </c>
      <c r="AA11" s="30" t="b">
        <v>1</v>
      </c>
      <c r="AB11" s="30" t="b">
        <v>0</v>
      </c>
      <c r="AD11" s="30" t="s">
        <v>1280</v>
      </c>
      <c r="AE11" s="39">
        <v>44242.263194444444</v>
      </c>
      <c r="AF11" s="30" t="s">
        <v>225</v>
      </c>
      <c r="AG11" s="30" t="s">
        <v>222</v>
      </c>
      <c r="AH11" s="30" t="s">
        <v>1249</v>
      </c>
      <c r="AI11" s="30">
        <v>1</v>
      </c>
      <c r="AJ11" s="30">
        <v>1</v>
      </c>
      <c r="AK11" s="30">
        <v>1</v>
      </c>
      <c r="AL11" s="30">
        <v>1</v>
      </c>
      <c r="AM11" s="30" t="b">
        <v>0</v>
      </c>
      <c r="AN11" s="30" t="b">
        <v>0</v>
      </c>
      <c r="AO11" s="30" t="b">
        <v>0</v>
      </c>
      <c r="AP11" s="30" t="b">
        <v>1</v>
      </c>
      <c r="AQ11" s="30" t="b">
        <v>0</v>
      </c>
      <c r="AR11" s="30" t="b">
        <v>0</v>
      </c>
      <c r="AS11" s="30" t="b">
        <v>0</v>
      </c>
      <c r="AT11" s="30" t="b">
        <v>1</v>
      </c>
      <c r="AU11" s="30" t="b">
        <v>0</v>
      </c>
      <c r="AV11" s="30" t="b">
        <v>0</v>
      </c>
      <c r="AW11" s="30" t="b">
        <v>1</v>
      </c>
      <c r="AX11" s="30" t="b">
        <v>0</v>
      </c>
      <c r="AY11" s="30" t="b">
        <v>1</v>
      </c>
      <c r="AZ11" s="30" t="b">
        <v>1</v>
      </c>
      <c r="BB11" s="30" t="s">
        <v>1280</v>
      </c>
      <c r="BC11" s="39">
        <v>44242.26458333333</v>
      </c>
      <c r="BD11" s="30" t="s">
        <v>213</v>
      </c>
      <c r="BE11" s="30" t="s">
        <v>205</v>
      </c>
      <c r="BF11" s="30" t="s">
        <v>221</v>
      </c>
      <c r="BG11" s="30">
        <v>5</v>
      </c>
      <c r="BH11" s="30">
        <v>4</v>
      </c>
      <c r="BI11" s="30">
        <v>4</v>
      </c>
      <c r="BJ11" s="30">
        <v>5</v>
      </c>
      <c r="BK11" s="30" t="b">
        <v>0</v>
      </c>
      <c r="BL11" s="30" t="b">
        <v>1</v>
      </c>
      <c r="BM11" s="30" t="b">
        <v>0</v>
      </c>
      <c r="BN11" s="30" t="b">
        <v>1</v>
      </c>
      <c r="BO11" s="30" t="b">
        <v>1</v>
      </c>
      <c r="BP11" s="30" t="b">
        <v>0</v>
      </c>
      <c r="BQ11" s="30" t="b">
        <v>0</v>
      </c>
      <c r="BR11" s="30" t="b">
        <v>0</v>
      </c>
      <c r="BS11" s="30" t="b">
        <v>0</v>
      </c>
      <c r="BT11" s="30" t="b">
        <v>0</v>
      </c>
      <c r="BU11" s="30" t="b">
        <v>0</v>
      </c>
      <c r="BV11" s="30" t="b">
        <v>0</v>
      </c>
      <c r="BW11" s="30" t="b">
        <v>1</v>
      </c>
      <c r="BX11" s="30" t="b">
        <v>0</v>
      </c>
      <c r="BZ11" s="30" t="s">
        <v>1280</v>
      </c>
      <c r="CA11" s="39">
        <v>44242.26666666667</v>
      </c>
      <c r="CB11" s="30" t="s">
        <v>222</v>
      </c>
      <c r="CC11" s="30" t="s">
        <v>225</v>
      </c>
      <c r="CD11" s="30" t="s">
        <v>1243</v>
      </c>
      <c r="CE11" s="30">
        <v>1</v>
      </c>
      <c r="CF11" s="30">
        <v>2</v>
      </c>
      <c r="CG11" s="30">
        <v>1</v>
      </c>
      <c r="CH11" s="30">
        <v>2</v>
      </c>
      <c r="CI11" s="30" t="b">
        <v>0</v>
      </c>
      <c r="CJ11" s="30" t="b">
        <v>0</v>
      </c>
      <c r="CK11" s="30" t="b">
        <v>0</v>
      </c>
      <c r="CL11" s="30" t="b">
        <v>0</v>
      </c>
      <c r="CM11" s="30" t="b">
        <v>0</v>
      </c>
      <c r="CN11" s="30" t="b">
        <v>0</v>
      </c>
      <c r="CO11" s="30" t="b">
        <v>0</v>
      </c>
      <c r="CP11" s="30" t="b">
        <v>0</v>
      </c>
      <c r="CQ11" s="30" t="b">
        <v>0</v>
      </c>
      <c r="CR11" s="30" t="b">
        <v>0</v>
      </c>
      <c r="CS11" s="30" t="b">
        <v>0</v>
      </c>
      <c r="CT11" s="30" t="b">
        <v>1</v>
      </c>
      <c r="CU11" s="30" t="b">
        <v>1</v>
      </c>
      <c r="CV11" s="30" t="b">
        <v>0</v>
      </c>
      <c r="CW11" s="30" t="s">
        <v>1281</v>
      </c>
      <c r="CX11" s="30" t="s">
        <v>1282</v>
      </c>
      <c r="CY11" s="39">
        <v>44242.268055555556</v>
      </c>
    </row>
    <row r="12" spans="1:103" x14ac:dyDescent="0.2">
      <c r="A12" t="s">
        <v>310</v>
      </c>
      <c r="B12" t="s">
        <v>618</v>
      </c>
      <c r="D12" t="s">
        <v>202</v>
      </c>
      <c r="E12" t="s">
        <v>266</v>
      </c>
      <c r="F12" s="2">
        <v>44245.779861111114</v>
      </c>
      <c r="G12">
        <v>3</v>
      </c>
      <c r="H12" t="s">
        <v>542</v>
      </c>
      <c r="I12" t="s">
        <v>1249</v>
      </c>
      <c r="J12" t="s">
        <v>1252</v>
      </c>
      <c r="K12">
        <v>2</v>
      </c>
      <c r="L12">
        <v>4</v>
      </c>
      <c r="M12">
        <v>3</v>
      </c>
      <c r="N12">
        <v>4</v>
      </c>
      <c r="O12" t="b">
        <v>1</v>
      </c>
      <c r="P12" t="b">
        <v>1</v>
      </c>
      <c r="Q12" t="b">
        <v>0</v>
      </c>
      <c r="R12" t="b">
        <v>1</v>
      </c>
      <c r="S12" t="b">
        <v>1</v>
      </c>
      <c r="T12" t="b">
        <v>1</v>
      </c>
      <c r="U12" t="b">
        <v>0</v>
      </c>
      <c r="V12" t="b">
        <v>0</v>
      </c>
      <c r="W12" t="b">
        <v>0</v>
      </c>
      <c r="X12" t="b">
        <v>0</v>
      </c>
      <c r="Y12" t="b">
        <v>0</v>
      </c>
      <c r="Z12" t="b">
        <v>0</v>
      </c>
      <c r="AA12" t="b">
        <v>0</v>
      </c>
      <c r="AB12" t="b">
        <v>0</v>
      </c>
      <c r="AC12" t="s">
        <v>1283</v>
      </c>
      <c r="AD12" t="s">
        <v>1284</v>
      </c>
      <c r="AE12" s="2">
        <v>44245.783333333333</v>
      </c>
      <c r="AF12" t="s">
        <v>222</v>
      </c>
      <c r="AG12" t="s">
        <v>225</v>
      </c>
      <c r="AH12" t="s">
        <v>206</v>
      </c>
      <c r="AI12">
        <v>3</v>
      </c>
      <c r="AJ12">
        <v>1</v>
      </c>
      <c r="AK12">
        <v>2</v>
      </c>
      <c r="AL12">
        <v>1</v>
      </c>
      <c r="AM12" t="b">
        <v>0</v>
      </c>
      <c r="AN12" t="b">
        <v>1</v>
      </c>
      <c r="AO12" t="b">
        <v>0</v>
      </c>
      <c r="AP12" t="b">
        <v>1</v>
      </c>
      <c r="AQ12" t="b">
        <v>0</v>
      </c>
      <c r="AR12" t="b">
        <v>0</v>
      </c>
      <c r="AS12" t="b">
        <v>1</v>
      </c>
      <c r="AT12" t="b">
        <v>0</v>
      </c>
      <c r="AU12" t="b">
        <v>0</v>
      </c>
      <c r="AV12" t="b">
        <v>0</v>
      </c>
      <c r="AW12" t="b">
        <v>1</v>
      </c>
      <c r="AX12" t="b">
        <v>0</v>
      </c>
      <c r="AY12" t="b">
        <v>1</v>
      </c>
      <c r="AZ12" t="b">
        <v>0</v>
      </c>
      <c r="BB12" t="s">
        <v>1285</v>
      </c>
      <c r="BC12" s="2">
        <v>44245.836111111108</v>
      </c>
      <c r="BD12" t="s">
        <v>213</v>
      </c>
      <c r="BE12" t="s">
        <v>212</v>
      </c>
      <c r="BF12" t="s">
        <v>205</v>
      </c>
      <c r="BG12">
        <v>3</v>
      </c>
      <c r="BH12">
        <v>2</v>
      </c>
      <c r="BI12">
        <v>3</v>
      </c>
      <c r="BJ12">
        <v>4</v>
      </c>
      <c r="BK12" t="b">
        <v>0</v>
      </c>
      <c r="BL12" t="b">
        <v>1</v>
      </c>
      <c r="BM12" t="b">
        <v>0</v>
      </c>
      <c r="BN12" t="b">
        <v>1</v>
      </c>
      <c r="BO12" t="b">
        <v>1</v>
      </c>
      <c r="BP12" t="b">
        <v>0</v>
      </c>
      <c r="BQ12" t="b">
        <v>1</v>
      </c>
      <c r="BR12" t="b">
        <v>0</v>
      </c>
      <c r="BS12" t="b">
        <v>0</v>
      </c>
      <c r="BT12" t="b">
        <v>0</v>
      </c>
      <c r="BU12" t="b">
        <v>0</v>
      </c>
      <c r="BV12" t="b">
        <v>0</v>
      </c>
      <c r="BW12" t="b">
        <v>1</v>
      </c>
      <c r="BX12" t="b">
        <v>0</v>
      </c>
      <c r="BZ12" t="s">
        <v>1286</v>
      </c>
      <c r="CA12" s="2">
        <v>44245.845138888886</v>
      </c>
      <c r="CB12" t="s">
        <v>1243</v>
      </c>
      <c r="CC12" t="s">
        <v>211</v>
      </c>
      <c r="CD12" t="s">
        <v>1260</v>
      </c>
      <c r="CE12">
        <v>1</v>
      </c>
      <c r="CF12">
        <v>4</v>
      </c>
      <c r="CG12">
        <v>1</v>
      </c>
      <c r="CH12">
        <v>1</v>
      </c>
      <c r="CI12" t="b">
        <v>0</v>
      </c>
      <c r="CJ12" t="b">
        <v>0</v>
      </c>
      <c r="CK12" t="b">
        <v>0</v>
      </c>
      <c r="CL12" t="b">
        <v>0</v>
      </c>
      <c r="CM12" t="b">
        <v>0</v>
      </c>
      <c r="CN12" t="b">
        <v>1</v>
      </c>
      <c r="CO12" t="b">
        <v>0</v>
      </c>
      <c r="CP12" t="b">
        <v>1</v>
      </c>
      <c r="CQ12" t="b">
        <v>0</v>
      </c>
      <c r="CR12" t="b">
        <v>1</v>
      </c>
      <c r="CS12" t="b">
        <v>0</v>
      </c>
      <c r="CT12" t="b">
        <v>0</v>
      </c>
      <c r="CU12" t="b">
        <v>0</v>
      </c>
      <c r="CV12" t="b">
        <v>1</v>
      </c>
      <c r="CX12" t="s">
        <v>1287</v>
      </c>
      <c r="CY12" s="2">
        <v>44245.847916666666</v>
      </c>
    </row>
    <row r="13" spans="1:103" x14ac:dyDescent="0.2">
      <c r="A13" t="s">
        <v>325</v>
      </c>
      <c r="B13" t="s">
        <v>1288</v>
      </c>
      <c r="D13" t="s">
        <v>202</v>
      </c>
      <c r="E13" t="s">
        <v>327</v>
      </c>
      <c r="F13" s="2">
        <v>44249.619444444441</v>
      </c>
      <c r="G13">
        <v>2</v>
      </c>
      <c r="H13" t="s">
        <v>212</v>
      </c>
      <c r="I13" t="s">
        <v>221</v>
      </c>
      <c r="J13" t="s">
        <v>231</v>
      </c>
      <c r="K13">
        <v>4</v>
      </c>
      <c r="L13">
        <v>4</v>
      </c>
      <c r="M13">
        <v>5</v>
      </c>
      <c r="N13">
        <v>4</v>
      </c>
      <c r="O13" t="b">
        <v>0</v>
      </c>
      <c r="P13" t="b">
        <v>1</v>
      </c>
      <c r="Q13" t="b">
        <v>0</v>
      </c>
      <c r="R13" t="b">
        <v>1</v>
      </c>
      <c r="S13" t="b">
        <v>1</v>
      </c>
      <c r="T13" t="b">
        <v>0</v>
      </c>
      <c r="U13" t="b">
        <v>1</v>
      </c>
      <c r="V13" t="b">
        <v>0</v>
      </c>
      <c r="W13" t="b">
        <v>0</v>
      </c>
      <c r="X13" t="b">
        <v>0</v>
      </c>
      <c r="Y13" t="b">
        <v>0</v>
      </c>
      <c r="Z13" t="b">
        <v>0</v>
      </c>
      <c r="AA13" t="b">
        <v>1</v>
      </c>
      <c r="AB13" t="b">
        <v>0</v>
      </c>
      <c r="AD13" t="s">
        <v>207</v>
      </c>
      <c r="AE13" s="2">
        <v>44249.624305555553</v>
      </c>
      <c r="AF13" t="s">
        <v>239</v>
      </c>
      <c r="AG13" t="s">
        <v>209</v>
      </c>
      <c r="AH13" t="s">
        <v>211</v>
      </c>
      <c r="AI13">
        <v>4</v>
      </c>
      <c r="AJ13">
        <v>3</v>
      </c>
      <c r="AK13">
        <v>3</v>
      </c>
      <c r="AL13">
        <v>3</v>
      </c>
      <c r="AM13" t="b">
        <v>0</v>
      </c>
      <c r="AN13" t="b">
        <v>0</v>
      </c>
      <c r="AO13" t="b">
        <v>1</v>
      </c>
      <c r="AP13" t="b">
        <v>0</v>
      </c>
      <c r="AQ13" t="b">
        <v>0</v>
      </c>
      <c r="AR13" t="b">
        <v>0</v>
      </c>
      <c r="AS13" t="b">
        <v>1</v>
      </c>
      <c r="AT13" t="b">
        <v>1</v>
      </c>
      <c r="AU13" t="b">
        <v>0</v>
      </c>
      <c r="AV13" t="b">
        <v>0</v>
      </c>
      <c r="AW13" t="b">
        <v>0</v>
      </c>
      <c r="AX13" t="b">
        <v>0</v>
      </c>
      <c r="AY13" t="b">
        <v>0</v>
      </c>
      <c r="AZ13" t="b">
        <v>0</v>
      </c>
      <c r="BB13" t="s">
        <v>207</v>
      </c>
      <c r="BC13" s="2">
        <v>44249.62777777778</v>
      </c>
      <c r="BD13" t="s">
        <v>213</v>
      </c>
      <c r="BE13" t="s">
        <v>205</v>
      </c>
      <c r="BF13" t="s">
        <v>204</v>
      </c>
      <c r="BG13">
        <v>5</v>
      </c>
      <c r="BH13">
        <v>2</v>
      </c>
      <c r="BI13">
        <v>5</v>
      </c>
      <c r="BJ13">
        <v>5</v>
      </c>
      <c r="BK13" t="b">
        <v>0</v>
      </c>
      <c r="BL13" t="b">
        <v>1</v>
      </c>
      <c r="BM13" t="b">
        <v>0</v>
      </c>
      <c r="BN13" t="b">
        <v>1</v>
      </c>
      <c r="BO13" t="b">
        <v>1</v>
      </c>
      <c r="BP13" t="b">
        <v>0</v>
      </c>
      <c r="BQ13" t="b">
        <v>1</v>
      </c>
      <c r="BR13" t="b">
        <v>0</v>
      </c>
      <c r="BS13" t="b">
        <v>0</v>
      </c>
      <c r="BT13" t="b">
        <v>0</v>
      </c>
      <c r="BU13" t="b">
        <v>0</v>
      </c>
      <c r="BV13" t="b">
        <v>0</v>
      </c>
      <c r="BW13" t="b">
        <v>1</v>
      </c>
      <c r="BX13" t="b">
        <v>0</v>
      </c>
      <c r="BZ13" t="s">
        <v>207</v>
      </c>
      <c r="CA13" s="2">
        <v>44249.629166666666</v>
      </c>
      <c r="CB13" t="s">
        <v>1243</v>
      </c>
      <c r="CC13" t="s">
        <v>211</v>
      </c>
      <c r="CD13" t="s">
        <v>209</v>
      </c>
      <c r="CE13">
        <v>1</v>
      </c>
      <c r="CF13">
        <v>4</v>
      </c>
      <c r="CG13">
        <v>2</v>
      </c>
      <c r="CH13">
        <v>1</v>
      </c>
      <c r="CI13" t="b">
        <v>1</v>
      </c>
      <c r="CJ13" t="b">
        <v>0</v>
      </c>
      <c r="CK13" t="b">
        <v>1</v>
      </c>
      <c r="CL13" t="b">
        <v>0</v>
      </c>
      <c r="CM13" t="b">
        <v>0</v>
      </c>
      <c r="CN13" t="b">
        <v>1</v>
      </c>
      <c r="CO13" t="b">
        <v>0</v>
      </c>
      <c r="CP13" t="b">
        <v>1</v>
      </c>
      <c r="CQ13" t="b">
        <v>1</v>
      </c>
      <c r="CR13" t="b">
        <v>0</v>
      </c>
      <c r="CS13" t="b">
        <v>0</v>
      </c>
      <c r="CT13" t="b">
        <v>0</v>
      </c>
      <c r="CU13" t="b">
        <v>0</v>
      </c>
      <c r="CV13" t="b">
        <v>1</v>
      </c>
      <c r="CX13" t="s">
        <v>207</v>
      </c>
      <c r="CY13" s="2">
        <v>44249.631249999999</v>
      </c>
    </row>
    <row r="14" spans="1:103" x14ac:dyDescent="0.2">
      <c r="A14" t="s">
        <v>1289</v>
      </c>
      <c r="B14" t="s">
        <v>618</v>
      </c>
      <c r="D14" t="s">
        <v>219</v>
      </c>
      <c r="E14" t="s">
        <v>203</v>
      </c>
      <c r="F14" s="2">
        <v>44253.616666666669</v>
      </c>
      <c r="G14">
        <v>3</v>
      </c>
      <c r="H14" t="s">
        <v>231</v>
      </c>
      <c r="I14" t="s">
        <v>205</v>
      </c>
      <c r="J14" t="s">
        <v>212</v>
      </c>
      <c r="K14">
        <v>4</v>
      </c>
      <c r="L14">
        <v>3</v>
      </c>
      <c r="M14">
        <v>3</v>
      </c>
      <c r="N14">
        <v>4</v>
      </c>
      <c r="O14" t="b">
        <v>0</v>
      </c>
      <c r="P14" t="b">
        <v>0</v>
      </c>
      <c r="Q14" t="b">
        <v>1</v>
      </c>
      <c r="R14" t="b">
        <v>1</v>
      </c>
      <c r="S14" t="b">
        <v>1</v>
      </c>
      <c r="T14" t="b">
        <v>0</v>
      </c>
      <c r="U14" t="b">
        <v>0</v>
      </c>
      <c r="V14" t="b">
        <v>1</v>
      </c>
      <c r="W14" t="b">
        <v>0</v>
      </c>
      <c r="X14" t="b">
        <v>0</v>
      </c>
      <c r="Y14" t="b">
        <v>0</v>
      </c>
      <c r="Z14" t="b">
        <v>0</v>
      </c>
      <c r="AA14" t="b">
        <v>0</v>
      </c>
      <c r="AB14" t="b">
        <v>0</v>
      </c>
      <c r="AD14" t="s">
        <v>1290</v>
      </c>
      <c r="AE14" s="2">
        <v>44253.626388888886</v>
      </c>
      <c r="AF14" t="s">
        <v>222</v>
      </c>
      <c r="AG14" t="s">
        <v>239</v>
      </c>
      <c r="AH14" t="s">
        <v>239</v>
      </c>
      <c r="AI14">
        <v>4</v>
      </c>
      <c r="AJ14">
        <v>1</v>
      </c>
      <c r="AK14">
        <v>1</v>
      </c>
      <c r="AL14">
        <v>1</v>
      </c>
      <c r="AM14" t="b">
        <v>0</v>
      </c>
      <c r="AN14" t="b">
        <v>1</v>
      </c>
      <c r="AO14" t="b">
        <v>0</v>
      </c>
      <c r="AP14" t="b">
        <v>1</v>
      </c>
      <c r="AQ14" t="b">
        <v>0</v>
      </c>
      <c r="AR14" t="b">
        <v>0</v>
      </c>
      <c r="AS14" t="b">
        <v>1</v>
      </c>
      <c r="AT14" t="b">
        <v>1</v>
      </c>
      <c r="AU14" t="b">
        <v>0</v>
      </c>
      <c r="AV14" t="b">
        <v>0</v>
      </c>
      <c r="AW14" t="b">
        <v>0</v>
      </c>
      <c r="AX14" t="b">
        <v>0</v>
      </c>
      <c r="AY14" t="b">
        <v>1</v>
      </c>
      <c r="AZ14" t="b">
        <v>0</v>
      </c>
      <c r="BB14" t="s">
        <v>1291</v>
      </c>
      <c r="BC14" s="2">
        <v>44253.629861111112</v>
      </c>
      <c r="BD14" t="s">
        <v>205</v>
      </c>
      <c r="BE14" t="s">
        <v>214</v>
      </c>
      <c r="BF14" t="s">
        <v>221</v>
      </c>
      <c r="BG14">
        <v>4</v>
      </c>
      <c r="BH14">
        <v>3</v>
      </c>
      <c r="BI14">
        <v>4</v>
      </c>
      <c r="BJ14">
        <v>4</v>
      </c>
      <c r="BK14" t="b">
        <v>0</v>
      </c>
      <c r="BL14" t="b">
        <v>0</v>
      </c>
      <c r="BM14" t="b">
        <v>0</v>
      </c>
      <c r="BN14" t="b">
        <v>1</v>
      </c>
      <c r="BO14" t="b">
        <v>1</v>
      </c>
      <c r="BP14" t="b">
        <v>0</v>
      </c>
      <c r="BQ14" t="b">
        <v>1</v>
      </c>
      <c r="BR14" t="b">
        <v>0</v>
      </c>
      <c r="BS14" t="b">
        <v>0</v>
      </c>
      <c r="BT14" t="b">
        <v>0</v>
      </c>
      <c r="BU14" t="b">
        <v>0</v>
      </c>
      <c r="BV14" t="b">
        <v>1</v>
      </c>
      <c r="BW14" t="b">
        <v>0</v>
      </c>
      <c r="BX14" t="b">
        <v>0</v>
      </c>
      <c r="BZ14" t="s">
        <v>1292</v>
      </c>
      <c r="CA14" s="2">
        <v>44253.634722222225</v>
      </c>
      <c r="CB14" t="s">
        <v>211</v>
      </c>
      <c r="CC14" t="s">
        <v>210</v>
      </c>
      <c r="CD14" t="s">
        <v>222</v>
      </c>
      <c r="CE14">
        <v>1</v>
      </c>
      <c r="CF14" t="s">
        <v>207</v>
      </c>
      <c r="CG14">
        <v>1</v>
      </c>
      <c r="CH14">
        <v>2</v>
      </c>
      <c r="CI14" t="b">
        <v>1</v>
      </c>
      <c r="CJ14" t="b">
        <v>0</v>
      </c>
      <c r="CK14" t="b">
        <v>0</v>
      </c>
      <c r="CL14" t="b">
        <v>0</v>
      </c>
      <c r="CM14" t="b">
        <v>0</v>
      </c>
      <c r="CN14" t="b">
        <v>0</v>
      </c>
      <c r="CO14" t="b">
        <v>0</v>
      </c>
      <c r="CP14" t="b">
        <v>1</v>
      </c>
      <c r="CQ14" t="b">
        <v>0</v>
      </c>
      <c r="CR14" t="b">
        <v>1</v>
      </c>
      <c r="CS14" t="b">
        <v>0</v>
      </c>
      <c r="CT14" t="b">
        <v>0</v>
      </c>
      <c r="CU14" t="b">
        <v>0</v>
      </c>
      <c r="CV14" t="b">
        <v>1</v>
      </c>
      <c r="CX14" t="s">
        <v>1293</v>
      </c>
      <c r="CY14" s="2">
        <v>44253.638194444444</v>
      </c>
    </row>
    <row r="15" spans="1:103" s="30" customFormat="1" x14ac:dyDescent="0.2">
      <c r="A15" s="30" t="s">
        <v>1294</v>
      </c>
      <c r="B15" s="30" t="s">
        <v>1295</v>
      </c>
      <c r="D15" s="30" t="s">
        <v>202</v>
      </c>
      <c r="E15" s="30" t="s">
        <v>266</v>
      </c>
      <c r="F15" s="39">
        <v>44260.775694444441</v>
      </c>
      <c r="G15" s="30">
        <v>5</v>
      </c>
      <c r="H15" s="30" t="s">
        <v>204</v>
      </c>
      <c r="I15" s="30" t="s">
        <v>205</v>
      </c>
      <c r="J15" s="30" t="s">
        <v>231</v>
      </c>
      <c r="K15" s="30">
        <v>4</v>
      </c>
      <c r="L15" s="30">
        <v>4</v>
      </c>
      <c r="M15" s="30">
        <v>5</v>
      </c>
      <c r="N15" s="30">
        <v>5</v>
      </c>
      <c r="O15" s="30" t="b">
        <v>0</v>
      </c>
      <c r="P15" s="30" t="b">
        <v>1</v>
      </c>
      <c r="Q15" s="30" t="b">
        <v>0</v>
      </c>
      <c r="R15" s="30" t="b">
        <v>1</v>
      </c>
      <c r="S15" s="30" t="b">
        <v>1</v>
      </c>
      <c r="T15" s="30" t="b">
        <v>0</v>
      </c>
      <c r="U15" s="30" t="b">
        <v>1</v>
      </c>
      <c r="V15" s="30" t="b">
        <v>0</v>
      </c>
      <c r="W15" s="30" t="b">
        <v>0</v>
      </c>
      <c r="X15" s="30" t="b">
        <v>0</v>
      </c>
      <c r="Y15" s="30" t="b">
        <v>0</v>
      </c>
      <c r="Z15" s="30" t="b">
        <v>0</v>
      </c>
      <c r="AA15" s="30" t="b">
        <v>1</v>
      </c>
      <c r="AB15" s="30" t="b">
        <v>0</v>
      </c>
      <c r="AD15" s="30" t="s">
        <v>1296</v>
      </c>
      <c r="AE15" s="39">
        <v>44260.777777777781</v>
      </c>
      <c r="AF15" s="30" t="s">
        <v>211</v>
      </c>
      <c r="AG15" s="30" t="s">
        <v>1243</v>
      </c>
      <c r="AH15" s="30" t="s">
        <v>222</v>
      </c>
      <c r="AI15" s="30">
        <v>2</v>
      </c>
      <c r="AJ15" s="30">
        <v>3</v>
      </c>
      <c r="AK15" s="30">
        <v>1</v>
      </c>
      <c r="AL15" s="30">
        <v>1</v>
      </c>
      <c r="AM15" s="30" t="b">
        <v>1</v>
      </c>
      <c r="AN15" s="30" t="b">
        <v>0</v>
      </c>
      <c r="AO15" s="30" t="b">
        <v>0</v>
      </c>
      <c r="AP15" s="30" t="b">
        <v>0</v>
      </c>
      <c r="AQ15" s="30" t="b">
        <v>0</v>
      </c>
      <c r="AR15" s="30" t="b">
        <v>0</v>
      </c>
      <c r="AS15" s="30" t="b">
        <v>0</v>
      </c>
      <c r="AT15" s="30" t="b">
        <v>1</v>
      </c>
      <c r="AU15" s="30" t="b">
        <v>0</v>
      </c>
      <c r="AV15" s="30" t="b">
        <v>0</v>
      </c>
      <c r="AW15" s="30" t="b">
        <v>0</v>
      </c>
      <c r="AX15" s="30" t="b">
        <v>1</v>
      </c>
      <c r="AY15" s="30" t="b">
        <v>0</v>
      </c>
      <c r="AZ15" s="30" t="b">
        <v>0</v>
      </c>
      <c r="BB15" s="30" t="s">
        <v>1297</v>
      </c>
      <c r="BC15" s="39">
        <v>44260.779861111114</v>
      </c>
      <c r="BD15" s="30" t="s">
        <v>205</v>
      </c>
      <c r="BE15" s="30" t="s">
        <v>213</v>
      </c>
      <c r="BF15" s="30" t="s">
        <v>204</v>
      </c>
      <c r="BG15" s="30">
        <v>4</v>
      </c>
      <c r="BH15" s="30">
        <v>4</v>
      </c>
      <c r="BI15" s="30">
        <v>5</v>
      </c>
      <c r="BJ15" s="30">
        <v>4</v>
      </c>
      <c r="BK15" s="30" t="b">
        <v>0</v>
      </c>
      <c r="BL15" s="30" t="b">
        <v>1</v>
      </c>
      <c r="BM15" s="30" t="b">
        <v>0</v>
      </c>
      <c r="BN15" s="30" t="b">
        <v>1</v>
      </c>
      <c r="BO15" s="30" t="b">
        <v>0</v>
      </c>
      <c r="BP15" s="30" t="b">
        <v>0</v>
      </c>
      <c r="BQ15" s="30" t="b">
        <v>1</v>
      </c>
      <c r="BR15" s="30" t="b">
        <v>0</v>
      </c>
      <c r="BS15" s="30" t="b">
        <v>0</v>
      </c>
      <c r="BT15" s="30" t="b">
        <v>0</v>
      </c>
      <c r="BU15" s="30" t="b">
        <v>0</v>
      </c>
      <c r="BV15" s="30" t="b">
        <v>0</v>
      </c>
      <c r="BW15" s="30" t="b">
        <v>1</v>
      </c>
      <c r="BX15" s="30" t="b">
        <v>0</v>
      </c>
      <c r="BZ15" s="30" t="s">
        <v>207</v>
      </c>
      <c r="CA15" s="39">
        <v>44260.780555555553</v>
      </c>
      <c r="CB15" s="30" t="s">
        <v>1243</v>
      </c>
      <c r="CC15" s="30" t="s">
        <v>211</v>
      </c>
      <c r="CD15" s="30" t="s">
        <v>1249</v>
      </c>
      <c r="CE15" s="30">
        <v>1</v>
      </c>
      <c r="CF15" s="30">
        <v>3</v>
      </c>
      <c r="CG15" s="30">
        <v>1</v>
      </c>
      <c r="CH15" s="30">
        <v>1</v>
      </c>
      <c r="CI15" s="30" t="b">
        <v>0</v>
      </c>
      <c r="CJ15" s="30" t="b">
        <v>0</v>
      </c>
      <c r="CK15" s="30" t="b">
        <v>0</v>
      </c>
      <c r="CL15" s="30" t="b">
        <v>0</v>
      </c>
      <c r="CM15" s="30" t="b">
        <v>0</v>
      </c>
      <c r="CN15" s="30" t="b">
        <v>0</v>
      </c>
      <c r="CO15" s="30" t="b">
        <v>0</v>
      </c>
      <c r="CP15" s="30" t="b">
        <v>1</v>
      </c>
      <c r="CQ15" s="30" t="b">
        <v>0</v>
      </c>
      <c r="CR15" s="30" t="b">
        <v>0</v>
      </c>
      <c r="CS15" s="30" t="b">
        <v>0</v>
      </c>
      <c r="CT15" s="30" t="b">
        <v>0</v>
      </c>
      <c r="CU15" s="30" t="b">
        <v>0</v>
      </c>
      <c r="CV15" s="30" t="b">
        <v>1</v>
      </c>
      <c r="CW15" s="30" t="s">
        <v>1298</v>
      </c>
      <c r="CX15" s="30" t="s">
        <v>1299</v>
      </c>
      <c r="CY15" s="39">
        <v>44260.782638888886</v>
      </c>
    </row>
    <row r="16" spans="1:103" x14ac:dyDescent="0.2">
      <c r="A16" t="s">
        <v>336</v>
      </c>
      <c r="B16" t="s">
        <v>721</v>
      </c>
      <c r="D16" t="s">
        <v>202</v>
      </c>
      <c r="E16" t="s">
        <v>266</v>
      </c>
      <c r="F16" s="2">
        <v>44256.614583333336</v>
      </c>
      <c r="G16">
        <v>2</v>
      </c>
      <c r="H16" t="s">
        <v>221</v>
      </c>
      <c r="I16" t="s">
        <v>212</v>
      </c>
      <c r="J16" t="s">
        <v>214</v>
      </c>
      <c r="K16">
        <v>4</v>
      </c>
      <c r="L16">
        <v>4</v>
      </c>
      <c r="M16">
        <v>5</v>
      </c>
      <c r="N16">
        <v>4</v>
      </c>
      <c r="O16" t="b">
        <v>1</v>
      </c>
      <c r="P16" t="b">
        <v>1</v>
      </c>
      <c r="Q16" t="b">
        <v>0</v>
      </c>
      <c r="R16" t="b">
        <v>1</v>
      </c>
      <c r="S16" t="b">
        <v>1</v>
      </c>
      <c r="T16" t="b">
        <v>0</v>
      </c>
      <c r="U16" t="b">
        <v>0</v>
      </c>
      <c r="V16" t="b">
        <v>0</v>
      </c>
      <c r="W16" t="b">
        <v>0</v>
      </c>
      <c r="X16" t="b">
        <v>0</v>
      </c>
      <c r="Y16" t="b">
        <v>0</v>
      </c>
      <c r="Z16" t="b">
        <v>0</v>
      </c>
      <c r="AA16" t="b">
        <v>1</v>
      </c>
      <c r="AB16" t="b">
        <v>0</v>
      </c>
      <c r="AD16" t="s">
        <v>207</v>
      </c>
      <c r="AE16" s="2">
        <v>44256.618055555555</v>
      </c>
      <c r="AF16" t="s">
        <v>1243</v>
      </c>
      <c r="AG16" t="s">
        <v>239</v>
      </c>
      <c r="AH16" t="s">
        <v>206</v>
      </c>
      <c r="AI16">
        <v>1</v>
      </c>
      <c r="AJ16">
        <v>2</v>
      </c>
      <c r="AK16">
        <v>1</v>
      </c>
      <c r="AL16">
        <v>1</v>
      </c>
      <c r="AM16" t="b">
        <v>0</v>
      </c>
      <c r="AN16" t="b">
        <v>0</v>
      </c>
      <c r="AO16" t="b">
        <v>0</v>
      </c>
      <c r="AP16" t="b">
        <v>0</v>
      </c>
      <c r="AQ16" t="b">
        <v>0</v>
      </c>
      <c r="AR16" t="b">
        <v>0</v>
      </c>
      <c r="AS16" t="b">
        <v>0</v>
      </c>
      <c r="AT16" t="b">
        <v>1</v>
      </c>
      <c r="AU16" t="b">
        <v>0</v>
      </c>
      <c r="AV16" t="b">
        <v>0</v>
      </c>
      <c r="AW16" t="b">
        <v>0</v>
      </c>
      <c r="AX16" t="b">
        <v>0</v>
      </c>
      <c r="AY16" t="b">
        <v>0</v>
      </c>
      <c r="AZ16" t="b">
        <v>0</v>
      </c>
      <c r="BA16" t="s">
        <v>1300</v>
      </c>
      <c r="BB16" t="s">
        <v>1301</v>
      </c>
      <c r="BC16" s="2">
        <v>44256.62222222222</v>
      </c>
      <c r="BD16" t="s">
        <v>231</v>
      </c>
      <c r="BE16" t="s">
        <v>214</v>
      </c>
      <c r="BF16" t="s">
        <v>205</v>
      </c>
      <c r="BG16">
        <v>4</v>
      </c>
      <c r="BH16">
        <v>4</v>
      </c>
      <c r="BI16">
        <v>4</v>
      </c>
      <c r="BJ16">
        <v>4</v>
      </c>
      <c r="BK16" t="b">
        <v>1</v>
      </c>
      <c r="BL16" t="b">
        <v>1</v>
      </c>
      <c r="BM16" t="b">
        <v>0</v>
      </c>
      <c r="BN16" t="b">
        <v>1</v>
      </c>
      <c r="BO16" t="b">
        <v>1</v>
      </c>
      <c r="BP16" t="b">
        <v>0</v>
      </c>
      <c r="BQ16" t="b">
        <v>0</v>
      </c>
      <c r="BR16" t="b">
        <v>0</v>
      </c>
      <c r="BS16" t="b">
        <v>0</v>
      </c>
      <c r="BT16" t="b">
        <v>0</v>
      </c>
      <c r="BU16" t="b">
        <v>0</v>
      </c>
      <c r="BV16" t="b">
        <v>0</v>
      </c>
      <c r="BW16" t="b">
        <v>1</v>
      </c>
      <c r="BX16" t="b">
        <v>0</v>
      </c>
      <c r="BZ16" t="s">
        <v>207</v>
      </c>
      <c r="CA16" s="2">
        <v>44256.623611111114</v>
      </c>
      <c r="CB16" t="s">
        <v>1243</v>
      </c>
      <c r="CC16" t="s">
        <v>211</v>
      </c>
      <c r="CD16" t="s">
        <v>210</v>
      </c>
      <c r="CE16">
        <v>1</v>
      </c>
      <c r="CF16">
        <v>2</v>
      </c>
      <c r="CG16">
        <v>1</v>
      </c>
      <c r="CH16">
        <v>1</v>
      </c>
      <c r="CI16" t="b">
        <v>0</v>
      </c>
      <c r="CJ16" t="b">
        <v>0</v>
      </c>
      <c r="CK16" t="b">
        <v>0</v>
      </c>
      <c r="CL16" t="b">
        <v>0</v>
      </c>
      <c r="CM16" t="b">
        <v>0</v>
      </c>
      <c r="CN16" t="b">
        <v>0</v>
      </c>
      <c r="CO16" t="b">
        <v>0</v>
      </c>
      <c r="CP16" t="b">
        <v>1</v>
      </c>
      <c r="CQ16" t="b">
        <v>0</v>
      </c>
      <c r="CR16" t="b">
        <v>0</v>
      </c>
      <c r="CS16" t="b">
        <v>0</v>
      </c>
      <c r="CT16" t="b">
        <v>0</v>
      </c>
      <c r="CU16" t="b">
        <v>0</v>
      </c>
      <c r="CV16" t="b">
        <v>0</v>
      </c>
      <c r="CW16" t="s">
        <v>1302</v>
      </c>
      <c r="CX16" t="s">
        <v>1303</v>
      </c>
      <c r="CY16" s="2">
        <v>44256.625</v>
      </c>
    </row>
    <row r="17" spans="1:103" s="30" customFormat="1" x14ac:dyDescent="0.2">
      <c r="A17" s="30" t="s">
        <v>1304</v>
      </c>
      <c r="B17" s="30" t="s">
        <v>921</v>
      </c>
      <c r="D17" s="30" t="s">
        <v>202</v>
      </c>
      <c r="E17" s="30" t="s">
        <v>266</v>
      </c>
      <c r="F17" s="39">
        <v>44252.352083333331</v>
      </c>
      <c r="G17" s="30">
        <v>4</v>
      </c>
      <c r="H17" s="30" t="s">
        <v>209</v>
      </c>
      <c r="I17" s="30" t="s">
        <v>1243</v>
      </c>
      <c r="J17" s="30" t="s">
        <v>211</v>
      </c>
      <c r="K17" s="30">
        <v>4</v>
      </c>
      <c r="L17" s="30">
        <v>5</v>
      </c>
      <c r="M17" s="30">
        <v>3</v>
      </c>
      <c r="N17" s="30">
        <v>3</v>
      </c>
      <c r="O17" s="30" t="b">
        <v>0</v>
      </c>
      <c r="P17" s="30" t="b">
        <v>0</v>
      </c>
      <c r="Q17" s="30" t="b">
        <v>0</v>
      </c>
      <c r="R17" s="30" t="b">
        <v>1</v>
      </c>
      <c r="S17" s="30" t="b">
        <v>1</v>
      </c>
      <c r="T17" s="30" t="b">
        <v>0</v>
      </c>
      <c r="U17" s="30" t="b">
        <v>0</v>
      </c>
      <c r="V17" s="30" t="b">
        <v>0</v>
      </c>
      <c r="W17" s="30" t="b">
        <v>1</v>
      </c>
      <c r="X17" s="30" t="b">
        <v>0</v>
      </c>
      <c r="Y17" s="30" t="b">
        <v>0</v>
      </c>
      <c r="Z17" s="30" t="b">
        <v>0</v>
      </c>
      <c r="AA17" s="30" t="b">
        <v>0</v>
      </c>
      <c r="AB17" s="30" t="b">
        <v>0</v>
      </c>
      <c r="AD17" s="30" t="s">
        <v>1305</v>
      </c>
      <c r="AE17" s="39">
        <v>44252.356944444444</v>
      </c>
      <c r="AF17" s="30" t="s">
        <v>204</v>
      </c>
      <c r="AG17" s="30" t="s">
        <v>206</v>
      </c>
      <c r="AH17" s="30" t="s">
        <v>1260</v>
      </c>
      <c r="AI17" s="30">
        <v>4</v>
      </c>
      <c r="AJ17" s="30">
        <v>1</v>
      </c>
      <c r="AK17" s="30">
        <v>5</v>
      </c>
      <c r="AL17" s="30">
        <v>5</v>
      </c>
      <c r="AM17" s="30" t="b">
        <v>0</v>
      </c>
      <c r="AN17" s="30" t="b">
        <v>0</v>
      </c>
      <c r="AO17" s="30" t="b">
        <v>1</v>
      </c>
      <c r="AP17" s="30" t="b">
        <v>1</v>
      </c>
      <c r="AQ17" s="30" t="b">
        <v>0</v>
      </c>
      <c r="AR17" s="30" t="b">
        <v>0</v>
      </c>
      <c r="AS17" s="30" t="b">
        <v>1</v>
      </c>
      <c r="AT17" s="30" t="b">
        <v>0</v>
      </c>
      <c r="AU17" s="30" t="b">
        <v>1</v>
      </c>
      <c r="AV17" s="30" t="b">
        <v>0</v>
      </c>
      <c r="AW17" s="30" t="b">
        <v>1</v>
      </c>
      <c r="AX17" s="30" t="b">
        <v>1</v>
      </c>
      <c r="AY17" s="30" t="b">
        <v>0</v>
      </c>
      <c r="AZ17" s="30" t="b">
        <v>0</v>
      </c>
      <c r="BB17" s="30" t="s">
        <v>1306</v>
      </c>
      <c r="BC17" s="39">
        <v>44252.359722222223</v>
      </c>
      <c r="BD17" s="30" t="s">
        <v>209</v>
      </c>
      <c r="BE17" s="30" t="s">
        <v>1243</v>
      </c>
      <c r="BF17" s="30" t="s">
        <v>1252</v>
      </c>
      <c r="BG17" s="30">
        <v>4</v>
      </c>
      <c r="BH17" s="30">
        <v>4</v>
      </c>
      <c r="BI17" s="30">
        <v>5</v>
      </c>
      <c r="BJ17" s="30">
        <v>4</v>
      </c>
      <c r="BK17" s="30" t="b">
        <v>0</v>
      </c>
      <c r="BL17" s="30" t="b">
        <v>0</v>
      </c>
      <c r="BM17" s="30" t="b">
        <v>0</v>
      </c>
      <c r="BN17" s="30" t="b">
        <v>0</v>
      </c>
      <c r="BO17" s="30" t="b">
        <v>0</v>
      </c>
      <c r="BP17" s="30" t="b">
        <v>0</v>
      </c>
      <c r="BQ17" s="30" t="b">
        <v>1</v>
      </c>
      <c r="BR17" s="30" t="b">
        <v>1</v>
      </c>
      <c r="BS17" s="30" t="b">
        <v>0</v>
      </c>
      <c r="BT17" s="30" t="b">
        <v>0</v>
      </c>
      <c r="BU17" s="30" t="b">
        <v>1</v>
      </c>
      <c r="BV17" s="30" t="b">
        <v>1</v>
      </c>
      <c r="BW17" s="30" t="b">
        <v>0</v>
      </c>
      <c r="BX17" s="30" t="b">
        <v>0</v>
      </c>
      <c r="BZ17" s="30" t="s">
        <v>1307</v>
      </c>
      <c r="CA17" s="39">
        <v>44252.363888888889</v>
      </c>
      <c r="CB17" s="30" t="s">
        <v>1249</v>
      </c>
      <c r="CC17" s="30" t="s">
        <v>204</v>
      </c>
      <c r="CD17" s="30" t="s">
        <v>542</v>
      </c>
      <c r="CE17" s="30">
        <v>2</v>
      </c>
      <c r="CF17" s="30">
        <v>4</v>
      </c>
      <c r="CG17" s="30">
        <v>2</v>
      </c>
      <c r="CH17" s="30">
        <v>2</v>
      </c>
      <c r="CI17" s="30" t="b">
        <v>0</v>
      </c>
      <c r="CJ17" s="30" t="b">
        <v>0</v>
      </c>
      <c r="CK17" s="30" t="b">
        <v>0</v>
      </c>
      <c r="CL17" s="30" t="b">
        <v>0</v>
      </c>
      <c r="CM17" s="30" t="b">
        <v>0</v>
      </c>
      <c r="CN17" s="30" t="b">
        <v>0</v>
      </c>
      <c r="CO17" s="30" t="b">
        <v>0</v>
      </c>
      <c r="CP17" s="30" t="b">
        <v>0</v>
      </c>
      <c r="CQ17" s="30" t="b">
        <v>0</v>
      </c>
      <c r="CR17" s="30" t="b">
        <v>0</v>
      </c>
      <c r="CS17" s="30" t="b">
        <v>0</v>
      </c>
      <c r="CT17" s="30" t="b">
        <v>0</v>
      </c>
      <c r="CU17" s="30" t="b">
        <v>1</v>
      </c>
      <c r="CV17" s="30" t="b">
        <v>1</v>
      </c>
      <c r="CW17" s="30" t="s">
        <v>1308</v>
      </c>
      <c r="CX17" s="30" t="s">
        <v>207</v>
      </c>
      <c r="CY17" s="39">
        <v>44252.366666666669</v>
      </c>
    </row>
    <row r="18" spans="1:103" x14ac:dyDescent="0.2">
      <c r="A18" t="s">
        <v>1309</v>
      </c>
      <c r="B18" t="s">
        <v>1310</v>
      </c>
      <c r="D18" t="s">
        <v>219</v>
      </c>
      <c r="E18" t="s">
        <v>203</v>
      </c>
      <c r="F18" s="2">
        <v>44257.322222222225</v>
      </c>
      <c r="G18">
        <v>3</v>
      </c>
      <c r="H18" t="s">
        <v>205</v>
      </c>
      <c r="I18" t="s">
        <v>231</v>
      </c>
      <c r="J18" t="s">
        <v>213</v>
      </c>
      <c r="K18">
        <v>4</v>
      </c>
      <c r="L18">
        <v>3</v>
      </c>
      <c r="M18">
        <v>4</v>
      </c>
      <c r="N18">
        <v>5</v>
      </c>
      <c r="O18" t="b">
        <v>0</v>
      </c>
      <c r="P18" t="b">
        <v>1</v>
      </c>
      <c r="Q18" t="b">
        <v>0</v>
      </c>
      <c r="R18" t="b">
        <v>1</v>
      </c>
      <c r="S18" t="b">
        <v>0</v>
      </c>
      <c r="T18" t="b">
        <v>0</v>
      </c>
      <c r="U18" t="b">
        <v>1</v>
      </c>
      <c r="V18" t="b">
        <v>0</v>
      </c>
      <c r="W18" t="b">
        <v>0</v>
      </c>
      <c r="X18" t="b">
        <v>0</v>
      </c>
      <c r="Y18" t="b">
        <v>0</v>
      </c>
      <c r="Z18" t="b">
        <v>0</v>
      </c>
      <c r="AA18" t="b">
        <v>1</v>
      </c>
      <c r="AB18" t="b">
        <v>0</v>
      </c>
      <c r="AD18" t="s">
        <v>207</v>
      </c>
      <c r="AE18" s="2">
        <v>44257.324305555558</v>
      </c>
      <c r="AF18" t="s">
        <v>1243</v>
      </c>
      <c r="AG18" t="s">
        <v>210</v>
      </c>
      <c r="AH18" t="s">
        <v>222</v>
      </c>
      <c r="AI18">
        <v>1</v>
      </c>
      <c r="AJ18" t="s">
        <v>207</v>
      </c>
      <c r="AK18">
        <v>1</v>
      </c>
      <c r="AL18">
        <v>1</v>
      </c>
      <c r="AM18" t="b">
        <v>1</v>
      </c>
      <c r="AN18" t="b">
        <v>0</v>
      </c>
      <c r="AO18" t="b">
        <v>0</v>
      </c>
      <c r="AP18" t="b">
        <v>0</v>
      </c>
      <c r="AQ18" t="b">
        <v>0</v>
      </c>
      <c r="AR18" t="b">
        <v>0</v>
      </c>
      <c r="AS18" t="b">
        <v>0</v>
      </c>
      <c r="AT18" t="b">
        <v>1</v>
      </c>
      <c r="AU18" t="b">
        <v>1</v>
      </c>
      <c r="AV18" t="b">
        <v>0</v>
      </c>
      <c r="AW18" t="b">
        <v>0</v>
      </c>
      <c r="AX18" t="b">
        <v>0</v>
      </c>
      <c r="AY18" t="b">
        <v>0</v>
      </c>
      <c r="AZ18" t="b">
        <v>1</v>
      </c>
      <c r="BB18" t="s">
        <v>207</v>
      </c>
      <c r="BC18" s="2">
        <v>44257.326388888891</v>
      </c>
      <c r="BD18" t="s">
        <v>213</v>
      </c>
      <c r="BE18" t="s">
        <v>214</v>
      </c>
      <c r="BF18" t="s">
        <v>221</v>
      </c>
      <c r="BG18">
        <v>3</v>
      </c>
      <c r="BH18">
        <v>4</v>
      </c>
      <c r="BI18">
        <v>5</v>
      </c>
      <c r="BJ18">
        <v>5</v>
      </c>
      <c r="BK18" t="b">
        <v>1</v>
      </c>
      <c r="BL18" t="b">
        <v>1</v>
      </c>
      <c r="BM18" t="b">
        <v>0</v>
      </c>
      <c r="BN18" t="b">
        <v>1</v>
      </c>
      <c r="BO18" t="b">
        <v>1</v>
      </c>
      <c r="BP18" t="b">
        <v>0</v>
      </c>
      <c r="BQ18" t="b">
        <v>1</v>
      </c>
      <c r="BR18" t="b">
        <v>0</v>
      </c>
      <c r="BS18" t="b">
        <v>0</v>
      </c>
      <c r="BT18" t="b">
        <v>0</v>
      </c>
      <c r="BU18" t="b">
        <v>0</v>
      </c>
      <c r="BV18" t="b">
        <v>0</v>
      </c>
      <c r="BW18" t="b">
        <v>1</v>
      </c>
      <c r="BX18" t="b">
        <v>0</v>
      </c>
      <c r="BZ18" t="s">
        <v>207</v>
      </c>
      <c r="CA18" s="2">
        <v>44257.327777777777</v>
      </c>
      <c r="CB18" t="s">
        <v>1243</v>
      </c>
      <c r="CC18" t="s">
        <v>210</v>
      </c>
      <c r="CD18" t="s">
        <v>222</v>
      </c>
      <c r="CE18">
        <v>1</v>
      </c>
      <c r="CF18" t="s">
        <v>207</v>
      </c>
      <c r="CG18">
        <v>1</v>
      </c>
      <c r="CH18">
        <v>1</v>
      </c>
      <c r="CI18" t="b">
        <v>1</v>
      </c>
      <c r="CJ18" t="b">
        <v>0</v>
      </c>
      <c r="CK18" t="b">
        <v>0</v>
      </c>
      <c r="CL18" t="b">
        <v>0</v>
      </c>
      <c r="CM18" t="b">
        <v>0</v>
      </c>
      <c r="CN18" t="b">
        <v>0</v>
      </c>
      <c r="CO18" t="b">
        <v>0</v>
      </c>
      <c r="CP18" t="b">
        <v>1</v>
      </c>
      <c r="CQ18" t="b">
        <v>0</v>
      </c>
      <c r="CR18" t="b">
        <v>0</v>
      </c>
      <c r="CS18" t="b">
        <v>0</v>
      </c>
      <c r="CT18" t="b">
        <v>0</v>
      </c>
      <c r="CU18" t="b">
        <v>0</v>
      </c>
      <c r="CV18" t="b">
        <v>1</v>
      </c>
      <c r="CX18" t="s">
        <v>207</v>
      </c>
      <c r="CY18" s="2">
        <v>44257.32916666667</v>
      </c>
    </row>
    <row r="19" spans="1:103" s="30" customFormat="1" x14ac:dyDescent="0.2">
      <c r="A19" s="30" t="s">
        <v>1311</v>
      </c>
      <c r="B19" s="30" t="s">
        <v>1312</v>
      </c>
      <c r="D19" s="30" t="s">
        <v>219</v>
      </c>
      <c r="E19" s="30" t="s">
        <v>203</v>
      </c>
      <c r="F19" s="39">
        <v>44237.396527777775</v>
      </c>
      <c r="G19" s="30">
        <v>5</v>
      </c>
      <c r="H19" s="30" t="s">
        <v>542</v>
      </c>
      <c r="I19" s="30" t="s">
        <v>204</v>
      </c>
      <c r="J19" s="30" t="s">
        <v>231</v>
      </c>
      <c r="K19" s="30">
        <v>3</v>
      </c>
      <c r="L19" s="30">
        <v>4</v>
      </c>
      <c r="M19" s="30">
        <v>4</v>
      </c>
      <c r="N19" s="30">
        <v>4</v>
      </c>
      <c r="O19" s="30" t="b">
        <v>0</v>
      </c>
      <c r="P19" s="30" t="b">
        <v>1</v>
      </c>
      <c r="Q19" s="30" t="b">
        <v>0</v>
      </c>
      <c r="R19" s="30" t="b">
        <v>1</v>
      </c>
      <c r="S19" s="30" t="b">
        <v>0</v>
      </c>
      <c r="T19" s="30" t="b">
        <v>0</v>
      </c>
      <c r="U19" s="30" t="b">
        <v>0</v>
      </c>
      <c r="V19" s="30" t="b">
        <v>0</v>
      </c>
      <c r="W19" s="30" t="b">
        <v>0</v>
      </c>
      <c r="X19" s="30" t="b">
        <v>0</v>
      </c>
      <c r="Y19" s="30" t="b">
        <v>0</v>
      </c>
      <c r="Z19" s="30" t="b">
        <v>0</v>
      </c>
      <c r="AA19" s="30" t="b">
        <v>1</v>
      </c>
      <c r="AB19" s="30" t="b">
        <v>1</v>
      </c>
      <c r="AD19" s="30" t="s">
        <v>1313</v>
      </c>
      <c r="AE19" s="39">
        <v>44237.400694444441</v>
      </c>
      <c r="AF19" s="30" t="s">
        <v>211</v>
      </c>
      <c r="AG19" s="30" t="s">
        <v>222</v>
      </c>
      <c r="AH19" s="30" t="s">
        <v>204</v>
      </c>
      <c r="AI19" s="30">
        <v>1</v>
      </c>
      <c r="AJ19" s="30">
        <v>3</v>
      </c>
      <c r="AK19" s="30">
        <v>1</v>
      </c>
      <c r="AL19" s="30">
        <v>1</v>
      </c>
      <c r="AM19" s="30" t="b">
        <v>0</v>
      </c>
      <c r="AN19" s="30" t="b">
        <v>0</v>
      </c>
      <c r="AO19" s="30" t="b">
        <v>0</v>
      </c>
      <c r="AP19" s="30" t="b">
        <v>0</v>
      </c>
      <c r="AQ19" s="30" t="b">
        <v>1</v>
      </c>
      <c r="AR19" s="30" t="b">
        <v>0</v>
      </c>
      <c r="AS19" s="30" t="b">
        <v>0</v>
      </c>
      <c r="AT19" s="30" t="b">
        <v>0</v>
      </c>
      <c r="AU19" s="30" t="b">
        <v>0</v>
      </c>
      <c r="AV19" s="30" t="b">
        <v>0</v>
      </c>
      <c r="AW19" s="30" t="b">
        <v>0</v>
      </c>
      <c r="AX19" s="30" t="b">
        <v>0</v>
      </c>
      <c r="AY19" s="30" t="b">
        <v>0</v>
      </c>
      <c r="AZ19" s="30" t="b">
        <v>1</v>
      </c>
      <c r="BB19" s="30" t="s">
        <v>1314</v>
      </c>
      <c r="BC19" s="39">
        <v>44237.40347222222</v>
      </c>
      <c r="BD19" s="30" t="s">
        <v>221</v>
      </c>
      <c r="BE19" s="30" t="s">
        <v>212</v>
      </c>
      <c r="BF19" s="30" t="s">
        <v>231</v>
      </c>
      <c r="BG19" s="30">
        <v>5</v>
      </c>
      <c r="BH19" s="30">
        <v>3</v>
      </c>
      <c r="BI19" s="30">
        <v>5</v>
      </c>
      <c r="BJ19" s="30">
        <v>4</v>
      </c>
      <c r="BK19" s="30" t="b">
        <v>0</v>
      </c>
      <c r="BL19" s="30" t="b">
        <v>1</v>
      </c>
      <c r="BM19" s="30" t="b">
        <v>0</v>
      </c>
      <c r="BN19" s="30" t="b">
        <v>1</v>
      </c>
      <c r="BO19" s="30" t="b">
        <v>1</v>
      </c>
      <c r="BP19" s="30" t="b">
        <v>0</v>
      </c>
      <c r="BQ19" s="30" t="b">
        <v>0</v>
      </c>
      <c r="BR19" s="30" t="b">
        <v>0</v>
      </c>
      <c r="BS19" s="30" t="b">
        <v>0</v>
      </c>
      <c r="BT19" s="30" t="b">
        <v>0</v>
      </c>
      <c r="BU19" s="30" t="b">
        <v>1</v>
      </c>
      <c r="BV19" s="30" t="b">
        <v>0</v>
      </c>
      <c r="BW19" s="30" t="b">
        <v>0</v>
      </c>
      <c r="BX19" s="30" t="b">
        <v>0</v>
      </c>
      <c r="BZ19" s="30" t="s">
        <v>207</v>
      </c>
      <c r="CA19" s="39">
        <v>44237.405555555553</v>
      </c>
      <c r="CB19" s="30" t="s">
        <v>1243</v>
      </c>
      <c r="CC19" s="30" t="s">
        <v>211</v>
      </c>
      <c r="CD19" s="30" t="s">
        <v>542</v>
      </c>
      <c r="CE19" s="30">
        <v>1</v>
      </c>
      <c r="CF19" s="30">
        <v>4</v>
      </c>
      <c r="CG19" s="30">
        <v>2</v>
      </c>
      <c r="CH19" s="30">
        <v>1</v>
      </c>
      <c r="CI19" s="30" t="b">
        <v>1</v>
      </c>
      <c r="CJ19" s="30" t="b">
        <v>0</v>
      </c>
      <c r="CK19" s="30" t="b">
        <v>0</v>
      </c>
      <c r="CL19" s="30" t="b">
        <v>0</v>
      </c>
      <c r="CM19" s="30" t="b">
        <v>0</v>
      </c>
      <c r="CN19" s="30" t="b">
        <v>0</v>
      </c>
      <c r="CO19" s="30" t="b">
        <v>0</v>
      </c>
      <c r="CP19" s="30" t="b">
        <v>1</v>
      </c>
      <c r="CQ19" s="30" t="b">
        <v>0</v>
      </c>
      <c r="CR19" s="30" t="b">
        <v>0</v>
      </c>
      <c r="CS19" s="30" t="b">
        <v>0</v>
      </c>
      <c r="CT19" s="30" t="b">
        <v>0</v>
      </c>
      <c r="CU19" s="30" t="b">
        <v>0</v>
      </c>
      <c r="CV19" s="30" t="b">
        <v>1</v>
      </c>
      <c r="CX19" s="30" t="s">
        <v>687</v>
      </c>
      <c r="CY19" s="39">
        <v>44237.407638888886</v>
      </c>
    </row>
    <row r="20" spans="1:103" s="30" customFormat="1" x14ac:dyDescent="0.2">
      <c r="A20" s="30" t="s">
        <v>365</v>
      </c>
      <c r="B20" s="30" t="s">
        <v>1315</v>
      </c>
      <c r="D20" s="30" t="s">
        <v>202</v>
      </c>
      <c r="E20" s="30" t="s">
        <v>266</v>
      </c>
      <c r="F20" s="39">
        <v>44243.213888888888</v>
      </c>
      <c r="G20" s="30">
        <v>4</v>
      </c>
      <c r="H20" s="30" t="s">
        <v>205</v>
      </c>
      <c r="I20" s="30" t="s">
        <v>214</v>
      </c>
      <c r="J20" s="30" t="s">
        <v>212</v>
      </c>
      <c r="K20" s="30">
        <v>4</v>
      </c>
      <c r="L20" s="30">
        <v>4</v>
      </c>
      <c r="M20" s="30">
        <v>4</v>
      </c>
      <c r="N20" s="30">
        <v>4</v>
      </c>
      <c r="O20" s="30" t="b">
        <v>0</v>
      </c>
      <c r="P20" s="30" t="b">
        <v>1</v>
      </c>
      <c r="Q20" s="30" t="b">
        <v>0</v>
      </c>
      <c r="R20" s="30" t="b">
        <v>1</v>
      </c>
      <c r="S20" s="30" t="b">
        <v>1</v>
      </c>
      <c r="T20" s="30" t="b">
        <v>0</v>
      </c>
      <c r="U20" s="30" t="b">
        <v>1</v>
      </c>
      <c r="V20" s="30" t="b">
        <v>0</v>
      </c>
      <c r="W20" s="30" t="b">
        <v>0</v>
      </c>
      <c r="X20" s="30" t="b">
        <v>0</v>
      </c>
      <c r="Y20" s="30" t="b">
        <v>0</v>
      </c>
      <c r="Z20" s="30" t="b">
        <v>0</v>
      </c>
      <c r="AA20" s="30" t="b">
        <v>1</v>
      </c>
      <c r="AB20" s="30" t="b">
        <v>0</v>
      </c>
      <c r="AD20" s="30" t="s">
        <v>207</v>
      </c>
      <c r="AE20" s="39">
        <v>44243.216666666667</v>
      </c>
      <c r="AF20" s="30" t="s">
        <v>204</v>
      </c>
      <c r="AG20" s="30" t="s">
        <v>239</v>
      </c>
      <c r="AH20" s="30" t="s">
        <v>210</v>
      </c>
      <c r="AI20" s="30">
        <v>4</v>
      </c>
      <c r="AJ20" s="30">
        <v>3</v>
      </c>
      <c r="AK20" s="30">
        <v>3</v>
      </c>
      <c r="AL20" s="30">
        <v>1</v>
      </c>
      <c r="AM20" s="30" t="b">
        <v>0</v>
      </c>
      <c r="AN20" s="30" t="b">
        <v>0</v>
      </c>
      <c r="AO20" s="30" t="b">
        <v>0</v>
      </c>
      <c r="AP20" s="30" t="b">
        <v>0</v>
      </c>
      <c r="AQ20" s="30" t="b">
        <v>0</v>
      </c>
      <c r="AR20" s="30" t="b">
        <v>0</v>
      </c>
      <c r="AS20" s="30" t="b">
        <v>1</v>
      </c>
      <c r="AT20" s="30" t="b">
        <v>0</v>
      </c>
      <c r="AU20" s="30" t="b">
        <v>1</v>
      </c>
      <c r="AV20" s="30" t="b">
        <v>0</v>
      </c>
      <c r="AW20" s="30" t="b">
        <v>0</v>
      </c>
      <c r="AX20" s="30" t="b">
        <v>0</v>
      </c>
      <c r="AY20" s="30" t="b">
        <v>1</v>
      </c>
      <c r="AZ20" s="30" t="b">
        <v>0</v>
      </c>
      <c r="BB20" s="30" t="s">
        <v>207</v>
      </c>
      <c r="BC20" s="39">
        <v>44243.218055555553</v>
      </c>
      <c r="BD20" s="30" t="s">
        <v>205</v>
      </c>
      <c r="BE20" s="30" t="s">
        <v>231</v>
      </c>
      <c r="BF20" s="30" t="s">
        <v>209</v>
      </c>
      <c r="BG20" s="30">
        <v>4</v>
      </c>
      <c r="BH20" s="30">
        <v>4</v>
      </c>
      <c r="BI20" s="30">
        <v>4</v>
      </c>
      <c r="BJ20" s="30">
        <v>3</v>
      </c>
      <c r="BK20" s="30" t="b">
        <v>0</v>
      </c>
      <c r="BL20" s="30" t="b">
        <v>0</v>
      </c>
      <c r="BM20" s="30" t="b">
        <v>0</v>
      </c>
      <c r="BN20" s="30" t="b">
        <v>1</v>
      </c>
      <c r="BO20" s="30" t="b">
        <v>0</v>
      </c>
      <c r="BP20" s="30" t="b">
        <v>0</v>
      </c>
      <c r="BQ20" s="30" t="b">
        <v>1</v>
      </c>
      <c r="BR20" s="30" t="b">
        <v>0</v>
      </c>
      <c r="BS20" s="30" t="b">
        <v>0</v>
      </c>
      <c r="BT20" s="30" t="b">
        <v>0</v>
      </c>
      <c r="BU20" s="30" t="b">
        <v>0</v>
      </c>
      <c r="BV20" s="30" t="b">
        <v>1</v>
      </c>
      <c r="BW20" s="30" t="b">
        <v>1</v>
      </c>
      <c r="BX20" s="30" t="b">
        <v>0</v>
      </c>
      <c r="BZ20" s="30" t="s">
        <v>207</v>
      </c>
      <c r="CA20" s="39">
        <v>44243.219444444447</v>
      </c>
      <c r="CB20" s="30" t="s">
        <v>211</v>
      </c>
      <c r="CC20" s="30" t="s">
        <v>210</v>
      </c>
      <c r="CD20" s="30" t="s">
        <v>1252</v>
      </c>
      <c r="CE20" s="30">
        <v>1</v>
      </c>
      <c r="CF20" s="30">
        <v>2</v>
      </c>
      <c r="CG20" s="30">
        <v>1</v>
      </c>
      <c r="CH20" s="30">
        <v>1</v>
      </c>
      <c r="CI20" s="30" t="b">
        <v>0</v>
      </c>
      <c r="CJ20" s="30" t="b">
        <v>0</v>
      </c>
      <c r="CK20" s="30" t="b">
        <v>1</v>
      </c>
      <c r="CL20" s="30" t="b">
        <v>0</v>
      </c>
      <c r="CM20" s="30" t="b">
        <v>0</v>
      </c>
      <c r="CN20" s="30" t="b">
        <v>0</v>
      </c>
      <c r="CO20" s="30" t="b">
        <v>0</v>
      </c>
      <c r="CP20" s="30" t="b">
        <v>1</v>
      </c>
      <c r="CQ20" s="30" t="b">
        <v>1</v>
      </c>
      <c r="CR20" s="30" t="b">
        <v>1</v>
      </c>
      <c r="CS20" s="30" t="b">
        <v>0</v>
      </c>
      <c r="CT20" s="30" t="b">
        <v>0</v>
      </c>
      <c r="CU20" s="30" t="b">
        <v>0</v>
      </c>
      <c r="CV20" s="30" t="b">
        <v>0</v>
      </c>
      <c r="CX20" s="30" t="s">
        <v>207</v>
      </c>
      <c r="CY20" s="39">
        <v>44243.220833333333</v>
      </c>
    </row>
    <row r="21" spans="1:103" x14ac:dyDescent="0.2">
      <c r="A21" t="s">
        <v>1316</v>
      </c>
      <c r="B21" t="s">
        <v>1317</v>
      </c>
      <c r="D21" t="s">
        <v>219</v>
      </c>
      <c r="E21" t="s">
        <v>203</v>
      </c>
      <c r="F21" s="2">
        <v>44236.522222222222</v>
      </c>
      <c r="G21">
        <v>2</v>
      </c>
      <c r="H21" t="s">
        <v>231</v>
      </c>
      <c r="I21" t="s">
        <v>221</v>
      </c>
      <c r="J21" t="s">
        <v>205</v>
      </c>
      <c r="K21">
        <v>5</v>
      </c>
      <c r="L21">
        <v>3</v>
      </c>
      <c r="M21">
        <v>5</v>
      </c>
      <c r="N21">
        <v>4</v>
      </c>
      <c r="O21" t="b">
        <v>0</v>
      </c>
      <c r="P21" t="b">
        <v>1</v>
      </c>
      <c r="Q21" t="b">
        <v>0</v>
      </c>
      <c r="R21" t="b">
        <v>1</v>
      </c>
      <c r="S21" t="b">
        <v>1</v>
      </c>
      <c r="T21" t="b">
        <v>0</v>
      </c>
      <c r="U21" t="b">
        <v>1</v>
      </c>
      <c r="V21" t="b">
        <v>0</v>
      </c>
      <c r="W21" t="b">
        <v>0</v>
      </c>
      <c r="X21" t="b">
        <v>0</v>
      </c>
      <c r="Y21" t="b">
        <v>1</v>
      </c>
      <c r="Z21" t="b">
        <v>0</v>
      </c>
      <c r="AA21" t="b">
        <v>1</v>
      </c>
      <c r="AB21" t="b">
        <v>0</v>
      </c>
      <c r="AD21" t="s">
        <v>1318</v>
      </c>
      <c r="AE21" s="2">
        <v>44236.527083333334</v>
      </c>
      <c r="AM21" t="b">
        <v>0</v>
      </c>
      <c r="AN21" t="b">
        <v>0</v>
      </c>
      <c r="AO21" t="b">
        <v>0</v>
      </c>
      <c r="AP21" t="b">
        <v>0</v>
      </c>
      <c r="AQ21" t="b">
        <v>0</v>
      </c>
      <c r="AR21" t="b">
        <v>0</v>
      </c>
      <c r="AS21" t="b">
        <v>0</v>
      </c>
      <c r="AT21" t="b">
        <v>0</v>
      </c>
      <c r="AU21" t="b">
        <v>0</v>
      </c>
      <c r="AV21" t="b">
        <v>0</v>
      </c>
      <c r="AW21" t="b">
        <v>0</v>
      </c>
      <c r="AX21" t="b">
        <v>0</v>
      </c>
      <c r="AY21" t="b">
        <v>0</v>
      </c>
      <c r="AZ21" t="b">
        <v>0</v>
      </c>
      <c r="BC21" s="2">
        <v>44236.532638888886</v>
      </c>
      <c r="BD21" t="s">
        <v>231</v>
      </c>
      <c r="BE21" t="s">
        <v>221</v>
      </c>
      <c r="BF21" t="s">
        <v>213</v>
      </c>
      <c r="BG21">
        <v>5</v>
      </c>
      <c r="BH21">
        <v>5</v>
      </c>
      <c r="BI21">
        <v>5</v>
      </c>
      <c r="BJ21">
        <v>5</v>
      </c>
      <c r="BK21" t="b">
        <v>1</v>
      </c>
      <c r="BL21" t="b">
        <v>1</v>
      </c>
      <c r="BM21" t="b">
        <v>1</v>
      </c>
      <c r="BN21" t="b">
        <v>1</v>
      </c>
      <c r="BO21" t="b">
        <v>1</v>
      </c>
      <c r="BP21" t="b">
        <v>0</v>
      </c>
      <c r="BQ21" t="b">
        <v>1</v>
      </c>
      <c r="BR21" t="b">
        <v>0</v>
      </c>
      <c r="BS21" t="b">
        <v>0</v>
      </c>
      <c r="BT21" t="b">
        <v>0</v>
      </c>
      <c r="BU21" t="b">
        <v>1</v>
      </c>
      <c r="BV21" t="b">
        <v>0</v>
      </c>
      <c r="BW21" t="b">
        <v>0</v>
      </c>
      <c r="BX21" t="b">
        <v>0</v>
      </c>
      <c r="BZ21" t="s">
        <v>1319</v>
      </c>
      <c r="CA21" s="2">
        <v>44236.535416666666</v>
      </c>
      <c r="CB21" t="s">
        <v>1243</v>
      </c>
      <c r="CC21" t="s">
        <v>1252</v>
      </c>
      <c r="CD21" t="s">
        <v>211</v>
      </c>
      <c r="CE21">
        <v>1</v>
      </c>
      <c r="CF21">
        <v>2</v>
      </c>
      <c r="CG21">
        <v>1</v>
      </c>
      <c r="CH21">
        <v>2</v>
      </c>
      <c r="CI21" t="b">
        <v>1</v>
      </c>
      <c r="CJ21" t="b">
        <v>0</v>
      </c>
      <c r="CK21" t="b">
        <v>0</v>
      </c>
      <c r="CL21" t="b">
        <v>0</v>
      </c>
      <c r="CM21" t="b">
        <v>0</v>
      </c>
      <c r="CN21" t="b">
        <v>0</v>
      </c>
      <c r="CO21" t="b">
        <v>0</v>
      </c>
      <c r="CP21" t="b">
        <v>1</v>
      </c>
      <c r="CQ21" t="b">
        <v>1</v>
      </c>
      <c r="CR21" t="b">
        <v>0</v>
      </c>
      <c r="CS21" t="b">
        <v>0</v>
      </c>
      <c r="CT21" t="b">
        <v>1</v>
      </c>
      <c r="CU21" t="b">
        <v>0</v>
      </c>
      <c r="CV21" t="b">
        <v>1</v>
      </c>
      <c r="CX21" t="s">
        <v>1320</v>
      </c>
      <c r="CY21" s="2">
        <v>44236.538888888892</v>
      </c>
    </row>
    <row r="22" spans="1:103" x14ac:dyDescent="0.2">
      <c r="A22" t="s">
        <v>903</v>
      </c>
      <c r="B22" t="s">
        <v>1321</v>
      </c>
      <c r="D22" t="s">
        <v>202</v>
      </c>
      <c r="E22" t="s">
        <v>236</v>
      </c>
      <c r="F22" s="2">
        <v>44257.845138888886</v>
      </c>
      <c r="G22">
        <v>2</v>
      </c>
      <c r="H22" t="s">
        <v>212</v>
      </c>
      <c r="I22" t="s">
        <v>213</v>
      </c>
      <c r="J22" t="s">
        <v>221</v>
      </c>
      <c r="K22">
        <v>4</v>
      </c>
      <c r="L22">
        <v>1</v>
      </c>
      <c r="M22">
        <v>4</v>
      </c>
      <c r="N22">
        <v>5</v>
      </c>
      <c r="O22" t="b">
        <v>0</v>
      </c>
      <c r="P22" t="b">
        <v>1</v>
      </c>
      <c r="Q22" t="b">
        <v>0</v>
      </c>
      <c r="R22" t="b">
        <v>1</v>
      </c>
      <c r="S22" t="b">
        <v>1</v>
      </c>
      <c r="T22" t="b">
        <v>0</v>
      </c>
      <c r="U22" t="b">
        <v>1</v>
      </c>
      <c r="V22" t="b">
        <v>0</v>
      </c>
      <c r="W22" t="b">
        <v>0</v>
      </c>
      <c r="X22" t="b">
        <v>0</v>
      </c>
      <c r="Y22" t="b">
        <v>1</v>
      </c>
      <c r="Z22" t="b">
        <v>0</v>
      </c>
      <c r="AA22" t="b">
        <v>1</v>
      </c>
      <c r="AB22" t="b">
        <v>0</v>
      </c>
      <c r="AD22" t="s">
        <v>207</v>
      </c>
      <c r="AE22" s="2">
        <v>44257.848611111112</v>
      </c>
      <c r="AF22" t="s">
        <v>1243</v>
      </c>
      <c r="AG22" t="s">
        <v>211</v>
      </c>
      <c r="AH22" t="s">
        <v>209</v>
      </c>
      <c r="AI22">
        <v>1</v>
      </c>
      <c r="AJ22">
        <v>2</v>
      </c>
      <c r="AK22">
        <v>1</v>
      </c>
      <c r="AL22">
        <v>1</v>
      </c>
      <c r="AM22" t="b">
        <v>1</v>
      </c>
      <c r="AN22" t="b">
        <v>0</v>
      </c>
      <c r="AO22" t="b">
        <v>0</v>
      </c>
      <c r="AP22" t="b">
        <v>0</v>
      </c>
      <c r="AQ22" t="b">
        <v>0</v>
      </c>
      <c r="AR22" t="b">
        <v>0</v>
      </c>
      <c r="AS22" t="b">
        <v>0</v>
      </c>
      <c r="AT22" t="b">
        <v>1</v>
      </c>
      <c r="AU22" t="b">
        <v>0</v>
      </c>
      <c r="AV22" t="b">
        <v>0</v>
      </c>
      <c r="AW22" t="b">
        <v>0</v>
      </c>
      <c r="AX22" t="b">
        <v>1</v>
      </c>
      <c r="AY22" t="b">
        <v>0</v>
      </c>
      <c r="AZ22" t="b">
        <v>1</v>
      </c>
      <c r="BB22" t="s">
        <v>207</v>
      </c>
      <c r="BC22" s="2">
        <v>44257.851388888892</v>
      </c>
      <c r="BD22" t="s">
        <v>212</v>
      </c>
      <c r="BE22" t="s">
        <v>213</v>
      </c>
      <c r="BF22" t="s">
        <v>221</v>
      </c>
      <c r="BG22">
        <v>4</v>
      </c>
      <c r="BH22">
        <v>2</v>
      </c>
      <c r="BI22">
        <v>4</v>
      </c>
      <c r="BJ22">
        <v>4</v>
      </c>
      <c r="BK22" t="b">
        <v>0</v>
      </c>
      <c r="BL22" t="b">
        <v>1</v>
      </c>
      <c r="BM22" t="b">
        <v>0</v>
      </c>
      <c r="BN22" t="b">
        <v>1</v>
      </c>
      <c r="BO22" t="b">
        <v>1</v>
      </c>
      <c r="BP22" t="b">
        <v>0</v>
      </c>
      <c r="BQ22" t="b">
        <v>1</v>
      </c>
      <c r="BR22" t="b">
        <v>0</v>
      </c>
      <c r="BS22" t="b">
        <v>0</v>
      </c>
      <c r="BT22" t="b">
        <v>0</v>
      </c>
      <c r="BU22" t="b">
        <v>1</v>
      </c>
      <c r="BV22" t="b">
        <v>0</v>
      </c>
      <c r="BW22" t="b">
        <v>1</v>
      </c>
      <c r="BX22" t="b">
        <v>0</v>
      </c>
      <c r="BZ22" t="s">
        <v>207</v>
      </c>
      <c r="CA22" s="2">
        <v>44257.853472222225</v>
      </c>
      <c r="CB22" t="s">
        <v>1243</v>
      </c>
      <c r="CC22" t="s">
        <v>211</v>
      </c>
      <c r="CD22" t="s">
        <v>209</v>
      </c>
      <c r="CE22">
        <v>1</v>
      </c>
      <c r="CF22">
        <v>2</v>
      </c>
      <c r="CG22">
        <v>1</v>
      </c>
      <c r="CH22">
        <v>1</v>
      </c>
      <c r="CI22" t="b">
        <v>1</v>
      </c>
      <c r="CJ22" t="b">
        <v>0</v>
      </c>
      <c r="CK22" t="b">
        <v>0</v>
      </c>
      <c r="CL22" t="b">
        <v>0</v>
      </c>
      <c r="CM22" t="b">
        <v>0</v>
      </c>
      <c r="CN22" t="b">
        <v>0</v>
      </c>
      <c r="CO22" t="b">
        <v>0</v>
      </c>
      <c r="CP22" t="b">
        <v>0</v>
      </c>
      <c r="CQ22" t="b">
        <v>0</v>
      </c>
      <c r="CR22" t="b">
        <v>0</v>
      </c>
      <c r="CS22" t="b">
        <v>0</v>
      </c>
      <c r="CT22" t="b">
        <v>0</v>
      </c>
      <c r="CU22" t="b">
        <v>1</v>
      </c>
      <c r="CV22" t="b">
        <v>1</v>
      </c>
      <c r="CX22" t="s">
        <v>207</v>
      </c>
      <c r="CY22" s="2">
        <v>44257.854166666664</v>
      </c>
    </row>
    <row r="23" spans="1:103" x14ac:dyDescent="0.2">
      <c r="A23" t="s">
        <v>934</v>
      </c>
      <c r="B23" t="s">
        <v>1322</v>
      </c>
      <c r="D23" t="s">
        <v>202</v>
      </c>
      <c r="E23" t="s">
        <v>327</v>
      </c>
      <c r="F23" s="2">
        <v>44257.407638888886</v>
      </c>
      <c r="G23">
        <v>3</v>
      </c>
      <c r="H23" t="s">
        <v>1252</v>
      </c>
      <c r="I23" t="s">
        <v>210</v>
      </c>
      <c r="J23" t="s">
        <v>542</v>
      </c>
      <c r="K23">
        <v>4</v>
      </c>
      <c r="L23">
        <v>4</v>
      </c>
      <c r="M23">
        <v>4</v>
      </c>
      <c r="N23">
        <v>3</v>
      </c>
      <c r="O23" t="b">
        <v>0</v>
      </c>
      <c r="P23" t="b">
        <v>1</v>
      </c>
      <c r="Q23" t="b">
        <v>0</v>
      </c>
      <c r="R23" t="b">
        <v>1</v>
      </c>
      <c r="S23" t="b">
        <v>1</v>
      </c>
      <c r="T23" t="b">
        <v>0</v>
      </c>
      <c r="U23" t="b">
        <v>0</v>
      </c>
      <c r="V23" t="b">
        <v>0</v>
      </c>
      <c r="W23" t="b">
        <v>1</v>
      </c>
      <c r="X23" t="b">
        <v>0</v>
      </c>
      <c r="Y23" t="b">
        <v>0</v>
      </c>
      <c r="Z23" t="b">
        <v>0</v>
      </c>
      <c r="AA23" t="b">
        <v>0</v>
      </c>
      <c r="AB23" t="b">
        <v>0</v>
      </c>
      <c r="AD23" t="s">
        <v>207</v>
      </c>
      <c r="AE23" s="2">
        <v>44257.411805555559</v>
      </c>
      <c r="AF23" t="s">
        <v>222</v>
      </c>
      <c r="AG23" t="s">
        <v>225</v>
      </c>
      <c r="AH23" t="s">
        <v>1243</v>
      </c>
      <c r="AI23">
        <v>1</v>
      </c>
      <c r="AJ23">
        <v>2</v>
      </c>
      <c r="AK23">
        <v>2</v>
      </c>
      <c r="AL23">
        <v>2</v>
      </c>
      <c r="AM23" t="b">
        <v>0</v>
      </c>
      <c r="AN23" t="b">
        <v>0</v>
      </c>
      <c r="AO23" t="b">
        <v>0</v>
      </c>
      <c r="AP23" t="b">
        <v>1</v>
      </c>
      <c r="AQ23" t="b">
        <v>0</v>
      </c>
      <c r="AR23" t="b">
        <v>0</v>
      </c>
      <c r="AS23" t="b">
        <v>0</v>
      </c>
      <c r="AT23" t="b">
        <v>0</v>
      </c>
      <c r="AU23" t="b">
        <v>0</v>
      </c>
      <c r="AV23" t="b">
        <v>0</v>
      </c>
      <c r="AW23" t="b">
        <v>1</v>
      </c>
      <c r="AX23" t="b">
        <v>0</v>
      </c>
      <c r="AY23" t="b">
        <v>1</v>
      </c>
      <c r="AZ23" t="b">
        <v>0</v>
      </c>
      <c r="BB23" t="s">
        <v>207</v>
      </c>
      <c r="BC23" s="2">
        <v>44257.413888888892</v>
      </c>
      <c r="BD23" t="s">
        <v>204</v>
      </c>
      <c r="BE23" t="s">
        <v>205</v>
      </c>
      <c r="BF23" t="s">
        <v>213</v>
      </c>
      <c r="BG23">
        <v>4</v>
      </c>
      <c r="BH23">
        <v>3</v>
      </c>
      <c r="BI23">
        <v>4</v>
      </c>
      <c r="BJ23">
        <v>4</v>
      </c>
      <c r="BK23" t="b">
        <v>0</v>
      </c>
      <c r="BL23" t="b">
        <v>1</v>
      </c>
      <c r="BM23" t="b">
        <v>0</v>
      </c>
      <c r="BN23" t="b">
        <v>1</v>
      </c>
      <c r="BO23" t="b">
        <v>1</v>
      </c>
      <c r="BP23" t="b">
        <v>0</v>
      </c>
      <c r="BQ23" t="b">
        <v>1</v>
      </c>
      <c r="BR23" t="b">
        <v>1</v>
      </c>
      <c r="BS23" t="b">
        <v>1</v>
      </c>
      <c r="BT23" t="b">
        <v>0</v>
      </c>
      <c r="BU23" t="b">
        <v>0</v>
      </c>
      <c r="BV23" t="b">
        <v>0</v>
      </c>
      <c r="BW23" t="b">
        <v>0</v>
      </c>
      <c r="BX23" t="b">
        <v>0</v>
      </c>
      <c r="BZ23" t="s">
        <v>207</v>
      </c>
      <c r="CA23" s="2">
        <v>44257.416666666664</v>
      </c>
      <c r="CB23" t="s">
        <v>1243</v>
      </c>
      <c r="CC23" t="s">
        <v>211</v>
      </c>
      <c r="CD23" t="s">
        <v>222</v>
      </c>
      <c r="CE23">
        <v>1</v>
      </c>
      <c r="CF23">
        <v>3</v>
      </c>
      <c r="CG23">
        <v>1</v>
      </c>
      <c r="CH23">
        <v>1</v>
      </c>
      <c r="CI23" t="b">
        <v>1</v>
      </c>
      <c r="CJ23" t="b">
        <v>0</v>
      </c>
      <c r="CK23" t="b">
        <v>0</v>
      </c>
      <c r="CL23" t="b">
        <v>0</v>
      </c>
      <c r="CM23" t="b">
        <v>0</v>
      </c>
      <c r="CN23" t="b">
        <v>1</v>
      </c>
      <c r="CO23" t="b">
        <v>0</v>
      </c>
      <c r="CP23" t="b">
        <v>0</v>
      </c>
      <c r="CQ23" t="b">
        <v>0</v>
      </c>
      <c r="CR23" t="b">
        <v>0</v>
      </c>
      <c r="CS23" t="b">
        <v>0</v>
      </c>
      <c r="CT23" t="b">
        <v>0</v>
      </c>
      <c r="CU23" t="b">
        <v>0</v>
      </c>
      <c r="CV23" t="b">
        <v>1</v>
      </c>
      <c r="CX23" t="s">
        <v>207</v>
      </c>
      <c r="CY23" s="2">
        <v>44257.418055555558</v>
      </c>
    </row>
    <row r="25" spans="1:103" x14ac:dyDescent="0.2">
      <c r="J25" t="s">
        <v>1336</v>
      </c>
      <c r="K25">
        <f>AVERAGE(K4,K15)</f>
        <v>4.5</v>
      </c>
      <c r="L25">
        <f t="shared" ref="L25:N25" si="0">AVERAGE(L4,L15)</f>
        <v>4</v>
      </c>
      <c r="M25">
        <f t="shared" si="0"/>
        <v>5</v>
      </c>
      <c r="N25">
        <f t="shared" si="0"/>
        <v>5</v>
      </c>
      <c r="AH25" t="s">
        <v>1336</v>
      </c>
      <c r="AI25">
        <f>AVERAGE(AI4:AI5)</f>
        <v>2.5</v>
      </c>
      <c r="AJ25">
        <f t="shared" ref="AJ25:AL25" si="1">AVERAGE(AJ4:AJ5)</f>
        <v>1</v>
      </c>
      <c r="AK25">
        <f t="shared" si="1"/>
        <v>3.5</v>
      </c>
      <c r="AL25">
        <f t="shared" si="1"/>
        <v>1</v>
      </c>
      <c r="BF25" t="s">
        <v>1336</v>
      </c>
      <c r="BG25">
        <f>AVERAGE(BG3,BG7:BG8,BG12:BG13,BG18)</f>
        <v>4.333333333333333</v>
      </c>
      <c r="BH25">
        <f t="shared" ref="BH25:BJ25" si="2">AVERAGE(BH3,BH7:BH8,BH12:BH13,BH18)</f>
        <v>3.3333333333333335</v>
      </c>
      <c r="BI25">
        <f t="shared" si="2"/>
        <v>4.666666666666667</v>
      </c>
      <c r="BJ25">
        <f t="shared" si="2"/>
        <v>4.833333333333333</v>
      </c>
      <c r="CB25" s="2"/>
      <c r="CD25" t="s">
        <v>1336</v>
      </c>
      <c r="CE25">
        <f>AVERAGE(CE2:CE3,CE7:CE8,CE12:CE13,CE16,CE18,CE21:CE23)</f>
        <v>1.0909090909090908</v>
      </c>
      <c r="CF25">
        <f t="shared" ref="CF25:CH25" si="3">AVERAGE(CF2:CF3,CF7:CF8,CF12:CF13,CF16,CF18,CF21:CF23)</f>
        <v>2.7</v>
      </c>
      <c r="CG25">
        <f t="shared" si="3"/>
        <v>1.1818181818181819</v>
      </c>
      <c r="CH25">
        <f t="shared" si="3"/>
        <v>1.0909090909090908</v>
      </c>
    </row>
  </sheetData>
  <conditionalFormatting sqref="G2:G23">
    <cfRule type="cellIs" dxfId="2" priority="3" operator="greaterThan">
      <formula>3</formula>
    </cfRule>
  </conditionalFormatting>
  <conditionalFormatting sqref="K2:N23 AI2:AL23 BG2:BJ23 CE2:CH23 DY2:EB23 EW2:EZ23 FU2:FX23 DA2:DD23">
    <cfRule type="containsText" dxfId="1" priority="2" operator="containsText" text="N">
      <formula>NOT(ISERROR(SEARCH("N",K2)))</formula>
    </cfRule>
  </conditionalFormatting>
  <conditionalFormatting sqref="G2:G23">
    <cfRule type="containsText" dxfId="0" priority="1" operator="containsText" text="0">
      <formula>NOT(ISERROR(SEARCH("0",G2)))</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5E15-9A4B-464A-BC40-8072C042935A}">
  <sheetPr filterMode="1">
    <tabColor theme="7" tint="0.79998168889431442"/>
  </sheetPr>
  <dimension ref="A1:Y439"/>
  <sheetViews>
    <sheetView zoomScale="108" workbookViewId="0">
      <pane xSplit="1" topLeftCell="B1" activePane="topRight" state="frozen"/>
      <selection pane="topRight" activeCell="H1" sqref="H1:K1048576"/>
    </sheetView>
  </sheetViews>
  <sheetFormatPr baseColWidth="10" defaultRowHeight="16" x14ac:dyDescent="0.2"/>
  <cols>
    <col min="1" max="1" width="19.1640625" customWidth="1"/>
    <col min="2" max="2" width="8.83203125" customWidth="1"/>
    <col min="4" max="4" width="13.6640625" customWidth="1"/>
    <col min="5" max="5" width="13" customWidth="1"/>
    <col min="6" max="6" width="13.1640625" customWidth="1"/>
    <col min="7" max="7" width="10.83203125" style="9"/>
    <col min="8" max="11" width="0" hidden="1" customWidth="1"/>
  </cols>
  <sheetData>
    <row r="1" spans="1:25" x14ac:dyDescent="0.2">
      <c r="A1" t="s">
        <v>421</v>
      </c>
      <c r="B1" s="7" t="s">
        <v>399</v>
      </c>
      <c r="C1" s="7" t="s">
        <v>400</v>
      </c>
      <c r="D1" s="7" t="s">
        <v>402</v>
      </c>
      <c r="E1" s="7" t="s">
        <v>403</v>
      </c>
      <c r="F1" s="7" t="s">
        <v>404</v>
      </c>
      <c r="G1" s="7" t="s">
        <v>401</v>
      </c>
      <c r="H1" s="11" t="s">
        <v>423</v>
      </c>
      <c r="I1" s="11" t="s">
        <v>424</v>
      </c>
      <c r="J1" s="11" t="s">
        <v>425</v>
      </c>
      <c r="K1" s="11" t="s">
        <v>426</v>
      </c>
      <c r="L1" s="13" t="s">
        <v>439</v>
      </c>
      <c r="M1" s="13" t="s">
        <v>440</v>
      </c>
      <c r="N1" s="13" t="s">
        <v>441</v>
      </c>
      <c r="O1" s="13" t="s">
        <v>442</v>
      </c>
      <c r="P1" s="13" t="s">
        <v>443</v>
      </c>
      <c r="Q1" s="13" t="s">
        <v>444</v>
      </c>
      <c r="R1" s="13" t="s">
        <v>445</v>
      </c>
      <c r="S1" s="13" t="s">
        <v>446</v>
      </c>
      <c r="T1" s="13" t="s">
        <v>447</v>
      </c>
      <c r="U1" s="13" t="s">
        <v>448</v>
      </c>
      <c r="V1" s="13" t="s">
        <v>449</v>
      </c>
      <c r="W1" s="13" t="s">
        <v>450</v>
      </c>
      <c r="X1" s="13" t="s">
        <v>451</v>
      </c>
      <c r="Y1" s="13" t="s">
        <v>452</v>
      </c>
    </row>
    <row r="2" spans="1:25" s="23" customFormat="1" hidden="1" x14ac:dyDescent="0.2">
      <c r="A2" t="s">
        <v>422</v>
      </c>
      <c r="B2" s="6" t="s">
        <v>222</v>
      </c>
      <c r="C2" s="23">
        <v>0</v>
      </c>
      <c r="D2">
        <f>(COUNTIFS('master-st-ca'!$G$2:$G$33,C2,'master-st-ca'!$H$2:$H$33,B2))</f>
        <v>0</v>
      </c>
      <c r="E2">
        <f>(COUNTIFS('master-st-ca'!$G$2:$G$33,C2,'master-st-ca'!$I$2:$I$33,B2))</f>
        <v>0</v>
      </c>
      <c r="F2">
        <f>(COUNTIFS('master-st-ca'!$G$2:$G$33,C2,'master-st-ca'!$J$2:$J$33,B2))</f>
        <v>0</v>
      </c>
      <c r="G2" s="10">
        <f>D2*3+E2*2+F2*1</f>
        <v>0</v>
      </c>
      <c r="H2" t="e">
        <f>AVERAGEIFS('master-st-ca'!$K$2:$K$33,'master-st-ca'!$G$2:$G$33,'exp-top-tableau'!C2,'master-st-ca'!$H$2:$H$33,'exp-top-tableau'!B2)</f>
        <v>#DIV/0!</v>
      </c>
      <c r="I2" t="e">
        <f>AVERAGEIFS('master-st-ca'!$L$2:$L$33,'master-st-ca'!$G$2:$G$33,'exp-top-tableau'!C2,'master-st-ca'!$H$2:$H$33,'exp-top-tableau'!B2)</f>
        <v>#DIV/0!</v>
      </c>
      <c r="J2" t="e">
        <f>AVERAGEIFS('master-st-ca'!$M$2:$M$33,'master-st-ca'!$G$2:$G$33,'exp-top-tableau'!C2,'master-st-ca'!$H$2:$H$33,'exp-top-tableau'!B2)</f>
        <v>#DIV/0!</v>
      </c>
      <c r="K2" t="e">
        <f>AVERAGEIFS('master-st-ca'!$N$2:$N$33,'master-st-ca'!$G$2:$G$33,'exp-top-tableau'!C2,'master-st-ca'!$H$2:$H$33,'exp-top-tableau'!B2)</f>
        <v>#DIV/0!</v>
      </c>
      <c r="L2" s="6">
        <f>COUNTIFS('master-st-ca'!$G$2:$G$33,'exp-top-tableau'!C2,'master-st-ca'!$H$2:$H$33,'exp-top-tableau'!B2,'master-st-ca'!$O$2:$O$33,TRUE)</f>
        <v>0</v>
      </c>
      <c r="M2" s="6">
        <f>COUNTIFS('master-st-ca'!$G$2:$G$33,'exp-top-tableau'!C2,'master-st-ca'!$H$2:$H$33,'exp-top-tableau'!B2,'master-st-ca'!$P$2:$P$33,TRUE)</f>
        <v>0</v>
      </c>
      <c r="N2" s="6">
        <f>COUNTIFS('master-st-ca'!$G$2:$G$33,'exp-top-tableau'!C2,'master-st-ca'!$H$2:$H$33,'exp-top-tableau'!B2,'master-st-ca'!$Q$2:$Q$33,TRUE)</f>
        <v>0</v>
      </c>
      <c r="O2" s="6">
        <f>COUNTIFS('master-st-ca'!$G$2:$G$33,'exp-top-tableau'!C2,'master-st-ca'!$H$2:$H$33,'exp-top-tableau'!B2,'master-st-ca'!$R$2:$R$33,TRUE)</f>
        <v>0</v>
      </c>
      <c r="P2" s="6">
        <f>COUNTIFS('master-st-ca'!$G$2:$G$33,'exp-top-tableau'!C2,'master-st-ca'!$H$2:$H$33,'exp-top-tableau'!B2,'master-st-ca'!$S$2:$S$33,TRUE)</f>
        <v>0</v>
      </c>
      <c r="Q2" s="6">
        <f>COUNTIFS('master-st-ca'!$G$2:$G$33,'exp-top-tableau'!C2,'master-st-ca'!$H$2:$H$33,'exp-top-tableau'!B2,'master-st-ca'!$T$2:$T$33,TRUE)</f>
        <v>0</v>
      </c>
      <c r="R2" s="6">
        <f>COUNTIFS('master-st-ca'!$G$2:$G$33,'exp-top-tableau'!C2,'master-st-ca'!$H$2:$H$33,'exp-top-tableau'!B2,'master-st-ca'!$U$2:$U$33,TRUE)</f>
        <v>0</v>
      </c>
      <c r="S2" s="6">
        <f>COUNTIFS('master-st-ca'!$G$2:$G$33,'exp-top-tableau'!C2,'master-st-ca'!$H$2:$H$33,'exp-top-tableau'!B2,'master-st-ca'!$V$2:$V$33,TRUE)</f>
        <v>0</v>
      </c>
      <c r="T2" s="6">
        <f>COUNTIFS('master-st-ca'!$G$2:$G$33,'exp-top-tableau'!C2,'master-st-ca'!$H$2:$H$33,'exp-top-tableau'!B2,'master-st-ca'!$W$2:$W$33,TRUE)</f>
        <v>0</v>
      </c>
      <c r="U2" s="6">
        <f>COUNTIFS('master-st-ca'!$G$2:$G$33,'exp-top-tableau'!C2,'master-st-ca'!$H$2:$H$33,'exp-top-tableau'!B2,'master-st-ca'!$X$2:$X$33,TRUE)</f>
        <v>0</v>
      </c>
      <c r="V2" s="6">
        <f>COUNTIFS('master-st-ca'!$G$2:$G$33,'exp-top-tableau'!C2,'master-st-ca'!$H$2:$H$33,'exp-top-tableau'!B2,'master-st-ca'!$Y$2:$Y$33,TRUE)</f>
        <v>0</v>
      </c>
      <c r="W2" s="6">
        <f>COUNTIFS('master-st-ca'!$G$2:$G$33,'exp-top-tableau'!C2,'master-st-ca'!$H$2:$H$33,'exp-top-tableau'!B2,'master-st-ca'!$Z$2:$Z$33,TRUE)</f>
        <v>0</v>
      </c>
      <c r="X2" s="6">
        <f>COUNTIFS('master-st-ca'!$G$2:$G$33,'exp-top-tableau'!C2,'master-st-ca'!$H$2:$H$33,'exp-top-tableau'!B2,'master-st-ca'!$AA$2:$AA$33,TRUE)</f>
        <v>0</v>
      </c>
      <c r="Y2" s="6">
        <f>COUNTIFS('master-st-ca'!$G$2:$G$33,'exp-top-tableau'!C2,'master-st-ca'!$H$2:$H$33,'exp-top-tableau'!B2,'master-st-ca'!$AB$2:$AB$33,TRUE)</f>
        <v>0</v>
      </c>
    </row>
    <row r="3" spans="1:25" hidden="1" x14ac:dyDescent="0.2">
      <c r="A3" t="s">
        <v>422</v>
      </c>
      <c r="B3" s="6" t="s">
        <v>222</v>
      </c>
      <c r="C3">
        <v>1</v>
      </c>
      <c r="D3">
        <f>(COUNTIFS('master-st-ca'!$G$2:$G$33,C3,'master-st-ca'!$H$2:$H$33,B3))</f>
        <v>0</v>
      </c>
      <c r="E3">
        <f>(COUNTIFS('master-st-ca'!$G$2:$G$33,C3,'master-st-ca'!$I$2:$I$33,B3))</f>
        <v>1</v>
      </c>
      <c r="F3">
        <f>(COUNTIFS('master-st-ca'!$G$2:$G$33,C3,'master-st-ca'!$J$2:$J$33,B3))</f>
        <v>0</v>
      </c>
      <c r="G3" s="10">
        <f t="shared" ref="G3:G66" si="0">D3*3+E3*2+F3*1</f>
        <v>2</v>
      </c>
      <c r="H3" t="e">
        <f>AVERAGEIFS('master-st-ca'!$K$2:$K$33,'master-st-ca'!$G$2:$G$33,'exp-top-tableau'!C3,'master-st-ca'!$H$2:$H$33,'exp-top-tableau'!B3)</f>
        <v>#DIV/0!</v>
      </c>
      <c r="I3" t="e">
        <f>AVERAGEIFS('master-st-ca'!$L$2:$L$33,'master-st-ca'!$G$2:$G$33,'exp-top-tableau'!C3,'master-st-ca'!$H$2:$H$33,'exp-top-tableau'!B3)</f>
        <v>#DIV/0!</v>
      </c>
      <c r="J3" t="e">
        <f>AVERAGEIFS('master-st-ca'!$M$2:$M$33,'master-st-ca'!$G$2:$G$33,'exp-top-tableau'!C3,'master-st-ca'!$H$2:$H$33,'exp-top-tableau'!B3)</f>
        <v>#DIV/0!</v>
      </c>
      <c r="K3" t="e">
        <f>AVERAGEIFS('master-st-ca'!$N$2:$N$33,'master-st-ca'!$G$2:$G$33,'exp-top-tableau'!C3,'master-st-ca'!$H$2:$H$33,'exp-top-tableau'!B3)</f>
        <v>#DIV/0!</v>
      </c>
      <c r="L3" s="6">
        <f>COUNTIFS('master-st-ca'!$G$2:$G$33,'exp-top-tableau'!C3,'master-st-ca'!$H$2:$H$33,'exp-top-tableau'!B3,'master-st-ca'!$O$2:$O$33,TRUE)</f>
        <v>0</v>
      </c>
      <c r="M3" s="6">
        <f>COUNTIFS('master-st-ca'!$G$2:$G$33,'exp-top-tableau'!C3,'master-st-ca'!$H$2:$H$33,'exp-top-tableau'!B3,'master-st-ca'!$P$2:$P$33,TRUE)</f>
        <v>0</v>
      </c>
      <c r="N3" s="6">
        <f>COUNTIFS('master-st-ca'!$G$2:$G$33,'exp-top-tableau'!C3,'master-st-ca'!$H$2:$H$33,'exp-top-tableau'!B3,'master-st-ca'!$Q$2:$Q$33,TRUE)</f>
        <v>0</v>
      </c>
      <c r="O3" s="6">
        <f>COUNTIFS('master-st-ca'!$G$2:$G$33,'exp-top-tableau'!C3,'master-st-ca'!$H$2:$H$33,'exp-top-tableau'!B3,'master-st-ca'!$R$2:$R$33,TRUE)</f>
        <v>0</v>
      </c>
      <c r="P3" s="6">
        <f>COUNTIFS('master-st-ca'!$G$2:$G$33,'exp-top-tableau'!C3,'master-st-ca'!$H$2:$H$33,'exp-top-tableau'!B3,'master-st-ca'!$S$2:$S$33,TRUE)</f>
        <v>0</v>
      </c>
      <c r="Q3" s="6">
        <f>COUNTIFS('master-st-ca'!$G$2:$G$33,'exp-top-tableau'!C3,'master-st-ca'!$H$2:$H$33,'exp-top-tableau'!B3,'master-st-ca'!$T$2:$T$33,TRUE)</f>
        <v>0</v>
      </c>
      <c r="R3" s="6">
        <f>COUNTIFS('master-st-ca'!$G$2:$G$33,'exp-top-tableau'!C3,'master-st-ca'!$H$2:$H$33,'exp-top-tableau'!B3,'master-st-ca'!$U$2:$U$33,TRUE)</f>
        <v>0</v>
      </c>
      <c r="S3" s="6">
        <f>COUNTIFS('master-st-ca'!$G$2:$G$33,'exp-top-tableau'!C3,'master-st-ca'!$H$2:$H$33,'exp-top-tableau'!B3,'master-st-ca'!$V$2:$V$33,TRUE)</f>
        <v>0</v>
      </c>
      <c r="T3" s="6">
        <f>COUNTIFS('master-st-ca'!$G$2:$G$33,'exp-top-tableau'!C3,'master-st-ca'!$H$2:$H$33,'exp-top-tableau'!B3,'master-st-ca'!$W$2:$W$33,TRUE)</f>
        <v>0</v>
      </c>
      <c r="U3" s="6">
        <f>COUNTIFS('master-st-ca'!$G$2:$G$33,'exp-top-tableau'!C3,'master-st-ca'!$H$2:$H$33,'exp-top-tableau'!B3,'master-st-ca'!$X$2:$X$33,TRUE)</f>
        <v>0</v>
      </c>
      <c r="V3" s="6">
        <f>COUNTIFS('master-st-ca'!$G$2:$G$33,'exp-top-tableau'!C3,'master-st-ca'!$H$2:$H$33,'exp-top-tableau'!B3,'master-st-ca'!$Y$2:$Y$33,TRUE)</f>
        <v>0</v>
      </c>
      <c r="W3" s="6">
        <f>COUNTIFS('master-st-ca'!$G$2:$G$33,'exp-top-tableau'!C3,'master-st-ca'!$H$2:$H$33,'exp-top-tableau'!B3,'master-st-ca'!$Z$2:$Z$33,TRUE)</f>
        <v>0</v>
      </c>
      <c r="X3" s="6">
        <f>COUNTIFS('master-st-ca'!$G$2:$G$33,'exp-top-tableau'!C3,'master-st-ca'!$H$2:$H$33,'exp-top-tableau'!B3,'master-st-ca'!$AA$2:$AA$33,TRUE)</f>
        <v>0</v>
      </c>
      <c r="Y3" s="6">
        <f>COUNTIFS('master-st-ca'!$G$2:$G$33,'exp-top-tableau'!C3,'master-st-ca'!$H$2:$H$33,'exp-top-tableau'!B3,'master-st-ca'!$AB$2:$AB$33,TRUE)</f>
        <v>0</v>
      </c>
    </row>
    <row r="4" spans="1:25" hidden="1" x14ac:dyDescent="0.2">
      <c r="A4" t="s">
        <v>422</v>
      </c>
      <c r="B4" s="6" t="s">
        <v>222</v>
      </c>
      <c r="C4">
        <v>2</v>
      </c>
      <c r="D4">
        <f>(COUNTIFS('master-st-ca'!$G$2:$G$33,C4,'master-st-ca'!$H$2:$H$33,B4))</f>
        <v>0</v>
      </c>
      <c r="E4">
        <f>(COUNTIFS('master-st-ca'!$G$2:$G$33,C4,'master-st-ca'!$I$2:$I$33,B4))</f>
        <v>0</v>
      </c>
      <c r="F4">
        <f>(COUNTIFS('master-st-ca'!$G$2:$G$33,C4,'master-st-ca'!$J$2:$J$33,B4))</f>
        <v>0</v>
      </c>
      <c r="G4" s="10">
        <f t="shared" si="0"/>
        <v>0</v>
      </c>
      <c r="H4" t="e">
        <f>AVERAGEIFS('master-st-ca'!$K$2:$K$33,'master-st-ca'!$G$2:$G$33,'exp-top-tableau'!C4,'master-st-ca'!$H$2:$H$33,'exp-top-tableau'!B4)</f>
        <v>#DIV/0!</v>
      </c>
      <c r="I4" t="e">
        <f>AVERAGEIFS('master-st-ca'!$L$2:$L$33,'master-st-ca'!$G$2:$G$33,'exp-top-tableau'!C4,'master-st-ca'!$H$2:$H$33,'exp-top-tableau'!B4)</f>
        <v>#DIV/0!</v>
      </c>
      <c r="J4" t="e">
        <f>AVERAGEIFS('master-st-ca'!$M$2:$M$33,'master-st-ca'!$G$2:$G$33,'exp-top-tableau'!C4,'master-st-ca'!$H$2:$H$33,'exp-top-tableau'!B4)</f>
        <v>#DIV/0!</v>
      </c>
      <c r="K4" t="e">
        <f>AVERAGEIFS('master-st-ca'!$N$2:$N$33,'master-st-ca'!$G$2:$G$33,'exp-top-tableau'!C4,'master-st-ca'!$H$2:$H$33,'exp-top-tableau'!B4)</f>
        <v>#DIV/0!</v>
      </c>
      <c r="L4" s="6">
        <f>COUNTIFS('master-st-ca'!$G$2:$G$33,'exp-top-tableau'!C4,'master-st-ca'!$H$2:$H$33,'exp-top-tableau'!B4,'master-st-ca'!$O$2:$O$33,TRUE)</f>
        <v>0</v>
      </c>
      <c r="M4" s="6">
        <f>COUNTIFS('master-st-ca'!$G$2:$G$33,'exp-top-tableau'!C4,'master-st-ca'!$H$2:$H$33,'exp-top-tableau'!B4,'master-st-ca'!$P$2:$P$33,TRUE)</f>
        <v>0</v>
      </c>
      <c r="N4" s="6">
        <f>COUNTIFS('master-st-ca'!$G$2:$G$33,'exp-top-tableau'!C4,'master-st-ca'!$H$2:$H$33,'exp-top-tableau'!B4,'master-st-ca'!$Q$2:$Q$33,TRUE)</f>
        <v>0</v>
      </c>
      <c r="O4" s="6">
        <f>COUNTIFS('master-st-ca'!$G$2:$G$33,'exp-top-tableau'!C4,'master-st-ca'!$H$2:$H$33,'exp-top-tableau'!B4,'master-st-ca'!$R$2:$R$33,TRUE)</f>
        <v>0</v>
      </c>
      <c r="P4" s="6">
        <f>COUNTIFS('master-st-ca'!$G$2:$G$33,'exp-top-tableau'!C4,'master-st-ca'!$H$2:$H$33,'exp-top-tableau'!B4,'master-st-ca'!$S$2:$S$33,TRUE)</f>
        <v>0</v>
      </c>
      <c r="Q4" s="6">
        <f>COUNTIFS('master-st-ca'!$G$2:$G$33,'exp-top-tableau'!C4,'master-st-ca'!$H$2:$H$33,'exp-top-tableau'!B4,'master-st-ca'!$T$2:$T$33,TRUE)</f>
        <v>0</v>
      </c>
      <c r="R4" s="6">
        <f>COUNTIFS('master-st-ca'!$G$2:$G$33,'exp-top-tableau'!C4,'master-st-ca'!$H$2:$H$33,'exp-top-tableau'!B4,'master-st-ca'!$U$2:$U$33,TRUE)</f>
        <v>0</v>
      </c>
      <c r="S4" s="6">
        <f>COUNTIFS('master-st-ca'!$G$2:$G$33,'exp-top-tableau'!C4,'master-st-ca'!$H$2:$H$33,'exp-top-tableau'!B4,'master-st-ca'!$V$2:$V$33,TRUE)</f>
        <v>0</v>
      </c>
      <c r="T4" s="6">
        <f>COUNTIFS('master-st-ca'!$G$2:$G$33,'exp-top-tableau'!C4,'master-st-ca'!$H$2:$H$33,'exp-top-tableau'!B4,'master-st-ca'!$W$2:$W$33,TRUE)</f>
        <v>0</v>
      </c>
      <c r="U4" s="6">
        <f>COUNTIFS('master-st-ca'!$G$2:$G$33,'exp-top-tableau'!C4,'master-st-ca'!$H$2:$H$33,'exp-top-tableau'!B4,'master-st-ca'!$X$2:$X$33,TRUE)</f>
        <v>0</v>
      </c>
      <c r="V4" s="6">
        <f>COUNTIFS('master-st-ca'!$G$2:$G$33,'exp-top-tableau'!C4,'master-st-ca'!$H$2:$H$33,'exp-top-tableau'!B4,'master-st-ca'!$Y$2:$Y$33,TRUE)</f>
        <v>0</v>
      </c>
      <c r="W4" s="6">
        <f>COUNTIFS('master-st-ca'!$G$2:$G$33,'exp-top-tableau'!C4,'master-st-ca'!$H$2:$H$33,'exp-top-tableau'!B4,'master-st-ca'!$Z$2:$Z$33,TRUE)</f>
        <v>0</v>
      </c>
      <c r="X4" s="6">
        <f>COUNTIFS('master-st-ca'!$G$2:$G$33,'exp-top-tableau'!C4,'master-st-ca'!$H$2:$H$33,'exp-top-tableau'!B4,'master-st-ca'!$AA$2:$AA$33,TRUE)</f>
        <v>0</v>
      </c>
      <c r="Y4" s="6">
        <f>COUNTIFS('master-st-ca'!$G$2:$G$33,'exp-top-tableau'!C4,'master-st-ca'!$H$2:$H$33,'exp-top-tableau'!B4,'master-st-ca'!$AB$2:$AB$33,TRUE)</f>
        <v>0</v>
      </c>
    </row>
    <row r="5" spans="1:25" hidden="1" x14ac:dyDescent="0.2">
      <c r="A5" t="s">
        <v>422</v>
      </c>
      <c r="B5" s="6" t="s">
        <v>222</v>
      </c>
      <c r="C5">
        <v>3</v>
      </c>
      <c r="D5">
        <f>(COUNTIFS('master-st-ca'!$G$2:$G$33,C5,'master-st-ca'!$H$2:$H$33,B5))</f>
        <v>0</v>
      </c>
      <c r="E5">
        <f>(COUNTIFS('master-st-ca'!$G$2:$G$33,C5,'master-st-ca'!$I$2:$I$33,B5))</f>
        <v>0</v>
      </c>
      <c r="F5">
        <f>(COUNTIFS('master-st-ca'!$G$2:$G$33,C5,'master-st-ca'!$J$2:$J$33,B5))</f>
        <v>0</v>
      </c>
      <c r="G5" s="10">
        <f t="shared" si="0"/>
        <v>0</v>
      </c>
      <c r="H5" t="e">
        <f>AVERAGEIFS('master-st-ca'!$K$2:$K$33,'master-st-ca'!$G$2:$G$33,'exp-top-tableau'!C5,'master-st-ca'!$H$2:$H$33,'exp-top-tableau'!B5)</f>
        <v>#DIV/0!</v>
      </c>
      <c r="I5" t="e">
        <f>AVERAGEIFS('master-st-ca'!$L$2:$L$33,'master-st-ca'!$G$2:$G$33,'exp-top-tableau'!C5,'master-st-ca'!$H$2:$H$33,'exp-top-tableau'!B5)</f>
        <v>#DIV/0!</v>
      </c>
      <c r="J5" t="e">
        <f>AVERAGEIFS('master-st-ca'!$M$2:$M$33,'master-st-ca'!$G$2:$G$33,'exp-top-tableau'!C5,'master-st-ca'!$H$2:$H$33,'exp-top-tableau'!B5)</f>
        <v>#DIV/0!</v>
      </c>
      <c r="K5" t="e">
        <f>AVERAGEIFS('master-st-ca'!$N$2:$N$33,'master-st-ca'!$G$2:$G$33,'exp-top-tableau'!C5,'master-st-ca'!$H$2:$H$33,'exp-top-tableau'!B5)</f>
        <v>#DIV/0!</v>
      </c>
      <c r="L5" s="6">
        <f>COUNTIFS('master-st-ca'!$G$2:$G$33,'exp-top-tableau'!C5,'master-st-ca'!$H$2:$H$33,'exp-top-tableau'!B5,'master-st-ca'!$O$2:$O$33,TRUE)</f>
        <v>0</v>
      </c>
      <c r="M5" s="6">
        <f>COUNTIFS('master-st-ca'!$G$2:$G$33,'exp-top-tableau'!C5,'master-st-ca'!$H$2:$H$33,'exp-top-tableau'!B5,'master-st-ca'!$P$2:$P$33,TRUE)</f>
        <v>0</v>
      </c>
      <c r="N5" s="6">
        <f>COUNTIFS('master-st-ca'!$G$2:$G$33,'exp-top-tableau'!C5,'master-st-ca'!$H$2:$H$33,'exp-top-tableau'!B5,'master-st-ca'!$Q$2:$Q$33,TRUE)</f>
        <v>0</v>
      </c>
      <c r="O5" s="6">
        <f>COUNTIFS('master-st-ca'!$G$2:$G$33,'exp-top-tableau'!C5,'master-st-ca'!$H$2:$H$33,'exp-top-tableau'!B5,'master-st-ca'!$R$2:$R$33,TRUE)</f>
        <v>0</v>
      </c>
      <c r="P5" s="6">
        <f>COUNTIFS('master-st-ca'!$G$2:$G$33,'exp-top-tableau'!C5,'master-st-ca'!$H$2:$H$33,'exp-top-tableau'!B5,'master-st-ca'!$S$2:$S$33,TRUE)</f>
        <v>0</v>
      </c>
      <c r="Q5" s="6">
        <f>COUNTIFS('master-st-ca'!$G$2:$G$33,'exp-top-tableau'!C5,'master-st-ca'!$H$2:$H$33,'exp-top-tableau'!B5,'master-st-ca'!$T$2:$T$33,TRUE)</f>
        <v>0</v>
      </c>
      <c r="R5" s="6">
        <f>COUNTIFS('master-st-ca'!$G$2:$G$33,'exp-top-tableau'!C5,'master-st-ca'!$H$2:$H$33,'exp-top-tableau'!B5,'master-st-ca'!$U$2:$U$33,TRUE)</f>
        <v>0</v>
      </c>
      <c r="S5" s="6">
        <f>COUNTIFS('master-st-ca'!$G$2:$G$33,'exp-top-tableau'!C5,'master-st-ca'!$H$2:$H$33,'exp-top-tableau'!B5,'master-st-ca'!$V$2:$V$33,TRUE)</f>
        <v>0</v>
      </c>
      <c r="T5" s="6">
        <f>COUNTIFS('master-st-ca'!$G$2:$G$33,'exp-top-tableau'!C5,'master-st-ca'!$H$2:$H$33,'exp-top-tableau'!B5,'master-st-ca'!$W$2:$W$33,TRUE)</f>
        <v>0</v>
      </c>
      <c r="U5" s="6">
        <f>COUNTIFS('master-st-ca'!$G$2:$G$33,'exp-top-tableau'!C5,'master-st-ca'!$H$2:$H$33,'exp-top-tableau'!B5,'master-st-ca'!$X$2:$X$33,TRUE)</f>
        <v>0</v>
      </c>
      <c r="V5" s="6">
        <f>COUNTIFS('master-st-ca'!$G$2:$G$33,'exp-top-tableau'!C5,'master-st-ca'!$H$2:$H$33,'exp-top-tableau'!B5,'master-st-ca'!$Y$2:$Y$33,TRUE)</f>
        <v>0</v>
      </c>
      <c r="W5" s="6">
        <f>COUNTIFS('master-st-ca'!$G$2:$G$33,'exp-top-tableau'!C5,'master-st-ca'!$H$2:$H$33,'exp-top-tableau'!B5,'master-st-ca'!$Z$2:$Z$33,TRUE)</f>
        <v>0</v>
      </c>
      <c r="X5" s="6">
        <f>COUNTIFS('master-st-ca'!$G$2:$G$33,'exp-top-tableau'!C5,'master-st-ca'!$H$2:$H$33,'exp-top-tableau'!B5,'master-st-ca'!$AA$2:$AA$33,TRUE)</f>
        <v>0</v>
      </c>
      <c r="Y5" s="6">
        <f>COUNTIFS('master-st-ca'!$G$2:$G$33,'exp-top-tableau'!C5,'master-st-ca'!$H$2:$H$33,'exp-top-tableau'!B5,'master-st-ca'!$AB$2:$AB$33,TRUE)</f>
        <v>0</v>
      </c>
    </row>
    <row r="6" spans="1:25" hidden="1" x14ac:dyDescent="0.2">
      <c r="A6" t="s">
        <v>422</v>
      </c>
      <c r="B6" s="6" t="s">
        <v>222</v>
      </c>
      <c r="C6">
        <v>4</v>
      </c>
      <c r="D6">
        <f>(COUNTIFS('master-st-ca'!$G$2:$G$33,C6,'master-st-ca'!$H$2:$H$33,B6))</f>
        <v>0</v>
      </c>
      <c r="E6">
        <f>(COUNTIFS('master-st-ca'!$G$2:$G$33,C6,'master-st-ca'!$I$2:$I$33,B6))</f>
        <v>0</v>
      </c>
      <c r="F6">
        <f>(COUNTIFS('master-st-ca'!$G$2:$G$33,C6,'master-st-ca'!$J$2:$J$33,B6))</f>
        <v>1</v>
      </c>
      <c r="G6" s="10">
        <f t="shared" si="0"/>
        <v>1</v>
      </c>
      <c r="H6" t="e">
        <f>AVERAGEIFS('master-st-ca'!$K$2:$K$33,'master-st-ca'!$G$2:$G$33,'exp-top-tableau'!C6,'master-st-ca'!$H$2:$H$33,'exp-top-tableau'!B6)</f>
        <v>#DIV/0!</v>
      </c>
      <c r="I6" t="e">
        <f>AVERAGEIFS('master-st-ca'!$L$2:$L$33,'master-st-ca'!$G$2:$G$33,'exp-top-tableau'!C6,'master-st-ca'!$H$2:$H$33,'exp-top-tableau'!B6)</f>
        <v>#DIV/0!</v>
      </c>
      <c r="J6" t="e">
        <f>AVERAGEIFS('master-st-ca'!$M$2:$M$33,'master-st-ca'!$G$2:$G$33,'exp-top-tableau'!C6,'master-st-ca'!$H$2:$H$33,'exp-top-tableau'!B6)</f>
        <v>#DIV/0!</v>
      </c>
      <c r="K6" t="e">
        <f>AVERAGEIFS('master-st-ca'!$N$2:$N$33,'master-st-ca'!$G$2:$G$33,'exp-top-tableau'!C6,'master-st-ca'!$H$2:$H$33,'exp-top-tableau'!B6)</f>
        <v>#DIV/0!</v>
      </c>
      <c r="L6" s="6">
        <f>COUNTIFS('master-st-ca'!$G$2:$G$33,'exp-top-tableau'!C6,'master-st-ca'!$H$2:$H$33,'exp-top-tableau'!B6,'master-st-ca'!$O$2:$O$33,TRUE)</f>
        <v>0</v>
      </c>
      <c r="M6" s="6">
        <f>COUNTIFS('master-st-ca'!$G$2:$G$33,'exp-top-tableau'!C6,'master-st-ca'!$H$2:$H$33,'exp-top-tableau'!B6,'master-st-ca'!$P$2:$P$33,TRUE)</f>
        <v>0</v>
      </c>
      <c r="N6" s="6">
        <f>COUNTIFS('master-st-ca'!$G$2:$G$33,'exp-top-tableau'!C6,'master-st-ca'!$H$2:$H$33,'exp-top-tableau'!B6,'master-st-ca'!$Q$2:$Q$33,TRUE)</f>
        <v>0</v>
      </c>
      <c r="O6" s="6">
        <f>COUNTIFS('master-st-ca'!$G$2:$G$33,'exp-top-tableau'!C6,'master-st-ca'!$H$2:$H$33,'exp-top-tableau'!B6,'master-st-ca'!$R$2:$R$33,TRUE)</f>
        <v>0</v>
      </c>
      <c r="P6" s="6">
        <f>COUNTIFS('master-st-ca'!$G$2:$G$33,'exp-top-tableau'!C6,'master-st-ca'!$H$2:$H$33,'exp-top-tableau'!B6,'master-st-ca'!$S$2:$S$33,TRUE)</f>
        <v>0</v>
      </c>
      <c r="Q6" s="6">
        <f>COUNTIFS('master-st-ca'!$G$2:$G$33,'exp-top-tableau'!C6,'master-st-ca'!$H$2:$H$33,'exp-top-tableau'!B6,'master-st-ca'!$T$2:$T$33,TRUE)</f>
        <v>0</v>
      </c>
      <c r="R6" s="6">
        <f>COUNTIFS('master-st-ca'!$G$2:$G$33,'exp-top-tableau'!C6,'master-st-ca'!$H$2:$H$33,'exp-top-tableau'!B6,'master-st-ca'!$U$2:$U$33,TRUE)</f>
        <v>0</v>
      </c>
      <c r="S6" s="6">
        <f>COUNTIFS('master-st-ca'!$G$2:$G$33,'exp-top-tableau'!C6,'master-st-ca'!$H$2:$H$33,'exp-top-tableau'!B6,'master-st-ca'!$V$2:$V$33,TRUE)</f>
        <v>0</v>
      </c>
      <c r="T6" s="6">
        <f>COUNTIFS('master-st-ca'!$G$2:$G$33,'exp-top-tableau'!C6,'master-st-ca'!$H$2:$H$33,'exp-top-tableau'!B6,'master-st-ca'!$W$2:$W$33,TRUE)</f>
        <v>0</v>
      </c>
      <c r="U6" s="6">
        <f>COUNTIFS('master-st-ca'!$G$2:$G$33,'exp-top-tableau'!C6,'master-st-ca'!$H$2:$H$33,'exp-top-tableau'!B6,'master-st-ca'!$X$2:$X$33,TRUE)</f>
        <v>0</v>
      </c>
      <c r="V6" s="6">
        <f>COUNTIFS('master-st-ca'!$G$2:$G$33,'exp-top-tableau'!C6,'master-st-ca'!$H$2:$H$33,'exp-top-tableau'!B6,'master-st-ca'!$Y$2:$Y$33,TRUE)</f>
        <v>0</v>
      </c>
      <c r="W6" s="6">
        <f>COUNTIFS('master-st-ca'!$G$2:$G$33,'exp-top-tableau'!C6,'master-st-ca'!$H$2:$H$33,'exp-top-tableau'!B6,'master-st-ca'!$Z$2:$Z$33,TRUE)</f>
        <v>0</v>
      </c>
      <c r="X6" s="6">
        <f>COUNTIFS('master-st-ca'!$G$2:$G$33,'exp-top-tableau'!C6,'master-st-ca'!$H$2:$H$33,'exp-top-tableau'!B6,'master-st-ca'!$AA$2:$AA$33,TRUE)</f>
        <v>0</v>
      </c>
      <c r="Y6" s="6">
        <f>COUNTIFS('master-st-ca'!$G$2:$G$33,'exp-top-tableau'!C6,'master-st-ca'!$H$2:$H$33,'exp-top-tableau'!B6,'master-st-ca'!$AB$2:$AB$33,TRUE)</f>
        <v>0</v>
      </c>
    </row>
    <row r="7" spans="1:25" hidden="1" x14ac:dyDescent="0.2">
      <c r="A7" t="s">
        <v>422</v>
      </c>
      <c r="B7" s="6" t="s">
        <v>222</v>
      </c>
      <c r="C7">
        <v>5</v>
      </c>
      <c r="D7">
        <f>(COUNTIFS('master-st-ca'!$G$2:$G$33,C7,'master-st-ca'!$H$2:$H$33,B7))</f>
        <v>0</v>
      </c>
      <c r="E7">
        <f>(COUNTIFS('master-st-ca'!$G$2:$G$33,C7,'master-st-ca'!$I$2:$I$33,B7))</f>
        <v>0</v>
      </c>
      <c r="F7">
        <f>(COUNTIFS('master-st-ca'!$G$2:$G$33,C7,'master-st-ca'!$J$2:$J$33,B7))</f>
        <v>0</v>
      </c>
      <c r="G7" s="10">
        <f t="shared" si="0"/>
        <v>0</v>
      </c>
      <c r="H7" t="e">
        <f>AVERAGEIFS('master-st-ca'!$K$2:$K$33,'master-st-ca'!$G$2:$G$33,'exp-top-tableau'!C7,'master-st-ca'!$H$2:$H$33,'exp-top-tableau'!B7)</f>
        <v>#DIV/0!</v>
      </c>
      <c r="I7" t="e">
        <f>AVERAGEIFS('master-st-ca'!$L$2:$L$33,'master-st-ca'!$G$2:$G$33,'exp-top-tableau'!C7,'master-st-ca'!$H$2:$H$33,'exp-top-tableau'!B7)</f>
        <v>#DIV/0!</v>
      </c>
      <c r="J7" t="e">
        <f>AVERAGEIFS('master-st-ca'!$M$2:$M$33,'master-st-ca'!$G$2:$G$33,'exp-top-tableau'!C7,'master-st-ca'!$H$2:$H$33,'exp-top-tableau'!B7)</f>
        <v>#DIV/0!</v>
      </c>
      <c r="K7" t="e">
        <f>AVERAGEIFS('master-st-ca'!$N$2:$N$33,'master-st-ca'!$G$2:$G$33,'exp-top-tableau'!C7,'master-st-ca'!$H$2:$H$33,'exp-top-tableau'!B7)</f>
        <v>#DIV/0!</v>
      </c>
      <c r="L7" s="6">
        <f>COUNTIFS('master-st-ca'!$G$2:$G$33,'exp-top-tableau'!C7,'master-st-ca'!$H$2:$H$33,'exp-top-tableau'!B7,'master-st-ca'!$O$2:$O$33,TRUE)</f>
        <v>0</v>
      </c>
      <c r="M7" s="6">
        <f>COUNTIFS('master-st-ca'!$G$2:$G$33,'exp-top-tableau'!C7,'master-st-ca'!$H$2:$H$33,'exp-top-tableau'!B7,'master-st-ca'!$P$2:$P$33,TRUE)</f>
        <v>0</v>
      </c>
      <c r="N7" s="6">
        <f>COUNTIFS('master-st-ca'!$G$2:$G$33,'exp-top-tableau'!C7,'master-st-ca'!$H$2:$H$33,'exp-top-tableau'!B7,'master-st-ca'!$Q$2:$Q$33,TRUE)</f>
        <v>0</v>
      </c>
      <c r="O7" s="6">
        <f>COUNTIFS('master-st-ca'!$G$2:$G$33,'exp-top-tableau'!C7,'master-st-ca'!$H$2:$H$33,'exp-top-tableau'!B7,'master-st-ca'!$R$2:$R$33,TRUE)</f>
        <v>0</v>
      </c>
      <c r="P7" s="6">
        <f>COUNTIFS('master-st-ca'!$G$2:$G$33,'exp-top-tableau'!C7,'master-st-ca'!$H$2:$H$33,'exp-top-tableau'!B7,'master-st-ca'!$S$2:$S$33,TRUE)</f>
        <v>0</v>
      </c>
      <c r="Q7" s="6">
        <f>COUNTIFS('master-st-ca'!$G$2:$G$33,'exp-top-tableau'!C7,'master-st-ca'!$H$2:$H$33,'exp-top-tableau'!B7,'master-st-ca'!$T$2:$T$33,TRUE)</f>
        <v>0</v>
      </c>
      <c r="R7" s="6">
        <f>COUNTIFS('master-st-ca'!$G$2:$G$33,'exp-top-tableau'!C7,'master-st-ca'!$H$2:$H$33,'exp-top-tableau'!B7,'master-st-ca'!$U$2:$U$33,TRUE)</f>
        <v>0</v>
      </c>
      <c r="S7" s="6">
        <f>COUNTIFS('master-st-ca'!$G$2:$G$33,'exp-top-tableau'!C7,'master-st-ca'!$H$2:$H$33,'exp-top-tableau'!B7,'master-st-ca'!$V$2:$V$33,TRUE)</f>
        <v>0</v>
      </c>
      <c r="T7" s="6">
        <f>COUNTIFS('master-st-ca'!$G$2:$G$33,'exp-top-tableau'!C7,'master-st-ca'!$H$2:$H$33,'exp-top-tableau'!B7,'master-st-ca'!$W$2:$W$33,TRUE)</f>
        <v>0</v>
      </c>
      <c r="U7" s="6">
        <f>COUNTIFS('master-st-ca'!$G$2:$G$33,'exp-top-tableau'!C7,'master-st-ca'!$H$2:$H$33,'exp-top-tableau'!B7,'master-st-ca'!$X$2:$X$33,TRUE)</f>
        <v>0</v>
      </c>
      <c r="V7" s="6">
        <f>COUNTIFS('master-st-ca'!$G$2:$G$33,'exp-top-tableau'!C7,'master-st-ca'!$H$2:$H$33,'exp-top-tableau'!B7,'master-st-ca'!$Y$2:$Y$33,TRUE)</f>
        <v>0</v>
      </c>
      <c r="W7" s="6">
        <f>COUNTIFS('master-st-ca'!$G$2:$G$33,'exp-top-tableau'!C7,'master-st-ca'!$H$2:$H$33,'exp-top-tableau'!B7,'master-st-ca'!$Z$2:$Z$33,TRUE)</f>
        <v>0</v>
      </c>
      <c r="X7" s="6">
        <f>COUNTIFS('master-st-ca'!$G$2:$G$33,'exp-top-tableau'!C7,'master-st-ca'!$H$2:$H$33,'exp-top-tableau'!B7,'master-st-ca'!$AA$2:$AA$33,TRUE)</f>
        <v>0</v>
      </c>
      <c r="Y7" s="6">
        <f>COUNTIFS('master-st-ca'!$G$2:$G$33,'exp-top-tableau'!C7,'master-st-ca'!$H$2:$H$33,'exp-top-tableau'!B7,'master-st-ca'!$AB$2:$AB$33,TRUE)</f>
        <v>0</v>
      </c>
    </row>
    <row r="8" spans="1:25" hidden="1" x14ac:dyDescent="0.2">
      <c r="A8" t="s">
        <v>422</v>
      </c>
      <c r="B8" s="6" t="s">
        <v>225</v>
      </c>
      <c r="C8">
        <v>0</v>
      </c>
      <c r="D8">
        <f>(COUNTIFS('master-st-ca'!$G$2:$G$33,C8,'master-st-ca'!$H$2:$H$33,B8))</f>
        <v>0</v>
      </c>
      <c r="E8">
        <f>(COUNTIFS('master-st-ca'!$G$2:$G$33,C8,'master-st-ca'!$I$2:$I$33,B8))</f>
        <v>0</v>
      </c>
      <c r="F8">
        <f>(COUNTIFS('master-st-ca'!$G$2:$G$33,C8,'master-st-ca'!$J$2:$J$33,B8))</f>
        <v>0</v>
      </c>
      <c r="G8" s="10">
        <f t="shared" si="0"/>
        <v>0</v>
      </c>
      <c r="H8" t="e">
        <f>AVERAGEIFS('master-st-ca'!$K$2:$K$33,'master-st-ca'!$G$2:$G$33,'exp-top-tableau'!C8,'master-st-ca'!$H$2:$H$33,'exp-top-tableau'!B8)</f>
        <v>#DIV/0!</v>
      </c>
      <c r="I8" t="e">
        <f>AVERAGEIFS('master-st-ca'!$L$2:$L$33,'master-st-ca'!$G$2:$G$33,'exp-top-tableau'!C8,'master-st-ca'!$H$2:$H$33,'exp-top-tableau'!B8)</f>
        <v>#DIV/0!</v>
      </c>
      <c r="J8" t="e">
        <f>AVERAGEIFS('master-st-ca'!$M$2:$M$33,'master-st-ca'!$G$2:$G$33,'exp-top-tableau'!C8,'master-st-ca'!$H$2:$H$33,'exp-top-tableau'!B8)</f>
        <v>#DIV/0!</v>
      </c>
      <c r="K8" t="e">
        <f>AVERAGEIFS('master-st-ca'!$N$2:$N$33,'master-st-ca'!$G$2:$G$33,'exp-top-tableau'!C8,'master-st-ca'!$H$2:$H$33,'exp-top-tableau'!B8)</f>
        <v>#DIV/0!</v>
      </c>
      <c r="L8" s="6">
        <f>COUNTIFS('master-st-ca'!$G$2:$G$33,'exp-top-tableau'!C8,'master-st-ca'!$H$2:$H$33,'exp-top-tableau'!B8,'master-st-ca'!$O$2:$O$33,TRUE)</f>
        <v>0</v>
      </c>
      <c r="M8" s="6">
        <f>COUNTIFS('master-st-ca'!$G$2:$G$33,'exp-top-tableau'!C8,'master-st-ca'!$H$2:$H$33,'exp-top-tableau'!B8,'master-st-ca'!$P$2:$P$33,TRUE)</f>
        <v>0</v>
      </c>
      <c r="N8" s="6">
        <f>COUNTIFS('master-st-ca'!$G$2:$G$33,'exp-top-tableau'!C8,'master-st-ca'!$H$2:$H$33,'exp-top-tableau'!B8,'master-st-ca'!$Q$2:$Q$33,TRUE)</f>
        <v>0</v>
      </c>
      <c r="O8" s="6">
        <f>COUNTIFS('master-st-ca'!$G$2:$G$33,'exp-top-tableau'!C8,'master-st-ca'!$H$2:$H$33,'exp-top-tableau'!B8,'master-st-ca'!$R$2:$R$33,TRUE)</f>
        <v>0</v>
      </c>
      <c r="P8" s="6">
        <f>COUNTIFS('master-st-ca'!$G$2:$G$33,'exp-top-tableau'!C8,'master-st-ca'!$H$2:$H$33,'exp-top-tableau'!B8,'master-st-ca'!$S$2:$S$33,TRUE)</f>
        <v>0</v>
      </c>
      <c r="Q8" s="6">
        <f>COUNTIFS('master-st-ca'!$G$2:$G$33,'exp-top-tableau'!C8,'master-st-ca'!$H$2:$H$33,'exp-top-tableau'!B8,'master-st-ca'!$T$2:$T$33,TRUE)</f>
        <v>0</v>
      </c>
      <c r="R8" s="6">
        <f>COUNTIFS('master-st-ca'!$G$2:$G$33,'exp-top-tableau'!C8,'master-st-ca'!$H$2:$H$33,'exp-top-tableau'!B8,'master-st-ca'!$U$2:$U$33,TRUE)</f>
        <v>0</v>
      </c>
      <c r="S8" s="6">
        <f>COUNTIFS('master-st-ca'!$G$2:$G$33,'exp-top-tableau'!C8,'master-st-ca'!$H$2:$H$33,'exp-top-tableau'!B8,'master-st-ca'!$V$2:$V$33,TRUE)</f>
        <v>0</v>
      </c>
      <c r="T8" s="6">
        <f>COUNTIFS('master-st-ca'!$G$2:$G$33,'exp-top-tableau'!C8,'master-st-ca'!$H$2:$H$33,'exp-top-tableau'!B8,'master-st-ca'!$W$2:$W$33,TRUE)</f>
        <v>0</v>
      </c>
      <c r="U8" s="6">
        <f>COUNTIFS('master-st-ca'!$G$2:$G$33,'exp-top-tableau'!C8,'master-st-ca'!$H$2:$H$33,'exp-top-tableau'!B8,'master-st-ca'!$X$2:$X$33,TRUE)</f>
        <v>0</v>
      </c>
      <c r="V8" s="6">
        <f>COUNTIFS('master-st-ca'!$G$2:$G$33,'exp-top-tableau'!C8,'master-st-ca'!$H$2:$H$33,'exp-top-tableau'!B8,'master-st-ca'!$Y$2:$Y$33,TRUE)</f>
        <v>0</v>
      </c>
      <c r="W8" s="6">
        <f>COUNTIFS('master-st-ca'!$G$2:$G$33,'exp-top-tableau'!C8,'master-st-ca'!$H$2:$H$33,'exp-top-tableau'!B8,'master-st-ca'!$Z$2:$Z$33,TRUE)</f>
        <v>0</v>
      </c>
      <c r="X8" s="6">
        <f>COUNTIFS('master-st-ca'!$G$2:$G$33,'exp-top-tableau'!C8,'master-st-ca'!$H$2:$H$33,'exp-top-tableau'!B8,'master-st-ca'!$AA$2:$AA$33,TRUE)</f>
        <v>0</v>
      </c>
      <c r="Y8" s="6">
        <f>COUNTIFS('master-st-ca'!$G$2:$G$33,'exp-top-tableau'!C8,'master-st-ca'!$H$2:$H$33,'exp-top-tableau'!B8,'master-st-ca'!$AB$2:$AB$33,TRUE)</f>
        <v>0</v>
      </c>
    </row>
    <row r="9" spans="1:25" hidden="1" x14ac:dyDescent="0.2">
      <c r="A9" t="s">
        <v>422</v>
      </c>
      <c r="B9" s="6" t="s">
        <v>225</v>
      </c>
      <c r="C9">
        <v>1</v>
      </c>
      <c r="D9">
        <f>(COUNTIFS('master-st-ca'!$G$2:$G$33,C9,'master-st-ca'!$H$2:$H$33,B9))</f>
        <v>0</v>
      </c>
      <c r="E9">
        <f>(COUNTIFS('master-st-ca'!$G$2:$G$33,C9,'master-st-ca'!$I$2:$I$33,B9))</f>
        <v>0</v>
      </c>
      <c r="F9">
        <f>(COUNTIFS('master-st-ca'!$G$2:$G$33,C9,'master-st-ca'!$J$2:$J$33,B9))</f>
        <v>0</v>
      </c>
      <c r="G9" s="10">
        <f t="shared" si="0"/>
        <v>0</v>
      </c>
      <c r="H9" t="e">
        <f>AVERAGEIFS('master-st-ca'!$K$2:$K$33,'master-st-ca'!$G$2:$G$33,'exp-top-tableau'!C9,'master-st-ca'!$H$2:$H$33,'exp-top-tableau'!B9)</f>
        <v>#DIV/0!</v>
      </c>
      <c r="I9" t="e">
        <f>AVERAGEIFS('master-st-ca'!$L$2:$L$33,'master-st-ca'!$G$2:$G$33,'exp-top-tableau'!C9,'master-st-ca'!$H$2:$H$33,'exp-top-tableau'!B9)</f>
        <v>#DIV/0!</v>
      </c>
      <c r="J9" t="e">
        <f>AVERAGEIFS('master-st-ca'!$M$2:$M$33,'master-st-ca'!$G$2:$G$33,'exp-top-tableau'!C9,'master-st-ca'!$H$2:$H$33,'exp-top-tableau'!B9)</f>
        <v>#DIV/0!</v>
      </c>
      <c r="K9" t="e">
        <f>AVERAGEIFS('master-st-ca'!$N$2:$N$33,'master-st-ca'!$G$2:$G$33,'exp-top-tableau'!C9,'master-st-ca'!$H$2:$H$33,'exp-top-tableau'!B9)</f>
        <v>#DIV/0!</v>
      </c>
      <c r="L9" s="6">
        <f>COUNTIFS('master-st-ca'!$G$2:$G$33,'exp-top-tableau'!C9,'master-st-ca'!$H$2:$H$33,'exp-top-tableau'!B9,'master-st-ca'!$O$2:$O$33,TRUE)</f>
        <v>0</v>
      </c>
      <c r="M9" s="6">
        <f>COUNTIFS('master-st-ca'!$G$2:$G$33,'exp-top-tableau'!C9,'master-st-ca'!$H$2:$H$33,'exp-top-tableau'!B9,'master-st-ca'!$P$2:$P$33,TRUE)</f>
        <v>0</v>
      </c>
      <c r="N9" s="6">
        <f>COUNTIFS('master-st-ca'!$G$2:$G$33,'exp-top-tableau'!C9,'master-st-ca'!$H$2:$H$33,'exp-top-tableau'!B9,'master-st-ca'!$Q$2:$Q$33,TRUE)</f>
        <v>0</v>
      </c>
      <c r="O9" s="6">
        <f>COUNTIFS('master-st-ca'!$G$2:$G$33,'exp-top-tableau'!C9,'master-st-ca'!$H$2:$H$33,'exp-top-tableau'!B9,'master-st-ca'!$R$2:$R$33,TRUE)</f>
        <v>0</v>
      </c>
      <c r="P9" s="6">
        <f>COUNTIFS('master-st-ca'!$G$2:$G$33,'exp-top-tableau'!C9,'master-st-ca'!$H$2:$H$33,'exp-top-tableau'!B9,'master-st-ca'!$S$2:$S$33,TRUE)</f>
        <v>0</v>
      </c>
      <c r="Q9" s="6">
        <f>COUNTIFS('master-st-ca'!$G$2:$G$33,'exp-top-tableau'!C9,'master-st-ca'!$H$2:$H$33,'exp-top-tableau'!B9,'master-st-ca'!$T$2:$T$33,TRUE)</f>
        <v>0</v>
      </c>
      <c r="R9" s="6">
        <f>COUNTIFS('master-st-ca'!$G$2:$G$33,'exp-top-tableau'!C9,'master-st-ca'!$H$2:$H$33,'exp-top-tableau'!B9,'master-st-ca'!$U$2:$U$33,TRUE)</f>
        <v>0</v>
      </c>
      <c r="S9" s="6">
        <f>COUNTIFS('master-st-ca'!$G$2:$G$33,'exp-top-tableau'!C9,'master-st-ca'!$H$2:$H$33,'exp-top-tableau'!B9,'master-st-ca'!$V$2:$V$33,TRUE)</f>
        <v>0</v>
      </c>
      <c r="T9" s="6">
        <f>COUNTIFS('master-st-ca'!$G$2:$G$33,'exp-top-tableau'!C9,'master-st-ca'!$H$2:$H$33,'exp-top-tableau'!B9,'master-st-ca'!$W$2:$W$33,TRUE)</f>
        <v>0</v>
      </c>
      <c r="U9" s="6">
        <f>COUNTIFS('master-st-ca'!$G$2:$G$33,'exp-top-tableau'!C9,'master-st-ca'!$H$2:$H$33,'exp-top-tableau'!B9,'master-st-ca'!$X$2:$X$33,TRUE)</f>
        <v>0</v>
      </c>
      <c r="V9" s="6">
        <f>COUNTIFS('master-st-ca'!$G$2:$G$33,'exp-top-tableau'!C9,'master-st-ca'!$H$2:$H$33,'exp-top-tableau'!B9,'master-st-ca'!$Y$2:$Y$33,TRUE)</f>
        <v>0</v>
      </c>
      <c r="W9" s="6">
        <f>COUNTIFS('master-st-ca'!$G$2:$G$33,'exp-top-tableau'!C9,'master-st-ca'!$H$2:$H$33,'exp-top-tableau'!B9,'master-st-ca'!$Z$2:$Z$33,TRUE)</f>
        <v>0</v>
      </c>
      <c r="X9" s="6">
        <f>COUNTIFS('master-st-ca'!$G$2:$G$33,'exp-top-tableau'!C9,'master-st-ca'!$H$2:$H$33,'exp-top-tableau'!B9,'master-st-ca'!$AA$2:$AA$33,TRUE)</f>
        <v>0</v>
      </c>
      <c r="Y9" s="6">
        <f>COUNTIFS('master-st-ca'!$G$2:$G$33,'exp-top-tableau'!C9,'master-st-ca'!$H$2:$H$33,'exp-top-tableau'!B9,'master-st-ca'!$AB$2:$AB$33,TRUE)</f>
        <v>0</v>
      </c>
    </row>
    <row r="10" spans="1:25" hidden="1" x14ac:dyDescent="0.2">
      <c r="A10" t="s">
        <v>422</v>
      </c>
      <c r="B10" s="6" t="s">
        <v>225</v>
      </c>
      <c r="C10">
        <v>2</v>
      </c>
      <c r="D10">
        <f>(COUNTIFS('master-st-ca'!$G$2:$G$33,C10,'master-st-ca'!$H$2:$H$33,B10))</f>
        <v>1</v>
      </c>
      <c r="E10">
        <f>(COUNTIFS('master-st-ca'!$G$2:$G$33,C10,'master-st-ca'!$I$2:$I$33,B10))</f>
        <v>0</v>
      </c>
      <c r="F10">
        <f>(COUNTIFS('master-st-ca'!$G$2:$G$33,C10,'master-st-ca'!$J$2:$J$33,B10))</f>
        <v>1</v>
      </c>
      <c r="G10" s="10">
        <f t="shared" si="0"/>
        <v>4</v>
      </c>
      <c r="H10">
        <f>AVERAGEIFS('master-st-ca'!$K$2:$K$33,'master-st-ca'!$G$2:$G$33,'exp-top-tableau'!C10,'master-st-ca'!$H$2:$H$33,'exp-top-tableau'!B10)</f>
        <v>4</v>
      </c>
      <c r="I10" t="e">
        <f>AVERAGEIFS('master-st-ca'!$L$2:$L$33,'master-st-ca'!$G$2:$G$33,'exp-top-tableau'!C10,'master-st-ca'!$H$2:$H$33,'exp-top-tableau'!B10)</f>
        <v>#DIV/0!</v>
      </c>
      <c r="J10">
        <f>AVERAGEIFS('master-st-ca'!$M$2:$M$33,'master-st-ca'!$G$2:$G$33,'exp-top-tableau'!C10,'master-st-ca'!$H$2:$H$33,'exp-top-tableau'!B10)</f>
        <v>4</v>
      </c>
      <c r="K10" t="e">
        <f>AVERAGEIFS('master-st-ca'!$N$2:$N$33,'master-st-ca'!$G$2:$G$33,'exp-top-tableau'!C10,'master-st-ca'!$H$2:$H$33,'exp-top-tableau'!B10)</f>
        <v>#DIV/0!</v>
      </c>
      <c r="L10" s="6">
        <f>COUNTIFS('master-st-ca'!$G$2:$G$33,'exp-top-tableau'!C10,'master-st-ca'!$H$2:$H$33,'exp-top-tableau'!B10,'master-st-ca'!$O$2:$O$33,TRUE)</f>
        <v>0</v>
      </c>
      <c r="M10" s="6">
        <f>COUNTIFS('master-st-ca'!$G$2:$G$33,'exp-top-tableau'!C10,'master-st-ca'!$H$2:$H$33,'exp-top-tableau'!B10,'master-st-ca'!$P$2:$P$33,TRUE)</f>
        <v>1</v>
      </c>
      <c r="N10" s="6">
        <f>COUNTIFS('master-st-ca'!$G$2:$G$33,'exp-top-tableau'!C10,'master-st-ca'!$H$2:$H$33,'exp-top-tableau'!B10,'master-st-ca'!$Q$2:$Q$33,TRUE)</f>
        <v>0</v>
      </c>
      <c r="O10" s="6">
        <f>COUNTIFS('master-st-ca'!$G$2:$G$33,'exp-top-tableau'!C10,'master-st-ca'!$H$2:$H$33,'exp-top-tableau'!B10,'master-st-ca'!$R$2:$R$33,TRUE)</f>
        <v>0</v>
      </c>
      <c r="P10" s="6">
        <f>COUNTIFS('master-st-ca'!$G$2:$G$33,'exp-top-tableau'!C10,'master-st-ca'!$H$2:$H$33,'exp-top-tableau'!B10,'master-st-ca'!$S$2:$S$33,TRUE)</f>
        <v>1</v>
      </c>
      <c r="Q10" s="6">
        <f>COUNTIFS('master-st-ca'!$G$2:$G$33,'exp-top-tableau'!C10,'master-st-ca'!$H$2:$H$33,'exp-top-tableau'!B10,'master-st-ca'!$T$2:$T$33,TRUE)</f>
        <v>0</v>
      </c>
      <c r="R10" s="6">
        <f>COUNTIFS('master-st-ca'!$G$2:$G$33,'exp-top-tableau'!C10,'master-st-ca'!$H$2:$H$33,'exp-top-tableau'!B10,'master-st-ca'!$U$2:$U$33,TRUE)</f>
        <v>0</v>
      </c>
      <c r="S10" s="6">
        <f>COUNTIFS('master-st-ca'!$G$2:$G$33,'exp-top-tableau'!C10,'master-st-ca'!$H$2:$H$33,'exp-top-tableau'!B10,'master-st-ca'!$V$2:$V$33,TRUE)</f>
        <v>0</v>
      </c>
      <c r="T10" s="6">
        <f>COUNTIFS('master-st-ca'!$G$2:$G$33,'exp-top-tableau'!C10,'master-st-ca'!$H$2:$H$33,'exp-top-tableau'!B10,'master-st-ca'!$W$2:$W$33,TRUE)</f>
        <v>0</v>
      </c>
      <c r="U10" s="6">
        <f>COUNTIFS('master-st-ca'!$G$2:$G$33,'exp-top-tableau'!C10,'master-st-ca'!$H$2:$H$33,'exp-top-tableau'!B10,'master-st-ca'!$X$2:$X$33,TRUE)</f>
        <v>0</v>
      </c>
      <c r="V10" s="6">
        <f>COUNTIFS('master-st-ca'!$G$2:$G$33,'exp-top-tableau'!C10,'master-st-ca'!$H$2:$H$33,'exp-top-tableau'!B10,'master-st-ca'!$Y$2:$Y$33,TRUE)</f>
        <v>0</v>
      </c>
      <c r="W10" s="6">
        <f>COUNTIFS('master-st-ca'!$G$2:$G$33,'exp-top-tableau'!C10,'master-st-ca'!$H$2:$H$33,'exp-top-tableau'!B10,'master-st-ca'!$Z$2:$Z$33,TRUE)</f>
        <v>0</v>
      </c>
      <c r="X10" s="6">
        <f>COUNTIFS('master-st-ca'!$G$2:$G$33,'exp-top-tableau'!C10,'master-st-ca'!$H$2:$H$33,'exp-top-tableau'!B10,'master-st-ca'!$AA$2:$AA$33,TRUE)</f>
        <v>1</v>
      </c>
      <c r="Y10" s="6">
        <f>COUNTIFS('master-st-ca'!$G$2:$G$33,'exp-top-tableau'!C10,'master-st-ca'!$H$2:$H$33,'exp-top-tableau'!B10,'master-st-ca'!$AB$2:$AB$33,TRUE)</f>
        <v>0</v>
      </c>
    </row>
    <row r="11" spans="1:25" hidden="1" x14ac:dyDescent="0.2">
      <c r="A11" t="s">
        <v>422</v>
      </c>
      <c r="B11" s="6" t="s">
        <v>225</v>
      </c>
      <c r="C11">
        <v>3</v>
      </c>
      <c r="D11">
        <f>(COUNTIFS('master-st-ca'!$G$2:$G$33,C11,'master-st-ca'!$H$2:$H$33,B11))</f>
        <v>0</v>
      </c>
      <c r="E11">
        <f>(COUNTIFS('master-st-ca'!$G$2:$G$33,C11,'master-st-ca'!$I$2:$I$33,B11))</f>
        <v>2</v>
      </c>
      <c r="F11">
        <f>(COUNTIFS('master-st-ca'!$G$2:$G$33,C11,'master-st-ca'!$J$2:$J$33,B11))</f>
        <v>0</v>
      </c>
      <c r="G11" s="10">
        <f t="shared" si="0"/>
        <v>4</v>
      </c>
      <c r="H11" t="e">
        <f>AVERAGEIFS('master-st-ca'!$K$2:$K$33,'master-st-ca'!$G$2:$G$33,'exp-top-tableau'!C11,'master-st-ca'!$H$2:$H$33,'exp-top-tableau'!B11)</f>
        <v>#DIV/0!</v>
      </c>
      <c r="I11" t="e">
        <f>AVERAGEIFS('master-st-ca'!$L$2:$L$33,'master-st-ca'!$G$2:$G$33,'exp-top-tableau'!C11,'master-st-ca'!$H$2:$H$33,'exp-top-tableau'!B11)</f>
        <v>#DIV/0!</v>
      </c>
      <c r="J11" t="e">
        <f>AVERAGEIFS('master-st-ca'!$M$2:$M$33,'master-st-ca'!$G$2:$G$33,'exp-top-tableau'!C11,'master-st-ca'!$H$2:$H$33,'exp-top-tableau'!B11)</f>
        <v>#DIV/0!</v>
      </c>
      <c r="K11" t="e">
        <f>AVERAGEIFS('master-st-ca'!$N$2:$N$33,'master-st-ca'!$G$2:$G$33,'exp-top-tableau'!C11,'master-st-ca'!$H$2:$H$33,'exp-top-tableau'!B11)</f>
        <v>#DIV/0!</v>
      </c>
      <c r="L11" s="6">
        <f>COUNTIFS('master-st-ca'!$G$2:$G$33,'exp-top-tableau'!C11,'master-st-ca'!$H$2:$H$33,'exp-top-tableau'!B11,'master-st-ca'!$O$2:$O$33,TRUE)</f>
        <v>0</v>
      </c>
      <c r="M11" s="6">
        <f>COUNTIFS('master-st-ca'!$G$2:$G$33,'exp-top-tableau'!C11,'master-st-ca'!$H$2:$H$33,'exp-top-tableau'!B11,'master-st-ca'!$P$2:$P$33,TRUE)</f>
        <v>0</v>
      </c>
      <c r="N11" s="6">
        <f>COUNTIFS('master-st-ca'!$G$2:$G$33,'exp-top-tableau'!C11,'master-st-ca'!$H$2:$H$33,'exp-top-tableau'!B11,'master-st-ca'!$Q$2:$Q$33,TRUE)</f>
        <v>0</v>
      </c>
      <c r="O11" s="6">
        <f>COUNTIFS('master-st-ca'!$G$2:$G$33,'exp-top-tableau'!C11,'master-st-ca'!$H$2:$H$33,'exp-top-tableau'!B11,'master-st-ca'!$R$2:$R$33,TRUE)</f>
        <v>0</v>
      </c>
      <c r="P11" s="6">
        <f>COUNTIFS('master-st-ca'!$G$2:$G$33,'exp-top-tableau'!C11,'master-st-ca'!$H$2:$H$33,'exp-top-tableau'!B11,'master-st-ca'!$S$2:$S$33,TRUE)</f>
        <v>0</v>
      </c>
      <c r="Q11" s="6">
        <f>COUNTIFS('master-st-ca'!$G$2:$G$33,'exp-top-tableau'!C11,'master-st-ca'!$H$2:$H$33,'exp-top-tableau'!B11,'master-st-ca'!$T$2:$T$33,TRUE)</f>
        <v>0</v>
      </c>
      <c r="R11" s="6">
        <f>COUNTIFS('master-st-ca'!$G$2:$G$33,'exp-top-tableau'!C11,'master-st-ca'!$H$2:$H$33,'exp-top-tableau'!B11,'master-st-ca'!$U$2:$U$33,TRUE)</f>
        <v>0</v>
      </c>
      <c r="S11" s="6">
        <f>COUNTIFS('master-st-ca'!$G$2:$G$33,'exp-top-tableau'!C11,'master-st-ca'!$H$2:$H$33,'exp-top-tableau'!B11,'master-st-ca'!$V$2:$V$33,TRUE)</f>
        <v>0</v>
      </c>
      <c r="T11" s="6">
        <f>COUNTIFS('master-st-ca'!$G$2:$G$33,'exp-top-tableau'!C11,'master-st-ca'!$H$2:$H$33,'exp-top-tableau'!B11,'master-st-ca'!$W$2:$W$33,TRUE)</f>
        <v>0</v>
      </c>
      <c r="U11" s="6">
        <f>COUNTIFS('master-st-ca'!$G$2:$G$33,'exp-top-tableau'!C11,'master-st-ca'!$H$2:$H$33,'exp-top-tableau'!B11,'master-st-ca'!$X$2:$X$33,TRUE)</f>
        <v>0</v>
      </c>
      <c r="V11" s="6">
        <f>COUNTIFS('master-st-ca'!$G$2:$G$33,'exp-top-tableau'!C11,'master-st-ca'!$H$2:$H$33,'exp-top-tableau'!B11,'master-st-ca'!$Y$2:$Y$33,TRUE)</f>
        <v>0</v>
      </c>
      <c r="W11" s="6">
        <f>COUNTIFS('master-st-ca'!$G$2:$G$33,'exp-top-tableau'!C11,'master-st-ca'!$H$2:$H$33,'exp-top-tableau'!B11,'master-st-ca'!$Z$2:$Z$33,TRUE)</f>
        <v>0</v>
      </c>
      <c r="X11" s="6">
        <f>COUNTIFS('master-st-ca'!$G$2:$G$33,'exp-top-tableau'!C11,'master-st-ca'!$H$2:$H$33,'exp-top-tableau'!B11,'master-st-ca'!$AA$2:$AA$33,TRUE)</f>
        <v>0</v>
      </c>
      <c r="Y11" s="6">
        <f>COUNTIFS('master-st-ca'!$G$2:$G$33,'exp-top-tableau'!C11,'master-st-ca'!$H$2:$H$33,'exp-top-tableau'!B11,'master-st-ca'!$AB$2:$AB$33,TRUE)</f>
        <v>0</v>
      </c>
    </row>
    <row r="12" spans="1:25" hidden="1" x14ac:dyDescent="0.2">
      <c r="A12" t="s">
        <v>422</v>
      </c>
      <c r="B12" s="6" t="s">
        <v>225</v>
      </c>
      <c r="C12">
        <v>4</v>
      </c>
      <c r="D12">
        <f>(COUNTIFS('master-st-ca'!$G$2:$G$33,C12,'master-st-ca'!$H$2:$H$33,B12))</f>
        <v>0</v>
      </c>
      <c r="E12">
        <f>(COUNTIFS('master-st-ca'!$G$2:$G$33,C12,'master-st-ca'!$I$2:$I$33,B12))</f>
        <v>1</v>
      </c>
      <c r="F12">
        <f>(COUNTIFS('master-st-ca'!$G$2:$G$33,C12,'master-st-ca'!$J$2:$J$33,B12))</f>
        <v>1</v>
      </c>
      <c r="G12" s="10">
        <f t="shared" si="0"/>
        <v>3</v>
      </c>
      <c r="H12" t="e">
        <f>AVERAGEIFS('master-st-ca'!$K$2:$K$33,'master-st-ca'!$G$2:$G$33,'exp-top-tableau'!C12,'master-st-ca'!$H$2:$H$33,'exp-top-tableau'!B12)</f>
        <v>#DIV/0!</v>
      </c>
      <c r="I12" t="e">
        <f>AVERAGEIFS('master-st-ca'!$L$2:$L$33,'master-st-ca'!$G$2:$G$33,'exp-top-tableau'!C12,'master-st-ca'!$H$2:$H$33,'exp-top-tableau'!B12)</f>
        <v>#DIV/0!</v>
      </c>
      <c r="J12" t="e">
        <f>AVERAGEIFS('master-st-ca'!$M$2:$M$33,'master-st-ca'!$G$2:$G$33,'exp-top-tableau'!C12,'master-st-ca'!$H$2:$H$33,'exp-top-tableau'!B12)</f>
        <v>#DIV/0!</v>
      </c>
      <c r="K12" t="e">
        <f>AVERAGEIFS('master-st-ca'!$N$2:$N$33,'master-st-ca'!$G$2:$G$33,'exp-top-tableau'!C12,'master-st-ca'!$H$2:$H$33,'exp-top-tableau'!B12)</f>
        <v>#DIV/0!</v>
      </c>
      <c r="L12" s="6">
        <f>COUNTIFS('master-st-ca'!$G$2:$G$33,'exp-top-tableau'!C12,'master-st-ca'!$H$2:$H$33,'exp-top-tableau'!B12,'master-st-ca'!$O$2:$O$33,TRUE)</f>
        <v>0</v>
      </c>
      <c r="M12" s="6">
        <f>COUNTIFS('master-st-ca'!$G$2:$G$33,'exp-top-tableau'!C12,'master-st-ca'!$H$2:$H$33,'exp-top-tableau'!B12,'master-st-ca'!$P$2:$P$33,TRUE)</f>
        <v>0</v>
      </c>
      <c r="N12" s="6">
        <f>COUNTIFS('master-st-ca'!$G$2:$G$33,'exp-top-tableau'!C12,'master-st-ca'!$H$2:$H$33,'exp-top-tableau'!B12,'master-st-ca'!$Q$2:$Q$33,TRUE)</f>
        <v>0</v>
      </c>
      <c r="O12" s="6">
        <f>COUNTIFS('master-st-ca'!$G$2:$G$33,'exp-top-tableau'!C12,'master-st-ca'!$H$2:$H$33,'exp-top-tableau'!B12,'master-st-ca'!$R$2:$R$33,TRUE)</f>
        <v>0</v>
      </c>
      <c r="P12" s="6">
        <f>COUNTIFS('master-st-ca'!$G$2:$G$33,'exp-top-tableau'!C12,'master-st-ca'!$H$2:$H$33,'exp-top-tableau'!B12,'master-st-ca'!$S$2:$S$33,TRUE)</f>
        <v>0</v>
      </c>
      <c r="Q12" s="6">
        <f>COUNTIFS('master-st-ca'!$G$2:$G$33,'exp-top-tableau'!C12,'master-st-ca'!$H$2:$H$33,'exp-top-tableau'!B12,'master-st-ca'!$T$2:$T$33,TRUE)</f>
        <v>0</v>
      </c>
      <c r="R12" s="6">
        <f>COUNTIFS('master-st-ca'!$G$2:$G$33,'exp-top-tableau'!C12,'master-st-ca'!$H$2:$H$33,'exp-top-tableau'!B12,'master-st-ca'!$U$2:$U$33,TRUE)</f>
        <v>0</v>
      </c>
      <c r="S12" s="6">
        <f>COUNTIFS('master-st-ca'!$G$2:$G$33,'exp-top-tableau'!C12,'master-st-ca'!$H$2:$H$33,'exp-top-tableau'!B12,'master-st-ca'!$V$2:$V$33,TRUE)</f>
        <v>0</v>
      </c>
      <c r="T12" s="6">
        <f>COUNTIFS('master-st-ca'!$G$2:$G$33,'exp-top-tableau'!C12,'master-st-ca'!$H$2:$H$33,'exp-top-tableau'!B12,'master-st-ca'!$W$2:$W$33,TRUE)</f>
        <v>0</v>
      </c>
      <c r="U12" s="6">
        <f>COUNTIFS('master-st-ca'!$G$2:$G$33,'exp-top-tableau'!C12,'master-st-ca'!$H$2:$H$33,'exp-top-tableau'!B12,'master-st-ca'!$X$2:$X$33,TRUE)</f>
        <v>0</v>
      </c>
      <c r="V12" s="6">
        <f>COUNTIFS('master-st-ca'!$G$2:$G$33,'exp-top-tableau'!C12,'master-st-ca'!$H$2:$H$33,'exp-top-tableau'!B12,'master-st-ca'!$Y$2:$Y$33,TRUE)</f>
        <v>0</v>
      </c>
      <c r="W12" s="6">
        <f>COUNTIFS('master-st-ca'!$G$2:$G$33,'exp-top-tableau'!C12,'master-st-ca'!$H$2:$H$33,'exp-top-tableau'!B12,'master-st-ca'!$Z$2:$Z$33,TRUE)</f>
        <v>0</v>
      </c>
      <c r="X12" s="6">
        <f>COUNTIFS('master-st-ca'!$G$2:$G$33,'exp-top-tableau'!C12,'master-st-ca'!$H$2:$H$33,'exp-top-tableau'!B12,'master-st-ca'!$AA$2:$AA$33,TRUE)</f>
        <v>0</v>
      </c>
      <c r="Y12" s="6">
        <f>COUNTIFS('master-st-ca'!$G$2:$G$33,'exp-top-tableau'!C12,'master-st-ca'!$H$2:$H$33,'exp-top-tableau'!B12,'master-st-ca'!$AB$2:$AB$33,TRUE)</f>
        <v>0</v>
      </c>
    </row>
    <row r="13" spans="1:25" hidden="1" x14ac:dyDescent="0.2">
      <c r="A13" t="s">
        <v>422</v>
      </c>
      <c r="B13" s="6" t="s">
        <v>225</v>
      </c>
      <c r="C13">
        <v>5</v>
      </c>
      <c r="D13">
        <f>(COUNTIFS('master-st-ca'!$G$2:$G$33,C13,'master-st-ca'!$H$2:$H$33,B13))</f>
        <v>0</v>
      </c>
      <c r="E13">
        <f>(COUNTIFS('master-st-ca'!$G$2:$G$33,C13,'master-st-ca'!$I$2:$I$33,B13))</f>
        <v>0</v>
      </c>
      <c r="F13">
        <f>(COUNTIFS('master-st-ca'!$G$2:$G$33,C13,'master-st-ca'!$J$2:$J$33,B13))</f>
        <v>0</v>
      </c>
      <c r="G13" s="10">
        <f t="shared" si="0"/>
        <v>0</v>
      </c>
      <c r="H13" t="e">
        <f>AVERAGEIFS('master-st-ca'!$K$2:$K$33,'master-st-ca'!$G$2:$G$33,'exp-top-tableau'!C13,'master-st-ca'!$H$2:$H$33,'exp-top-tableau'!B13)</f>
        <v>#DIV/0!</v>
      </c>
      <c r="I13" t="e">
        <f>AVERAGEIFS('master-st-ca'!$L$2:$L$33,'master-st-ca'!$G$2:$G$33,'exp-top-tableau'!C13,'master-st-ca'!$H$2:$H$33,'exp-top-tableau'!B13)</f>
        <v>#DIV/0!</v>
      </c>
      <c r="J13" t="e">
        <f>AVERAGEIFS('master-st-ca'!$M$2:$M$33,'master-st-ca'!$G$2:$G$33,'exp-top-tableau'!C13,'master-st-ca'!$H$2:$H$33,'exp-top-tableau'!B13)</f>
        <v>#DIV/0!</v>
      </c>
      <c r="K13" t="e">
        <f>AVERAGEIFS('master-st-ca'!$N$2:$N$33,'master-st-ca'!$G$2:$G$33,'exp-top-tableau'!C13,'master-st-ca'!$H$2:$H$33,'exp-top-tableau'!B13)</f>
        <v>#DIV/0!</v>
      </c>
      <c r="L13" s="6">
        <f>COUNTIFS('master-st-ca'!$G$2:$G$33,'exp-top-tableau'!C13,'master-st-ca'!$H$2:$H$33,'exp-top-tableau'!B13,'master-st-ca'!$O$2:$O$33,TRUE)</f>
        <v>0</v>
      </c>
      <c r="M13" s="6">
        <f>COUNTIFS('master-st-ca'!$G$2:$G$33,'exp-top-tableau'!C13,'master-st-ca'!$H$2:$H$33,'exp-top-tableau'!B13,'master-st-ca'!$P$2:$P$33,TRUE)</f>
        <v>0</v>
      </c>
      <c r="N13" s="6">
        <f>COUNTIFS('master-st-ca'!$G$2:$G$33,'exp-top-tableau'!C13,'master-st-ca'!$H$2:$H$33,'exp-top-tableau'!B13,'master-st-ca'!$Q$2:$Q$33,TRUE)</f>
        <v>0</v>
      </c>
      <c r="O13" s="6">
        <f>COUNTIFS('master-st-ca'!$G$2:$G$33,'exp-top-tableau'!C13,'master-st-ca'!$H$2:$H$33,'exp-top-tableau'!B13,'master-st-ca'!$R$2:$R$33,TRUE)</f>
        <v>0</v>
      </c>
      <c r="P13" s="6">
        <f>COUNTIFS('master-st-ca'!$G$2:$G$33,'exp-top-tableau'!C13,'master-st-ca'!$H$2:$H$33,'exp-top-tableau'!B13,'master-st-ca'!$S$2:$S$33,TRUE)</f>
        <v>0</v>
      </c>
      <c r="Q13" s="6">
        <f>COUNTIFS('master-st-ca'!$G$2:$G$33,'exp-top-tableau'!C13,'master-st-ca'!$H$2:$H$33,'exp-top-tableau'!B13,'master-st-ca'!$T$2:$T$33,TRUE)</f>
        <v>0</v>
      </c>
      <c r="R13" s="6">
        <f>COUNTIFS('master-st-ca'!$G$2:$G$33,'exp-top-tableau'!C13,'master-st-ca'!$H$2:$H$33,'exp-top-tableau'!B13,'master-st-ca'!$U$2:$U$33,TRUE)</f>
        <v>0</v>
      </c>
      <c r="S13" s="6">
        <f>COUNTIFS('master-st-ca'!$G$2:$G$33,'exp-top-tableau'!C13,'master-st-ca'!$H$2:$H$33,'exp-top-tableau'!B13,'master-st-ca'!$V$2:$V$33,TRUE)</f>
        <v>0</v>
      </c>
      <c r="T13" s="6">
        <f>COUNTIFS('master-st-ca'!$G$2:$G$33,'exp-top-tableau'!C13,'master-st-ca'!$H$2:$H$33,'exp-top-tableau'!B13,'master-st-ca'!$W$2:$W$33,TRUE)</f>
        <v>0</v>
      </c>
      <c r="U13" s="6">
        <f>COUNTIFS('master-st-ca'!$G$2:$G$33,'exp-top-tableau'!C13,'master-st-ca'!$H$2:$H$33,'exp-top-tableau'!B13,'master-st-ca'!$X$2:$X$33,TRUE)</f>
        <v>0</v>
      </c>
      <c r="V13" s="6">
        <f>COUNTIFS('master-st-ca'!$G$2:$G$33,'exp-top-tableau'!C13,'master-st-ca'!$H$2:$H$33,'exp-top-tableau'!B13,'master-st-ca'!$Y$2:$Y$33,TRUE)</f>
        <v>0</v>
      </c>
      <c r="W13" s="6">
        <f>COUNTIFS('master-st-ca'!$G$2:$G$33,'exp-top-tableau'!C13,'master-st-ca'!$H$2:$H$33,'exp-top-tableau'!B13,'master-st-ca'!$Z$2:$Z$33,TRUE)</f>
        <v>0</v>
      </c>
      <c r="X13" s="6">
        <f>COUNTIFS('master-st-ca'!$G$2:$G$33,'exp-top-tableau'!C13,'master-st-ca'!$H$2:$H$33,'exp-top-tableau'!B13,'master-st-ca'!$AA$2:$AA$33,TRUE)</f>
        <v>0</v>
      </c>
      <c r="Y13" s="6">
        <f>COUNTIFS('master-st-ca'!$G$2:$G$33,'exp-top-tableau'!C13,'master-st-ca'!$H$2:$H$33,'exp-top-tableau'!B13,'master-st-ca'!$AB$2:$AB$33,TRUE)</f>
        <v>0</v>
      </c>
    </row>
    <row r="14" spans="1:25" hidden="1" x14ac:dyDescent="0.2">
      <c r="A14" t="s">
        <v>422</v>
      </c>
      <c r="B14" t="s">
        <v>206</v>
      </c>
      <c r="C14">
        <v>0</v>
      </c>
      <c r="D14">
        <f>(COUNTIFS('master-st-ca'!$G$2:$G$33,C14,'master-st-ca'!$H$2:$H$33,B14))</f>
        <v>0</v>
      </c>
      <c r="E14">
        <f>(COUNTIFS('master-st-ca'!$G$2:$G$33,C14,'master-st-ca'!$I$2:$I$33,B14))</f>
        <v>0</v>
      </c>
      <c r="F14">
        <f>(COUNTIFS('master-st-ca'!$G$2:$G$33,C14,'master-st-ca'!$J$2:$J$33,B14))</f>
        <v>0</v>
      </c>
      <c r="G14" s="10">
        <f t="shared" si="0"/>
        <v>0</v>
      </c>
      <c r="H14" t="e">
        <f>AVERAGEIFS('master-st-ca'!$K$2:$K$33,'master-st-ca'!$G$2:$G$33,'exp-top-tableau'!C14,'master-st-ca'!$H$2:$H$33,'exp-top-tableau'!B14)</f>
        <v>#DIV/0!</v>
      </c>
      <c r="I14" t="e">
        <f>AVERAGEIFS('master-st-ca'!$L$2:$L$33,'master-st-ca'!$G$2:$G$33,'exp-top-tableau'!C14,'master-st-ca'!$H$2:$H$33,'exp-top-tableau'!B14)</f>
        <v>#DIV/0!</v>
      </c>
      <c r="J14" t="e">
        <f>AVERAGEIFS('master-st-ca'!$M$2:$M$33,'master-st-ca'!$G$2:$G$33,'exp-top-tableau'!C14,'master-st-ca'!$H$2:$H$33,'exp-top-tableau'!B14)</f>
        <v>#DIV/0!</v>
      </c>
      <c r="K14" t="e">
        <f>AVERAGEIFS('master-st-ca'!$N$2:$N$33,'master-st-ca'!$G$2:$G$33,'exp-top-tableau'!C14,'master-st-ca'!$H$2:$H$33,'exp-top-tableau'!B14)</f>
        <v>#DIV/0!</v>
      </c>
      <c r="L14" s="6">
        <f>COUNTIFS('master-st-ca'!$G$2:$G$33,'exp-top-tableau'!C14,'master-st-ca'!$H$2:$H$33,'exp-top-tableau'!B14,'master-st-ca'!$O$2:$O$33,TRUE)</f>
        <v>0</v>
      </c>
      <c r="M14" s="6">
        <f>COUNTIFS('master-st-ca'!$G$2:$G$33,'exp-top-tableau'!C14,'master-st-ca'!$H$2:$H$33,'exp-top-tableau'!B14,'master-st-ca'!$P$2:$P$33,TRUE)</f>
        <v>0</v>
      </c>
      <c r="N14" s="6">
        <f>COUNTIFS('master-st-ca'!$G$2:$G$33,'exp-top-tableau'!C14,'master-st-ca'!$H$2:$H$33,'exp-top-tableau'!B14,'master-st-ca'!$Q$2:$Q$33,TRUE)</f>
        <v>0</v>
      </c>
      <c r="O14" s="6">
        <f>COUNTIFS('master-st-ca'!$G$2:$G$33,'exp-top-tableau'!C14,'master-st-ca'!$H$2:$H$33,'exp-top-tableau'!B14,'master-st-ca'!$R$2:$R$33,TRUE)</f>
        <v>0</v>
      </c>
      <c r="P14" s="6">
        <f>COUNTIFS('master-st-ca'!$G$2:$G$33,'exp-top-tableau'!C14,'master-st-ca'!$H$2:$H$33,'exp-top-tableau'!B14,'master-st-ca'!$S$2:$S$33,TRUE)</f>
        <v>0</v>
      </c>
      <c r="Q14" s="6">
        <f>COUNTIFS('master-st-ca'!$G$2:$G$33,'exp-top-tableau'!C14,'master-st-ca'!$H$2:$H$33,'exp-top-tableau'!B14,'master-st-ca'!$T$2:$T$33,TRUE)</f>
        <v>0</v>
      </c>
      <c r="R14" s="6">
        <f>COUNTIFS('master-st-ca'!$G$2:$G$33,'exp-top-tableau'!C14,'master-st-ca'!$H$2:$H$33,'exp-top-tableau'!B14,'master-st-ca'!$U$2:$U$33,TRUE)</f>
        <v>0</v>
      </c>
      <c r="S14" s="6">
        <f>COUNTIFS('master-st-ca'!$G$2:$G$33,'exp-top-tableau'!C14,'master-st-ca'!$H$2:$H$33,'exp-top-tableau'!B14,'master-st-ca'!$V$2:$V$33,TRUE)</f>
        <v>0</v>
      </c>
      <c r="T14" s="6">
        <f>COUNTIFS('master-st-ca'!$G$2:$G$33,'exp-top-tableau'!C14,'master-st-ca'!$H$2:$H$33,'exp-top-tableau'!B14,'master-st-ca'!$W$2:$W$33,TRUE)</f>
        <v>0</v>
      </c>
      <c r="U14" s="6">
        <f>COUNTIFS('master-st-ca'!$G$2:$G$33,'exp-top-tableau'!C14,'master-st-ca'!$H$2:$H$33,'exp-top-tableau'!B14,'master-st-ca'!$X$2:$X$33,TRUE)</f>
        <v>0</v>
      </c>
      <c r="V14" s="6">
        <f>COUNTIFS('master-st-ca'!$G$2:$G$33,'exp-top-tableau'!C14,'master-st-ca'!$H$2:$H$33,'exp-top-tableau'!B14,'master-st-ca'!$Y$2:$Y$33,TRUE)</f>
        <v>0</v>
      </c>
      <c r="W14" s="6">
        <f>COUNTIFS('master-st-ca'!$G$2:$G$33,'exp-top-tableau'!C14,'master-st-ca'!$H$2:$H$33,'exp-top-tableau'!B14,'master-st-ca'!$Z$2:$Z$33,TRUE)</f>
        <v>0</v>
      </c>
      <c r="X14" s="6">
        <f>COUNTIFS('master-st-ca'!$G$2:$G$33,'exp-top-tableau'!C14,'master-st-ca'!$H$2:$H$33,'exp-top-tableau'!B14,'master-st-ca'!$AA$2:$AA$33,TRUE)</f>
        <v>0</v>
      </c>
      <c r="Y14" s="6">
        <f>COUNTIFS('master-st-ca'!$G$2:$G$33,'exp-top-tableau'!C14,'master-st-ca'!$H$2:$H$33,'exp-top-tableau'!B14,'master-st-ca'!$AB$2:$AB$33,TRUE)</f>
        <v>0</v>
      </c>
    </row>
    <row r="15" spans="1:25" hidden="1" x14ac:dyDescent="0.2">
      <c r="A15" t="s">
        <v>422</v>
      </c>
      <c r="B15" t="s">
        <v>206</v>
      </c>
      <c r="C15">
        <v>1</v>
      </c>
      <c r="D15">
        <f>(COUNTIFS('master-st-ca'!$G$2:$G$33,C15,'master-st-ca'!$H$2:$H$33,B15))</f>
        <v>0</v>
      </c>
      <c r="E15">
        <f>(COUNTIFS('master-st-ca'!$G$2:$G$33,C15,'master-st-ca'!$I$2:$I$33,B15))</f>
        <v>1</v>
      </c>
      <c r="F15">
        <f>(COUNTIFS('master-st-ca'!$G$2:$G$33,C15,'master-st-ca'!$J$2:$J$33,B15))</f>
        <v>1</v>
      </c>
      <c r="G15" s="10">
        <f t="shared" si="0"/>
        <v>3</v>
      </c>
      <c r="H15" t="e">
        <f>AVERAGEIFS('master-st-ca'!$K$2:$K$33,'master-st-ca'!$G$2:$G$33,'exp-top-tableau'!C15,'master-st-ca'!$H$2:$H$33,'exp-top-tableau'!B15)</f>
        <v>#DIV/0!</v>
      </c>
      <c r="I15" t="e">
        <f>AVERAGEIFS('master-st-ca'!$L$2:$L$33,'master-st-ca'!$G$2:$G$33,'exp-top-tableau'!C15,'master-st-ca'!$H$2:$H$33,'exp-top-tableau'!B15)</f>
        <v>#DIV/0!</v>
      </c>
      <c r="J15" t="e">
        <f>AVERAGEIFS('master-st-ca'!$M$2:$M$33,'master-st-ca'!$G$2:$G$33,'exp-top-tableau'!C15,'master-st-ca'!$H$2:$H$33,'exp-top-tableau'!B15)</f>
        <v>#DIV/0!</v>
      </c>
      <c r="K15" t="e">
        <f>AVERAGEIFS('master-st-ca'!$N$2:$N$33,'master-st-ca'!$G$2:$G$33,'exp-top-tableau'!C15,'master-st-ca'!$H$2:$H$33,'exp-top-tableau'!B15)</f>
        <v>#DIV/0!</v>
      </c>
      <c r="L15" s="6">
        <f>COUNTIFS('master-st-ca'!$G$2:$G$33,'exp-top-tableau'!C15,'master-st-ca'!$H$2:$H$33,'exp-top-tableau'!B15,'master-st-ca'!$O$2:$O$33,TRUE)</f>
        <v>0</v>
      </c>
      <c r="M15" s="6">
        <f>COUNTIFS('master-st-ca'!$G$2:$G$33,'exp-top-tableau'!C15,'master-st-ca'!$H$2:$H$33,'exp-top-tableau'!B15,'master-st-ca'!$P$2:$P$33,TRUE)</f>
        <v>0</v>
      </c>
      <c r="N15" s="6">
        <f>COUNTIFS('master-st-ca'!$G$2:$G$33,'exp-top-tableau'!C15,'master-st-ca'!$H$2:$H$33,'exp-top-tableau'!B15,'master-st-ca'!$Q$2:$Q$33,TRUE)</f>
        <v>0</v>
      </c>
      <c r="O15" s="6">
        <f>COUNTIFS('master-st-ca'!$G$2:$G$33,'exp-top-tableau'!C15,'master-st-ca'!$H$2:$H$33,'exp-top-tableau'!B15,'master-st-ca'!$R$2:$R$33,TRUE)</f>
        <v>0</v>
      </c>
      <c r="P15" s="6">
        <f>COUNTIFS('master-st-ca'!$G$2:$G$33,'exp-top-tableau'!C15,'master-st-ca'!$H$2:$H$33,'exp-top-tableau'!B15,'master-st-ca'!$S$2:$S$33,TRUE)</f>
        <v>0</v>
      </c>
      <c r="Q15" s="6">
        <f>COUNTIFS('master-st-ca'!$G$2:$G$33,'exp-top-tableau'!C15,'master-st-ca'!$H$2:$H$33,'exp-top-tableau'!B15,'master-st-ca'!$T$2:$T$33,TRUE)</f>
        <v>0</v>
      </c>
      <c r="R15" s="6">
        <f>COUNTIFS('master-st-ca'!$G$2:$G$33,'exp-top-tableau'!C15,'master-st-ca'!$H$2:$H$33,'exp-top-tableau'!B15,'master-st-ca'!$U$2:$U$33,TRUE)</f>
        <v>0</v>
      </c>
      <c r="S15" s="6">
        <f>COUNTIFS('master-st-ca'!$G$2:$G$33,'exp-top-tableau'!C15,'master-st-ca'!$H$2:$H$33,'exp-top-tableau'!B15,'master-st-ca'!$V$2:$V$33,TRUE)</f>
        <v>0</v>
      </c>
      <c r="T15" s="6">
        <f>COUNTIFS('master-st-ca'!$G$2:$G$33,'exp-top-tableau'!C15,'master-st-ca'!$H$2:$H$33,'exp-top-tableau'!B15,'master-st-ca'!$W$2:$W$33,TRUE)</f>
        <v>0</v>
      </c>
      <c r="U15" s="6">
        <f>COUNTIFS('master-st-ca'!$G$2:$G$33,'exp-top-tableau'!C15,'master-st-ca'!$H$2:$H$33,'exp-top-tableau'!B15,'master-st-ca'!$X$2:$X$33,TRUE)</f>
        <v>0</v>
      </c>
      <c r="V15" s="6">
        <f>COUNTIFS('master-st-ca'!$G$2:$G$33,'exp-top-tableau'!C15,'master-st-ca'!$H$2:$H$33,'exp-top-tableau'!B15,'master-st-ca'!$Y$2:$Y$33,TRUE)</f>
        <v>0</v>
      </c>
      <c r="W15" s="6">
        <f>COUNTIFS('master-st-ca'!$G$2:$G$33,'exp-top-tableau'!C15,'master-st-ca'!$H$2:$H$33,'exp-top-tableau'!B15,'master-st-ca'!$Z$2:$Z$33,TRUE)</f>
        <v>0</v>
      </c>
      <c r="X15" s="6">
        <f>COUNTIFS('master-st-ca'!$G$2:$G$33,'exp-top-tableau'!C15,'master-st-ca'!$H$2:$H$33,'exp-top-tableau'!B15,'master-st-ca'!$AA$2:$AA$33,TRUE)</f>
        <v>0</v>
      </c>
      <c r="Y15" s="6">
        <f>COUNTIFS('master-st-ca'!$G$2:$G$33,'exp-top-tableau'!C15,'master-st-ca'!$H$2:$H$33,'exp-top-tableau'!B15,'master-st-ca'!$AB$2:$AB$33,TRUE)</f>
        <v>0</v>
      </c>
    </row>
    <row r="16" spans="1:25" hidden="1" x14ac:dyDescent="0.2">
      <c r="A16" t="s">
        <v>422</v>
      </c>
      <c r="B16" t="s">
        <v>206</v>
      </c>
      <c r="C16">
        <v>2</v>
      </c>
      <c r="D16">
        <f>(COUNTIFS('master-st-ca'!$G$2:$G$33,C16,'master-st-ca'!$H$2:$H$33,B16))</f>
        <v>0</v>
      </c>
      <c r="E16">
        <f>(COUNTIFS('master-st-ca'!$G$2:$G$33,C16,'master-st-ca'!$I$2:$I$33,B16))</f>
        <v>1</v>
      </c>
      <c r="F16">
        <f>(COUNTIFS('master-st-ca'!$G$2:$G$33,C16,'master-st-ca'!$J$2:$J$33,B16))</f>
        <v>0</v>
      </c>
      <c r="G16" s="10">
        <f t="shared" si="0"/>
        <v>2</v>
      </c>
      <c r="H16" t="e">
        <f>AVERAGEIFS('master-st-ca'!$K$2:$K$33,'master-st-ca'!$G$2:$G$33,'exp-top-tableau'!C16,'master-st-ca'!$H$2:$H$33,'exp-top-tableau'!B16)</f>
        <v>#DIV/0!</v>
      </c>
      <c r="I16" t="e">
        <f>AVERAGEIFS('master-st-ca'!$L$2:$L$33,'master-st-ca'!$G$2:$G$33,'exp-top-tableau'!C16,'master-st-ca'!$H$2:$H$33,'exp-top-tableau'!B16)</f>
        <v>#DIV/0!</v>
      </c>
      <c r="J16" t="e">
        <f>AVERAGEIFS('master-st-ca'!$M$2:$M$33,'master-st-ca'!$G$2:$G$33,'exp-top-tableau'!C16,'master-st-ca'!$H$2:$H$33,'exp-top-tableau'!B16)</f>
        <v>#DIV/0!</v>
      </c>
      <c r="K16" t="e">
        <f>AVERAGEIFS('master-st-ca'!$N$2:$N$33,'master-st-ca'!$G$2:$G$33,'exp-top-tableau'!C16,'master-st-ca'!$H$2:$H$33,'exp-top-tableau'!B16)</f>
        <v>#DIV/0!</v>
      </c>
      <c r="L16" s="6">
        <f>COUNTIFS('master-st-ca'!$G$2:$G$33,'exp-top-tableau'!C16,'master-st-ca'!$H$2:$H$33,'exp-top-tableau'!B16,'master-st-ca'!$O$2:$O$33,TRUE)</f>
        <v>0</v>
      </c>
      <c r="M16" s="6">
        <f>COUNTIFS('master-st-ca'!$G$2:$G$33,'exp-top-tableau'!C16,'master-st-ca'!$H$2:$H$33,'exp-top-tableau'!B16,'master-st-ca'!$P$2:$P$33,TRUE)</f>
        <v>0</v>
      </c>
      <c r="N16" s="6">
        <f>COUNTIFS('master-st-ca'!$G$2:$G$33,'exp-top-tableau'!C16,'master-st-ca'!$H$2:$H$33,'exp-top-tableau'!B16,'master-st-ca'!$Q$2:$Q$33,TRUE)</f>
        <v>0</v>
      </c>
      <c r="O16" s="6">
        <f>COUNTIFS('master-st-ca'!$G$2:$G$33,'exp-top-tableau'!C16,'master-st-ca'!$H$2:$H$33,'exp-top-tableau'!B16,'master-st-ca'!$R$2:$R$33,TRUE)</f>
        <v>0</v>
      </c>
      <c r="P16" s="6">
        <f>COUNTIFS('master-st-ca'!$G$2:$G$33,'exp-top-tableau'!C16,'master-st-ca'!$H$2:$H$33,'exp-top-tableau'!B16,'master-st-ca'!$S$2:$S$33,TRUE)</f>
        <v>0</v>
      </c>
      <c r="Q16" s="6">
        <f>COUNTIFS('master-st-ca'!$G$2:$G$33,'exp-top-tableau'!C16,'master-st-ca'!$H$2:$H$33,'exp-top-tableau'!B16,'master-st-ca'!$T$2:$T$33,TRUE)</f>
        <v>0</v>
      </c>
      <c r="R16" s="6">
        <f>COUNTIFS('master-st-ca'!$G$2:$G$33,'exp-top-tableau'!C16,'master-st-ca'!$H$2:$H$33,'exp-top-tableau'!B16,'master-st-ca'!$U$2:$U$33,TRUE)</f>
        <v>0</v>
      </c>
      <c r="S16" s="6">
        <f>COUNTIFS('master-st-ca'!$G$2:$G$33,'exp-top-tableau'!C16,'master-st-ca'!$H$2:$H$33,'exp-top-tableau'!B16,'master-st-ca'!$V$2:$V$33,TRUE)</f>
        <v>0</v>
      </c>
      <c r="T16" s="6">
        <f>COUNTIFS('master-st-ca'!$G$2:$G$33,'exp-top-tableau'!C16,'master-st-ca'!$H$2:$H$33,'exp-top-tableau'!B16,'master-st-ca'!$W$2:$W$33,TRUE)</f>
        <v>0</v>
      </c>
      <c r="U16" s="6">
        <f>COUNTIFS('master-st-ca'!$G$2:$G$33,'exp-top-tableau'!C16,'master-st-ca'!$H$2:$H$33,'exp-top-tableau'!B16,'master-st-ca'!$X$2:$X$33,TRUE)</f>
        <v>0</v>
      </c>
      <c r="V16" s="6">
        <f>COUNTIFS('master-st-ca'!$G$2:$G$33,'exp-top-tableau'!C16,'master-st-ca'!$H$2:$H$33,'exp-top-tableau'!B16,'master-st-ca'!$Y$2:$Y$33,TRUE)</f>
        <v>0</v>
      </c>
      <c r="W16" s="6">
        <f>COUNTIFS('master-st-ca'!$G$2:$G$33,'exp-top-tableau'!C16,'master-st-ca'!$H$2:$H$33,'exp-top-tableau'!B16,'master-st-ca'!$Z$2:$Z$33,TRUE)</f>
        <v>0</v>
      </c>
      <c r="X16" s="6">
        <f>COUNTIFS('master-st-ca'!$G$2:$G$33,'exp-top-tableau'!C16,'master-st-ca'!$H$2:$H$33,'exp-top-tableau'!B16,'master-st-ca'!$AA$2:$AA$33,TRUE)</f>
        <v>0</v>
      </c>
      <c r="Y16" s="6">
        <f>COUNTIFS('master-st-ca'!$G$2:$G$33,'exp-top-tableau'!C16,'master-st-ca'!$H$2:$H$33,'exp-top-tableau'!B16,'master-st-ca'!$AB$2:$AB$33,TRUE)</f>
        <v>0</v>
      </c>
    </row>
    <row r="17" spans="1:25" hidden="1" x14ac:dyDescent="0.2">
      <c r="A17" t="s">
        <v>422</v>
      </c>
      <c r="B17" t="s">
        <v>206</v>
      </c>
      <c r="C17">
        <v>3</v>
      </c>
      <c r="D17">
        <f>(COUNTIFS('master-st-ca'!$G$2:$G$33,C17,'master-st-ca'!$H$2:$H$33,B17))</f>
        <v>0</v>
      </c>
      <c r="E17">
        <f>(COUNTIFS('master-st-ca'!$G$2:$G$33,C17,'master-st-ca'!$I$2:$I$33,B17))</f>
        <v>0</v>
      </c>
      <c r="F17">
        <f>(COUNTIFS('master-st-ca'!$G$2:$G$33,C17,'master-st-ca'!$J$2:$J$33,B17))</f>
        <v>0</v>
      </c>
      <c r="G17" s="10">
        <f t="shared" si="0"/>
        <v>0</v>
      </c>
      <c r="H17" t="e">
        <f>AVERAGEIFS('master-st-ca'!$K$2:$K$33,'master-st-ca'!$G$2:$G$33,'exp-top-tableau'!C17,'master-st-ca'!$H$2:$H$33,'exp-top-tableau'!B17)</f>
        <v>#DIV/0!</v>
      </c>
      <c r="I17" t="e">
        <f>AVERAGEIFS('master-st-ca'!$L$2:$L$33,'master-st-ca'!$G$2:$G$33,'exp-top-tableau'!C17,'master-st-ca'!$H$2:$H$33,'exp-top-tableau'!B17)</f>
        <v>#DIV/0!</v>
      </c>
      <c r="J17" t="e">
        <f>AVERAGEIFS('master-st-ca'!$M$2:$M$33,'master-st-ca'!$G$2:$G$33,'exp-top-tableau'!C17,'master-st-ca'!$H$2:$H$33,'exp-top-tableau'!B17)</f>
        <v>#DIV/0!</v>
      </c>
      <c r="K17" t="e">
        <f>AVERAGEIFS('master-st-ca'!$N$2:$N$33,'master-st-ca'!$G$2:$G$33,'exp-top-tableau'!C17,'master-st-ca'!$H$2:$H$33,'exp-top-tableau'!B17)</f>
        <v>#DIV/0!</v>
      </c>
      <c r="L17" s="6">
        <f>COUNTIFS('master-st-ca'!$G$2:$G$33,'exp-top-tableau'!C17,'master-st-ca'!$H$2:$H$33,'exp-top-tableau'!B17,'master-st-ca'!$O$2:$O$33,TRUE)</f>
        <v>0</v>
      </c>
      <c r="M17" s="6">
        <f>COUNTIFS('master-st-ca'!$G$2:$G$33,'exp-top-tableau'!C17,'master-st-ca'!$H$2:$H$33,'exp-top-tableau'!B17,'master-st-ca'!$P$2:$P$33,TRUE)</f>
        <v>0</v>
      </c>
      <c r="N17" s="6">
        <f>COUNTIFS('master-st-ca'!$G$2:$G$33,'exp-top-tableau'!C17,'master-st-ca'!$H$2:$H$33,'exp-top-tableau'!B17,'master-st-ca'!$Q$2:$Q$33,TRUE)</f>
        <v>0</v>
      </c>
      <c r="O17" s="6">
        <f>COUNTIFS('master-st-ca'!$G$2:$G$33,'exp-top-tableau'!C17,'master-st-ca'!$H$2:$H$33,'exp-top-tableau'!B17,'master-st-ca'!$R$2:$R$33,TRUE)</f>
        <v>0</v>
      </c>
      <c r="P17" s="6">
        <f>COUNTIFS('master-st-ca'!$G$2:$G$33,'exp-top-tableau'!C17,'master-st-ca'!$H$2:$H$33,'exp-top-tableau'!B17,'master-st-ca'!$S$2:$S$33,TRUE)</f>
        <v>0</v>
      </c>
      <c r="Q17" s="6">
        <f>COUNTIFS('master-st-ca'!$G$2:$G$33,'exp-top-tableau'!C17,'master-st-ca'!$H$2:$H$33,'exp-top-tableau'!B17,'master-st-ca'!$T$2:$T$33,TRUE)</f>
        <v>0</v>
      </c>
      <c r="R17" s="6">
        <f>COUNTIFS('master-st-ca'!$G$2:$G$33,'exp-top-tableau'!C17,'master-st-ca'!$H$2:$H$33,'exp-top-tableau'!B17,'master-st-ca'!$U$2:$U$33,TRUE)</f>
        <v>0</v>
      </c>
      <c r="S17" s="6">
        <f>COUNTIFS('master-st-ca'!$G$2:$G$33,'exp-top-tableau'!C17,'master-st-ca'!$H$2:$H$33,'exp-top-tableau'!B17,'master-st-ca'!$V$2:$V$33,TRUE)</f>
        <v>0</v>
      </c>
      <c r="T17" s="6">
        <f>COUNTIFS('master-st-ca'!$G$2:$G$33,'exp-top-tableau'!C17,'master-st-ca'!$H$2:$H$33,'exp-top-tableau'!B17,'master-st-ca'!$W$2:$W$33,TRUE)</f>
        <v>0</v>
      </c>
      <c r="U17" s="6">
        <f>COUNTIFS('master-st-ca'!$G$2:$G$33,'exp-top-tableau'!C17,'master-st-ca'!$H$2:$H$33,'exp-top-tableau'!B17,'master-st-ca'!$X$2:$X$33,TRUE)</f>
        <v>0</v>
      </c>
      <c r="V17" s="6">
        <f>COUNTIFS('master-st-ca'!$G$2:$G$33,'exp-top-tableau'!C17,'master-st-ca'!$H$2:$H$33,'exp-top-tableau'!B17,'master-st-ca'!$Y$2:$Y$33,TRUE)</f>
        <v>0</v>
      </c>
      <c r="W17" s="6">
        <f>COUNTIFS('master-st-ca'!$G$2:$G$33,'exp-top-tableau'!C17,'master-st-ca'!$H$2:$H$33,'exp-top-tableau'!B17,'master-st-ca'!$Z$2:$Z$33,TRUE)</f>
        <v>0</v>
      </c>
      <c r="X17" s="6">
        <f>COUNTIFS('master-st-ca'!$G$2:$G$33,'exp-top-tableau'!C17,'master-st-ca'!$H$2:$H$33,'exp-top-tableau'!B17,'master-st-ca'!$AA$2:$AA$33,TRUE)</f>
        <v>0</v>
      </c>
      <c r="Y17" s="6">
        <f>COUNTIFS('master-st-ca'!$G$2:$G$33,'exp-top-tableau'!C17,'master-st-ca'!$H$2:$H$33,'exp-top-tableau'!B17,'master-st-ca'!$AB$2:$AB$33,TRUE)</f>
        <v>0</v>
      </c>
    </row>
    <row r="18" spans="1:25" hidden="1" x14ac:dyDescent="0.2">
      <c r="A18" t="s">
        <v>422</v>
      </c>
      <c r="B18" t="s">
        <v>206</v>
      </c>
      <c r="C18">
        <v>4</v>
      </c>
      <c r="D18">
        <f>(COUNTIFS('master-st-ca'!$G$2:$G$33,C18,'master-st-ca'!$H$2:$H$33,B18))</f>
        <v>1</v>
      </c>
      <c r="E18">
        <f>(COUNTIFS('master-st-ca'!$G$2:$G$33,C18,'master-st-ca'!$I$2:$I$33,B18))</f>
        <v>0</v>
      </c>
      <c r="F18">
        <f>(COUNTIFS('master-st-ca'!$G$2:$G$33,C18,'master-st-ca'!$J$2:$J$33,B18))</f>
        <v>0</v>
      </c>
      <c r="G18" s="10">
        <f t="shared" si="0"/>
        <v>3</v>
      </c>
      <c r="H18">
        <f>AVERAGEIFS('master-st-ca'!$K$2:$K$33,'master-st-ca'!$G$2:$G$33,'exp-top-tableau'!C18,'master-st-ca'!$H$2:$H$33,'exp-top-tableau'!B18)</f>
        <v>5</v>
      </c>
      <c r="I18">
        <f>AVERAGEIFS('master-st-ca'!$L$2:$L$33,'master-st-ca'!$G$2:$G$33,'exp-top-tableau'!C18,'master-st-ca'!$H$2:$H$33,'exp-top-tableau'!B18)</f>
        <v>4</v>
      </c>
      <c r="J18">
        <f>AVERAGEIFS('master-st-ca'!$M$2:$M$33,'master-st-ca'!$G$2:$G$33,'exp-top-tableau'!C18,'master-st-ca'!$H$2:$H$33,'exp-top-tableau'!B18)</f>
        <v>5</v>
      </c>
      <c r="K18">
        <f>AVERAGEIFS('master-st-ca'!$N$2:$N$33,'master-st-ca'!$G$2:$G$33,'exp-top-tableau'!C18,'master-st-ca'!$H$2:$H$33,'exp-top-tableau'!B18)</f>
        <v>5</v>
      </c>
      <c r="L18" s="6">
        <f>COUNTIFS('master-st-ca'!$G$2:$G$33,'exp-top-tableau'!C18,'master-st-ca'!$H$2:$H$33,'exp-top-tableau'!B18,'master-st-ca'!$O$2:$O$33,TRUE)</f>
        <v>0</v>
      </c>
      <c r="M18" s="6">
        <f>COUNTIFS('master-st-ca'!$G$2:$G$33,'exp-top-tableau'!C18,'master-st-ca'!$H$2:$H$33,'exp-top-tableau'!B18,'master-st-ca'!$P$2:$P$33,TRUE)</f>
        <v>1</v>
      </c>
      <c r="N18" s="6">
        <f>COUNTIFS('master-st-ca'!$G$2:$G$33,'exp-top-tableau'!C18,'master-st-ca'!$H$2:$H$33,'exp-top-tableau'!B18,'master-st-ca'!$Q$2:$Q$33,TRUE)</f>
        <v>0</v>
      </c>
      <c r="O18" s="6">
        <f>COUNTIFS('master-st-ca'!$G$2:$G$33,'exp-top-tableau'!C18,'master-st-ca'!$H$2:$H$33,'exp-top-tableau'!B18,'master-st-ca'!$R$2:$R$33,TRUE)</f>
        <v>1</v>
      </c>
      <c r="P18" s="6">
        <f>COUNTIFS('master-st-ca'!$G$2:$G$33,'exp-top-tableau'!C18,'master-st-ca'!$H$2:$H$33,'exp-top-tableau'!B18,'master-st-ca'!$S$2:$S$33,TRUE)</f>
        <v>1</v>
      </c>
      <c r="Q18" s="6">
        <f>COUNTIFS('master-st-ca'!$G$2:$G$33,'exp-top-tableau'!C18,'master-st-ca'!$H$2:$H$33,'exp-top-tableau'!B18,'master-st-ca'!$T$2:$T$33,TRUE)</f>
        <v>0</v>
      </c>
      <c r="R18" s="6">
        <f>COUNTIFS('master-st-ca'!$G$2:$G$33,'exp-top-tableau'!C18,'master-st-ca'!$H$2:$H$33,'exp-top-tableau'!B18,'master-st-ca'!$U$2:$U$33,TRUE)</f>
        <v>1</v>
      </c>
      <c r="S18" s="6">
        <f>COUNTIFS('master-st-ca'!$G$2:$G$33,'exp-top-tableau'!C18,'master-st-ca'!$H$2:$H$33,'exp-top-tableau'!B18,'master-st-ca'!$V$2:$V$33,TRUE)</f>
        <v>0</v>
      </c>
      <c r="T18" s="6">
        <f>COUNTIFS('master-st-ca'!$G$2:$G$33,'exp-top-tableau'!C18,'master-st-ca'!$H$2:$H$33,'exp-top-tableau'!B18,'master-st-ca'!$W$2:$W$33,TRUE)</f>
        <v>0</v>
      </c>
      <c r="U18" s="6">
        <f>COUNTIFS('master-st-ca'!$G$2:$G$33,'exp-top-tableau'!C18,'master-st-ca'!$H$2:$H$33,'exp-top-tableau'!B18,'master-st-ca'!$X$2:$X$33,TRUE)</f>
        <v>0</v>
      </c>
      <c r="V18" s="6">
        <f>COUNTIFS('master-st-ca'!$G$2:$G$33,'exp-top-tableau'!C18,'master-st-ca'!$H$2:$H$33,'exp-top-tableau'!B18,'master-st-ca'!$Y$2:$Y$33,TRUE)</f>
        <v>0</v>
      </c>
      <c r="W18" s="6">
        <f>COUNTIFS('master-st-ca'!$G$2:$G$33,'exp-top-tableau'!C18,'master-st-ca'!$H$2:$H$33,'exp-top-tableau'!B18,'master-st-ca'!$Z$2:$Z$33,TRUE)</f>
        <v>0</v>
      </c>
      <c r="X18" s="6">
        <f>COUNTIFS('master-st-ca'!$G$2:$G$33,'exp-top-tableau'!C18,'master-st-ca'!$H$2:$H$33,'exp-top-tableau'!B18,'master-st-ca'!$AA$2:$AA$33,TRUE)</f>
        <v>0</v>
      </c>
      <c r="Y18" s="6">
        <f>COUNTIFS('master-st-ca'!$G$2:$G$33,'exp-top-tableau'!C18,'master-st-ca'!$H$2:$H$33,'exp-top-tableau'!B18,'master-st-ca'!$AB$2:$AB$33,TRUE)</f>
        <v>0</v>
      </c>
    </row>
    <row r="19" spans="1:25" hidden="1" x14ac:dyDescent="0.2">
      <c r="A19" t="s">
        <v>422</v>
      </c>
      <c r="B19" t="s">
        <v>206</v>
      </c>
      <c r="C19">
        <v>5</v>
      </c>
      <c r="D19">
        <f>(COUNTIFS('master-st-ca'!$G$2:$G$33,C19,'master-st-ca'!$H$2:$H$33,B19))</f>
        <v>0</v>
      </c>
      <c r="E19">
        <f>(COUNTIFS('master-st-ca'!$G$2:$G$33,C19,'master-st-ca'!$I$2:$I$33,B19))</f>
        <v>0</v>
      </c>
      <c r="F19">
        <f>(COUNTIFS('master-st-ca'!$G$2:$G$33,C19,'master-st-ca'!$J$2:$J$33,B19))</f>
        <v>0</v>
      </c>
      <c r="G19" s="10">
        <f t="shared" si="0"/>
        <v>0</v>
      </c>
      <c r="H19" t="e">
        <f>AVERAGEIFS('master-st-ca'!$K$2:$K$33,'master-st-ca'!$G$2:$G$33,'exp-top-tableau'!C19,'master-st-ca'!$H$2:$H$33,'exp-top-tableau'!B19)</f>
        <v>#DIV/0!</v>
      </c>
      <c r="I19" t="e">
        <f>AVERAGEIFS('master-st-ca'!$L$2:$L$33,'master-st-ca'!$G$2:$G$33,'exp-top-tableau'!C19,'master-st-ca'!$H$2:$H$33,'exp-top-tableau'!B19)</f>
        <v>#DIV/0!</v>
      </c>
      <c r="J19" t="e">
        <f>AVERAGEIFS('master-st-ca'!$M$2:$M$33,'master-st-ca'!$G$2:$G$33,'exp-top-tableau'!C19,'master-st-ca'!$H$2:$H$33,'exp-top-tableau'!B19)</f>
        <v>#DIV/0!</v>
      </c>
      <c r="K19" t="e">
        <f>AVERAGEIFS('master-st-ca'!$N$2:$N$33,'master-st-ca'!$G$2:$G$33,'exp-top-tableau'!C19,'master-st-ca'!$H$2:$H$33,'exp-top-tableau'!B19)</f>
        <v>#DIV/0!</v>
      </c>
      <c r="L19" s="6">
        <f>COUNTIFS('master-st-ca'!$G$2:$G$33,'exp-top-tableau'!C19,'master-st-ca'!$H$2:$H$33,'exp-top-tableau'!B19,'master-st-ca'!$O$2:$O$33,TRUE)</f>
        <v>0</v>
      </c>
      <c r="M19" s="6">
        <f>COUNTIFS('master-st-ca'!$G$2:$G$33,'exp-top-tableau'!C19,'master-st-ca'!$H$2:$H$33,'exp-top-tableau'!B19,'master-st-ca'!$P$2:$P$33,TRUE)</f>
        <v>0</v>
      </c>
      <c r="N19" s="6">
        <f>COUNTIFS('master-st-ca'!$G$2:$G$33,'exp-top-tableau'!C19,'master-st-ca'!$H$2:$H$33,'exp-top-tableau'!B19,'master-st-ca'!$Q$2:$Q$33,TRUE)</f>
        <v>0</v>
      </c>
      <c r="O19" s="6">
        <f>COUNTIFS('master-st-ca'!$G$2:$G$33,'exp-top-tableau'!C19,'master-st-ca'!$H$2:$H$33,'exp-top-tableau'!B19,'master-st-ca'!$R$2:$R$33,TRUE)</f>
        <v>0</v>
      </c>
      <c r="P19" s="6">
        <f>COUNTIFS('master-st-ca'!$G$2:$G$33,'exp-top-tableau'!C19,'master-st-ca'!$H$2:$H$33,'exp-top-tableau'!B19,'master-st-ca'!$S$2:$S$33,TRUE)</f>
        <v>0</v>
      </c>
      <c r="Q19" s="6">
        <f>COUNTIFS('master-st-ca'!$G$2:$G$33,'exp-top-tableau'!C19,'master-st-ca'!$H$2:$H$33,'exp-top-tableau'!B19,'master-st-ca'!$T$2:$T$33,TRUE)</f>
        <v>0</v>
      </c>
      <c r="R19" s="6">
        <f>COUNTIFS('master-st-ca'!$G$2:$G$33,'exp-top-tableau'!C19,'master-st-ca'!$H$2:$H$33,'exp-top-tableau'!B19,'master-st-ca'!$U$2:$U$33,TRUE)</f>
        <v>0</v>
      </c>
      <c r="S19" s="6">
        <f>COUNTIFS('master-st-ca'!$G$2:$G$33,'exp-top-tableau'!C19,'master-st-ca'!$H$2:$H$33,'exp-top-tableau'!B19,'master-st-ca'!$V$2:$V$33,TRUE)</f>
        <v>0</v>
      </c>
      <c r="T19" s="6">
        <f>COUNTIFS('master-st-ca'!$G$2:$G$33,'exp-top-tableau'!C19,'master-st-ca'!$H$2:$H$33,'exp-top-tableau'!B19,'master-st-ca'!$W$2:$W$33,TRUE)</f>
        <v>0</v>
      </c>
      <c r="U19" s="6">
        <f>COUNTIFS('master-st-ca'!$G$2:$G$33,'exp-top-tableau'!C19,'master-st-ca'!$H$2:$H$33,'exp-top-tableau'!B19,'master-st-ca'!$X$2:$X$33,TRUE)</f>
        <v>0</v>
      </c>
      <c r="V19" s="6">
        <f>COUNTIFS('master-st-ca'!$G$2:$G$33,'exp-top-tableau'!C19,'master-st-ca'!$H$2:$H$33,'exp-top-tableau'!B19,'master-st-ca'!$Y$2:$Y$33,TRUE)</f>
        <v>0</v>
      </c>
      <c r="W19" s="6">
        <f>COUNTIFS('master-st-ca'!$G$2:$G$33,'exp-top-tableau'!C19,'master-st-ca'!$H$2:$H$33,'exp-top-tableau'!B19,'master-st-ca'!$Z$2:$Z$33,TRUE)</f>
        <v>0</v>
      </c>
      <c r="X19" s="6">
        <f>COUNTIFS('master-st-ca'!$G$2:$G$33,'exp-top-tableau'!C19,'master-st-ca'!$H$2:$H$33,'exp-top-tableau'!B19,'master-st-ca'!$AA$2:$AA$33,TRUE)</f>
        <v>0</v>
      </c>
      <c r="Y19" s="6">
        <f>COUNTIFS('master-st-ca'!$G$2:$G$33,'exp-top-tableau'!C19,'master-st-ca'!$H$2:$H$33,'exp-top-tableau'!B19,'master-st-ca'!$AB$2:$AB$33,TRUE)</f>
        <v>0</v>
      </c>
    </row>
    <row r="20" spans="1:25" hidden="1" x14ac:dyDescent="0.2">
      <c r="A20" t="s">
        <v>422</v>
      </c>
      <c r="B20" t="s">
        <v>221</v>
      </c>
      <c r="C20">
        <v>0</v>
      </c>
      <c r="D20">
        <f>(COUNTIFS('master-st-ca'!$G$2:$G$33,C20,'master-st-ca'!$H$2:$H$33,B20))</f>
        <v>0</v>
      </c>
      <c r="E20">
        <f>(COUNTIFS('master-st-ca'!$G$2:$G$33,C20,'master-st-ca'!$I$2:$I$33,B20))</f>
        <v>0</v>
      </c>
      <c r="F20">
        <f>(COUNTIFS('master-st-ca'!$G$2:$G$33,C20,'master-st-ca'!$J$2:$J$33,B20))</f>
        <v>0</v>
      </c>
      <c r="G20" s="10">
        <f t="shared" si="0"/>
        <v>0</v>
      </c>
      <c r="H20" t="e">
        <f>AVERAGEIFS('master-st-ca'!$K$2:$K$33,'master-st-ca'!$G$2:$G$33,'exp-top-tableau'!C20,'master-st-ca'!$H$2:$H$33,'exp-top-tableau'!B20)</f>
        <v>#DIV/0!</v>
      </c>
      <c r="I20" t="e">
        <f>AVERAGEIFS('master-st-ca'!$L$2:$L$33,'master-st-ca'!$G$2:$G$33,'exp-top-tableau'!C20,'master-st-ca'!$H$2:$H$33,'exp-top-tableau'!B20)</f>
        <v>#DIV/0!</v>
      </c>
      <c r="J20" t="e">
        <f>AVERAGEIFS('master-st-ca'!$M$2:$M$33,'master-st-ca'!$G$2:$G$33,'exp-top-tableau'!C20,'master-st-ca'!$H$2:$H$33,'exp-top-tableau'!B20)</f>
        <v>#DIV/0!</v>
      </c>
      <c r="K20" t="e">
        <f>AVERAGEIFS('master-st-ca'!$N$2:$N$33,'master-st-ca'!$G$2:$G$33,'exp-top-tableau'!C20,'master-st-ca'!$H$2:$H$33,'exp-top-tableau'!B20)</f>
        <v>#DIV/0!</v>
      </c>
      <c r="L20" s="6">
        <f>COUNTIFS('master-st-ca'!$G$2:$G$33,'exp-top-tableau'!C20,'master-st-ca'!$H$2:$H$33,'exp-top-tableau'!B20,'master-st-ca'!$O$2:$O$33,TRUE)</f>
        <v>0</v>
      </c>
      <c r="M20" s="6">
        <f>COUNTIFS('master-st-ca'!$G$2:$G$33,'exp-top-tableau'!C20,'master-st-ca'!$H$2:$H$33,'exp-top-tableau'!B20,'master-st-ca'!$P$2:$P$33,TRUE)</f>
        <v>0</v>
      </c>
      <c r="N20" s="6">
        <f>COUNTIFS('master-st-ca'!$G$2:$G$33,'exp-top-tableau'!C20,'master-st-ca'!$H$2:$H$33,'exp-top-tableau'!B20,'master-st-ca'!$Q$2:$Q$33,TRUE)</f>
        <v>0</v>
      </c>
      <c r="O20" s="6">
        <f>COUNTIFS('master-st-ca'!$G$2:$G$33,'exp-top-tableau'!C20,'master-st-ca'!$H$2:$H$33,'exp-top-tableau'!B20,'master-st-ca'!$R$2:$R$33,TRUE)</f>
        <v>0</v>
      </c>
      <c r="P20" s="6">
        <f>COUNTIFS('master-st-ca'!$G$2:$G$33,'exp-top-tableau'!C20,'master-st-ca'!$H$2:$H$33,'exp-top-tableau'!B20,'master-st-ca'!$S$2:$S$33,TRUE)</f>
        <v>0</v>
      </c>
      <c r="Q20" s="6">
        <f>COUNTIFS('master-st-ca'!$G$2:$G$33,'exp-top-tableau'!C20,'master-st-ca'!$H$2:$H$33,'exp-top-tableau'!B20,'master-st-ca'!$T$2:$T$33,TRUE)</f>
        <v>0</v>
      </c>
      <c r="R20" s="6">
        <f>COUNTIFS('master-st-ca'!$G$2:$G$33,'exp-top-tableau'!C20,'master-st-ca'!$H$2:$H$33,'exp-top-tableau'!B20,'master-st-ca'!$U$2:$U$33,TRUE)</f>
        <v>0</v>
      </c>
      <c r="S20" s="6">
        <f>COUNTIFS('master-st-ca'!$G$2:$G$33,'exp-top-tableau'!C20,'master-st-ca'!$H$2:$H$33,'exp-top-tableau'!B20,'master-st-ca'!$V$2:$V$33,TRUE)</f>
        <v>0</v>
      </c>
      <c r="T20" s="6">
        <f>COUNTIFS('master-st-ca'!$G$2:$G$33,'exp-top-tableau'!C20,'master-st-ca'!$H$2:$H$33,'exp-top-tableau'!B20,'master-st-ca'!$W$2:$W$33,TRUE)</f>
        <v>0</v>
      </c>
      <c r="U20" s="6">
        <f>COUNTIFS('master-st-ca'!$G$2:$G$33,'exp-top-tableau'!C20,'master-st-ca'!$H$2:$H$33,'exp-top-tableau'!B20,'master-st-ca'!$X$2:$X$33,TRUE)</f>
        <v>0</v>
      </c>
      <c r="V20" s="6">
        <f>COUNTIFS('master-st-ca'!$G$2:$G$33,'exp-top-tableau'!C20,'master-st-ca'!$H$2:$H$33,'exp-top-tableau'!B20,'master-st-ca'!$Y$2:$Y$33,TRUE)</f>
        <v>0</v>
      </c>
      <c r="W20" s="6">
        <f>COUNTIFS('master-st-ca'!$G$2:$G$33,'exp-top-tableau'!C20,'master-st-ca'!$H$2:$H$33,'exp-top-tableau'!B20,'master-st-ca'!$Z$2:$Z$33,TRUE)</f>
        <v>0</v>
      </c>
      <c r="X20" s="6">
        <f>COUNTIFS('master-st-ca'!$G$2:$G$33,'exp-top-tableau'!C20,'master-st-ca'!$H$2:$H$33,'exp-top-tableau'!B20,'master-st-ca'!$AA$2:$AA$33,TRUE)</f>
        <v>0</v>
      </c>
      <c r="Y20" s="6">
        <f>COUNTIFS('master-st-ca'!$G$2:$G$33,'exp-top-tableau'!C20,'master-st-ca'!$H$2:$H$33,'exp-top-tableau'!B20,'master-st-ca'!$AB$2:$AB$33,TRUE)</f>
        <v>0</v>
      </c>
    </row>
    <row r="21" spans="1:25" hidden="1" x14ac:dyDescent="0.2">
      <c r="A21" t="s">
        <v>422</v>
      </c>
      <c r="B21" t="s">
        <v>221</v>
      </c>
      <c r="C21">
        <v>1</v>
      </c>
      <c r="D21">
        <f>(COUNTIFS('master-st-ca'!$G$2:$G$33,C21,'master-st-ca'!$H$2:$H$33,B21))</f>
        <v>2</v>
      </c>
      <c r="E21">
        <f>(COUNTIFS('master-st-ca'!$G$2:$G$33,C21,'master-st-ca'!$I$2:$I$33,B21))</f>
        <v>1</v>
      </c>
      <c r="F21">
        <f>(COUNTIFS('master-st-ca'!$G$2:$G$33,C21,'master-st-ca'!$J$2:$J$33,B21))</f>
        <v>0</v>
      </c>
      <c r="G21" s="10">
        <f t="shared" si="0"/>
        <v>8</v>
      </c>
      <c r="H21">
        <f>AVERAGEIFS('master-st-ca'!$K$2:$K$33,'master-st-ca'!$G$2:$G$33,'exp-top-tableau'!C21,'master-st-ca'!$H$2:$H$33,'exp-top-tableau'!B21)</f>
        <v>3</v>
      </c>
      <c r="I21">
        <f>AVERAGEIFS('master-st-ca'!$L$2:$L$33,'master-st-ca'!$G$2:$G$33,'exp-top-tableau'!C21,'master-st-ca'!$H$2:$H$33,'exp-top-tableau'!B21)</f>
        <v>4</v>
      </c>
      <c r="J21">
        <f>AVERAGEIFS('master-st-ca'!$M$2:$M$33,'master-st-ca'!$G$2:$G$33,'exp-top-tableau'!C21,'master-st-ca'!$H$2:$H$33,'exp-top-tableau'!B21)</f>
        <v>4.5</v>
      </c>
      <c r="K21">
        <f>AVERAGEIFS('master-st-ca'!$N$2:$N$33,'master-st-ca'!$G$2:$G$33,'exp-top-tableau'!C21,'master-st-ca'!$H$2:$H$33,'exp-top-tableau'!B21)</f>
        <v>3</v>
      </c>
      <c r="L21" s="6">
        <f>COUNTIFS('master-st-ca'!$G$2:$G$33,'exp-top-tableau'!C21,'master-st-ca'!$H$2:$H$33,'exp-top-tableau'!B21,'master-st-ca'!$O$2:$O$33,TRUE)</f>
        <v>1</v>
      </c>
      <c r="M21" s="6">
        <f>COUNTIFS('master-st-ca'!$G$2:$G$33,'exp-top-tableau'!C21,'master-st-ca'!$H$2:$H$33,'exp-top-tableau'!B21,'master-st-ca'!$P$2:$P$33,TRUE)</f>
        <v>2</v>
      </c>
      <c r="N21" s="6">
        <f>COUNTIFS('master-st-ca'!$G$2:$G$33,'exp-top-tableau'!C21,'master-st-ca'!$H$2:$H$33,'exp-top-tableau'!B21,'master-st-ca'!$Q$2:$Q$33,TRUE)</f>
        <v>0</v>
      </c>
      <c r="O21" s="6">
        <f>COUNTIFS('master-st-ca'!$G$2:$G$33,'exp-top-tableau'!C21,'master-st-ca'!$H$2:$H$33,'exp-top-tableau'!B21,'master-st-ca'!$R$2:$R$33,TRUE)</f>
        <v>2</v>
      </c>
      <c r="P21" s="6">
        <f>COUNTIFS('master-st-ca'!$G$2:$G$33,'exp-top-tableau'!C21,'master-st-ca'!$H$2:$H$33,'exp-top-tableau'!B21,'master-st-ca'!$S$2:$S$33,TRUE)</f>
        <v>0</v>
      </c>
      <c r="Q21" s="6">
        <f>COUNTIFS('master-st-ca'!$G$2:$G$33,'exp-top-tableau'!C21,'master-st-ca'!$H$2:$H$33,'exp-top-tableau'!B21,'master-st-ca'!$T$2:$T$33,TRUE)</f>
        <v>0</v>
      </c>
      <c r="R21" s="6">
        <f>COUNTIFS('master-st-ca'!$G$2:$G$33,'exp-top-tableau'!C21,'master-st-ca'!$H$2:$H$33,'exp-top-tableau'!B21,'master-st-ca'!$U$2:$U$33,TRUE)</f>
        <v>0</v>
      </c>
      <c r="S21" s="6">
        <f>COUNTIFS('master-st-ca'!$G$2:$G$33,'exp-top-tableau'!C21,'master-st-ca'!$H$2:$H$33,'exp-top-tableau'!B21,'master-st-ca'!$V$2:$V$33,TRUE)</f>
        <v>0</v>
      </c>
      <c r="T21" s="6">
        <f>COUNTIFS('master-st-ca'!$G$2:$G$33,'exp-top-tableau'!C21,'master-st-ca'!$H$2:$H$33,'exp-top-tableau'!B21,'master-st-ca'!$W$2:$W$33,TRUE)</f>
        <v>0</v>
      </c>
      <c r="U21" s="6">
        <f>COUNTIFS('master-st-ca'!$G$2:$G$33,'exp-top-tableau'!C21,'master-st-ca'!$H$2:$H$33,'exp-top-tableau'!B21,'master-st-ca'!$X$2:$X$33,TRUE)</f>
        <v>0</v>
      </c>
      <c r="V21" s="6">
        <f>COUNTIFS('master-st-ca'!$G$2:$G$33,'exp-top-tableau'!C21,'master-st-ca'!$H$2:$H$33,'exp-top-tableau'!B21,'master-st-ca'!$Y$2:$Y$33,TRUE)</f>
        <v>0</v>
      </c>
      <c r="W21" s="6">
        <f>COUNTIFS('master-st-ca'!$G$2:$G$33,'exp-top-tableau'!C21,'master-st-ca'!$H$2:$H$33,'exp-top-tableau'!B21,'master-st-ca'!$Z$2:$Z$33,TRUE)</f>
        <v>0</v>
      </c>
      <c r="X21" s="6">
        <f>COUNTIFS('master-st-ca'!$G$2:$G$33,'exp-top-tableau'!C21,'master-st-ca'!$H$2:$H$33,'exp-top-tableau'!B21,'master-st-ca'!$AA$2:$AA$33,TRUE)</f>
        <v>2</v>
      </c>
      <c r="Y21" s="6">
        <f>COUNTIFS('master-st-ca'!$G$2:$G$33,'exp-top-tableau'!C21,'master-st-ca'!$H$2:$H$33,'exp-top-tableau'!B21,'master-st-ca'!$AB$2:$AB$33,TRUE)</f>
        <v>1</v>
      </c>
    </row>
    <row r="22" spans="1:25" hidden="1" x14ac:dyDescent="0.2">
      <c r="A22" t="s">
        <v>422</v>
      </c>
      <c r="B22" t="s">
        <v>221</v>
      </c>
      <c r="C22">
        <v>2</v>
      </c>
      <c r="D22">
        <f>(COUNTIFS('master-st-ca'!$G$2:$G$33,C22,'master-st-ca'!$H$2:$H$33,B22))</f>
        <v>0</v>
      </c>
      <c r="E22">
        <f>(COUNTIFS('master-st-ca'!$G$2:$G$33,C22,'master-st-ca'!$I$2:$I$33,B22))</f>
        <v>0</v>
      </c>
      <c r="F22">
        <f>(COUNTIFS('master-st-ca'!$G$2:$G$33,C22,'master-st-ca'!$J$2:$J$33,B22))</f>
        <v>0</v>
      </c>
      <c r="G22" s="10">
        <f t="shared" si="0"/>
        <v>0</v>
      </c>
      <c r="H22" t="e">
        <f>AVERAGEIFS('master-st-ca'!$K$2:$K$33,'master-st-ca'!$G$2:$G$33,'exp-top-tableau'!C22,'master-st-ca'!$H$2:$H$33,'exp-top-tableau'!B22)</f>
        <v>#DIV/0!</v>
      </c>
      <c r="I22" t="e">
        <f>AVERAGEIFS('master-st-ca'!$L$2:$L$33,'master-st-ca'!$G$2:$G$33,'exp-top-tableau'!C22,'master-st-ca'!$H$2:$H$33,'exp-top-tableau'!B22)</f>
        <v>#DIV/0!</v>
      </c>
      <c r="J22" t="e">
        <f>AVERAGEIFS('master-st-ca'!$M$2:$M$33,'master-st-ca'!$G$2:$G$33,'exp-top-tableau'!C22,'master-st-ca'!$H$2:$H$33,'exp-top-tableau'!B22)</f>
        <v>#DIV/0!</v>
      </c>
      <c r="K22" t="e">
        <f>AVERAGEIFS('master-st-ca'!$N$2:$N$33,'master-st-ca'!$G$2:$G$33,'exp-top-tableau'!C22,'master-st-ca'!$H$2:$H$33,'exp-top-tableau'!B22)</f>
        <v>#DIV/0!</v>
      </c>
      <c r="L22" s="6">
        <f>COUNTIFS('master-st-ca'!$G$2:$G$33,'exp-top-tableau'!C22,'master-st-ca'!$H$2:$H$33,'exp-top-tableau'!B22,'master-st-ca'!$O$2:$O$33,TRUE)</f>
        <v>0</v>
      </c>
      <c r="M22" s="6">
        <f>COUNTIFS('master-st-ca'!$G$2:$G$33,'exp-top-tableau'!C22,'master-st-ca'!$H$2:$H$33,'exp-top-tableau'!B22,'master-st-ca'!$P$2:$P$33,TRUE)</f>
        <v>0</v>
      </c>
      <c r="N22" s="6">
        <f>COUNTIFS('master-st-ca'!$G$2:$G$33,'exp-top-tableau'!C22,'master-st-ca'!$H$2:$H$33,'exp-top-tableau'!B22,'master-st-ca'!$Q$2:$Q$33,TRUE)</f>
        <v>0</v>
      </c>
      <c r="O22" s="6">
        <f>COUNTIFS('master-st-ca'!$G$2:$G$33,'exp-top-tableau'!C22,'master-st-ca'!$H$2:$H$33,'exp-top-tableau'!B22,'master-st-ca'!$R$2:$R$33,TRUE)</f>
        <v>0</v>
      </c>
      <c r="P22" s="6">
        <f>COUNTIFS('master-st-ca'!$G$2:$G$33,'exp-top-tableau'!C22,'master-st-ca'!$H$2:$H$33,'exp-top-tableau'!B22,'master-st-ca'!$S$2:$S$33,TRUE)</f>
        <v>0</v>
      </c>
      <c r="Q22" s="6">
        <f>COUNTIFS('master-st-ca'!$G$2:$G$33,'exp-top-tableau'!C22,'master-st-ca'!$H$2:$H$33,'exp-top-tableau'!B22,'master-st-ca'!$T$2:$T$33,TRUE)</f>
        <v>0</v>
      </c>
      <c r="R22" s="6">
        <f>COUNTIFS('master-st-ca'!$G$2:$G$33,'exp-top-tableau'!C22,'master-st-ca'!$H$2:$H$33,'exp-top-tableau'!B22,'master-st-ca'!$U$2:$U$33,TRUE)</f>
        <v>0</v>
      </c>
      <c r="S22" s="6">
        <f>COUNTIFS('master-st-ca'!$G$2:$G$33,'exp-top-tableau'!C22,'master-st-ca'!$H$2:$H$33,'exp-top-tableau'!B22,'master-st-ca'!$V$2:$V$33,TRUE)</f>
        <v>0</v>
      </c>
      <c r="T22" s="6">
        <f>COUNTIFS('master-st-ca'!$G$2:$G$33,'exp-top-tableau'!C22,'master-st-ca'!$H$2:$H$33,'exp-top-tableau'!B22,'master-st-ca'!$W$2:$W$33,TRUE)</f>
        <v>0</v>
      </c>
      <c r="U22" s="6">
        <f>COUNTIFS('master-st-ca'!$G$2:$G$33,'exp-top-tableau'!C22,'master-st-ca'!$H$2:$H$33,'exp-top-tableau'!B22,'master-st-ca'!$X$2:$X$33,TRUE)</f>
        <v>0</v>
      </c>
      <c r="V22" s="6">
        <f>COUNTIFS('master-st-ca'!$G$2:$G$33,'exp-top-tableau'!C22,'master-st-ca'!$H$2:$H$33,'exp-top-tableau'!B22,'master-st-ca'!$Y$2:$Y$33,TRUE)</f>
        <v>0</v>
      </c>
      <c r="W22" s="6">
        <f>COUNTIFS('master-st-ca'!$G$2:$G$33,'exp-top-tableau'!C22,'master-st-ca'!$H$2:$H$33,'exp-top-tableau'!B22,'master-st-ca'!$Z$2:$Z$33,TRUE)</f>
        <v>0</v>
      </c>
      <c r="X22" s="6">
        <f>COUNTIFS('master-st-ca'!$G$2:$G$33,'exp-top-tableau'!C22,'master-st-ca'!$H$2:$H$33,'exp-top-tableau'!B22,'master-st-ca'!$AA$2:$AA$33,TRUE)</f>
        <v>0</v>
      </c>
      <c r="Y22" s="6">
        <f>COUNTIFS('master-st-ca'!$G$2:$G$33,'exp-top-tableau'!C22,'master-st-ca'!$H$2:$H$33,'exp-top-tableau'!B22,'master-st-ca'!$AB$2:$AB$33,TRUE)</f>
        <v>0</v>
      </c>
    </row>
    <row r="23" spans="1:25" hidden="1" x14ac:dyDescent="0.2">
      <c r="A23" t="s">
        <v>422</v>
      </c>
      <c r="B23" t="s">
        <v>221</v>
      </c>
      <c r="C23">
        <v>3</v>
      </c>
      <c r="D23">
        <f>(COUNTIFS('master-st-ca'!$G$2:$G$33,C23,'master-st-ca'!$H$2:$H$33,B23))</f>
        <v>1</v>
      </c>
      <c r="E23">
        <f>(COUNTIFS('master-st-ca'!$G$2:$G$33,C23,'master-st-ca'!$I$2:$I$33,B23))</f>
        <v>3</v>
      </c>
      <c r="F23">
        <f>(COUNTIFS('master-st-ca'!$G$2:$G$33,C23,'master-st-ca'!$J$2:$J$33,B23))</f>
        <v>0</v>
      </c>
      <c r="G23" s="10">
        <f t="shared" si="0"/>
        <v>9</v>
      </c>
      <c r="H23">
        <f>AVERAGEIFS('master-st-ca'!$K$2:$K$33,'master-st-ca'!$G$2:$G$33,'exp-top-tableau'!C23,'master-st-ca'!$H$2:$H$33,'exp-top-tableau'!B23)</f>
        <v>3</v>
      </c>
      <c r="I23">
        <f>AVERAGEIFS('master-st-ca'!$L$2:$L$33,'master-st-ca'!$G$2:$G$33,'exp-top-tableau'!C23,'master-st-ca'!$H$2:$H$33,'exp-top-tableau'!B23)</f>
        <v>5</v>
      </c>
      <c r="J23">
        <f>AVERAGEIFS('master-st-ca'!$M$2:$M$33,'master-st-ca'!$G$2:$G$33,'exp-top-tableau'!C23,'master-st-ca'!$H$2:$H$33,'exp-top-tableau'!B23)</f>
        <v>5</v>
      </c>
      <c r="K23">
        <f>AVERAGEIFS('master-st-ca'!$N$2:$N$33,'master-st-ca'!$G$2:$G$33,'exp-top-tableau'!C23,'master-st-ca'!$H$2:$H$33,'exp-top-tableau'!B23)</f>
        <v>5</v>
      </c>
      <c r="L23" s="6">
        <f>COUNTIFS('master-st-ca'!$G$2:$G$33,'exp-top-tableau'!C23,'master-st-ca'!$H$2:$H$33,'exp-top-tableau'!B23,'master-st-ca'!$O$2:$O$33,TRUE)</f>
        <v>0</v>
      </c>
      <c r="M23" s="6">
        <f>COUNTIFS('master-st-ca'!$G$2:$G$33,'exp-top-tableau'!C23,'master-st-ca'!$H$2:$H$33,'exp-top-tableau'!B23,'master-st-ca'!$P$2:$P$33,TRUE)</f>
        <v>1</v>
      </c>
      <c r="N23" s="6">
        <f>COUNTIFS('master-st-ca'!$G$2:$G$33,'exp-top-tableau'!C23,'master-st-ca'!$H$2:$H$33,'exp-top-tableau'!B23,'master-st-ca'!$Q$2:$Q$33,TRUE)</f>
        <v>0</v>
      </c>
      <c r="O23" s="6">
        <f>COUNTIFS('master-st-ca'!$G$2:$G$33,'exp-top-tableau'!C23,'master-st-ca'!$H$2:$H$33,'exp-top-tableau'!B23,'master-st-ca'!$R$2:$R$33,TRUE)</f>
        <v>1</v>
      </c>
      <c r="P23" s="6">
        <f>COUNTIFS('master-st-ca'!$G$2:$G$33,'exp-top-tableau'!C23,'master-st-ca'!$H$2:$H$33,'exp-top-tableau'!B23,'master-st-ca'!$S$2:$S$33,TRUE)</f>
        <v>1</v>
      </c>
      <c r="Q23" s="6">
        <f>COUNTIFS('master-st-ca'!$G$2:$G$33,'exp-top-tableau'!C23,'master-st-ca'!$H$2:$H$33,'exp-top-tableau'!B23,'master-st-ca'!$T$2:$T$33,TRUE)</f>
        <v>0</v>
      </c>
      <c r="R23" s="6">
        <f>COUNTIFS('master-st-ca'!$G$2:$G$33,'exp-top-tableau'!C23,'master-st-ca'!$H$2:$H$33,'exp-top-tableau'!B23,'master-st-ca'!$U$2:$U$33,TRUE)</f>
        <v>0</v>
      </c>
      <c r="S23" s="6">
        <f>COUNTIFS('master-st-ca'!$G$2:$G$33,'exp-top-tableau'!C23,'master-st-ca'!$H$2:$H$33,'exp-top-tableau'!B23,'master-st-ca'!$V$2:$V$33,TRUE)</f>
        <v>0</v>
      </c>
      <c r="T23" s="6">
        <f>COUNTIFS('master-st-ca'!$G$2:$G$33,'exp-top-tableau'!C23,'master-st-ca'!$H$2:$H$33,'exp-top-tableau'!B23,'master-st-ca'!$W$2:$W$33,TRUE)</f>
        <v>0</v>
      </c>
      <c r="U23" s="6">
        <f>COUNTIFS('master-st-ca'!$G$2:$G$33,'exp-top-tableau'!C23,'master-st-ca'!$H$2:$H$33,'exp-top-tableau'!B23,'master-st-ca'!$X$2:$X$33,TRUE)</f>
        <v>0</v>
      </c>
      <c r="V23" s="6">
        <f>COUNTIFS('master-st-ca'!$G$2:$G$33,'exp-top-tableau'!C23,'master-st-ca'!$H$2:$H$33,'exp-top-tableau'!B23,'master-st-ca'!$Y$2:$Y$33,TRUE)</f>
        <v>0</v>
      </c>
      <c r="W23" s="6">
        <f>COUNTIFS('master-st-ca'!$G$2:$G$33,'exp-top-tableau'!C23,'master-st-ca'!$H$2:$H$33,'exp-top-tableau'!B23,'master-st-ca'!$Z$2:$Z$33,TRUE)</f>
        <v>0</v>
      </c>
      <c r="X23" s="6">
        <f>COUNTIFS('master-st-ca'!$G$2:$G$33,'exp-top-tableau'!C23,'master-st-ca'!$H$2:$H$33,'exp-top-tableau'!B23,'master-st-ca'!$AA$2:$AA$33,TRUE)</f>
        <v>1</v>
      </c>
      <c r="Y23" s="6">
        <f>COUNTIFS('master-st-ca'!$G$2:$G$33,'exp-top-tableau'!C23,'master-st-ca'!$H$2:$H$33,'exp-top-tableau'!B23,'master-st-ca'!$AB$2:$AB$33,TRUE)</f>
        <v>0</v>
      </c>
    </row>
    <row r="24" spans="1:25" hidden="1" x14ac:dyDescent="0.2">
      <c r="A24" t="s">
        <v>422</v>
      </c>
      <c r="B24" t="s">
        <v>221</v>
      </c>
      <c r="C24">
        <v>4</v>
      </c>
      <c r="D24">
        <f>(COUNTIFS('master-st-ca'!$G$2:$G$33,C24,'master-st-ca'!$H$2:$H$33,B24))</f>
        <v>0</v>
      </c>
      <c r="E24">
        <f>(COUNTIFS('master-st-ca'!$G$2:$G$33,C24,'master-st-ca'!$I$2:$I$33,B24))</f>
        <v>0</v>
      </c>
      <c r="F24">
        <f>(COUNTIFS('master-st-ca'!$G$2:$G$33,C24,'master-st-ca'!$J$2:$J$33,B24))</f>
        <v>1</v>
      </c>
      <c r="G24" s="10">
        <f t="shared" si="0"/>
        <v>1</v>
      </c>
      <c r="H24" t="e">
        <f>AVERAGEIFS('master-st-ca'!$K$2:$K$33,'master-st-ca'!$G$2:$G$33,'exp-top-tableau'!C24,'master-st-ca'!$H$2:$H$33,'exp-top-tableau'!B24)</f>
        <v>#DIV/0!</v>
      </c>
      <c r="I24" t="e">
        <f>AVERAGEIFS('master-st-ca'!$L$2:$L$33,'master-st-ca'!$G$2:$G$33,'exp-top-tableau'!C24,'master-st-ca'!$H$2:$H$33,'exp-top-tableau'!B24)</f>
        <v>#DIV/0!</v>
      </c>
      <c r="J24" t="e">
        <f>AVERAGEIFS('master-st-ca'!$M$2:$M$33,'master-st-ca'!$G$2:$G$33,'exp-top-tableau'!C24,'master-st-ca'!$H$2:$H$33,'exp-top-tableau'!B24)</f>
        <v>#DIV/0!</v>
      </c>
      <c r="K24" t="e">
        <f>AVERAGEIFS('master-st-ca'!$N$2:$N$33,'master-st-ca'!$G$2:$G$33,'exp-top-tableau'!C24,'master-st-ca'!$H$2:$H$33,'exp-top-tableau'!B24)</f>
        <v>#DIV/0!</v>
      </c>
      <c r="L24" s="6">
        <f>COUNTIFS('master-st-ca'!$G$2:$G$33,'exp-top-tableau'!C24,'master-st-ca'!$H$2:$H$33,'exp-top-tableau'!B24,'master-st-ca'!$O$2:$O$33,TRUE)</f>
        <v>0</v>
      </c>
      <c r="M24" s="6">
        <f>COUNTIFS('master-st-ca'!$G$2:$G$33,'exp-top-tableau'!C24,'master-st-ca'!$H$2:$H$33,'exp-top-tableau'!B24,'master-st-ca'!$P$2:$P$33,TRUE)</f>
        <v>0</v>
      </c>
      <c r="N24" s="6">
        <f>COUNTIFS('master-st-ca'!$G$2:$G$33,'exp-top-tableau'!C24,'master-st-ca'!$H$2:$H$33,'exp-top-tableau'!B24,'master-st-ca'!$Q$2:$Q$33,TRUE)</f>
        <v>0</v>
      </c>
      <c r="O24" s="6">
        <f>COUNTIFS('master-st-ca'!$G$2:$G$33,'exp-top-tableau'!C24,'master-st-ca'!$H$2:$H$33,'exp-top-tableau'!B24,'master-st-ca'!$R$2:$R$33,TRUE)</f>
        <v>0</v>
      </c>
      <c r="P24" s="6">
        <f>COUNTIFS('master-st-ca'!$G$2:$G$33,'exp-top-tableau'!C24,'master-st-ca'!$H$2:$H$33,'exp-top-tableau'!B24,'master-st-ca'!$S$2:$S$33,TRUE)</f>
        <v>0</v>
      </c>
      <c r="Q24" s="6">
        <f>COUNTIFS('master-st-ca'!$G$2:$G$33,'exp-top-tableau'!C24,'master-st-ca'!$H$2:$H$33,'exp-top-tableau'!B24,'master-st-ca'!$T$2:$T$33,TRUE)</f>
        <v>0</v>
      </c>
      <c r="R24" s="6">
        <f>COUNTIFS('master-st-ca'!$G$2:$G$33,'exp-top-tableau'!C24,'master-st-ca'!$H$2:$H$33,'exp-top-tableau'!B24,'master-st-ca'!$U$2:$U$33,TRUE)</f>
        <v>0</v>
      </c>
      <c r="S24" s="6">
        <f>COUNTIFS('master-st-ca'!$G$2:$G$33,'exp-top-tableau'!C24,'master-st-ca'!$H$2:$H$33,'exp-top-tableau'!B24,'master-st-ca'!$V$2:$V$33,TRUE)</f>
        <v>0</v>
      </c>
      <c r="T24" s="6">
        <f>COUNTIFS('master-st-ca'!$G$2:$G$33,'exp-top-tableau'!C24,'master-st-ca'!$H$2:$H$33,'exp-top-tableau'!B24,'master-st-ca'!$W$2:$W$33,TRUE)</f>
        <v>0</v>
      </c>
      <c r="U24" s="6">
        <f>COUNTIFS('master-st-ca'!$G$2:$G$33,'exp-top-tableau'!C24,'master-st-ca'!$H$2:$H$33,'exp-top-tableau'!B24,'master-st-ca'!$X$2:$X$33,TRUE)</f>
        <v>0</v>
      </c>
      <c r="V24" s="6">
        <f>COUNTIFS('master-st-ca'!$G$2:$G$33,'exp-top-tableau'!C24,'master-st-ca'!$H$2:$H$33,'exp-top-tableau'!B24,'master-st-ca'!$Y$2:$Y$33,TRUE)</f>
        <v>0</v>
      </c>
      <c r="W24" s="6">
        <f>COUNTIFS('master-st-ca'!$G$2:$G$33,'exp-top-tableau'!C24,'master-st-ca'!$H$2:$H$33,'exp-top-tableau'!B24,'master-st-ca'!$Z$2:$Z$33,TRUE)</f>
        <v>0</v>
      </c>
      <c r="X24" s="6">
        <f>COUNTIFS('master-st-ca'!$G$2:$G$33,'exp-top-tableau'!C24,'master-st-ca'!$H$2:$H$33,'exp-top-tableau'!B24,'master-st-ca'!$AA$2:$AA$33,TRUE)</f>
        <v>0</v>
      </c>
      <c r="Y24" s="6">
        <f>COUNTIFS('master-st-ca'!$G$2:$G$33,'exp-top-tableau'!C24,'master-st-ca'!$H$2:$H$33,'exp-top-tableau'!B24,'master-st-ca'!$AB$2:$AB$33,TRUE)</f>
        <v>0</v>
      </c>
    </row>
    <row r="25" spans="1:25" hidden="1" x14ac:dyDescent="0.2">
      <c r="A25" t="s">
        <v>422</v>
      </c>
      <c r="B25" t="s">
        <v>221</v>
      </c>
      <c r="C25">
        <v>5</v>
      </c>
      <c r="D25">
        <f>(COUNTIFS('master-st-ca'!$G$2:$G$33,C25,'master-st-ca'!$H$2:$H$33,B25))</f>
        <v>0</v>
      </c>
      <c r="E25">
        <f>(COUNTIFS('master-st-ca'!$G$2:$G$33,C25,'master-st-ca'!$I$2:$I$33,B25))</f>
        <v>1</v>
      </c>
      <c r="F25">
        <f>(COUNTIFS('master-st-ca'!$G$2:$G$33,C25,'master-st-ca'!$J$2:$J$33,B25))</f>
        <v>0</v>
      </c>
      <c r="G25" s="10">
        <f t="shared" si="0"/>
        <v>2</v>
      </c>
      <c r="H25" t="e">
        <f>AVERAGEIFS('master-st-ca'!$K$2:$K$33,'master-st-ca'!$G$2:$G$33,'exp-top-tableau'!C25,'master-st-ca'!$H$2:$H$33,'exp-top-tableau'!B25)</f>
        <v>#DIV/0!</v>
      </c>
      <c r="I25" t="e">
        <f>AVERAGEIFS('master-st-ca'!$L$2:$L$33,'master-st-ca'!$G$2:$G$33,'exp-top-tableau'!C25,'master-st-ca'!$H$2:$H$33,'exp-top-tableau'!B25)</f>
        <v>#DIV/0!</v>
      </c>
      <c r="J25" t="e">
        <f>AVERAGEIFS('master-st-ca'!$M$2:$M$33,'master-st-ca'!$G$2:$G$33,'exp-top-tableau'!C25,'master-st-ca'!$H$2:$H$33,'exp-top-tableau'!B25)</f>
        <v>#DIV/0!</v>
      </c>
      <c r="K25" t="e">
        <f>AVERAGEIFS('master-st-ca'!$N$2:$N$33,'master-st-ca'!$G$2:$G$33,'exp-top-tableau'!C25,'master-st-ca'!$H$2:$H$33,'exp-top-tableau'!B25)</f>
        <v>#DIV/0!</v>
      </c>
      <c r="L25" s="6">
        <f>COUNTIFS('master-st-ca'!$G$2:$G$33,'exp-top-tableau'!C25,'master-st-ca'!$H$2:$H$33,'exp-top-tableau'!B25,'master-st-ca'!$O$2:$O$33,TRUE)</f>
        <v>0</v>
      </c>
      <c r="M25" s="6">
        <f>COUNTIFS('master-st-ca'!$G$2:$G$33,'exp-top-tableau'!C25,'master-st-ca'!$H$2:$H$33,'exp-top-tableau'!B25,'master-st-ca'!$P$2:$P$33,TRUE)</f>
        <v>0</v>
      </c>
      <c r="N25" s="6">
        <f>COUNTIFS('master-st-ca'!$G$2:$G$33,'exp-top-tableau'!C25,'master-st-ca'!$H$2:$H$33,'exp-top-tableau'!B25,'master-st-ca'!$Q$2:$Q$33,TRUE)</f>
        <v>0</v>
      </c>
      <c r="O25" s="6">
        <f>COUNTIFS('master-st-ca'!$G$2:$G$33,'exp-top-tableau'!C25,'master-st-ca'!$H$2:$H$33,'exp-top-tableau'!B25,'master-st-ca'!$R$2:$R$33,TRUE)</f>
        <v>0</v>
      </c>
      <c r="P25" s="6">
        <f>COUNTIFS('master-st-ca'!$G$2:$G$33,'exp-top-tableau'!C25,'master-st-ca'!$H$2:$H$33,'exp-top-tableau'!B25,'master-st-ca'!$S$2:$S$33,TRUE)</f>
        <v>0</v>
      </c>
      <c r="Q25" s="6">
        <f>COUNTIFS('master-st-ca'!$G$2:$G$33,'exp-top-tableau'!C25,'master-st-ca'!$H$2:$H$33,'exp-top-tableau'!B25,'master-st-ca'!$T$2:$T$33,TRUE)</f>
        <v>0</v>
      </c>
      <c r="R25" s="6">
        <f>COUNTIFS('master-st-ca'!$G$2:$G$33,'exp-top-tableau'!C25,'master-st-ca'!$H$2:$H$33,'exp-top-tableau'!B25,'master-st-ca'!$U$2:$U$33,TRUE)</f>
        <v>0</v>
      </c>
      <c r="S25" s="6">
        <f>COUNTIFS('master-st-ca'!$G$2:$G$33,'exp-top-tableau'!C25,'master-st-ca'!$H$2:$H$33,'exp-top-tableau'!B25,'master-st-ca'!$V$2:$V$33,TRUE)</f>
        <v>0</v>
      </c>
      <c r="T25" s="6">
        <f>COUNTIFS('master-st-ca'!$G$2:$G$33,'exp-top-tableau'!C25,'master-st-ca'!$H$2:$H$33,'exp-top-tableau'!B25,'master-st-ca'!$W$2:$W$33,TRUE)</f>
        <v>0</v>
      </c>
      <c r="U25" s="6">
        <f>COUNTIFS('master-st-ca'!$G$2:$G$33,'exp-top-tableau'!C25,'master-st-ca'!$H$2:$H$33,'exp-top-tableau'!B25,'master-st-ca'!$X$2:$X$33,TRUE)</f>
        <v>0</v>
      </c>
      <c r="V25" s="6">
        <f>COUNTIFS('master-st-ca'!$G$2:$G$33,'exp-top-tableau'!C25,'master-st-ca'!$H$2:$H$33,'exp-top-tableau'!B25,'master-st-ca'!$Y$2:$Y$33,TRUE)</f>
        <v>0</v>
      </c>
      <c r="W25" s="6">
        <f>COUNTIFS('master-st-ca'!$G$2:$G$33,'exp-top-tableau'!C25,'master-st-ca'!$H$2:$H$33,'exp-top-tableau'!B25,'master-st-ca'!$Z$2:$Z$33,TRUE)</f>
        <v>0</v>
      </c>
      <c r="X25" s="6">
        <f>COUNTIFS('master-st-ca'!$G$2:$G$33,'exp-top-tableau'!C25,'master-st-ca'!$H$2:$H$33,'exp-top-tableau'!B25,'master-st-ca'!$AA$2:$AA$33,TRUE)</f>
        <v>0</v>
      </c>
      <c r="Y25" s="6">
        <f>COUNTIFS('master-st-ca'!$G$2:$G$33,'exp-top-tableau'!C25,'master-st-ca'!$H$2:$H$33,'exp-top-tableau'!B25,'master-st-ca'!$AB$2:$AB$33,TRUE)</f>
        <v>0</v>
      </c>
    </row>
    <row r="26" spans="1:25" hidden="1" x14ac:dyDescent="0.2">
      <c r="A26" t="s">
        <v>422</v>
      </c>
      <c r="B26" s="6" t="s">
        <v>212</v>
      </c>
      <c r="C26">
        <v>0</v>
      </c>
      <c r="D26">
        <f>(COUNTIFS('master-st-ca'!$G$2:$G$33,C26,'master-st-ca'!$H$2:$H$33,B26))</f>
        <v>1</v>
      </c>
      <c r="E26">
        <f>(COUNTIFS('master-st-ca'!$G$2:$G$33,C26,'master-st-ca'!$I$2:$I$33,B26))</f>
        <v>1</v>
      </c>
      <c r="F26">
        <f>(COUNTIFS('master-st-ca'!$G$2:$G$33,C26,'master-st-ca'!$J$2:$J$33,B26))</f>
        <v>0</v>
      </c>
      <c r="G26" s="10">
        <f t="shared" si="0"/>
        <v>5</v>
      </c>
      <c r="H26">
        <f>AVERAGEIFS('master-st-ca'!$K$2:$K$33,'master-st-ca'!$G$2:$G$33,'exp-top-tableau'!C26,'master-st-ca'!$H$2:$H$33,'exp-top-tableau'!B26)</f>
        <v>3</v>
      </c>
      <c r="I26" t="e">
        <f>AVERAGEIFS('master-st-ca'!$L$2:$L$33,'master-st-ca'!$G$2:$G$33,'exp-top-tableau'!C26,'master-st-ca'!$H$2:$H$33,'exp-top-tableau'!B26)</f>
        <v>#DIV/0!</v>
      </c>
      <c r="J26">
        <f>AVERAGEIFS('master-st-ca'!$M$2:$M$33,'master-st-ca'!$G$2:$G$33,'exp-top-tableau'!C26,'master-st-ca'!$H$2:$H$33,'exp-top-tableau'!B26)</f>
        <v>4</v>
      </c>
      <c r="K26">
        <f>AVERAGEIFS('master-st-ca'!$N$2:$N$33,'master-st-ca'!$G$2:$G$33,'exp-top-tableau'!C26,'master-st-ca'!$H$2:$H$33,'exp-top-tableau'!B26)</f>
        <v>4</v>
      </c>
      <c r="L26" s="6">
        <f>COUNTIFS('master-st-ca'!$G$2:$G$33,'exp-top-tableau'!C26,'master-st-ca'!$H$2:$H$33,'exp-top-tableau'!B26,'master-st-ca'!$O$2:$O$33,TRUE)</f>
        <v>0</v>
      </c>
      <c r="M26" s="6">
        <f>COUNTIFS('master-st-ca'!$G$2:$G$33,'exp-top-tableau'!C26,'master-st-ca'!$H$2:$H$33,'exp-top-tableau'!B26,'master-st-ca'!$P$2:$P$33,TRUE)</f>
        <v>1</v>
      </c>
      <c r="N26" s="6">
        <f>COUNTIFS('master-st-ca'!$G$2:$G$33,'exp-top-tableau'!C26,'master-st-ca'!$H$2:$H$33,'exp-top-tableau'!B26,'master-st-ca'!$Q$2:$Q$33,TRUE)</f>
        <v>0</v>
      </c>
      <c r="O26" s="6">
        <f>COUNTIFS('master-st-ca'!$G$2:$G$33,'exp-top-tableau'!C26,'master-st-ca'!$H$2:$H$33,'exp-top-tableau'!B26,'master-st-ca'!$R$2:$R$33,TRUE)</f>
        <v>1</v>
      </c>
      <c r="P26" s="6">
        <f>COUNTIFS('master-st-ca'!$G$2:$G$33,'exp-top-tableau'!C26,'master-st-ca'!$H$2:$H$33,'exp-top-tableau'!B26,'master-st-ca'!$S$2:$S$33,TRUE)</f>
        <v>1</v>
      </c>
      <c r="Q26" s="6">
        <f>COUNTIFS('master-st-ca'!$G$2:$G$33,'exp-top-tableau'!C26,'master-st-ca'!$H$2:$H$33,'exp-top-tableau'!B26,'master-st-ca'!$T$2:$T$33,TRUE)</f>
        <v>0</v>
      </c>
      <c r="R26" s="6">
        <f>COUNTIFS('master-st-ca'!$G$2:$G$33,'exp-top-tableau'!C26,'master-st-ca'!$H$2:$H$33,'exp-top-tableau'!B26,'master-st-ca'!$U$2:$U$33,TRUE)</f>
        <v>0</v>
      </c>
      <c r="S26" s="6">
        <f>COUNTIFS('master-st-ca'!$G$2:$G$33,'exp-top-tableau'!C26,'master-st-ca'!$H$2:$H$33,'exp-top-tableau'!B26,'master-st-ca'!$V$2:$V$33,TRUE)</f>
        <v>0</v>
      </c>
      <c r="T26" s="6">
        <f>COUNTIFS('master-st-ca'!$G$2:$G$33,'exp-top-tableau'!C26,'master-st-ca'!$H$2:$H$33,'exp-top-tableau'!B26,'master-st-ca'!$W$2:$W$33,TRUE)</f>
        <v>0</v>
      </c>
      <c r="U26" s="6">
        <f>COUNTIFS('master-st-ca'!$G$2:$G$33,'exp-top-tableau'!C26,'master-st-ca'!$H$2:$H$33,'exp-top-tableau'!B26,'master-st-ca'!$X$2:$X$33,TRUE)</f>
        <v>0</v>
      </c>
      <c r="V26" s="6">
        <f>COUNTIFS('master-st-ca'!$G$2:$G$33,'exp-top-tableau'!C26,'master-st-ca'!$H$2:$H$33,'exp-top-tableau'!B26,'master-st-ca'!$Y$2:$Y$33,TRUE)</f>
        <v>0</v>
      </c>
      <c r="W26" s="6">
        <f>COUNTIFS('master-st-ca'!$G$2:$G$33,'exp-top-tableau'!C26,'master-st-ca'!$H$2:$H$33,'exp-top-tableau'!B26,'master-st-ca'!$Z$2:$Z$33,TRUE)</f>
        <v>0</v>
      </c>
      <c r="X26" s="6">
        <f>COUNTIFS('master-st-ca'!$G$2:$G$33,'exp-top-tableau'!C26,'master-st-ca'!$H$2:$H$33,'exp-top-tableau'!B26,'master-st-ca'!$AA$2:$AA$33,TRUE)</f>
        <v>0</v>
      </c>
      <c r="Y26" s="6">
        <f>COUNTIFS('master-st-ca'!$G$2:$G$33,'exp-top-tableau'!C26,'master-st-ca'!$H$2:$H$33,'exp-top-tableau'!B26,'master-st-ca'!$AB$2:$AB$33,TRUE)</f>
        <v>1</v>
      </c>
    </row>
    <row r="27" spans="1:25" hidden="1" x14ac:dyDescent="0.2">
      <c r="A27" t="s">
        <v>422</v>
      </c>
      <c r="B27" s="6" t="s">
        <v>212</v>
      </c>
      <c r="C27" s="6">
        <v>1</v>
      </c>
      <c r="D27">
        <f>(COUNTIFS('master-st-ca'!$G$2:$G$33,C27,'master-st-ca'!$H$2:$H$33,B27))</f>
        <v>3</v>
      </c>
      <c r="E27">
        <f>(COUNTIFS('master-st-ca'!$G$2:$G$33,C27,'master-st-ca'!$I$2:$I$33,B27))</f>
        <v>1</v>
      </c>
      <c r="F27">
        <f>(COUNTIFS('master-st-ca'!$G$2:$G$33,C27,'master-st-ca'!$J$2:$J$33,B27))</f>
        <v>1</v>
      </c>
      <c r="G27" s="10">
        <f t="shared" si="0"/>
        <v>12</v>
      </c>
      <c r="H27">
        <f>AVERAGEIFS('master-st-ca'!$K$2:$K$33,'master-st-ca'!$G$2:$G$33,'exp-top-tableau'!C27,'master-st-ca'!$H$2:$H$33,'exp-top-tableau'!B27)</f>
        <v>3</v>
      </c>
      <c r="I27">
        <f>AVERAGEIFS('master-st-ca'!$L$2:$L$33,'master-st-ca'!$G$2:$G$33,'exp-top-tableau'!C27,'master-st-ca'!$H$2:$H$33,'exp-top-tableau'!B27)</f>
        <v>3</v>
      </c>
      <c r="J27">
        <f>AVERAGEIFS('master-st-ca'!$M$2:$M$33,'master-st-ca'!$G$2:$G$33,'exp-top-tableau'!C27,'master-st-ca'!$H$2:$H$33,'exp-top-tableau'!B27)</f>
        <v>4.666666666666667</v>
      </c>
      <c r="K27">
        <f>AVERAGEIFS('master-st-ca'!$N$2:$N$33,'master-st-ca'!$G$2:$G$33,'exp-top-tableau'!C27,'master-st-ca'!$H$2:$H$33,'exp-top-tableau'!B27)</f>
        <v>4</v>
      </c>
      <c r="L27" s="6">
        <f>COUNTIFS('master-st-ca'!$G$2:$G$33,'exp-top-tableau'!C27,'master-st-ca'!$H$2:$H$33,'exp-top-tableau'!B27,'master-st-ca'!$O$2:$O$33,TRUE)</f>
        <v>0</v>
      </c>
      <c r="M27" s="6">
        <f>COUNTIFS('master-st-ca'!$G$2:$G$33,'exp-top-tableau'!C27,'master-st-ca'!$H$2:$H$33,'exp-top-tableau'!B27,'master-st-ca'!$P$2:$P$33,TRUE)</f>
        <v>2</v>
      </c>
      <c r="N27" s="6">
        <f>COUNTIFS('master-st-ca'!$G$2:$G$33,'exp-top-tableau'!C27,'master-st-ca'!$H$2:$H$33,'exp-top-tableau'!B27,'master-st-ca'!$Q$2:$Q$33,TRUE)</f>
        <v>0</v>
      </c>
      <c r="O27" s="6">
        <f>COUNTIFS('master-st-ca'!$G$2:$G$33,'exp-top-tableau'!C27,'master-st-ca'!$H$2:$H$33,'exp-top-tableau'!B27,'master-st-ca'!$R$2:$R$33,TRUE)</f>
        <v>3</v>
      </c>
      <c r="P27" s="6">
        <f>COUNTIFS('master-st-ca'!$G$2:$G$33,'exp-top-tableau'!C27,'master-st-ca'!$H$2:$H$33,'exp-top-tableau'!B27,'master-st-ca'!$S$2:$S$33,TRUE)</f>
        <v>1</v>
      </c>
      <c r="Q27" s="6">
        <f>COUNTIFS('master-st-ca'!$G$2:$G$33,'exp-top-tableau'!C27,'master-st-ca'!$H$2:$H$33,'exp-top-tableau'!B27,'master-st-ca'!$T$2:$T$33,TRUE)</f>
        <v>0</v>
      </c>
      <c r="R27" s="6">
        <f>COUNTIFS('master-st-ca'!$G$2:$G$33,'exp-top-tableau'!C27,'master-st-ca'!$H$2:$H$33,'exp-top-tableau'!B27,'master-st-ca'!$U$2:$U$33,TRUE)</f>
        <v>1</v>
      </c>
      <c r="S27" s="6">
        <f>COUNTIFS('master-st-ca'!$G$2:$G$33,'exp-top-tableau'!C27,'master-st-ca'!$H$2:$H$33,'exp-top-tableau'!B27,'master-st-ca'!$V$2:$V$33,TRUE)</f>
        <v>0</v>
      </c>
      <c r="T27" s="6">
        <f>COUNTIFS('master-st-ca'!$G$2:$G$33,'exp-top-tableau'!C27,'master-st-ca'!$H$2:$H$33,'exp-top-tableau'!B27,'master-st-ca'!$W$2:$W$33,TRUE)</f>
        <v>0</v>
      </c>
      <c r="U27" s="6">
        <f>COUNTIFS('master-st-ca'!$G$2:$G$33,'exp-top-tableau'!C27,'master-st-ca'!$H$2:$H$33,'exp-top-tableau'!B27,'master-st-ca'!$X$2:$X$33,TRUE)</f>
        <v>0</v>
      </c>
      <c r="V27" s="6">
        <f>COUNTIFS('master-st-ca'!$G$2:$G$33,'exp-top-tableau'!C27,'master-st-ca'!$H$2:$H$33,'exp-top-tableau'!B27,'master-st-ca'!$Y$2:$Y$33,TRUE)</f>
        <v>0</v>
      </c>
      <c r="W27" s="6">
        <f>COUNTIFS('master-st-ca'!$G$2:$G$33,'exp-top-tableau'!C27,'master-st-ca'!$H$2:$H$33,'exp-top-tableau'!B27,'master-st-ca'!$Z$2:$Z$33,TRUE)</f>
        <v>0</v>
      </c>
      <c r="X27" s="6">
        <f>COUNTIFS('master-st-ca'!$G$2:$G$33,'exp-top-tableau'!C27,'master-st-ca'!$H$2:$H$33,'exp-top-tableau'!B27,'master-st-ca'!$AA$2:$AA$33,TRUE)</f>
        <v>3</v>
      </c>
      <c r="Y27" s="6">
        <f>COUNTIFS('master-st-ca'!$G$2:$G$33,'exp-top-tableau'!C27,'master-st-ca'!$H$2:$H$33,'exp-top-tableau'!B27,'master-st-ca'!$AB$2:$AB$33,TRUE)</f>
        <v>1</v>
      </c>
    </row>
    <row r="28" spans="1:25" hidden="1" x14ac:dyDescent="0.2">
      <c r="A28" t="s">
        <v>422</v>
      </c>
      <c r="B28" s="6" t="s">
        <v>212</v>
      </c>
      <c r="C28" s="6">
        <v>2</v>
      </c>
      <c r="D28">
        <f>(COUNTIFS('master-st-ca'!$G$2:$G$33,C28,'master-st-ca'!$H$2:$H$33,B28))</f>
        <v>0</v>
      </c>
      <c r="E28">
        <f>(COUNTIFS('master-st-ca'!$G$2:$G$33,C28,'master-st-ca'!$I$2:$I$33,B28))</f>
        <v>0</v>
      </c>
      <c r="F28">
        <f>(COUNTIFS('master-st-ca'!$G$2:$G$33,C28,'master-st-ca'!$J$2:$J$33,B28))</f>
        <v>0</v>
      </c>
      <c r="G28" s="10">
        <f t="shared" si="0"/>
        <v>0</v>
      </c>
      <c r="H28" t="e">
        <f>AVERAGEIFS('master-st-ca'!$K$2:$K$33,'master-st-ca'!$G$2:$G$33,'exp-top-tableau'!C28,'master-st-ca'!$H$2:$H$33,'exp-top-tableau'!B28)</f>
        <v>#DIV/0!</v>
      </c>
      <c r="I28" t="e">
        <f>AVERAGEIFS('master-st-ca'!$L$2:$L$33,'master-st-ca'!$G$2:$G$33,'exp-top-tableau'!C28,'master-st-ca'!$H$2:$H$33,'exp-top-tableau'!B28)</f>
        <v>#DIV/0!</v>
      </c>
      <c r="J28" t="e">
        <f>AVERAGEIFS('master-st-ca'!$M$2:$M$33,'master-st-ca'!$G$2:$G$33,'exp-top-tableau'!C28,'master-st-ca'!$H$2:$H$33,'exp-top-tableau'!B28)</f>
        <v>#DIV/0!</v>
      </c>
      <c r="K28" t="e">
        <f>AVERAGEIFS('master-st-ca'!$N$2:$N$33,'master-st-ca'!$G$2:$G$33,'exp-top-tableau'!C28,'master-st-ca'!$H$2:$H$33,'exp-top-tableau'!B28)</f>
        <v>#DIV/0!</v>
      </c>
      <c r="L28" s="6">
        <f>COUNTIFS('master-st-ca'!$G$2:$G$33,'exp-top-tableau'!C28,'master-st-ca'!$H$2:$H$33,'exp-top-tableau'!B28,'master-st-ca'!$O$2:$O$33,TRUE)</f>
        <v>0</v>
      </c>
      <c r="M28" s="6">
        <f>COUNTIFS('master-st-ca'!$G$2:$G$33,'exp-top-tableau'!C28,'master-st-ca'!$H$2:$H$33,'exp-top-tableau'!B28,'master-st-ca'!$P$2:$P$33,TRUE)</f>
        <v>0</v>
      </c>
      <c r="N28" s="6">
        <f>COUNTIFS('master-st-ca'!$G$2:$G$33,'exp-top-tableau'!C28,'master-st-ca'!$H$2:$H$33,'exp-top-tableau'!B28,'master-st-ca'!$Q$2:$Q$33,TRUE)</f>
        <v>0</v>
      </c>
      <c r="O28" s="6">
        <f>COUNTIFS('master-st-ca'!$G$2:$G$33,'exp-top-tableau'!C28,'master-st-ca'!$H$2:$H$33,'exp-top-tableau'!B28,'master-st-ca'!$R$2:$R$33,TRUE)</f>
        <v>0</v>
      </c>
      <c r="P28" s="6">
        <f>COUNTIFS('master-st-ca'!$G$2:$G$33,'exp-top-tableau'!C28,'master-st-ca'!$H$2:$H$33,'exp-top-tableau'!B28,'master-st-ca'!$S$2:$S$33,TRUE)</f>
        <v>0</v>
      </c>
      <c r="Q28" s="6">
        <f>COUNTIFS('master-st-ca'!$G$2:$G$33,'exp-top-tableau'!C28,'master-st-ca'!$H$2:$H$33,'exp-top-tableau'!B28,'master-st-ca'!$T$2:$T$33,TRUE)</f>
        <v>0</v>
      </c>
      <c r="R28" s="6">
        <f>COUNTIFS('master-st-ca'!$G$2:$G$33,'exp-top-tableau'!C28,'master-st-ca'!$H$2:$H$33,'exp-top-tableau'!B28,'master-st-ca'!$U$2:$U$33,TRUE)</f>
        <v>0</v>
      </c>
      <c r="S28" s="6">
        <f>COUNTIFS('master-st-ca'!$G$2:$G$33,'exp-top-tableau'!C28,'master-st-ca'!$H$2:$H$33,'exp-top-tableau'!B28,'master-st-ca'!$V$2:$V$33,TRUE)</f>
        <v>0</v>
      </c>
      <c r="T28" s="6">
        <f>COUNTIFS('master-st-ca'!$G$2:$G$33,'exp-top-tableau'!C28,'master-st-ca'!$H$2:$H$33,'exp-top-tableau'!B28,'master-st-ca'!$W$2:$W$33,TRUE)</f>
        <v>0</v>
      </c>
      <c r="U28" s="6">
        <f>COUNTIFS('master-st-ca'!$G$2:$G$33,'exp-top-tableau'!C28,'master-st-ca'!$H$2:$H$33,'exp-top-tableau'!B28,'master-st-ca'!$X$2:$X$33,TRUE)</f>
        <v>0</v>
      </c>
      <c r="V28" s="6">
        <f>COUNTIFS('master-st-ca'!$G$2:$G$33,'exp-top-tableau'!C28,'master-st-ca'!$H$2:$H$33,'exp-top-tableau'!B28,'master-st-ca'!$Y$2:$Y$33,TRUE)</f>
        <v>0</v>
      </c>
      <c r="W28" s="6">
        <f>COUNTIFS('master-st-ca'!$G$2:$G$33,'exp-top-tableau'!C28,'master-st-ca'!$H$2:$H$33,'exp-top-tableau'!B28,'master-st-ca'!$Z$2:$Z$33,TRUE)</f>
        <v>0</v>
      </c>
      <c r="X28" s="6">
        <f>COUNTIFS('master-st-ca'!$G$2:$G$33,'exp-top-tableau'!C28,'master-st-ca'!$H$2:$H$33,'exp-top-tableau'!B28,'master-st-ca'!$AA$2:$AA$33,TRUE)</f>
        <v>0</v>
      </c>
      <c r="Y28" s="6">
        <f>COUNTIFS('master-st-ca'!$G$2:$G$33,'exp-top-tableau'!C28,'master-st-ca'!$H$2:$H$33,'exp-top-tableau'!B28,'master-st-ca'!$AB$2:$AB$33,TRUE)</f>
        <v>0</v>
      </c>
    </row>
    <row r="29" spans="1:25" hidden="1" x14ac:dyDescent="0.2">
      <c r="A29" t="s">
        <v>422</v>
      </c>
      <c r="B29" s="6" t="s">
        <v>212</v>
      </c>
      <c r="C29" s="6">
        <v>3</v>
      </c>
      <c r="D29">
        <f>(COUNTIFS('master-st-ca'!$G$2:$G$33,C29,'master-st-ca'!$H$2:$H$33,B29))</f>
        <v>2</v>
      </c>
      <c r="E29">
        <f>(COUNTIFS('master-st-ca'!$G$2:$G$33,C29,'master-st-ca'!$I$2:$I$33,B29))</f>
        <v>2</v>
      </c>
      <c r="F29">
        <f>(COUNTIFS('master-st-ca'!$G$2:$G$33,C29,'master-st-ca'!$J$2:$J$33,B29))</f>
        <v>0</v>
      </c>
      <c r="G29" s="10">
        <f t="shared" si="0"/>
        <v>10</v>
      </c>
      <c r="H29">
        <f>AVERAGEIFS('master-st-ca'!$K$2:$K$33,'master-st-ca'!$G$2:$G$33,'exp-top-tableau'!C29,'master-st-ca'!$H$2:$H$33,'exp-top-tableau'!B29)</f>
        <v>3</v>
      </c>
      <c r="I29">
        <f>AVERAGEIFS('master-st-ca'!$L$2:$L$33,'master-st-ca'!$G$2:$G$33,'exp-top-tableau'!C29,'master-st-ca'!$H$2:$H$33,'exp-top-tableau'!B29)</f>
        <v>3</v>
      </c>
      <c r="J29">
        <f>AVERAGEIFS('master-st-ca'!$M$2:$M$33,'master-st-ca'!$G$2:$G$33,'exp-top-tableau'!C29,'master-st-ca'!$H$2:$H$33,'exp-top-tableau'!B29)</f>
        <v>4</v>
      </c>
      <c r="K29">
        <f>AVERAGEIFS('master-st-ca'!$N$2:$N$33,'master-st-ca'!$G$2:$G$33,'exp-top-tableau'!C29,'master-st-ca'!$H$2:$H$33,'exp-top-tableau'!B29)</f>
        <v>4.5</v>
      </c>
      <c r="L29" s="6">
        <f>COUNTIFS('master-st-ca'!$G$2:$G$33,'exp-top-tableau'!C29,'master-st-ca'!$H$2:$H$33,'exp-top-tableau'!B29,'master-st-ca'!$O$2:$O$33,TRUE)</f>
        <v>0</v>
      </c>
      <c r="M29" s="6">
        <f>COUNTIFS('master-st-ca'!$G$2:$G$33,'exp-top-tableau'!C29,'master-st-ca'!$H$2:$H$33,'exp-top-tableau'!B29,'master-st-ca'!$P$2:$P$33,TRUE)</f>
        <v>1</v>
      </c>
      <c r="N29" s="6">
        <f>COUNTIFS('master-st-ca'!$G$2:$G$33,'exp-top-tableau'!C29,'master-st-ca'!$H$2:$H$33,'exp-top-tableau'!B29,'master-st-ca'!$Q$2:$Q$33,TRUE)</f>
        <v>0</v>
      </c>
      <c r="O29" s="6">
        <f>COUNTIFS('master-st-ca'!$G$2:$G$33,'exp-top-tableau'!C29,'master-st-ca'!$H$2:$H$33,'exp-top-tableau'!B29,'master-st-ca'!$R$2:$R$33,TRUE)</f>
        <v>1</v>
      </c>
      <c r="P29" s="6">
        <f>COUNTIFS('master-st-ca'!$G$2:$G$33,'exp-top-tableau'!C29,'master-st-ca'!$H$2:$H$33,'exp-top-tableau'!B29,'master-st-ca'!$S$2:$S$33,TRUE)</f>
        <v>2</v>
      </c>
      <c r="Q29" s="6">
        <f>COUNTIFS('master-st-ca'!$G$2:$G$33,'exp-top-tableau'!C29,'master-st-ca'!$H$2:$H$33,'exp-top-tableau'!B29,'master-st-ca'!$T$2:$T$33,TRUE)</f>
        <v>1</v>
      </c>
      <c r="R29" s="6">
        <f>COUNTIFS('master-st-ca'!$G$2:$G$33,'exp-top-tableau'!C29,'master-st-ca'!$H$2:$H$33,'exp-top-tableau'!B29,'master-st-ca'!$U$2:$U$33,TRUE)</f>
        <v>0</v>
      </c>
      <c r="S29" s="6">
        <f>COUNTIFS('master-st-ca'!$G$2:$G$33,'exp-top-tableau'!C29,'master-st-ca'!$H$2:$H$33,'exp-top-tableau'!B29,'master-st-ca'!$V$2:$V$33,TRUE)</f>
        <v>0</v>
      </c>
      <c r="T29" s="6">
        <f>COUNTIFS('master-st-ca'!$G$2:$G$33,'exp-top-tableau'!C29,'master-st-ca'!$H$2:$H$33,'exp-top-tableau'!B29,'master-st-ca'!$W$2:$W$33,TRUE)</f>
        <v>0</v>
      </c>
      <c r="U29" s="6">
        <f>COUNTIFS('master-st-ca'!$G$2:$G$33,'exp-top-tableau'!C29,'master-st-ca'!$H$2:$H$33,'exp-top-tableau'!B29,'master-st-ca'!$X$2:$X$33,TRUE)</f>
        <v>0</v>
      </c>
      <c r="V29" s="6">
        <f>COUNTIFS('master-st-ca'!$G$2:$G$33,'exp-top-tableau'!C29,'master-st-ca'!$H$2:$H$33,'exp-top-tableau'!B29,'master-st-ca'!$Y$2:$Y$33,TRUE)</f>
        <v>0</v>
      </c>
      <c r="W29" s="6">
        <f>COUNTIFS('master-st-ca'!$G$2:$G$33,'exp-top-tableau'!C29,'master-st-ca'!$H$2:$H$33,'exp-top-tableau'!B29,'master-st-ca'!$Z$2:$Z$33,TRUE)</f>
        <v>0</v>
      </c>
      <c r="X29" s="6">
        <f>COUNTIFS('master-st-ca'!$G$2:$G$33,'exp-top-tableau'!C29,'master-st-ca'!$H$2:$H$33,'exp-top-tableau'!B29,'master-st-ca'!$AA$2:$AA$33,TRUE)</f>
        <v>2</v>
      </c>
      <c r="Y29" s="6">
        <f>COUNTIFS('master-st-ca'!$G$2:$G$33,'exp-top-tableau'!C29,'master-st-ca'!$H$2:$H$33,'exp-top-tableau'!B29,'master-st-ca'!$AB$2:$AB$33,TRUE)</f>
        <v>0</v>
      </c>
    </row>
    <row r="30" spans="1:25" hidden="1" x14ac:dyDescent="0.2">
      <c r="A30" t="s">
        <v>422</v>
      </c>
      <c r="B30" s="6" t="s">
        <v>212</v>
      </c>
      <c r="C30" s="6">
        <v>4</v>
      </c>
      <c r="D30">
        <f>(COUNTIFS('master-st-ca'!$G$2:$G$33,C30,'master-st-ca'!$H$2:$H$33,B30))</f>
        <v>2</v>
      </c>
      <c r="E30">
        <f>(COUNTIFS('master-st-ca'!$G$2:$G$33,C30,'master-st-ca'!$I$2:$I$33,B30))</f>
        <v>3</v>
      </c>
      <c r="F30">
        <f>(COUNTIFS('master-st-ca'!$G$2:$G$33,C30,'master-st-ca'!$J$2:$J$33,B30))</f>
        <v>3</v>
      </c>
      <c r="G30" s="10">
        <f t="shared" si="0"/>
        <v>15</v>
      </c>
      <c r="H30">
        <f>AVERAGEIFS('master-st-ca'!$K$2:$K$33,'master-st-ca'!$G$2:$G$33,'exp-top-tableau'!C30,'master-st-ca'!$H$2:$H$33,'exp-top-tableau'!B30)</f>
        <v>3</v>
      </c>
      <c r="I30">
        <f>AVERAGEIFS('master-st-ca'!$L$2:$L$33,'master-st-ca'!$G$2:$G$33,'exp-top-tableau'!C30,'master-st-ca'!$H$2:$H$33,'exp-top-tableau'!B30)</f>
        <v>4.5</v>
      </c>
      <c r="J30">
        <f>AVERAGEIFS('master-st-ca'!$M$2:$M$33,'master-st-ca'!$G$2:$G$33,'exp-top-tableau'!C30,'master-st-ca'!$H$2:$H$33,'exp-top-tableau'!B30)</f>
        <v>4</v>
      </c>
      <c r="K30">
        <f>AVERAGEIFS('master-st-ca'!$N$2:$N$33,'master-st-ca'!$G$2:$G$33,'exp-top-tableau'!C30,'master-st-ca'!$H$2:$H$33,'exp-top-tableau'!B30)</f>
        <v>4.5</v>
      </c>
      <c r="L30" s="6">
        <f>COUNTIFS('master-st-ca'!$G$2:$G$33,'exp-top-tableau'!C30,'master-st-ca'!$H$2:$H$33,'exp-top-tableau'!B30,'master-st-ca'!$O$2:$O$33,TRUE)</f>
        <v>2</v>
      </c>
      <c r="M30" s="6">
        <f>COUNTIFS('master-st-ca'!$G$2:$G$33,'exp-top-tableau'!C30,'master-st-ca'!$H$2:$H$33,'exp-top-tableau'!B30,'master-st-ca'!$P$2:$P$33,TRUE)</f>
        <v>1</v>
      </c>
      <c r="N30" s="6">
        <f>COUNTIFS('master-st-ca'!$G$2:$G$33,'exp-top-tableau'!C30,'master-st-ca'!$H$2:$H$33,'exp-top-tableau'!B30,'master-st-ca'!$Q$2:$Q$33,TRUE)</f>
        <v>1</v>
      </c>
      <c r="O30" s="6">
        <f>COUNTIFS('master-st-ca'!$G$2:$G$33,'exp-top-tableau'!C30,'master-st-ca'!$H$2:$H$33,'exp-top-tableau'!B30,'master-st-ca'!$R$2:$R$33,TRUE)</f>
        <v>2</v>
      </c>
      <c r="P30" s="6">
        <f>COUNTIFS('master-st-ca'!$G$2:$G$33,'exp-top-tableau'!C30,'master-st-ca'!$H$2:$H$33,'exp-top-tableau'!B30,'master-st-ca'!$S$2:$S$33,TRUE)</f>
        <v>1</v>
      </c>
      <c r="Q30" s="6">
        <f>COUNTIFS('master-st-ca'!$G$2:$G$33,'exp-top-tableau'!C30,'master-st-ca'!$H$2:$H$33,'exp-top-tableau'!B30,'master-st-ca'!$T$2:$T$33,TRUE)</f>
        <v>0</v>
      </c>
      <c r="R30" s="6">
        <f>COUNTIFS('master-st-ca'!$G$2:$G$33,'exp-top-tableau'!C30,'master-st-ca'!$H$2:$H$33,'exp-top-tableau'!B30,'master-st-ca'!$U$2:$U$33,TRUE)</f>
        <v>0</v>
      </c>
      <c r="S30" s="6">
        <f>COUNTIFS('master-st-ca'!$G$2:$G$33,'exp-top-tableau'!C30,'master-st-ca'!$H$2:$H$33,'exp-top-tableau'!B30,'master-st-ca'!$V$2:$V$33,TRUE)</f>
        <v>0</v>
      </c>
      <c r="T30" s="6">
        <f>COUNTIFS('master-st-ca'!$G$2:$G$33,'exp-top-tableau'!C30,'master-st-ca'!$H$2:$H$33,'exp-top-tableau'!B30,'master-st-ca'!$W$2:$W$33,TRUE)</f>
        <v>0</v>
      </c>
      <c r="U30" s="6">
        <f>COUNTIFS('master-st-ca'!$G$2:$G$33,'exp-top-tableau'!C30,'master-st-ca'!$H$2:$H$33,'exp-top-tableau'!B30,'master-st-ca'!$X$2:$X$33,TRUE)</f>
        <v>0</v>
      </c>
      <c r="V30" s="6">
        <f>COUNTIFS('master-st-ca'!$G$2:$G$33,'exp-top-tableau'!C30,'master-st-ca'!$H$2:$H$33,'exp-top-tableau'!B30,'master-st-ca'!$Y$2:$Y$33,TRUE)</f>
        <v>0</v>
      </c>
      <c r="W30" s="6">
        <f>COUNTIFS('master-st-ca'!$G$2:$G$33,'exp-top-tableau'!C30,'master-st-ca'!$H$2:$H$33,'exp-top-tableau'!B30,'master-st-ca'!$Z$2:$Z$33,TRUE)</f>
        <v>0</v>
      </c>
      <c r="X30" s="6">
        <f>COUNTIFS('master-st-ca'!$G$2:$G$33,'exp-top-tableau'!C30,'master-st-ca'!$H$2:$H$33,'exp-top-tableau'!B30,'master-st-ca'!$AA$2:$AA$33,TRUE)</f>
        <v>1</v>
      </c>
      <c r="Y30" s="6">
        <f>COUNTIFS('master-st-ca'!$G$2:$G$33,'exp-top-tableau'!C30,'master-st-ca'!$H$2:$H$33,'exp-top-tableau'!B30,'master-st-ca'!$AB$2:$AB$33,TRUE)</f>
        <v>1</v>
      </c>
    </row>
    <row r="31" spans="1:25" hidden="1" x14ac:dyDescent="0.2">
      <c r="A31" t="s">
        <v>422</v>
      </c>
      <c r="B31" s="6" t="s">
        <v>212</v>
      </c>
      <c r="C31" s="6">
        <v>5</v>
      </c>
      <c r="D31">
        <f>(COUNTIFS('master-st-ca'!$G$2:$G$33,C31,'master-st-ca'!$H$2:$H$33,B31))</f>
        <v>1</v>
      </c>
      <c r="E31">
        <f>(COUNTIFS('master-st-ca'!$G$2:$G$33,C31,'master-st-ca'!$I$2:$I$33,B31))</f>
        <v>0</v>
      </c>
      <c r="F31">
        <f>(COUNTIFS('master-st-ca'!$G$2:$G$33,C31,'master-st-ca'!$J$2:$J$33,B31))</f>
        <v>0</v>
      </c>
      <c r="G31" s="10">
        <f t="shared" si="0"/>
        <v>3</v>
      </c>
      <c r="H31">
        <f>AVERAGEIFS('master-st-ca'!$K$2:$K$33,'master-st-ca'!$G$2:$G$33,'exp-top-tableau'!C31,'master-st-ca'!$H$2:$H$33,'exp-top-tableau'!B31)</f>
        <v>5</v>
      </c>
      <c r="I31">
        <f>AVERAGEIFS('master-st-ca'!$L$2:$L$33,'master-st-ca'!$G$2:$G$33,'exp-top-tableau'!C31,'master-st-ca'!$H$2:$H$33,'exp-top-tableau'!B31)</f>
        <v>5</v>
      </c>
      <c r="J31">
        <f>AVERAGEIFS('master-st-ca'!$M$2:$M$33,'master-st-ca'!$G$2:$G$33,'exp-top-tableau'!C31,'master-st-ca'!$H$2:$H$33,'exp-top-tableau'!B31)</f>
        <v>5</v>
      </c>
      <c r="K31">
        <f>AVERAGEIFS('master-st-ca'!$N$2:$N$33,'master-st-ca'!$G$2:$G$33,'exp-top-tableau'!C31,'master-st-ca'!$H$2:$H$33,'exp-top-tableau'!B31)</f>
        <v>5</v>
      </c>
      <c r="L31" s="6">
        <f>COUNTIFS('master-st-ca'!$G$2:$G$33,'exp-top-tableau'!C31,'master-st-ca'!$H$2:$H$33,'exp-top-tableau'!B31,'master-st-ca'!$O$2:$O$33,TRUE)</f>
        <v>1</v>
      </c>
      <c r="M31" s="6">
        <f>COUNTIFS('master-st-ca'!$G$2:$G$33,'exp-top-tableau'!C31,'master-st-ca'!$H$2:$H$33,'exp-top-tableau'!B31,'master-st-ca'!$P$2:$P$33,TRUE)</f>
        <v>1</v>
      </c>
      <c r="N31" s="6">
        <f>COUNTIFS('master-st-ca'!$G$2:$G$33,'exp-top-tableau'!C31,'master-st-ca'!$H$2:$H$33,'exp-top-tableau'!B31,'master-st-ca'!$Q$2:$Q$33,TRUE)</f>
        <v>0</v>
      </c>
      <c r="O31" s="6">
        <f>COUNTIFS('master-st-ca'!$G$2:$G$33,'exp-top-tableau'!C31,'master-st-ca'!$H$2:$H$33,'exp-top-tableau'!B31,'master-st-ca'!$R$2:$R$33,TRUE)</f>
        <v>1</v>
      </c>
      <c r="P31" s="6">
        <f>COUNTIFS('master-st-ca'!$G$2:$G$33,'exp-top-tableau'!C31,'master-st-ca'!$H$2:$H$33,'exp-top-tableau'!B31,'master-st-ca'!$S$2:$S$33,TRUE)</f>
        <v>1</v>
      </c>
      <c r="Q31" s="6">
        <f>COUNTIFS('master-st-ca'!$G$2:$G$33,'exp-top-tableau'!C31,'master-st-ca'!$H$2:$H$33,'exp-top-tableau'!B31,'master-st-ca'!$T$2:$T$33,TRUE)</f>
        <v>0</v>
      </c>
      <c r="R31" s="6">
        <f>COUNTIFS('master-st-ca'!$G$2:$G$33,'exp-top-tableau'!C31,'master-st-ca'!$H$2:$H$33,'exp-top-tableau'!B31,'master-st-ca'!$U$2:$U$33,TRUE)</f>
        <v>0</v>
      </c>
      <c r="S31" s="6">
        <f>COUNTIFS('master-st-ca'!$G$2:$G$33,'exp-top-tableau'!C31,'master-st-ca'!$H$2:$H$33,'exp-top-tableau'!B31,'master-st-ca'!$V$2:$V$33,TRUE)</f>
        <v>0</v>
      </c>
      <c r="T31" s="6">
        <f>COUNTIFS('master-st-ca'!$G$2:$G$33,'exp-top-tableau'!C31,'master-st-ca'!$H$2:$H$33,'exp-top-tableau'!B31,'master-st-ca'!$W$2:$W$33,TRUE)</f>
        <v>0</v>
      </c>
      <c r="U31" s="6">
        <f>COUNTIFS('master-st-ca'!$G$2:$G$33,'exp-top-tableau'!C31,'master-st-ca'!$H$2:$H$33,'exp-top-tableau'!B31,'master-st-ca'!$X$2:$X$33,TRUE)</f>
        <v>0</v>
      </c>
      <c r="V31" s="6">
        <f>COUNTIFS('master-st-ca'!$G$2:$G$33,'exp-top-tableau'!C31,'master-st-ca'!$H$2:$H$33,'exp-top-tableau'!B31,'master-st-ca'!$Y$2:$Y$33,TRUE)</f>
        <v>0</v>
      </c>
      <c r="W31" s="6">
        <f>COUNTIFS('master-st-ca'!$G$2:$G$33,'exp-top-tableau'!C31,'master-st-ca'!$H$2:$H$33,'exp-top-tableau'!B31,'master-st-ca'!$Z$2:$Z$33,TRUE)</f>
        <v>0</v>
      </c>
      <c r="X31" s="6">
        <f>COUNTIFS('master-st-ca'!$G$2:$G$33,'exp-top-tableau'!C31,'master-st-ca'!$H$2:$H$33,'exp-top-tableau'!B31,'master-st-ca'!$AA$2:$AA$33,TRUE)</f>
        <v>1</v>
      </c>
      <c r="Y31" s="6">
        <f>COUNTIFS('master-st-ca'!$G$2:$G$33,'exp-top-tableau'!C31,'master-st-ca'!$H$2:$H$33,'exp-top-tableau'!B31,'master-st-ca'!$AB$2:$AB$33,TRUE)</f>
        <v>0</v>
      </c>
    </row>
    <row r="32" spans="1:25" hidden="1" x14ac:dyDescent="0.2">
      <c r="A32" t="s">
        <v>422</v>
      </c>
      <c r="B32" s="6" t="s">
        <v>213</v>
      </c>
      <c r="C32" s="6">
        <v>0</v>
      </c>
      <c r="D32">
        <f>(COUNTIFS('master-st-ca'!$G$2:$G$33,C32,'master-st-ca'!$H$2:$H$33,B32))</f>
        <v>0</v>
      </c>
      <c r="E32">
        <f>(COUNTIFS('master-st-ca'!$G$2:$G$33,C32,'master-st-ca'!$I$2:$I$33,B32))</f>
        <v>0</v>
      </c>
      <c r="F32">
        <f>(COUNTIFS('master-st-ca'!$G$2:$G$33,C32,'master-st-ca'!$J$2:$J$33,B32))</f>
        <v>0</v>
      </c>
      <c r="G32" s="10">
        <f t="shared" si="0"/>
        <v>0</v>
      </c>
      <c r="H32" t="e">
        <f>AVERAGEIFS('master-st-ca'!$K$2:$K$33,'master-st-ca'!$G$2:$G$33,'exp-top-tableau'!C32,'master-st-ca'!$H$2:$H$33,'exp-top-tableau'!B32)</f>
        <v>#DIV/0!</v>
      </c>
      <c r="I32" t="e">
        <f>AVERAGEIFS('master-st-ca'!$L$2:$L$33,'master-st-ca'!$G$2:$G$33,'exp-top-tableau'!C32,'master-st-ca'!$H$2:$H$33,'exp-top-tableau'!B32)</f>
        <v>#DIV/0!</v>
      </c>
      <c r="J32" t="e">
        <f>AVERAGEIFS('master-st-ca'!$M$2:$M$33,'master-st-ca'!$G$2:$G$33,'exp-top-tableau'!C32,'master-st-ca'!$H$2:$H$33,'exp-top-tableau'!B32)</f>
        <v>#DIV/0!</v>
      </c>
      <c r="K32" t="e">
        <f>AVERAGEIFS('master-st-ca'!$N$2:$N$33,'master-st-ca'!$G$2:$G$33,'exp-top-tableau'!C32,'master-st-ca'!$H$2:$H$33,'exp-top-tableau'!B32)</f>
        <v>#DIV/0!</v>
      </c>
      <c r="L32" s="6">
        <f>COUNTIFS('master-st-ca'!$G$2:$G$33,'exp-top-tableau'!C32,'master-st-ca'!$H$2:$H$33,'exp-top-tableau'!B32,'master-st-ca'!$O$2:$O$33,TRUE)</f>
        <v>0</v>
      </c>
      <c r="M32" s="6">
        <f>COUNTIFS('master-st-ca'!$G$2:$G$33,'exp-top-tableau'!C32,'master-st-ca'!$H$2:$H$33,'exp-top-tableau'!B32,'master-st-ca'!$P$2:$P$33,TRUE)</f>
        <v>0</v>
      </c>
      <c r="N32" s="6">
        <f>COUNTIFS('master-st-ca'!$G$2:$G$33,'exp-top-tableau'!C32,'master-st-ca'!$H$2:$H$33,'exp-top-tableau'!B32,'master-st-ca'!$Q$2:$Q$33,TRUE)</f>
        <v>0</v>
      </c>
      <c r="O32" s="6">
        <f>COUNTIFS('master-st-ca'!$G$2:$G$33,'exp-top-tableau'!C32,'master-st-ca'!$H$2:$H$33,'exp-top-tableau'!B32,'master-st-ca'!$R$2:$R$33,TRUE)</f>
        <v>0</v>
      </c>
      <c r="P32" s="6">
        <f>COUNTIFS('master-st-ca'!$G$2:$G$33,'exp-top-tableau'!C32,'master-st-ca'!$H$2:$H$33,'exp-top-tableau'!B32,'master-st-ca'!$S$2:$S$33,TRUE)</f>
        <v>0</v>
      </c>
      <c r="Q32" s="6">
        <f>COUNTIFS('master-st-ca'!$G$2:$G$33,'exp-top-tableau'!C32,'master-st-ca'!$H$2:$H$33,'exp-top-tableau'!B32,'master-st-ca'!$T$2:$T$33,TRUE)</f>
        <v>0</v>
      </c>
      <c r="R32" s="6">
        <f>COUNTIFS('master-st-ca'!$G$2:$G$33,'exp-top-tableau'!C32,'master-st-ca'!$H$2:$H$33,'exp-top-tableau'!B32,'master-st-ca'!$U$2:$U$33,TRUE)</f>
        <v>0</v>
      </c>
      <c r="S32" s="6">
        <f>COUNTIFS('master-st-ca'!$G$2:$G$33,'exp-top-tableau'!C32,'master-st-ca'!$H$2:$H$33,'exp-top-tableau'!B32,'master-st-ca'!$V$2:$V$33,TRUE)</f>
        <v>0</v>
      </c>
      <c r="T32" s="6">
        <f>COUNTIFS('master-st-ca'!$G$2:$G$33,'exp-top-tableau'!C32,'master-st-ca'!$H$2:$H$33,'exp-top-tableau'!B32,'master-st-ca'!$W$2:$W$33,TRUE)</f>
        <v>0</v>
      </c>
      <c r="U32" s="6">
        <f>COUNTIFS('master-st-ca'!$G$2:$G$33,'exp-top-tableau'!C32,'master-st-ca'!$H$2:$H$33,'exp-top-tableau'!B32,'master-st-ca'!$X$2:$X$33,TRUE)</f>
        <v>0</v>
      </c>
      <c r="V32" s="6">
        <f>COUNTIFS('master-st-ca'!$G$2:$G$33,'exp-top-tableau'!C32,'master-st-ca'!$H$2:$H$33,'exp-top-tableau'!B32,'master-st-ca'!$Y$2:$Y$33,TRUE)</f>
        <v>0</v>
      </c>
      <c r="W32" s="6">
        <f>COUNTIFS('master-st-ca'!$G$2:$G$33,'exp-top-tableau'!C32,'master-st-ca'!$H$2:$H$33,'exp-top-tableau'!B32,'master-st-ca'!$Z$2:$Z$33,TRUE)</f>
        <v>0</v>
      </c>
      <c r="X32" s="6">
        <f>COUNTIFS('master-st-ca'!$G$2:$G$33,'exp-top-tableau'!C32,'master-st-ca'!$H$2:$H$33,'exp-top-tableau'!B32,'master-st-ca'!$AA$2:$AA$33,TRUE)</f>
        <v>0</v>
      </c>
      <c r="Y32" s="6">
        <f>COUNTIFS('master-st-ca'!$G$2:$G$33,'exp-top-tableau'!C32,'master-st-ca'!$H$2:$H$33,'exp-top-tableau'!B32,'master-st-ca'!$AB$2:$AB$33,TRUE)</f>
        <v>0</v>
      </c>
    </row>
    <row r="33" spans="1:25" hidden="1" x14ac:dyDescent="0.2">
      <c r="A33" t="s">
        <v>422</v>
      </c>
      <c r="B33" s="6" t="s">
        <v>213</v>
      </c>
      <c r="C33" s="6">
        <v>1</v>
      </c>
      <c r="D33">
        <f>(COUNTIFS('master-st-ca'!$G$2:$G$33,C33,'master-st-ca'!$H$2:$H$33,B33))</f>
        <v>0</v>
      </c>
      <c r="E33">
        <f>(COUNTIFS('master-st-ca'!$G$2:$G$33,C33,'master-st-ca'!$I$2:$I$33,B33))</f>
        <v>1</v>
      </c>
      <c r="F33">
        <f>(COUNTIFS('master-st-ca'!$G$2:$G$33,C33,'master-st-ca'!$J$2:$J$33,B33))</f>
        <v>2</v>
      </c>
      <c r="G33" s="10">
        <f t="shared" si="0"/>
        <v>4</v>
      </c>
      <c r="H33" t="e">
        <f>AVERAGEIFS('master-st-ca'!$K$2:$K$33,'master-st-ca'!$G$2:$G$33,'exp-top-tableau'!C33,'master-st-ca'!$H$2:$H$33,'exp-top-tableau'!B33)</f>
        <v>#DIV/0!</v>
      </c>
      <c r="I33" t="e">
        <f>AVERAGEIFS('master-st-ca'!$L$2:$L$33,'master-st-ca'!$G$2:$G$33,'exp-top-tableau'!C33,'master-st-ca'!$H$2:$H$33,'exp-top-tableau'!B33)</f>
        <v>#DIV/0!</v>
      </c>
      <c r="J33" t="e">
        <f>AVERAGEIFS('master-st-ca'!$M$2:$M$33,'master-st-ca'!$G$2:$G$33,'exp-top-tableau'!C33,'master-st-ca'!$H$2:$H$33,'exp-top-tableau'!B33)</f>
        <v>#DIV/0!</v>
      </c>
      <c r="K33" t="e">
        <f>AVERAGEIFS('master-st-ca'!$N$2:$N$33,'master-st-ca'!$G$2:$G$33,'exp-top-tableau'!C33,'master-st-ca'!$H$2:$H$33,'exp-top-tableau'!B33)</f>
        <v>#DIV/0!</v>
      </c>
      <c r="L33" s="6">
        <f>COUNTIFS('master-st-ca'!$G$2:$G$33,'exp-top-tableau'!C33,'master-st-ca'!$H$2:$H$33,'exp-top-tableau'!B33,'master-st-ca'!$O$2:$O$33,TRUE)</f>
        <v>0</v>
      </c>
      <c r="M33" s="6">
        <f>COUNTIFS('master-st-ca'!$G$2:$G$33,'exp-top-tableau'!C33,'master-st-ca'!$H$2:$H$33,'exp-top-tableau'!B33,'master-st-ca'!$P$2:$P$33,TRUE)</f>
        <v>0</v>
      </c>
      <c r="N33" s="6">
        <f>COUNTIFS('master-st-ca'!$G$2:$G$33,'exp-top-tableau'!C33,'master-st-ca'!$H$2:$H$33,'exp-top-tableau'!B33,'master-st-ca'!$Q$2:$Q$33,TRUE)</f>
        <v>0</v>
      </c>
      <c r="O33" s="6">
        <f>COUNTIFS('master-st-ca'!$G$2:$G$33,'exp-top-tableau'!C33,'master-st-ca'!$H$2:$H$33,'exp-top-tableau'!B33,'master-st-ca'!$R$2:$R$33,TRUE)</f>
        <v>0</v>
      </c>
      <c r="P33" s="6">
        <f>COUNTIFS('master-st-ca'!$G$2:$G$33,'exp-top-tableau'!C33,'master-st-ca'!$H$2:$H$33,'exp-top-tableau'!B33,'master-st-ca'!$S$2:$S$33,TRUE)</f>
        <v>0</v>
      </c>
      <c r="Q33" s="6">
        <f>COUNTIFS('master-st-ca'!$G$2:$G$33,'exp-top-tableau'!C33,'master-st-ca'!$H$2:$H$33,'exp-top-tableau'!B33,'master-st-ca'!$T$2:$T$33,TRUE)</f>
        <v>0</v>
      </c>
      <c r="R33" s="6">
        <f>COUNTIFS('master-st-ca'!$G$2:$G$33,'exp-top-tableau'!C33,'master-st-ca'!$H$2:$H$33,'exp-top-tableau'!B33,'master-st-ca'!$U$2:$U$33,TRUE)</f>
        <v>0</v>
      </c>
      <c r="S33" s="6">
        <f>COUNTIFS('master-st-ca'!$G$2:$G$33,'exp-top-tableau'!C33,'master-st-ca'!$H$2:$H$33,'exp-top-tableau'!B33,'master-st-ca'!$V$2:$V$33,TRUE)</f>
        <v>0</v>
      </c>
      <c r="T33" s="6">
        <f>COUNTIFS('master-st-ca'!$G$2:$G$33,'exp-top-tableau'!C33,'master-st-ca'!$H$2:$H$33,'exp-top-tableau'!B33,'master-st-ca'!$W$2:$W$33,TRUE)</f>
        <v>0</v>
      </c>
      <c r="U33" s="6">
        <f>COUNTIFS('master-st-ca'!$G$2:$G$33,'exp-top-tableau'!C33,'master-st-ca'!$H$2:$H$33,'exp-top-tableau'!B33,'master-st-ca'!$X$2:$X$33,TRUE)</f>
        <v>0</v>
      </c>
      <c r="V33" s="6">
        <f>COUNTIFS('master-st-ca'!$G$2:$G$33,'exp-top-tableau'!C33,'master-st-ca'!$H$2:$H$33,'exp-top-tableau'!B33,'master-st-ca'!$Y$2:$Y$33,TRUE)</f>
        <v>0</v>
      </c>
      <c r="W33" s="6">
        <f>COUNTIFS('master-st-ca'!$G$2:$G$33,'exp-top-tableau'!C33,'master-st-ca'!$H$2:$H$33,'exp-top-tableau'!B33,'master-st-ca'!$Z$2:$Z$33,TRUE)</f>
        <v>0</v>
      </c>
      <c r="X33" s="6">
        <f>COUNTIFS('master-st-ca'!$G$2:$G$33,'exp-top-tableau'!C33,'master-st-ca'!$H$2:$H$33,'exp-top-tableau'!B33,'master-st-ca'!$AA$2:$AA$33,TRUE)</f>
        <v>0</v>
      </c>
      <c r="Y33" s="6">
        <f>COUNTIFS('master-st-ca'!$G$2:$G$33,'exp-top-tableau'!C33,'master-st-ca'!$H$2:$H$33,'exp-top-tableau'!B33,'master-st-ca'!$AB$2:$AB$33,TRUE)</f>
        <v>0</v>
      </c>
    </row>
    <row r="34" spans="1:25" hidden="1" x14ac:dyDescent="0.2">
      <c r="A34" t="s">
        <v>422</v>
      </c>
      <c r="B34" s="6" t="s">
        <v>213</v>
      </c>
      <c r="C34" s="6">
        <v>2</v>
      </c>
      <c r="D34">
        <f>(COUNTIFS('master-st-ca'!$G$2:$G$33,C34,'master-st-ca'!$H$2:$H$33,B34))</f>
        <v>0</v>
      </c>
      <c r="E34">
        <f>(COUNTIFS('master-st-ca'!$G$2:$G$33,C34,'master-st-ca'!$I$2:$I$33,B34))</f>
        <v>0</v>
      </c>
      <c r="F34">
        <f>(COUNTIFS('master-st-ca'!$G$2:$G$33,C34,'master-st-ca'!$J$2:$J$33,B34))</f>
        <v>0</v>
      </c>
      <c r="G34" s="10">
        <f t="shared" si="0"/>
        <v>0</v>
      </c>
      <c r="H34" t="e">
        <f>AVERAGEIFS('master-st-ca'!$K$2:$K$33,'master-st-ca'!$G$2:$G$33,'exp-top-tableau'!C34,'master-st-ca'!$H$2:$H$33,'exp-top-tableau'!B34)</f>
        <v>#DIV/0!</v>
      </c>
      <c r="I34" t="e">
        <f>AVERAGEIFS('master-st-ca'!$L$2:$L$33,'master-st-ca'!$G$2:$G$33,'exp-top-tableau'!C34,'master-st-ca'!$H$2:$H$33,'exp-top-tableau'!B34)</f>
        <v>#DIV/0!</v>
      </c>
      <c r="J34" t="e">
        <f>AVERAGEIFS('master-st-ca'!$M$2:$M$33,'master-st-ca'!$G$2:$G$33,'exp-top-tableau'!C34,'master-st-ca'!$H$2:$H$33,'exp-top-tableau'!B34)</f>
        <v>#DIV/0!</v>
      </c>
      <c r="K34" t="e">
        <f>AVERAGEIFS('master-st-ca'!$N$2:$N$33,'master-st-ca'!$G$2:$G$33,'exp-top-tableau'!C34,'master-st-ca'!$H$2:$H$33,'exp-top-tableau'!B34)</f>
        <v>#DIV/0!</v>
      </c>
      <c r="L34" s="6">
        <f>COUNTIFS('master-st-ca'!$G$2:$G$33,'exp-top-tableau'!C34,'master-st-ca'!$H$2:$H$33,'exp-top-tableau'!B34,'master-st-ca'!$O$2:$O$33,TRUE)</f>
        <v>0</v>
      </c>
      <c r="M34" s="6">
        <f>COUNTIFS('master-st-ca'!$G$2:$G$33,'exp-top-tableau'!C34,'master-st-ca'!$H$2:$H$33,'exp-top-tableau'!B34,'master-st-ca'!$P$2:$P$33,TRUE)</f>
        <v>0</v>
      </c>
      <c r="N34" s="6">
        <f>COUNTIFS('master-st-ca'!$G$2:$G$33,'exp-top-tableau'!C34,'master-st-ca'!$H$2:$H$33,'exp-top-tableau'!B34,'master-st-ca'!$Q$2:$Q$33,TRUE)</f>
        <v>0</v>
      </c>
      <c r="O34" s="6">
        <f>COUNTIFS('master-st-ca'!$G$2:$G$33,'exp-top-tableau'!C34,'master-st-ca'!$H$2:$H$33,'exp-top-tableau'!B34,'master-st-ca'!$R$2:$R$33,TRUE)</f>
        <v>0</v>
      </c>
      <c r="P34" s="6">
        <f>COUNTIFS('master-st-ca'!$G$2:$G$33,'exp-top-tableau'!C34,'master-st-ca'!$H$2:$H$33,'exp-top-tableau'!B34,'master-st-ca'!$S$2:$S$33,TRUE)</f>
        <v>0</v>
      </c>
      <c r="Q34" s="6">
        <f>COUNTIFS('master-st-ca'!$G$2:$G$33,'exp-top-tableau'!C34,'master-st-ca'!$H$2:$H$33,'exp-top-tableau'!B34,'master-st-ca'!$T$2:$T$33,TRUE)</f>
        <v>0</v>
      </c>
      <c r="R34" s="6">
        <f>COUNTIFS('master-st-ca'!$G$2:$G$33,'exp-top-tableau'!C34,'master-st-ca'!$H$2:$H$33,'exp-top-tableau'!B34,'master-st-ca'!$U$2:$U$33,TRUE)</f>
        <v>0</v>
      </c>
      <c r="S34" s="6">
        <f>COUNTIFS('master-st-ca'!$G$2:$G$33,'exp-top-tableau'!C34,'master-st-ca'!$H$2:$H$33,'exp-top-tableau'!B34,'master-st-ca'!$V$2:$V$33,TRUE)</f>
        <v>0</v>
      </c>
      <c r="T34" s="6">
        <f>COUNTIFS('master-st-ca'!$G$2:$G$33,'exp-top-tableau'!C34,'master-st-ca'!$H$2:$H$33,'exp-top-tableau'!B34,'master-st-ca'!$W$2:$W$33,TRUE)</f>
        <v>0</v>
      </c>
      <c r="U34" s="6">
        <f>COUNTIFS('master-st-ca'!$G$2:$G$33,'exp-top-tableau'!C34,'master-st-ca'!$H$2:$H$33,'exp-top-tableau'!B34,'master-st-ca'!$X$2:$X$33,TRUE)</f>
        <v>0</v>
      </c>
      <c r="V34" s="6">
        <f>COUNTIFS('master-st-ca'!$G$2:$G$33,'exp-top-tableau'!C34,'master-st-ca'!$H$2:$H$33,'exp-top-tableau'!B34,'master-st-ca'!$Y$2:$Y$33,TRUE)</f>
        <v>0</v>
      </c>
      <c r="W34" s="6">
        <f>COUNTIFS('master-st-ca'!$G$2:$G$33,'exp-top-tableau'!C34,'master-st-ca'!$H$2:$H$33,'exp-top-tableau'!B34,'master-st-ca'!$Z$2:$Z$33,TRUE)</f>
        <v>0</v>
      </c>
      <c r="X34" s="6">
        <f>COUNTIFS('master-st-ca'!$G$2:$G$33,'exp-top-tableau'!C34,'master-st-ca'!$H$2:$H$33,'exp-top-tableau'!B34,'master-st-ca'!$AA$2:$AA$33,TRUE)</f>
        <v>0</v>
      </c>
      <c r="Y34" s="6">
        <f>COUNTIFS('master-st-ca'!$G$2:$G$33,'exp-top-tableau'!C34,'master-st-ca'!$H$2:$H$33,'exp-top-tableau'!B34,'master-st-ca'!$AB$2:$AB$33,TRUE)</f>
        <v>0</v>
      </c>
    </row>
    <row r="35" spans="1:25" hidden="1" x14ac:dyDescent="0.2">
      <c r="A35" t="s">
        <v>422</v>
      </c>
      <c r="B35" s="6" t="s">
        <v>213</v>
      </c>
      <c r="C35" s="6">
        <v>3</v>
      </c>
      <c r="D35">
        <f>(COUNTIFS('master-st-ca'!$G$2:$G$33,C35,'master-st-ca'!$H$2:$H$33,B35))</f>
        <v>0</v>
      </c>
      <c r="E35">
        <f>(COUNTIFS('master-st-ca'!$G$2:$G$33,C35,'master-st-ca'!$I$2:$I$33,B35))</f>
        <v>0</v>
      </c>
      <c r="F35">
        <f>(COUNTIFS('master-st-ca'!$G$2:$G$33,C35,'master-st-ca'!$J$2:$J$33,B35))</f>
        <v>3</v>
      </c>
      <c r="G35" s="10">
        <f t="shared" si="0"/>
        <v>3</v>
      </c>
      <c r="H35" t="e">
        <f>AVERAGEIFS('master-st-ca'!$K$2:$K$33,'master-st-ca'!$G$2:$G$33,'exp-top-tableau'!C35,'master-st-ca'!$H$2:$H$33,'exp-top-tableau'!B35)</f>
        <v>#DIV/0!</v>
      </c>
      <c r="I35" t="e">
        <f>AVERAGEIFS('master-st-ca'!$L$2:$L$33,'master-st-ca'!$G$2:$G$33,'exp-top-tableau'!C35,'master-st-ca'!$H$2:$H$33,'exp-top-tableau'!B35)</f>
        <v>#DIV/0!</v>
      </c>
      <c r="J35" t="e">
        <f>AVERAGEIFS('master-st-ca'!$M$2:$M$33,'master-st-ca'!$G$2:$G$33,'exp-top-tableau'!C35,'master-st-ca'!$H$2:$H$33,'exp-top-tableau'!B35)</f>
        <v>#DIV/0!</v>
      </c>
      <c r="K35" t="e">
        <f>AVERAGEIFS('master-st-ca'!$N$2:$N$33,'master-st-ca'!$G$2:$G$33,'exp-top-tableau'!C35,'master-st-ca'!$H$2:$H$33,'exp-top-tableau'!B35)</f>
        <v>#DIV/0!</v>
      </c>
      <c r="L35" s="6">
        <f>COUNTIFS('master-st-ca'!$G$2:$G$33,'exp-top-tableau'!C35,'master-st-ca'!$H$2:$H$33,'exp-top-tableau'!B35,'master-st-ca'!$O$2:$O$33,TRUE)</f>
        <v>0</v>
      </c>
      <c r="M35" s="6">
        <f>COUNTIFS('master-st-ca'!$G$2:$G$33,'exp-top-tableau'!C35,'master-st-ca'!$H$2:$H$33,'exp-top-tableau'!B35,'master-st-ca'!$P$2:$P$33,TRUE)</f>
        <v>0</v>
      </c>
      <c r="N35" s="6">
        <f>COUNTIFS('master-st-ca'!$G$2:$G$33,'exp-top-tableau'!C35,'master-st-ca'!$H$2:$H$33,'exp-top-tableau'!B35,'master-st-ca'!$Q$2:$Q$33,TRUE)</f>
        <v>0</v>
      </c>
      <c r="O35" s="6">
        <f>COUNTIFS('master-st-ca'!$G$2:$G$33,'exp-top-tableau'!C35,'master-st-ca'!$H$2:$H$33,'exp-top-tableau'!B35,'master-st-ca'!$R$2:$R$33,TRUE)</f>
        <v>0</v>
      </c>
      <c r="P35" s="6">
        <f>COUNTIFS('master-st-ca'!$G$2:$G$33,'exp-top-tableau'!C35,'master-st-ca'!$H$2:$H$33,'exp-top-tableau'!B35,'master-st-ca'!$S$2:$S$33,TRUE)</f>
        <v>0</v>
      </c>
      <c r="Q35" s="6">
        <f>COUNTIFS('master-st-ca'!$G$2:$G$33,'exp-top-tableau'!C35,'master-st-ca'!$H$2:$H$33,'exp-top-tableau'!B35,'master-st-ca'!$T$2:$T$33,TRUE)</f>
        <v>0</v>
      </c>
      <c r="R35" s="6">
        <f>COUNTIFS('master-st-ca'!$G$2:$G$33,'exp-top-tableau'!C35,'master-st-ca'!$H$2:$H$33,'exp-top-tableau'!B35,'master-st-ca'!$U$2:$U$33,TRUE)</f>
        <v>0</v>
      </c>
      <c r="S35" s="6">
        <f>COUNTIFS('master-st-ca'!$G$2:$G$33,'exp-top-tableau'!C35,'master-st-ca'!$H$2:$H$33,'exp-top-tableau'!B35,'master-st-ca'!$V$2:$V$33,TRUE)</f>
        <v>0</v>
      </c>
      <c r="T35" s="6">
        <f>COUNTIFS('master-st-ca'!$G$2:$G$33,'exp-top-tableau'!C35,'master-st-ca'!$H$2:$H$33,'exp-top-tableau'!B35,'master-st-ca'!$W$2:$W$33,TRUE)</f>
        <v>0</v>
      </c>
      <c r="U35" s="6">
        <f>COUNTIFS('master-st-ca'!$G$2:$G$33,'exp-top-tableau'!C35,'master-st-ca'!$H$2:$H$33,'exp-top-tableau'!B35,'master-st-ca'!$X$2:$X$33,TRUE)</f>
        <v>0</v>
      </c>
      <c r="V35" s="6">
        <f>COUNTIFS('master-st-ca'!$G$2:$G$33,'exp-top-tableau'!C35,'master-st-ca'!$H$2:$H$33,'exp-top-tableau'!B35,'master-st-ca'!$Y$2:$Y$33,TRUE)</f>
        <v>0</v>
      </c>
      <c r="W35" s="6">
        <f>COUNTIFS('master-st-ca'!$G$2:$G$33,'exp-top-tableau'!C35,'master-st-ca'!$H$2:$H$33,'exp-top-tableau'!B35,'master-st-ca'!$Z$2:$Z$33,TRUE)</f>
        <v>0</v>
      </c>
      <c r="X35" s="6">
        <f>COUNTIFS('master-st-ca'!$G$2:$G$33,'exp-top-tableau'!C35,'master-st-ca'!$H$2:$H$33,'exp-top-tableau'!B35,'master-st-ca'!$AA$2:$AA$33,TRUE)</f>
        <v>0</v>
      </c>
      <c r="Y35" s="6">
        <f>COUNTIFS('master-st-ca'!$G$2:$G$33,'exp-top-tableau'!C35,'master-st-ca'!$H$2:$H$33,'exp-top-tableau'!B35,'master-st-ca'!$AB$2:$AB$33,TRUE)</f>
        <v>0</v>
      </c>
    </row>
    <row r="36" spans="1:25" hidden="1" x14ac:dyDescent="0.2">
      <c r="A36" t="s">
        <v>422</v>
      </c>
      <c r="B36" s="6" t="s">
        <v>213</v>
      </c>
      <c r="C36" s="6">
        <v>4</v>
      </c>
      <c r="D36">
        <f>(COUNTIFS('master-st-ca'!$G$2:$G$33,C36,'master-st-ca'!$H$2:$H$33,B36))</f>
        <v>2</v>
      </c>
      <c r="E36">
        <f>(COUNTIFS('master-st-ca'!$G$2:$G$33,C36,'master-st-ca'!$I$2:$I$33,B36))</f>
        <v>2</v>
      </c>
      <c r="F36">
        <f>(COUNTIFS('master-st-ca'!$G$2:$G$33,C36,'master-st-ca'!$J$2:$J$33,B36))</f>
        <v>2</v>
      </c>
      <c r="G36" s="10">
        <f t="shared" si="0"/>
        <v>12</v>
      </c>
      <c r="H36">
        <f>AVERAGEIFS('master-st-ca'!$K$2:$K$33,'master-st-ca'!$G$2:$G$33,'exp-top-tableau'!C36,'master-st-ca'!$H$2:$H$33,'exp-top-tableau'!B36)</f>
        <v>3</v>
      </c>
      <c r="I36">
        <f>AVERAGEIFS('master-st-ca'!$L$2:$L$33,'master-st-ca'!$G$2:$G$33,'exp-top-tableau'!C36,'master-st-ca'!$H$2:$H$33,'exp-top-tableau'!B36)</f>
        <v>3</v>
      </c>
      <c r="J36">
        <f>AVERAGEIFS('master-st-ca'!$M$2:$M$33,'master-st-ca'!$G$2:$G$33,'exp-top-tableau'!C36,'master-st-ca'!$H$2:$H$33,'exp-top-tableau'!B36)</f>
        <v>4</v>
      </c>
      <c r="K36">
        <f>AVERAGEIFS('master-st-ca'!$N$2:$N$33,'master-st-ca'!$G$2:$G$33,'exp-top-tableau'!C36,'master-st-ca'!$H$2:$H$33,'exp-top-tableau'!B36)</f>
        <v>4.5</v>
      </c>
      <c r="L36" s="6">
        <f>COUNTIFS('master-st-ca'!$G$2:$G$33,'exp-top-tableau'!C36,'master-st-ca'!$H$2:$H$33,'exp-top-tableau'!B36,'master-st-ca'!$O$2:$O$33,TRUE)</f>
        <v>1</v>
      </c>
      <c r="M36" s="6">
        <f>COUNTIFS('master-st-ca'!$G$2:$G$33,'exp-top-tableau'!C36,'master-st-ca'!$H$2:$H$33,'exp-top-tableau'!B36,'master-st-ca'!$P$2:$P$33,TRUE)</f>
        <v>2</v>
      </c>
      <c r="N36" s="6">
        <f>COUNTIFS('master-st-ca'!$G$2:$G$33,'exp-top-tableau'!C36,'master-st-ca'!$H$2:$H$33,'exp-top-tableau'!B36,'master-st-ca'!$Q$2:$Q$33,TRUE)</f>
        <v>0</v>
      </c>
      <c r="O36" s="6">
        <f>COUNTIFS('master-st-ca'!$G$2:$G$33,'exp-top-tableau'!C36,'master-st-ca'!$H$2:$H$33,'exp-top-tableau'!B36,'master-st-ca'!$R$2:$R$33,TRUE)</f>
        <v>1</v>
      </c>
      <c r="P36" s="6">
        <f>COUNTIFS('master-st-ca'!$G$2:$G$33,'exp-top-tableau'!C36,'master-st-ca'!$H$2:$H$33,'exp-top-tableau'!B36,'master-st-ca'!$S$2:$S$33,TRUE)</f>
        <v>1</v>
      </c>
      <c r="Q36" s="6">
        <f>COUNTIFS('master-st-ca'!$G$2:$G$33,'exp-top-tableau'!C36,'master-st-ca'!$H$2:$H$33,'exp-top-tableau'!B36,'master-st-ca'!$T$2:$T$33,TRUE)</f>
        <v>0</v>
      </c>
      <c r="R36" s="6">
        <f>COUNTIFS('master-st-ca'!$G$2:$G$33,'exp-top-tableau'!C36,'master-st-ca'!$H$2:$H$33,'exp-top-tableau'!B36,'master-st-ca'!$U$2:$U$33,TRUE)</f>
        <v>0</v>
      </c>
      <c r="S36" s="6">
        <f>COUNTIFS('master-st-ca'!$G$2:$G$33,'exp-top-tableau'!C36,'master-st-ca'!$H$2:$H$33,'exp-top-tableau'!B36,'master-st-ca'!$V$2:$V$33,TRUE)</f>
        <v>0</v>
      </c>
      <c r="T36" s="6">
        <f>COUNTIFS('master-st-ca'!$G$2:$G$33,'exp-top-tableau'!C36,'master-st-ca'!$H$2:$H$33,'exp-top-tableau'!B36,'master-st-ca'!$W$2:$W$33,TRUE)</f>
        <v>0</v>
      </c>
      <c r="U36" s="6">
        <f>COUNTIFS('master-st-ca'!$G$2:$G$33,'exp-top-tableau'!C36,'master-st-ca'!$H$2:$H$33,'exp-top-tableau'!B36,'master-st-ca'!$X$2:$X$33,TRUE)</f>
        <v>0</v>
      </c>
      <c r="V36" s="6">
        <f>COUNTIFS('master-st-ca'!$G$2:$G$33,'exp-top-tableau'!C36,'master-st-ca'!$H$2:$H$33,'exp-top-tableau'!B36,'master-st-ca'!$Y$2:$Y$33,TRUE)</f>
        <v>0</v>
      </c>
      <c r="W36" s="6">
        <f>COUNTIFS('master-st-ca'!$G$2:$G$33,'exp-top-tableau'!C36,'master-st-ca'!$H$2:$H$33,'exp-top-tableau'!B36,'master-st-ca'!$Z$2:$Z$33,TRUE)</f>
        <v>0</v>
      </c>
      <c r="X36" s="6">
        <f>COUNTIFS('master-st-ca'!$G$2:$G$33,'exp-top-tableau'!C36,'master-st-ca'!$H$2:$H$33,'exp-top-tableau'!B36,'master-st-ca'!$AA$2:$AA$33,TRUE)</f>
        <v>1</v>
      </c>
      <c r="Y36" s="6">
        <f>COUNTIFS('master-st-ca'!$G$2:$G$33,'exp-top-tableau'!C36,'master-st-ca'!$H$2:$H$33,'exp-top-tableau'!B36,'master-st-ca'!$AB$2:$AB$33,TRUE)</f>
        <v>1</v>
      </c>
    </row>
    <row r="37" spans="1:25" hidden="1" x14ac:dyDescent="0.2">
      <c r="A37" t="s">
        <v>422</v>
      </c>
      <c r="B37" s="6" t="s">
        <v>213</v>
      </c>
      <c r="C37" s="6">
        <v>5</v>
      </c>
      <c r="D37">
        <f>(COUNTIFS('master-st-ca'!$G$2:$G$33,C37,'master-st-ca'!$H$2:$H$33,B37))</f>
        <v>0</v>
      </c>
      <c r="E37">
        <f>(COUNTIFS('master-st-ca'!$G$2:$G$33,C37,'master-st-ca'!$I$2:$I$33,B37))</f>
        <v>0</v>
      </c>
      <c r="F37">
        <f>(COUNTIFS('master-st-ca'!$G$2:$G$33,C37,'master-st-ca'!$J$2:$J$33,B37))</f>
        <v>0</v>
      </c>
      <c r="G37" s="10">
        <f t="shared" si="0"/>
        <v>0</v>
      </c>
      <c r="H37" t="e">
        <f>AVERAGEIFS('master-st-ca'!$K$2:$K$33,'master-st-ca'!$G$2:$G$33,'exp-top-tableau'!C37,'master-st-ca'!$H$2:$H$33,'exp-top-tableau'!B37)</f>
        <v>#DIV/0!</v>
      </c>
      <c r="I37" t="e">
        <f>AVERAGEIFS('master-st-ca'!$L$2:$L$33,'master-st-ca'!$G$2:$G$33,'exp-top-tableau'!C37,'master-st-ca'!$H$2:$H$33,'exp-top-tableau'!B37)</f>
        <v>#DIV/0!</v>
      </c>
      <c r="J37" t="e">
        <f>AVERAGEIFS('master-st-ca'!$M$2:$M$33,'master-st-ca'!$G$2:$G$33,'exp-top-tableau'!C37,'master-st-ca'!$H$2:$H$33,'exp-top-tableau'!B37)</f>
        <v>#DIV/0!</v>
      </c>
      <c r="K37" t="e">
        <f>AVERAGEIFS('master-st-ca'!$N$2:$N$33,'master-st-ca'!$G$2:$G$33,'exp-top-tableau'!C37,'master-st-ca'!$H$2:$H$33,'exp-top-tableau'!B37)</f>
        <v>#DIV/0!</v>
      </c>
      <c r="L37" s="6">
        <f>COUNTIFS('master-st-ca'!$G$2:$G$33,'exp-top-tableau'!C37,'master-st-ca'!$H$2:$H$33,'exp-top-tableau'!B37,'master-st-ca'!$O$2:$O$33,TRUE)</f>
        <v>0</v>
      </c>
      <c r="M37" s="6">
        <f>COUNTIFS('master-st-ca'!$G$2:$G$33,'exp-top-tableau'!C37,'master-st-ca'!$H$2:$H$33,'exp-top-tableau'!B37,'master-st-ca'!$P$2:$P$33,TRUE)</f>
        <v>0</v>
      </c>
      <c r="N37" s="6">
        <f>COUNTIFS('master-st-ca'!$G$2:$G$33,'exp-top-tableau'!C37,'master-st-ca'!$H$2:$H$33,'exp-top-tableau'!B37,'master-st-ca'!$Q$2:$Q$33,TRUE)</f>
        <v>0</v>
      </c>
      <c r="O37" s="6">
        <f>COUNTIFS('master-st-ca'!$G$2:$G$33,'exp-top-tableau'!C37,'master-st-ca'!$H$2:$H$33,'exp-top-tableau'!B37,'master-st-ca'!$R$2:$R$33,TRUE)</f>
        <v>0</v>
      </c>
      <c r="P37" s="6">
        <f>COUNTIFS('master-st-ca'!$G$2:$G$33,'exp-top-tableau'!C37,'master-st-ca'!$H$2:$H$33,'exp-top-tableau'!B37,'master-st-ca'!$S$2:$S$33,TRUE)</f>
        <v>0</v>
      </c>
      <c r="Q37" s="6">
        <f>COUNTIFS('master-st-ca'!$G$2:$G$33,'exp-top-tableau'!C37,'master-st-ca'!$H$2:$H$33,'exp-top-tableau'!B37,'master-st-ca'!$T$2:$T$33,TRUE)</f>
        <v>0</v>
      </c>
      <c r="R37" s="6">
        <f>COUNTIFS('master-st-ca'!$G$2:$G$33,'exp-top-tableau'!C37,'master-st-ca'!$H$2:$H$33,'exp-top-tableau'!B37,'master-st-ca'!$U$2:$U$33,TRUE)</f>
        <v>0</v>
      </c>
      <c r="S37" s="6">
        <f>COUNTIFS('master-st-ca'!$G$2:$G$33,'exp-top-tableau'!C37,'master-st-ca'!$H$2:$H$33,'exp-top-tableau'!B37,'master-st-ca'!$V$2:$V$33,TRUE)</f>
        <v>0</v>
      </c>
      <c r="T37" s="6">
        <f>COUNTIFS('master-st-ca'!$G$2:$G$33,'exp-top-tableau'!C37,'master-st-ca'!$H$2:$H$33,'exp-top-tableau'!B37,'master-st-ca'!$W$2:$W$33,TRUE)</f>
        <v>0</v>
      </c>
      <c r="U37" s="6">
        <f>COUNTIFS('master-st-ca'!$G$2:$G$33,'exp-top-tableau'!C37,'master-st-ca'!$H$2:$H$33,'exp-top-tableau'!B37,'master-st-ca'!$X$2:$X$33,TRUE)</f>
        <v>0</v>
      </c>
      <c r="V37" s="6">
        <f>COUNTIFS('master-st-ca'!$G$2:$G$33,'exp-top-tableau'!C37,'master-st-ca'!$H$2:$H$33,'exp-top-tableau'!B37,'master-st-ca'!$Y$2:$Y$33,TRUE)</f>
        <v>0</v>
      </c>
      <c r="W37" s="6">
        <f>COUNTIFS('master-st-ca'!$G$2:$G$33,'exp-top-tableau'!C37,'master-st-ca'!$H$2:$H$33,'exp-top-tableau'!B37,'master-st-ca'!$Z$2:$Z$33,TRUE)</f>
        <v>0</v>
      </c>
      <c r="X37" s="6">
        <f>COUNTIFS('master-st-ca'!$G$2:$G$33,'exp-top-tableau'!C37,'master-st-ca'!$H$2:$H$33,'exp-top-tableau'!B37,'master-st-ca'!$AA$2:$AA$33,TRUE)</f>
        <v>0</v>
      </c>
      <c r="Y37" s="6">
        <f>COUNTIFS('master-st-ca'!$G$2:$G$33,'exp-top-tableau'!C37,'master-st-ca'!$H$2:$H$33,'exp-top-tableau'!B37,'master-st-ca'!$AB$2:$AB$33,TRUE)</f>
        <v>0</v>
      </c>
    </row>
    <row r="38" spans="1:25" hidden="1" x14ac:dyDescent="0.2">
      <c r="A38" t="s">
        <v>422</v>
      </c>
      <c r="B38" s="6" t="s">
        <v>214</v>
      </c>
      <c r="C38" s="6">
        <v>0</v>
      </c>
      <c r="D38">
        <f>(COUNTIFS('master-st-ca'!$G$2:$G$33,C38,'master-st-ca'!$H$2:$H$33,B38))</f>
        <v>0</v>
      </c>
      <c r="E38">
        <f>(COUNTIFS('master-st-ca'!$G$2:$G$33,C38,'master-st-ca'!$I$2:$I$33,B38))</f>
        <v>0</v>
      </c>
      <c r="F38">
        <f>(COUNTIFS('master-st-ca'!$G$2:$G$33,C38,'master-st-ca'!$J$2:$J$33,B38))</f>
        <v>0</v>
      </c>
      <c r="G38" s="10">
        <f t="shared" si="0"/>
        <v>0</v>
      </c>
      <c r="H38" t="e">
        <f>AVERAGEIFS('master-st-ca'!$K$2:$K$33,'master-st-ca'!$G$2:$G$33,'exp-top-tableau'!C38,'master-st-ca'!$H$2:$H$33,'exp-top-tableau'!B38)</f>
        <v>#DIV/0!</v>
      </c>
      <c r="I38" t="e">
        <f>AVERAGEIFS('master-st-ca'!$L$2:$L$33,'master-st-ca'!$G$2:$G$33,'exp-top-tableau'!C38,'master-st-ca'!$H$2:$H$33,'exp-top-tableau'!B38)</f>
        <v>#DIV/0!</v>
      </c>
      <c r="J38" t="e">
        <f>AVERAGEIFS('master-st-ca'!$M$2:$M$33,'master-st-ca'!$G$2:$G$33,'exp-top-tableau'!C38,'master-st-ca'!$H$2:$H$33,'exp-top-tableau'!B38)</f>
        <v>#DIV/0!</v>
      </c>
      <c r="K38" t="e">
        <f>AVERAGEIFS('master-st-ca'!$N$2:$N$33,'master-st-ca'!$G$2:$G$33,'exp-top-tableau'!C38,'master-st-ca'!$H$2:$H$33,'exp-top-tableau'!B38)</f>
        <v>#DIV/0!</v>
      </c>
      <c r="L38" s="6">
        <f>COUNTIFS('master-st-ca'!$G$2:$G$33,'exp-top-tableau'!C38,'master-st-ca'!$H$2:$H$33,'exp-top-tableau'!B38,'master-st-ca'!$O$2:$O$33,TRUE)</f>
        <v>0</v>
      </c>
      <c r="M38" s="6">
        <f>COUNTIFS('master-st-ca'!$G$2:$G$33,'exp-top-tableau'!C38,'master-st-ca'!$H$2:$H$33,'exp-top-tableau'!B38,'master-st-ca'!$P$2:$P$33,TRUE)</f>
        <v>0</v>
      </c>
      <c r="N38" s="6">
        <f>COUNTIFS('master-st-ca'!$G$2:$G$33,'exp-top-tableau'!C38,'master-st-ca'!$H$2:$H$33,'exp-top-tableau'!B38,'master-st-ca'!$Q$2:$Q$33,TRUE)</f>
        <v>0</v>
      </c>
      <c r="O38" s="6">
        <f>COUNTIFS('master-st-ca'!$G$2:$G$33,'exp-top-tableau'!C38,'master-st-ca'!$H$2:$H$33,'exp-top-tableau'!B38,'master-st-ca'!$R$2:$R$33,TRUE)</f>
        <v>0</v>
      </c>
      <c r="P38" s="6">
        <f>COUNTIFS('master-st-ca'!$G$2:$G$33,'exp-top-tableau'!C38,'master-st-ca'!$H$2:$H$33,'exp-top-tableau'!B38,'master-st-ca'!$S$2:$S$33,TRUE)</f>
        <v>0</v>
      </c>
      <c r="Q38" s="6">
        <f>COUNTIFS('master-st-ca'!$G$2:$G$33,'exp-top-tableau'!C38,'master-st-ca'!$H$2:$H$33,'exp-top-tableau'!B38,'master-st-ca'!$T$2:$T$33,TRUE)</f>
        <v>0</v>
      </c>
      <c r="R38" s="6">
        <f>COUNTIFS('master-st-ca'!$G$2:$G$33,'exp-top-tableau'!C38,'master-st-ca'!$H$2:$H$33,'exp-top-tableau'!B38,'master-st-ca'!$U$2:$U$33,TRUE)</f>
        <v>0</v>
      </c>
      <c r="S38" s="6">
        <f>COUNTIFS('master-st-ca'!$G$2:$G$33,'exp-top-tableau'!C38,'master-st-ca'!$H$2:$H$33,'exp-top-tableau'!B38,'master-st-ca'!$V$2:$V$33,TRUE)</f>
        <v>0</v>
      </c>
      <c r="T38" s="6">
        <f>COUNTIFS('master-st-ca'!$G$2:$G$33,'exp-top-tableau'!C38,'master-st-ca'!$H$2:$H$33,'exp-top-tableau'!B38,'master-st-ca'!$W$2:$W$33,TRUE)</f>
        <v>0</v>
      </c>
      <c r="U38" s="6">
        <f>COUNTIFS('master-st-ca'!$G$2:$G$33,'exp-top-tableau'!C38,'master-st-ca'!$H$2:$H$33,'exp-top-tableau'!B38,'master-st-ca'!$X$2:$X$33,TRUE)</f>
        <v>0</v>
      </c>
      <c r="V38" s="6">
        <f>COUNTIFS('master-st-ca'!$G$2:$G$33,'exp-top-tableau'!C38,'master-st-ca'!$H$2:$H$33,'exp-top-tableau'!B38,'master-st-ca'!$Y$2:$Y$33,TRUE)</f>
        <v>0</v>
      </c>
      <c r="W38" s="6">
        <f>COUNTIFS('master-st-ca'!$G$2:$G$33,'exp-top-tableau'!C38,'master-st-ca'!$H$2:$H$33,'exp-top-tableau'!B38,'master-st-ca'!$Z$2:$Z$33,TRUE)</f>
        <v>0</v>
      </c>
      <c r="X38" s="6">
        <f>COUNTIFS('master-st-ca'!$G$2:$G$33,'exp-top-tableau'!C38,'master-st-ca'!$H$2:$H$33,'exp-top-tableau'!B38,'master-st-ca'!$AA$2:$AA$33,TRUE)</f>
        <v>0</v>
      </c>
      <c r="Y38" s="6">
        <f>COUNTIFS('master-st-ca'!$G$2:$G$33,'exp-top-tableau'!C38,'master-st-ca'!$H$2:$H$33,'exp-top-tableau'!B38,'master-st-ca'!$AB$2:$AB$33,TRUE)</f>
        <v>0</v>
      </c>
    </row>
    <row r="39" spans="1:25" hidden="1" x14ac:dyDescent="0.2">
      <c r="A39" t="s">
        <v>422</v>
      </c>
      <c r="B39" s="6" t="s">
        <v>214</v>
      </c>
      <c r="C39" s="6">
        <v>1</v>
      </c>
      <c r="D39">
        <f>(COUNTIFS('master-st-ca'!$G$2:$G$33,C39,'master-st-ca'!$H$2:$H$33,B39))</f>
        <v>1</v>
      </c>
      <c r="E39">
        <f>(COUNTIFS('master-st-ca'!$G$2:$G$33,C39,'master-st-ca'!$I$2:$I$33,B39))</f>
        <v>0</v>
      </c>
      <c r="F39">
        <f>(COUNTIFS('master-st-ca'!$G$2:$G$33,C39,'master-st-ca'!$J$2:$J$33,B39))</f>
        <v>2</v>
      </c>
      <c r="G39" s="10">
        <f t="shared" si="0"/>
        <v>5</v>
      </c>
      <c r="H39">
        <f>AVERAGEIFS('master-st-ca'!$K$2:$K$33,'master-st-ca'!$G$2:$G$33,'exp-top-tableau'!C39,'master-st-ca'!$H$2:$H$33,'exp-top-tableau'!B39)</f>
        <v>4</v>
      </c>
      <c r="I39" t="e">
        <f>AVERAGEIFS('master-st-ca'!$L$2:$L$33,'master-st-ca'!$G$2:$G$33,'exp-top-tableau'!C39,'master-st-ca'!$H$2:$H$33,'exp-top-tableau'!B39)</f>
        <v>#DIV/0!</v>
      </c>
      <c r="J39">
        <f>AVERAGEIFS('master-st-ca'!$M$2:$M$33,'master-st-ca'!$G$2:$G$33,'exp-top-tableau'!C39,'master-st-ca'!$H$2:$H$33,'exp-top-tableau'!B39)</f>
        <v>4</v>
      </c>
      <c r="K39">
        <f>AVERAGEIFS('master-st-ca'!$N$2:$N$33,'master-st-ca'!$G$2:$G$33,'exp-top-tableau'!C39,'master-st-ca'!$H$2:$H$33,'exp-top-tableau'!B39)</f>
        <v>4</v>
      </c>
      <c r="L39" s="6">
        <f>COUNTIFS('master-st-ca'!$G$2:$G$33,'exp-top-tableau'!C39,'master-st-ca'!$H$2:$H$33,'exp-top-tableau'!B39,'master-st-ca'!$O$2:$O$33,TRUE)</f>
        <v>0</v>
      </c>
      <c r="M39" s="6">
        <f>COUNTIFS('master-st-ca'!$G$2:$G$33,'exp-top-tableau'!C39,'master-st-ca'!$H$2:$H$33,'exp-top-tableau'!B39,'master-st-ca'!$P$2:$P$33,TRUE)</f>
        <v>0</v>
      </c>
      <c r="N39" s="6">
        <f>COUNTIFS('master-st-ca'!$G$2:$G$33,'exp-top-tableau'!C39,'master-st-ca'!$H$2:$H$33,'exp-top-tableau'!B39,'master-st-ca'!$Q$2:$Q$33,TRUE)</f>
        <v>0</v>
      </c>
      <c r="O39" s="6">
        <f>COUNTIFS('master-st-ca'!$G$2:$G$33,'exp-top-tableau'!C39,'master-st-ca'!$H$2:$H$33,'exp-top-tableau'!B39,'master-st-ca'!$R$2:$R$33,TRUE)</f>
        <v>1</v>
      </c>
      <c r="P39" s="6">
        <f>COUNTIFS('master-st-ca'!$G$2:$G$33,'exp-top-tableau'!C39,'master-st-ca'!$H$2:$H$33,'exp-top-tableau'!B39,'master-st-ca'!$S$2:$S$33,TRUE)</f>
        <v>0</v>
      </c>
      <c r="Q39" s="6">
        <f>COUNTIFS('master-st-ca'!$G$2:$G$33,'exp-top-tableau'!C39,'master-st-ca'!$H$2:$H$33,'exp-top-tableau'!B39,'master-st-ca'!$T$2:$T$33,TRUE)</f>
        <v>0</v>
      </c>
      <c r="R39" s="6">
        <f>COUNTIFS('master-st-ca'!$G$2:$G$33,'exp-top-tableau'!C39,'master-st-ca'!$H$2:$H$33,'exp-top-tableau'!B39,'master-st-ca'!$U$2:$U$33,TRUE)</f>
        <v>0</v>
      </c>
      <c r="S39" s="6">
        <f>COUNTIFS('master-st-ca'!$G$2:$G$33,'exp-top-tableau'!C39,'master-st-ca'!$H$2:$H$33,'exp-top-tableau'!B39,'master-st-ca'!$V$2:$V$33,TRUE)</f>
        <v>0</v>
      </c>
      <c r="T39" s="6">
        <f>COUNTIFS('master-st-ca'!$G$2:$G$33,'exp-top-tableau'!C39,'master-st-ca'!$H$2:$H$33,'exp-top-tableau'!B39,'master-st-ca'!$W$2:$W$33,TRUE)</f>
        <v>1</v>
      </c>
      <c r="U39" s="6">
        <f>COUNTIFS('master-st-ca'!$G$2:$G$33,'exp-top-tableau'!C39,'master-st-ca'!$H$2:$H$33,'exp-top-tableau'!B39,'master-st-ca'!$X$2:$X$33,TRUE)</f>
        <v>0</v>
      </c>
      <c r="V39" s="6">
        <f>COUNTIFS('master-st-ca'!$G$2:$G$33,'exp-top-tableau'!C39,'master-st-ca'!$H$2:$H$33,'exp-top-tableau'!B39,'master-st-ca'!$Y$2:$Y$33,TRUE)</f>
        <v>0</v>
      </c>
      <c r="W39" s="6">
        <f>COUNTIFS('master-st-ca'!$G$2:$G$33,'exp-top-tableau'!C39,'master-st-ca'!$H$2:$H$33,'exp-top-tableau'!B39,'master-st-ca'!$Z$2:$Z$33,TRUE)</f>
        <v>0</v>
      </c>
      <c r="X39" s="6">
        <f>COUNTIFS('master-st-ca'!$G$2:$G$33,'exp-top-tableau'!C39,'master-st-ca'!$H$2:$H$33,'exp-top-tableau'!B39,'master-st-ca'!$AA$2:$AA$33,TRUE)</f>
        <v>0</v>
      </c>
      <c r="Y39" s="6">
        <f>COUNTIFS('master-st-ca'!$G$2:$G$33,'exp-top-tableau'!C39,'master-st-ca'!$H$2:$H$33,'exp-top-tableau'!B39,'master-st-ca'!$AB$2:$AB$33,TRUE)</f>
        <v>0</v>
      </c>
    </row>
    <row r="40" spans="1:25" hidden="1" x14ac:dyDescent="0.2">
      <c r="A40" t="s">
        <v>422</v>
      </c>
      <c r="B40" s="6" t="s">
        <v>214</v>
      </c>
      <c r="C40" s="6">
        <v>2</v>
      </c>
      <c r="D40">
        <f>(COUNTIFS('master-st-ca'!$G$2:$G$33,C40,'master-st-ca'!$H$2:$H$33,B40))</f>
        <v>0</v>
      </c>
      <c r="E40">
        <f>(COUNTIFS('master-st-ca'!$G$2:$G$33,C40,'master-st-ca'!$I$2:$I$33,B40))</f>
        <v>0</v>
      </c>
      <c r="F40">
        <f>(COUNTIFS('master-st-ca'!$G$2:$G$33,C40,'master-st-ca'!$J$2:$J$33,B40))</f>
        <v>0</v>
      </c>
      <c r="G40" s="10">
        <f t="shared" si="0"/>
        <v>0</v>
      </c>
      <c r="H40" t="e">
        <f>AVERAGEIFS('master-st-ca'!$K$2:$K$33,'master-st-ca'!$G$2:$G$33,'exp-top-tableau'!C40,'master-st-ca'!$H$2:$H$33,'exp-top-tableau'!B40)</f>
        <v>#DIV/0!</v>
      </c>
      <c r="I40" t="e">
        <f>AVERAGEIFS('master-st-ca'!$L$2:$L$33,'master-st-ca'!$G$2:$G$33,'exp-top-tableau'!C40,'master-st-ca'!$H$2:$H$33,'exp-top-tableau'!B40)</f>
        <v>#DIV/0!</v>
      </c>
      <c r="J40" t="e">
        <f>AVERAGEIFS('master-st-ca'!$M$2:$M$33,'master-st-ca'!$G$2:$G$33,'exp-top-tableau'!C40,'master-st-ca'!$H$2:$H$33,'exp-top-tableau'!B40)</f>
        <v>#DIV/0!</v>
      </c>
      <c r="K40" t="e">
        <f>AVERAGEIFS('master-st-ca'!$N$2:$N$33,'master-st-ca'!$G$2:$G$33,'exp-top-tableau'!C40,'master-st-ca'!$H$2:$H$33,'exp-top-tableau'!B40)</f>
        <v>#DIV/0!</v>
      </c>
      <c r="L40" s="6">
        <f>COUNTIFS('master-st-ca'!$G$2:$G$33,'exp-top-tableau'!C40,'master-st-ca'!$H$2:$H$33,'exp-top-tableau'!B40,'master-st-ca'!$O$2:$O$33,TRUE)</f>
        <v>0</v>
      </c>
      <c r="M40" s="6">
        <f>COUNTIFS('master-st-ca'!$G$2:$G$33,'exp-top-tableau'!C40,'master-st-ca'!$H$2:$H$33,'exp-top-tableau'!B40,'master-st-ca'!$P$2:$P$33,TRUE)</f>
        <v>0</v>
      </c>
      <c r="N40" s="6">
        <f>COUNTIFS('master-st-ca'!$G$2:$G$33,'exp-top-tableau'!C40,'master-st-ca'!$H$2:$H$33,'exp-top-tableau'!B40,'master-st-ca'!$Q$2:$Q$33,TRUE)</f>
        <v>0</v>
      </c>
      <c r="O40" s="6">
        <f>COUNTIFS('master-st-ca'!$G$2:$G$33,'exp-top-tableau'!C40,'master-st-ca'!$H$2:$H$33,'exp-top-tableau'!B40,'master-st-ca'!$R$2:$R$33,TRUE)</f>
        <v>0</v>
      </c>
      <c r="P40" s="6">
        <f>COUNTIFS('master-st-ca'!$G$2:$G$33,'exp-top-tableau'!C40,'master-st-ca'!$H$2:$H$33,'exp-top-tableau'!B40,'master-st-ca'!$S$2:$S$33,TRUE)</f>
        <v>0</v>
      </c>
      <c r="Q40" s="6">
        <f>COUNTIFS('master-st-ca'!$G$2:$G$33,'exp-top-tableau'!C40,'master-st-ca'!$H$2:$H$33,'exp-top-tableau'!B40,'master-st-ca'!$T$2:$T$33,TRUE)</f>
        <v>0</v>
      </c>
      <c r="R40" s="6">
        <f>COUNTIFS('master-st-ca'!$G$2:$G$33,'exp-top-tableau'!C40,'master-st-ca'!$H$2:$H$33,'exp-top-tableau'!B40,'master-st-ca'!$U$2:$U$33,TRUE)</f>
        <v>0</v>
      </c>
      <c r="S40" s="6">
        <f>COUNTIFS('master-st-ca'!$G$2:$G$33,'exp-top-tableau'!C40,'master-st-ca'!$H$2:$H$33,'exp-top-tableau'!B40,'master-st-ca'!$V$2:$V$33,TRUE)</f>
        <v>0</v>
      </c>
      <c r="T40" s="6">
        <f>COUNTIFS('master-st-ca'!$G$2:$G$33,'exp-top-tableau'!C40,'master-st-ca'!$H$2:$H$33,'exp-top-tableau'!B40,'master-st-ca'!$W$2:$W$33,TRUE)</f>
        <v>0</v>
      </c>
      <c r="U40" s="6">
        <f>COUNTIFS('master-st-ca'!$G$2:$G$33,'exp-top-tableau'!C40,'master-st-ca'!$H$2:$H$33,'exp-top-tableau'!B40,'master-st-ca'!$X$2:$X$33,TRUE)</f>
        <v>0</v>
      </c>
      <c r="V40" s="6">
        <f>COUNTIFS('master-st-ca'!$G$2:$G$33,'exp-top-tableau'!C40,'master-st-ca'!$H$2:$H$33,'exp-top-tableau'!B40,'master-st-ca'!$Y$2:$Y$33,TRUE)</f>
        <v>0</v>
      </c>
      <c r="W40" s="6">
        <f>COUNTIFS('master-st-ca'!$G$2:$G$33,'exp-top-tableau'!C40,'master-st-ca'!$H$2:$H$33,'exp-top-tableau'!B40,'master-st-ca'!$Z$2:$Z$33,TRUE)</f>
        <v>0</v>
      </c>
      <c r="X40" s="6">
        <f>COUNTIFS('master-st-ca'!$G$2:$G$33,'exp-top-tableau'!C40,'master-st-ca'!$H$2:$H$33,'exp-top-tableau'!B40,'master-st-ca'!$AA$2:$AA$33,TRUE)</f>
        <v>0</v>
      </c>
      <c r="Y40" s="6">
        <f>COUNTIFS('master-st-ca'!$G$2:$G$33,'exp-top-tableau'!C40,'master-st-ca'!$H$2:$H$33,'exp-top-tableau'!B40,'master-st-ca'!$AB$2:$AB$33,TRUE)</f>
        <v>0</v>
      </c>
    </row>
    <row r="41" spans="1:25" hidden="1" x14ac:dyDescent="0.2">
      <c r="A41" t="s">
        <v>422</v>
      </c>
      <c r="B41" s="6" t="s">
        <v>214</v>
      </c>
      <c r="C41" s="6">
        <v>3</v>
      </c>
      <c r="D41">
        <f>(COUNTIFS('master-st-ca'!$G$2:$G$33,C41,'master-st-ca'!$H$2:$H$33,B41))</f>
        <v>1</v>
      </c>
      <c r="E41">
        <f>(COUNTIFS('master-st-ca'!$G$2:$G$33,C41,'master-st-ca'!$I$2:$I$33,B41))</f>
        <v>0</v>
      </c>
      <c r="F41">
        <f>(COUNTIFS('master-st-ca'!$G$2:$G$33,C41,'master-st-ca'!$J$2:$J$33,B41))</f>
        <v>1</v>
      </c>
      <c r="G41" s="10">
        <f t="shared" si="0"/>
        <v>4</v>
      </c>
      <c r="H41">
        <f>AVERAGEIFS('master-st-ca'!$K$2:$K$33,'master-st-ca'!$G$2:$G$33,'exp-top-tableau'!C41,'master-st-ca'!$H$2:$H$33,'exp-top-tableau'!B41)</f>
        <v>4</v>
      </c>
      <c r="I41">
        <f>AVERAGEIFS('master-st-ca'!$L$2:$L$33,'master-st-ca'!$G$2:$G$33,'exp-top-tableau'!C41,'master-st-ca'!$H$2:$H$33,'exp-top-tableau'!B41)</f>
        <v>4</v>
      </c>
      <c r="J41">
        <f>AVERAGEIFS('master-st-ca'!$M$2:$M$33,'master-st-ca'!$G$2:$G$33,'exp-top-tableau'!C41,'master-st-ca'!$H$2:$H$33,'exp-top-tableau'!B41)</f>
        <v>5</v>
      </c>
      <c r="K41">
        <f>AVERAGEIFS('master-st-ca'!$N$2:$N$33,'master-st-ca'!$G$2:$G$33,'exp-top-tableau'!C41,'master-st-ca'!$H$2:$H$33,'exp-top-tableau'!B41)</f>
        <v>3</v>
      </c>
      <c r="L41" s="6">
        <f>COUNTIFS('master-st-ca'!$G$2:$G$33,'exp-top-tableau'!C41,'master-st-ca'!$H$2:$H$33,'exp-top-tableau'!B41,'master-st-ca'!$O$2:$O$33,TRUE)</f>
        <v>0</v>
      </c>
      <c r="M41" s="6">
        <f>COUNTIFS('master-st-ca'!$G$2:$G$33,'exp-top-tableau'!C41,'master-st-ca'!$H$2:$H$33,'exp-top-tableau'!B41,'master-st-ca'!$P$2:$P$33,TRUE)</f>
        <v>1</v>
      </c>
      <c r="N41" s="6">
        <f>COUNTIFS('master-st-ca'!$G$2:$G$33,'exp-top-tableau'!C41,'master-st-ca'!$H$2:$H$33,'exp-top-tableau'!B41,'master-st-ca'!$Q$2:$Q$33,TRUE)</f>
        <v>1</v>
      </c>
      <c r="O41" s="6">
        <f>COUNTIFS('master-st-ca'!$G$2:$G$33,'exp-top-tableau'!C41,'master-st-ca'!$H$2:$H$33,'exp-top-tableau'!B41,'master-st-ca'!$R$2:$R$33,TRUE)</f>
        <v>1</v>
      </c>
      <c r="P41" s="6">
        <f>COUNTIFS('master-st-ca'!$G$2:$G$33,'exp-top-tableau'!C41,'master-st-ca'!$H$2:$H$33,'exp-top-tableau'!B41,'master-st-ca'!$S$2:$S$33,TRUE)</f>
        <v>1</v>
      </c>
      <c r="Q41" s="6">
        <f>COUNTIFS('master-st-ca'!$G$2:$G$33,'exp-top-tableau'!C41,'master-st-ca'!$H$2:$H$33,'exp-top-tableau'!B41,'master-st-ca'!$T$2:$T$33,TRUE)</f>
        <v>0</v>
      </c>
      <c r="R41" s="6">
        <f>COUNTIFS('master-st-ca'!$G$2:$G$33,'exp-top-tableau'!C41,'master-st-ca'!$H$2:$H$33,'exp-top-tableau'!B41,'master-st-ca'!$U$2:$U$33,TRUE)</f>
        <v>1</v>
      </c>
      <c r="S41" s="6">
        <f>COUNTIFS('master-st-ca'!$G$2:$G$33,'exp-top-tableau'!C41,'master-st-ca'!$H$2:$H$33,'exp-top-tableau'!B41,'master-st-ca'!$V$2:$V$33,TRUE)</f>
        <v>0</v>
      </c>
      <c r="T41" s="6">
        <f>COUNTIFS('master-st-ca'!$G$2:$G$33,'exp-top-tableau'!C41,'master-st-ca'!$H$2:$H$33,'exp-top-tableau'!B41,'master-st-ca'!$W$2:$W$33,TRUE)</f>
        <v>0</v>
      </c>
      <c r="U41" s="6">
        <f>COUNTIFS('master-st-ca'!$G$2:$G$33,'exp-top-tableau'!C41,'master-st-ca'!$H$2:$H$33,'exp-top-tableau'!B41,'master-st-ca'!$X$2:$X$33,TRUE)</f>
        <v>0</v>
      </c>
      <c r="V41" s="6">
        <f>COUNTIFS('master-st-ca'!$G$2:$G$33,'exp-top-tableau'!C41,'master-st-ca'!$H$2:$H$33,'exp-top-tableau'!B41,'master-st-ca'!$Y$2:$Y$33,TRUE)</f>
        <v>0</v>
      </c>
      <c r="W41" s="6">
        <f>COUNTIFS('master-st-ca'!$G$2:$G$33,'exp-top-tableau'!C41,'master-st-ca'!$H$2:$H$33,'exp-top-tableau'!B41,'master-st-ca'!$Z$2:$Z$33,TRUE)</f>
        <v>0</v>
      </c>
      <c r="X41" s="6">
        <f>COUNTIFS('master-st-ca'!$G$2:$G$33,'exp-top-tableau'!C41,'master-st-ca'!$H$2:$H$33,'exp-top-tableau'!B41,'master-st-ca'!$AA$2:$AA$33,TRUE)</f>
        <v>0</v>
      </c>
      <c r="Y41" s="6">
        <f>COUNTIFS('master-st-ca'!$G$2:$G$33,'exp-top-tableau'!C41,'master-st-ca'!$H$2:$H$33,'exp-top-tableau'!B41,'master-st-ca'!$AB$2:$AB$33,TRUE)</f>
        <v>0</v>
      </c>
    </row>
    <row r="42" spans="1:25" hidden="1" x14ac:dyDescent="0.2">
      <c r="A42" t="s">
        <v>422</v>
      </c>
      <c r="B42" s="6" t="s">
        <v>214</v>
      </c>
      <c r="C42" s="6">
        <v>4</v>
      </c>
      <c r="D42">
        <f>(COUNTIFS('master-st-ca'!$G$2:$G$33,C42,'master-st-ca'!$H$2:$H$33,B42))</f>
        <v>0</v>
      </c>
      <c r="E42">
        <f>(COUNTIFS('master-st-ca'!$G$2:$G$33,C42,'master-st-ca'!$I$2:$I$33,B42))</f>
        <v>1</v>
      </c>
      <c r="F42">
        <f>(COUNTIFS('master-st-ca'!$G$2:$G$33,C42,'master-st-ca'!$J$2:$J$33,B42))</f>
        <v>0</v>
      </c>
      <c r="G42" s="10">
        <f t="shared" si="0"/>
        <v>2</v>
      </c>
      <c r="H42" t="e">
        <f>AVERAGEIFS('master-st-ca'!$K$2:$K$33,'master-st-ca'!$G$2:$G$33,'exp-top-tableau'!C42,'master-st-ca'!$H$2:$H$33,'exp-top-tableau'!B42)</f>
        <v>#DIV/0!</v>
      </c>
      <c r="I42" t="e">
        <f>AVERAGEIFS('master-st-ca'!$L$2:$L$33,'master-st-ca'!$G$2:$G$33,'exp-top-tableau'!C42,'master-st-ca'!$H$2:$H$33,'exp-top-tableau'!B42)</f>
        <v>#DIV/0!</v>
      </c>
      <c r="J42" t="e">
        <f>AVERAGEIFS('master-st-ca'!$M$2:$M$33,'master-st-ca'!$G$2:$G$33,'exp-top-tableau'!C42,'master-st-ca'!$H$2:$H$33,'exp-top-tableau'!B42)</f>
        <v>#DIV/0!</v>
      </c>
      <c r="K42" t="e">
        <f>AVERAGEIFS('master-st-ca'!$N$2:$N$33,'master-st-ca'!$G$2:$G$33,'exp-top-tableau'!C42,'master-st-ca'!$H$2:$H$33,'exp-top-tableau'!B42)</f>
        <v>#DIV/0!</v>
      </c>
      <c r="L42" s="6">
        <f>COUNTIFS('master-st-ca'!$G$2:$G$33,'exp-top-tableau'!C42,'master-st-ca'!$H$2:$H$33,'exp-top-tableau'!B42,'master-st-ca'!$O$2:$O$33,TRUE)</f>
        <v>0</v>
      </c>
      <c r="M42" s="6">
        <f>COUNTIFS('master-st-ca'!$G$2:$G$33,'exp-top-tableau'!C42,'master-st-ca'!$H$2:$H$33,'exp-top-tableau'!B42,'master-st-ca'!$P$2:$P$33,TRUE)</f>
        <v>0</v>
      </c>
      <c r="N42" s="6">
        <f>COUNTIFS('master-st-ca'!$G$2:$G$33,'exp-top-tableau'!C42,'master-st-ca'!$H$2:$H$33,'exp-top-tableau'!B42,'master-st-ca'!$Q$2:$Q$33,TRUE)</f>
        <v>0</v>
      </c>
      <c r="O42" s="6">
        <f>COUNTIFS('master-st-ca'!$G$2:$G$33,'exp-top-tableau'!C42,'master-st-ca'!$H$2:$H$33,'exp-top-tableau'!B42,'master-st-ca'!$R$2:$R$33,TRUE)</f>
        <v>0</v>
      </c>
      <c r="P42" s="6">
        <f>COUNTIFS('master-st-ca'!$G$2:$G$33,'exp-top-tableau'!C42,'master-st-ca'!$H$2:$H$33,'exp-top-tableau'!B42,'master-st-ca'!$S$2:$S$33,TRUE)</f>
        <v>0</v>
      </c>
      <c r="Q42" s="6">
        <f>COUNTIFS('master-st-ca'!$G$2:$G$33,'exp-top-tableau'!C42,'master-st-ca'!$H$2:$H$33,'exp-top-tableau'!B42,'master-st-ca'!$T$2:$T$33,TRUE)</f>
        <v>0</v>
      </c>
      <c r="R42" s="6">
        <f>COUNTIFS('master-st-ca'!$G$2:$G$33,'exp-top-tableau'!C42,'master-st-ca'!$H$2:$H$33,'exp-top-tableau'!B42,'master-st-ca'!$U$2:$U$33,TRUE)</f>
        <v>0</v>
      </c>
      <c r="S42" s="6">
        <f>COUNTIFS('master-st-ca'!$G$2:$G$33,'exp-top-tableau'!C42,'master-st-ca'!$H$2:$H$33,'exp-top-tableau'!B42,'master-st-ca'!$V$2:$V$33,TRUE)</f>
        <v>0</v>
      </c>
      <c r="T42" s="6">
        <f>COUNTIFS('master-st-ca'!$G$2:$G$33,'exp-top-tableau'!C42,'master-st-ca'!$H$2:$H$33,'exp-top-tableau'!B42,'master-st-ca'!$W$2:$W$33,TRUE)</f>
        <v>0</v>
      </c>
      <c r="U42" s="6">
        <f>COUNTIFS('master-st-ca'!$G$2:$G$33,'exp-top-tableau'!C42,'master-st-ca'!$H$2:$H$33,'exp-top-tableau'!B42,'master-st-ca'!$X$2:$X$33,TRUE)</f>
        <v>0</v>
      </c>
      <c r="V42" s="6">
        <f>COUNTIFS('master-st-ca'!$G$2:$G$33,'exp-top-tableau'!C42,'master-st-ca'!$H$2:$H$33,'exp-top-tableau'!B42,'master-st-ca'!$Y$2:$Y$33,TRUE)</f>
        <v>0</v>
      </c>
      <c r="W42" s="6">
        <f>COUNTIFS('master-st-ca'!$G$2:$G$33,'exp-top-tableau'!C42,'master-st-ca'!$H$2:$H$33,'exp-top-tableau'!B42,'master-st-ca'!$Z$2:$Z$33,TRUE)</f>
        <v>0</v>
      </c>
      <c r="X42" s="6">
        <f>COUNTIFS('master-st-ca'!$G$2:$G$33,'exp-top-tableau'!C42,'master-st-ca'!$H$2:$H$33,'exp-top-tableau'!B42,'master-st-ca'!$AA$2:$AA$33,TRUE)</f>
        <v>0</v>
      </c>
      <c r="Y42" s="6">
        <f>COUNTIFS('master-st-ca'!$G$2:$G$33,'exp-top-tableau'!C42,'master-st-ca'!$H$2:$H$33,'exp-top-tableau'!B42,'master-st-ca'!$AB$2:$AB$33,TRUE)</f>
        <v>0</v>
      </c>
    </row>
    <row r="43" spans="1:25" hidden="1" x14ac:dyDescent="0.2">
      <c r="A43" t="s">
        <v>422</v>
      </c>
      <c r="B43" s="6" t="s">
        <v>214</v>
      </c>
      <c r="C43" s="6">
        <v>5</v>
      </c>
      <c r="D43">
        <f>(COUNTIFS('master-st-ca'!$G$2:$G$33,C43,'master-st-ca'!$H$2:$H$33,B43))</f>
        <v>0</v>
      </c>
      <c r="E43">
        <f>(COUNTIFS('master-st-ca'!$G$2:$G$33,C43,'master-st-ca'!$I$2:$I$33,B43))</f>
        <v>0</v>
      </c>
      <c r="F43">
        <f>(COUNTIFS('master-st-ca'!$G$2:$G$33,C43,'master-st-ca'!$J$2:$J$33,B43))</f>
        <v>0</v>
      </c>
      <c r="G43" s="10">
        <f t="shared" si="0"/>
        <v>0</v>
      </c>
      <c r="H43" t="e">
        <f>AVERAGEIFS('master-st-ca'!$K$2:$K$33,'master-st-ca'!$G$2:$G$33,'exp-top-tableau'!C43,'master-st-ca'!$H$2:$H$33,'exp-top-tableau'!B43)</f>
        <v>#DIV/0!</v>
      </c>
      <c r="I43" t="e">
        <f>AVERAGEIFS('master-st-ca'!$L$2:$L$33,'master-st-ca'!$G$2:$G$33,'exp-top-tableau'!C43,'master-st-ca'!$H$2:$H$33,'exp-top-tableau'!B43)</f>
        <v>#DIV/0!</v>
      </c>
      <c r="J43" t="e">
        <f>AVERAGEIFS('master-st-ca'!$M$2:$M$33,'master-st-ca'!$G$2:$G$33,'exp-top-tableau'!C43,'master-st-ca'!$H$2:$H$33,'exp-top-tableau'!B43)</f>
        <v>#DIV/0!</v>
      </c>
      <c r="K43" t="e">
        <f>AVERAGEIFS('master-st-ca'!$N$2:$N$33,'master-st-ca'!$G$2:$G$33,'exp-top-tableau'!C43,'master-st-ca'!$H$2:$H$33,'exp-top-tableau'!B43)</f>
        <v>#DIV/0!</v>
      </c>
      <c r="L43" s="6">
        <f>COUNTIFS('master-st-ca'!$G$2:$G$33,'exp-top-tableau'!C43,'master-st-ca'!$H$2:$H$33,'exp-top-tableau'!B43,'master-st-ca'!$O$2:$O$33,TRUE)</f>
        <v>0</v>
      </c>
      <c r="M43" s="6">
        <f>COUNTIFS('master-st-ca'!$G$2:$G$33,'exp-top-tableau'!C43,'master-st-ca'!$H$2:$H$33,'exp-top-tableau'!B43,'master-st-ca'!$P$2:$P$33,TRUE)</f>
        <v>0</v>
      </c>
      <c r="N43" s="6">
        <f>COUNTIFS('master-st-ca'!$G$2:$G$33,'exp-top-tableau'!C43,'master-st-ca'!$H$2:$H$33,'exp-top-tableau'!B43,'master-st-ca'!$Q$2:$Q$33,TRUE)</f>
        <v>0</v>
      </c>
      <c r="O43" s="6">
        <f>COUNTIFS('master-st-ca'!$G$2:$G$33,'exp-top-tableau'!C43,'master-st-ca'!$H$2:$H$33,'exp-top-tableau'!B43,'master-st-ca'!$R$2:$R$33,TRUE)</f>
        <v>0</v>
      </c>
      <c r="P43" s="6">
        <f>COUNTIFS('master-st-ca'!$G$2:$G$33,'exp-top-tableau'!C43,'master-st-ca'!$H$2:$H$33,'exp-top-tableau'!B43,'master-st-ca'!$S$2:$S$33,TRUE)</f>
        <v>0</v>
      </c>
      <c r="Q43" s="6">
        <f>COUNTIFS('master-st-ca'!$G$2:$G$33,'exp-top-tableau'!C43,'master-st-ca'!$H$2:$H$33,'exp-top-tableau'!B43,'master-st-ca'!$T$2:$T$33,TRUE)</f>
        <v>0</v>
      </c>
      <c r="R43" s="6">
        <f>COUNTIFS('master-st-ca'!$G$2:$G$33,'exp-top-tableau'!C43,'master-st-ca'!$H$2:$H$33,'exp-top-tableau'!B43,'master-st-ca'!$U$2:$U$33,TRUE)</f>
        <v>0</v>
      </c>
      <c r="S43" s="6">
        <f>COUNTIFS('master-st-ca'!$G$2:$G$33,'exp-top-tableau'!C43,'master-st-ca'!$H$2:$H$33,'exp-top-tableau'!B43,'master-st-ca'!$V$2:$V$33,TRUE)</f>
        <v>0</v>
      </c>
      <c r="T43" s="6">
        <f>COUNTIFS('master-st-ca'!$G$2:$G$33,'exp-top-tableau'!C43,'master-st-ca'!$H$2:$H$33,'exp-top-tableau'!B43,'master-st-ca'!$W$2:$W$33,TRUE)</f>
        <v>0</v>
      </c>
      <c r="U43" s="6">
        <f>COUNTIFS('master-st-ca'!$G$2:$G$33,'exp-top-tableau'!C43,'master-st-ca'!$H$2:$H$33,'exp-top-tableau'!B43,'master-st-ca'!$X$2:$X$33,TRUE)</f>
        <v>0</v>
      </c>
      <c r="V43" s="6">
        <f>COUNTIFS('master-st-ca'!$G$2:$G$33,'exp-top-tableau'!C43,'master-st-ca'!$H$2:$H$33,'exp-top-tableau'!B43,'master-st-ca'!$Y$2:$Y$33,TRUE)</f>
        <v>0</v>
      </c>
      <c r="W43" s="6">
        <f>COUNTIFS('master-st-ca'!$G$2:$G$33,'exp-top-tableau'!C43,'master-st-ca'!$H$2:$H$33,'exp-top-tableau'!B43,'master-st-ca'!$Z$2:$Z$33,TRUE)</f>
        <v>0</v>
      </c>
      <c r="X43" s="6">
        <f>COUNTIFS('master-st-ca'!$G$2:$G$33,'exp-top-tableau'!C43,'master-st-ca'!$H$2:$H$33,'exp-top-tableau'!B43,'master-st-ca'!$AA$2:$AA$33,TRUE)</f>
        <v>0</v>
      </c>
      <c r="Y43" s="6">
        <f>COUNTIFS('master-st-ca'!$G$2:$G$33,'exp-top-tableau'!C43,'master-st-ca'!$H$2:$H$33,'exp-top-tableau'!B43,'master-st-ca'!$AB$2:$AB$33,TRUE)</f>
        <v>0</v>
      </c>
    </row>
    <row r="44" spans="1:25" hidden="1" x14ac:dyDescent="0.2">
      <c r="A44" t="s">
        <v>422</v>
      </c>
      <c r="B44" s="6" t="s">
        <v>231</v>
      </c>
      <c r="C44" s="6">
        <v>0</v>
      </c>
      <c r="D44">
        <f>(COUNTIFS('master-st-ca'!$G$2:$G$33,C44,'master-st-ca'!$H$2:$H$33,B44))</f>
        <v>0</v>
      </c>
      <c r="E44">
        <f>(COUNTIFS('master-st-ca'!$G$2:$G$33,C44,'master-st-ca'!$I$2:$I$33,B44))</f>
        <v>0</v>
      </c>
      <c r="F44">
        <f>(COUNTIFS('master-st-ca'!$G$2:$G$33,C44,'master-st-ca'!$J$2:$J$33,B44))</f>
        <v>0</v>
      </c>
      <c r="G44" s="10">
        <f t="shared" si="0"/>
        <v>0</v>
      </c>
      <c r="H44" t="e">
        <f>AVERAGEIFS('master-st-ca'!$K$2:$K$33,'master-st-ca'!$G$2:$G$33,'exp-top-tableau'!C44,'master-st-ca'!$H$2:$H$33,'exp-top-tableau'!B44)</f>
        <v>#DIV/0!</v>
      </c>
      <c r="I44" t="e">
        <f>AVERAGEIFS('master-st-ca'!$L$2:$L$33,'master-st-ca'!$G$2:$G$33,'exp-top-tableau'!C44,'master-st-ca'!$H$2:$H$33,'exp-top-tableau'!B44)</f>
        <v>#DIV/0!</v>
      </c>
      <c r="J44" t="e">
        <f>AVERAGEIFS('master-st-ca'!$M$2:$M$33,'master-st-ca'!$G$2:$G$33,'exp-top-tableau'!C44,'master-st-ca'!$H$2:$H$33,'exp-top-tableau'!B44)</f>
        <v>#DIV/0!</v>
      </c>
      <c r="K44" t="e">
        <f>AVERAGEIFS('master-st-ca'!$N$2:$N$33,'master-st-ca'!$G$2:$G$33,'exp-top-tableau'!C44,'master-st-ca'!$H$2:$H$33,'exp-top-tableau'!B44)</f>
        <v>#DIV/0!</v>
      </c>
      <c r="L44" s="6">
        <f>COUNTIFS('master-st-ca'!$G$2:$G$33,'exp-top-tableau'!C44,'master-st-ca'!$H$2:$H$33,'exp-top-tableau'!B44,'master-st-ca'!$O$2:$O$33,TRUE)</f>
        <v>0</v>
      </c>
      <c r="M44" s="6">
        <f>COUNTIFS('master-st-ca'!$G$2:$G$33,'exp-top-tableau'!C44,'master-st-ca'!$H$2:$H$33,'exp-top-tableau'!B44,'master-st-ca'!$P$2:$P$33,TRUE)</f>
        <v>0</v>
      </c>
      <c r="N44" s="6">
        <f>COUNTIFS('master-st-ca'!$G$2:$G$33,'exp-top-tableau'!C44,'master-st-ca'!$H$2:$H$33,'exp-top-tableau'!B44,'master-st-ca'!$Q$2:$Q$33,TRUE)</f>
        <v>0</v>
      </c>
      <c r="O44" s="6">
        <f>COUNTIFS('master-st-ca'!$G$2:$G$33,'exp-top-tableau'!C44,'master-st-ca'!$H$2:$H$33,'exp-top-tableau'!B44,'master-st-ca'!$R$2:$R$33,TRUE)</f>
        <v>0</v>
      </c>
      <c r="P44" s="6">
        <f>COUNTIFS('master-st-ca'!$G$2:$G$33,'exp-top-tableau'!C44,'master-st-ca'!$H$2:$H$33,'exp-top-tableau'!B44,'master-st-ca'!$S$2:$S$33,TRUE)</f>
        <v>0</v>
      </c>
      <c r="Q44" s="6">
        <f>COUNTIFS('master-st-ca'!$G$2:$G$33,'exp-top-tableau'!C44,'master-st-ca'!$H$2:$H$33,'exp-top-tableau'!B44,'master-st-ca'!$T$2:$T$33,TRUE)</f>
        <v>0</v>
      </c>
      <c r="R44" s="6">
        <f>COUNTIFS('master-st-ca'!$G$2:$G$33,'exp-top-tableau'!C44,'master-st-ca'!$H$2:$H$33,'exp-top-tableau'!B44,'master-st-ca'!$U$2:$U$33,TRUE)</f>
        <v>0</v>
      </c>
      <c r="S44" s="6">
        <f>COUNTIFS('master-st-ca'!$G$2:$G$33,'exp-top-tableau'!C44,'master-st-ca'!$H$2:$H$33,'exp-top-tableau'!B44,'master-st-ca'!$V$2:$V$33,TRUE)</f>
        <v>0</v>
      </c>
      <c r="T44" s="6">
        <f>COUNTIFS('master-st-ca'!$G$2:$G$33,'exp-top-tableau'!C44,'master-st-ca'!$H$2:$H$33,'exp-top-tableau'!B44,'master-st-ca'!$W$2:$W$33,TRUE)</f>
        <v>0</v>
      </c>
      <c r="U44" s="6">
        <f>COUNTIFS('master-st-ca'!$G$2:$G$33,'exp-top-tableau'!C44,'master-st-ca'!$H$2:$H$33,'exp-top-tableau'!B44,'master-st-ca'!$X$2:$X$33,TRUE)</f>
        <v>0</v>
      </c>
      <c r="V44" s="6">
        <f>COUNTIFS('master-st-ca'!$G$2:$G$33,'exp-top-tableau'!C44,'master-st-ca'!$H$2:$H$33,'exp-top-tableau'!B44,'master-st-ca'!$Y$2:$Y$33,TRUE)</f>
        <v>0</v>
      </c>
      <c r="W44" s="6">
        <f>COUNTIFS('master-st-ca'!$G$2:$G$33,'exp-top-tableau'!C44,'master-st-ca'!$H$2:$H$33,'exp-top-tableau'!B44,'master-st-ca'!$Z$2:$Z$33,TRUE)</f>
        <v>0</v>
      </c>
      <c r="X44" s="6">
        <f>COUNTIFS('master-st-ca'!$G$2:$G$33,'exp-top-tableau'!C44,'master-st-ca'!$H$2:$H$33,'exp-top-tableau'!B44,'master-st-ca'!$AA$2:$AA$33,TRUE)</f>
        <v>0</v>
      </c>
      <c r="Y44" s="6">
        <f>COUNTIFS('master-st-ca'!$G$2:$G$33,'exp-top-tableau'!C44,'master-st-ca'!$H$2:$H$33,'exp-top-tableau'!B44,'master-st-ca'!$AB$2:$AB$33,TRUE)</f>
        <v>0</v>
      </c>
    </row>
    <row r="45" spans="1:25" hidden="1" x14ac:dyDescent="0.2">
      <c r="A45" t="s">
        <v>422</v>
      </c>
      <c r="B45" s="6" t="s">
        <v>231</v>
      </c>
      <c r="C45" s="6">
        <v>1</v>
      </c>
      <c r="D45">
        <f>(COUNTIFS('master-st-ca'!$G$2:$G$33,C45,'master-st-ca'!$H$2:$H$33,B45))</f>
        <v>0</v>
      </c>
      <c r="E45">
        <f>(COUNTIFS('master-st-ca'!$G$2:$G$33,C45,'master-st-ca'!$I$2:$I$33,B45))</f>
        <v>0</v>
      </c>
      <c r="F45">
        <f>(COUNTIFS('master-st-ca'!$G$2:$G$33,C45,'master-st-ca'!$J$2:$J$33,B45))</f>
        <v>0</v>
      </c>
      <c r="G45" s="10">
        <f t="shared" si="0"/>
        <v>0</v>
      </c>
      <c r="H45" t="e">
        <f>AVERAGEIFS('master-st-ca'!$K$2:$K$33,'master-st-ca'!$G$2:$G$33,'exp-top-tableau'!C45,'master-st-ca'!$H$2:$H$33,'exp-top-tableau'!B45)</f>
        <v>#DIV/0!</v>
      </c>
      <c r="I45" t="e">
        <f>AVERAGEIFS('master-st-ca'!$L$2:$L$33,'master-st-ca'!$G$2:$G$33,'exp-top-tableau'!C45,'master-st-ca'!$H$2:$H$33,'exp-top-tableau'!B45)</f>
        <v>#DIV/0!</v>
      </c>
      <c r="J45" t="e">
        <f>AVERAGEIFS('master-st-ca'!$M$2:$M$33,'master-st-ca'!$G$2:$G$33,'exp-top-tableau'!C45,'master-st-ca'!$H$2:$H$33,'exp-top-tableau'!B45)</f>
        <v>#DIV/0!</v>
      </c>
      <c r="K45" t="e">
        <f>AVERAGEIFS('master-st-ca'!$N$2:$N$33,'master-st-ca'!$G$2:$G$33,'exp-top-tableau'!C45,'master-st-ca'!$H$2:$H$33,'exp-top-tableau'!B45)</f>
        <v>#DIV/0!</v>
      </c>
      <c r="L45" s="6">
        <f>COUNTIFS('master-st-ca'!$G$2:$G$33,'exp-top-tableau'!C45,'master-st-ca'!$H$2:$H$33,'exp-top-tableau'!B45,'master-st-ca'!$O$2:$O$33,TRUE)</f>
        <v>0</v>
      </c>
      <c r="M45" s="6">
        <f>COUNTIFS('master-st-ca'!$G$2:$G$33,'exp-top-tableau'!C45,'master-st-ca'!$H$2:$H$33,'exp-top-tableau'!B45,'master-st-ca'!$P$2:$P$33,TRUE)</f>
        <v>0</v>
      </c>
      <c r="N45" s="6">
        <f>COUNTIFS('master-st-ca'!$G$2:$G$33,'exp-top-tableau'!C45,'master-st-ca'!$H$2:$H$33,'exp-top-tableau'!B45,'master-st-ca'!$Q$2:$Q$33,TRUE)</f>
        <v>0</v>
      </c>
      <c r="O45" s="6">
        <f>COUNTIFS('master-st-ca'!$G$2:$G$33,'exp-top-tableau'!C45,'master-st-ca'!$H$2:$H$33,'exp-top-tableau'!B45,'master-st-ca'!$R$2:$R$33,TRUE)</f>
        <v>0</v>
      </c>
      <c r="P45" s="6">
        <f>COUNTIFS('master-st-ca'!$G$2:$G$33,'exp-top-tableau'!C45,'master-st-ca'!$H$2:$H$33,'exp-top-tableau'!B45,'master-st-ca'!$S$2:$S$33,TRUE)</f>
        <v>0</v>
      </c>
      <c r="Q45" s="6">
        <f>COUNTIFS('master-st-ca'!$G$2:$G$33,'exp-top-tableau'!C45,'master-st-ca'!$H$2:$H$33,'exp-top-tableau'!B45,'master-st-ca'!$T$2:$T$33,TRUE)</f>
        <v>0</v>
      </c>
      <c r="R45" s="6">
        <f>COUNTIFS('master-st-ca'!$G$2:$G$33,'exp-top-tableau'!C45,'master-st-ca'!$H$2:$H$33,'exp-top-tableau'!B45,'master-st-ca'!$U$2:$U$33,TRUE)</f>
        <v>0</v>
      </c>
      <c r="S45" s="6">
        <f>COUNTIFS('master-st-ca'!$G$2:$G$33,'exp-top-tableau'!C45,'master-st-ca'!$H$2:$H$33,'exp-top-tableau'!B45,'master-st-ca'!$V$2:$V$33,TRUE)</f>
        <v>0</v>
      </c>
      <c r="T45" s="6">
        <f>COUNTIFS('master-st-ca'!$G$2:$G$33,'exp-top-tableau'!C45,'master-st-ca'!$H$2:$H$33,'exp-top-tableau'!B45,'master-st-ca'!$W$2:$W$33,TRUE)</f>
        <v>0</v>
      </c>
      <c r="U45" s="6">
        <f>COUNTIFS('master-st-ca'!$G$2:$G$33,'exp-top-tableau'!C45,'master-st-ca'!$H$2:$H$33,'exp-top-tableau'!B45,'master-st-ca'!$X$2:$X$33,TRUE)</f>
        <v>0</v>
      </c>
      <c r="V45" s="6">
        <f>COUNTIFS('master-st-ca'!$G$2:$G$33,'exp-top-tableau'!C45,'master-st-ca'!$H$2:$H$33,'exp-top-tableau'!B45,'master-st-ca'!$Y$2:$Y$33,TRUE)</f>
        <v>0</v>
      </c>
      <c r="W45" s="6">
        <f>COUNTIFS('master-st-ca'!$G$2:$G$33,'exp-top-tableau'!C45,'master-st-ca'!$H$2:$H$33,'exp-top-tableau'!B45,'master-st-ca'!$Z$2:$Z$33,TRUE)</f>
        <v>0</v>
      </c>
      <c r="X45" s="6">
        <f>COUNTIFS('master-st-ca'!$G$2:$G$33,'exp-top-tableau'!C45,'master-st-ca'!$H$2:$H$33,'exp-top-tableau'!B45,'master-st-ca'!$AA$2:$AA$33,TRUE)</f>
        <v>0</v>
      </c>
      <c r="Y45" s="6">
        <f>COUNTIFS('master-st-ca'!$G$2:$G$33,'exp-top-tableau'!C45,'master-st-ca'!$H$2:$H$33,'exp-top-tableau'!B45,'master-st-ca'!$AB$2:$AB$33,TRUE)</f>
        <v>0</v>
      </c>
    </row>
    <row r="46" spans="1:25" hidden="1" x14ac:dyDescent="0.2">
      <c r="A46" t="s">
        <v>422</v>
      </c>
      <c r="B46" s="6" t="s">
        <v>231</v>
      </c>
      <c r="C46" s="6">
        <v>2</v>
      </c>
      <c r="D46">
        <f>(COUNTIFS('master-st-ca'!$G$2:$G$33,C46,'master-st-ca'!$H$2:$H$33,B46))</f>
        <v>1</v>
      </c>
      <c r="E46">
        <f>(COUNTIFS('master-st-ca'!$G$2:$G$33,C46,'master-st-ca'!$I$2:$I$33,B46))</f>
        <v>0</v>
      </c>
      <c r="F46">
        <f>(COUNTIFS('master-st-ca'!$G$2:$G$33,C46,'master-st-ca'!$J$2:$J$33,B46))</f>
        <v>0</v>
      </c>
      <c r="G46" s="10">
        <f t="shared" si="0"/>
        <v>3</v>
      </c>
      <c r="H46">
        <f>AVERAGEIFS('master-st-ca'!$K$2:$K$33,'master-st-ca'!$G$2:$G$33,'exp-top-tableau'!C46,'master-st-ca'!$H$2:$H$33,'exp-top-tableau'!B46)</f>
        <v>5</v>
      </c>
      <c r="I46" t="e">
        <f>AVERAGEIFS('master-st-ca'!$L$2:$L$33,'master-st-ca'!$G$2:$G$33,'exp-top-tableau'!C46,'master-st-ca'!$H$2:$H$33,'exp-top-tableau'!B46)</f>
        <v>#DIV/0!</v>
      </c>
      <c r="J46">
        <f>AVERAGEIFS('master-st-ca'!$M$2:$M$33,'master-st-ca'!$G$2:$G$33,'exp-top-tableau'!C46,'master-st-ca'!$H$2:$H$33,'exp-top-tableau'!B46)</f>
        <v>3</v>
      </c>
      <c r="K46">
        <f>AVERAGEIFS('master-st-ca'!$N$2:$N$33,'master-st-ca'!$G$2:$G$33,'exp-top-tableau'!C46,'master-st-ca'!$H$2:$H$33,'exp-top-tableau'!B46)</f>
        <v>4</v>
      </c>
      <c r="L46" s="6">
        <f>COUNTIFS('master-st-ca'!$G$2:$G$33,'exp-top-tableau'!C46,'master-st-ca'!$H$2:$H$33,'exp-top-tableau'!B46,'master-st-ca'!$O$2:$O$33,TRUE)</f>
        <v>0</v>
      </c>
      <c r="M46" s="6">
        <f>COUNTIFS('master-st-ca'!$G$2:$G$33,'exp-top-tableau'!C46,'master-st-ca'!$H$2:$H$33,'exp-top-tableau'!B46,'master-st-ca'!$P$2:$P$33,TRUE)</f>
        <v>1</v>
      </c>
      <c r="N46" s="6">
        <f>COUNTIFS('master-st-ca'!$G$2:$G$33,'exp-top-tableau'!C46,'master-st-ca'!$H$2:$H$33,'exp-top-tableau'!B46,'master-st-ca'!$Q$2:$Q$33,TRUE)</f>
        <v>1</v>
      </c>
      <c r="O46" s="6">
        <f>COUNTIFS('master-st-ca'!$G$2:$G$33,'exp-top-tableau'!C46,'master-st-ca'!$H$2:$H$33,'exp-top-tableau'!B46,'master-st-ca'!$R$2:$R$33,TRUE)</f>
        <v>1</v>
      </c>
      <c r="P46" s="6">
        <f>COUNTIFS('master-st-ca'!$G$2:$G$33,'exp-top-tableau'!C46,'master-st-ca'!$H$2:$H$33,'exp-top-tableau'!B46,'master-st-ca'!$S$2:$S$33,TRUE)</f>
        <v>0</v>
      </c>
      <c r="Q46" s="6">
        <f>COUNTIFS('master-st-ca'!$G$2:$G$33,'exp-top-tableau'!C46,'master-st-ca'!$H$2:$H$33,'exp-top-tableau'!B46,'master-st-ca'!$T$2:$T$33,TRUE)</f>
        <v>0</v>
      </c>
      <c r="R46" s="6">
        <f>COUNTIFS('master-st-ca'!$G$2:$G$33,'exp-top-tableau'!C46,'master-st-ca'!$H$2:$H$33,'exp-top-tableau'!B46,'master-st-ca'!$U$2:$U$33,TRUE)</f>
        <v>1</v>
      </c>
      <c r="S46" s="6">
        <f>COUNTIFS('master-st-ca'!$G$2:$G$33,'exp-top-tableau'!C46,'master-st-ca'!$H$2:$H$33,'exp-top-tableau'!B46,'master-st-ca'!$V$2:$V$33,TRUE)</f>
        <v>1</v>
      </c>
      <c r="T46" s="6">
        <f>COUNTIFS('master-st-ca'!$G$2:$G$33,'exp-top-tableau'!C46,'master-st-ca'!$H$2:$H$33,'exp-top-tableau'!B46,'master-st-ca'!$W$2:$W$33,TRUE)</f>
        <v>0</v>
      </c>
      <c r="U46" s="6">
        <f>COUNTIFS('master-st-ca'!$G$2:$G$33,'exp-top-tableau'!C46,'master-st-ca'!$H$2:$H$33,'exp-top-tableau'!B46,'master-st-ca'!$X$2:$X$33,TRUE)</f>
        <v>1</v>
      </c>
      <c r="V46" s="6">
        <f>COUNTIFS('master-st-ca'!$G$2:$G$33,'exp-top-tableau'!C46,'master-st-ca'!$H$2:$H$33,'exp-top-tableau'!B46,'master-st-ca'!$Y$2:$Y$33,TRUE)</f>
        <v>0</v>
      </c>
      <c r="W46" s="6">
        <f>COUNTIFS('master-st-ca'!$G$2:$G$33,'exp-top-tableau'!C46,'master-st-ca'!$H$2:$H$33,'exp-top-tableau'!B46,'master-st-ca'!$Z$2:$Z$33,TRUE)</f>
        <v>0</v>
      </c>
      <c r="X46" s="6">
        <f>COUNTIFS('master-st-ca'!$G$2:$G$33,'exp-top-tableau'!C46,'master-st-ca'!$H$2:$H$33,'exp-top-tableau'!B46,'master-st-ca'!$AA$2:$AA$33,TRUE)</f>
        <v>0</v>
      </c>
      <c r="Y46" s="6">
        <f>COUNTIFS('master-st-ca'!$G$2:$G$33,'exp-top-tableau'!C46,'master-st-ca'!$H$2:$H$33,'exp-top-tableau'!B46,'master-st-ca'!$AB$2:$AB$33,TRUE)</f>
        <v>0</v>
      </c>
    </row>
    <row r="47" spans="1:25" hidden="1" x14ac:dyDescent="0.2">
      <c r="A47" t="s">
        <v>422</v>
      </c>
      <c r="B47" s="6" t="s">
        <v>231</v>
      </c>
      <c r="C47" s="6">
        <v>3</v>
      </c>
      <c r="D47">
        <f>(COUNTIFS('master-st-ca'!$G$2:$G$33,C47,'master-st-ca'!$H$2:$H$33,B47))</f>
        <v>0</v>
      </c>
      <c r="E47">
        <f>(COUNTIFS('master-st-ca'!$G$2:$G$33,C47,'master-st-ca'!$I$2:$I$33,B47))</f>
        <v>0</v>
      </c>
      <c r="F47">
        <f>(COUNTIFS('master-st-ca'!$G$2:$G$33,C47,'master-st-ca'!$J$2:$J$33,B47))</f>
        <v>0</v>
      </c>
      <c r="G47" s="10">
        <f t="shared" si="0"/>
        <v>0</v>
      </c>
      <c r="H47" t="e">
        <f>AVERAGEIFS('master-st-ca'!$K$2:$K$33,'master-st-ca'!$G$2:$G$33,'exp-top-tableau'!C47,'master-st-ca'!$H$2:$H$33,'exp-top-tableau'!B47)</f>
        <v>#DIV/0!</v>
      </c>
      <c r="I47" t="e">
        <f>AVERAGEIFS('master-st-ca'!$L$2:$L$33,'master-st-ca'!$G$2:$G$33,'exp-top-tableau'!C47,'master-st-ca'!$H$2:$H$33,'exp-top-tableau'!B47)</f>
        <v>#DIV/0!</v>
      </c>
      <c r="J47" t="e">
        <f>AVERAGEIFS('master-st-ca'!$M$2:$M$33,'master-st-ca'!$G$2:$G$33,'exp-top-tableau'!C47,'master-st-ca'!$H$2:$H$33,'exp-top-tableau'!B47)</f>
        <v>#DIV/0!</v>
      </c>
      <c r="K47" t="e">
        <f>AVERAGEIFS('master-st-ca'!$N$2:$N$33,'master-st-ca'!$G$2:$G$33,'exp-top-tableau'!C47,'master-st-ca'!$H$2:$H$33,'exp-top-tableau'!B47)</f>
        <v>#DIV/0!</v>
      </c>
      <c r="L47" s="6">
        <f>COUNTIFS('master-st-ca'!$G$2:$G$33,'exp-top-tableau'!C47,'master-st-ca'!$H$2:$H$33,'exp-top-tableau'!B47,'master-st-ca'!$O$2:$O$33,TRUE)</f>
        <v>0</v>
      </c>
      <c r="M47" s="6">
        <f>COUNTIFS('master-st-ca'!$G$2:$G$33,'exp-top-tableau'!C47,'master-st-ca'!$H$2:$H$33,'exp-top-tableau'!B47,'master-st-ca'!$P$2:$P$33,TRUE)</f>
        <v>0</v>
      </c>
      <c r="N47" s="6">
        <f>COUNTIFS('master-st-ca'!$G$2:$G$33,'exp-top-tableau'!C47,'master-st-ca'!$H$2:$H$33,'exp-top-tableau'!B47,'master-st-ca'!$Q$2:$Q$33,TRUE)</f>
        <v>0</v>
      </c>
      <c r="O47" s="6">
        <f>COUNTIFS('master-st-ca'!$G$2:$G$33,'exp-top-tableau'!C47,'master-st-ca'!$H$2:$H$33,'exp-top-tableau'!B47,'master-st-ca'!$R$2:$R$33,TRUE)</f>
        <v>0</v>
      </c>
      <c r="P47" s="6">
        <f>COUNTIFS('master-st-ca'!$G$2:$G$33,'exp-top-tableau'!C47,'master-st-ca'!$H$2:$H$33,'exp-top-tableau'!B47,'master-st-ca'!$S$2:$S$33,TRUE)</f>
        <v>0</v>
      </c>
      <c r="Q47" s="6">
        <f>COUNTIFS('master-st-ca'!$G$2:$G$33,'exp-top-tableau'!C47,'master-st-ca'!$H$2:$H$33,'exp-top-tableau'!B47,'master-st-ca'!$T$2:$T$33,TRUE)</f>
        <v>0</v>
      </c>
      <c r="R47" s="6">
        <f>COUNTIFS('master-st-ca'!$G$2:$G$33,'exp-top-tableau'!C47,'master-st-ca'!$H$2:$H$33,'exp-top-tableau'!B47,'master-st-ca'!$U$2:$U$33,TRUE)</f>
        <v>0</v>
      </c>
      <c r="S47" s="6">
        <f>COUNTIFS('master-st-ca'!$G$2:$G$33,'exp-top-tableau'!C47,'master-st-ca'!$H$2:$H$33,'exp-top-tableau'!B47,'master-st-ca'!$V$2:$V$33,TRUE)</f>
        <v>0</v>
      </c>
      <c r="T47" s="6">
        <f>COUNTIFS('master-st-ca'!$G$2:$G$33,'exp-top-tableau'!C47,'master-st-ca'!$H$2:$H$33,'exp-top-tableau'!B47,'master-st-ca'!$W$2:$W$33,TRUE)</f>
        <v>0</v>
      </c>
      <c r="U47" s="6">
        <f>COUNTIFS('master-st-ca'!$G$2:$G$33,'exp-top-tableau'!C47,'master-st-ca'!$H$2:$H$33,'exp-top-tableau'!B47,'master-st-ca'!$X$2:$X$33,TRUE)</f>
        <v>0</v>
      </c>
      <c r="V47" s="6">
        <f>COUNTIFS('master-st-ca'!$G$2:$G$33,'exp-top-tableau'!C47,'master-st-ca'!$H$2:$H$33,'exp-top-tableau'!B47,'master-st-ca'!$Y$2:$Y$33,TRUE)</f>
        <v>0</v>
      </c>
      <c r="W47" s="6">
        <f>COUNTIFS('master-st-ca'!$G$2:$G$33,'exp-top-tableau'!C47,'master-st-ca'!$H$2:$H$33,'exp-top-tableau'!B47,'master-st-ca'!$Z$2:$Z$33,TRUE)</f>
        <v>0</v>
      </c>
      <c r="X47" s="6">
        <f>COUNTIFS('master-st-ca'!$G$2:$G$33,'exp-top-tableau'!C47,'master-st-ca'!$H$2:$H$33,'exp-top-tableau'!B47,'master-st-ca'!$AA$2:$AA$33,TRUE)</f>
        <v>0</v>
      </c>
      <c r="Y47" s="6">
        <f>COUNTIFS('master-st-ca'!$G$2:$G$33,'exp-top-tableau'!C47,'master-st-ca'!$H$2:$H$33,'exp-top-tableau'!B47,'master-st-ca'!$AB$2:$AB$33,TRUE)</f>
        <v>0</v>
      </c>
    </row>
    <row r="48" spans="1:25" hidden="1" x14ac:dyDescent="0.2">
      <c r="A48" t="s">
        <v>422</v>
      </c>
      <c r="B48" s="6" t="s">
        <v>231</v>
      </c>
      <c r="C48" s="6">
        <v>4</v>
      </c>
      <c r="D48">
        <f>(COUNTIFS('master-st-ca'!$G$2:$G$33,C48,'master-st-ca'!$H$2:$H$33,B48))</f>
        <v>0</v>
      </c>
      <c r="E48">
        <f>(COUNTIFS('master-st-ca'!$G$2:$G$33,C48,'master-st-ca'!$I$2:$I$33,B48))</f>
        <v>0</v>
      </c>
      <c r="F48">
        <f>(COUNTIFS('master-st-ca'!$G$2:$G$33,C48,'master-st-ca'!$J$2:$J$33,B48))</f>
        <v>1</v>
      </c>
      <c r="G48" s="10">
        <f t="shared" si="0"/>
        <v>1</v>
      </c>
      <c r="H48" t="e">
        <f>AVERAGEIFS('master-st-ca'!$K$2:$K$33,'master-st-ca'!$G$2:$G$33,'exp-top-tableau'!C48,'master-st-ca'!$H$2:$H$33,'exp-top-tableau'!B48)</f>
        <v>#DIV/0!</v>
      </c>
      <c r="I48" t="e">
        <f>AVERAGEIFS('master-st-ca'!$L$2:$L$33,'master-st-ca'!$G$2:$G$33,'exp-top-tableau'!C48,'master-st-ca'!$H$2:$H$33,'exp-top-tableau'!B48)</f>
        <v>#DIV/0!</v>
      </c>
      <c r="J48" t="e">
        <f>AVERAGEIFS('master-st-ca'!$M$2:$M$33,'master-st-ca'!$G$2:$G$33,'exp-top-tableau'!C48,'master-st-ca'!$H$2:$H$33,'exp-top-tableau'!B48)</f>
        <v>#DIV/0!</v>
      </c>
      <c r="K48" t="e">
        <f>AVERAGEIFS('master-st-ca'!$N$2:$N$33,'master-st-ca'!$G$2:$G$33,'exp-top-tableau'!C48,'master-st-ca'!$H$2:$H$33,'exp-top-tableau'!B48)</f>
        <v>#DIV/0!</v>
      </c>
      <c r="L48" s="6">
        <f>COUNTIFS('master-st-ca'!$G$2:$G$33,'exp-top-tableau'!C48,'master-st-ca'!$H$2:$H$33,'exp-top-tableau'!B48,'master-st-ca'!$O$2:$O$33,TRUE)</f>
        <v>0</v>
      </c>
      <c r="M48" s="6">
        <f>COUNTIFS('master-st-ca'!$G$2:$G$33,'exp-top-tableau'!C48,'master-st-ca'!$H$2:$H$33,'exp-top-tableau'!B48,'master-st-ca'!$P$2:$P$33,TRUE)</f>
        <v>0</v>
      </c>
      <c r="N48" s="6">
        <f>COUNTIFS('master-st-ca'!$G$2:$G$33,'exp-top-tableau'!C48,'master-st-ca'!$H$2:$H$33,'exp-top-tableau'!B48,'master-st-ca'!$Q$2:$Q$33,TRUE)</f>
        <v>0</v>
      </c>
      <c r="O48" s="6">
        <f>COUNTIFS('master-st-ca'!$G$2:$G$33,'exp-top-tableau'!C48,'master-st-ca'!$H$2:$H$33,'exp-top-tableau'!B48,'master-st-ca'!$R$2:$R$33,TRUE)</f>
        <v>0</v>
      </c>
      <c r="P48" s="6">
        <f>COUNTIFS('master-st-ca'!$G$2:$G$33,'exp-top-tableau'!C48,'master-st-ca'!$H$2:$H$33,'exp-top-tableau'!B48,'master-st-ca'!$S$2:$S$33,TRUE)</f>
        <v>0</v>
      </c>
      <c r="Q48" s="6">
        <f>COUNTIFS('master-st-ca'!$G$2:$G$33,'exp-top-tableau'!C48,'master-st-ca'!$H$2:$H$33,'exp-top-tableau'!B48,'master-st-ca'!$T$2:$T$33,TRUE)</f>
        <v>0</v>
      </c>
      <c r="R48" s="6">
        <f>COUNTIFS('master-st-ca'!$G$2:$G$33,'exp-top-tableau'!C48,'master-st-ca'!$H$2:$H$33,'exp-top-tableau'!B48,'master-st-ca'!$U$2:$U$33,TRUE)</f>
        <v>0</v>
      </c>
      <c r="S48" s="6">
        <f>COUNTIFS('master-st-ca'!$G$2:$G$33,'exp-top-tableau'!C48,'master-st-ca'!$H$2:$H$33,'exp-top-tableau'!B48,'master-st-ca'!$V$2:$V$33,TRUE)</f>
        <v>0</v>
      </c>
      <c r="T48" s="6">
        <f>COUNTIFS('master-st-ca'!$G$2:$G$33,'exp-top-tableau'!C48,'master-st-ca'!$H$2:$H$33,'exp-top-tableau'!B48,'master-st-ca'!$W$2:$W$33,TRUE)</f>
        <v>0</v>
      </c>
      <c r="U48" s="6">
        <f>COUNTIFS('master-st-ca'!$G$2:$G$33,'exp-top-tableau'!C48,'master-st-ca'!$H$2:$H$33,'exp-top-tableau'!B48,'master-st-ca'!$X$2:$X$33,TRUE)</f>
        <v>0</v>
      </c>
      <c r="V48" s="6">
        <f>COUNTIFS('master-st-ca'!$G$2:$G$33,'exp-top-tableau'!C48,'master-st-ca'!$H$2:$H$33,'exp-top-tableau'!B48,'master-st-ca'!$Y$2:$Y$33,TRUE)</f>
        <v>0</v>
      </c>
      <c r="W48" s="6">
        <f>COUNTIFS('master-st-ca'!$G$2:$G$33,'exp-top-tableau'!C48,'master-st-ca'!$H$2:$H$33,'exp-top-tableau'!B48,'master-st-ca'!$Z$2:$Z$33,TRUE)</f>
        <v>0</v>
      </c>
      <c r="X48" s="6">
        <f>COUNTIFS('master-st-ca'!$G$2:$G$33,'exp-top-tableau'!C48,'master-st-ca'!$H$2:$H$33,'exp-top-tableau'!B48,'master-st-ca'!$AA$2:$AA$33,TRUE)</f>
        <v>0</v>
      </c>
      <c r="Y48" s="6">
        <f>COUNTIFS('master-st-ca'!$G$2:$G$33,'exp-top-tableau'!C48,'master-st-ca'!$H$2:$H$33,'exp-top-tableau'!B48,'master-st-ca'!$AB$2:$AB$33,TRUE)</f>
        <v>0</v>
      </c>
    </row>
    <row r="49" spans="1:25" hidden="1" x14ac:dyDescent="0.2">
      <c r="A49" t="s">
        <v>422</v>
      </c>
      <c r="B49" s="6" t="s">
        <v>231</v>
      </c>
      <c r="C49" s="6">
        <v>5</v>
      </c>
      <c r="D49">
        <f>(COUNTIFS('master-st-ca'!$G$2:$G$33,C49,'master-st-ca'!$H$2:$H$33,B49))</f>
        <v>0</v>
      </c>
      <c r="E49">
        <f>(COUNTIFS('master-st-ca'!$G$2:$G$33,C49,'master-st-ca'!$I$2:$I$33,B49))</f>
        <v>0</v>
      </c>
      <c r="F49">
        <f>(COUNTIFS('master-st-ca'!$G$2:$G$33,C49,'master-st-ca'!$J$2:$J$33,B49))</f>
        <v>0</v>
      </c>
      <c r="G49" s="10">
        <f t="shared" si="0"/>
        <v>0</v>
      </c>
      <c r="H49" t="e">
        <f>AVERAGEIFS('master-st-ca'!$K$2:$K$33,'master-st-ca'!$G$2:$G$33,'exp-top-tableau'!C49,'master-st-ca'!$H$2:$H$33,'exp-top-tableau'!B49)</f>
        <v>#DIV/0!</v>
      </c>
      <c r="I49" t="e">
        <f>AVERAGEIFS('master-st-ca'!$L$2:$L$33,'master-st-ca'!$G$2:$G$33,'exp-top-tableau'!C49,'master-st-ca'!$H$2:$H$33,'exp-top-tableau'!B49)</f>
        <v>#DIV/0!</v>
      </c>
      <c r="J49" t="e">
        <f>AVERAGEIFS('master-st-ca'!$M$2:$M$33,'master-st-ca'!$G$2:$G$33,'exp-top-tableau'!C49,'master-st-ca'!$H$2:$H$33,'exp-top-tableau'!B49)</f>
        <v>#DIV/0!</v>
      </c>
      <c r="K49" t="e">
        <f>AVERAGEIFS('master-st-ca'!$N$2:$N$33,'master-st-ca'!$G$2:$G$33,'exp-top-tableau'!C49,'master-st-ca'!$H$2:$H$33,'exp-top-tableau'!B49)</f>
        <v>#DIV/0!</v>
      </c>
      <c r="L49" s="6">
        <f>COUNTIFS('master-st-ca'!$G$2:$G$33,'exp-top-tableau'!C49,'master-st-ca'!$H$2:$H$33,'exp-top-tableau'!B49,'master-st-ca'!$O$2:$O$33,TRUE)</f>
        <v>0</v>
      </c>
      <c r="M49" s="6">
        <f>COUNTIFS('master-st-ca'!$G$2:$G$33,'exp-top-tableau'!C49,'master-st-ca'!$H$2:$H$33,'exp-top-tableau'!B49,'master-st-ca'!$P$2:$P$33,TRUE)</f>
        <v>0</v>
      </c>
      <c r="N49" s="6">
        <f>COUNTIFS('master-st-ca'!$G$2:$G$33,'exp-top-tableau'!C49,'master-st-ca'!$H$2:$H$33,'exp-top-tableau'!B49,'master-st-ca'!$Q$2:$Q$33,TRUE)</f>
        <v>0</v>
      </c>
      <c r="O49" s="6">
        <f>COUNTIFS('master-st-ca'!$G$2:$G$33,'exp-top-tableau'!C49,'master-st-ca'!$H$2:$H$33,'exp-top-tableau'!B49,'master-st-ca'!$R$2:$R$33,TRUE)</f>
        <v>0</v>
      </c>
      <c r="P49" s="6">
        <f>COUNTIFS('master-st-ca'!$G$2:$G$33,'exp-top-tableau'!C49,'master-st-ca'!$H$2:$H$33,'exp-top-tableau'!B49,'master-st-ca'!$S$2:$S$33,TRUE)</f>
        <v>0</v>
      </c>
      <c r="Q49" s="6">
        <f>COUNTIFS('master-st-ca'!$G$2:$G$33,'exp-top-tableau'!C49,'master-st-ca'!$H$2:$H$33,'exp-top-tableau'!B49,'master-st-ca'!$T$2:$T$33,TRUE)</f>
        <v>0</v>
      </c>
      <c r="R49" s="6">
        <f>COUNTIFS('master-st-ca'!$G$2:$G$33,'exp-top-tableau'!C49,'master-st-ca'!$H$2:$H$33,'exp-top-tableau'!B49,'master-st-ca'!$U$2:$U$33,TRUE)</f>
        <v>0</v>
      </c>
      <c r="S49" s="6">
        <f>COUNTIFS('master-st-ca'!$G$2:$G$33,'exp-top-tableau'!C49,'master-st-ca'!$H$2:$H$33,'exp-top-tableau'!B49,'master-st-ca'!$V$2:$V$33,TRUE)</f>
        <v>0</v>
      </c>
      <c r="T49" s="6">
        <f>COUNTIFS('master-st-ca'!$G$2:$G$33,'exp-top-tableau'!C49,'master-st-ca'!$H$2:$H$33,'exp-top-tableau'!B49,'master-st-ca'!$W$2:$W$33,TRUE)</f>
        <v>0</v>
      </c>
      <c r="U49" s="6">
        <f>COUNTIFS('master-st-ca'!$G$2:$G$33,'exp-top-tableau'!C49,'master-st-ca'!$H$2:$H$33,'exp-top-tableau'!B49,'master-st-ca'!$X$2:$X$33,TRUE)</f>
        <v>0</v>
      </c>
      <c r="V49" s="6">
        <f>COUNTIFS('master-st-ca'!$G$2:$G$33,'exp-top-tableau'!C49,'master-st-ca'!$H$2:$H$33,'exp-top-tableau'!B49,'master-st-ca'!$Y$2:$Y$33,TRUE)</f>
        <v>0</v>
      </c>
      <c r="W49" s="6">
        <f>COUNTIFS('master-st-ca'!$G$2:$G$33,'exp-top-tableau'!C49,'master-st-ca'!$H$2:$H$33,'exp-top-tableau'!B49,'master-st-ca'!$Z$2:$Z$33,TRUE)</f>
        <v>0</v>
      </c>
      <c r="X49" s="6">
        <f>COUNTIFS('master-st-ca'!$G$2:$G$33,'exp-top-tableau'!C49,'master-st-ca'!$H$2:$H$33,'exp-top-tableau'!B49,'master-st-ca'!$AA$2:$AA$33,TRUE)</f>
        <v>0</v>
      </c>
      <c r="Y49" s="6">
        <f>COUNTIFS('master-st-ca'!$G$2:$G$33,'exp-top-tableau'!C49,'master-st-ca'!$H$2:$H$33,'exp-top-tableau'!B49,'master-st-ca'!$AB$2:$AB$33,TRUE)</f>
        <v>0</v>
      </c>
    </row>
    <row r="50" spans="1:25" hidden="1" x14ac:dyDescent="0.2">
      <c r="A50" t="s">
        <v>422</v>
      </c>
      <c r="B50" s="6" t="s">
        <v>205</v>
      </c>
      <c r="C50" s="6">
        <v>0</v>
      </c>
      <c r="D50">
        <f>(COUNTIFS('master-st-ca'!$G$2:$G$33,C50,'master-st-ca'!$H$2:$H$33,B50))</f>
        <v>0</v>
      </c>
      <c r="E50">
        <f>(COUNTIFS('master-st-ca'!$G$2:$G$33,C50,'master-st-ca'!$I$2:$I$33,B50))</f>
        <v>0</v>
      </c>
      <c r="F50">
        <f>(COUNTIFS('master-st-ca'!$G$2:$G$33,C50,'master-st-ca'!$J$2:$J$33,B50))</f>
        <v>0</v>
      </c>
      <c r="G50" s="10">
        <f t="shared" si="0"/>
        <v>0</v>
      </c>
      <c r="H50" t="e">
        <f>AVERAGEIFS('master-st-ca'!$K$2:$K$33,'master-st-ca'!$G$2:$G$33,'exp-top-tableau'!C50,'master-st-ca'!$H$2:$H$33,'exp-top-tableau'!B50)</f>
        <v>#DIV/0!</v>
      </c>
      <c r="I50" t="e">
        <f>AVERAGEIFS('master-st-ca'!$L$2:$L$33,'master-st-ca'!$G$2:$G$33,'exp-top-tableau'!C50,'master-st-ca'!$H$2:$H$33,'exp-top-tableau'!B50)</f>
        <v>#DIV/0!</v>
      </c>
      <c r="J50" t="e">
        <f>AVERAGEIFS('master-st-ca'!$M$2:$M$33,'master-st-ca'!$G$2:$G$33,'exp-top-tableau'!C50,'master-st-ca'!$H$2:$H$33,'exp-top-tableau'!B50)</f>
        <v>#DIV/0!</v>
      </c>
      <c r="K50" t="e">
        <f>AVERAGEIFS('master-st-ca'!$N$2:$N$33,'master-st-ca'!$G$2:$G$33,'exp-top-tableau'!C50,'master-st-ca'!$H$2:$H$33,'exp-top-tableau'!B50)</f>
        <v>#DIV/0!</v>
      </c>
      <c r="L50" s="6">
        <f>COUNTIFS('master-st-ca'!$G$2:$G$33,'exp-top-tableau'!C50,'master-st-ca'!$H$2:$H$33,'exp-top-tableau'!B50,'master-st-ca'!$O$2:$O$33,TRUE)</f>
        <v>0</v>
      </c>
      <c r="M50" s="6">
        <f>COUNTIFS('master-st-ca'!$G$2:$G$33,'exp-top-tableau'!C50,'master-st-ca'!$H$2:$H$33,'exp-top-tableau'!B50,'master-st-ca'!$P$2:$P$33,TRUE)</f>
        <v>0</v>
      </c>
      <c r="N50" s="6">
        <f>COUNTIFS('master-st-ca'!$G$2:$G$33,'exp-top-tableau'!C50,'master-st-ca'!$H$2:$H$33,'exp-top-tableau'!B50,'master-st-ca'!$Q$2:$Q$33,TRUE)</f>
        <v>0</v>
      </c>
      <c r="O50" s="6">
        <f>COUNTIFS('master-st-ca'!$G$2:$G$33,'exp-top-tableau'!C50,'master-st-ca'!$H$2:$H$33,'exp-top-tableau'!B50,'master-st-ca'!$R$2:$R$33,TRUE)</f>
        <v>0</v>
      </c>
      <c r="P50" s="6">
        <f>COUNTIFS('master-st-ca'!$G$2:$G$33,'exp-top-tableau'!C50,'master-st-ca'!$H$2:$H$33,'exp-top-tableau'!B50,'master-st-ca'!$S$2:$S$33,TRUE)</f>
        <v>0</v>
      </c>
      <c r="Q50" s="6">
        <f>COUNTIFS('master-st-ca'!$G$2:$G$33,'exp-top-tableau'!C50,'master-st-ca'!$H$2:$H$33,'exp-top-tableau'!B50,'master-st-ca'!$T$2:$T$33,TRUE)</f>
        <v>0</v>
      </c>
      <c r="R50" s="6">
        <f>COUNTIFS('master-st-ca'!$G$2:$G$33,'exp-top-tableau'!C50,'master-st-ca'!$H$2:$H$33,'exp-top-tableau'!B50,'master-st-ca'!$U$2:$U$33,TRUE)</f>
        <v>0</v>
      </c>
      <c r="S50" s="6">
        <f>COUNTIFS('master-st-ca'!$G$2:$G$33,'exp-top-tableau'!C50,'master-st-ca'!$H$2:$H$33,'exp-top-tableau'!B50,'master-st-ca'!$V$2:$V$33,TRUE)</f>
        <v>0</v>
      </c>
      <c r="T50" s="6">
        <f>COUNTIFS('master-st-ca'!$G$2:$G$33,'exp-top-tableau'!C50,'master-st-ca'!$H$2:$H$33,'exp-top-tableau'!B50,'master-st-ca'!$W$2:$W$33,TRUE)</f>
        <v>0</v>
      </c>
      <c r="U50" s="6">
        <f>COUNTIFS('master-st-ca'!$G$2:$G$33,'exp-top-tableau'!C50,'master-st-ca'!$H$2:$H$33,'exp-top-tableau'!B50,'master-st-ca'!$X$2:$X$33,TRUE)</f>
        <v>0</v>
      </c>
      <c r="V50" s="6">
        <f>COUNTIFS('master-st-ca'!$G$2:$G$33,'exp-top-tableau'!C50,'master-st-ca'!$H$2:$H$33,'exp-top-tableau'!B50,'master-st-ca'!$Y$2:$Y$33,TRUE)</f>
        <v>0</v>
      </c>
      <c r="W50" s="6">
        <f>COUNTIFS('master-st-ca'!$G$2:$G$33,'exp-top-tableau'!C50,'master-st-ca'!$H$2:$H$33,'exp-top-tableau'!B50,'master-st-ca'!$Z$2:$Z$33,TRUE)</f>
        <v>0</v>
      </c>
      <c r="X50" s="6">
        <f>COUNTIFS('master-st-ca'!$G$2:$G$33,'exp-top-tableau'!C50,'master-st-ca'!$H$2:$H$33,'exp-top-tableau'!B50,'master-st-ca'!$AA$2:$AA$33,TRUE)</f>
        <v>0</v>
      </c>
      <c r="Y50" s="6">
        <f>COUNTIFS('master-st-ca'!$G$2:$G$33,'exp-top-tableau'!C50,'master-st-ca'!$H$2:$H$33,'exp-top-tableau'!B50,'master-st-ca'!$AB$2:$AB$33,TRUE)</f>
        <v>0</v>
      </c>
    </row>
    <row r="51" spans="1:25" hidden="1" x14ac:dyDescent="0.2">
      <c r="A51" t="s">
        <v>422</v>
      </c>
      <c r="B51" s="6" t="s">
        <v>205</v>
      </c>
      <c r="C51" s="6">
        <v>1</v>
      </c>
      <c r="D51">
        <f>(COUNTIFS('master-st-ca'!$G$2:$G$33,C51,'master-st-ca'!$H$2:$H$33,B51))</f>
        <v>0</v>
      </c>
      <c r="E51">
        <f>(COUNTIFS('master-st-ca'!$G$2:$G$33,C51,'master-st-ca'!$I$2:$I$33,B51))</f>
        <v>3</v>
      </c>
      <c r="F51">
        <f>(COUNTIFS('master-st-ca'!$G$2:$G$33,C51,'master-st-ca'!$J$2:$J$33,B51))</f>
        <v>1</v>
      </c>
      <c r="G51" s="10">
        <f t="shared" si="0"/>
        <v>7</v>
      </c>
      <c r="H51" t="e">
        <f>AVERAGEIFS('master-st-ca'!$K$2:$K$33,'master-st-ca'!$G$2:$G$33,'exp-top-tableau'!C51,'master-st-ca'!$H$2:$H$33,'exp-top-tableau'!B51)</f>
        <v>#DIV/0!</v>
      </c>
      <c r="I51" t="e">
        <f>AVERAGEIFS('master-st-ca'!$L$2:$L$33,'master-st-ca'!$G$2:$G$33,'exp-top-tableau'!C51,'master-st-ca'!$H$2:$H$33,'exp-top-tableau'!B51)</f>
        <v>#DIV/0!</v>
      </c>
      <c r="J51" t="e">
        <f>AVERAGEIFS('master-st-ca'!$M$2:$M$33,'master-st-ca'!$G$2:$G$33,'exp-top-tableau'!C51,'master-st-ca'!$H$2:$H$33,'exp-top-tableau'!B51)</f>
        <v>#DIV/0!</v>
      </c>
      <c r="K51" t="e">
        <f>AVERAGEIFS('master-st-ca'!$N$2:$N$33,'master-st-ca'!$G$2:$G$33,'exp-top-tableau'!C51,'master-st-ca'!$H$2:$H$33,'exp-top-tableau'!B51)</f>
        <v>#DIV/0!</v>
      </c>
      <c r="L51" s="6">
        <f>COUNTIFS('master-st-ca'!$G$2:$G$33,'exp-top-tableau'!C51,'master-st-ca'!$H$2:$H$33,'exp-top-tableau'!B51,'master-st-ca'!$O$2:$O$33,TRUE)</f>
        <v>0</v>
      </c>
      <c r="M51" s="6">
        <f>COUNTIFS('master-st-ca'!$G$2:$G$33,'exp-top-tableau'!C51,'master-st-ca'!$H$2:$H$33,'exp-top-tableau'!B51,'master-st-ca'!$P$2:$P$33,TRUE)</f>
        <v>0</v>
      </c>
      <c r="N51" s="6">
        <f>COUNTIFS('master-st-ca'!$G$2:$G$33,'exp-top-tableau'!C51,'master-st-ca'!$H$2:$H$33,'exp-top-tableau'!B51,'master-st-ca'!$Q$2:$Q$33,TRUE)</f>
        <v>0</v>
      </c>
      <c r="O51" s="6">
        <f>COUNTIFS('master-st-ca'!$G$2:$G$33,'exp-top-tableau'!C51,'master-st-ca'!$H$2:$H$33,'exp-top-tableau'!B51,'master-st-ca'!$R$2:$R$33,TRUE)</f>
        <v>0</v>
      </c>
      <c r="P51" s="6">
        <f>COUNTIFS('master-st-ca'!$G$2:$G$33,'exp-top-tableau'!C51,'master-st-ca'!$H$2:$H$33,'exp-top-tableau'!B51,'master-st-ca'!$S$2:$S$33,TRUE)</f>
        <v>0</v>
      </c>
      <c r="Q51" s="6">
        <f>COUNTIFS('master-st-ca'!$G$2:$G$33,'exp-top-tableau'!C51,'master-st-ca'!$H$2:$H$33,'exp-top-tableau'!B51,'master-st-ca'!$T$2:$T$33,TRUE)</f>
        <v>0</v>
      </c>
      <c r="R51" s="6">
        <f>COUNTIFS('master-st-ca'!$G$2:$G$33,'exp-top-tableau'!C51,'master-st-ca'!$H$2:$H$33,'exp-top-tableau'!B51,'master-st-ca'!$U$2:$U$33,TRUE)</f>
        <v>0</v>
      </c>
      <c r="S51" s="6">
        <f>COUNTIFS('master-st-ca'!$G$2:$G$33,'exp-top-tableau'!C51,'master-st-ca'!$H$2:$H$33,'exp-top-tableau'!B51,'master-st-ca'!$V$2:$V$33,TRUE)</f>
        <v>0</v>
      </c>
      <c r="T51" s="6">
        <f>COUNTIFS('master-st-ca'!$G$2:$G$33,'exp-top-tableau'!C51,'master-st-ca'!$H$2:$H$33,'exp-top-tableau'!B51,'master-st-ca'!$W$2:$W$33,TRUE)</f>
        <v>0</v>
      </c>
      <c r="U51" s="6">
        <f>COUNTIFS('master-st-ca'!$G$2:$G$33,'exp-top-tableau'!C51,'master-st-ca'!$H$2:$H$33,'exp-top-tableau'!B51,'master-st-ca'!$X$2:$X$33,TRUE)</f>
        <v>0</v>
      </c>
      <c r="V51" s="6">
        <f>COUNTIFS('master-st-ca'!$G$2:$G$33,'exp-top-tableau'!C51,'master-st-ca'!$H$2:$H$33,'exp-top-tableau'!B51,'master-st-ca'!$Y$2:$Y$33,TRUE)</f>
        <v>0</v>
      </c>
      <c r="W51" s="6">
        <f>COUNTIFS('master-st-ca'!$G$2:$G$33,'exp-top-tableau'!C51,'master-st-ca'!$H$2:$H$33,'exp-top-tableau'!B51,'master-st-ca'!$Z$2:$Z$33,TRUE)</f>
        <v>0</v>
      </c>
      <c r="X51" s="6">
        <f>COUNTIFS('master-st-ca'!$G$2:$G$33,'exp-top-tableau'!C51,'master-st-ca'!$H$2:$H$33,'exp-top-tableau'!B51,'master-st-ca'!$AA$2:$AA$33,TRUE)</f>
        <v>0</v>
      </c>
      <c r="Y51" s="6">
        <f>COUNTIFS('master-st-ca'!$G$2:$G$33,'exp-top-tableau'!C51,'master-st-ca'!$H$2:$H$33,'exp-top-tableau'!B51,'master-st-ca'!$AB$2:$AB$33,TRUE)</f>
        <v>0</v>
      </c>
    </row>
    <row r="52" spans="1:25" hidden="1" x14ac:dyDescent="0.2">
      <c r="A52" t="s">
        <v>422</v>
      </c>
      <c r="B52" s="6" t="s">
        <v>205</v>
      </c>
      <c r="C52" s="6">
        <v>2</v>
      </c>
      <c r="D52">
        <f>(COUNTIFS('master-st-ca'!$G$2:$G$33,C52,'master-st-ca'!$H$2:$H$33,B52))</f>
        <v>0</v>
      </c>
      <c r="E52">
        <f>(COUNTIFS('master-st-ca'!$G$2:$G$33,C52,'master-st-ca'!$I$2:$I$33,B52))</f>
        <v>1</v>
      </c>
      <c r="F52">
        <f>(COUNTIFS('master-st-ca'!$G$2:$G$33,C52,'master-st-ca'!$J$2:$J$33,B52))</f>
        <v>0</v>
      </c>
      <c r="G52" s="10">
        <f t="shared" si="0"/>
        <v>2</v>
      </c>
      <c r="H52" t="e">
        <f>AVERAGEIFS('master-st-ca'!$K$2:$K$33,'master-st-ca'!$G$2:$G$33,'exp-top-tableau'!C52,'master-st-ca'!$H$2:$H$33,'exp-top-tableau'!B52)</f>
        <v>#DIV/0!</v>
      </c>
      <c r="I52" t="e">
        <f>AVERAGEIFS('master-st-ca'!$L$2:$L$33,'master-st-ca'!$G$2:$G$33,'exp-top-tableau'!C52,'master-st-ca'!$H$2:$H$33,'exp-top-tableau'!B52)</f>
        <v>#DIV/0!</v>
      </c>
      <c r="J52" t="e">
        <f>AVERAGEIFS('master-st-ca'!$M$2:$M$33,'master-st-ca'!$G$2:$G$33,'exp-top-tableau'!C52,'master-st-ca'!$H$2:$H$33,'exp-top-tableau'!B52)</f>
        <v>#DIV/0!</v>
      </c>
      <c r="K52" t="e">
        <f>AVERAGEIFS('master-st-ca'!$N$2:$N$33,'master-st-ca'!$G$2:$G$33,'exp-top-tableau'!C52,'master-st-ca'!$H$2:$H$33,'exp-top-tableau'!B52)</f>
        <v>#DIV/0!</v>
      </c>
      <c r="L52" s="6">
        <f>COUNTIFS('master-st-ca'!$G$2:$G$33,'exp-top-tableau'!C52,'master-st-ca'!$H$2:$H$33,'exp-top-tableau'!B52,'master-st-ca'!$O$2:$O$33,TRUE)</f>
        <v>0</v>
      </c>
      <c r="M52" s="6">
        <f>COUNTIFS('master-st-ca'!$G$2:$G$33,'exp-top-tableau'!C52,'master-st-ca'!$H$2:$H$33,'exp-top-tableau'!B52,'master-st-ca'!$P$2:$P$33,TRUE)</f>
        <v>0</v>
      </c>
      <c r="N52" s="6">
        <f>COUNTIFS('master-st-ca'!$G$2:$G$33,'exp-top-tableau'!C52,'master-st-ca'!$H$2:$H$33,'exp-top-tableau'!B52,'master-st-ca'!$Q$2:$Q$33,TRUE)</f>
        <v>0</v>
      </c>
      <c r="O52" s="6">
        <f>COUNTIFS('master-st-ca'!$G$2:$G$33,'exp-top-tableau'!C52,'master-st-ca'!$H$2:$H$33,'exp-top-tableau'!B52,'master-st-ca'!$R$2:$R$33,TRUE)</f>
        <v>0</v>
      </c>
      <c r="P52" s="6">
        <f>COUNTIFS('master-st-ca'!$G$2:$G$33,'exp-top-tableau'!C52,'master-st-ca'!$H$2:$H$33,'exp-top-tableau'!B52,'master-st-ca'!$S$2:$S$33,TRUE)</f>
        <v>0</v>
      </c>
      <c r="Q52" s="6">
        <f>COUNTIFS('master-st-ca'!$G$2:$G$33,'exp-top-tableau'!C52,'master-st-ca'!$H$2:$H$33,'exp-top-tableau'!B52,'master-st-ca'!$T$2:$T$33,TRUE)</f>
        <v>0</v>
      </c>
      <c r="R52" s="6">
        <f>COUNTIFS('master-st-ca'!$G$2:$G$33,'exp-top-tableau'!C52,'master-st-ca'!$H$2:$H$33,'exp-top-tableau'!B52,'master-st-ca'!$U$2:$U$33,TRUE)</f>
        <v>0</v>
      </c>
      <c r="S52" s="6">
        <f>COUNTIFS('master-st-ca'!$G$2:$G$33,'exp-top-tableau'!C52,'master-st-ca'!$H$2:$H$33,'exp-top-tableau'!B52,'master-st-ca'!$V$2:$V$33,TRUE)</f>
        <v>0</v>
      </c>
      <c r="T52" s="6">
        <f>COUNTIFS('master-st-ca'!$G$2:$G$33,'exp-top-tableau'!C52,'master-st-ca'!$H$2:$H$33,'exp-top-tableau'!B52,'master-st-ca'!$W$2:$W$33,TRUE)</f>
        <v>0</v>
      </c>
      <c r="U52" s="6">
        <f>COUNTIFS('master-st-ca'!$G$2:$G$33,'exp-top-tableau'!C52,'master-st-ca'!$H$2:$H$33,'exp-top-tableau'!B52,'master-st-ca'!$X$2:$X$33,TRUE)</f>
        <v>0</v>
      </c>
      <c r="V52" s="6">
        <f>COUNTIFS('master-st-ca'!$G$2:$G$33,'exp-top-tableau'!C52,'master-st-ca'!$H$2:$H$33,'exp-top-tableau'!B52,'master-st-ca'!$Y$2:$Y$33,TRUE)</f>
        <v>0</v>
      </c>
      <c r="W52" s="6">
        <f>COUNTIFS('master-st-ca'!$G$2:$G$33,'exp-top-tableau'!C52,'master-st-ca'!$H$2:$H$33,'exp-top-tableau'!B52,'master-st-ca'!$Z$2:$Z$33,TRUE)</f>
        <v>0</v>
      </c>
      <c r="X52" s="6">
        <f>COUNTIFS('master-st-ca'!$G$2:$G$33,'exp-top-tableau'!C52,'master-st-ca'!$H$2:$H$33,'exp-top-tableau'!B52,'master-st-ca'!$AA$2:$AA$33,TRUE)</f>
        <v>0</v>
      </c>
      <c r="Y52" s="6">
        <f>COUNTIFS('master-st-ca'!$G$2:$G$33,'exp-top-tableau'!C52,'master-st-ca'!$H$2:$H$33,'exp-top-tableau'!B52,'master-st-ca'!$AB$2:$AB$33,TRUE)</f>
        <v>0</v>
      </c>
    </row>
    <row r="53" spans="1:25" hidden="1" x14ac:dyDescent="0.2">
      <c r="A53" t="s">
        <v>422</v>
      </c>
      <c r="B53" s="6" t="s">
        <v>205</v>
      </c>
      <c r="C53" s="6">
        <v>3</v>
      </c>
      <c r="D53">
        <f>(COUNTIFS('master-st-ca'!$G$2:$G$33,C53,'master-st-ca'!$H$2:$H$33,B53))</f>
        <v>0</v>
      </c>
      <c r="E53">
        <f>(COUNTIFS('master-st-ca'!$G$2:$G$33,C53,'master-st-ca'!$I$2:$I$33,B53))</f>
        <v>0</v>
      </c>
      <c r="F53">
        <f>(COUNTIFS('master-st-ca'!$G$2:$G$33,C53,'master-st-ca'!$J$2:$J$33,B53))</f>
        <v>1</v>
      </c>
      <c r="G53" s="10">
        <f t="shared" si="0"/>
        <v>1</v>
      </c>
      <c r="H53" t="e">
        <f>AVERAGEIFS('master-st-ca'!$K$2:$K$33,'master-st-ca'!$G$2:$G$33,'exp-top-tableau'!C53,'master-st-ca'!$H$2:$H$33,'exp-top-tableau'!B53)</f>
        <v>#DIV/0!</v>
      </c>
      <c r="I53" t="e">
        <f>AVERAGEIFS('master-st-ca'!$L$2:$L$33,'master-st-ca'!$G$2:$G$33,'exp-top-tableau'!C53,'master-st-ca'!$H$2:$H$33,'exp-top-tableau'!B53)</f>
        <v>#DIV/0!</v>
      </c>
      <c r="J53" t="e">
        <f>AVERAGEIFS('master-st-ca'!$M$2:$M$33,'master-st-ca'!$G$2:$G$33,'exp-top-tableau'!C53,'master-st-ca'!$H$2:$H$33,'exp-top-tableau'!B53)</f>
        <v>#DIV/0!</v>
      </c>
      <c r="K53" t="e">
        <f>AVERAGEIFS('master-st-ca'!$N$2:$N$33,'master-st-ca'!$G$2:$G$33,'exp-top-tableau'!C53,'master-st-ca'!$H$2:$H$33,'exp-top-tableau'!B53)</f>
        <v>#DIV/0!</v>
      </c>
      <c r="L53" s="6">
        <f>COUNTIFS('master-st-ca'!$G$2:$G$33,'exp-top-tableau'!C53,'master-st-ca'!$H$2:$H$33,'exp-top-tableau'!B53,'master-st-ca'!$O$2:$O$33,TRUE)</f>
        <v>0</v>
      </c>
      <c r="M53" s="6">
        <f>COUNTIFS('master-st-ca'!$G$2:$G$33,'exp-top-tableau'!C53,'master-st-ca'!$H$2:$H$33,'exp-top-tableau'!B53,'master-st-ca'!$P$2:$P$33,TRUE)</f>
        <v>0</v>
      </c>
      <c r="N53" s="6">
        <f>COUNTIFS('master-st-ca'!$G$2:$G$33,'exp-top-tableau'!C53,'master-st-ca'!$H$2:$H$33,'exp-top-tableau'!B53,'master-st-ca'!$Q$2:$Q$33,TRUE)</f>
        <v>0</v>
      </c>
      <c r="O53" s="6">
        <f>COUNTIFS('master-st-ca'!$G$2:$G$33,'exp-top-tableau'!C53,'master-st-ca'!$H$2:$H$33,'exp-top-tableau'!B53,'master-st-ca'!$R$2:$R$33,TRUE)</f>
        <v>0</v>
      </c>
      <c r="P53" s="6">
        <f>COUNTIFS('master-st-ca'!$G$2:$G$33,'exp-top-tableau'!C53,'master-st-ca'!$H$2:$H$33,'exp-top-tableau'!B53,'master-st-ca'!$S$2:$S$33,TRUE)</f>
        <v>0</v>
      </c>
      <c r="Q53" s="6">
        <f>COUNTIFS('master-st-ca'!$G$2:$G$33,'exp-top-tableau'!C53,'master-st-ca'!$H$2:$H$33,'exp-top-tableau'!B53,'master-st-ca'!$T$2:$T$33,TRUE)</f>
        <v>0</v>
      </c>
      <c r="R53" s="6">
        <f>COUNTIFS('master-st-ca'!$G$2:$G$33,'exp-top-tableau'!C53,'master-st-ca'!$H$2:$H$33,'exp-top-tableau'!B53,'master-st-ca'!$U$2:$U$33,TRUE)</f>
        <v>0</v>
      </c>
      <c r="S53" s="6">
        <f>COUNTIFS('master-st-ca'!$G$2:$G$33,'exp-top-tableau'!C53,'master-st-ca'!$H$2:$H$33,'exp-top-tableau'!B53,'master-st-ca'!$V$2:$V$33,TRUE)</f>
        <v>0</v>
      </c>
      <c r="T53" s="6">
        <f>COUNTIFS('master-st-ca'!$G$2:$G$33,'exp-top-tableau'!C53,'master-st-ca'!$H$2:$H$33,'exp-top-tableau'!B53,'master-st-ca'!$W$2:$W$33,TRUE)</f>
        <v>0</v>
      </c>
      <c r="U53" s="6">
        <f>COUNTIFS('master-st-ca'!$G$2:$G$33,'exp-top-tableau'!C53,'master-st-ca'!$H$2:$H$33,'exp-top-tableau'!B53,'master-st-ca'!$X$2:$X$33,TRUE)</f>
        <v>0</v>
      </c>
      <c r="V53" s="6">
        <f>COUNTIFS('master-st-ca'!$G$2:$G$33,'exp-top-tableau'!C53,'master-st-ca'!$H$2:$H$33,'exp-top-tableau'!B53,'master-st-ca'!$Y$2:$Y$33,TRUE)</f>
        <v>0</v>
      </c>
      <c r="W53" s="6">
        <f>COUNTIFS('master-st-ca'!$G$2:$G$33,'exp-top-tableau'!C53,'master-st-ca'!$H$2:$H$33,'exp-top-tableau'!B53,'master-st-ca'!$Z$2:$Z$33,TRUE)</f>
        <v>0</v>
      </c>
      <c r="X53" s="6">
        <f>COUNTIFS('master-st-ca'!$G$2:$G$33,'exp-top-tableau'!C53,'master-st-ca'!$H$2:$H$33,'exp-top-tableau'!B53,'master-st-ca'!$AA$2:$AA$33,TRUE)</f>
        <v>0</v>
      </c>
      <c r="Y53" s="6">
        <f>COUNTIFS('master-st-ca'!$G$2:$G$33,'exp-top-tableau'!C53,'master-st-ca'!$H$2:$H$33,'exp-top-tableau'!B53,'master-st-ca'!$AB$2:$AB$33,TRUE)</f>
        <v>0</v>
      </c>
    </row>
    <row r="54" spans="1:25" hidden="1" x14ac:dyDescent="0.2">
      <c r="A54" t="s">
        <v>422</v>
      </c>
      <c r="B54" s="6" t="s">
        <v>205</v>
      </c>
      <c r="C54" s="6">
        <v>4</v>
      </c>
      <c r="D54">
        <f>(COUNTIFS('master-st-ca'!$G$2:$G$33,C54,'master-st-ca'!$H$2:$H$33,B54))</f>
        <v>1</v>
      </c>
      <c r="E54">
        <f>(COUNTIFS('master-st-ca'!$G$2:$G$33,C54,'master-st-ca'!$I$2:$I$33,B54))</f>
        <v>2</v>
      </c>
      <c r="F54">
        <f>(COUNTIFS('master-st-ca'!$G$2:$G$33,C54,'master-st-ca'!$J$2:$J$33,B54))</f>
        <v>1</v>
      </c>
      <c r="G54" s="10">
        <f t="shared" si="0"/>
        <v>8</v>
      </c>
      <c r="H54">
        <f>AVERAGEIFS('master-st-ca'!$K$2:$K$33,'master-st-ca'!$G$2:$G$33,'exp-top-tableau'!C54,'master-st-ca'!$H$2:$H$33,'exp-top-tableau'!B54)</f>
        <v>4</v>
      </c>
      <c r="I54">
        <f>AVERAGEIFS('master-st-ca'!$L$2:$L$33,'master-st-ca'!$G$2:$G$33,'exp-top-tableau'!C54,'master-st-ca'!$H$2:$H$33,'exp-top-tableau'!B54)</f>
        <v>2</v>
      </c>
      <c r="J54">
        <f>AVERAGEIFS('master-st-ca'!$M$2:$M$33,'master-st-ca'!$G$2:$G$33,'exp-top-tableau'!C54,'master-st-ca'!$H$2:$H$33,'exp-top-tableau'!B54)</f>
        <v>2</v>
      </c>
      <c r="K54">
        <f>AVERAGEIFS('master-st-ca'!$N$2:$N$33,'master-st-ca'!$G$2:$G$33,'exp-top-tableau'!C54,'master-st-ca'!$H$2:$H$33,'exp-top-tableau'!B54)</f>
        <v>4</v>
      </c>
      <c r="L54" s="6">
        <f>COUNTIFS('master-st-ca'!$G$2:$G$33,'exp-top-tableau'!C54,'master-st-ca'!$H$2:$H$33,'exp-top-tableau'!B54,'master-st-ca'!$O$2:$O$33,TRUE)</f>
        <v>0</v>
      </c>
      <c r="M54" s="6">
        <f>COUNTIFS('master-st-ca'!$G$2:$G$33,'exp-top-tableau'!C54,'master-st-ca'!$H$2:$H$33,'exp-top-tableau'!B54,'master-st-ca'!$P$2:$P$33,TRUE)</f>
        <v>0</v>
      </c>
      <c r="N54" s="6">
        <f>COUNTIFS('master-st-ca'!$G$2:$G$33,'exp-top-tableau'!C54,'master-st-ca'!$H$2:$H$33,'exp-top-tableau'!B54,'master-st-ca'!$Q$2:$Q$33,TRUE)</f>
        <v>0</v>
      </c>
      <c r="O54" s="6">
        <f>COUNTIFS('master-st-ca'!$G$2:$G$33,'exp-top-tableau'!C54,'master-st-ca'!$H$2:$H$33,'exp-top-tableau'!B54,'master-st-ca'!$R$2:$R$33,TRUE)</f>
        <v>0</v>
      </c>
      <c r="P54" s="6">
        <f>COUNTIFS('master-st-ca'!$G$2:$G$33,'exp-top-tableau'!C54,'master-st-ca'!$H$2:$H$33,'exp-top-tableau'!B54,'master-st-ca'!$S$2:$S$33,TRUE)</f>
        <v>1</v>
      </c>
      <c r="Q54" s="6">
        <f>COUNTIFS('master-st-ca'!$G$2:$G$33,'exp-top-tableau'!C54,'master-st-ca'!$H$2:$H$33,'exp-top-tableau'!B54,'master-st-ca'!$T$2:$T$33,TRUE)</f>
        <v>0</v>
      </c>
      <c r="R54" s="6">
        <f>COUNTIFS('master-st-ca'!$G$2:$G$33,'exp-top-tableau'!C54,'master-st-ca'!$H$2:$H$33,'exp-top-tableau'!B54,'master-st-ca'!$U$2:$U$33,TRUE)</f>
        <v>0</v>
      </c>
      <c r="S54" s="6">
        <f>COUNTIFS('master-st-ca'!$G$2:$G$33,'exp-top-tableau'!C54,'master-st-ca'!$H$2:$H$33,'exp-top-tableau'!B54,'master-st-ca'!$V$2:$V$33,TRUE)</f>
        <v>0</v>
      </c>
      <c r="T54" s="6">
        <f>COUNTIFS('master-st-ca'!$G$2:$G$33,'exp-top-tableau'!C54,'master-st-ca'!$H$2:$H$33,'exp-top-tableau'!B54,'master-st-ca'!$W$2:$W$33,TRUE)</f>
        <v>0</v>
      </c>
      <c r="U54" s="6">
        <f>COUNTIFS('master-st-ca'!$G$2:$G$33,'exp-top-tableau'!C54,'master-st-ca'!$H$2:$H$33,'exp-top-tableau'!B54,'master-st-ca'!$X$2:$X$33,TRUE)</f>
        <v>0</v>
      </c>
      <c r="V54" s="6">
        <f>COUNTIFS('master-st-ca'!$G$2:$G$33,'exp-top-tableau'!C54,'master-st-ca'!$H$2:$H$33,'exp-top-tableau'!B54,'master-st-ca'!$Y$2:$Y$33,TRUE)</f>
        <v>1</v>
      </c>
      <c r="W54" s="6">
        <f>COUNTIFS('master-st-ca'!$G$2:$G$33,'exp-top-tableau'!C54,'master-st-ca'!$H$2:$H$33,'exp-top-tableau'!B54,'master-st-ca'!$Z$2:$Z$33,TRUE)</f>
        <v>0</v>
      </c>
      <c r="X54" s="6">
        <f>COUNTIFS('master-st-ca'!$G$2:$G$33,'exp-top-tableau'!C54,'master-st-ca'!$H$2:$H$33,'exp-top-tableau'!B54,'master-st-ca'!$AA$2:$AA$33,TRUE)</f>
        <v>0</v>
      </c>
      <c r="Y54" s="6">
        <f>COUNTIFS('master-st-ca'!$G$2:$G$33,'exp-top-tableau'!C54,'master-st-ca'!$H$2:$H$33,'exp-top-tableau'!B54,'master-st-ca'!$AB$2:$AB$33,TRUE)</f>
        <v>0</v>
      </c>
    </row>
    <row r="55" spans="1:25" hidden="1" x14ac:dyDescent="0.2">
      <c r="A55" t="s">
        <v>422</v>
      </c>
      <c r="B55" s="6" t="s">
        <v>205</v>
      </c>
      <c r="C55" s="6">
        <v>5</v>
      </c>
      <c r="D55">
        <f>(COUNTIFS('master-st-ca'!$G$2:$G$33,C55,'master-st-ca'!$H$2:$H$33,B55))</f>
        <v>0</v>
      </c>
      <c r="E55">
        <f>(COUNTIFS('master-st-ca'!$G$2:$G$33,C55,'master-st-ca'!$I$2:$I$33,B55))</f>
        <v>0</v>
      </c>
      <c r="F55">
        <f>(COUNTIFS('master-st-ca'!$G$2:$G$33,C55,'master-st-ca'!$J$2:$J$33,B55))</f>
        <v>0</v>
      </c>
      <c r="G55" s="10">
        <f t="shared" si="0"/>
        <v>0</v>
      </c>
      <c r="H55" t="e">
        <f>AVERAGEIFS('master-st-ca'!$K$2:$K$33,'master-st-ca'!$G$2:$G$33,'exp-top-tableau'!C55,'master-st-ca'!$H$2:$H$33,'exp-top-tableau'!B55)</f>
        <v>#DIV/0!</v>
      </c>
      <c r="I55" t="e">
        <f>AVERAGEIFS('master-st-ca'!$L$2:$L$33,'master-st-ca'!$G$2:$G$33,'exp-top-tableau'!C55,'master-st-ca'!$H$2:$H$33,'exp-top-tableau'!B55)</f>
        <v>#DIV/0!</v>
      </c>
      <c r="J55" t="e">
        <f>AVERAGEIFS('master-st-ca'!$M$2:$M$33,'master-st-ca'!$G$2:$G$33,'exp-top-tableau'!C55,'master-st-ca'!$H$2:$H$33,'exp-top-tableau'!B55)</f>
        <v>#DIV/0!</v>
      </c>
      <c r="K55" t="e">
        <f>AVERAGEIFS('master-st-ca'!$N$2:$N$33,'master-st-ca'!$G$2:$G$33,'exp-top-tableau'!C55,'master-st-ca'!$H$2:$H$33,'exp-top-tableau'!B55)</f>
        <v>#DIV/0!</v>
      </c>
      <c r="L55" s="6">
        <f>COUNTIFS('master-st-ca'!$G$2:$G$33,'exp-top-tableau'!C55,'master-st-ca'!$H$2:$H$33,'exp-top-tableau'!B55,'master-st-ca'!$O$2:$O$33,TRUE)</f>
        <v>0</v>
      </c>
      <c r="M55" s="6">
        <f>COUNTIFS('master-st-ca'!$G$2:$G$33,'exp-top-tableau'!C55,'master-st-ca'!$H$2:$H$33,'exp-top-tableau'!B55,'master-st-ca'!$P$2:$P$33,TRUE)</f>
        <v>0</v>
      </c>
      <c r="N55" s="6">
        <f>COUNTIFS('master-st-ca'!$G$2:$G$33,'exp-top-tableau'!C55,'master-st-ca'!$H$2:$H$33,'exp-top-tableau'!B55,'master-st-ca'!$Q$2:$Q$33,TRUE)</f>
        <v>0</v>
      </c>
      <c r="O55" s="6">
        <f>COUNTIFS('master-st-ca'!$G$2:$G$33,'exp-top-tableau'!C55,'master-st-ca'!$H$2:$H$33,'exp-top-tableau'!B55,'master-st-ca'!$R$2:$R$33,TRUE)</f>
        <v>0</v>
      </c>
      <c r="P55" s="6">
        <f>COUNTIFS('master-st-ca'!$G$2:$G$33,'exp-top-tableau'!C55,'master-st-ca'!$H$2:$H$33,'exp-top-tableau'!B55,'master-st-ca'!$S$2:$S$33,TRUE)</f>
        <v>0</v>
      </c>
      <c r="Q55" s="6">
        <f>COUNTIFS('master-st-ca'!$G$2:$G$33,'exp-top-tableau'!C55,'master-st-ca'!$H$2:$H$33,'exp-top-tableau'!B55,'master-st-ca'!$T$2:$T$33,TRUE)</f>
        <v>0</v>
      </c>
      <c r="R55" s="6">
        <f>COUNTIFS('master-st-ca'!$G$2:$G$33,'exp-top-tableau'!C55,'master-st-ca'!$H$2:$H$33,'exp-top-tableau'!B55,'master-st-ca'!$U$2:$U$33,TRUE)</f>
        <v>0</v>
      </c>
      <c r="S55" s="6">
        <f>COUNTIFS('master-st-ca'!$G$2:$G$33,'exp-top-tableau'!C55,'master-st-ca'!$H$2:$H$33,'exp-top-tableau'!B55,'master-st-ca'!$V$2:$V$33,TRUE)</f>
        <v>0</v>
      </c>
      <c r="T55" s="6">
        <f>COUNTIFS('master-st-ca'!$G$2:$G$33,'exp-top-tableau'!C55,'master-st-ca'!$H$2:$H$33,'exp-top-tableau'!B55,'master-st-ca'!$W$2:$W$33,TRUE)</f>
        <v>0</v>
      </c>
      <c r="U55" s="6">
        <f>COUNTIFS('master-st-ca'!$G$2:$G$33,'exp-top-tableau'!C55,'master-st-ca'!$H$2:$H$33,'exp-top-tableau'!B55,'master-st-ca'!$X$2:$X$33,TRUE)</f>
        <v>0</v>
      </c>
      <c r="V55" s="6">
        <f>COUNTIFS('master-st-ca'!$G$2:$G$33,'exp-top-tableau'!C55,'master-st-ca'!$H$2:$H$33,'exp-top-tableau'!B55,'master-st-ca'!$Y$2:$Y$33,TRUE)</f>
        <v>0</v>
      </c>
      <c r="W55" s="6">
        <f>COUNTIFS('master-st-ca'!$G$2:$G$33,'exp-top-tableau'!C55,'master-st-ca'!$H$2:$H$33,'exp-top-tableau'!B55,'master-st-ca'!$Z$2:$Z$33,TRUE)</f>
        <v>0</v>
      </c>
      <c r="X55" s="6">
        <f>COUNTIFS('master-st-ca'!$G$2:$G$33,'exp-top-tableau'!C55,'master-st-ca'!$H$2:$H$33,'exp-top-tableau'!B55,'master-st-ca'!$AA$2:$AA$33,TRUE)</f>
        <v>0</v>
      </c>
      <c r="Y55" s="6">
        <f>COUNTIFS('master-st-ca'!$G$2:$G$33,'exp-top-tableau'!C55,'master-st-ca'!$H$2:$H$33,'exp-top-tableau'!B55,'master-st-ca'!$AB$2:$AB$33,TRUE)</f>
        <v>0</v>
      </c>
    </row>
    <row r="56" spans="1:25" hidden="1" x14ac:dyDescent="0.2">
      <c r="A56" t="s">
        <v>422</v>
      </c>
      <c r="B56" s="6" t="s">
        <v>209</v>
      </c>
      <c r="C56" s="6">
        <v>0</v>
      </c>
      <c r="D56">
        <f>(COUNTIFS('master-st-ca'!$G$2:$G$33,C56,'master-st-ca'!$H$2:$H$33,B56))</f>
        <v>0</v>
      </c>
      <c r="E56">
        <f>(COUNTIFS('master-st-ca'!$G$2:$G$33,C56,'master-st-ca'!$I$2:$I$33,B56))</f>
        <v>0</v>
      </c>
      <c r="F56">
        <f>(COUNTIFS('master-st-ca'!$G$2:$G$33,C56,'master-st-ca'!$J$2:$J$33,B56))</f>
        <v>0</v>
      </c>
      <c r="G56" s="10">
        <f t="shared" si="0"/>
        <v>0</v>
      </c>
      <c r="H56" t="e">
        <f>AVERAGEIFS('master-st-ca'!$K$2:$K$33,'master-st-ca'!$G$2:$G$33,'exp-top-tableau'!C56,'master-st-ca'!$H$2:$H$33,'exp-top-tableau'!B56)</f>
        <v>#DIV/0!</v>
      </c>
      <c r="I56" t="e">
        <f>AVERAGEIFS('master-st-ca'!$L$2:$L$33,'master-st-ca'!$G$2:$G$33,'exp-top-tableau'!C56,'master-st-ca'!$H$2:$H$33,'exp-top-tableau'!B56)</f>
        <v>#DIV/0!</v>
      </c>
      <c r="J56" t="e">
        <f>AVERAGEIFS('master-st-ca'!$M$2:$M$33,'master-st-ca'!$G$2:$G$33,'exp-top-tableau'!C56,'master-st-ca'!$H$2:$H$33,'exp-top-tableau'!B56)</f>
        <v>#DIV/0!</v>
      </c>
      <c r="K56" t="e">
        <f>AVERAGEIFS('master-st-ca'!$N$2:$N$33,'master-st-ca'!$G$2:$G$33,'exp-top-tableau'!C56,'master-st-ca'!$H$2:$H$33,'exp-top-tableau'!B56)</f>
        <v>#DIV/0!</v>
      </c>
      <c r="L56" s="6">
        <f>COUNTIFS('master-st-ca'!$G$2:$G$33,'exp-top-tableau'!C56,'master-st-ca'!$H$2:$H$33,'exp-top-tableau'!B56,'master-st-ca'!$O$2:$O$33,TRUE)</f>
        <v>0</v>
      </c>
      <c r="M56" s="6">
        <f>COUNTIFS('master-st-ca'!$G$2:$G$33,'exp-top-tableau'!C56,'master-st-ca'!$H$2:$H$33,'exp-top-tableau'!B56,'master-st-ca'!$P$2:$P$33,TRUE)</f>
        <v>0</v>
      </c>
      <c r="N56" s="6">
        <f>COUNTIFS('master-st-ca'!$G$2:$G$33,'exp-top-tableau'!C56,'master-st-ca'!$H$2:$H$33,'exp-top-tableau'!B56,'master-st-ca'!$Q$2:$Q$33,TRUE)</f>
        <v>0</v>
      </c>
      <c r="O56" s="6">
        <f>COUNTIFS('master-st-ca'!$G$2:$G$33,'exp-top-tableau'!C56,'master-st-ca'!$H$2:$H$33,'exp-top-tableau'!B56,'master-st-ca'!$R$2:$R$33,TRUE)</f>
        <v>0</v>
      </c>
      <c r="P56" s="6">
        <f>COUNTIFS('master-st-ca'!$G$2:$G$33,'exp-top-tableau'!C56,'master-st-ca'!$H$2:$H$33,'exp-top-tableau'!B56,'master-st-ca'!$S$2:$S$33,TRUE)</f>
        <v>0</v>
      </c>
      <c r="Q56" s="6">
        <f>COUNTIFS('master-st-ca'!$G$2:$G$33,'exp-top-tableau'!C56,'master-st-ca'!$H$2:$H$33,'exp-top-tableau'!B56,'master-st-ca'!$T$2:$T$33,TRUE)</f>
        <v>0</v>
      </c>
      <c r="R56" s="6">
        <f>COUNTIFS('master-st-ca'!$G$2:$G$33,'exp-top-tableau'!C56,'master-st-ca'!$H$2:$H$33,'exp-top-tableau'!B56,'master-st-ca'!$U$2:$U$33,TRUE)</f>
        <v>0</v>
      </c>
      <c r="S56" s="6">
        <f>COUNTIFS('master-st-ca'!$G$2:$G$33,'exp-top-tableau'!C56,'master-st-ca'!$H$2:$H$33,'exp-top-tableau'!B56,'master-st-ca'!$V$2:$V$33,TRUE)</f>
        <v>0</v>
      </c>
      <c r="T56" s="6">
        <f>COUNTIFS('master-st-ca'!$G$2:$G$33,'exp-top-tableau'!C56,'master-st-ca'!$H$2:$H$33,'exp-top-tableau'!B56,'master-st-ca'!$W$2:$W$33,TRUE)</f>
        <v>0</v>
      </c>
      <c r="U56" s="6">
        <f>COUNTIFS('master-st-ca'!$G$2:$G$33,'exp-top-tableau'!C56,'master-st-ca'!$H$2:$H$33,'exp-top-tableau'!B56,'master-st-ca'!$X$2:$X$33,TRUE)</f>
        <v>0</v>
      </c>
      <c r="V56" s="6">
        <f>COUNTIFS('master-st-ca'!$G$2:$G$33,'exp-top-tableau'!C56,'master-st-ca'!$H$2:$H$33,'exp-top-tableau'!B56,'master-st-ca'!$Y$2:$Y$33,TRUE)</f>
        <v>0</v>
      </c>
      <c r="W56" s="6">
        <f>COUNTIFS('master-st-ca'!$G$2:$G$33,'exp-top-tableau'!C56,'master-st-ca'!$H$2:$H$33,'exp-top-tableau'!B56,'master-st-ca'!$Z$2:$Z$33,TRUE)</f>
        <v>0</v>
      </c>
      <c r="X56" s="6">
        <f>COUNTIFS('master-st-ca'!$G$2:$G$33,'exp-top-tableau'!C56,'master-st-ca'!$H$2:$H$33,'exp-top-tableau'!B56,'master-st-ca'!$AA$2:$AA$33,TRUE)</f>
        <v>0</v>
      </c>
      <c r="Y56" s="6">
        <f>COUNTIFS('master-st-ca'!$G$2:$G$33,'exp-top-tableau'!C56,'master-st-ca'!$H$2:$H$33,'exp-top-tableau'!B56,'master-st-ca'!$AB$2:$AB$33,TRUE)</f>
        <v>0</v>
      </c>
    </row>
    <row r="57" spans="1:25" hidden="1" x14ac:dyDescent="0.2">
      <c r="A57" t="s">
        <v>422</v>
      </c>
      <c r="B57" s="6" t="s">
        <v>209</v>
      </c>
      <c r="C57" s="6">
        <v>1</v>
      </c>
      <c r="D57">
        <f>(COUNTIFS('master-st-ca'!$G$2:$G$33,C57,'master-st-ca'!$H$2:$H$33,B57))</f>
        <v>0</v>
      </c>
      <c r="E57">
        <f>(COUNTIFS('master-st-ca'!$G$2:$G$33,C57,'master-st-ca'!$I$2:$I$33,B57))</f>
        <v>0</v>
      </c>
      <c r="F57">
        <f>(COUNTIFS('master-st-ca'!$G$2:$G$33,C57,'master-st-ca'!$J$2:$J$33,B57))</f>
        <v>2</v>
      </c>
      <c r="G57" s="10">
        <f t="shared" si="0"/>
        <v>2</v>
      </c>
      <c r="H57" t="e">
        <f>AVERAGEIFS('master-st-ca'!$K$2:$K$33,'master-st-ca'!$G$2:$G$33,'exp-top-tableau'!C57,'master-st-ca'!$H$2:$H$33,'exp-top-tableau'!B57)</f>
        <v>#DIV/0!</v>
      </c>
      <c r="I57" t="e">
        <f>AVERAGEIFS('master-st-ca'!$L$2:$L$33,'master-st-ca'!$G$2:$G$33,'exp-top-tableau'!C57,'master-st-ca'!$H$2:$H$33,'exp-top-tableau'!B57)</f>
        <v>#DIV/0!</v>
      </c>
      <c r="J57" t="e">
        <f>AVERAGEIFS('master-st-ca'!$M$2:$M$33,'master-st-ca'!$G$2:$G$33,'exp-top-tableau'!C57,'master-st-ca'!$H$2:$H$33,'exp-top-tableau'!B57)</f>
        <v>#DIV/0!</v>
      </c>
      <c r="K57" t="e">
        <f>AVERAGEIFS('master-st-ca'!$N$2:$N$33,'master-st-ca'!$G$2:$G$33,'exp-top-tableau'!C57,'master-st-ca'!$H$2:$H$33,'exp-top-tableau'!B57)</f>
        <v>#DIV/0!</v>
      </c>
      <c r="L57" s="6">
        <f>COUNTIFS('master-st-ca'!$G$2:$G$33,'exp-top-tableau'!C57,'master-st-ca'!$H$2:$H$33,'exp-top-tableau'!B57,'master-st-ca'!$O$2:$O$33,TRUE)</f>
        <v>0</v>
      </c>
      <c r="M57" s="6">
        <f>COUNTIFS('master-st-ca'!$G$2:$G$33,'exp-top-tableau'!C57,'master-st-ca'!$H$2:$H$33,'exp-top-tableau'!B57,'master-st-ca'!$P$2:$P$33,TRUE)</f>
        <v>0</v>
      </c>
      <c r="N57" s="6">
        <f>COUNTIFS('master-st-ca'!$G$2:$G$33,'exp-top-tableau'!C57,'master-st-ca'!$H$2:$H$33,'exp-top-tableau'!B57,'master-st-ca'!$Q$2:$Q$33,TRUE)</f>
        <v>0</v>
      </c>
      <c r="O57" s="6">
        <f>COUNTIFS('master-st-ca'!$G$2:$G$33,'exp-top-tableau'!C57,'master-st-ca'!$H$2:$H$33,'exp-top-tableau'!B57,'master-st-ca'!$R$2:$R$33,TRUE)</f>
        <v>0</v>
      </c>
      <c r="P57" s="6">
        <f>COUNTIFS('master-st-ca'!$G$2:$G$33,'exp-top-tableau'!C57,'master-st-ca'!$H$2:$H$33,'exp-top-tableau'!B57,'master-st-ca'!$S$2:$S$33,TRUE)</f>
        <v>0</v>
      </c>
      <c r="Q57" s="6">
        <f>COUNTIFS('master-st-ca'!$G$2:$G$33,'exp-top-tableau'!C57,'master-st-ca'!$H$2:$H$33,'exp-top-tableau'!B57,'master-st-ca'!$T$2:$T$33,TRUE)</f>
        <v>0</v>
      </c>
      <c r="R57" s="6">
        <f>COUNTIFS('master-st-ca'!$G$2:$G$33,'exp-top-tableau'!C57,'master-st-ca'!$H$2:$H$33,'exp-top-tableau'!B57,'master-st-ca'!$U$2:$U$33,TRUE)</f>
        <v>0</v>
      </c>
      <c r="S57" s="6">
        <f>COUNTIFS('master-st-ca'!$G$2:$G$33,'exp-top-tableau'!C57,'master-st-ca'!$H$2:$H$33,'exp-top-tableau'!B57,'master-st-ca'!$V$2:$V$33,TRUE)</f>
        <v>0</v>
      </c>
      <c r="T57" s="6">
        <f>COUNTIFS('master-st-ca'!$G$2:$G$33,'exp-top-tableau'!C57,'master-st-ca'!$H$2:$H$33,'exp-top-tableau'!B57,'master-st-ca'!$W$2:$W$33,TRUE)</f>
        <v>0</v>
      </c>
      <c r="U57" s="6">
        <f>COUNTIFS('master-st-ca'!$G$2:$G$33,'exp-top-tableau'!C57,'master-st-ca'!$H$2:$H$33,'exp-top-tableau'!B57,'master-st-ca'!$X$2:$X$33,TRUE)</f>
        <v>0</v>
      </c>
      <c r="V57" s="6">
        <f>COUNTIFS('master-st-ca'!$G$2:$G$33,'exp-top-tableau'!C57,'master-st-ca'!$H$2:$H$33,'exp-top-tableau'!B57,'master-st-ca'!$Y$2:$Y$33,TRUE)</f>
        <v>0</v>
      </c>
      <c r="W57" s="6">
        <f>COUNTIFS('master-st-ca'!$G$2:$G$33,'exp-top-tableau'!C57,'master-st-ca'!$H$2:$H$33,'exp-top-tableau'!B57,'master-st-ca'!$Z$2:$Z$33,TRUE)</f>
        <v>0</v>
      </c>
      <c r="X57" s="6">
        <f>COUNTIFS('master-st-ca'!$G$2:$G$33,'exp-top-tableau'!C57,'master-st-ca'!$H$2:$H$33,'exp-top-tableau'!B57,'master-st-ca'!$AA$2:$AA$33,TRUE)</f>
        <v>0</v>
      </c>
      <c r="Y57" s="6">
        <f>COUNTIFS('master-st-ca'!$G$2:$G$33,'exp-top-tableau'!C57,'master-st-ca'!$H$2:$H$33,'exp-top-tableau'!B57,'master-st-ca'!$AB$2:$AB$33,TRUE)</f>
        <v>0</v>
      </c>
    </row>
    <row r="58" spans="1:25" hidden="1" x14ac:dyDescent="0.2">
      <c r="A58" t="s">
        <v>422</v>
      </c>
      <c r="B58" s="6" t="s">
        <v>209</v>
      </c>
      <c r="C58" s="6">
        <v>2</v>
      </c>
      <c r="D58">
        <f>(COUNTIFS('master-st-ca'!$G$2:$G$33,C58,'master-st-ca'!$H$2:$H$33,B58))</f>
        <v>0</v>
      </c>
      <c r="E58">
        <f>(COUNTIFS('master-st-ca'!$G$2:$G$33,C58,'master-st-ca'!$I$2:$I$33,B58))</f>
        <v>0</v>
      </c>
      <c r="F58">
        <f>(COUNTIFS('master-st-ca'!$G$2:$G$33,C58,'master-st-ca'!$J$2:$J$33,B58))</f>
        <v>0</v>
      </c>
      <c r="G58" s="10">
        <f t="shared" si="0"/>
        <v>0</v>
      </c>
      <c r="H58" t="e">
        <f>AVERAGEIFS('master-st-ca'!$K$2:$K$33,'master-st-ca'!$G$2:$G$33,'exp-top-tableau'!C58,'master-st-ca'!$H$2:$H$33,'exp-top-tableau'!B58)</f>
        <v>#DIV/0!</v>
      </c>
      <c r="I58" t="e">
        <f>AVERAGEIFS('master-st-ca'!$L$2:$L$33,'master-st-ca'!$G$2:$G$33,'exp-top-tableau'!C58,'master-st-ca'!$H$2:$H$33,'exp-top-tableau'!B58)</f>
        <v>#DIV/0!</v>
      </c>
      <c r="J58" t="e">
        <f>AVERAGEIFS('master-st-ca'!$M$2:$M$33,'master-st-ca'!$G$2:$G$33,'exp-top-tableau'!C58,'master-st-ca'!$H$2:$H$33,'exp-top-tableau'!B58)</f>
        <v>#DIV/0!</v>
      </c>
      <c r="K58" t="e">
        <f>AVERAGEIFS('master-st-ca'!$N$2:$N$33,'master-st-ca'!$G$2:$G$33,'exp-top-tableau'!C58,'master-st-ca'!$H$2:$H$33,'exp-top-tableau'!B58)</f>
        <v>#DIV/0!</v>
      </c>
      <c r="L58" s="6">
        <f>COUNTIFS('master-st-ca'!$G$2:$G$33,'exp-top-tableau'!C58,'master-st-ca'!$H$2:$H$33,'exp-top-tableau'!B58,'master-st-ca'!$O$2:$O$33,TRUE)</f>
        <v>0</v>
      </c>
      <c r="M58" s="6">
        <f>COUNTIFS('master-st-ca'!$G$2:$G$33,'exp-top-tableau'!C58,'master-st-ca'!$H$2:$H$33,'exp-top-tableau'!B58,'master-st-ca'!$P$2:$P$33,TRUE)</f>
        <v>0</v>
      </c>
      <c r="N58" s="6">
        <f>COUNTIFS('master-st-ca'!$G$2:$G$33,'exp-top-tableau'!C58,'master-st-ca'!$H$2:$H$33,'exp-top-tableau'!B58,'master-st-ca'!$Q$2:$Q$33,TRUE)</f>
        <v>0</v>
      </c>
      <c r="O58" s="6">
        <f>COUNTIFS('master-st-ca'!$G$2:$G$33,'exp-top-tableau'!C58,'master-st-ca'!$H$2:$H$33,'exp-top-tableau'!B58,'master-st-ca'!$R$2:$R$33,TRUE)</f>
        <v>0</v>
      </c>
      <c r="P58" s="6">
        <f>COUNTIFS('master-st-ca'!$G$2:$G$33,'exp-top-tableau'!C58,'master-st-ca'!$H$2:$H$33,'exp-top-tableau'!B58,'master-st-ca'!$S$2:$S$33,TRUE)</f>
        <v>0</v>
      </c>
      <c r="Q58" s="6">
        <f>COUNTIFS('master-st-ca'!$G$2:$G$33,'exp-top-tableau'!C58,'master-st-ca'!$H$2:$H$33,'exp-top-tableau'!B58,'master-st-ca'!$T$2:$T$33,TRUE)</f>
        <v>0</v>
      </c>
      <c r="R58" s="6">
        <f>COUNTIFS('master-st-ca'!$G$2:$G$33,'exp-top-tableau'!C58,'master-st-ca'!$H$2:$H$33,'exp-top-tableau'!B58,'master-st-ca'!$U$2:$U$33,TRUE)</f>
        <v>0</v>
      </c>
      <c r="S58" s="6">
        <f>COUNTIFS('master-st-ca'!$G$2:$G$33,'exp-top-tableau'!C58,'master-st-ca'!$H$2:$H$33,'exp-top-tableau'!B58,'master-st-ca'!$V$2:$V$33,TRUE)</f>
        <v>0</v>
      </c>
      <c r="T58" s="6">
        <f>COUNTIFS('master-st-ca'!$G$2:$G$33,'exp-top-tableau'!C58,'master-st-ca'!$H$2:$H$33,'exp-top-tableau'!B58,'master-st-ca'!$W$2:$W$33,TRUE)</f>
        <v>0</v>
      </c>
      <c r="U58" s="6">
        <f>COUNTIFS('master-st-ca'!$G$2:$G$33,'exp-top-tableau'!C58,'master-st-ca'!$H$2:$H$33,'exp-top-tableau'!B58,'master-st-ca'!$X$2:$X$33,TRUE)</f>
        <v>0</v>
      </c>
      <c r="V58" s="6">
        <f>COUNTIFS('master-st-ca'!$G$2:$G$33,'exp-top-tableau'!C58,'master-st-ca'!$H$2:$H$33,'exp-top-tableau'!B58,'master-st-ca'!$Y$2:$Y$33,TRUE)</f>
        <v>0</v>
      </c>
      <c r="W58" s="6">
        <f>COUNTIFS('master-st-ca'!$G$2:$G$33,'exp-top-tableau'!C58,'master-st-ca'!$H$2:$H$33,'exp-top-tableau'!B58,'master-st-ca'!$Z$2:$Z$33,TRUE)</f>
        <v>0</v>
      </c>
      <c r="X58" s="6">
        <f>COUNTIFS('master-st-ca'!$G$2:$G$33,'exp-top-tableau'!C58,'master-st-ca'!$H$2:$H$33,'exp-top-tableau'!B58,'master-st-ca'!$AA$2:$AA$33,TRUE)</f>
        <v>0</v>
      </c>
      <c r="Y58" s="6">
        <f>COUNTIFS('master-st-ca'!$G$2:$G$33,'exp-top-tableau'!C58,'master-st-ca'!$H$2:$H$33,'exp-top-tableau'!B58,'master-st-ca'!$AB$2:$AB$33,TRUE)</f>
        <v>0</v>
      </c>
    </row>
    <row r="59" spans="1:25" hidden="1" x14ac:dyDescent="0.2">
      <c r="A59" t="s">
        <v>422</v>
      </c>
      <c r="B59" s="6" t="s">
        <v>209</v>
      </c>
      <c r="C59" s="6">
        <v>3</v>
      </c>
      <c r="D59">
        <f>(COUNTIFS('master-st-ca'!$G$2:$G$33,C59,'master-st-ca'!$H$2:$H$33,B59))</f>
        <v>0</v>
      </c>
      <c r="E59">
        <f>(COUNTIFS('master-st-ca'!$G$2:$G$33,C59,'master-st-ca'!$I$2:$I$33,B59))</f>
        <v>0</v>
      </c>
      <c r="F59">
        <f>(COUNTIFS('master-st-ca'!$G$2:$G$33,C59,'master-st-ca'!$J$2:$J$33,B59))</f>
        <v>0</v>
      </c>
      <c r="G59" s="10">
        <f t="shared" si="0"/>
        <v>0</v>
      </c>
      <c r="H59" t="e">
        <f>AVERAGEIFS('master-st-ca'!$K$2:$K$33,'master-st-ca'!$G$2:$G$33,'exp-top-tableau'!C59,'master-st-ca'!$H$2:$H$33,'exp-top-tableau'!B59)</f>
        <v>#DIV/0!</v>
      </c>
      <c r="I59" t="e">
        <f>AVERAGEIFS('master-st-ca'!$L$2:$L$33,'master-st-ca'!$G$2:$G$33,'exp-top-tableau'!C59,'master-st-ca'!$H$2:$H$33,'exp-top-tableau'!B59)</f>
        <v>#DIV/0!</v>
      </c>
      <c r="J59" t="e">
        <f>AVERAGEIFS('master-st-ca'!$M$2:$M$33,'master-st-ca'!$G$2:$G$33,'exp-top-tableau'!C59,'master-st-ca'!$H$2:$H$33,'exp-top-tableau'!B59)</f>
        <v>#DIV/0!</v>
      </c>
      <c r="K59" t="e">
        <f>AVERAGEIFS('master-st-ca'!$N$2:$N$33,'master-st-ca'!$G$2:$G$33,'exp-top-tableau'!C59,'master-st-ca'!$H$2:$H$33,'exp-top-tableau'!B59)</f>
        <v>#DIV/0!</v>
      </c>
      <c r="L59" s="6">
        <f>COUNTIFS('master-st-ca'!$G$2:$G$33,'exp-top-tableau'!C59,'master-st-ca'!$H$2:$H$33,'exp-top-tableau'!B59,'master-st-ca'!$O$2:$O$33,TRUE)</f>
        <v>0</v>
      </c>
      <c r="M59" s="6">
        <f>COUNTIFS('master-st-ca'!$G$2:$G$33,'exp-top-tableau'!C59,'master-st-ca'!$H$2:$H$33,'exp-top-tableau'!B59,'master-st-ca'!$P$2:$P$33,TRUE)</f>
        <v>0</v>
      </c>
      <c r="N59" s="6">
        <f>COUNTIFS('master-st-ca'!$G$2:$G$33,'exp-top-tableau'!C59,'master-st-ca'!$H$2:$H$33,'exp-top-tableau'!B59,'master-st-ca'!$Q$2:$Q$33,TRUE)</f>
        <v>0</v>
      </c>
      <c r="O59" s="6">
        <f>COUNTIFS('master-st-ca'!$G$2:$G$33,'exp-top-tableau'!C59,'master-st-ca'!$H$2:$H$33,'exp-top-tableau'!B59,'master-st-ca'!$R$2:$R$33,TRUE)</f>
        <v>0</v>
      </c>
      <c r="P59" s="6">
        <f>COUNTIFS('master-st-ca'!$G$2:$G$33,'exp-top-tableau'!C59,'master-st-ca'!$H$2:$H$33,'exp-top-tableau'!B59,'master-st-ca'!$S$2:$S$33,TRUE)</f>
        <v>0</v>
      </c>
      <c r="Q59" s="6">
        <f>COUNTIFS('master-st-ca'!$G$2:$G$33,'exp-top-tableau'!C59,'master-st-ca'!$H$2:$H$33,'exp-top-tableau'!B59,'master-st-ca'!$T$2:$T$33,TRUE)</f>
        <v>0</v>
      </c>
      <c r="R59" s="6">
        <f>COUNTIFS('master-st-ca'!$G$2:$G$33,'exp-top-tableau'!C59,'master-st-ca'!$H$2:$H$33,'exp-top-tableau'!B59,'master-st-ca'!$U$2:$U$33,TRUE)</f>
        <v>0</v>
      </c>
      <c r="S59" s="6">
        <f>COUNTIFS('master-st-ca'!$G$2:$G$33,'exp-top-tableau'!C59,'master-st-ca'!$H$2:$H$33,'exp-top-tableau'!B59,'master-st-ca'!$V$2:$V$33,TRUE)</f>
        <v>0</v>
      </c>
      <c r="T59" s="6">
        <f>COUNTIFS('master-st-ca'!$G$2:$G$33,'exp-top-tableau'!C59,'master-st-ca'!$H$2:$H$33,'exp-top-tableau'!B59,'master-st-ca'!$W$2:$W$33,TRUE)</f>
        <v>0</v>
      </c>
      <c r="U59" s="6">
        <f>COUNTIFS('master-st-ca'!$G$2:$G$33,'exp-top-tableau'!C59,'master-st-ca'!$H$2:$H$33,'exp-top-tableau'!B59,'master-st-ca'!$X$2:$X$33,TRUE)</f>
        <v>0</v>
      </c>
      <c r="V59" s="6">
        <f>COUNTIFS('master-st-ca'!$G$2:$G$33,'exp-top-tableau'!C59,'master-st-ca'!$H$2:$H$33,'exp-top-tableau'!B59,'master-st-ca'!$Y$2:$Y$33,TRUE)</f>
        <v>0</v>
      </c>
      <c r="W59" s="6">
        <f>COUNTIFS('master-st-ca'!$G$2:$G$33,'exp-top-tableau'!C59,'master-st-ca'!$H$2:$H$33,'exp-top-tableau'!B59,'master-st-ca'!$Z$2:$Z$33,TRUE)</f>
        <v>0</v>
      </c>
      <c r="X59" s="6">
        <f>COUNTIFS('master-st-ca'!$G$2:$G$33,'exp-top-tableau'!C59,'master-st-ca'!$H$2:$H$33,'exp-top-tableau'!B59,'master-st-ca'!$AA$2:$AA$33,TRUE)</f>
        <v>0</v>
      </c>
      <c r="Y59" s="6">
        <f>COUNTIFS('master-st-ca'!$G$2:$G$33,'exp-top-tableau'!C59,'master-st-ca'!$H$2:$H$33,'exp-top-tableau'!B59,'master-st-ca'!$AB$2:$AB$33,TRUE)</f>
        <v>0</v>
      </c>
    </row>
    <row r="60" spans="1:25" hidden="1" x14ac:dyDescent="0.2">
      <c r="A60" t="s">
        <v>422</v>
      </c>
      <c r="B60" s="6" t="s">
        <v>209</v>
      </c>
      <c r="C60" s="6">
        <v>4</v>
      </c>
      <c r="D60">
        <f>(COUNTIFS('master-st-ca'!$G$2:$G$33,C60,'master-st-ca'!$H$2:$H$33,B60))</f>
        <v>0</v>
      </c>
      <c r="E60">
        <f>(COUNTIFS('master-st-ca'!$G$2:$G$33,C60,'master-st-ca'!$I$2:$I$33,B60))</f>
        <v>0</v>
      </c>
      <c r="F60">
        <f>(COUNTIFS('master-st-ca'!$G$2:$G$33,C60,'master-st-ca'!$J$2:$J$33,B60))</f>
        <v>0</v>
      </c>
      <c r="G60" s="10">
        <f t="shared" si="0"/>
        <v>0</v>
      </c>
      <c r="H60" t="e">
        <f>AVERAGEIFS('master-st-ca'!$K$2:$K$33,'master-st-ca'!$G$2:$G$33,'exp-top-tableau'!C60,'master-st-ca'!$H$2:$H$33,'exp-top-tableau'!B60)</f>
        <v>#DIV/0!</v>
      </c>
      <c r="I60" t="e">
        <f>AVERAGEIFS('master-st-ca'!$L$2:$L$33,'master-st-ca'!$G$2:$G$33,'exp-top-tableau'!C60,'master-st-ca'!$H$2:$H$33,'exp-top-tableau'!B60)</f>
        <v>#DIV/0!</v>
      </c>
      <c r="J60" t="e">
        <f>AVERAGEIFS('master-st-ca'!$M$2:$M$33,'master-st-ca'!$G$2:$G$33,'exp-top-tableau'!C60,'master-st-ca'!$H$2:$H$33,'exp-top-tableau'!B60)</f>
        <v>#DIV/0!</v>
      </c>
      <c r="K60" t="e">
        <f>AVERAGEIFS('master-st-ca'!$N$2:$N$33,'master-st-ca'!$G$2:$G$33,'exp-top-tableau'!C60,'master-st-ca'!$H$2:$H$33,'exp-top-tableau'!B60)</f>
        <v>#DIV/0!</v>
      </c>
      <c r="L60" s="6">
        <f>COUNTIFS('master-st-ca'!$G$2:$G$33,'exp-top-tableau'!C60,'master-st-ca'!$H$2:$H$33,'exp-top-tableau'!B60,'master-st-ca'!$O$2:$O$33,TRUE)</f>
        <v>0</v>
      </c>
      <c r="M60" s="6">
        <f>COUNTIFS('master-st-ca'!$G$2:$G$33,'exp-top-tableau'!C60,'master-st-ca'!$H$2:$H$33,'exp-top-tableau'!B60,'master-st-ca'!$P$2:$P$33,TRUE)</f>
        <v>0</v>
      </c>
      <c r="N60" s="6">
        <f>COUNTIFS('master-st-ca'!$G$2:$G$33,'exp-top-tableau'!C60,'master-st-ca'!$H$2:$H$33,'exp-top-tableau'!B60,'master-st-ca'!$Q$2:$Q$33,TRUE)</f>
        <v>0</v>
      </c>
      <c r="O60" s="6">
        <f>COUNTIFS('master-st-ca'!$G$2:$G$33,'exp-top-tableau'!C60,'master-st-ca'!$H$2:$H$33,'exp-top-tableau'!B60,'master-st-ca'!$R$2:$R$33,TRUE)</f>
        <v>0</v>
      </c>
      <c r="P60" s="6">
        <f>COUNTIFS('master-st-ca'!$G$2:$G$33,'exp-top-tableau'!C60,'master-st-ca'!$H$2:$H$33,'exp-top-tableau'!B60,'master-st-ca'!$S$2:$S$33,TRUE)</f>
        <v>0</v>
      </c>
      <c r="Q60" s="6">
        <f>COUNTIFS('master-st-ca'!$G$2:$G$33,'exp-top-tableau'!C60,'master-st-ca'!$H$2:$H$33,'exp-top-tableau'!B60,'master-st-ca'!$T$2:$T$33,TRUE)</f>
        <v>0</v>
      </c>
      <c r="R60" s="6">
        <f>COUNTIFS('master-st-ca'!$G$2:$G$33,'exp-top-tableau'!C60,'master-st-ca'!$H$2:$H$33,'exp-top-tableau'!B60,'master-st-ca'!$U$2:$U$33,TRUE)</f>
        <v>0</v>
      </c>
      <c r="S60" s="6">
        <f>COUNTIFS('master-st-ca'!$G$2:$G$33,'exp-top-tableau'!C60,'master-st-ca'!$H$2:$H$33,'exp-top-tableau'!B60,'master-st-ca'!$V$2:$V$33,TRUE)</f>
        <v>0</v>
      </c>
      <c r="T60" s="6">
        <f>COUNTIFS('master-st-ca'!$G$2:$G$33,'exp-top-tableau'!C60,'master-st-ca'!$H$2:$H$33,'exp-top-tableau'!B60,'master-st-ca'!$W$2:$W$33,TRUE)</f>
        <v>0</v>
      </c>
      <c r="U60" s="6">
        <f>COUNTIFS('master-st-ca'!$G$2:$G$33,'exp-top-tableau'!C60,'master-st-ca'!$H$2:$H$33,'exp-top-tableau'!B60,'master-st-ca'!$X$2:$X$33,TRUE)</f>
        <v>0</v>
      </c>
      <c r="V60" s="6">
        <f>COUNTIFS('master-st-ca'!$G$2:$G$33,'exp-top-tableau'!C60,'master-st-ca'!$H$2:$H$33,'exp-top-tableau'!B60,'master-st-ca'!$Y$2:$Y$33,TRUE)</f>
        <v>0</v>
      </c>
      <c r="W60" s="6">
        <f>COUNTIFS('master-st-ca'!$G$2:$G$33,'exp-top-tableau'!C60,'master-st-ca'!$H$2:$H$33,'exp-top-tableau'!B60,'master-st-ca'!$Z$2:$Z$33,TRUE)</f>
        <v>0</v>
      </c>
      <c r="X60" s="6">
        <f>COUNTIFS('master-st-ca'!$G$2:$G$33,'exp-top-tableau'!C60,'master-st-ca'!$H$2:$H$33,'exp-top-tableau'!B60,'master-st-ca'!$AA$2:$AA$33,TRUE)</f>
        <v>0</v>
      </c>
      <c r="Y60" s="6">
        <f>COUNTIFS('master-st-ca'!$G$2:$G$33,'exp-top-tableau'!C60,'master-st-ca'!$H$2:$H$33,'exp-top-tableau'!B60,'master-st-ca'!$AB$2:$AB$33,TRUE)</f>
        <v>0</v>
      </c>
    </row>
    <row r="61" spans="1:25" hidden="1" x14ac:dyDescent="0.2">
      <c r="A61" t="s">
        <v>422</v>
      </c>
      <c r="B61" s="6" t="s">
        <v>209</v>
      </c>
      <c r="C61" s="6">
        <v>5</v>
      </c>
      <c r="D61">
        <f>(COUNTIFS('master-st-ca'!$G$2:$G$33,C61,'master-st-ca'!$H$2:$H$33,B61))</f>
        <v>0</v>
      </c>
      <c r="E61">
        <f>(COUNTIFS('master-st-ca'!$G$2:$G$33,C61,'master-st-ca'!$I$2:$I$33,B61))</f>
        <v>0</v>
      </c>
      <c r="F61">
        <f>(COUNTIFS('master-st-ca'!$G$2:$G$33,C61,'master-st-ca'!$J$2:$J$33,B61))</f>
        <v>0</v>
      </c>
      <c r="G61" s="10">
        <f t="shared" si="0"/>
        <v>0</v>
      </c>
      <c r="H61" t="e">
        <f>AVERAGEIFS('master-st-ca'!$K$2:$K$33,'master-st-ca'!$G$2:$G$33,'exp-top-tableau'!C61,'master-st-ca'!$H$2:$H$33,'exp-top-tableau'!B61)</f>
        <v>#DIV/0!</v>
      </c>
      <c r="I61" t="e">
        <f>AVERAGEIFS('master-st-ca'!$L$2:$L$33,'master-st-ca'!$G$2:$G$33,'exp-top-tableau'!C61,'master-st-ca'!$H$2:$H$33,'exp-top-tableau'!B61)</f>
        <v>#DIV/0!</v>
      </c>
      <c r="J61" t="e">
        <f>AVERAGEIFS('master-st-ca'!$M$2:$M$33,'master-st-ca'!$G$2:$G$33,'exp-top-tableau'!C61,'master-st-ca'!$H$2:$H$33,'exp-top-tableau'!B61)</f>
        <v>#DIV/0!</v>
      </c>
      <c r="K61" t="e">
        <f>AVERAGEIFS('master-st-ca'!$N$2:$N$33,'master-st-ca'!$G$2:$G$33,'exp-top-tableau'!C61,'master-st-ca'!$H$2:$H$33,'exp-top-tableau'!B61)</f>
        <v>#DIV/0!</v>
      </c>
      <c r="L61" s="6">
        <f>COUNTIFS('master-st-ca'!$G$2:$G$33,'exp-top-tableau'!C61,'master-st-ca'!$H$2:$H$33,'exp-top-tableau'!B61,'master-st-ca'!$O$2:$O$33,TRUE)</f>
        <v>0</v>
      </c>
      <c r="M61" s="6">
        <f>COUNTIFS('master-st-ca'!$G$2:$G$33,'exp-top-tableau'!C61,'master-st-ca'!$H$2:$H$33,'exp-top-tableau'!B61,'master-st-ca'!$P$2:$P$33,TRUE)</f>
        <v>0</v>
      </c>
      <c r="N61" s="6">
        <f>COUNTIFS('master-st-ca'!$G$2:$G$33,'exp-top-tableau'!C61,'master-st-ca'!$H$2:$H$33,'exp-top-tableau'!B61,'master-st-ca'!$Q$2:$Q$33,TRUE)</f>
        <v>0</v>
      </c>
      <c r="O61" s="6">
        <f>COUNTIFS('master-st-ca'!$G$2:$G$33,'exp-top-tableau'!C61,'master-st-ca'!$H$2:$H$33,'exp-top-tableau'!B61,'master-st-ca'!$R$2:$R$33,TRUE)</f>
        <v>0</v>
      </c>
      <c r="P61" s="6">
        <f>COUNTIFS('master-st-ca'!$G$2:$G$33,'exp-top-tableau'!C61,'master-st-ca'!$H$2:$H$33,'exp-top-tableau'!B61,'master-st-ca'!$S$2:$S$33,TRUE)</f>
        <v>0</v>
      </c>
      <c r="Q61" s="6">
        <f>COUNTIFS('master-st-ca'!$G$2:$G$33,'exp-top-tableau'!C61,'master-st-ca'!$H$2:$H$33,'exp-top-tableau'!B61,'master-st-ca'!$T$2:$T$33,TRUE)</f>
        <v>0</v>
      </c>
      <c r="R61" s="6">
        <f>COUNTIFS('master-st-ca'!$G$2:$G$33,'exp-top-tableau'!C61,'master-st-ca'!$H$2:$H$33,'exp-top-tableau'!B61,'master-st-ca'!$U$2:$U$33,TRUE)</f>
        <v>0</v>
      </c>
      <c r="S61" s="6">
        <f>COUNTIFS('master-st-ca'!$G$2:$G$33,'exp-top-tableau'!C61,'master-st-ca'!$H$2:$H$33,'exp-top-tableau'!B61,'master-st-ca'!$V$2:$V$33,TRUE)</f>
        <v>0</v>
      </c>
      <c r="T61" s="6">
        <f>COUNTIFS('master-st-ca'!$G$2:$G$33,'exp-top-tableau'!C61,'master-st-ca'!$H$2:$H$33,'exp-top-tableau'!B61,'master-st-ca'!$W$2:$W$33,TRUE)</f>
        <v>0</v>
      </c>
      <c r="U61" s="6">
        <f>COUNTIFS('master-st-ca'!$G$2:$G$33,'exp-top-tableau'!C61,'master-st-ca'!$H$2:$H$33,'exp-top-tableau'!B61,'master-st-ca'!$X$2:$X$33,TRUE)</f>
        <v>0</v>
      </c>
      <c r="V61" s="6">
        <f>COUNTIFS('master-st-ca'!$G$2:$G$33,'exp-top-tableau'!C61,'master-st-ca'!$H$2:$H$33,'exp-top-tableau'!B61,'master-st-ca'!$Y$2:$Y$33,TRUE)</f>
        <v>0</v>
      </c>
      <c r="W61" s="6">
        <f>COUNTIFS('master-st-ca'!$G$2:$G$33,'exp-top-tableau'!C61,'master-st-ca'!$H$2:$H$33,'exp-top-tableau'!B61,'master-st-ca'!$Z$2:$Z$33,TRUE)</f>
        <v>0</v>
      </c>
      <c r="X61" s="6">
        <f>COUNTIFS('master-st-ca'!$G$2:$G$33,'exp-top-tableau'!C61,'master-st-ca'!$H$2:$H$33,'exp-top-tableau'!B61,'master-st-ca'!$AA$2:$AA$33,TRUE)</f>
        <v>0</v>
      </c>
      <c r="Y61" s="6">
        <f>COUNTIFS('master-st-ca'!$G$2:$G$33,'exp-top-tableau'!C61,'master-st-ca'!$H$2:$H$33,'exp-top-tableau'!B61,'master-st-ca'!$AB$2:$AB$33,TRUE)</f>
        <v>0</v>
      </c>
    </row>
    <row r="62" spans="1:25" hidden="1" x14ac:dyDescent="0.2">
      <c r="A62" t="s">
        <v>422</v>
      </c>
      <c r="B62" s="6" t="s">
        <v>239</v>
      </c>
      <c r="C62" s="6">
        <v>0</v>
      </c>
      <c r="D62">
        <f>(COUNTIFS('master-st-ca'!$G$2:$G$33,C62,'master-st-ca'!$H$2:$H$33,B62))</f>
        <v>0</v>
      </c>
      <c r="E62">
        <f>(COUNTIFS('master-st-ca'!$G$2:$G$33,C62,'master-st-ca'!$I$2:$I$33,B62))</f>
        <v>0</v>
      </c>
      <c r="F62">
        <f>(COUNTIFS('master-st-ca'!$G$2:$G$33,C62,'master-st-ca'!$J$2:$J$33,B62))</f>
        <v>0</v>
      </c>
      <c r="G62" s="10">
        <f t="shared" si="0"/>
        <v>0</v>
      </c>
      <c r="H62" t="e">
        <f>AVERAGEIFS('master-st-ca'!$K$2:$K$33,'master-st-ca'!$G$2:$G$33,'exp-top-tableau'!C62,'master-st-ca'!$H$2:$H$33,'exp-top-tableau'!B62)</f>
        <v>#DIV/0!</v>
      </c>
      <c r="I62" t="e">
        <f>AVERAGEIFS('master-st-ca'!$L$2:$L$33,'master-st-ca'!$G$2:$G$33,'exp-top-tableau'!C62,'master-st-ca'!$H$2:$H$33,'exp-top-tableau'!B62)</f>
        <v>#DIV/0!</v>
      </c>
      <c r="J62" t="e">
        <f>AVERAGEIFS('master-st-ca'!$M$2:$M$33,'master-st-ca'!$G$2:$G$33,'exp-top-tableau'!C62,'master-st-ca'!$H$2:$H$33,'exp-top-tableau'!B62)</f>
        <v>#DIV/0!</v>
      </c>
      <c r="K62" t="e">
        <f>AVERAGEIFS('master-st-ca'!$N$2:$N$33,'master-st-ca'!$G$2:$G$33,'exp-top-tableau'!C62,'master-st-ca'!$H$2:$H$33,'exp-top-tableau'!B62)</f>
        <v>#DIV/0!</v>
      </c>
      <c r="L62" s="6">
        <f>COUNTIFS('master-st-ca'!$G$2:$G$33,'exp-top-tableau'!C62,'master-st-ca'!$H$2:$H$33,'exp-top-tableau'!B62,'master-st-ca'!$O$2:$O$33,TRUE)</f>
        <v>0</v>
      </c>
      <c r="M62" s="6">
        <f>COUNTIFS('master-st-ca'!$G$2:$G$33,'exp-top-tableau'!C62,'master-st-ca'!$H$2:$H$33,'exp-top-tableau'!B62,'master-st-ca'!$P$2:$P$33,TRUE)</f>
        <v>0</v>
      </c>
      <c r="N62" s="6">
        <f>COUNTIFS('master-st-ca'!$G$2:$G$33,'exp-top-tableau'!C62,'master-st-ca'!$H$2:$H$33,'exp-top-tableau'!B62,'master-st-ca'!$Q$2:$Q$33,TRUE)</f>
        <v>0</v>
      </c>
      <c r="O62" s="6">
        <f>COUNTIFS('master-st-ca'!$G$2:$G$33,'exp-top-tableau'!C62,'master-st-ca'!$H$2:$H$33,'exp-top-tableau'!B62,'master-st-ca'!$R$2:$R$33,TRUE)</f>
        <v>0</v>
      </c>
      <c r="P62" s="6">
        <f>COUNTIFS('master-st-ca'!$G$2:$G$33,'exp-top-tableau'!C62,'master-st-ca'!$H$2:$H$33,'exp-top-tableau'!B62,'master-st-ca'!$S$2:$S$33,TRUE)</f>
        <v>0</v>
      </c>
      <c r="Q62" s="6">
        <f>COUNTIFS('master-st-ca'!$G$2:$G$33,'exp-top-tableau'!C62,'master-st-ca'!$H$2:$H$33,'exp-top-tableau'!B62,'master-st-ca'!$T$2:$T$33,TRUE)</f>
        <v>0</v>
      </c>
      <c r="R62" s="6">
        <f>COUNTIFS('master-st-ca'!$G$2:$G$33,'exp-top-tableau'!C62,'master-st-ca'!$H$2:$H$33,'exp-top-tableau'!B62,'master-st-ca'!$U$2:$U$33,TRUE)</f>
        <v>0</v>
      </c>
      <c r="S62" s="6">
        <f>COUNTIFS('master-st-ca'!$G$2:$G$33,'exp-top-tableau'!C62,'master-st-ca'!$H$2:$H$33,'exp-top-tableau'!B62,'master-st-ca'!$V$2:$V$33,TRUE)</f>
        <v>0</v>
      </c>
      <c r="T62" s="6">
        <f>COUNTIFS('master-st-ca'!$G$2:$G$33,'exp-top-tableau'!C62,'master-st-ca'!$H$2:$H$33,'exp-top-tableau'!B62,'master-st-ca'!$W$2:$W$33,TRUE)</f>
        <v>0</v>
      </c>
      <c r="U62" s="6">
        <f>COUNTIFS('master-st-ca'!$G$2:$G$33,'exp-top-tableau'!C62,'master-st-ca'!$H$2:$H$33,'exp-top-tableau'!B62,'master-st-ca'!$X$2:$X$33,TRUE)</f>
        <v>0</v>
      </c>
      <c r="V62" s="6">
        <f>COUNTIFS('master-st-ca'!$G$2:$G$33,'exp-top-tableau'!C62,'master-st-ca'!$H$2:$H$33,'exp-top-tableau'!B62,'master-st-ca'!$Y$2:$Y$33,TRUE)</f>
        <v>0</v>
      </c>
      <c r="W62" s="6">
        <f>COUNTIFS('master-st-ca'!$G$2:$G$33,'exp-top-tableau'!C62,'master-st-ca'!$H$2:$H$33,'exp-top-tableau'!B62,'master-st-ca'!$Z$2:$Z$33,TRUE)</f>
        <v>0</v>
      </c>
      <c r="X62" s="6">
        <f>COUNTIFS('master-st-ca'!$G$2:$G$33,'exp-top-tableau'!C62,'master-st-ca'!$H$2:$H$33,'exp-top-tableau'!B62,'master-st-ca'!$AA$2:$AA$33,TRUE)</f>
        <v>0</v>
      </c>
      <c r="Y62" s="6">
        <f>COUNTIFS('master-st-ca'!$G$2:$G$33,'exp-top-tableau'!C62,'master-st-ca'!$H$2:$H$33,'exp-top-tableau'!B62,'master-st-ca'!$AB$2:$AB$33,TRUE)</f>
        <v>0</v>
      </c>
    </row>
    <row r="63" spans="1:25" hidden="1" x14ac:dyDescent="0.2">
      <c r="A63" t="s">
        <v>422</v>
      </c>
      <c r="B63" s="6" t="s">
        <v>239</v>
      </c>
      <c r="C63" s="6">
        <v>1</v>
      </c>
      <c r="D63">
        <f>(COUNTIFS('master-st-ca'!$G$2:$G$33,C63,'master-st-ca'!$H$2:$H$33,B63))</f>
        <v>0</v>
      </c>
      <c r="E63">
        <f>(COUNTIFS('master-st-ca'!$G$2:$G$33,C63,'master-st-ca'!$I$2:$I$33,B63))</f>
        <v>0</v>
      </c>
      <c r="F63">
        <f>(COUNTIFS('master-st-ca'!$G$2:$G$33,C63,'master-st-ca'!$J$2:$J$33,B63))</f>
        <v>0</v>
      </c>
      <c r="G63" s="10">
        <f t="shared" si="0"/>
        <v>0</v>
      </c>
      <c r="H63" t="e">
        <f>AVERAGEIFS('master-st-ca'!$K$2:$K$33,'master-st-ca'!$G$2:$G$33,'exp-top-tableau'!C63,'master-st-ca'!$H$2:$H$33,'exp-top-tableau'!B63)</f>
        <v>#DIV/0!</v>
      </c>
      <c r="I63" t="e">
        <f>AVERAGEIFS('master-st-ca'!$L$2:$L$33,'master-st-ca'!$G$2:$G$33,'exp-top-tableau'!C63,'master-st-ca'!$H$2:$H$33,'exp-top-tableau'!B63)</f>
        <v>#DIV/0!</v>
      </c>
      <c r="J63" t="e">
        <f>AVERAGEIFS('master-st-ca'!$M$2:$M$33,'master-st-ca'!$G$2:$G$33,'exp-top-tableau'!C63,'master-st-ca'!$H$2:$H$33,'exp-top-tableau'!B63)</f>
        <v>#DIV/0!</v>
      </c>
      <c r="K63" t="e">
        <f>AVERAGEIFS('master-st-ca'!$N$2:$N$33,'master-st-ca'!$G$2:$G$33,'exp-top-tableau'!C63,'master-st-ca'!$H$2:$H$33,'exp-top-tableau'!B63)</f>
        <v>#DIV/0!</v>
      </c>
      <c r="L63" s="6">
        <f>COUNTIFS('master-st-ca'!$G$2:$G$33,'exp-top-tableau'!C63,'master-st-ca'!$H$2:$H$33,'exp-top-tableau'!B63,'master-st-ca'!$O$2:$O$33,TRUE)</f>
        <v>0</v>
      </c>
      <c r="M63" s="6">
        <f>COUNTIFS('master-st-ca'!$G$2:$G$33,'exp-top-tableau'!C63,'master-st-ca'!$H$2:$H$33,'exp-top-tableau'!B63,'master-st-ca'!$P$2:$P$33,TRUE)</f>
        <v>0</v>
      </c>
      <c r="N63" s="6">
        <f>COUNTIFS('master-st-ca'!$G$2:$G$33,'exp-top-tableau'!C63,'master-st-ca'!$H$2:$H$33,'exp-top-tableau'!B63,'master-st-ca'!$Q$2:$Q$33,TRUE)</f>
        <v>0</v>
      </c>
      <c r="O63" s="6">
        <f>COUNTIFS('master-st-ca'!$G$2:$G$33,'exp-top-tableau'!C63,'master-st-ca'!$H$2:$H$33,'exp-top-tableau'!B63,'master-st-ca'!$R$2:$R$33,TRUE)</f>
        <v>0</v>
      </c>
      <c r="P63" s="6">
        <f>COUNTIFS('master-st-ca'!$G$2:$G$33,'exp-top-tableau'!C63,'master-st-ca'!$H$2:$H$33,'exp-top-tableau'!B63,'master-st-ca'!$S$2:$S$33,TRUE)</f>
        <v>0</v>
      </c>
      <c r="Q63" s="6">
        <f>COUNTIFS('master-st-ca'!$G$2:$G$33,'exp-top-tableau'!C63,'master-st-ca'!$H$2:$H$33,'exp-top-tableau'!B63,'master-st-ca'!$T$2:$T$33,TRUE)</f>
        <v>0</v>
      </c>
      <c r="R63" s="6">
        <f>COUNTIFS('master-st-ca'!$G$2:$G$33,'exp-top-tableau'!C63,'master-st-ca'!$H$2:$H$33,'exp-top-tableau'!B63,'master-st-ca'!$U$2:$U$33,TRUE)</f>
        <v>0</v>
      </c>
      <c r="S63" s="6">
        <f>COUNTIFS('master-st-ca'!$G$2:$G$33,'exp-top-tableau'!C63,'master-st-ca'!$H$2:$H$33,'exp-top-tableau'!B63,'master-st-ca'!$V$2:$V$33,TRUE)</f>
        <v>0</v>
      </c>
      <c r="T63" s="6">
        <f>COUNTIFS('master-st-ca'!$G$2:$G$33,'exp-top-tableau'!C63,'master-st-ca'!$H$2:$H$33,'exp-top-tableau'!B63,'master-st-ca'!$W$2:$W$33,TRUE)</f>
        <v>0</v>
      </c>
      <c r="U63" s="6">
        <f>COUNTIFS('master-st-ca'!$G$2:$G$33,'exp-top-tableau'!C63,'master-st-ca'!$H$2:$H$33,'exp-top-tableau'!B63,'master-st-ca'!$X$2:$X$33,TRUE)</f>
        <v>0</v>
      </c>
      <c r="V63" s="6">
        <f>COUNTIFS('master-st-ca'!$G$2:$G$33,'exp-top-tableau'!C63,'master-st-ca'!$H$2:$H$33,'exp-top-tableau'!B63,'master-st-ca'!$Y$2:$Y$33,TRUE)</f>
        <v>0</v>
      </c>
      <c r="W63" s="6">
        <f>COUNTIFS('master-st-ca'!$G$2:$G$33,'exp-top-tableau'!C63,'master-st-ca'!$H$2:$H$33,'exp-top-tableau'!B63,'master-st-ca'!$Z$2:$Z$33,TRUE)</f>
        <v>0</v>
      </c>
      <c r="X63" s="6">
        <f>COUNTIFS('master-st-ca'!$G$2:$G$33,'exp-top-tableau'!C63,'master-st-ca'!$H$2:$H$33,'exp-top-tableau'!B63,'master-st-ca'!$AA$2:$AA$33,TRUE)</f>
        <v>0</v>
      </c>
      <c r="Y63" s="6">
        <f>COUNTIFS('master-st-ca'!$G$2:$G$33,'exp-top-tableau'!C63,'master-st-ca'!$H$2:$H$33,'exp-top-tableau'!B63,'master-st-ca'!$AB$2:$AB$33,TRUE)</f>
        <v>0</v>
      </c>
    </row>
    <row r="64" spans="1:25" hidden="1" x14ac:dyDescent="0.2">
      <c r="A64" t="s">
        <v>422</v>
      </c>
      <c r="B64" s="6" t="s">
        <v>239</v>
      </c>
      <c r="C64" s="6">
        <v>2</v>
      </c>
      <c r="D64">
        <f>(COUNTIFS('master-st-ca'!$G$2:$G$33,C64,'master-st-ca'!$H$2:$H$33,B64))</f>
        <v>0</v>
      </c>
      <c r="E64">
        <f>(COUNTIFS('master-st-ca'!$G$2:$G$33,C64,'master-st-ca'!$I$2:$I$33,B64))</f>
        <v>0</v>
      </c>
      <c r="F64">
        <f>(COUNTIFS('master-st-ca'!$G$2:$G$33,C64,'master-st-ca'!$J$2:$J$33,B64))</f>
        <v>0</v>
      </c>
      <c r="G64" s="10">
        <f t="shared" si="0"/>
        <v>0</v>
      </c>
      <c r="H64" t="e">
        <f>AVERAGEIFS('master-st-ca'!$K$2:$K$33,'master-st-ca'!$G$2:$G$33,'exp-top-tableau'!C64,'master-st-ca'!$H$2:$H$33,'exp-top-tableau'!B64)</f>
        <v>#DIV/0!</v>
      </c>
      <c r="I64" t="e">
        <f>AVERAGEIFS('master-st-ca'!$L$2:$L$33,'master-st-ca'!$G$2:$G$33,'exp-top-tableau'!C64,'master-st-ca'!$H$2:$H$33,'exp-top-tableau'!B64)</f>
        <v>#DIV/0!</v>
      </c>
      <c r="J64" t="e">
        <f>AVERAGEIFS('master-st-ca'!$M$2:$M$33,'master-st-ca'!$G$2:$G$33,'exp-top-tableau'!C64,'master-st-ca'!$H$2:$H$33,'exp-top-tableau'!B64)</f>
        <v>#DIV/0!</v>
      </c>
      <c r="K64" t="e">
        <f>AVERAGEIFS('master-st-ca'!$N$2:$N$33,'master-st-ca'!$G$2:$G$33,'exp-top-tableau'!C64,'master-st-ca'!$H$2:$H$33,'exp-top-tableau'!B64)</f>
        <v>#DIV/0!</v>
      </c>
      <c r="L64" s="6">
        <f>COUNTIFS('master-st-ca'!$G$2:$G$33,'exp-top-tableau'!C64,'master-st-ca'!$H$2:$H$33,'exp-top-tableau'!B64,'master-st-ca'!$O$2:$O$33,TRUE)</f>
        <v>0</v>
      </c>
      <c r="M64" s="6">
        <f>COUNTIFS('master-st-ca'!$G$2:$G$33,'exp-top-tableau'!C64,'master-st-ca'!$H$2:$H$33,'exp-top-tableau'!B64,'master-st-ca'!$P$2:$P$33,TRUE)</f>
        <v>0</v>
      </c>
      <c r="N64" s="6">
        <f>COUNTIFS('master-st-ca'!$G$2:$G$33,'exp-top-tableau'!C64,'master-st-ca'!$H$2:$H$33,'exp-top-tableau'!B64,'master-st-ca'!$Q$2:$Q$33,TRUE)</f>
        <v>0</v>
      </c>
      <c r="O64" s="6">
        <f>COUNTIFS('master-st-ca'!$G$2:$G$33,'exp-top-tableau'!C64,'master-st-ca'!$H$2:$H$33,'exp-top-tableau'!B64,'master-st-ca'!$R$2:$R$33,TRUE)</f>
        <v>0</v>
      </c>
      <c r="P64" s="6">
        <f>COUNTIFS('master-st-ca'!$G$2:$G$33,'exp-top-tableau'!C64,'master-st-ca'!$H$2:$H$33,'exp-top-tableau'!B64,'master-st-ca'!$S$2:$S$33,TRUE)</f>
        <v>0</v>
      </c>
      <c r="Q64" s="6">
        <f>COUNTIFS('master-st-ca'!$G$2:$G$33,'exp-top-tableau'!C64,'master-st-ca'!$H$2:$H$33,'exp-top-tableau'!B64,'master-st-ca'!$T$2:$T$33,TRUE)</f>
        <v>0</v>
      </c>
      <c r="R64" s="6">
        <f>COUNTIFS('master-st-ca'!$G$2:$G$33,'exp-top-tableau'!C64,'master-st-ca'!$H$2:$H$33,'exp-top-tableau'!B64,'master-st-ca'!$U$2:$U$33,TRUE)</f>
        <v>0</v>
      </c>
      <c r="S64" s="6">
        <f>COUNTIFS('master-st-ca'!$G$2:$G$33,'exp-top-tableau'!C64,'master-st-ca'!$H$2:$H$33,'exp-top-tableau'!B64,'master-st-ca'!$V$2:$V$33,TRUE)</f>
        <v>0</v>
      </c>
      <c r="T64" s="6">
        <f>COUNTIFS('master-st-ca'!$G$2:$G$33,'exp-top-tableau'!C64,'master-st-ca'!$H$2:$H$33,'exp-top-tableau'!B64,'master-st-ca'!$W$2:$W$33,TRUE)</f>
        <v>0</v>
      </c>
      <c r="U64" s="6">
        <f>COUNTIFS('master-st-ca'!$G$2:$G$33,'exp-top-tableau'!C64,'master-st-ca'!$H$2:$H$33,'exp-top-tableau'!B64,'master-st-ca'!$X$2:$X$33,TRUE)</f>
        <v>0</v>
      </c>
      <c r="V64" s="6">
        <f>COUNTIFS('master-st-ca'!$G$2:$G$33,'exp-top-tableau'!C64,'master-st-ca'!$H$2:$H$33,'exp-top-tableau'!B64,'master-st-ca'!$Y$2:$Y$33,TRUE)</f>
        <v>0</v>
      </c>
      <c r="W64" s="6">
        <f>COUNTIFS('master-st-ca'!$G$2:$G$33,'exp-top-tableau'!C64,'master-st-ca'!$H$2:$H$33,'exp-top-tableau'!B64,'master-st-ca'!$Z$2:$Z$33,TRUE)</f>
        <v>0</v>
      </c>
      <c r="X64" s="6">
        <f>COUNTIFS('master-st-ca'!$G$2:$G$33,'exp-top-tableau'!C64,'master-st-ca'!$H$2:$H$33,'exp-top-tableau'!B64,'master-st-ca'!$AA$2:$AA$33,TRUE)</f>
        <v>0</v>
      </c>
      <c r="Y64" s="6">
        <f>COUNTIFS('master-st-ca'!$G$2:$G$33,'exp-top-tableau'!C64,'master-st-ca'!$H$2:$H$33,'exp-top-tableau'!B64,'master-st-ca'!$AB$2:$AB$33,TRUE)</f>
        <v>0</v>
      </c>
    </row>
    <row r="65" spans="1:25" hidden="1" x14ac:dyDescent="0.2">
      <c r="A65" t="s">
        <v>422</v>
      </c>
      <c r="B65" s="6" t="s">
        <v>239</v>
      </c>
      <c r="C65" s="6">
        <v>3</v>
      </c>
      <c r="D65">
        <f>(COUNTIFS('master-st-ca'!$G$2:$G$33,C65,'master-st-ca'!$H$2:$H$33,B65))</f>
        <v>0</v>
      </c>
      <c r="E65">
        <f>(COUNTIFS('master-st-ca'!$G$2:$G$33,C65,'master-st-ca'!$I$2:$I$33,B65))</f>
        <v>0</v>
      </c>
      <c r="F65">
        <f>(COUNTIFS('master-st-ca'!$G$2:$G$33,C65,'master-st-ca'!$J$2:$J$33,B65))</f>
        <v>0</v>
      </c>
      <c r="G65" s="10">
        <f t="shared" si="0"/>
        <v>0</v>
      </c>
      <c r="H65" t="e">
        <f>AVERAGEIFS('master-st-ca'!$K$2:$K$33,'master-st-ca'!$G$2:$G$33,'exp-top-tableau'!C65,'master-st-ca'!$H$2:$H$33,'exp-top-tableau'!B65)</f>
        <v>#DIV/0!</v>
      </c>
      <c r="I65" t="e">
        <f>AVERAGEIFS('master-st-ca'!$L$2:$L$33,'master-st-ca'!$G$2:$G$33,'exp-top-tableau'!C65,'master-st-ca'!$H$2:$H$33,'exp-top-tableau'!B65)</f>
        <v>#DIV/0!</v>
      </c>
      <c r="J65" t="e">
        <f>AVERAGEIFS('master-st-ca'!$M$2:$M$33,'master-st-ca'!$G$2:$G$33,'exp-top-tableau'!C65,'master-st-ca'!$H$2:$H$33,'exp-top-tableau'!B65)</f>
        <v>#DIV/0!</v>
      </c>
      <c r="K65" t="e">
        <f>AVERAGEIFS('master-st-ca'!$N$2:$N$33,'master-st-ca'!$G$2:$G$33,'exp-top-tableau'!C65,'master-st-ca'!$H$2:$H$33,'exp-top-tableau'!B65)</f>
        <v>#DIV/0!</v>
      </c>
      <c r="L65" s="6">
        <f>COUNTIFS('master-st-ca'!$G$2:$G$33,'exp-top-tableau'!C65,'master-st-ca'!$H$2:$H$33,'exp-top-tableau'!B65,'master-st-ca'!$O$2:$O$33,TRUE)</f>
        <v>0</v>
      </c>
      <c r="M65" s="6">
        <f>COUNTIFS('master-st-ca'!$G$2:$G$33,'exp-top-tableau'!C65,'master-st-ca'!$H$2:$H$33,'exp-top-tableau'!B65,'master-st-ca'!$P$2:$P$33,TRUE)</f>
        <v>0</v>
      </c>
      <c r="N65" s="6">
        <f>COUNTIFS('master-st-ca'!$G$2:$G$33,'exp-top-tableau'!C65,'master-st-ca'!$H$2:$H$33,'exp-top-tableau'!B65,'master-st-ca'!$Q$2:$Q$33,TRUE)</f>
        <v>0</v>
      </c>
      <c r="O65" s="6">
        <f>COUNTIFS('master-st-ca'!$G$2:$G$33,'exp-top-tableau'!C65,'master-st-ca'!$H$2:$H$33,'exp-top-tableau'!B65,'master-st-ca'!$R$2:$R$33,TRUE)</f>
        <v>0</v>
      </c>
      <c r="P65" s="6">
        <f>COUNTIFS('master-st-ca'!$G$2:$G$33,'exp-top-tableau'!C65,'master-st-ca'!$H$2:$H$33,'exp-top-tableau'!B65,'master-st-ca'!$S$2:$S$33,TRUE)</f>
        <v>0</v>
      </c>
      <c r="Q65" s="6">
        <f>COUNTIFS('master-st-ca'!$G$2:$G$33,'exp-top-tableau'!C65,'master-st-ca'!$H$2:$H$33,'exp-top-tableau'!B65,'master-st-ca'!$T$2:$T$33,TRUE)</f>
        <v>0</v>
      </c>
      <c r="R65" s="6">
        <f>COUNTIFS('master-st-ca'!$G$2:$G$33,'exp-top-tableau'!C65,'master-st-ca'!$H$2:$H$33,'exp-top-tableau'!B65,'master-st-ca'!$U$2:$U$33,TRUE)</f>
        <v>0</v>
      </c>
      <c r="S65" s="6">
        <f>COUNTIFS('master-st-ca'!$G$2:$G$33,'exp-top-tableau'!C65,'master-st-ca'!$H$2:$H$33,'exp-top-tableau'!B65,'master-st-ca'!$V$2:$V$33,TRUE)</f>
        <v>0</v>
      </c>
      <c r="T65" s="6">
        <f>COUNTIFS('master-st-ca'!$G$2:$G$33,'exp-top-tableau'!C65,'master-st-ca'!$H$2:$H$33,'exp-top-tableau'!B65,'master-st-ca'!$W$2:$W$33,TRUE)</f>
        <v>0</v>
      </c>
      <c r="U65" s="6">
        <f>COUNTIFS('master-st-ca'!$G$2:$G$33,'exp-top-tableau'!C65,'master-st-ca'!$H$2:$H$33,'exp-top-tableau'!B65,'master-st-ca'!$X$2:$X$33,TRUE)</f>
        <v>0</v>
      </c>
      <c r="V65" s="6">
        <f>COUNTIFS('master-st-ca'!$G$2:$G$33,'exp-top-tableau'!C65,'master-st-ca'!$H$2:$H$33,'exp-top-tableau'!B65,'master-st-ca'!$Y$2:$Y$33,TRUE)</f>
        <v>0</v>
      </c>
      <c r="W65" s="6">
        <f>COUNTIFS('master-st-ca'!$G$2:$G$33,'exp-top-tableau'!C65,'master-st-ca'!$H$2:$H$33,'exp-top-tableau'!B65,'master-st-ca'!$Z$2:$Z$33,TRUE)</f>
        <v>0</v>
      </c>
      <c r="X65" s="6">
        <f>COUNTIFS('master-st-ca'!$G$2:$G$33,'exp-top-tableau'!C65,'master-st-ca'!$H$2:$H$33,'exp-top-tableau'!B65,'master-st-ca'!$AA$2:$AA$33,TRUE)</f>
        <v>0</v>
      </c>
      <c r="Y65" s="6">
        <f>COUNTIFS('master-st-ca'!$G$2:$G$33,'exp-top-tableau'!C65,'master-st-ca'!$H$2:$H$33,'exp-top-tableau'!B65,'master-st-ca'!$AB$2:$AB$33,TRUE)</f>
        <v>0</v>
      </c>
    </row>
    <row r="66" spans="1:25" hidden="1" x14ac:dyDescent="0.2">
      <c r="A66" t="s">
        <v>422</v>
      </c>
      <c r="B66" s="6" t="s">
        <v>239</v>
      </c>
      <c r="C66" s="6">
        <v>4</v>
      </c>
      <c r="D66">
        <f>(COUNTIFS('master-st-ca'!$G$2:$G$33,C66,'master-st-ca'!$H$2:$H$33,B66))</f>
        <v>1</v>
      </c>
      <c r="E66">
        <f>(COUNTIFS('master-st-ca'!$G$2:$G$33,C66,'master-st-ca'!$I$2:$I$33,B66))</f>
        <v>1</v>
      </c>
      <c r="F66">
        <f>(COUNTIFS('master-st-ca'!$G$2:$G$33,C66,'master-st-ca'!$J$2:$J$33,B66))</f>
        <v>1</v>
      </c>
      <c r="G66" s="10">
        <f t="shared" si="0"/>
        <v>6</v>
      </c>
      <c r="H66">
        <f>AVERAGEIFS('master-st-ca'!$K$2:$K$33,'master-st-ca'!$G$2:$G$33,'exp-top-tableau'!C66,'master-st-ca'!$H$2:$H$33,'exp-top-tableau'!B66)</f>
        <v>4</v>
      </c>
      <c r="I66">
        <f>AVERAGEIFS('master-st-ca'!$L$2:$L$33,'master-st-ca'!$G$2:$G$33,'exp-top-tableau'!C66,'master-st-ca'!$H$2:$H$33,'exp-top-tableau'!B66)</f>
        <v>4</v>
      </c>
      <c r="J66">
        <f>AVERAGEIFS('master-st-ca'!$M$2:$M$33,'master-st-ca'!$G$2:$G$33,'exp-top-tableau'!C66,'master-st-ca'!$H$2:$H$33,'exp-top-tableau'!B66)</f>
        <v>4</v>
      </c>
      <c r="K66">
        <f>AVERAGEIFS('master-st-ca'!$N$2:$N$33,'master-st-ca'!$G$2:$G$33,'exp-top-tableau'!C66,'master-st-ca'!$H$2:$H$33,'exp-top-tableau'!B66)</f>
        <v>4</v>
      </c>
      <c r="L66" s="6">
        <f>COUNTIFS('master-st-ca'!$G$2:$G$33,'exp-top-tableau'!C66,'master-st-ca'!$H$2:$H$33,'exp-top-tableau'!B66,'master-st-ca'!$O$2:$O$33,TRUE)</f>
        <v>0</v>
      </c>
      <c r="M66" s="6">
        <f>COUNTIFS('master-st-ca'!$G$2:$G$33,'exp-top-tableau'!C66,'master-st-ca'!$H$2:$H$33,'exp-top-tableau'!B66,'master-st-ca'!$P$2:$P$33,TRUE)</f>
        <v>0</v>
      </c>
      <c r="N66" s="6">
        <f>COUNTIFS('master-st-ca'!$G$2:$G$33,'exp-top-tableau'!C66,'master-st-ca'!$H$2:$H$33,'exp-top-tableau'!B66,'master-st-ca'!$Q$2:$Q$33,TRUE)</f>
        <v>1</v>
      </c>
      <c r="O66" s="6">
        <f>COUNTIFS('master-st-ca'!$G$2:$G$33,'exp-top-tableau'!C66,'master-st-ca'!$H$2:$H$33,'exp-top-tableau'!B66,'master-st-ca'!$R$2:$R$33,TRUE)</f>
        <v>0</v>
      </c>
      <c r="P66" s="6">
        <f>COUNTIFS('master-st-ca'!$G$2:$G$33,'exp-top-tableau'!C66,'master-st-ca'!$H$2:$H$33,'exp-top-tableau'!B66,'master-st-ca'!$S$2:$S$33,TRUE)</f>
        <v>1</v>
      </c>
      <c r="Q66" s="6">
        <f>COUNTIFS('master-st-ca'!$G$2:$G$33,'exp-top-tableau'!C66,'master-st-ca'!$H$2:$H$33,'exp-top-tableau'!B66,'master-st-ca'!$T$2:$T$33,TRUE)</f>
        <v>0</v>
      </c>
      <c r="R66" s="6">
        <f>COUNTIFS('master-st-ca'!$G$2:$G$33,'exp-top-tableau'!C66,'master-st-ca'!$H$2:$H$33,'exp-top-tableau'!B66,'master-st-ca'!$U$2:$U$33,TRUE)</f>
        <v>0</v>
      </c>
      <c r="S66" s="6">
        <f>COUNTIFS('master-st-ca'!$G$2:$G$33,'exp-top-tableau'!C66,'master-st-ca'!$H$2:$H$33,'exp-top-tableau'!B66,'master-st-ca'!$V$2:$V$33,TRUE)</f>
        <v>0</v>
      </c>
      <c r="T66" s="6">
        <f>COUNTIFS('master-st-ca'!$G$2:$G$33,'exp-top-tableau'!C66,'master-st-ca'!$H$2:$H$33,'exp-top-tableau'!B66,'master-st-ca'!$W$2:$W$33,TRUE)</f>
        <v>0</v>
      </c>
      <c r="U66" s="6">
        <f>COUNTIFS('master-st-ca'!$G$2:$G$33,'exp-top-tableau'!C66,'master-st-ca'!$H$2:$H$33,'exp-top-tableau'!B66,'master-st-ca'!$X$2:$X$33,TRUE)</f>
        <v>1</v>
      </c>
      <c r="V66" s="6">
        <f>COUNTIFS('master-st-ca'!$G$2:$G$33,'exp-top-tableau'!C66,'master-st-ca'!$H$2:$H$33,'exp-top-tableau'!B66,'master-st-ca'!$Y$2:$Y$33,TRUE)</f>
        <v>0</v>
      </c>
      <c r="W66" s="6">
        <f>COUNTIFS('master-st-ca'!$G$2:$G$33,'exp-top-tableau'!C66,'master-st-ca'!$H$2:$H$33,'exp-top-tableau'!B66,'master-st-ca'!$Z$2:$Z$33,TRUE)</f>
        <v>0</v>
      </c>
      <c r="X66" s="6">
        <f>COUNTIFS('master-st-ca'!$G$2:$G$33,'exp-top-tableau'!C66,'master-st-ca'!$H$2:$H$33,'exp-top-tableau'!B66,'master-st-ca'!$AA$2:$AA$33,TRUE)</f>
        <v>0</v>
      </c>
      <c r="Y66" s="6">
        <f>COUNTIFS('master-st-ca'!$G$2:$G$33,'exp-top-tableau'!C66,'master-st-ca'!$H$2:$H$33,'exp-top-tableau'!B66,'master-st-ca'!$AB$2:$AB$33,TRUE)</f>
        <v>0</v>
      </c>
    </row>
    <row r="67" spans="1:25" hidden="1" x14ac:dyDescent="0.2">
      <c r="A67" t="s">
        <v>422</v>
      </c>
      <c r="B67" s="6" t="s">
        <v>239</v>
      </c>
      <c r="C67" s="6">
        <v>5</v>
      </c>
      <c r="D67">
        <f>(COUNTIFS('master-st-ca'!$G$2:$G$33,C67,'master-st-ca'!$H$2:$H$33,B67))</f>
        <v>0</v>
      </c>
      <c r="E67">
        <f>(COUNTIFS('master-st-ca'!$G$2:$G$33,C67,'master-st-ca'!$I$2:$I$33,B67))</f>
        <v>0</v>
      </c>
      <c r="F67">
        <f>(COUNTIFS('master-st-ca'!$G$2:$G$33,C67,'master-st-ca'!$J$2:$J$33,B67))</f>
        <v>0</v>
      </c>
      <c r="G67" s="10">
        <f t="shared" ref="G67:G85" si="1">D67*3+E67*2+F67*1</f>
        <v>0</v>
      </c>
      <c r="H67" t="e">
        <f>AVERAGEIFS('master-st-ca'!$K$2:$K$33,'master-st-ca'!$G$2:$G$33,'exp-top-tableau'!C67,'master-st-ca'!$H$2:$H$33,'exp-top-tableau'!B67)</f>
        <v>#DIV/0!</v>
      </c>
      <c r="I67" t="e">
        <f>AVERAGEIFS('master-st-ca'!$L$2:$L$33,'master-st-ca'!$G$2:$G$33,'exp-top-tableau'!C67,'master-st-ca'!$H$2:$H$33,'exp-top-tableau'!B67)</f>
        <v>#DIV/0!</v>
      </c>
      <c r="J67" t="e">
        <f>AVERAGEIFS('master-st-ca'!$M$2:$M$33,'master-st-ca'!$G$2:$G$33,'exp-top-tableau'!C67,'master-st-ca'!$H$2:$H$33,'exp-top-tableau'!B67)</f>
        <v>#DIV/0!</v>
      </c>
      <c r="K67" t="e">
        <f>AVERAGEIFS('master-st-ca'!$N$2:$N$33,'master-st-ca'!$G$2:$G$33,'exp-top-tableau'!C67,'master-st-ca'!$H$2:$H$33,'exp-top-tableau'!B67)</f>
        <v>#DIV/0!</v>
      </c>
      <c r="L67" s="6">
        <f>COUNTIFS('master-st-ca'!$G$2:$G$33,'exp-top-tableau'!C67,'master-st-ca'!$H$2:$H$33,'exp-top-tableau'!B67,'master-st-ca'!$O$2:$O$33,TRUE)</f>
        <v>0</v>
      </c>
      <c r="M67" s="6">
        <f>COUNTIFS('master-st-ca'!$G$2:$G$33,'exp-top-tableau'!C67,'master-st-ca'!$H$2:$H$33,'exp-top-tableau'!B67,'master-st-ca'!$P$2:$P$33,TRUE)</f>
        <v>0</v>
      </c>
      <c r="N67" s="6">
        <f>COUNTIFS('master-st-ca'!$G$2:$G$33,'exp-top-tableau'!C67,'master-st-ca'!$H$2:$H$33,'exp-top-tableau'!B67,'master-st-ca'!$Q$2:$Q$33,TRUE)</f>
        <v>0</v>
      </c>
      <c r="O67" s="6">
        <f>COUNTIFS('master-st-ca'!$G$2:$G$33,'exp-top-tableau'!C67,'master-st-ca'!$H$2:$H$33,'exp-top-tableau'!B67,'master-st-ca'!$R$2:$R$33,TRUE)</f>
        <v>0</v>
      </c>
      <c r="P67" s="6">
        <f>COUNTIFS('master-st-ca'!$G$2:$G$33,'exp-top-tableau'!C67,'master-st-ca'!$H$2:$H$33,'exp-top-tableau'!B67,'master-st-ca'!$S$2:$S$33,TRUE)</f>
        <v>0</v>
      </c>
      <c r="Q67" s="6">
        <f>COUNTIFS('master-st-ca'!$G$2:$G$33,'exp-top-tableau'!C67,'master-st-ca'!$H$2:$H$33,'exp-top-tableau'!B67,'master-st-ca'!$T$2:$T$33,TRUE)</f>
        <v>0</v>
      </c>
      <c r="R67" s="6">
        <f>COUNTIFS('master-st-ca'!$G$2:$G$33,'exp-top-tableau'!C67,'master-st-ca'!$H$2:$H$33,'exp-top-tableau'!B67,'master-st-ca'!$U$2:$U$33,TRUE)</f>
        <v>0</v>
      </c>
      <c r="S67" s="6">
        <f>COUNTIFS('master-st-ca'!$G$2:$G$33,'exp-top-tableau'!C67,'master-st-ca'!$H$2:$H$33,'exp-top-tableau'!B67,'master-st-ca'!$V$2:$V$33,TRUE)</f>
        <v>0</v>
      </c>
      <c r="T67" s="6">
        <f>COUNTIFS('master-st-ca'!$G$2:$G$33,'exp-top-tableau'!C67,'master-st-ca'!$H$2:$H$33,'exp-top-tableau'!B67,'master-st-ca'!$W$2:$W$33,TRUE)</f>
        <v>0</v>
      </c>
      <c r="U67" s="6">
        <f>COUNTIFS('master-st-ca'!$G$2:$G$33,'exp-top-tableau'!C67,'master-st-ca'!$H$2:$H$33,'exp-top-tableau'!B67,'master-st-ca'!$X$2:$X$33,TRUE)</f>
        <v>0</v>
      </c>
      <c r="V67" s="6">
        <f>COUNTIFS('master-st-ca'!$G$2:$G$33,'exp-top-tableau'!C67,'master-st-ca'!$H$2:$H$33,'exp-top-tableau'!B67,'master-st-ca'!$Y$2:$Y$33,TRUE)</f>
        <v>0</v>
      </c>
      <c r="W67" s="6">
        <f>COUNTIFS('master-st-ca'!$G$2:$G$33,'exp-top-tableau'!C67,'master-st-ca'!$H$2:$H$33,'exp-top-tableau'!B67,'master-st-ca'!$Z$2:$Z$33,TRUE)</f>
        <v>0</v>
      </c>
      <c r="X67" s="6">
        <f>COUNTIFS('master-st-ca'!$G$2:$G$33,'exp-top-tableau'!C67,'master-st-ca'!$H$2:$H$33,'exp-top-tableau'!B67,'master-st-ca'!$AA$2:$AA$33,TRUE)</f>
        <v>0</v>
      </c>
      <c r="Y67" s="6">
        <f>COUNTIFS('master-st-ca'!$G$2:$G$33,'exp-top-tableau'!C67,'master-st-ca'!$H$2:$H$33,'exp-top-tableau'!B67,'master-st-ca'!$AB$2:$AB$33,TRUE)</f>
        <v>0</v>
      </c>
    </row>
    <row r="68" spans="1:25" hidden="1" x14ac:dyDescent="0.2">
      <c r="A68" t="s">
        <v>422</v>
      </c>
      <c r="B68" s="6" t="s">
        <v>204</v>
      </c>
      <c r="C68" s="6">
        <v>0</v>
      </c>
      <c r="D68">
        <f>(COUNTIFS('master-st-ca'!$G$2:$G$33,C68,'master-st-ca'!$H$2:$H$33,B68))</f>
        <v>0</v>
      </c>
      <c r="E68">
        <f>(COUNTIFS('master-st-ca'!$G$2:$G$33,C68,'master-st-ca'!$I$2:$I$33,B68))</f>
        <v>0</v>
      </c>
      <c r="F68">
        <f>(COUNTIFS('master-st-ca'!$G$2:$G$33,C68,'master-st-ca'!$J$2:$J$33,B68))</f>
        <v>1</v>
      </c>
      <c r="G68" s="10">
        <f t="shared" si="1"/>
        <v>1</v>
      </c>
      <c r="H68" t="e">
        <f>AVERAGEIFS('master-st-ca'!$K$2:$K$33,'master-st-ca'!$G$2:$G$33,'exp-top-tableau'!C68,'master-st-ca'!$H$2:$H$33,'exp-top-tableau'!B68)</f>
        <v>#DIV/0!</v>
      </c>
      <c r="I68" t="e">
        <f>AVERAGEIFS('master-st-ca'!$L$2:$L$33,'master-st-ca'!$G$2:$G$33,'exp-top-tableau'!C68,'master-st-ca'!$H$2:$H$33,'exp-top-tableau'!B68)</f>
        <v>#DIV/0!</v>
      </c>
      <c r="J68" t="e">
        <f>AVERAGEIFS('master-st-ca'!$M$2:$M$33,'master-st-ca'!$G$2:$G$33,'exp-top-tableau'!C68,'master-st-ca'!$H$2:$H$33,'exp-top-tableau'!B68)</f>
        <v>#DIV/0!</v>
      </c>
      <c r="K68" t="e">
        <f>AVERAGEIFS('master-st-ca'!$N$2:$N$33,'master-st-ca'!$G$2:$G$33,'exp-top-tableau'!C68,'master-st-ca'!$H$2:$H$33,'exp-top-tableau'!B68)</f>
        <v>#DIV/0!</v>
      </c>
      <c r="L68" s="6">
        <f>COUNTIFS('master-st-ca'!$G$2:$G$33,'exp-top-tableau'!C68,'master-st-ca'!$H$2:$H$33,'exp-top-tableau'!B68,'master-st-ca'!$O$2:$O$33,TRUE)</f>
        <v>0</v>
      </c>
      <c r="M68" s="6">
        <f>COUNTIFS('master-st-ca'!$G$2:$G$33,'exp-top-tableau'!C68,'master-st-ca'!$H$2:$H$33,'exp-top-tableau'!B68,'master-st-ca'!$P$2:$P$33,TRUE)</f>
        <v>0</v>
      </c>
      <c r="N68" s="6">
        <f>COUNTIFS('master-st-ca'!$G$2:$G$33,'exp-top-tableau'!C68,'master-st-ca'!$H$2:$H$33,'exp-top-tableau'!B68,'master-st-ca'!$Q$2:$Q$33,TRUE)</f>
        <v>0</v>
      </c>
      <c r="O68" s="6">
        <f>COUNTIFS('master-st-ca'!$G$2:$G$33,'exp-top-tableau'!C68,'master-st-ca'!$H$2:$H$33,'exp-top-tableau'!B68,'master-st-ca'!$R$2:$R$33,TRUE)</f>
        <v>0</v>
      </c>
      <c r="P68" s="6">
        <f>COUNTIFS('master-st-ca'!$G$2:$G$33,'exp-top-tableau'!C68,'master-st-ca'!$H$2:$H$33,'exp-top-tableau'!B68,'master-st-ca'!$S$2:$S$33,TRUE)</f>
        <v>0</v>
      </c>
      <c r="Q68" s="6">
        <f>COUNTIFS('master-st-ca'!$G$2:$G$33,'exp-top-tableau'!C68,'master-st-ca'!$H$2:$H$33,'exp-top-tableau'!B68,'master-st-ca'!$T$2:$T$33,TRUE)</f>
        <v>0</v>
      </c>
      <c r="R68" s="6">
        <f>COUNTIFS('master-st-ca'!$G$2:$G$33,'exp-top-tableau'!C68,'master-st-ca'!$H$2:$H$33,'exp-top-tableau'!B68,'master-st-ca'!$U$2:$U$33,TRUE)</f>
        <v>0</v>
      </c>
      <c r="S68" s="6">
        <f>COUNTIFS('master-st-ca'!$G$2:$G$33,'exp-top-tableau'!C68,'master-st-ca'!$H$2:$H$33,'exp-top-tableau'!B68,'master-st-ca'!$V$2:$V$33,TRUE)</f>
        <v>0</v>
      </c>
      <c r="T68" s="6">
        <f>COUNTIFS('master-st-ca'!$G$2:$G$33,'exp-top-tableau'!C68,'master-st-ca'!$H$2:$H$33,'exp-top-tableau'!B68,'master-st-ca'!$W$2:$W$33,TRUE)</f>
        <v>0</v>
      </c>
      <c r="U68" s="6">
        <f>COUNTIFS('master-st-ca'!$G$2:$G$33,'exp-top-tableau'!C68,'master-st-ca'!$H$2:$H$33,'exp-top-tableau'!B68,'master-st-ca'!$X$2:$X$33,TRUE)</f>
        <v>0</v>
      </c>
      <c r="V68" s="6">
        <f>COUNTIFS('master-st-ca'!$G$2:$G$33,'exp-top-tableau'!C68,'master-st-ca'!$H$2:$H$33,'exp-top-tableau'!B68,'master-st-ca'!$Y$2:$Y$33,TRUE)</f>
        <v>0</v>
      </c>
      <c r="W68" s="6">
        <f>COUNTIFS('master-st-ca'!$G$2:$G$33,'exp-top-tableau'!C68,'master-st-ca'!$H$2:$H$33,'exp-top-tableau'!B68,'master-st-ca'!$Z$2:$Z$33,TRUE)</f>
        <v>0</v>
      </c>
      <c r="X68" s="6">
        <f>COUNTIFS('master-st-ca'!$G$2:$G$33,'exp-top-tableau'!C68,'master-st-ca'!$H$2:$H$33,'exp-top-tableau'!B68,'master-st-ca'!$AA$2:$AA$33,TRUE)</f>
        <v>0</v>
      </c>
      <c r="Y68" s="6">
        <f>COUNTIFS('master-st-ca'!$G$2:$G$33,'exp-top-tableau'!C68,'master-st-ca'!$H$2:$H$33,'exp-top-tableau'!B68,'master-st-ca'!$AB$2:$AB$33,TRUE)</f>
        <v>0</v>
      </c>
    </row>
    <row r="69" spans="1:25" hidden="1" x14ac:dyDescent="0.2">
      <c r="A69" t="s">
        <v>422</v>
      </c>
      <c r="B69" s="6" t="s">
        <v>204</v>
      </c>
      <c r="C69" s="6">
        <v>1</v>
      </c>
      <c r="D69">
        <f>(COUNTIFS('master-st-ca'!$G$2:$G$33,C69,'master-st-ca'!$H$2:$H$33,B69))</f>
        <v>4</v>
      </c>
      <c r="E69">
        <f>(COUNTIFS('master-st-ca'!$G$2:$G$33,C69,'master-st-ca'!$I$2:$I$33,B69))</f>
        <v>2</v>
      </c>
      <c r="F69">
        <f>(COUNTIFS('master-st-ca'!$G$2:$G$33,C69,'master-st-ca'!$J$2:$J$33,B69))</f>
        <v>0</v>
      </c>
      <c r="G69" s="10">
        <f t="shared" si="1"/>
        <v>16</v>
      </c>
      <c r="H69">
        <f>AVERAGEIFS('master-st-ca'!$K$2:$K$33,'master-st-ca'!$G$2:$G$33,'exp-top-tableau'!C69,'master-st-ca'!$H$2:$H$33,'exp-top-tableau'!B69)</f>
        <v>4.25</v>
      </c>
      <c r="I69">
        <f>AVERAGEIFS('master-st-ca'!$L$2:$L$33,'master-st-ca'!$G$2:$G$33,'exp-top-tableau'!C69,'master-st-ca'!$H$2:$H$33,'exp-top-tableau'!B69)</f>
        <v>3</v>
      </c>
      <c r="J69">
        <f>AVERAGEIFS('master-st-ca'!$M$2:$M$33,'master-st-ca'!$G$2:$G$33,'exp-top-tableau'!C69,'master-st-ca'!$H$2:$H$33,'exp-top-tableau'!B69)</f>
        <v>4.5</v>
      </c>
      <c r="K69">
        <f>AVERAGEIFS('master-st-ca'!$N$2:$N$33,'master-st-ca'!$G$2:$G$33,'exp-top-tableau'!C69,'master-st-ca'!$H$2:$H$33,'exp-top-tableau'!B69)</f>
        <v>4.333333333333333</v>
      </c>
      <c r="L69" s="6">
        <f>COUNTIFS('master-st-ca'!$G$2:$G$33,'exp-top-tableau'!C69,'master-st-ca'!$H$2:$H$33,'exp-top-tableau'!B69,'master-st-ca'!$O$2:$O$33,TRUE)</f>
        <v>1</v>
      </c>
      <c r="M69" s="6">
        <f>COUNTIFS('master-st-ca'!$G$2:$G$33,'exp-top-tableau'!C69,'master-st-ca'!$H$2:$H$33,'exp-top-tableau'!B69,'master-st-ca'!$P$2:$P$33,TRUE)</f>
        <v>4</v>
      </c>
      <c r="N69" s="6">
        <f>COUNTIFS('master-st-ca'!$G$2:$G$33,'exp-top-tableau'!C69,'master-st-ca'!$H$2:$H$33,'exp-top-tableau'!B69,'master-st-ca'!$Q$2:$Q$33,TRUE)</f>
        <v>3</v>
      </c>
      <c r="O69" s="6">
        <f>COUNTIFS('master-st-ca'!$G$2:$G$33,'exp-top-tableau'!C69,'master-st-ca'!$H$2:$H$33,'exp-top-tableau'!B69,'master-st-ca'!$R$2:$R$33,TRUE)</f>
        <v>3</v>
      </c>
      <c r="P69" s="6">
        <f>COUNTIFS('master-st-ca'!$G$2:$G$33,'exp-top-tableau'!C69,'master-st-ca'!$H$2:$H$33,'exp-top-tableau'!B69,'master-st-ca'!$S$2:$S$33,TRUE)</f>
        <v>3</v>
      </c>
      <c r="Q69" s="6">
        <f>COUNTIFS('master-st-ca'!$G$2:$G$33,'exp-top-tableau'!C69,'master-st-ca'!$H$2:$H$33,'exp-top-tableau'!B69,'master-st-ca'!$T$2:$T$33,TRUE)</f>
        <v>0</v>
      </c>
      <c r="R69" s="6">
        <f>COUNTIFS('master-st-ca'!$G$2:$G$33,'exp-top-tableau'!C69,'master-st-ca'!$H$2:$H$33,'exp-top-tableau'!B69,'master-st-ca'!$U$2:$U$33,TRUE)</f>
        <v>4</v>
      </c>
      <c r="S69" s="6">
        <f>COUNTIFS('master-st-ca'!$G$2:$G$33,'exp-top-tableau'!C69,'master-st-ca'!$H$2:$H$33,'exp-top-tableau'!B69,'master-st-ca'!$V$2:$V$33,TRUE)</f>
        <v>0</v>
      </c>
      <c r="T69" s="6">
        <f>COUNTIFS('master-st-ca'!$G$2:$G$33,'exp-top-tableau'!C69,'master-st-ca'!$H$2:$H$33,'exp-top-tableau'!B69,'master-st-ca'!$W$2:$W$33,TRUE)</f>
        <v>2</v>
      </c>
      <c r="U69" s="6">
        <f>COUNTIFS('master-st-ca'!$G$2:$G$33,'exp-top-tableau'!C69,'master-st-ca'!$H$2:$H$33,'exp-top-tableau'!B69,'master-st-ca'!$X$2:$X$33,TRUE)</f>
        <v>2</v>
      </c>
      <c r="V69" s="6">
        <f>COUNTIFS('master-st-ca'!$G$2:$G$33,'exp-top-tableau'!C69,'master-st-ca'!$H$2:$H$33,'exp-top-tableau'!B69,'master-st-ca'!$Y$2:$Y$33,TRUE)</f>
        <v>0</v>
      </c>
      <c r="W69" s="6">
        <f>COUNTIFS('master-st-ca'!$G$2:$G$33,'exp-top-tableau'!C69,'master-st-ca'!$H$2:$H$33,'exp-top-tableau'!B69,'master-st-ca'!$Z$2:$Z$33,TRUE)</f>
        <v>0</v>
      </c>
      <c r="X69" s="6">
        <f>COUNTIFS('master-st-ca'!$G$2:$G$33,'exp-top-tableau'!C69,'master-st-ca'!$H$2:$H$33,'exp-top-tableau'!B69,'master-st-ca'!$AA$2:$AA$33,TRUE)</f>
        <v>0</v>
      </c>
      <c r="Y69" s="6">
        <f>COUNTIFS('master-st-ca'!$G$2:$G$33,'exp-top-tableau'!C69,'master-st-ca'!$H$2:$H$33,'exp-top-tableau'!B69,'master-st-ca'!$AB$2:$AB$33,TRUE)</f>
        <v>0</v>
      </c>
    </row>
    <row r="70" spans="1:25" hidden="1" x14ac:dyDescent="0.2">
      <c r="A70" t="s">
        <v>422</v>
      </c>
      <c r="B70" s="6" t="s">
        <v>204</v>
      </c>
      <c r="C70" s="6">
        <v>2</v>
      </c>
      <c r="D70">
        <f>(COUNTIFS('master-st-ca'!$G$2:$G$33,C70,'master-st-ca'!$H$2:$H$33,B70))</f>
        <v>0</v>
      </c>
      <c r="E70">
        <f>(COUNTIFS('master-st-ca'!$G$2:$G$33,C70,'master-st-ca'!$I$2:$I$33,B70))</f>
        <v>0</v>
      </c>
      <c r="F70">
        <f>(COUNTIFS('master-st-ca'!$G$2:$G$33,C70,'master-st-ca'!$J$2:$J$33,B70))</f>
        <v>1</v>
      </c>
      <c r="G70" s="10">
        <f t="shared" si="1"/>
        <v>1</v>
      </c>
      <c r="H70" t="e">
        <f>AVERAGEIFS('master-st-ca'!$K$2:$K$33,'master-st-ca'!$G$2:$G$33,'exp-top-tableau'!C70,'master-st-ca'!$H$2:$H$33,'exp-top-tableau'!B70)</f>
        <v>#DIV/0!</v>
      </c>
      <c r="I70" t="e">
        <f>AVERAGEIFS('master-st-ca'!$L$2:$L$33,'master-st-ca'!$G$2:$G$33,'exp-top-tableau'!C70,'master-st-ca'!$H$2:$H$33,'exp-top-tableau'!B70)</f>
        <v>#DIV/0!</v>
      </c>
      <c r="J70" t="e">
        <f>AVERAGEIFS('master-st-ca'!$M$2:$M$33,'master-st-ca'!$G$2:$G$33,'exp-top-tableau'!C70,'master-st-ca'!$H$2:$H$33,'exp-top-tableau'!B70)</f>
        <v>#DIV/0!</v>
      </c>
      <c r="K70" t="e">
        <f>AVERAGEIFS('master-st-ca'!$N$2:$N$33,'master-st-ca'!$G$2:$G$33,'exp-top-tableau'!C70,'master-st-ca'!$H$2:$H$33,'exp-top-tableau'!B70)</f>
        <v>#DIV/0!</v>
      </c>
      <c r="L70" s="6">
        <f>COUNTIFS('master-st-ca'!$G$2:$G$33,'exp-top-tableau'!C70,'master-st-ca'!$H$2:$H$33,'exp-top-tableau'!B70,'master-st-ca'!$O$2:$O$33,TRUE)</f>
        <v>0</v>
      </c>
      <c r="M70" s="6">
        <f>COUNTIFS('master-st-ca'!$G$2:$G$33,'exp-top-tableau'!C70,'master-st-ca'!$H$2:$H$33,'exp-top-tableau'!B70,'master-st-ca'!$P$2:$P$33,TRUE)</f>
        <v>0</v>
      </c>
      <c r="N70" s="6">
        <f>COUNTIFS('master-st-ca'!$G$2:$G$33,'exp-top-tableau'!C70,'master-st-ca'!$H$2:$H$33,'exp-top-tableau'!B70,'master-st-ca'!$Q$2:$Q$33,TRUE)</f>
        <v>0</v>
      </c>
      <c r="O70" s="6">
        <f>COUNTIFS('master-st-ca'!$G$2:$G$33,'exp-top-tableau'!C70,'master-st-ca'!$H$2:$H$33,'exp-top-tableau'!B70,'master-st-ca'!$R$2:$R$33,TRUE)</f>
        <v>0</v>
      </c>
      <c r="P70" s="6">
        <f>COUNTIFS('master-st-ca'!$G$2:$G$33,'exp-top-tableau'!C70,'master-st-ca'!$H$2:$H$33,'exp-top-tableau'!B70,'master-st-ca'!$S$2:$S$33,TRUE)</f>
        <v>0</v>
      </c>
      <c r="Q70" s="6">
        <f>COUNTIFS('master-st-ca'!$G$2:$G$33,'exp-top-tableau'!C70,'master-st-ca'!$H$2:$H$33,'exp-top-tableau'!B70,'master-st-ca'!$T$2:$T$33,TRUE)</f>
        <v>0</v>
      </c>
      <c r="R70" s="6">
        <f>COUNTIFS('master-st-ca'!$G$2:$G$33,'exp-top-tableau'!C70,'master-st-ca'!$H$2:$H$33,'exp-top-tableau'!B70,'master-st-ca'!$U$2:$U$33,TRUE)</f>
        <v>0</v>
      </c>
      <c r="S70" s="6">
        <f>COUNTIFS('master-st-ca'!$G$2:$G$33,'exp-top-tableau'!C70,'master-st-ca'!$H$2:$H$33,'exp-top-tableau'!B70,'master-st-ca'!$V$2:$V$33,TRUE)</f>
        <v>0</v>
      </c>
      <c r="T70" s="6">
        <f>COUNTIFS('master-st-ca'!$G$2:$G$33,'exp-top-tableau'!C70,'master-st-ca'!$H$2:$H$33,'exp-top-tableau'!B70,'master-st-ca'!$W$2:$W$33,TRUE)</f>
        <v>0</v>
      </c>
      <c r="U70" s="6">
        <f>COUNTIFS('master-st-ca'!$G$2:$G$33,'exp-top-tableau'!C70,'master-st-ca'!$H$2:$H$33,'exp-top-tableau'!B70,'master-st-ca'!$X$2:$X$33,TRUE)</f>
        <v>0</v>
      </c>
      <c r="V70" s="6">
        <f>COUNTIFS('master-st-ca'!$G$2:$G$33,'exp-top-tableau'!C70,'master-st-ca'!$H$2:$H$33,'exp-top-tableau'!B70,'master-st-ca'!$Y$2:$Y$33,TRUE)</f>
        <v>0</v>
      </c>
      <c r="W70" s="6">
        <f>COUNTIFS('master-st-ca'!$G$2:$G$33,'exp-top-tableau'!C70,'master-st-ca'!$H$2:$H$33,'exp-top-tableau'!B70,'master-st-ca'!$Z$2:$Z$33,TRUE)</f>
        <v>0</v>
      </c>
      <c r="X70" s="6">
        <f>COUNTIFS('master-st-ca'!$G$2:$G$33,'exp-top-tableau'!C70,'master-st-ca'!$H$2:$H$33,'exp-top-tableau'!B70,'master-st-ca'!$AA$2:$AA$33,TRUE)</f>
        <v>0</v>
      </c>
      <c r="Y70" s="6">
        <f>COUNTIFS('master-st-ca'!$G$2:$G$33,'exp-top-tableau'!C70,'master-st-ca'!$H$2:$H$33,'exp-top-tableau'!B70,'master-st-ca'!$AB$2:$AB$33,TRUE)</f>
        <v>0</v>
      </c>
    </row>
    <row r="71" spans="1:25" hidden="1" x14ac:dyDescent="0.2">
      <c r="A71" t="s">
        <v>422</v>
      </c>
      <c r="B71" s="6" t="s">
        <v>204</v>
      </c>
      <c r="C71" s="6">
        <v>3</v>
      </c>
      <c r="D71">
        <f>(COUNTIFS('master-st-ca'!$G$2:$G$33,C71,'master-st-ca'!$H$2:$H$33,B71))</f>
        <v>3</v>
      </c>
      <c r="E71">
        <f>(COUNTIFS('master-st-ca'!$G$2:$G$33,C71,'master-st-ca'!$I$2:$I$33,B71))</f>
        <v>0</v>
      </c>
      <c r="F71">
        <f>(COUNTIFS('master-st-ca'!$G$2:$G$33,C71,'master-st-ca'!$J$2:$J$33,B71))</f>
        <v>1</v>
      </c>
      <c r="G71" s="10">
        <f t="shared" si="1"/>
        <v>10</v>
      </c>
      <c r="H71">
        <f>AVERAGEIFS('master-st-ca'!$K$2:$K$33,'master-st-ca'!$G$2:$G$33,'exp-top-tableau'!C71,'master-st-ca'!$H$2:$H$33,'exp-top-tableau'!B71)</f>
        <v>4</v>
      </c>
      <c r="I71">
        <f>AVERAGEIFS('master-st-ca'!$L$2:$L$33,'master-st-ca'!$G$2:$G$33,'exp-top-tableau'!C71,'master-st-ca'!$H$2:$H$33,'exp-top-tableau'!B71)</f>
        <v>4</v>
      </c>
      <c r="J71">
        <f>AVERAGEIFS('master-st-ca'!$M$2:$M$33,'master-st-ca'!$G$2:$G$33,'exp-top-tableau'!C71,'master-st-ca'!$H$2:$H$33,'exp-top-tableau'!B71)</f>
        <v>4</v>
      </c>
      <c r="K71">
        <f>AVERAGEIFS('master-st-ca'!$N$2:$N$33,'master-st-ca'!$G$2:$G$33,'exp-top-tableau'!C71,'master-st-ca'!$H$2:$H$33,'exp-top-tableau'!B71)</f>
        <v>3.6666666666666665</v>
      </c>
      <c r="L71" s="6">
        <f>COUNTIFS('master-st-ca'!$G$2:$G$33,'exp-top-tableau'!C71,'master-st-ca'!$H$2:$H$33,'exp-top-tableau'!B71,'master-st-ca'!$O$2:$O$33,TRUE)</f>
        <v>1</v>
      </c>
      <c r="M71" s="6">
        <f>COUNTIFS('master-st-ca'!$G$2:$G$33,'exp-top-tableau'!C71,'master-st-ca'!$H$2:$H$33,'exp-top-tableau'!B71,'master-st-ca'!$P$2:$P$33,TRUE)</f>
        <v>2</v>
      </c>
      <c r="N71" s="6">
        <f>COUNTIFS('master-st-ca'!$G$2:$G$33,'exp-top-tableau'!C71,'master-st-ca'!$H$2:$H$33,'exp-top-tableau'!B71,'master-st-ca'!$Q$2:$Q$33,TRUE)</f>
        <v>1</v>
      </c>
      <c r="O71" s="6">
        <f>COUNTIFS('master-st-ca'!$G$2:$G$33,'exp-top-tableau'!C71,'master-st-ca'!$H$2:$H$33,'exp-top-tableau'!B71,'master-st-ca'!$R$2:$R$33,TRUE)</f>
        <v>2</v>
      </c>
      <c r="P71" s="6">
        <f>COUNTIFS('master-st-ca'!$G$2:$G$33,'exp-top-tableau'!C71,'master-st-ca'!$H$2:$H$33,'exp-top-tableau'!B71,'master-st-ca'!$S$2:$S$33,TRUE)</f>
        <v>2</v>
      </c>
      <c r="Q71" s="6">
        <f>COUNTIFS('master-st-ca'!$G$2:$G$33,'exp-top-tableau'!C71,'master-st-ca'!$H$2:$H$33,'exp-top-tableau'!B71,'master-st-ca'!$T$2:$T$33,TRUE)</f>
        <v>0</v>
      </c>
      <c r="R71" s="6">
        <f>COUNTIFS('master-st-ca'!$G$2:$G$33,'exp-top-tableau'!C71,'master-st-ca'!$H$2:$H$33,'exp-top-tableau'!B71,'master-st-ca'!$U$2:$U$33,TRUE)</f>
        <v>3</v>
      </c>
      <c r="S71" s="6">
        <f>COUNTIFS('master-st-ca'!$G$2:$G$33,'exp-top-tableau'!C71,'master-st-ca'!$H$2:$H$33,'exp-top-tableau'!B71,'master-st-ca'!$V$2:$V$33,TRUE)</f>
        <v>0</v>
      </c>
      <c r="T71" s="6">
        <f>COUNTIFS('master-st-ca'!$G$2:$G$33,'exp-top-tableau'!C71,'master-st-ca'!$H$2:$H$33,'exp-top-tableau'!B71,'master-st-ca'!$W$2:$W$33,TRUE)</f>
        <v>1</v>
      </c>
      <c r="U71" s="6">
        <f>COUNTIFS('master-st-ca'!$G$2:$G$33,'exp-top-tableau'!C71,'master-st-ca'!$H$2:$H$33,'exp-top-tableau'!B71,'master-st-ca'!$X$2:$X$33,TRUE)</f>
        <v>2</v>
      </c>
      <c r="V71" s="6">
        <f>COUNTIFS('master-st-ca'!$G$2:$G$33,'exp-top-tableau'!C71,'master-st-ca'!$H$2:$H$33,'exp-top-tableau'!B71,'master-st-ca'!$Y$2:$Y$33,TRUE)</f>
        <v>0</v>
      </c>
      <c r="W71" s="6">
        <f>COUNTIFS('master-st-ca'!$G$2:$G$33,'exp-top-tableau'!C71,'master-st-ca'!$H$2:$H$33,'exp-top-tableau'!B71,'master-st-ca'!$Z$2:$Z$33,TRUE)</f>
        <v>0</v>
      </c>
      <c r="X71" s="6">
        <f>COUNTIFS('master-st-ca'!$G$2:$G$33,'exp-top-tableau'!C71,'master-st-ca'!$H$2:$H$33,'exp-top-tableau'!B71,'master-st-ca'!$AA$2:$AA$33,TRUE)</f>
        <v>0</v>
      </c>
      <c r="Y71" s="6">
        <f>COUNTIFS('master-st-ca'!$G$2:$G$33,'exp-top-tableau'!C71,'master-st-ca'!$H$2:$H$33,'exp-top-tableau'!B71,'master-st-ca'!$AB$2:$AB$33,TRUE)</f>
        <v>0</v>
      </c>
    </row>
    <row r="72" spans="1:25" hidden="1" x14ac:dyDescent="0.2">
      <c r="A72" t="s">
        <v>422</v>
      </c>
      <c r="B72" s="6" t="s">
        <v>204</v>
      </c>
      <c r="C72" s="6">
        <v>4</v>
      </c>
      <c r="D72">
        <f>(COUNTIFS('master-st-ca'!$G$2:$G$33,C72,'master-st-ca'!$H$2:$H$33,B72))</f>
        <v>4</v>
      </c>
      <c r="E72">
        <f>(COUNTIFS('master-st-ca'!$G$2:$G$33,C72,'master-st-ca'!$I$2:$I$33,B72))</f>
        <v>1</v>
      </c>
      <c r="F72">
        <f>(COUNTIFS('master-st-ca'!$G$2:$G$33,C72,'master-st-ca'!$J$2:$J$33,B72))</f>
        <v>0</v>
      </c>
      <c r="G72" s="10">
        <f t="shared" si="1"/>
        <v>14</v>
      </c>
      <c r="H72">
        <f>AVERAGEIFS('master-st-ca'!$K$2:$K$33,'master-st-ca'!$G$2:$G$33,'exp-top-tableau'!C72,'master-st-ca'!$H$2:$H$33,'exp-top-tableau'!B72)</f>
        <v>4.25</v>
      </c>
      <c r="I72">
        <f>AVERAGEIFS('master-st-ca'!$L$2:$L$33,'master-st-ca'!$G$2:$G$33,'exp-top-tableau'!C72,'master-st-ca'!$H$2:$H$33,'exp-top-tableau'!B72)</f>
        <v>3.75</v>
      </c>
      <c r="J72">
        <f>AVERAGEIFS('master-st-ca'!$M$2:$M$33,'master-st-ca'!$G$2:$G$33,'exp-top-tableau'!C72,'master-st-ca'!$H$2:$H$33,'exp-top-tableau'!B72)</f>
        <v>4</v>
      </c>
      <c r="K72">
        <f>AVERAGEIFS('master-st-ca'!$N$2:$N$33,'master-st-ca'!$G$2:$G$33,'exp-top-tableau'!C72,'master-st-ca'!$H$2:$H$33,'exp-top-tableau'!B72)</f>
        <v>4.75</v>
      </c>
      <c r="L72" s="6">
        <f>COUNTIFS('master-st-ca'!$G$2:$G$33,'exp-top-tableau'!C72,'master-st-ca'!$H$2:$H$33,'exp-top-tableau'!B72,'master-st-ca'!$O$2:$O$33,TRUE)</f>
        <v>1</v>
      </c>
      <c r="M72" s="6">
        <f>COUNTIFS('master-st-ca'!$G$2:$G$33,'exp-top-tableau'!C72,'master-st-ca'!$H$2:$H$33,'exp-top-tableau'!B72,'master-st-ca'!$P$2:$P$33,TRUE)</f>
        <v>2</v>
      </c>
      <c r="N72" s="6">
        <f>COUNTIFS('master-st-ca'!$G$2:$G$33,'exp-top-tableau'!C72,'master-st-ca'!$H$2:$H$33,'exp-top-tableau'!B72,'master-st-ca'!$Q$2:$Q$33,TRUE)</f>
        <v>1</v>
      </c>
      <c r="O72" s="6">
        <f>COUNTIFS('master-st-ca'!$G$2:$G$33,'exp-top-tableau'!C72,'master-st-ca'!$H$2:$H$33,'exp-top-tableau'!B72,'master-st-ca'!$R$2:$R$33,TRUE)</f>
        <v>2</v>
      </c>
      <c r="P72" s="6">
        <f>COUNTIFS('master-st-ca'!$G$2:$G$33,'exp-top-tableau'!C72,'master-st-ca'!$H$2:$H$33,'exp-top-tableau'!B72,'master-st-ca'!$S$2:$S$33,TRUE)</f>
        <v>3</v>
      </c>
      <c r="Q72" s="6">
        <f>COUNTIFS('master-st-ca'!$G$2:$G$33,'exp-top-tableau'!C72,'master-st-ca'!$H$2:$H$33,'exp-top-tableau'!B72,'master-st-ca'!$T$2:$T$33,TRUE)</f>
        <v>2</v>
      </c>
      <c r="R72" s="6">
        <f>COUNTIFS('master-st-ca'!$G$2:$G$33,'exp-top-tableau'!C72,'master-st-ca'!$H$2:$H$33,'exp-top-tableau'!B72,'master-st-ca'!$U$2:$U$33,TRUE)</f>
        <v>2</v>
      </c>
      <c r="S72" s="6">
        <f>COUNTIFS('master-st-ca'!$G$2:$G$33,'exp-top-tableau'!C72,'master-st-ca'!$H$2:$H$33,'exp-top-tableau'!B72,'master-st-ca'!$V$2:$V$33,TRUE)</f>
        <v>0</v>
      </c>
      <c r="T72" s="6">
        <f>COUNTIFS('master-st-ca'!$G$2:$G$33,'exp-top-tableau'!C72,'master-st-ca'!$H$2:$H$33,'exp-top-tableau'!B72,'master-st-ca'!$W$2:$W$33,TRUE)</f>
        <v>0</v>
      </c>
      <c r="U72" s="6">
        <f>COUNTIFS('master-st-ca'!$G$2:$G$33,'exp-top-tableau'!C72,'master-st-ca'!$H$2:$H$33,'exp-top-tableau'!B72,'master-st-ca'!$X$2:$X$33,TRUE)</f>
        <v>0</v>
      </c>
      <c r="V72" s="6">
        <f>COUNTIFS('master-st-ca'!$G$2:$G$33,'exp-top-tableau'!C72,'master-st-ca'!$H$2:$H$33,'exp-top-tableau'!B72,'master-st-ca'!$Y$2:$Y$33,TRUE)</f>
        <v>0</v>
      </c>
      <c r="W72" s="6">
        <f>COUNTIFS('master-st-ca'!$G$2:$G$33,'exp-top-tableau'!C72,'master-st-ca'!$H$2:$H$33,'exp-top-tableau'!B72,'master-st-ca'!$Z$2:$Z$33,TRUE)</f>
        <v>0</v>
      </c>
      <c r="X72" s="6">
        <f>COUNTIFS('master-st-ca'!$G$2:$G$33,'exp-top-tableau'!C72,'master-st-ca'!$H$2:$H$33,'exp-top-tableau'!B72,'master-st-ca'!$AA$2:$AA$33,TRUE)</f>
        <v>2</v>
      </c>
      <c r="Y72" s="6">
        <f>COUNTIFS('master-st-ca'!$G$2:$G$33,'exp-top-tableau'!C72,'master-st-ca'!$H$2:$H$33,'exp-top-tableau'!B72,'master-st-ca'!$AB$2:$AB$33,TRUE)</f>
        <v>0</v>
      </c>
    </row>
    <row r="73" spans="1:25" hidden="1" x14ac:dyDescent="0.2">
      <c r="A73" t="s">
        <v>422</v>
      </c>
      <c r="B73" s="6" t="s">
        <v>204</v>
      </c>
      <c r="C73" s="6">
        <v>5</v>
      </c>
      <c r="D73">
        <f>(COUNTIFS('master-st-ca'!$G$2:$G$33,C73,'master-st-ca'!$H$2:$H$33,B73))</f>
        <v>0</v>
      </c>
      <c r="E73">
        <f>(COUNTIFS('master-st-ca'!$G$2:$G$33,C73,'master-st-ca'!$I$2:$I$33,B73))</f>
        <v>0</v>
      </c>
      <c r="F73">
        <f>(COUNTIFS('master-st-ca'!$G$2:$G$33,C73,'master-st-ca'!$J$2:$J$33,B73))</f>
        <v>1</v>
      </c>
      <c r="G73" s="10">
        <f t="shared" si="1"/>
        <v>1</v>
      </c>
      <c r="H73" t="e">
        <f>AVERAGEIFS('master-st-ca'!$K$2:$K$33,'master-st-ca'!$G$2:$G$33,'exp-top-tableau'!C73,'master-st-ca'!$H$2:$H$33,'exp-top-tableau'!B73)</f>
        <v>#DIV/0!</v>
      </c>
      <c r="I73" t="e">
        <f>AVERAGEIFS('master-st-ca'!$L$2:$L$33,'master-st-ca'!$G$2:$G$33,'exp-top-tableau'!C73,'master-st-ca'!$H$2:$H$33,'exp-top-tableau'!B73)</f>
        <v>#DIV/0!</v>
      </c>
      <c r="J73" t="e">
        <f>AVERAGEIFS('master-st-ca'!$M$2:$M$33,'master-st-ca'!$G$2:$G$33,'exp-top-tableau'!C73,'master-st-ca'!$H$2:$H$33,'exp-top-tableau'!B73)</f>
        <v>#DIV/0!</v>
      </c>
      <c r="K73" t="e">
        <f>AVERAGEIFS('master-st-ca'!$N$2:$N$33,'master-st-ca'!$G$2:$G$33,'exp-top-tableau'!C73,'master-st-ca'!$H$2:$H$33,'exp-top-tableau'!B73)</f>
        <v>#DIV/0!</v>
      </c>
      <c r="L73" s="6">
        <f>COUNTIFS('master-st-ca'!$G$2:$G$33,'exp-top-tableau'!C73,'master-st-ca'!$H$2:$H$33,'exp-top-tableau'!B73,'master-st-ca'!$O$2:$O$33,TRUE)</f>
        <v>0</v>
      </c>
      <c r="M73" s="6">
        <f>COUNTIFS('master-st-ca'!$G$2:$G$33,'exp-top-tableau'!C73,'master-st-ca'!$H$2:$H$33,'exp-top-tableau'!B73,'master-st-ca'!$P$2:$P$33,TRUE)</f>
        <v>0</v>
      </c>
      <c r="N73" s="6">
        <f>COUNTIFS('master-st-ca'!$G$2:$G$33,'exp-top-tableau'!C73,'master-st-ca'!$H$2:$H$33,'exp-top-tableau'!B73,'master-st-ca'!$Q$2:$Q$33,TRUE)</f>
        <v>0</v>
      </c>
      <c r="O73" s="6">
        <f>COUNTIFS('master-st-ca'!$G$2:$G$33,'exp-top-tableau'!C73,'master-st-ca'!$H$2:$H$33,'exp-top-tableau'!B73,'master-st-ca'!$R$2:$R$33,TRUE)</f>
        <v>0</v>
      </c>
      <c r="P73" s="6">
        <f>COUNTIFS('master-st-ca'!$G$2:$G$33,'exp-top-tableau'!C73,'master-st-ca'!$H$2:$H$33,'exp-top-tableau'!B73,'master-st-ca'!$S$2:$S$33,TRUE)</f>
        <v>0</v>
      </c>
      <c r="Q73" s="6">
        <f>COUNTIFS('master-st-ca'!$G$2:$G$33,'exp-top-tableau'!C73,'master-st-ca'!$H$2:$H$33,'exp-top-tableau'!B73,'master-st-ca'!$T$2:$T$33,TRUE)</f>
        <v>0</v>
      </c>
      <c r="R73" s="6">
        <f>COUNTIFS('master-st-ca'!$G$2:$G$33,'exp-top-tableau'!C73,'master-st-ca'!$H$2:$H$33,'exp-top-tableau'!B73,'master-st-ca'!$U$2:$U$33,TRUE)</f>
        <v>0</v>
      </c>
      <c r="S73" s="6">
        <f>COUNTIFS('master-st-ca'!$G$2:$G$33,'exp-top-tableau'!C73,'master-st-ca'!$H$2:$H$33,'exp-top-tableau'!B73,'master-st-ca'!$V$2:$V$33,TRUE)</f>
        <v>0</v>
      </c>
      <c r="T73" s="6">
        <f>COUNTIFS('master-st-ca'!$G$2:$G$33,'exp-top-tableau'!C73,'master-st-ca'!$H$2:$H$33,'exp-top-tableau'!B73,'master-st-ca'!$W$2:$W$33,TRUE)</f>
        <v>0</v>
      </c>
      <c r="U73" s="6">
        <f>COUNTIFS('master-st-ca'!$G$2:$G$33,'exp-top-tableau'!C73,'master-st-ca'!$H$2:$H$33,'exp-top-tableau'!B73,'master-st-ca'!$X$2:$X$33,TRUE)</f>
        <v>0</v>
      </c>
      <c r="V73" s="6">
        <f>COUNTIFS('master-st-ca'!$G$2:$G$33,'exp-top-tableau'!C73,'master-st-ca'!$H$2:$H$33,'exp-top-tableau'!B73,'master-st-ca'!$Y$2:$Y$33,TRUE)</f>
        <v>0</v>
      </c>
      <c r="W73" s="6">
        <f>COUNTIFS('master-st-ca'!$G$2:$G$33,'exp-top-tableau'!C73,'master-st-ca'!$H$2:$H$33,'exp-top-tableau'!B73,'master-st-ca'!$Z$2:$Z$33,TRUE)</f>
        <v>0</v>
      </c>
      <c r="X73" s="6">
        <f>COUNTIFS('master-st-ca'!$G$2:$G$33,'exp-top-tableau'!C73,'master-st-ca'!$H$2:$H$33,'exp-top-tableau'!B73,'master-st-ca'!$AA$2:$AA$33,TRUE)</f>
        <v>0</v>
      </c>
      <c r="Y73" s="6">
        <f>COUNTIFS('master-st-ca'!$G$2:$G$33,'exp-top-tableau'!C73,'master-st-ca'!$H$2:$H$33,'exp-top-tableau'!B73,'master-st-ca'!$AB$2:$AB$33,TRUE)</f>
        <v>0</v>
      </c>
    </row>
    <row r="74" spans="1:25" hidden="1" x14ac:dyDescent="0.2">
      <c r="A74" t="s">
        <v>422</v>
      </c>
      <c r="B74" s="6" t="s">
        <v>211</v>
      </c>
      <c r="C74" s="6">
        <v>0</v>
      </c>
      <c r="D74">
        <f>(COUNTIFS('master-st-ca'!$G$2:$G$33,C74,'master-st-ca'!$H$2:$H$33,B74))</f>
        <v>0</v>
      </c>
      <c r="E74">
        <f>(COUNTIFS('master-st-ca'!$G$2:$G$33,C74,'master-st-ca'!$I$2:$I$33,B74))</f>
        <v>0</v>
      </c>
      <c r="F74">
        <f>(COUNTIFS('master-st-ca'!$G$2:$G$33,C74,'master-st-ca'!$J$2:$J$33,B74))</f>
        <v>0</v>
      </c>
      <c r="G74" s="10">
        <f t="shared" si="1"/>
        <v>0</v>
      </c>
      <c r="H74" t="e">
        <f>AVERAGEIFS('master-st-ca'!$K$2:$K$33,'master-st-ca'!$G$2:$G$33,'exp-top-tableau'!C74,'master-st-ca'!$H$2:$H$33,'exp-top-tableau'!B74)</f>
        <v>#DIV/0!</v>
      </c>
      <c r="I74" t="e">
        <f>AVERAGEIFS('master-st-ca'!$L$2:$L$33,'master-st-ca'!$G$2:$G$33,'exp-top-tableau'!C74,'master-st-ca'!$H$2:$H$33,'exp-top-tableau'!B74)</f>
        <v>#DIV/0!</v>
      </c>
      <c r="J74" t="e">
        <f>AVERAGEIFS('master-st-ca'!$M$2:$M$33,'master-st-ca'!$G$2:$G$33,'exp-top-tableau'!C74,'master-st-ca'!$H$2:$H$33,'exp-top-tableau'!B74)</f>
        <v>#DIV/0!</v>
      </c>
      <c r="K74" t="e">
        <f>AVERAGEIFS('master-st-ca'!$N$2:$N$33,'master-st-ca'!$G$2:$G$33,'exp-top-tableau'!C74,'master-st-ca'!$H$2:$H$33,'exp-top-tableau'!B74)</f>
        <v>#DIV/0!</v>
      </c>
      <c r="L74" s="6">
        <f>COUNTIFS('master-st-ca'!$G$2:$G$33,'exp-top-tableau'!C74,'master-st-ca'!$H$2:$H$33,'exp-top-tableau'!B74,'master-st-ca'!$O$2:$O$33,TRUE)</f>
        <v>0</v>
      </c>
      <c r="M74" s="6">
        <f>COUNTIFS('master-st-ca'!$G$2:$G$33,'exp-top-tableau'!C74,'master-st-ca'!$H$2:$H$33,'exp-top-tableau'!B74,'master-st-ca'!$P$2:$P$33,TRUE)</f>
        <v>0</v>
      </c>
      <c r="N74" s="6">
        <f>COUNTIFS('master-st-ca'!$G$2:$G$33,'exp-top-tableau'!C74,'master-st-ca'!$H$2:$H$33,'exp-top-tableau'!B74,'master-st-ca'!$Q$2:$Q$33,TRUE)</f>
        <v>0</v>
      </c>
      <c r="O74" s="6">
        <f>COUNTIFS('master-st-ca'!$G$2:$G$33,'exp-top-tableau'!C74,'master-st-ca'!$H$2:$H$33,'exp-top-tableau'!B74,'master-st-ca'!$R$2:$R$33,TRUE)</f>
        <v>0</v>
      </c>
      <c r="P74" s="6">
        <f>COUNTIFS('master-st-ca'!$G$2:$G$33,'exp-top-tableau'!C74,'master-st-ca'!$H$2:$H$33,'exp-top-tableau'!B74,'master-st-ca'!$S$2:$S$33,TRUE)</f>
        <v>0</v>
      </c>
      <c r="Q74" s="6">
        <f>COUNTIFS('master-st-ca'!$G$2:$G$33,'exp-top-tableau'!C74,'master-st-ca'!$H$2:$H$33,'exp-top-tableau'!B74,'master-st-ca'!$T$2:$T$33,TRUE)</f>
        <v>0</v>
      </c>
      <c r="R74" s="6">
        <f>COUNTIFS('master-st-ca'!$G$2:$G$33,'exp-top-tableau'!C74,'master-st-ca'!$H$2:$H$33,'exp-top-tableau'!B74,'master-st-ca'!$U$2:$U$33,TRUE)</f>
        <v>0</v>
      </c>
      <c r="S74" s="6">
        <f>COUNTIFS('master-st-ca'!$G$2:$G$33,'exp-top-tableau'!C74,'master-st-ca'!$H$2:$H$33,'exp-top-tableau'!B74,'master-st-ca'!$V$2:$V$33,TRUE)</f>
        <v>0</v>
      </c>
      <c r="T74" s="6">
        <f>COUNTIFS('master-st-ca'!$G$2:$G$33,'exp-top-tableau'!C74,'master-st-ca'!$H$2:$H$33,'exp-top-tableau'!B74,'master-st-ca'!$W$2:$W$33,TRUE)</f>
        <v>0</v>
      </c>
      <c r="U74" s="6">
        <f>COUNTIFS('master-st-ca'!$G$2:$G$33,'exp-top-tableau'!C74,'master-st-ca'!$H$2:$H$33,'exp-top-tableau'!B74,'master-st-ca'!$X$2:$X$33,TRUE)</f>
        <v>0</v>
      </c>
      <c r="V74" s="6">
        <f>COUNTIFS('master-st-ca'!$G$2:$G$33,'exp-top-tableau'!C74,'master-st-ca'!$H$2:$H$33,'exp-top-tableau'!B74,'master-st-ca'!$Y$2:$Y$33,TRUE)</f>
        <v>0</v>
      </c>
      <c r="W74" s="6">
        <f>COUNTIFS('master-st-ca'!$G$2:$G$33,'exp-top-tableau'!C74,'master-st-ca'!$H$2:$H$33,'exp-top-tableau'!B74,'master-st-ca'!$Z$2:$Z$33,TRUE)</f>
        <v>0</v>
      </c>
      <c r="X74" s="6">
        <f>COUNTIFS('master-st-ca'!$G$2:$G$33,'exp-top-tableau'!C74,'master-st-ca'!$H$2:$H$33,'exp-top-tableau'!B74,'master-st-ca'!$AA$2:$AA$33,TRUE)</f>
        <v>0</v>
      </c>
      <c r="Y74" s="6">
        <f>COUNTIFS('master-st-ca'!$G$2:$G$33,'exp-top-tableau'!C74,'master-st-ca'!$H$2:$H$33,'exp-top-tableau'!B74,'master-st-ca'!$AB$2:$AB$33,TRUE)</f>
        <v>0</v>
      </c>
    </row>
    <row r="75" spans="1:25" hidden="1" x14ac:dyDescent="0.2">
      <c r="A75" t="s">
        <v>422</v>
      </c>
      <c r="B75" s="6" t="s">
        <v>211</v>
      </c>
      <c r="C75" s="6">
        <v>1</v>
      </c>
      <c r="D75">
        <f>(COUNTIFS('master-st-ca'!$G$2:$G$33,C75,'master-st-ca'!$H$2:$H$33,B75))</f>
        <v>0</v>
      </c>
      <c r="E75">
        <f>(COUNTIFS('master-st-ca'!$G$2:$G$33,C75,'master-st-ca'!$I$2:$I$33,B75))</f>
        <v>0</v>
      </c>
      <c r="F75">
        <f>(COUNTIFS('master-st-ca'!$G$2:$G$33,C75,'master-st-ca'!$J$2:$J$33,B75))</f>
        <v>1</v>
      </c>
      <c r="G75" s="10">
        <f t="shared" si="1"/>
        <v>1</v>
      </c>
      <c r="H75" t="e">
        <f>AVERAGEIFS('master-st-ca'!$K$2:$K$33,'master-st-ca'!$G$2:$G$33,'exp-top-tableau'!C75,'master-st-ca'!$H$2:$H$33,'exp-top-tableau'!B75)</f>
        <v>#DIV/0!</v>
      </c>
      <c r="I75" t="e">
        <f>AVERAGEIFS('master-st-ca'!$L$2:$L$33,'master-st-ca'!$G$2:$G$33,'exp-top-tableau'!C75,'master-st-ca'!$H$2:$H$33,'exp-top-tableau'!B75)</f>
        <v>#DIV/0!</v>
      </c>
      <c r="J75" t="e">
        <f>AVERAGEIFS('master-st-ca'!$M$2:$M$33,'master-st-ca'!$G$2:$G$33,'exp-top-tableau'!C75,'master-st-ca'!$H$2:$H$33,'exp-top-tableau'!B75)</f>
        <v>#DIV/0!</v>
      </c>
      <c r="K75" t="e">
        <f>AVERAGEIFS('master-st-ca'!$N$2:$N$33,'master-st-ca'!$G$2:$G$33,'exp-top-tableau'!C75,'master-st-ca'!$H$2:$H$33,'exp-top-tableau'!B75)</f>
        <v>#DIV/0!</v>
      </c>
      <c r="L75" s="6">
        <f>COUNTIFS('master-st-ca'!$G$2:$G$33,'exp-top-tableau'!C75,'master-st-ca'!$H$2:$H$33,'exp-top-tableau'!B75,'master-st-ca'!$O$2:$O$33,TRUE)</f>
        <v>0</v>
      </c>
      <c r="M75" s="6">
        <f>COUNTIFS('master-st-ca'!$G$2:$G$33,'exp-top-tableau'!C75,'master-st-ca'!$H$2:$H$33,'exp-top-tableau'!B75,'master-st-ca'!$P$2:$P$33,TRUE)</f>
        <v>0</v>
      </c>
      <c r="N75" s="6">
        <f>COUNTIFS('master-st-ca'!$G$2:$G$33,'exp-top-tableau'!C75,'master-st-ca'!$H$2:$H$33,'exp-top-tableau'!B75,'master-st-ca'!$Q$2:$Q$33,TRUE)</f>
        <v>0</v>
      </c>
      <c r="O75" s="6">
        <f>COUNTIFS('master-st-ca'!$G$2:$G$33,'exp-top-tableau'!C75,'master-st-ca'!$H$2:$H$33,'exp-top-tableau'!B75,'master-st-ca'!$R$2:$R$33,TRUE)</f>
        <v>0</v>
      </c>
      <c r="P75" s="6">
        <f>COUNTIFS('master-st-ca'!$G$2:$G$33,'exp-top-tableau'!C75,'master-st-ca'!$H$2:$H$33,'exp-top-tableau'!B75,'master-st-ca'!$S$2:$S$33,TRUE)</f>
        <v>0</v>
      </c>
      <c r="Q75" s="6">
        <f>COUNTIFS('master-st-ca'!$G$2:$G$33,'exp-top-tableau'!C75,'master-st-ca'!$H$2:$H$33,'exp-top-tableau'!B75,'master-st-ca'!$T$2:$T$33,TRUE)</f>
        <v>0</v>
      </c>
      <c r="R75" s="6">
        <f>COUNTIFS('master-st-ca'!$G$2:$G$33,'exp-top-tableau'!C75,'master-st-ca'!$H$2:$H$33,'exp-top-tableau'!B75,'master-st-ca'!$U$2:$U$33,TRUE)</f>
        <v>0</v>
      </c>
      <c r="S75" s="6">
        <f>COUNTIFS('master-st-ca'!$G$2:$G$33,'exp-top-tableau'!C75,'master-st-ca'!$H$2:$H$33,'exp-top-tableau'!B75,'master-st-ca'!$V$2:$V$33,TRUE)</f>
        <v>0</v>
      </c>
      <c r="T75" s="6">
        <f>COUNTIFS('master-st-ca'!$G$2:$G$33,'exp-top-tableau'!C75,'master-st-ca'!$H$2:$H$33,'exp-top-tableau'!B75,'master-st-ca'!$W$2:$W$33,TRUE)</f>
        <v>0</v>
      </c>
      <c r="U75" s="6">
        <f>COUNTIFS('master-st-ca'!$G$2:$G$33,'exp-top-tableau'!C75,'master-st-ca'!$H$2:$H$33,'exp-top-tableau'!B75,'master-st-ca'!$X$2:$X$33,TRUE)</f>
        <v>0</v>
      </c>
      <c r="V75" s="6">
        <f>COUNTIFS('master-st-ca'!$G$2:$G$33,'exp-top-tableau'!C75,'master-st-ca'!$H$2:$H$33,'exp-top-tableau'!B75,'master-st-ca'!$Y$2:$Y$33,TRUE)</f>
        <v>0</v>
      </c>
      <c r="W75" s="6">
        <f>COUNTIFS('master-st-ca'!$G$2:$G$33,'exp-top-tableau'!C75,'master-st-ca'!$H$2:$H$33,'exp-top-tableau'!B75,'master-st-ca'!$Z$2:$Z$33,TRUE)</f>
        <v>0</v>
      </c>
      <c r="X75" s="6">
        <f>COUNTIFS('master-st-ca'!$G$2:$G$33,'exp-top-tableau'!C75,'master-st-ca'!$H$2:$H$33,'exp-top-tableau'!B75,'master-st-ca'!$AA$2:$AA$33,TRUE)</f>
        <v>0</v>
      </c>
      <c r="Y75" s="6">
        <f>COUNTIFS('master-st-ca'!$G$2:$G$33,'exp-top-tableau'!C75,'master-st-ca'!$H$2:$H$33,'exp-top-tableau'!B75,'master-st-ca'!$AB$2:$AB$33,TRUE)</f>
        <v>0</v>
      </c>
    </row>
    <row r="76" spans="1:25" hidden="1" x14ac:dyDescent="0.2">
      <c r="A76" t="s">
        <v>422</v>
      </c>
      <c r="B76" s="6" t="s">
        <v>211</v>
      </c>
      <c r="C76" s="6">
        <v>2</v>
      </c>
      <c r="D76">
        <f>(COUNTIFS('master-st-ca'!$G$2:$G$33,C76,'master-st-ca'!$H$2:$H$33,B76))</f>
        <v>0</v>
      </c>
      <c r="E76">
        <f>(COUNTIFS('master-st-ca'!$G$2:$G$33,C76,'master-st-ca'!$I$2:$I$33,B76))</f>
        <v>0</v>
      </c>
      <c r="F76">
        <f>(COUNTIFS('master-st-ca'!$G$2:$G$33,C76,'master-st-ca'!$J$2:$J$33,B76))</f>
        <v>0</v>
      </c>
      <c r="G76" s="10">
        <f t="shared" si="1"/>
        <v>0</v>
      </c>
      <c r="H76" t="e">
        <f>AVERAGEIFS('master-st-ca'!$K$2:$K$33,'master-st-ca'!$G$2:$G$33,'exp-top-tableau'!C76,'master-st-ca'!$H$2:$H$33,'exp-top-tableau'!B76)</f>
        <v>#DIV/0!</v>
      </c>
      <c r="I76" t="e">
        <f>AVERAGEIFS('master-st-ca'!$L$2:$L$33,'master-st-ca'!$G$2:$G$33,'exp-top-tableau'!C76,'master-st-ca'!$H$2:$H$33,'exp-top-tableau'!B76)</f>
        <v>#DIV/0!</v>
      </c>
      <c r="J76" t="e">
        <f>AVERAGEIFS('master-st-ca'!$M$2:$M$33,'master-st-ca'!$G$2:$G$33,'exp-top-tableau'!C76,'master-st-ca'!$H$2:$H$33,'exp-top-tableau'!B76)</f>
        <v>#DIV/0!</v>
      </c>
      <c r="K76" t="e">
        <f>AVERAGEIFS('master-st-ca'!$N$2:$N$33,'master-st-ca'!$G$2:$G$33,'exp-top-tableau'!C76,'master-st-ca'!$H$2:$H$33,'exp-top-tableau'!B76)</f>
        <v>#DIV/0!</v>
      </c>
      <c r="L76" s="6">
        <f>COUNTIFS('master-st-ca'!$G$2:$G$33,'exp-top-tableau'!C76,'master-st-ca'!$H$2:$H$33,'exp-top-tableau'!B76,'master-st-ca'!$O$2:$O$33,TRUE)</f>
        <v>0</v>
      </c>
      <c r="M76" s="6">
        <f>COUNTIFS('master-st-ca'!$G$2:$G$33,'exp-top-tableau'!C76,'master-st-ca'!$H$2:$H$33,'exp-top-tableau'!B76,'master-st-ca'!$P$2:$P$33,TRUE)</f>
        <v>0</v>
      </c>
      <c r="N76" s="6">
        <f>COUNTIFS('master-st-ca'!$G$2:$G$33,'exp-top-tableau'!C76,'master-st-ca'!$H$2:$H$33,'exp-top-tableau'!B76,'master-st-ca'!$Q$2:$Q$33,TRUE)</f>
        <v>0</v>
      </c>
      <c r="O76" s="6">
        <f>COUNTIFS('master-st-ca'!$G$2:$G$33,'exp-top-tableau'!C76,'master-st-ca'!$H$2:$H$33,'exp-top-tableau'!B76,'master-st-ca'!$R$2:$R$33,TRUE)</f>
        <v>0</v>
      </c>
      <c r="P76" s="6">
        <f>COUNTIFS('master-st-ca'!$G$2:$G$33,'exp-top-tableau'!C76,'master-st-ca'!$H$2:$H$33,'exp-top-tableau'!B76,'master-st-ca'!$S$2:$S$33,TRUE)</f>
        <v>0</v>
      </c>
      <c r="Q76" s="6">
        <f>COUNTIFS('master-st-ca'!$G$2:$G$33,'exp-top-tableau'!C76,'master-st-ca'!$H$2:$H$33,'exp-top-tableau'!B76,'master-st-ca'!$T$2:$T$33,TRUE)</f>
        <v>0</v>
      </c>
      <c r="R76" s="6">
        <f>COUNTIFS('master-st-ca'!$G$2:$G$33,'exp-top-tableau'!C76,'master-st-ca'!$H$2:$H$33,'exp-top-tableau'!B76,'master-st-ca'!$U$2:$U$33,TRUE)</f>
        <v>0</v>
      </c>
      <c r="S76" s="6">
        <f>COUNTIFS('master-st-ca'!$G$2:$G$33,'exp-top-tableau'!C76,'master-st-ca'!$H$2:$H$33,'exp-top-tableau'!B76,'master-st-ca'!$V$2:$V$33,TRUE)</f>
        <v>0</v>
      </c>
      <c r="T76" s="6">
        <f>COUNTIFS('master-st-ca'!$G$2:$G$33,'exp-top-tableau'!C76,'master-st-ca'!$H$2:$H$33,'exp-top-tableau'!B76,'master-st-ca'!$W$2:$W$33,TRUE)</f>
        <v>0</v>
      </c>
      <c r="U76" s="6">
        <f>COUNTIFS('master-st-ca'!$G$2:$G$33,'exp-top-tableau'!C76,'master-st-ca'!$H$2:$H$33,'exp-top-tableau'!B76,'master-st-ca'!$X$2:$X$33,TRUE)</f>
        <v>0</v>
      </c>
      <c r="V76" s="6">
        <f>COUNTIFS('master-st-ca'!$G$2:$G$33,'exp-top-tableau'!C76,'master-st-ca'!$H$2:$H$33,'exp-top-tableau'!B76,'master-st-ca'!$Y$2:$Y$33,TRUE)</f>
        <v>0</v>
      </c>
      <c r="W76" s="6">
        <f>COUNTIFS('master-st-ca'!$G$2:$G$33,'exp-top-tableau'!C76,'master-st-ca'!$H$2:$H$33,'exp-top-tableau'!B76,'master-st-ca'!$Z$2:$Z$33,TRUE)</f>
        <v>0</v>
      </c>
      <c r="X76" s="6">
        <f>COUNTIFS('master-st-ca'!$G$2:$G$33,'exp-top-tableau'!C76,'master-st-ca'!$H$2:$H$33,'exp-top-tableau'!B76,'master-st-ca'!$AA$2:$AA$33,TRUE)</f>
        <v>0</v>
      </c>
      <c r="Y76" s="6">
        <f>COUNTIFS('master-st-ca'!$G$2:$G$33,'exp-top-tableau'!C76,'master-st-ca'!$H$2:$H$33,'exp-top-tableau'!B76,'master-st-ca'!$AB$2:$AB$33,TRUE)</f>
        <v>0</v>
      </c>
    </row>
    <row r="77" spans="1:25" hidden="1" x14ac:dyDescent="0.2">
      <c r="A77" t="s">
        <v>422</v>
      </c>
      <c r="B77" s="6" t="s">
        <v>211</v>
      </c>
      <c r="C77" s="6">
        <v>3</v>
      </c>
      <c r="D77">
        <f>(COUNTIFS('master-st-ca'!$G$2:$G$33,C77,'master-st-ca'!$H$2:$H$33,B77))</f>
        <v>0</v>
      </c>
      <c r="E77">
        <f>(COUNTIFS('master-st-ca'!$G$2:$G$33,C77,'master-st-ca'!$I$2:$I$33,B77))</f>
        <v>0</v>
      </c>
      <c r="F77">
        <f>(COUNTIFS('master-st-ca'!$G$2:$G$33,C77,'master-st-ca'!$J$2:$J$33,B77))</f>
        <v>0</v>
      </c>
      <c r="G77" s="10">
        <f t="shared" si="1"/>
        <v>0</v>
      </c>
      <c r="H77" t="e">
        <f>AVERAGEIFS('master-st-ca'!$K$2:$K$33,'master-st-ca'!$G$2:$G$33,'exp-top-tableau'!C77,'master-st-ca'!$H$2:$H$33,'exp-top-tableau'!B77)</f>
        <v>#DIV/0!</v>
      </c>
      <c r="I77" t="e">
        <f>AVERAGEIFS('master-st-ca'!$L$2:$L$33,'master-st-ca'!$G$2:$G$33,'exp-top-tableau'!C77,'master-st-ca'!$H$2:$H$33,'exp-top-tableau'!B77)</f>
        <v>#DIV/0!</v>
      </c>
      <c r="J77" t="e">
        <f>AVERAGEIFS('master-st-ca'!$M$2:$M$33,'master-st-ca'!$G$2:$G$33,'exp-top-tableau'!C77,'master-st-ca'!$H$2:$H$33,'exp-top-tableau'!B77)</f>
        <v>#DIV/0!</v>
      </c>
      <c r="K77" t="e">
        <f>AVERAGEIFS('master-st-ca'!$N$2:$N$33,'master-st-ca'!$G$2:$G$33,'exp-top-tableau'!C77,'master-st-ca'!$H$2:$H$33,'exp-top-tableau'!B77)</f>
        <v>#DIV/0!</v>
      </c>
      <c r="L77" s="6">
        <f>COUNTIFS('master-st-ca'!$G$2:$G$33,'exp-top-tableau'!C77,'master-st-ca'!$H$2:$H$33,'exp-top-tableau'!B77,'master-st-ca'!$O$2:$O$33,TRUE)</f>
        <v>0</v>
      </c>
      <c r="M77" s="6">
        <f>COUNTIFS('master-st-ca'!$G$2:$G$33,'exp-top-tableau'!C77,'master-st-ca'!$H$2:$H$33,'exp-top-tableau'!B77,'master-st-ca'!$P$2:$P$33,TRUE)</f>
        <v>0</v>
      </c>
      <c r="N77" s="6">
        <f>COUNTIFS('master-st-ca'!$G$2:$G$33,'exp-top-tableau'!C77,'master-st-ca'!$H$2:$H$33,'exp-top-tableau'!B77,'master-st-ca'!$Q$2:$Q$33,TRUE)</f>
        <v>0</v>
      </c>
      <c r="O77" s="6">
        <f>COUNTIFS('master-st-ca'!$G$2:$G$33,'exp-top-tableau'!C77,'master-st-ca'!$H$2:$H$33,'exp-top-tableau'!B77,'master-st-ca'!$R$2:$R$33,TRUE)</f>
        <v>0</v>
      </c>
      <c r="P77" s="6">
        <f>COUNTIFS('master-st-ca'!$G$2:$G$33,'exp-top-tableau'!C77,'master-st-ca'!$H$2:$H$33,'exp-top-tableau'!B77,'master-st-ca'!$S$2:$S$33,TRUE)</f>
        <v>0</v>
      </c>
      <c r="Q77" s="6">
        <f>COUNTIFS('master-st-ca'!$G$2:$G$33,'exp-top-tableau'!C77,'master-st-ca'!$H$2:$H$33,'exp-top-tableau'!B77,'master-st-ca'!$T$2:$T$33,TRUE)</f>
        <v>0</v>
      </c>
      <c r="R77" s="6">
        <f>COUNTIFS('master-st-ca'!$G$2:$G$33,'exp-top-tableau'!C77,'master-st-ca'!$H$2:$H$33,'exp-top-tableau'!B77,'master-st-ca'!$U$2:$U$33,TRUE)</f>
        <v>0</v>
      </c>
      <c r="S77" s="6">
        <f>COUNTIFS('master-st-ca'!$G$2:$G$33,'exp-top-tableau'!C77,'master-st-ca'!$H$2:$H$33,'exp-top-tableau'!B77,'master-st-ca'!$V$2:$V$33,TRUE)</f>
        <v>0</v>
      </c>
      <c r="T77" s="6">
        <f>COUNTIFS('master-st-ca'!$G$2:$G$33,'exp-top-tableau'!C77,'master-st-ca'!$H$2:$H$33,'exp-top-tableau'!B77,'master-st-ca'!$W$2:$W$33,TRUE)</f>
        <v>0</v>
      </c>
      <c r="U77" s="6">
        <f>COUNTIFS('master-st-ca'!$G$2:$G$33,'exp-top-tableau'!C77,'master-st-ca'!$H$2:$H$33,'exp-top-tableau'!B77,'master-st-ca'!$X$2:$X$33,TRUE)</f>
        <v>0</v>
      </c>
      <c r="V77" s="6">
        <f>COUNTIFS('master-st-ca'!$G$2:$G$33,'exp-top-tableau'!C77,'master-st-ca'!$H$2:$H$33,'exp-top-tableau'!B77,'master-st-ca'!$Y$2:$Y$33,TRUE)</f>
        <v>0</v>
      </c>
      <c r="W77" s="6">
        <f>COUNTIFS('master-st-ca'!$G$2:$G$33,'exp-top-tableau'!C77,'master-st-ca'!$H$2:$H$33,'exp-top-tableau'!B77,'master-st-ca'!$Z$2:$Z$33,TRUE)</f>
        <v>0</v>
      </c>
      <c r="X77" s="6">
        <f>COUNTIFS('master-st-ca'!$G$2:$G$33,'exp-top-tableau'!C77,'master-st-ca'!$H$2:$H$33,'exp-top-tableau'!B77,'master-st-ca'!$AA$2:$AA$33,TRUE)</f>
        <v>0</v>
      </c>
      <c r="Y77" s="6">
        <f>COUNTIFS('master-st-ca'!$G$2:$G$33,'exp-top-tableau'!C77,'master-st-ca'!$H$2:$H$33,'exp-top-tableau'!B77,'master-st-ca'!$AB$2:$AB$33,TRUE)</f>
        <v>0</v>
      </c>
    </row>
    <row r="78" spans="1:25" hidden="1" x14ac:dyDescent="0.2">
      <c r="A78" t="s">
        <v>422</v>
      </c>
      <c r="B78" s="6" t="s">
        <v>211</v>
      </c>
      <c r="C78" s="6">
        <v>4</v>
      </c>
      <c r="D78">
        <f>(COUNTIFS('master-st-ca'!$G$2:$G$33,C78,'master-st-ca'!$H$2:$H$33,B78))</f>
        <v>0</v>
      </c>
      <c r="E78">
        <f>(COUNTIFS('master-st-ca'!$G$2:$G$33,C78,'master-st-ca'!$I$2:$I$33,B78))</f>
        <v>0</v>
      </c>
      <c r="F78">
        <f>(COUNTIFS('master-st-ca'!$G$2:$G$33,C78,'master-st-ca'!$J$2:$J$33,B78))</f>
        <v>0</v>
      </c>
      <c r="G78" s="10">
        <f t="shared" si="1"/>
        <v>0</v>
      </c>
      <c r="H78" t="e">
        <f>AVERAGEIFS('master-st-ca'!$K$2:$K$33,'master-st-ca'!$G$2:$G$33,'exp-top-tableau'!C78,'master-st-ca'!$H$2:$H$33,'exp-top-tableau'!B78)</f>
        <v>#DIV/0!</v>
      </c>
      <c r="I78" t="e">
        <f>AVERAGEIFS('master-st-ca'!$L$2:$L$33,'master-st-ca'!$G$2:$G$33,'exp-top-tableau'!C78,'master-st-ca'!$H$2:$H$33,'exp-top-tableau'!B78)</f>
        <v>#DIV/0!</v>
      </c>
      <c r="J78" t="e">
        <f>AVERAGEIFS('master-st-ca'!$M$2:$M$33,'master-st-ca'!$G$2:$G$33,'exp-top-tableau'!C78,'master-st-ca'!$H$2:$H$33,'exp-top-tableau'!B78)</f>
        <v>#DIV/0!</v>
      </c>
      <c r="K78" t="e">
        <f>AVERAGEIFS('master-st-ca'!$N$2:$N$33,'master-st-ca'!$G$2:$G$33,'exp-top-tableau'!C78,'master-st-ca'!$H$2:$H$33,'exp-top-tableau'!B78)</f>
        <v>#DIV/0!</v>
      </c>
      <c r="L78" s="6">
        <f>COUNTIFS('master-st-ca'!$G$2:$G$33,'exp-top-tableau'!C78,'master-st-ca'!$H$2:$H$33,'exp-top-tableau'!B78,'master-st-ca'!$O$2:$O$33,TRUE)</f>
        <v>0</v>
      </c>
      <c r="M78" s="6">
        <f>COUNTIFS('master-st-ca'!$G$2:$G$33,'exp-top-tableau'!C78,'master-st-ca'!$H$2:$H$33,'exp-top-tableau'!B78,'master-st-ca'!$P$2:$P$33,TRUE)</f>
        <v>0</v>
      </c>
      <c r="N78" s="6">
        <f>COUNTIFS('master-st-ca'!$G$2:$G$33,'exp-top-tableau'!C78,'master-st-ca'!$H$2:$H$33,'exp-top-tableau'!B78,'master-st-ca'!$Q$2:$Q$33,TRUE)</f>
        <v>0</v>
      </c>
      <c r="O78" s="6">
        <f>COUNTIFS('master-st-ca'!$G$2:$G$33,'exp-top-tableau'!C78,'master-st-ca'!$H$2:$H$33,'exp-top-tableau'!B78,'master-st-ca'!$R$2:$R$33,TRUE)</f>
        <v>0</v>
      </c>
      <c r="P78" s="6">
        <f>COUNTIFS('master-st-ca'!$G$2:$G$33,'exp-top-tableau'!C78,'master-st-ca'!$H$2:$H$33,'exp-top-tableau'!B78,'master-st-ca'!$S$2:$S$33,TRUE)</f>
        <v>0</v>
      </c>
      <c r="Q78" s="6">
        <f>COUNTIFS('master-st-ca'!$G$2:$G$33,'exp-top-tableau'!C78,'master-st-ca'!$H$2:$H$33,'exp-top-tableau'!B78,'master-st-ca'!$T$2:$T$33,TRUE)</f>
        <v>0</v>
      </c>
      <c r="R78" s="6">
        <f>COUNTIFS('master-st-ca'!$G$2:$G$33,'exp-top-tableau'!C78,'master-st-ca'!$H$2:$H$33,'exp-top-tableau'!B78,'master-st-ca'!$U$2:$U$33,TRUE)</f>
        <v>0</v>
      </c>
      <c r="S78" s="6">
        <f>COUNTIFS('master-st-ca'!$G$2:$G$33,'exp-top-tableau'!C78,'master-st-ca'!$H$2:$H$33,'exp-top-tableau'!B78,'master-st-ca'!$V$2:$V$33,TRUE)</f>
        <v>0</v>
      </c>
      <c r="T78" s="6">
        <f>COUNTIFS('master-st-ca'!$G$2:$G$33,'exp-top-tableau'!C78,'master-st-ca'!$H$2:$H$33,'exp-top-tableau'!B78,'master-st-ca'!$W$2:$W$33,TRUE)</f>
        <v>0</v>
      </c>
      <c r="U78" s="6">
        <f>COUNTIFS('master-st-ca'!$G$2:$G$33,'exp-top-tableau'!C78,'master-st-ca'!$H$2:$H$33,'exp-top-tableau'!B78,'master-st-ca'!$X$2:$X$33,TRUE)</f>
        <v>0</v>
      </c>
      <c r="V78" s="6">
        <f>COUNTIFS('master-st-ca'!$G$2:$G$33,'exp-top-tableau'!C78,'master-st-ca'!$H$2:$H$33,'exp-top-tableau'!B78,'master-st-ca'!$Y$2:$Y$33,TRUE)</f>
        <v>0</v>
      </c>
      <c r="W78" s="6">
        <f>COUNTIFS('master-st-ca'!$G$2:$G$33,'exp-top-tableau'!C78,'master-st-ca'!$H$2:$H$33,'exp-top-tableau'!B78,'master-st-ca'!$Z$2:$Z$33,TRUE)</f>
        <v>0</v>
      </c>
      <c r="X78" s="6">
        <f>COUNTIFS('master-st-ca'!$G$2:$G$33,'exp-top-tableau'!C78,'master-st-ca'!$H$2:$H$33,'exp-top-tableau'!B78,'master-st-ca'!$AA$2:$AA$33,TRUE)</f>
        <v>0</v>
      </c>
      <c r="Y78" s="6">
        <f>COUNTIFS('master-st-ca'!$G$2:$G$33,'exp-top-tableau'!C78,'master-st-ca'!$H$2:$H$33,'exp-top-tableau'!B78,'master-st-ca'!$AB$2:$AB$33,TRUE)</f>
        <v>0</v>
      </c>
    </row>
    <row r="79" spans="1:25" hidden="1" x14ac:dyDescent="0.2">
      <c r="A79" t="s">
        <v>422</v>
      </c>
      <c r="B79" s="6" t="s">
        <v>211</v>
      </c>
      <c r="C79" s="6">
        <v>5</v>
      </c>
      <c r="D79">
        <f>(COUNTIFS('master-st-ca'!$G$2:$G$33,C79,'master-st-ca'!$H$2:$H$33,B79))</f>
        <v>0</v>
      </c>
      <c r="E79">
        <f>(COUNTIFS('master-st-ca'!$G$2:$G$33,C79,'master-st-ca'!$I$2:$I$33,B79))</f>
        <v>0</v>
      </c>
      <c r="F79">
        <f>(COUNTIFS('master-st-ca'!$G$2:$G$33,C79,'master-st-ca'!$J$2:$J$33,B79))</f>
        <v>0</v>
      </c>
      <c r="G79" s="10">
        <f t="shared" si="1"/>
        <v>0</v>
      </c>
      <c r="H79" t="e">
        <f>AVERAGEIFS('master-st-ca'!$K$2:$K$33,'master-st-ca'!$G$2:$G$33,'exp-top-tableau'!C79,'master-st-ca'!$H$2:$H$33,'exp-top-tableau'!B79)</f>
        <v>#DIV/0!</v>
      </c>
      <c r="I79" t="e">
        <f>AVERAGEIFS('master-st-ca'!$L$2:$L$33,'master-st-ca'!$G$2:$G$33,'exp-top-tableau'!C79,'master-st-ca'!$H$2:$H$33,'exp-top-tableau'!B79)</f>
        <v>#DIV/0!</v>
      </c>
      <c r="J79" t="e">
        <f>AVERAGEIFS('master-st-ca'!$M$2:$M$33,'master-st-ca'!$G$2:$G$33,'exp-top-tableau'!C79,'master-st-ca'!$H$2:$H$33,'exp-top-tableau'!B79)</f>
        <v>#DIV/0!</v>
      </c>
      <c r="K79" t="e">
        <f>AVERAGEIFS('master-st-ca'!$N$2:$N$33,'master-st-ca'!$G$2:$G$33,'exp-top-tableau'!C79,'master-st-ca'!$H$2:$H$33,'exp-top-tableau'!B79)</f>
        <v>#DIV/0!</v>
      </c>
      <c r="L79" s="6">
        <f>COUNTIFS('master-st-ca'!$G$2:$G$33,'exp-top-tableau'!C79,'master-st-ca'!$H$2:$H$33,'exp-top-tableau'!B79,'master-st-ca'!$O$2:$O$33,TRUE)</f>
        <v>0</v>
      </c>
      <c r="M79" s="6">
        <f>COUNTIFS('master-st-ca'!$G$2:$G$33,'exp-top-tableau'!C79,'master-st-ca'!$H$2:$H$33,'exp-top-tableau'!B79,'master-st-ca'!$P$2:$P$33,TRUE)</f>
        <v>0</v>
      </c>
      <c r="N79" s="6">
        <f>COUNTIFS('master-st-ca'!$G$2:$G$33,'exp-top-tableau'!C79,'master-st-ca'!$H$2:$H$33,'exp-top-tableau'!B79,'master-st-ca'!$Q$2:$Q$33,TRUE)</f>
        <v>0</v>
      </c>
      <c r="O79" s="6">
        <f>COUNTIFS('master-st-ca'!$G$2:$G$33,'exp-top-tableau'!C79,'master-st-ca'!$H$2:$H$33,'exp-top-tableau'!B79,'master-st-ca'!$R$2:$R$33,TRUE)</f>
        <v>0</v>
      </c>
      <c r="P79" s="6">
        <f>COUNTIFS('master-st-ca'!$G$2:$G$33,'exp-top-tableau'!C79,'master-st-ca'!$H$2:$H$33,'exp-top-tableau'!B79,'master-st-ca'!$S$2:$S$33,TRUE)</f>
        <v>0</v>
      </c>
      <c r="Q79" s="6">
        <f>COUNTIFS('master-st-ca'!$G$2:$G$33,'exp-top-tableau'!C79,'master-st-ca'!$H$2:$H$33,'exp-top-tableau'!B79,'master-st-ca'!$T$2:$T$33,TRUE)</f>
        <v>0</v>
      </c>
      <c r="R79" s="6">
        <f>COUNTIFS('master-st-ca'!$G$2:$G$33,'exp-top-tableau'!C79,'master-st-ca'!$H$2:$H$33,'exp-top-tableau'!B79,'master-st-ca'!$U$2:$U$33,TRUE)</f>
        <v>0</v>
      </c>
      <c r="S79" s="6">
        <f>COUNTIFS('master-st-ca'!$G$2:$G$33,'exp-top-tableau'!C79,'master-st-ca'!$H$2:$H$33,'exp-top-tableau'!B79,'master-st-ca'!$V$2:$V$33,TRUE)</f>
        <v>0</v>
      </c>
      <c r="T79" s="6">
        <f>COUNTIFS('master-st-ca'!$G$2:$G$33,'exp-top-tableau'!C79,'master-st-ca'!$H$2:$H$33,'exp-top-tableau'!B79,'master-st-ca'!$W$2:$W$33,TRUE)</f>
        <v>0</v>
      </c>
      <c r="U79" s="6">
        <f>COUNTIFS('master-st-ca'!$G$2:$G$33,'exp-top-tableau'!C79,'master-st-ca'!$H$2:$H$33,'exp-top-tableau'!B79,'master-st-ca'!$X$2:$X$33,TRUE)</f>
        <v>0</v>
      </c>
      <c r="V79" s="6">
        <f>COUNTIFS('master-st-ca'!$G$2:$G$33,'exp-top-tableau'!C79,'master-st-ca'!$H$2:$H$33,'exp-top-tableau'!B79,'master-st-ca'!$Y$2:$Y$33,TRUE)</f>
        <v>0</v>
      </c>
      <c r="W79" s="6">
        <f>COUNTIFS('master-st-ca'!$G$2:$G$33,'exp-top-tableau'!C79,'master-st-ca'!$H$2:$H$33,'exp-top-tableau'!B79,'master-st-ca'!$Z$2:$Z$33,TRUE)</f>
        <v>0</v>
      </c>
      <c r="X79" s="6">
        <f>COUNTIFS('master-st-ca'!$G$2:$G$33,'exp-top-tableau'!C79,'master-st-ca'!$H$2:$H$33,'exp-top-tableau'!B79,'master-st-ca'!$AA$2:$AA$33,TRUE)</f>
        <v>0</v>
      </c>
      <c r="Y79" s="6">
        <f>COUNTIFS('master-st-ca'!$G$2:$G$33,'exp-top-tableau'!C79,'master-st-ca'!$H$2:$H$33,'exp-top-tableau'!B79,'master-st-ca'!$AB$2:$AB$33,TRUE)</f>
        <v>0</v>
      </c>
    </row>
    <row r="80" spans="1:25" hidden="1" x14ac:dyDescent="0.2">
      <c r="A80" t="s">
        <v>422</v>
      </c>
      <c r="B80" s="6" t="s">
        <v>210</v>
      </c>
      <c r="C80" s="6">
        <v>0</v>
      </c>
      <c r="D80">
        <f>(COUNTIFS('master-st-ca'!$G$2:$G$33,C80,'master-st-ca'!$H$2:$H$33,B80))</f>
        <v>0</v>
      </c>
      <c r="E80">
        <f>(COUNTIFS('master-st-ca'!$G$2:$G$33,C80,'master-st-ca'!$I$2:$I$33,B80))</f>
        <v>0</v>
      </c>
      <c r="F80">
        <f>(COUNTIFS('master-st-ca'!$G$2:$G$33,C80,'master-st-ca'!$J$2:$J$33,B80))</f>
        <v>0</v>
      </c>
      <c r="G80" s="10">
        <f t="shared" si="1"/>
        <v>0</v>
      </c>
      <c r="H80" t="e">
        <f>AVERAGEIFS('master-st-ca'!$K$2:$K$33,'master-st-ca'!$G$2:$G$33,'exp-top-tableau'!C80,'master-st-ca'!$H$2:$H$33,'exp-top-tableau'!B80)</f>
        <v>#DIV/0!</v>
      </c>
      <c r="I80" t="e">
        <f>AVERAGEIFS('master-st-ca'!$L$2:$L$33,'master-st-ca'!$G$2:$G$33,'exp-top-tableau'!C80,'master-st-ca'!$H$2:$H$33,'exp-top-tableau'!B80)</f>
        <v>#DIV/0!</v>
      </c>
      <c r="J80" t="e">
        <f>AVERAGEIFS('master-st-ca'!$M$2:$M$33,'master-st-ca'!$G$2:$G$33,'exp-top-tableau'!C80,'master-st-ca'!$H$2:$H$33,'exp-top-tableau'!B80)</f>
        <v>#DIV/0!</v>
      </c>
      <c r="K80" t="e">
        <f>AVERAGEIFS('master-st-ca'!$N$2:$N$33,'master-st-ca'!$G$2:$G$33,'exp-top-tableau'!C80,'master-st-ca'!$H$2:$H$33,'exp-top-tableau'!B80)</f>
        <v>#DIV/0!</v>
      </c>
      <c r="L80" s="6">
        <f>COUNTIFS('master-st-ca'!$G$2:$G$33,'exp-top-tableau'!C80,'master-st-ca'!$H$2:$H$33,'exp-top-tableau'!B80,'master-st-ca'!$O$2:$O$33,TRUE)</f>
        <v>0</v>
      </c>
      <c r="M80" s="6">
        <f>COUNTIFS('master-st-ca'!$G$2:$G$33,'exp-top-tableau'!C80,'master-st-ca'!$H$2:$H$33,'exp-top-tableau'!B80,'master-st-ca'!$P$2:$P$33,TRUE)</f>
        <v>0</v>
      </c>
      <c r="N80" s="6">
        <f>COUNTIFS('master-st-ca'!$G$2:$G$33,'exp-top-tableau'!C80,'master-st-ca'!$H$2:$H$33,'exp-top-tableau'!B80,'master-st-ca'!$Q$2:$Q$33,TRUE)</f>
        <v>0</v>
      </c>
      <c r="O80" s="6">
        <f>COUNTIFS('master-st-ca'!$G$2:$G$33,'exp-top-tableau'!C80,'master-st-ca'!$H$2:$H$33,'exp-top-tableau'!B80,'master-st-ca'!$R$2:$R$33,TRUE)</f>
        <v>0</v>
      </c>
      <c r="P80" s="6">
        <f>COUNTIFS('master-st-ca'!$G$2:$G$33,'exp-top-tableau'!C80,'master-st-ca'!$H$2:$H$33,'exp-top-tableau'!B80,'master-st-ca'!$S$2:$S$33,TRUE)</f>
        <v>0</v>
      </c>
      <c r="Q80" s="6">
        <f>COUNTIFS('master-st-ca'!$G$2:$G$33,'exp-top-tableau'!C80,'master-st-ca'!$H$2:$H$33,'exp-top-tableau'!B80,'master-st-ca'!$T$2:$T$33,TRUE)</f>
        <v>0</v>
      </c>
      <c r="R80" s="6">
        <f>COUNTIFS('master-st-ca'!$G$2:$G$33,'exp-top-tableau'!C80,'master-st-ca'!$H$2:$H$33,'exp-top-tableau'!B80,'master-st-ca'!$U$2:$U$33,TRUE)</f>
        <v>0</v>
      </c>
      <c r="S80" s="6">
        <f>COUNTIFS('master-st-ca'!$G$2:$G$33,'exp-top-tableau'!C80,'master-st-ca'!$H$2:$H$33,'exp-top-tableau'!B80,'master-st-ca'!$V$2:$V$33,TRUE)</f>
        <v>0</v>
      </c>
      <c r="T80" s="6">
        <f>COUNTIFS('master-st-ca'!$G$2:$G$33,'exp-top-tableau'!C80,'master-st-ca'!$H$2:$H$33,'exp-top-tableau'!B80,'master-st-ca'!$W$2:$W$33,TRUE)</f>
        <v>0</v>
      </c>
      <c r="U80" s="6">
        <f>COUNTIFS('master-st-ca'!$G$2:$G$33,'exp-top-tableau'!C80,'master-st-ca'!$H$2:$H$33,'exp-top-tableau'!B80,'master-st-ca'!$X$2:$X$33,TRUE)</f>
        <v>0</v>
      </c>
      <c r="V80" s="6">
        <f>COUNTIFS('master-st-ca'!$G$2:$G$33,'exp-top-tableau'!C80,'master-st-ca'!$H$2:$H$33,'exp-top-tableau'!B80,'master-st-ca'!$Y$2:$Y$33,TRUE)</f>
        <v>0</v>
      </c>
      <c r="W80" s="6">
        <f>COUNTIFS('master-st-ca'!$G$2:$G$33,'exp-top-tableau'!C80,'master-st-ca'!$H$2:$H$33,'exp-top-tableau'!B80,'master-st-ca'!$Z$2:$Z$33,TRUE)</f>
        <v>0</v>
      </c>
      <c r="X80" s="6">
        <f>COUNTIFS('master-st-ca'!$G$2:$G$33,'exp-top-tableau'!C80,'master-st-ca'!$H$2:$H$33,'exp-top-tableau'!B80,'master-st-ca'!$AA$2:$AA$33,TRUE)</f>
        <v>0</v>
      </c>
      <c r="Y80" s="6">
        <f>COUNTIFS('master-st-ca'!$G$2:$G$33,'exp-top-tableau'!C80,'master-st-ca'!$H$2:$H$33,'exp-top-tableau'!B80,'master-st-ca'!$AB$2:$AB$33,TRUE)</f>
        <v>0</v>
      </c>
    </row>
    <row r="81" spans="1:25" hidden="1" x14ac:dyDescent="0.2">
      <c r="A81" t="s">
        <v>422</v>
      </c>
      <c r="B81" s="6" t="s">
        <v>210</v>
      </c>
      <c r="C81" s="6">
        <v>1</v>
      </c>
      <c r="D81">
        <f>(COUNTIFS('master-st-ca'!$G$2:$G$33,C81,'master-st-ca'!$H$2:$H$33,B81))</f>
        <v>0</v>
      </c>
      <c r="E81">
        <f>(COUNTIFS('master-st-ca'!$G$2:$G$33,C81,'master-st-ca'!$I$2:$I$33,B81))</f>
        <v>0</v>
      </c>
      <c r="F81">
        <f>(COUNTIFS('master-st-ca'!$G$2:$G$33,C81,'master-st-ca'!$J$2:$J$33,B81))</f>
        <v>0</v>
      </c>
      <c r="G81" s="10">
        <f t="shared" si="1"/>
        <v>0</v>
      </c>
      <c r="H81" t="e">
        <f>AVERAGEIFS('master-st-ca'!$K$2:$K$33,'master-st-ca'!$G$2:$G$33,'exp-top-tableau'!C81,'master-st-ca'!$H$2:$H$33,'exp-top-tableau'!B81)</f>
        <v>#DIV/0!</v>
      </c>
      <c r="I81" t="e">
        <f>AVERAGEIFS('master-st-ca'!$L$2:$L$33,'master-st-ca'!$G$2:$G$33,'exp-top-tableau'!C81,'master-st-ca'!$H$2:$H$33,'exp-top-tableau'!B81)</f>
        <v>#DIV/0!</v>
      </c>
      <c r="J81" t="e">
        <f>AVERAGEIFS('master-st-ca'!$M$2:$M$33,'master-st-ca'!$G$2:$G$33,'exp-top-tableau'!C81,'master-st-ca'!$H$2:$H$33,'exp-top-tableau'!B81)</f>
        <v>#DIV/0!</v>
      </c>
      <c r="K81" t="e">
        <f>AVERAGEIFS('master-st-ca'!$N$2:$N$33,'master-st-ca'!$G$2:$G$33,'exp-top-tableau'!C81,'master-st-ca'!$H$2:$H$33,'exp-top-tableau'!B81)</f>
        <v>#DIV/0!</v>
      </c>
      <c r="L81" s="6">
        <f>COUNTIFS('master-st-ca'!$G$2:$G$33,'exp-top-tableau'!C81,'master-st-ca'!$H$2:$H$33,'exp-top-tableau'!B81,'master-st-ca'!$O$2:$O$33,TRUE)</f>
        <v>0</v>
      </c>
      <c r="M81" s="6">
        <f>COUNTIFS('master-st-ca'!$G$2:$G$33,'exp-top-tableau'!C81,'master-st-ca'!$H$2:$H$33,'exp-top-tableau'!B81,'master-st-ca'!$P$2:$P$33,TRUE)</f>
        <v>0</v>
      </c>
      <c r="N81" s="6">
        <f>COUNTIFS('master-st-ca'!$G$2:$G$33,'exp-top-tableau'!C81,'master-st-ca'!$H$2:$H$33,'exp-top-tableau'!B81,'master-st-ca'!$Q$2:$Q$33,TRUE)</f>
        <v>0</v>
      </c>
      <c r="O81" s="6">
        <f>COUNTIFS('master-st-ca'!$G$2:$G$33,'exp-top-tableau'!C81,'master-st-ca'!$H$2:$H$33,'exp-top-tableau'!B81,'master-st-ca'!$R$2:$R$33,TRUE)</f>
        <v>0</v>
      </c>
      <c r="P81" s="6">
        <f>COUNTIFS('master-st-ca'!$G$2:$G$33,'exp-top-tableau'!C81,'master-st-ca'!$H$2:$H$33,'exp-top-tableau'!B81,'master-st-ca'!$S$2:$S$33,TRUE)</f>
        <v>0</v>
      </c>
      <c r="Q81" s="6">
        <f>COUNTIFS('master-st-ca'!$G$2:$G$33,'exp-top-tableau'!C81,'master-st-ca'!$H$2:$H$33,'exp-top-tableau'!B81,'master-st-ca'!$T$2:$T$33,TRUE)</f>
        <v>0</v>
      </c>
      <c r="R81" s="6">
        <f>COUNTIFS('master-st-ca'!$G$2:$G$33,'exp-top-tableau'!C81,'master-st-ca'!$H$2:$H$33,'exp-top-tableau'!B81,'master-st-ca'!$U$2:$U$33,TRUE)</f>
        <v>0</v>
      </c>
      <c r="S81" s="6">
        <f>COUNTIFS('master-st-ca'!$G$2:$G$33,'exp-top-tableau'!C81,'master-st-ca'!$H$2:$H$33,'exp-top-tableau'!B81,'master-st-ca'!$V$2:$V$33,TRUE)</f>
        <v>0</v>
      </c>
      <c r="T81" s="6">
        <f>COUNTIFS('master-st-ca'!$G$2:$G$33,'exp-top-tableau'!C81,'master-st-ca'!$H$2:$H$33,'exp-top-tableau'!B81,'master-st-ca'!$W$2:$W$33,TRUE)</f>
        <v>0</v>
      </c>
      <c r="U81" s="6">
        <f>COUNTIFS('master-st-ca'!$G$2:$G$33,'exp-top-tableau'!C81,'master-st-ca'!$H$2:$H$33,'exp-top-tableau'!B81,'master-st-ca'!$X$2:$X$33,TRUE)</f>
        <v>0</v>
      </c>
      <c r="V81" s="6">
        <f>COUNTIFS('master-st-ca'!$G$2:$G$33,'exp-top-tableau'!C81,'master-st-ca'!$H$2:$H$33,'exp-top-tableau'!B81,'master-st-ca'!$Y$2:$Y$33,TRUE)</f>
        <v>0</v>
      </c>
      <c r="W81" s="6">
        <f>COUNTIFS('master-st-ca'!$G$2:$G$33,'exp-top-tableau'!C81,'master-st-ca'!$H$2:$H$33,'exp-top-tableau'!B81,'master-st-ca'!$Z$2:$Z$33,TRUE)</f>
        <v>0</v>
      </c>
      <c r="X81" s="6">
        <f>COUNTIFS('master-st-ca'!$G$2:$G$33,'exp-top-tableau'!C81,'master-st-ca'!$H$2:$H$33,'exp-top-tableau'!B81,'master-st-ca'!$AA$2:$AA$33,TRUE)</f>
        <v>0</v>
      </c>
      <c r="Y81" s="6">
        <f>COUNTIFS('master-st-ca'!$G$2:$G$33,'exp-top-tableau'!C81,'master-st-ca'!$H$2:$H$33,'exp-top-tableau'!B81,'master-st-ca'!$AB$2:$AB$33,TRUE)</f>
        <v>0</v>
      </c>
    </row>
    <row r="82" spans="1:25" hidden="1" x14ac:dyDescent="0.2">
      <c r="A82" t="s">
        <v>422</v>
      </c>
      <c r="B82" s="6" t="s">
        <v>210</v>
      </c>
      <c r="C82" s="6">
        <v>2</v>
      </c>
      <c r="D82">
        <f>(COUNTIFS('master-st-ca'!$G$2:$G$33,C82,'master-st-ca'!$H$2:$H$33,B82))</f>
        <v>0</v>
      </c>
      <c r="E82">
        <f>(COUNTIFS('master-st-ca'!$G$2:$G$33,C82,'master-st-ca'!$I$2:$I$33,B82))</f>
        <v>0</v>
      </c>
      <c r="F82">
        <f>(COUNTIFS('master-st-ca'!$G$2:$G$33,C82,'master-st-ca'!$J$2:$J$33,B82))</f>
        <v>0</v>
      </c>
      <c r="G82" s="10">
        <f t="shared" si="1"/>
        <v>0</v>
      </c>
      <c r="H82" t="e">
        <f>AVERAGEIFS('master-st-ca'!$K$2:$K$33,'master-st-ca'!$G$2:$G$33,'exp-top-tableau'!C82,'master-st-ca'!$H$2:$H$33,'exp-top-tableau'!B82)</f>
        <v>#DIV/0!</v>
      </c>
      <c r="I82" t="e">
        <f>AVERAGEIFS('master-st-ca'!$L$2:$L$33,'master-st-ca'!$G$2:$G$33,'exp-top-tableau'!C82,'master-st-ca'!$H$2:$H$33,'exp-top-tableau'!B82)</f>
        <v>#DIV/0!</v>
      </c>
      <c r="J82" t="e">
        <f>AVERAGEIFS('master-st-ca'!$M$2:$M$33,'master-st-ca'!$G$2:$G$33,'exp-top-tableau'!C82,'master-st-ca'!$H$2:$H$33,'exp-top-tableau'!B82)</f>
        <v>#DIV/0!</v>
      </c>
      <c r="K82" t="e">
        <f>AVERAGEIFS('master-st-ca'!$N$2:$N$33,'master-st-ca'!$G$2:$G$33,'exp-top-tableau'!C82,'master-st-ca'!$H$2:$H$33,'exp-top-tableau'!B82)</f>
        <v>#DIV/0!</v>
      </c>
      <c r="L82" s="6">
        <f>COUNTIFS('master-st-ca'!$G$2:$G$33,'exp-top-tableau'!C82,'master-st-ca'!$H$2:$H$33,'exp-top-tableau'!B82,'master-st-ca'!$O$2:$O$33,TRUE)</f>
        <v>0</v>
      </c>
      <c r="M82" s="6">
        <f>COUNTIFS('master-st-ca'!$G$2:$G$33,'exp-top-tableau'!C82,'master-st-ca'!$H$2:$H$33,'exp-top-tableau'!B82,'master-st-ca'!$P$2:$P$33,TRUE)</f>
        <v>0</v>
      </c>
      <c r="N82" s="6">
        <f>COUNTIFS('master-st-ca'!$G$2:$G$33,'exp-top-tableau'!C82,'master-st-ca'!$H$2:$H$33,'exp-top-tableau'!B82,'master-st-ca'!$Q$2:$Q$33,TRUE)</f>
        <v>0</v>
      </c>
      <c r="O82" s="6">
        <f>COUNTIFS('master-st-ca'!$G$2:$G$33,'exp-top-tableau'!C82,'master-st-ca'!$H$2:$H$33,'exp-top-tableau'!B82,'master-st-ca'!$R$2:$R$33,TRUE)</f>
        <v>0</v>
      </c>
      <c r="P82" s="6">
        <f>COUNTIFS('master-st-ca'!$G$2:$G$33,'exp-top-tableau'!C82,'master-st-ca'!$H$2:$H$33,'exp-top-tableau'!B82,'master-st-ca'!$S$2:$S$33,TRUE)</f>
        <v>0</v>
      </c>
      <c r="Q82" s="6">
        <f>COUNTIFS('master-st-ca'!$G$2:$G$33,'exp-top-tableau'!C82,'master-st-ca'!$H$2:$H$33,'exp-top-tableau'!B82,'master-st-ca'!$T$2:$T$33,TRUE)</f>
        <v>0</v>
      </c>
      <c r="R82" s="6">
        <f>COUNTIFS('master-st-ca'!$G$2:$G$33,'exp-top-tableau'!C82,'master-st-ca'!$H$2:$H$33,'exp-top-tableau'!B82,'master-st-ca'!$U$2:$U$33,TRUE)</f>
        <v>0</v>
      </c>
      <c r="S82" s="6">
        <f>COUNTIFS('master-st-ca'!$G$2:$G$33,'exp-top-tableau'!C82,'master-st-ca'!$H$2:$H$33,'exp-top-tableau'!B82,'master-st-ca'!$V$2:$V$33,TRUE)</f>
        <v>0</v>
      </c>
      <c r="T82" s="6">
        <f>COUNTIFS('master-st-ca'!$G$2:$G$33,'exp-top-tableau'!C82,'master-st-ca'!$H$2:$H$33,'exp-top-tableau'!B82,'master-st-ca'!$W$2:$W$33,TRUE)</f>
        <v>0</v>
      </c>
      <c r="U82" s="6">
        <f>COUNTIFS('master-st-ca'!$G$2:$G$33,'exp-top-tableau'!C82,'master-st-ca'!$H$2:$H$33,'exp-top-tableau'!B82,'master-st-ca'!$X$2:$X$33,TRUE)</f>
        <v>0</v>
      </c>
      <c r="V82" s="6">
        <f>COUNTIFS('master-st-ca'!$G$2:$G$33,'exp-top-tableau'!C82,'master-st-ca'!$H$2:$H$33,'exp-top-tableau'!B82,'master-st-ca'!$Y$2:$Y$33,TRUE)</f>
        <v>0</v>
      </c>
      <c r="W82" s="6">
        <f>COUNTIFS('master-st-ca'!$G$2:$G$33,'exp-top-tableau'!C82,'master-st-ca'!$H$2:$H$33,'exp-top-tableau'!B82,'master-st-ca'!$Z$2:$Z$33,TRUE)</f>
        <v>0</v>
      </c>
      <c r="X82" s="6">
        <f>COUNTIFS('master-st-ca'!$G$2:$G$33,'exp-top-tableau'!C82,'master-st-ca'!$H$2:$H$33,'exp-top-tableau'!B82,'master-st-ca'!$AA$2:$AA$33,TRUE)</f>
        <v>0</v>
      </c>
      <c r="Y82" s="6">
        <f>COUNTIFS('master-st-ca'!$G$2:$G$33,'exp-top-tableau'!C82,'master-st-ca'!$H$2:$H$33,'exp-top-tableau'!B82,'master-st-ca'!$AB$2:$AB$33,TRUE)</f>
        <v>0</v>
      </c>
    </row>
    <row r="83" spans="1:25" hidden="1" x14ac:dyDescent="0.2">
      <c r="A83" t="s">
        <v>422</v>
      </c>
      <c r="B83" s="6" t="s">
        <v>210</v>
      </c>
      <c r="C83" s="6">
        <v>3</v>
      </c>
      <c r="D83">
        <f>(COUNTIFS('master-st-ca'!$G$2:$G$33,C83,'master-st-ca'!$H$2:$H$33,B83))</f>
        <v>0</v>
      </c>
      <c r="E83">
        <f>(COUNTIFS('master-st-ca'!$G$2:$G$33,C83,'master-st-ca'!$I$2:$I$33,B83))</f>
        <v>0</v>
      </c>
      <c r="F83">
        <f>(COUNTIFS('master-st-ca'!$G$2:$G$33,C83,'master-st-ca'!$J$2:$J$33,B83))</f>
        <v>1</v>
      </c>
      <c r="G83" s="10">
        <f t="shared" si="1"/>
        <v>1</v>
      </c>
      <c r="H83" t="e">
        <f>AVERAGEIFS('master-st-ca'!$K$2:$K$33,'master-st-ca'!$G$2:$G$33,'exp-top-tableau'!C83,'master-st-ca'!$H$2:$H$33,'exp-top-tableau'!B83)</f>
        <v>#DIV/0!</v>
      </c>
      <c r="I83" t="e">
        <f>AVERAGEIFS('master-st-ca'!$L$2:$L$33,'master-st-ca'!$G$2:$G$33,'exp-top-tableau'!C83,'master-st-ca'!$H$2:$H$33,'exp-top-tableau'!B83)</f>
        <v>#DIV/0!</v>
      </c>
      <c r="J83" t="e">
        <f>AVERAGEIFS('master-st-ca'!$M$2:$M$33,'master-st-ca'!$G$2:$G$33,'exp-top-tableau'!C83,'master-st-ca'!$H$2:$H$33,'exp-top-tableau'!B83)</f>
        <v>#DIV/0!</v>
      </c>
      <c r="K83" t="e">
        <f>AVERAGEIFS('master-st-ca'!$N$2:$N$33,'master-st-ca'!$G$2:$G$33,'exp-top-tableau'!C83,'master-st-ca'!$H$2:$H$33,'exp-top-tableau'!B83)</f>
        <v>#DIV/0!</v>
      </c>
      <c r="L83" s="6">
        <f>COUNTIFS('master-st-ca'!$G$2:$G$33,'exp-top-tableau'!C83,'master-st-ca'!$H$2:$H$33,'exp-top-tableau'!B83,'master-st-ca'!$O$2:$O$33,TRUE)</f>
        <v>0</v>
      </c>
      <c r="M83" s="6">
        <f>COUNTIFS('master-st-ca'!$G$2:$G$33,'exp-top-tableau'!C83,'master-st-ca'!$H$2:$H$33,'exp-top-tableau'!B83,'master-st-ca'!$P$2:$P$33,TRUE)</f>
        <v>0</v>
      </c>
      <c r="N83" s="6">
        <f>COUNTIFS('master-st-ca'!$G$2:$G$33,'exp-top-tableau'!C83,'master-st-ca'!$H$2:$H$33,'exp-top-tableau'!B83,'master-st-ca'!$Q$2:$Q$33,TRUE)</f>
        <v>0</v>
      </c>
      <c r="O83" s="6">
        <f>COUNTIFS('master-st-ca'!$G$2:$G$33,'exp-top-tableau'!C83,'master-st-ca'!$H$2:$H$33,'exp-top-tableau'!B83,'master-st-ca'!$R$2:$R$33,TRUE)</f>
        <v>0</v>
      </c>
      <c r="P83" s="6">
        <f>COUNTIFS('master-st-ca'!$G$2:$G$33,'exp-top-tableau'!C83,'master-st-ca'!$H$2:$H$33,'exp-top-tableau'!B83,'master-st-ca'!$S$2:$S$33,TRUE)</f>
        <v>0</v>
      </c>
      <c r="Q83" s="6">
        <f>COUNTIFS('master-st-ca'!$G$2:$G$33,'exp-top-tableau'!C83,'master-st-ca'!$H$2:$H$33,'exp-top-tableau'!B83,'master-st-ca'!$T$2:$T$33,TRUE)</f>
        <v>0</v>
      </c>
      <c r="R83" s="6">
        <f>COUNTIFS('master-st-ca'!$G$2:$G$33,'exp-top-tableau'!C83,'master-st-ca'!$H$2:$H$33,'exp-top-tableau'!B83,'master-st-ca'!$U$2:$U$33,TRUE)</f>
        <v>0</v>
      </c>
      <c r="S83" s="6">
        <f>COUNTIFS('master-st-ca'!$G$2:$G$33,'exp-top-tableau'!C83,'master-st-ca'!$H$2:$H$33,'exp-top-tableau'!B83,'master-st-ca'!$V$2:$V$33,TRUE)</f>
        <v>0</v>
      </c>
      <c r="T83" s="6">
        <f>COUNTIFS('master-st-ca'!$G$2:$G$33,'exp-top-tableau'!C83,'master-st-ca'!$H$2:$H$33,'exp-top-tableau'!B83,'master-st-ca'!$W$2:$W$33,TRUE)</f>
        <v>0</v>
      </c>
      <c r="U83" s="6">
        <f>COUNTIFS('master-st-ca'!$G$2:$G$33,'exp-top-tableau'!C83,'master-st-ca'!$H$2:$H$33,'exp-top-tableau'!B83,'master-st-ca'!$X$2:$X$33,TRUE)</f>
        <v>0</v>
      </c>
      <c r="V83" s="6">
        <f>COUNTIFS('master-st-ca'!$G$2:$G$33,'exp-top-tableau'!C83,'master-st-ca'!$H$2:$H$33,'exp-top-tableau'!B83,'master-st-ca'!$Y$2:$Y$33,TRUE)</f>
        <v>0</v>
      </c>
      <c r="W83" s="6">
        <f>COUNTIFS('master-st-ca'!$G$2:$G$33,'exp-top-tableau'!C83,'master-st-ca'!$H$2:$H$33,'exp-top-tableau'!B83,'master-st-ca'!$Z$2:$Z$33,TRUE)</f>
        <v>0</v>
      </c>
      <c r="X83" s="6">
        <f>COUNTIFS('master-st-ca'!$G$2:$G$33,'exp-top-tableau'!C83,'master-st-ca'!$H$2:$H$33,'exp-top-tableau'!B83,'master-st-ca'!$AA$2:$AA$33,TRUE)</f>
        <v>0</v>
      </c>
      <c r="Y83" s="6">
        <f>COUNTIFS('master-st-ca'!$G$2:$G$33,'exp-top-tableau'!C83,'master-st-ca'!$H$2:$H$33,'exp-top-tableau'!B83,'master-st-ca'!$AB$2:$AB$33,TRUE)</f>
        <v>0</v>
      </c>
    </row>
    <row r="84" spans="1:25" hidden="1" x14ac:dyDescent="0.2">
      <c r="A84" t="s">
        <v>422</v>
      </c>
      <c r="B84" s="6" t="s">
        <v>210</v>
      </c>
      <c r="C84" s="6">
        <v>4</v>
      </c>
      <c r="D84">
        <f>(COUNTIFS('master-st-ca'!$G$2:$G$33,C84,'master-st-ca'!$H$2:$H$33,B84))</f>
        <v>0</v>
      </c>
      <c r="E84">
        <f>(COUNTIFS('master-st-ca'!$G$2:$G$33,C84,'master-st-ca'!$I$2:$I$33,B84))</f>
        <v>0</v>
      </c>
      <c r="F84">
        <f>(COUNTIFS('master-st-ca'!$G$2:$G$33,C84,'master-st-ca'!$J$2:$J$33,B84))</f>
        <v>0</v>
      </c>
      <c r="G84" s="10">
        <f t="shared" si="1"/>
        <v>0</v>
      </c>
      <c r="H84" t="e">
        <f>AVERAGEIFS('master-st-ca'!$K$2:$K$33,'master-st-ca'!$G$2:$G$33,'exp-top-tableau'!C84,'master-st-ca'!$H$2:$H$33,'exp-top-tableau'!B84)</f>
        <v>#DIV/0!</v>
      </c>
      <c r="I84" t="e">
        <f>AVERAGEIFS('master-st-ca'!$L$2:$L$33,'master-st-ca'!$G$2:$G$33,'exp-top-tableau'!C84,'master-st-ca'!$H$2:$H$33,'exp-top-tableau'!B84)</f>
        <v>#DIV/0!</v>
      </c>
      <c r="J84" t="e">
        <f>AVERAGEIFS('master-st-ca'!$M$2:$M$33,'master-st-ca'!$G$2:$G$33,'exp-top-tableau'!C84,'master-st-ca'!$H$2:$H$33,'exp-top-tableau'!B84)</f>
        <v>#DIV/0!</v>
      </c>
      <c r="K84" t="e">
        <f>AVERAGEIFS('master-st-ca'!$N$2:$N$33,'master-st-ca'!$G$2:$G$33,'exp-top-tableau'!C84,'master-st-ca'!$H$2:$H$33,'exp-top-tableau'!B84)</f>
        <v>#DIV/0!</v>
      </c>
      <c r="L84" s="6">
        <f>COUNTIFS('master-st-ca'!$G$2:$G$33,'exp-top-tableau'!C84,'master-st-ca'!$H$2:$H$33,'exp-top-tableau'!B84,'master-st-ca'!$O$2:$O$33,TRUE)</f>
        <v>0</v>
      </c>
      <c r="M84" s="6">
        <f>COUNTIFS('master-st-ca'!$G$2:$G$33,'exp-top-tableau'!C84,'master-st-ca'!$H$2:$H$33,'exp-top-tableau'!B84,'master-st-ca'!$P$2:$P$33,TRUE)</f>
        <v>0</v>
      </c>
      <c r="N84" s="6">
        <f>COUNTIFS('master-st-ca'!$G$2:$G$33,'exp-top-tableau'!C84,'master-st-ca'!$H$2:$H$33,'exp-top-tableau'!B84,'master-st-ca'!$Q$2:$Q$33,TRUE)</f>
        <v>0</v>
      </c>
      <c r="O84" s="6">
        <f>COUNTIFS('master-st-ca'!$G$2:$G$33,'exp-top-tableau'!C84,'master-st-ca'!$H$2:$H$33,'exp-top-tableau'!B84,'master-st-ca'!$R$2:$R$33,TRUE)</f>
        <v>0</v>
      </c>
      <c r="P84" s="6">
        <f>COUNTIFS('master-st-ca'!$G$2:$G$33,'exp-top-tableau'!C84,'master-st-ca'!$H$2:$H$33,'exp-top-tableau'!B84,'master-st-ca'!$S$2:$S$33,TRUE)</f>
        <v>0</v>
      </c>
      <c r="Q84" s="6">
        <f>COUNTIFS('master-st-ca'!$G$2:$G$33,'exp-top-tableau'!C84,'master-st-ca'!$H$2:$H$33,'exp-top-tableau'!B84,'master-st-ca'!$T$2:$T$33,TRUE)</f>
        <v>0</v>
      </c>
      <c r="R84" s="6">
        <f>COUNTIFS('master-st-ca'!$G$2:$G$33,'exp-top-tableau'!C84,'master-st-ca'!$H$2:$H$33,'exp-top-tableau'!B84,'master-st-ca'!$U$2:$U$33,TRUE)</f>
        <v>0</v>
      </c>
      <c r="S84" s="6">
        <f>COUNTIFS('master-st-ca'!$G$2:$G$33,'exp-top-tableau'!C84,'master-st-ca'!$H$2:$H$33,'exp-top-tableau'!B84,'master-st-ca'!$V$2:$V$33,TRUE)</f>
        <v>0</v>
      </c>
      <c r="T84" s="6">
        <f>COUNTIFS('master-st-ca'!$G$2:$G$33,'exp-top-tableau'!C84,'master-st-ca'!$H$2:$H$33,'exp-top-tableau'!B84,'master-st-ca'!$W$2:$W$33,TRUE)</f>
        <v>0</v>
      </c>
      <c r="U84" s="6">
        <f>COUNTIFS('master-st-ca'!$G$2:$G$33,'exp-top-tableau'!C84,'master-st-ca'!$H$2:$H$33,'exp-top-tableau'!B84,'master-st-ca'!$X$2:$X$33,TRUE)</f>
        <v>0</v>
      </c>
      <c r="V84" s="6">
        <f>COUNTIFS('master-st-ca'!$G$2:$G$33,'exp-top-tableau'!C84,'master-st-ca'!$H$2:$H$33,'exp-top-tableau'!B84,'master-st-ca'!$Y$2:$Y$33,TRUE)</f>
        <v>0</v>
      </c>
      <c r="W84" s="6">
        <f>COUNTIFS('master-st-ca'!$G$2:$G$33,'exp-top-tableau'!C84,'master-st-ca'!$H$2:$H$33,'exp-top-tableau'!B84,'master-st-ca'!$Z$2:$Z$33,TRUE)</f>
        <v>0</v>
      </c>
      <c r="X84" s="6">
        <f>COUNTIFS('master-st-ca'!$G$2:$G$33,'exp-top-tableau'!C84,'master-st-ca'!$H$2:$H$33,'exp-top-tableau'!B84,'master-st-ca'!$AA$2:$AA$33,TRUE)</f>
        <v>0</v>
      </c>
      <c r="Y84" s="6">
        <f>COUNTIFS('master-st-ca'!$G$2:$G$33,'exp-top-tableau'!C84,'master-st-ca'!$H$2:$H$33,'exp-top-tableau'!B84,'master-st-ca'!$AB$2:$AB$33,TRUE)</f>
        <v>0</v>
      </c>
    </row>
    <row r="85" spans="1:25" s="15" customFormat="1" hidden="1" x14ac:dyDescent="0.2">
      <c r="A85" s="15" t="s">
        <v>422</v>
      </c>
      <c r="B85" s="16" t="s">
        <v>210</v>
      </c>
      <c r="C85" s="16">
        <v>5</v>
      </c>
      <c r="D85" s="15">
        <f>(COUNTIFS('master-st-ca'!$G$2:$G$33,C85,'master-st-ca'!$H$2:$H$33,B85))</f>
        <v>0</v>
      </c>
      <c r="E85" s="15">
        <f>(COUNTIFS('master-st-ca'!$G$2:$G$33,C85,'master-st-ca'!$I$2:$I$33,B85))</f>
        <v>0</v>
      </c>
      <c r="F85" s="15">
        <f>(COUNTIFS('master-st-ca'!$G$2:$G$33,C85,'master-st-ca'!$J$2:$J$33,B85))</f>
        <v>0</v>
      </c>
      <c r="G85" s="17">
        <f t="shared" si="1"/>
        <v>0</v>
      </c>
      <c r="H85" s="15" t="e">
        <f>AVERAGEIFS('master-st-ca'!$K$2:$K$33,'master-st-ca'!$G$2:$G$33,'exp-top-tableau'!C85,'master-st-ca'!$H$2:$H$33,'exp-top-tableau'!B85)</f>
        <v>#DIV/0!</v>
      </c>
      <c r="I85" s="15" t="e">
        <f>AVERAGEIFS('master-st-ca'!$L$2:$L$33,'master-st-ca'!$G$2:$G$33,'exp-top-tableau'!C85,'master-st-ca'!$H$2:$H$33,'exp-top-tableau'!B85)</f>
        <v>#DIV/0!</v>
      </c>
      <c r="J85" s="15" t="e">
        <f>AVERAGEIFS('master-st-ca'!$M$2:$M$33,'master-st-ca'!$G$2:$G$33,'exp-top-tableau'!C85,'master-st-ca'!$H$2:$H$33,'exp-top-tableau'!B85)</f>
        <v>#DIV/0!</v>
      </c>
      <c r="K85" s="15" t="e">
        <f>AVERAGEIFS('master-st-ca'!$N$2:$N$33,'master-st-ca'!$G$2:$G$33,'exp-top-tableau'!C85,'master-st-ca'!$H$2:$H$33,'exp-top-tableau'!B85)</f>
        <v>#DIV/0!</v>
      </c>
      <c r="L85" s="16">
        <f>COUNTIFS('master-st-ca'!$G$2:$G$33,'exp-top-tableau'!C85,'master-st-ca'!$H$2:$H$33,'exp-top-tableau'!B85,'master-st-ca'!$O$2:$O$33,TRUE)</f>
        <v>0</v>
      </c>
      <c r="M85" s="16">
        <f>COUNTIFS('master-st-ca'!$G$2:$G$33,'exp-top-tableau'!C85,'master-st-ca'!$H$2:$H$33,'exp-top-tableau'!B85,'master-st-ca'!$P$2:$P$33,TRUE)</f>
        <v>0</v>
      </c>
      <c r="N85" s="16">
        <f>COUNTIFS('master-st-ca'!$G$2:$G$33,'exp-top-tableau'!C85,'master-st-ca'!$H$2:$H$33,'exp-top-tableau'!B85,'master-st-ca'!$Q$2:$Q$33,TRUE)</f>
        <v>0</v>
      </c>
      <c r="O85" s="16">
        <f>COUNTIFS('master-st-ca'!$G$2:$G$33,'exp-top-tableau'!C85,'master-st-ca'!$H$2:$H$33,'exp-top-tableau'!B85,'master-st-ca'!$R$2:$R$33,TRUE)</f>
        <v>0</v>
      </c>
      <c r="P85" s="16">
        <f>COUNTIFS('master-st-ca'!$G$2:$G$33,'exp-top-tableau'!C85,'master-st-ca'!$H$2:$H$33,'exp-top-tableau'!B85,'master-st-ca'!$S$2:$S$33,TRUE)</f>
        <v>0</v>
      </c>
      <c r="Q85" s="16">
        <f>COUNTIFS('master-st-ca'!$G$2:$G$33,'exp-top-tableau'!C85,'master-st-ca'!$H$2:$H$33,'exp-top-tableau'!B85,'master-st-ca'!$T$2:$T$33,TRUE)</f>
        <v>0</v>
      </c>
      <c r="R85" s="16">
        <f>COUNTIFS('master-st-ca'!$G$2:$G$33,'exp-top-tableau'!C85,'master-st-ca'!$H$2:$H$33,'exp-top-tableau'!B85,'master-st-ca'!$U$2:$U$33,TRUE)</f>
        <v>0</v>
      </c>
      <c r="S85" s="16">
        <f>COUNTIFS('master-st-ca'!$G$2:$G$33,'exp-top-tableau'!C85,'master-st-ca'!$H$2:$H$33,'exp-top-tableau'!B85,'master-st-ca'!$V$2:$V$33,TRUE)</f>
        <v>0</v>
      </c>
      <c r="T85" s="16">
        <f>COUNTIFS('master-st-ca'!$G$2:$G$33,'exp-top-tableau'!C85,'master-st-ca'!$H$2:$H$33,'exp-top-tableau'!B85,'master-st-ca'!$W$2:$W$33,TRUE)</f>
        <v>0</v>
      </c>
      <c r="U85" s="16">
        <f>COUNTIFS('master-st-ca'!$G$2:$G$33,'exp-top-tableau'!C85,'master-st-ca'!$H$2:$H$33,'exp-top-tableau'!B85,'master-st-ca'!$X$2:$X$33,TRUE)</f>
        <v>0</v>
      </c>
      <c r="V85" s="16">
        <f>COUNTIFS('master-st-ca'!$G$2:$G$33,'exp-top-tableau'!C85,'master-st-ca'!$H$2:$H$33,'exp-top-tableau'!B85,'master-st-ca'!$Y$2:$Y$33,TRUE)</f>
        <v>0</v>
      </c>
      <c r="W85" s="16">
        <f>COUNTIFS('master-st-ca'!$G$2:$G$33,'exp-top-tableau'!C85,'master-st-ca'!$H$2:$H$33,'exp-top-tableau'!B85,'master-st-ca'!$Z$2:$Z$33,TRUE)</f>
        <v>0</v>
      </c>
      <c r="X85" s="16">
        <f>COUNTIFS('master-st-ca'!$G$2:$G$33,'exp-top-tableau'!C85,'master-st-ca'!$H$2:$H$33,'exp-top-tableau'!B85,'master-st-ca'!$AA$2:$AA$33,TRUE)</f>
        <v>0</v>
      </c>
      <c r="Y85" s="16">
        <f>COUNTIFS('master-st-ca'!$G$2:$G$33,'exp-top-tableau'!C85,'master-st-ca'!$H$2:$H$33,'exp-top-tableau'!B85,'master-st-ca'!$AB$2:$AB$33,TRUE)</f>
        <v>0</v>
      </c>
    </row>
    <row r="86" spans="1:25" hidden="1" x14ac:dyDescent="0.2">
      <c r="A86" s="14" t="s">
        <v>509</v>
      </c>
      <c r="B86" s="6" t="s">
        <v>222</v>
      </c>
      <c r="C86">
        <v>0</v>
      </c>
      <c r="D86">
        <f>(COUNTIFS('master-ca-only'!$G$2:$G$33,C86,'master-ca-only'!$H$2:$H$33,B86))</f>
        <v>0</v>
      </c>
      <c r="E86">
        <f>(COUNTIFS('master-ca-only'!$G$2:$G$33,C86,'master-ca-only'!$I$2:$I$33,B86))</f>
        <v>0</v>
      </c>
      <c r="F86">
        <f>(COUNTIFS('master-ca-only'!$G$2:$G$33,C86,'master-ca-only'!$J$2:$J$33,B86))</f>
        <v>1</v>
      </c>
      <c r="G86" s="10">
        <f>D86*3+E86*2+F86*1</f>
        <v>1</v>
      </c>
      <c r="H86" t="e">
        <f>AVERAGEIFS('master-ca-only'!$K$2:$K$33,'master-ca-only'!$G$2:$G$33,'exp-top-tableau'!C86,'master-ca-only'!$H$2:$H$33,'exp-top-tableau'!B86)</f>
        <v>#DIV/0!</v>
      </c>
      <c r="I86" t="e">
        <f>AVERAGEIFS('master-ca-only'!$L$2:$L$33,'master-ca-only'!$G$2:$G$33,'exp-top-tableau'!C86,'master-ca-only'!$H$2:$H$33,'exp-top-tableau'!B86)</f>
        <v>#DIV/0!</v>
      </c>
      <c r="J86" t="e">
        <f>AVERAGEIFS('master-ca-only'!$M$2:$M$33,'master-ca-only'!$G$2:$G$33,'exp-top-tableau'!C86,'master-ca-only'!$H$2:$H$33,'exp-top-tableau'!B86)</f>
        <v>#DIV/0!</v>
      </c>
      <c r="K86" t="e">
        <f>AVERAGEIFS('master-ca-only'!$N$2:$N$33,'master-ca-only'!$G$2:$G$33,'exp-top-tableau'!C86,'master-ca-only'!$H$2:$H$33,'exp-top-tableau'!B86)</f>
        <v>#DIV/0!</v>
      </c>
      <c r="L86" s="6">
        <f>COUNTIFS('master-ca-only'!$G$2:$G$33,'exp-top-tableau'!C86,'master-ca-only'!$H$2:$H$33,'exp-top-tableau'!B86,'master-ca-only'!$O$2:$O$33,TRUE)</f>
        <v>0</v>
      </c>
      <c r="M86" s="6">
        <f>COUNTIFS('master-ca-only'!$G$2:$G$33,'exp-top-tableau'!C86,'master-ca-only'!$H$2:$H$33,'exp-top-tableau'!B86,'master-ca-only'!$P$2:$P$33,TRUE)</f>
        <v>0</v>
      </c>
      <c r="N86" s="6">
        <f>COUNTIFS('master-ca-only'!$G$2:$G$33,'exp-top-tableau'!C86,'master-ca-only'!$H$2:$H$33,'exp-top-tableau'!B86,'master-ca-only'!$Q$2:$Q$33,TRUE)</f>
        <v>0</v>
      </c>
      <c r="O86" s="6">
        <f>COUNTIFS('master-ca-only'!$G$2:$G$33,'exp-top-tableau'!C86,'master-ca-only'!$H$2:$H$33,'exp-top-tableau'!B86,'master-ca-only'!$R$2:$R$33,TRUE)</f>
        <v>0</v>
      </c>
      <c r="P86" s="6">
        <f>COUNTIFS('master-ca-only'!$G$2:$G$33,'exp-top-tableau'!C86,'master-ca-only'!$H$2:$H$33,'exp-top-tableau'!B86,'master-ca-only'!$S$2:$S$33,TRUE)</f>
        <v>0</v>
      </c>
      <c r="Q86" s="6">
        <f>COUNTIFS('master-ca-only'!$G$2:$G$33,'exp-top-tableau'!C86,'master-ca-only'!$H$2:$H$33,'exp-top-tableau'!B86,'master-ca-only'!$T$2:$T$33,TRUE)</f>
        <v>0</v>
      </c>
      <c r="R86" s="6">
        <f>COUNTIFS('master-ca-only'!$G$2:$G$33,'exp-top-tableau'!C86,'master-ca-only'!$H$2:$H$33,'exp-top-tableau'!B86,'master-ca-only'!$U$2:$U$33,TRUE)</f>
        <v>0</v>
      </c>
      <c r="S86" s="6">
        <f>COUNTIFS('master-ca-only'!$G$2:$G$33,'exp-top-tableau'!C86,'master-ca-only'!$H$2:$H$33,'exp-top-tableau'!B86,'master-ca-only'!$V$2:$V$33,TRUE)</f>
        <v>0</v>
      </c>
      <c r="T86" s="6">
        <f>COUNTIFS('master-ca-only'!$G$2:$G$33,'exp-top-tableau'!C86,'master-ca-only'!$H$2:$H$33,'exp-top-tableau'!B86,'master-ca-only'!$W$2:$W$33,TRUE)</f>
        <v>0</v>
      </c>
      <c r="U86" s="6">
        <f>COUNTIFS('master-ca-only'!$G$2:$G$33,'exp-top-tableau'!C86,'master-ca-only'!$H$2:$H$33,'exp-top-tableau'!B86,'master-ca-only'!$X$2:$X$33,TRUE)</f>
        <v>0</v>
      </c>
      <c r="V86" s="6">
        <f>COUNTIFS('master-ca-only'!$G$2:$G$33,'exp-top-tableau'!C86,'master-ca-only'!$H$2:$H$33,'exp-top-tableau'!B86,'master-ca-only'!$Y$2:$Y$33,TRUE)</f>
        <v>0</v>
      </c>
      <c r="W86" s="6">
        <f>COUNTIFS('master-ca-only'!$G$2:$G$33,'exp-top-tableau'!C86,'master-ca-only'!$H$2:$H$33,'exp-top-tableau'!B86,'master-ca-only'!$Z$2:$Z$33,TRUE)</f>
        <v>0</v>
      </c>
      <c r="X86" s="6">
        <f>COUNTIFS('master-ca-only'!$G$2:$G$33,'exp-top-tableau'!C86,'master-ca-only'!$H$2:$H$33,'exp-top-tableau'!B86,'master-ca-only'!$AA$2:$AA$33,TRUE)</f>
        <v>0</v>
      </c>
      <c r="Y86" s="6">
        <f>COUNTIFS('master-ca-only'!$G$2:$G$33,'exp-top-tableau'!C86,'master-st-ca'!$H$2:$H$33,'exp-top-tableau'!B86,'master-ca-only'!$AB$2:$AB$33,TRUE)</f>
        <v>0</v>
      </c>
    </row>
    <row r="87" spans="1:25" hidden="1" x14ac:dyDescent="0.2">
      <c r="A87" s="14" t="s">
        <v>509</v>
      </c>
      <c r="B87" s="6" t="s">
        <v>222</v>
      </c>
      <c r="C87">
        <v>1</v>
      </c>
      <c r="D87">
        <f>(COUNTIFS('master-ca-only'!$G$2:$G$33,C87,'master-ca-only'!$H$2:$H$33,B87))</f>
        <v>1</v>
      </c>
      <c r="E87">
        <f>(COUNTIFS('master-ca-only'!$G$2:$G$33,C87,'master-ca-only'!$I$2:$I$33,B87))</f>
        <v>1</v>
      </c>
      <c r="F87">
        <f>(COUNTIFS('master-ca-only'!$G$2:$G$33,C87,'master-ca-only'!$J$2:$J$33,B87))</f>
        <v>0</v>
      </c>
      <c r="G87" s="10">
        <f t="shared" ref="G87:G150" si="2">D87*3+E87*2+F87*1</f>
        <v>5</v>
      </c>
      <c r="H87">
        <f>AVERAGEIFS('master-ca-only'!$K$2:$K$33,'master-ca-only'!$G$2:$G$33,'exp-top-tableau'!C87,'master-ca-only'!$H$2:$H$33,'exp-top-tableau'!B87)</f>
        <v>3</v>
      </c>
      <c r="I87">
        <f>AVERAGEIFS('master-ca-only'!$L$2:$L$33,'master-ca-only'!$G$2:$G$33,'exp-top-tableau'!C87,'master-ca-only'!$H$2:$H$33,'exp-top-tableau'!B87)</f>
        <v>3</v>
      </c>
      <c r="J87">
        <f>AVERAGEIFS('master-ca-only'!$M$2:$M$33,'master-ca-only'!$G$2:$G$33,'exp-top-tableau'!C87,'master-ca-only'!$H$2:$H$33,'exp-top-tableau'!B87)</f>
        <v>5</v>
      </c>
      <c r="K87">
        <f>AVERAGEIFS('master-ca-only'!$N$2:$N$33,'master-ca-only'!$G$2:$G$33,'exp-top-tableau'!C87,'master-ca-only'!$H$2:$H$33,'exp-top-tableau'!B87)</f>
        <v>3</v>
      </c>
      <c r="L87" s="6">
        <f>COUNTIFS('master-ca-only'!$G$2:$G$33,'exp-top-tableau'!C87,'master-ca-only'!$H$2:$H$33,'exp-top-tableau'!B87,'master-ca-only'!$O$2:$O$33,TRUE)</f>
        <v>0</v>
      </c>
      <c r="M87" s="6">
        <f>COUNTIFS('master-ca-only'!$G$2:$G$33,'exp-top-tableau'!C87,'master-ca-only'!$H$2:$H$33,'exp-top-tableau'!B87,'master-ca-only'!$P$2:$P$33,TRUE)</f>
        <v>1</v>
      </c>
      <c r="N87" s="6">
        <f>COUNTIFS('master-ca-only'!$G$2:$G$33,'exp-top-tableau'!C87,'master-ca-only'!$H$2:$H$33,'exp-top-tableau'!B87,'master-ca-only'!$Q$2:$Q$33,TRUE)</f>
        <v>0</v>
      </c>
      <c r="O87" s="6">
        <f>COUNTIFS('master-ca-only'!$G$2:$G$33,'exp-top-tableau'!C87,'master-ca-only'!$H$2:$H$33,'exp-top-tableau'!B87,'master-ca-only'!$R$2:$R$33,TRUE)</f>
        <v>1</v>
      </c>
      <c r="P87" s="6">
        <f>COUNTIFS('master-ca-only'!$G$2:$G$33,'exp-top-tableau'!C87,'master-ca-only'!$H$2:$H$33,'exp-top-tableau'!B87,'master-ca-only'!$S$2:$S$33,TRUE)</f>
        <v>0</v>
      </c>
      <c r="Q87" s="6">
        <f>COUNTIFS('master-ca-only'!$G$2:$G$33,'exp-top-tableau'!C87,'master-ca-only'!$H$2:$H$33,'exp-top-tableau'!B87,'master-ca-only'!$T$2:$T$33,TRUE)</f>
        <v>0</v>
      </c>
      <c r="R87" s="6">
        <f>COUNTIFS('master-ca-only'!$G$2:$G$33,'exp-top-tableau'!C87,'master-ca-only'!$H$2:$H$33,'exp-top-tableau'!B87,'master-ca-only'!$U$2:$U$33,TRUE)</f>
        <v>0</v>
      </c>
      <c r="S87" s="6">
        <f>COUNTIFS('master-ca-only'!$G$2:$G$33,'exp-top-tableau'!C87,'master-ca-only'!$H$2:$H$33,'exp-top-tableau'!B87,'master-ca-only'!$V$2:$V$33,TRUE)</f>
        <v>0</v>
      </c>
      <c r="T87" s="6">
        <f>COUNTIFS('master-ca-only'!$G$2:$G$33,'exp-top-tableau'!C87,'master-ca-only'!$H$2:$H$33,'exp-top-tableau'!B87,'master-ca-only'!$W$2:$W$33,TRUE)</f>
        <v>0</v>
      </c>
      <c r="U87" s="6">
        <f>COUNTIFS('master-ca-only'!$G$2:$G$33,'exp-top-tableau'!C87,'master-ca-only'!$H$2:$H$33,'exp-top-tableau'!B87,'master-ca-only'!$X$2:$X$33,TRUE)</f>
        <v>0</v>
      </c>
      <c r="V87" s="6">
        <f>COUNTIFS('master-ca-only'!$G$2:$G$33,'exp-top-tableau'!C87,'master-ca-only'!$H$2:$H$33,'exp-top-tableau'!B87,'master-ca-only'!$Y$2:$Y$33,TRUE)</f>
        <v>0</v>
      </c>
      <c r="W87" s="6">
        <f>COUNTIFS('master-ca-only'!$G$2:$G$33,'exp-top-tableau'!C87,'master-ca-only'!$H$2:$H$33,'exp-top-tableau'!B87,'master-ca-only'!$Z$2:$Z$33,TRUE)</f>
        <v>1</v>
      </c>
      <c r="X87" s="6">
        <f>COUNTIFS('master-ca-only'!$G$2:$G$33,'exp-top-tableau'!C87,'master-ca-only'!$H$2:$H$33,'exp-top-tableau'!B87,'master-ca-only'!$AA$2:$AA$33,TRUE)</f>
        <v>1</v>
      </c>
      <c r="Y87" s="6">
        <f>COUNTIFS('master-ca-only'!$G$2:$G$33,'exp-top-tableau'!C87,'master-st-ca'!$H$2:$H$33,'exp-top-tableau'!B87,'master-ca-only'!$AB$2:$AB$33,TRUE)</f>
        <v>0</v>
      </c>
    </row>
    <row r="88" spans="1:25" hidden="1" x14ac:dyDescent="0.2">
      <c r="A88" s="14" t="s">
        <v>509</v>
      </c>
      <c r="B88" s="6" t="s">
        <v>222</v>
      </c>
      <c r="C88">
        <v>2</v>
      </c>
      <c r="D88">
        <f>(COUNTIFS('master-ca-only'!$G$2:$G$33,C88,'master-ca-only'!$H$2:$H$33,B88))</f>
        <v>0</v>
      </c>
      <c r="E88">
        <f>(COUNTIFS('master-ca-only'!$G$2:$G$33,C88,'master-ca-only'!$I$2:$I$33,B88))</f>
        <v>0</v>
      </c>
      <c r="F88">
        <f>(COUNTIFS('master-ca-only'!$G$2:$G$33,C88,'master-ca-only'!$J$2:$J$33,B88))</f>
        <v>1</v>
      </c>
      <c r="G88" s="10">
        <f t="shared" si="2"/>
        <v>1</v>
      </c>
      <c r="H88" t="e">
        <f>AVERAGEIFS('master-ca-only'!$K$2:$K$33,'master-ca-only'!$G$2:$G$33,'exp-top-tableau'!C88,'master-ca-only'!$H$2:$H$33,'exp-top-tableau'!B88)</f>
        <v>#DIV/0!</v>
      </c>
      <c r="I88" t="e">
        <f>AVERAGEIFS('master-ca-only'!$L$2:$L$33,'master-ca-only'!$G$2:$G$33,'exp-top-tableau'!C88,'master-ca-only'!$H$2:$H$33,'exp-top-tableau'!B88)</f>
        <v>#DIV/0!</v>
      </c>
      <c r="J88" t="e">
        <f>AVERAGEIFS('master-ca-only'!$M$2:$M$33,'master-ca-only'!$G$2:$G$33,'exp-top-tableau'!C88,'master-ca-only'!$H$2:$H$33,'exp-top-tableau'!B88)</f>
        <v>#DIV/0!</v>
      </c>
      <c r="K88" t="e">
        <f>AVERAGEIFS('master-ca-only'!$N$2:$N$33,'master-ca-only'!$G$2:$G$33,'exp-top-tableau'!C88,'master-ca-only'!$H$2:$H$33,'exp-top-tableau'!B88)</f>
        <v>#DIV/0!</v>
      </c>
      <c r="L88" s="6">
        <f>COUNTIFS('master-ca-only'!$G$2:$G$33,'exp-top-tableau'!C88,'master-ca-only'!$H$2:$H$33,'exp-top-tableau'!B88,'master-ca-only'!$O$2:$O$33,TRUE)</f>
        <v>0</v>
      </c>
      <c r="M88" s="6">
        <f>COUNTIFS('master-ca-only'!$G$2:$G$33,'exp-top-tableau'!C88,'master-ca-only'!$H$2:$H$33,'exp-top-tableau'!B88,'master-ca-only'!$P$2:$P$33,TRUE)</f>
        <v>0</v>
      </c>
      <c r="N88" s="6">
        <f>COUNTIFS('master-ca-only'!$G$2:$G$33,'exp-top-tableau'!C88,'master-ca-only'!$H$2:$H$33,'exp-top-tableau'!B88,'master-ca-only'!$Q$2:$Q$33,TRUE)</f>
        <v>0</v>
      </c>
      <c r="O88" s="6">
        <f>COUNTIFS('master-ca-only'!$G$2:$G$33,'exp-top-tableau'!C88,'master-ca-only'!$H$2:$H$33,'exp-top-tableau'!B88,'master-ca-only'!$R$2:$R$33,TRUE)</f>
        <v>0</v>
      </c>
      <c r="P88" s="6">
        <f>COUNTIFS('master-ca-only'!$G$2:$G$33,'exp-top-tableau'!C88,'master-ca-only'!$H$2:$H$33,'exp-top-tableau'!B88,'master-ca-only'!$S$2:$S$33,TRUE)</f>
        <v>0</v>
      </c>
      <c r="Q88" s="6">
        <f>COUNTIFS('master-ca-only'!$G$2:$G$33,'exp-top-tableau'!C88,'master-ca-only'!$H$2:$H$33,'exp-top-tableau'!B88,'master-ca-only'!$T$2:$T$33,TRUE)</f>
        <v>0</v>
      </c>
      <c r="R88" s="6">
        <f>COUNTIFS('master-ca-only'!$G$2:$G$33,'exp-top-tableau'!C88,'master-ca-only'!$H$2:$H$33,'exp-top-tableau'!B88,'master-ca-only'!$U$2:$U$33,TRUE)</f>
        <v>0</v>
      </c>
      <c r="S88" s="6">
        <f>COUNTIFS('master-ca-only'!$G$2:$G$33,'exp-top-tableau'!C88,'master-ca-only'!$H$2:$H$33,'exp-top-tableau'!B88,'master-ca-only'!$V$2:$V$33,TRUE)</f>
        <v>0</v>
      </c>
      <c r="T88" s="6">
        <f>COUNTIFS('master-ca-only'!$G$2:$G$33,'exp-top-tableau'!C88,'master-ca-only'!$H$2:$H$33,'exp-top-tableau'!B88,'master-ca-only'!$W$2:$W$33,TRUE)</f>
        <v>0</v>
      </c>
      <c r="U88" s="6">
        <f>COUNTIFS('master-ca-only'!$G$2:$G$33,'exp-top-tableau'!C88,'master-ca-only'!$H$2:$H$33,'exp-top-tableau'!B88,'master-ca-only'!$X$2:$X$33,TRUE)</f>
        <v>0</v>
      </c>
      <c r="V88" s="6">
        <f>COUNTIFS('master-ca-only'!$G$2:$G$33,'exp-top-tableau'!C88,'master-ca-only'!$H$2:$H$33,'exp-top-tableau'!B88,'master-ca-only'!$Y$2:$Y$33,TRUE)</f>
        <v>0</v>
      </c>
      <c r="W88" s="6">
        <f>COUNTIFS('master-ca-only'!$G$2:$G$33,'exp-top-tableau'!C88,'master-ca-only'!$H$2:$H$33,'exp-top-tableau'!B88,'master-ca-only'!$Z$2:$Z$33,TRUE)</f>
        <v>0</v>
      </c>
      <c r="X88" s="6">
        <f>COUNTIFS('master-ca-only'!$G$2:$G$33,'exp-top-tableau'!C88,'master-ca-only'!$H$2:$H$33,'exp-top-tableau'!B88,'master-ca-only'!$AA$2:$AA$33,TRUE)</f>
        <v>0</v>
      </c>
      <c r="Y88" s="6">
        <f>COUNTIFS('master-ca-only'!$G$2:$G$33,'exp-top-tableau'!C88,'master-st-ca'!$H$2:$H$33,'exp-top-tableau'!B88,'master-ca-only'!$AB$2:$AB$33,TRUE)</f>
        <v>0</v>
      </c>
    </row>
    <row r="89" spans="1:25" hidden="1" x14ac:dyDescent="0.2">
      <c r="A89" s="14" t="s">
        <v>509</v>
      </c>
      <c r="B89" s="6" t="s">
        <v>222</v>
      </c>
      <c r="C89">
        <v>3</v>
      </c>
      <c r="D89">
        <f>(COUNTIFS('master-ca-only'!$G$2:$G$33,C89,'master-ca-only'!$H$2:$H$33,B89))</f>
        <v>0</v>
      </c>
      <c r="E89">
        <f>(COUNTIFS('master-ca-only'!$G$2:$G$33,C89,'master-ca-only'!$I$2:$I$33,B89))</f>
        <v>0</v>
      </c>
      <c r="F89">
        <f>(COUNTIFS('master-ca-only'!$G$2:$G$33,C89,'master-ca-only'!$J$2:$J$33,B89))</f>
        <v>0</v>
      </c>
      <c r="G89" s="10">
        <f t="shared" si="2"/>
        <v>0</v>
      </c>
      <c r="H89" t="e">
        <f>AVERAGEIFS('master-ca-only'!$K$2:$K$33,'master-ca-only'!$G$2:$G$33,'exp-top-tableau'!C89,'master-ca-only'!$H$2:$H$33,'exp-top-tableau'!B89)</f>
        <v>#DIV/0!</v>
      </c>
      <c r="I89" t="e">
        <f>AVERAGEIFS('master-ca-only'!$L$2:$L$33,'master-ca-only'!$G$2:$G$33,'exp-top-tableau'!C89,'master-ca-only'!$H$2:$H$33,'exp-top-tableau'!B89)</f>
        <v>#DIV/0!</v>
      </c>
      <c r="J89" t="e">
        <f>AVERAGEIFS('master-ca-only'!$M$2:$M$33,'master-ca-only'!$G$2:$G$33,'exp-top-tableau'!C89,'master-ca-only'!$H$2:$H$33,'exp-top-tableau'!B89)</f>
        <v>#DIV/0!</v>
      </c>
      <c r="K89" t="e">
        <f>AVERAGEIFS('master-ca-only'!$N$2:$N$33,'master-ca-only'!$G$2:$G$33,'exp-top-tableau'!C89,'master-ca-only'!$H$2:$H$33,'exp-top-tableau'!B89)</f>
        <v>#DIV/0!</v>
      </c>
      <c r="L89" s="6">
        <f>COUNTIFS('master-ca-only'!$G$2:$G$33,'exp-top-tableau'!C89,'master-ca-only'!$H$2:$H$33,'exp-top-tableau'!B89,'master-ca-only'!$O$2:$O$33,TRUE)</f>
        <v>0</v>
      </c>
      <c r="M89" s="6">
        <f>COUNTIFS('master-ca-only'!$G$2:$G$33,'exp-top-tableau'!C89,'master-ca-only'!$H$2:$H$33,'exp-top-tableau'!B89,'master-ca-only'!$P$2:$P$33,TRUE)</f>
        <v>0</v>
      </c>
      <c r="N89" s="6">
        <f>COUNTIFS('master-ca-only'!$G$2:$G$33,'exp-top-tableau'!C89,'master-ca-only'!$H$2:$H$33,'exp-top-tableau'!B89,'master-ca-only'!$Q$2:$Q$33,TRUE)</f>
        <v>0</v>
      </c>
      <c r="O89" s="6">
        <f>COUNTIFS('master-ca-only'!$G$2:$G$33,'exp-top-tableau'!C89,'master-ca-only'!$H$2:$H$33,'exp-top-tableau'!B89,'master-ca-only'!$R$2:$R$33,TRUE)</f>
        <v>0</v>
      </c>
      <c r="P89" s="6">
        <f>COUNTIFS('master-ca-only'!$G$2:$G$33,'exp-top-tableau'!C89,'master-ca-only'!$H$2:$H$33,'exp-top-tableau'!B89,'master-ca-only'!$S$2:$S$33,TRUE)</f>
        <v>0</v>
      </c>
      <c r="Q89" s="6">
        <f>COUNTIFS('master-ca-only'!$G$2:$G$33,'exp-top-tableau'!C89,'master-ca-only'!$H$2:$H$33,'exp-top-tableau'!B89,'master-ca-only'!$T$2:$T$33,TRUE)</f>
        <v>0</v>
      </c>
      <c r="R89" s="6">
        <f>COUNTIFS('master-ca-only'!$G$2:$G$33,'exp-top-tableau'!C89,'master-ca-only'!$H$2:$H$33,'exp-top-tableau'!B89,'master-ca-only'!$U$2:$U$33,TRUE)</f>
        <v>0</v>
      </c>
      <c r="S89" s="6">
        <f>COUNTIFS('master-ca-only'!$G$2:$G$33,'exp-top-tableau'!C89,'master-ca-only'!$H$2:$H$33,'exp-top-tableau'!B89,'master-ca-only'!$V$2:$V$33,TRUE)</f>
        <v>0</v>
      </c>
      <c r="T89" s="6">
        <f>COUNTIFS('master-ca-only'!$G$2:$G$33,'exp-top-tableau'!C89,'master-ca-only'!$H$2:$H$33,'exp-top-tableau'!B89,'master-ca-only'!$W$2:$W$33,TRUE)</f>
        <v>0</v>
      </c>
      <c r="U89" s="6">
        <f>COUNTIFS('master-ca-only'!$G$2:$G$33,'exp-top-tableau'!C89,'master-ca-only'!$H$2:$H$33,'exp-top-tableau'!B89,'master-ca-only'!$X$2:$X$33,TRUE)</f>
        <v>0</v>
      </c>
      <c r="V89" s="6">
        <f>COUNTIFS('master-ca-only'!$G$2:$G$33,'exp-top-tableau'!C89,'master-ca-only'!$H$2:$H$33,'exp-top-tableau'!B89,'master-ca-only'!$Y$2:$Y$33,TRUE)</f>
        <v>0</v>
      </c>
      <c r="W89" s="6">
        <f>COUNTIFS('master-ca-only'!$G$2:$G$33,'exp-top-tableau'!C89,'master-ca-only'!$H$2:$H$33,'exp-top-tableau'!B89,'master-ca-only'!$Z$2:$Z$33,TRUE)</f>
        <v>0</v>
      </c>
      <c r="X89" s="6">
        <f>COUNTIFS('master-ca-only'!$G$2:$G$33,'exp-top-tableau'!C89,'master-ca-only'!$H$2:$H$33,'exp-top-tableau'!B89,'master-ca-only'!$AA$2:$AA$33,TRUE)</f>
        <v>0</v>
      </c>
      <c r="Y89" s="6">
        <f>COUNTIFS('master-ca-only'!$G$2:$G$33,'exp-top-tableau'!C89,'master-st-ca'!$H$2:$H$33,'exp-top-tableau'!B89,'master-ca-only'!$AB$2:$AB$33,TRUE)</f>
        <v>0</v>
      </c>
    </row>
    <row r="90" spans="1:25" hidden="1" x14ac:dyDescent="0.2">
      <c r="A90" s="14" t="s">
        <v>509</v>
      </c>
      <c r="B90" s="6" t="s">
        <v>222</v>
      </c>
      <c r="C90">
        <v>4</v>
      </c>
      <c r="D90">
        <f>(COUNTIFS('master-ca-only'!$G$2:$G$33,C90,'master-ca-only'!$H$2:$H$33,B90))</f>
        <v>0</v>
      </c>
      <c r="E90">
        <f>(COUNTIFS('master-ca-only'!$G$2:$G$33,C90,'master-ca-only'!$I$2:$I$33,B90))</f>
        <v>0</v>
      </c>
      <c r="F90">
        <f>(COUNTIFS('master-ca-only'!$G$2:$G$33,C90,'master-ca-only'!$J$2:$J$33,B90))</f>
        <v>1</v>
      </c>
      <c r="G90" s="10">
        <f t="shared" si="2"/>
        <v>1</v>
      </c>
      <c r="H90" t="e">
        <f>AVERAGEIFS('master-ca-only'!$K$2:$K$33,'master-ca-only'!$G$2:$G$33,'exp-top-tableau'!C90,'master-ca-only'!$H$2:$H$33,'exp-top-tableau'!B90)</f>
        <v>#DIV/0!</v>
      </c>
      <c r="I90" t="e">
        <f>AVERAGEIFS('master-ca-only'!$L$2:$L$33,'master-ca-only'!$G$2:$G$33,'exp-top-tableau'!C90,'master-ca-only'!$H$2:$H$33,'exp-top-tableau'!B90)</f>
        <v>#DIV/0!</v>
      </c>
      <c r="J90" t="e">
        <f>AVERAGEIFS('master-ca-only'!$M$2:$M$33,'master-ca-only'!$G$2:$G$33,'exp-top-tableau'!C90,'master-ca-only'!$H$2:$H$33,'exp-top-tableau'!B90)</f>
        <v>#DIV/0!</v>
      </c>
      <c r="K90" t="e">
        <f>AVERAGEIFS('master-ca-only'!$N$2:$N$33,'master-ca-only'!$G$2:$G$33,'exp-top-tableau'!C90,'master-ca-only'!$H$2:$H$33,'exp-top-tableau'!B90)</f>
        <v>#DIV/0!</v>
      </c>
      <c r="L90" s="6">
        <f>COUNTIFS('master-ca-only'!$G$2:$G$33,'exp-top-tableau'!C90,'master-ca-only'!$H$2:$H$33,'exp-top-tableau'!B90,'master-ca-only'!$O$2:$O$33,TRUE)</f>
        <v>0</v>
      </c>
      <c r="M90" s="6">
        <f>COUNTIFS('master-ca-only'!$G$2:$G$33,'exp-top-tableau'!C90,'master-ca-only'!$H$2:$H$33,'exp-top-tableau'!B90,'master-ca-only'!$P$2:$P$33,TRUE)</f>
        <v>0</v>
      </c>
      <c r="N90" s="6">
        <f>COUNTIFS('master-ca-only'!$G$2:$G$33,'exp-top-tableau'!C90,'master-ca-only'!$H$2:$H$33,'exp-top-tableau'!B90,'master-ca-only'!$Q$2:$Q$33,TRUE)</f>
        <v>0</v>
      </c>
      <c r="O90" s="6">
        <f>COUNTIFS('master-ca-only'!$G$2:$G$33,'exp-top-tableau'!C90,'master-ca-only'!$H$2:$H$33,'exp-top-tableau'!B90,'master-ca-only'!$R$2:$R$33,TRUE)</f>
        <v>0</v>
      </c>
      <c r="P90" s="6">
        <f>COUNTIFS('master-ca-only'!$G$2:$G$33,'exp-top-tableau'!C90,'master-ca-only'!$H$2:$H$33,'exp-top-tableau'!B90,'master-ca-only'!$S$2:$S$33,TRUE)</f>
        <v>0</v>
      </c>
      <c r="Q90" s="6">
        <f>COUNTIFS('master-ca-only'!$G$2:$G$33,'exp-top-tableau'!C90,'master-ca-only'!$H$2:$H$33,'exp-top-tableau'!B90,'master-ca-only'!$T$2:$T$33,TRUE)</f>
        <v>0</v>
      </c>
      <c r="R90" s="6">
        <f>COUNTIFS('master-ca-only'!$G$2:$G$33,'exp-top-tableau'!C90,'master-ca-only'!$H$2:$H$33,'exp-top-tableau'!B90,'master-ca-only'!$U$2:$U$33,TRUE)</f>
        <v>0</v>
      </c>
      <c r="S90" s="6">
        <f>COUNTIFS('master-ca-only'!$G$2:$G$33,'exp-top-tableau'!C90,'master-ca-only'!$H$2:$H$33,'exp-top-tableau'!B90,'master-ca-only'!$V$2:$V$33,TRUE)</f>
        <v>0</v>
      </c>
      <c r="T90" s="6">
        <f>COUNTIFS('master-ca-only'!$G$2:$G$33,'exp-top-tableau'!C90,'master-ca-only'!$H$2:$H$33,'exp-top-tableau'!B90,'master-ca-only'!$W$2:$W$33,TRUE)</f>
        <v>0</v>
      </c>
      <c r="U90" s="6">
        <f>COUNTIFS('master-ca-only'!$G$2:$G$33,'exp-top-tableau'!C90,'master-ca-only'!$H$2:$H$33,'exp-top-tableau'!B90,'master-ca-only'!$X$2:$X$33,TRUE)</f>
        <v>0</v>
      </c>
      <c r="V90" s="6">
        <f>COUNTIFS('master-ca-only'!$G$2:$G$33,'exp-top-tableau'!C90,'master-ca-only'!$H$2:$H$33,'exp-top-tableau'!B90,'master-ca-only'!$Y$2:$Y$33,TRUE)</f>
        <v>0</v>
      </c>
      <c r="W90" s="6">
        <f>COUNTIFS('master-ca-only'!$G$2:$G$33,'exp-top-tableau'!C90,'master-ca-only'!$H$2:$H$33,'exp-top-tableau'!B90,'master-ca-only'!$Z$2:$Z$33,TRUE)</f>
        <v>0</v>
      </c>
      <c r="X90" s="6">
        <f>COUNTIFS('master-ca-only'!$G$2:$G$33,'exp-top-tableau'!C90,'master-ca-only'!$H$2:$H$33,'exp-top-tableau'!B90,'master-ca-only'!$AA$2:$AA$33,TRUE)</f>
        <v>0</v>
      </c>
      <c r="Y90" s="6">
        <f>COUNTIFS('master-ca-only'!$G$2:$G$33,'exp-top-tableau'!C90,'master-st-ca'!$H$2:$H$33,'exp-top-tableau'!B90,'master-ca-only'!$AB$2:$AB$33,TRUE)</f>
        <v>0</v>
      </c>
    </row>
    <row r="91" spans="1:25" hidden="1" x14ac:dyDescent="0.2">
      <c r="A91" s="14" t="s">
        <v>509</v>
      </c>
      <c r="B91" s="6" t="s">
        <v>222</v>
      </c>
      <c r="C91">
        <v>5</v>
      </c>
      <c r="D91">
        <f>(COUNTIFS('master-ca-only'!$G$2:$G$33,C91,'master-ca-only'!$H$2:$H$33,B91))</f>
        <v>0</v>
      </c>
      <c r="E91">
        <f>(COUNTIFS('master-ca-only'!$G$2:$G$33,C91,'master-ca-only'!$I$2:$I$33,B91))</f>
        <v>0</v>
      </c>
      <c r="F91">
        <f>(COUNTIFS('master-ca-only'!$G$2:$G$33,C91,'master-ca-only'!$J$2:$J$33,B91))</f>
        <v>1</v>
      </c>
      <c r="G91" s="10">
        <f t="shared" si="2"/>
        <v>1</v>
      </c>
      <c r="H91" t="e">
        <f>AVERAGEIFS('master-ca-only'!$K$2:$K$33,'master-ca-only'!$G$2:$G$33,'exp-top-tableau'!C91,'master-ca-only'!$H$2:$H$33,'exp-top-tableau'!B91)</f>
        <v>#DIV/0!</v>
      </c>
      <c r="I91" t="e">
        <f>AVERAGEIFS('master-ca-only'!$L$2:$L$33,'master-ca-only'!$G$2:$G$33,'exp-top-tableau'!C91,'master-ca-only'!$H$2:$H$33,'exp-top-tableau'!B91)</f>
        <v>#DIV/0!</v>
      </c>
      <c r="J91" t="e">
        <f>AVERAGEIFS('master-ca-only'!$M$2:$M$33,'master-ca-only'!$G$2:$G$33,'exp-top-tableau'!C91,'master-ca-only'!$H$2:$H$33,'exp-top-tableau'!B91)</f>
        <v>#DIV/0!</v>
      </c>
      <c r="K91" t="e">
        <f>AVERAGEIFS('master-ca-only'!$N$2:$N$33,'master-ca-only'!$G$2:$G$33,'exp-top-tableau'!C91,'master-ca-only'!$H$2:$H$33,'exp-top-tableau'!B91)</f>
        <v>#DIV/0!</v>
      </c>
      <c r="L91" s="6">
        <f>COUNTIFS('master-ca-only'!$G$2:$G$33,'exp-top-tableau'!C91,'master-ca-only'!$H$2:$H$33,'exp-top-tableau'!B91,'master-ca-only'!$O$2:$O$33,TRUE)</f>
        <v>0</v>
      </c>
      <c r="M91" s="6">
        <f>COUNTIFS('master-ca-only'!$G$2:$G$33,'exp-top-tableau'!C91,'master-ca-only'!$H$2:$H$33,'exp-top-tableau'!B91,'master-ca-only'!$P$2:$P$33,TRUE)</f>
        <v>0</v>
      </c>
      <c r="N91" s="6">
        <f>COUNTIFS('master-ca-only'!$G$2:$G$33,'exp-top-tableau'!C91,'master-ca-only'!$H$2:$H$33,'exp-top-tableau'!B91,'master-ca-only'!$Q$2:$Q$33,TRUE)</f>
        <v>0</v>
      </c>
      <c r="O91" s="6">
        <f>COUNTIFS('master-ca-only'!$G$2:$G$33,'exp-top-tableau'!C91,'master-ca-only'!$H$2:$H$33,'exp-top-tableau'!B91,'master-ca-only'!$R$2:$R$33,TRUE)</f>
        <v>0</v>
      </c>
      <c r="P91" s="6">
        <f>COUNTIFS('master-ca-only'!$G$2:$G$33,'exp-top-tableau'!C91,'master-ca-only'!$H$2:$H$33,'exp-top-tableau'!B91,'master-ca-only'!$S$2:$S$33,TRUE)</f>
        <v>0</v>
      </c>
      <c r="Q91" s="6">
        <f>COUNTIFS('master-ca-only'!$G$2:$G$33,'exp-top-tableau'!C91,'master-ca-only'!$H$2:$H$33,'exp-top-tableau'!B91,'master-ca-only'!$T$2:$T$33,TRUE)</f>
        <v>0</v>
      </c>
      <c r="R91" s="6">
        <f>COUNTIFS('master-ca-only'!$G$2:$G$33,'exp-top-tableau'!C91,'master-ca-only'!$H$2:$H$33,'exp-top-tableau'!B91,'master-ca-only'!$U$2:$U$33,TRUE)</f>
        <v>0</v>
      </c>
      <c r="S91" s="6">
        <f>COUNTIFS('master-ca-only'!$G$2:$G$33,'exp-top-tableau'!C91,'master-ca-only'!$H$2:$H$33,'exp-top-tableau'!B91,'master-ca-only'!$V$2:$V$33,TRUE)</f>
        <v>0</v>
      </c>
      <c r="T91" s="6">
        <f>COUNTIFS('master-ca-only'!$G$2:$G$33,'exp-top-tableau'!C91,'master-ca-only'!$H$2:$H$33,'exp-top-tableau'!B91,'master-ca-only'!$W$2:$W$33,TRUE)</f>
        <v>0</v>
      </c>
      <c r="U91" s="6">
        <f>COUNTIFS('master-ca-only'!$G$2:$G$33,'exp-top-tableau'!C91,'master-ca-only'!$H$2:$H$33,'exp-top-tableau'!B91,'master-ca-only'!$X$2:$X$33,TRUE)</f>
        <v>0</v>
      </c>
      <c r="V91" s="6">
        <f>COUNTIFS('master-ca-only'!$G$2:$G$33,'exp-top-tableau'!C91,'master-ca-only'!$H$2:$H$33,'exp-top-tableau'!B91,'master-ca-only'!$Y$2:$Y$33,TRUE)</f>
        <v>0</v>
      </c>
      <c r="W91" s="6">
        <f>COUNTIFS('master-ca-only'!$G$2:$G$33,'exp-top-tableau'!C91,'master-ca-only'!$H$2:$H$33,'exp-top-tableau'!B91,'master-ca-only'!$Z$2:$Z$33,TRUE)</f>
        <v>0</v>
      </c>
      <c r="X91" s="6">
        <f>COUNTIFS('master-ca-only'!$G$2:$G$33,'exp-top-tableau'!C91,'master-ca-only'!$H$2:$H$33,'exp-top-tableau'!B91,'master-ca-only'!$AA$2:$AA$33,TRUE)</f>
        <v>0</v>
      </c>
      <c r="Y91" s="6">
        <f>COUNTIFS('master-ca-only'!$G$2:$G$33,'exp-top-tableau'!C91,'master-st-ca'!$H$2:$H$33,'exp-top-tableau'!B91,'master-ca-only'!$AB$2:$AB$33,TRUE)</f>
        <v>0</v>
      </c>
    </row>
    <row r="92" spans="1:25" hidden="1" x14ac:dyDescent="0.2">
      <c r="A92" s="14" t="s">
        <v>509</v>
      </c>
      <c r="B92" s="6" t="s">
        <v>225</v>
      </c>
      <c r="C92">
        <v>0</v>
      </c>
      <c r="D92">
        <f>(COUNTIFS('master-ca-only'!$G$2:$G$33,C92,'master-ca-only'!$H$2:$H$33,B92))</f>
        <v>0</v>
      </c>
      <c r="E92">
        <f>(COUNTIFS('master-ca-only'!$G$2:$G$33,C92,'master-ca-only'!$I$2:$I$33,B92))</f>
        <v>1</v>
      </c>
      <c r="F92">
        <f>(COUNTIFS('master-ca-only'!$G$2:$G$33,C92,'master-ca-only'!$J$2:$J$33,B92))</f>
        <v>0</v>
      </c>
      <c r="G92" s="10">
        <f t="shared" si="2"/>
        <v>2</v>
      </c>
      <c r="H92" t="e">
        <f>AVERAGEIFS('master-ca-only'!$K$2:$K$33,'master-ca-only'!$G$2:$G$33,'exp-top-tableau'!C92,'master-ca-only'!$H$2:$H$33,'exp-top-tableau'!B92)</f>
        <v>#DIV/0!</v>
      </c>
      <c r="I92" t="e">
        <f>AVERAGEIFS('master-ca-only'!$L$2:$L$33,'master-ca-only'!$G$2:$G$33,'exp-top-tableau'!C92,'master-ca-only'!$H$2:$H$33,'exp-top-tableau'!B92)</f>
        <v>#DIV/0!</v>
      </c>
      <c r="J92" t="e">
        <f>AVERAGEIFS('master-ca-only'!$M$2:$M$33,'master-ca-only'!$G$2:$G$33,'exp-top-tableau'!C92,'master-ca-only'!$H$2:$H$33,'exp-top-tableau'!B92)</f>
        <v>#DIV/0!</v>
      </c>
      <c r="K92" t="e">
        <f>AVERAGEIFS('master-ca-only'!$N$2:$N$33,'master-ca-only'!$G$2:$G$33,'exp-top-tableau'!C92,'master-ca-only'!$H$2:$H$33,'exp-top-tableau'!B92)</f>
        <v>#DIV/0!</v>
      </c>
      <c r="L92" s="6">
        <f>COUNTIFS('master-ca-only'!$G$2:$G$33,'exp-top-tableau'!C92,'master-ca-only'!$H$2:$H$33,'exp-top-tableau'!B92,'master-ca-only'!$O$2:$O$33,TRUE)</f>
        <v>0</v>
      </c>
      <c r="M92" s="6">
        <f>COUNTIFS('master-ca-only'!$G$2:$G$33,'exp-top-tableau'!C92,'master-ca-only'!$H$2:$H$33,'exp-top-tableau'!B92,'master-ca-only'!$P$2:$P$33,TRUE)</f>
        <v>0</v>
      </c>
      <c r="N92" s="6">
        <f>COUNTIFS('master-ca-only'!$G$2:$G$33,'exp-top-tableau'!C92,'master-ca-only'!$H$2:$H$33,'exp-top-tableau'!B92,'master-ca-only'!$Q$2:$Q$33,TRUE)</f>
        <v>0</v>
      </c>
      <c r="O92" s="6">
        <f>COUNTIFS('master-ca-only'!$G$2:$G$33,'exp-top-tableau'!C92,'master-ca-only'!$H$2:$H$33,'exp-top-tableau'!B92,'master-ca-only'!$R$2:$R$33,TRUE)</f>
        <v>0</v>
      </c>
      <c r="P92" s="6">
        <f>COUNTIFS('master-ca-only'!$G$2:$G$33,'exp-top-tableau'!C92,'master-ca-only'!$H$2:$H$33,'exp-top-tableau'!B92,'master-ca-only'!$S$2:$S$33,TRUE)</f>
        <v>0</v>
      </c>
      <c r="Q92" s="6">
        <f>COUNTIFS('master-ca-only'!$G$2:$G$33,'exp-top-tableau'!C92,'master-ca-only'!$H$2:$H$33,'exp-top-tableau'!B92,'master-ca-only'!$T$2:$T$33,TRUE)</f>
        <v>0</v>
      </c>
      <c r="R92" s="6">
        <f>COUNTIFS('master-ca-only'!$G$2:$G$33,'exp-top-tableau'!C92,'master-ca-only'!$H$2:$H$33,'exp-top-tableau'!B92,'master-ca-only'!$U$2:$U$33,TRUE)</f>
        <v>0</v>
      </c>
      <c r="S92" s="6">
        <f>COUNTIFS('master-ca-only'!$G$2:$G$33,'exp-top-tableau'!C92,'master-ca-only'!$H$2:$H$33,'exp-top-tableau'!B92,'master-ca-only'!$V$2:$V$33,TRUE)</f>
        <v>0</v>
      </c>
      <c r="T92" s="6">
        <f>COUNTIFS('master-ca-only'!$G$2:$G$33,'exp-top-tableau'!C92,'master-ca-only'!$H$2:$H$33,'exp-top-tableau'!B92,'master-ca-only'!$W$2:$W$33,TRUE)</f>
        <v>0</v>
      </c>
      <c r="U92" s="6">
        <f>COUNTIFS('master-ca-only'!$G$2:$G$33,'exp-top-tableau'!C92,'master-ca-only'!$H$2:$H$33,'exp-top-tableau'!B92,'master-ca-only'!$X$2:$X$33,TRUE)</f>
        <v>0</v>
      </c>
      <c r="V92" s="6">
        <f>COUNTIFS('master-ca-only'!$G$2:$G$33,'exp-top-tableau'!C92,'master-ca-only'!$H$2:$H$33,'exp-top-tableau'!B92,'master-ca-only'!$Y$2:$Y$33,TRUE)</f>
        <v>0</v>
      </c>
      <c r="W92" s="6">
        <f>COUNTIFS('master-ca-only'!$G$2:$G$33,'exp-top-tableau'!C92,'master-ca-only'!$H$2:$H$33,'exp-top-tableau'!B92,'master-ca-only'!$Z$2:$Z$33,TRUE)</f>
        <v>0</v>
      </c>
      <c r="X92" s="6">
        <f>COUNTIFS('master-ca-only'!$G$2:$G$33,'exp-top-tableau'!C92,'master-ca-only'!$H$2:$H$33,'exp-top-tableau'!B92,'master-ca-only'!$AA$2:$AA$33,TRUE)</f>
        <v>0</v>
      </c>
      <c r="Y92" s="6">
        <f>COUNTIFS('master-ca-only'!$G$2:$G$33,'exp-top-tableau'!C92,'master-st-ca'!$H$2:$H$33,'exp-top-tableau'!B92,'master-ca-only'!$AB$2:$AB$33,TRUE)</f>
        <v>0</v>
      </c>
    </row>
    <row r="93" spans="1:25" hidden="1" x14ac:dyDescent="0.2">
      <c r="A93" s="14" t="s">
        <v>509</v>
      </c>
      <c r="B93" s="6" t="s">
        <v>225</v>
      </c>
      <c r="C93">
        <v>1</v>
      </c>
      <c r="D93">
        <f>(COUNTIFS('master-ca-only'!$G$2:$G$33,C93,'master-ca-only'!$H$2:$H$33,B93))</f>
        <v>1</v>
      </c>
      <c r="E93">
        <f>(COUNTIFS('master-ca-only'!$G$2:$G$33,C93,'master-ca-only'!$I$2:$I$33,B93))</f>
        <v>1</v>
      </c>
      <c r="F93">
        <f>(COUNTIFS('master-ca-only'!$G$2:$G$33,C93,'master-ca-only'!$J$2:$J$33,B93))</f>
        <v>0</v>
      </c>
      <c r="G93" s="10">
        <f t="shared" si="2"/>
        <v>5</v>
      </c>
      <c r="H93">
        <f>AVERAGEIFS('master-ca-only'!$K$2:$K$33,'master-ca-only'!$G$2:$G$33,'exp-top-tableau'!C93,'master-ca-only'!$H$2:$H$33,'exp-top-tableau'!B93)</f>
        <v>3</v>
      </c>
      <c r="I93">
        <f>AVERAGEIFS('master-ca-only'!$L$2:$L$33,'master-ca-only'!$G$2:$G$33,'exp-top-tableau'!C93,'master-ca-only'!$H$2:$H$33,'exp-top-tableau'!B93)</f>
        <v>4</v>
      </c>
      <c r="J93">
        <f>AVERAGEIFS('master-ca-only'!$M$2:$M$33,'master-ca-only'!$G$2:$G$33,'exp-top-tableau'!C93,'master-ca-only'!$H$2:$H$33,'exp-top-tableau'!B93)</f>
        <v>4</v>
      </c>
      <c r="K93">
        <f>AVERAGEIFS('master-ca-only'!$N$2:$N$33,'master-ca-only'!$G$2:$G$33,'exp-top-tableau'!C93,'master-ca-only'!$H$2:$H$33,'exp-top-tableau'!B93)</f>
        <v>4</v>
      </c>
      <c r="L93" s="6">
        <f>COUNTIFS('master-ca-only'!$G$2:$G$33,'exp-top-tableau'!C93,'master-ca-only'!$H$2:$H$33,'exp-top-tableau'!B93,'master-ca-only'!$O$2:$O$33,TRUE)</f>
        <v>1</v>
      </c>
      <c r="M93" s="6">
        <f>COUNTIFS('master-ca-only'!$G$2:$G$33,'exp-top-tableau'!C93,'master-ca-only'!$H$2:$H$33,'exp-top-tableau'!B93,'master-ca-only'!$P$2:$P$33,TRUE)</f>
        <v>1</v>
      </c>
      <c r="N93" s="6">
        <f>COUNTIFS('master-ca-only'!$G$2:$G$33,'exp-top-tableau'!C93,'master-ca-only'!$H$2:$H$33,'exp-top-tableau'!B93,'master-ca-only'!$Q$2:$Q$33,TRUE)</f>
        <v>0</v>
      </c>
      <c r="O93" s="6">
        <f>COUNTIFS('master-ca-only'!$G$2:$G$33,'exp-top-tableau'!C93,'master-ca-only'!$H$2:$H$33,'exp-top-tableau'!B93,'master-ca-only'!$R$2:$R$33,TRUE)</f>
        <v>1</v>
      </c>
      <c r="P93" s="6">
        <f>COUNTIFS('master-ca-only'!$G$2:$G$33,'exp-top-tableau'!C93,'master-ca-only'!$H$2:$H$33,'exp-top-tableau'!B93,'master-ca-only'!$S$2:$S$33,TRUE)</f>
        <v>1</v>
      </c>
      <c r="Q93" s="6">
        <f>COUNTIFS('master-ca-only'!$G$2:$G$33,'exp-top-tableau'!C93,'master-ca-only'!$H$2:$H$33,'exp-top-tableau'!B93,'master-ca-only'!$T$2:$T$33,TRUE)</f>
        <v>0</v>
      </c>
      <c r="R93" s="6">
        <f>COUNTIFS('master-ca-only'!$G$2:$G$33,'exp-top-tableau'!C93,'master-ca-only'!$H$2:$H$33,'exp-top-tableau'!B93,'master-ca-only'!$U$2:$U$33,TRUE)</f>
        <v>0</v>
      </c>
      <c r="S93" s="6">
        <f>COUNTIFS('master-ca-only'!$G$2:$G$33,'exp-top-tableau'!C93,'master-ca-only'!$H$2:$H$33,'exp-top-tableau'!B93,'master-ca-only'!$V$2:$V$33,TRUE)</f>
        <v>0</v>
      </c>
      <c r="T93" s="6">
        <f>COUNTIFS('master-ca-only'!$G$2:$G$33,'exp-top-tableau'!C93,'master-ca-only'!$H$2:$H$33,'exp-top-tableau'!B93,'master-ca-only'!$W$2:$W$33,TRUE)</f>
        <v>0</v>
      </c>
      <c r="U93" s="6">
        <f>COUNTIFS('master-ca-only'!$G$2:$G$33,'exp-top-tableau'!C93,'master-ca-only'!$H$2:$H$33,'exp-top-tableau'!B93,'master-ca-only'!$X$2:$X$33,TRUE)</f>
        <v>0</v>
      </c>
      <c r="V93" s="6">
        <f>COUNTIFS('master-ca-only'!$G$2:$G$33,'exp-top-tableau'!C93,'master-ca-only'!$H$2:$H$33,'exp-top-tableau'!B93,'master-ca-only'!$Y$2:$Y$33,TRUE)</f>
        <v>0</v>
      </c>
      <c r="W93" s="6">
        <f>COUNTIFS('master-ca-only'!$G$2:$G$33,'exp-top-tableau'!C93,'master-ca-only'!$H$2:$H$33,'exp-top-tableau'!B93,'master-ca-only'!$Z$2:$Z$33,TRUE)</f>
        <v>0</v>
      </c>
      <c r="X93" s="6">
        <f>COUNTIFS('master-ca-only'!$G$2:$G$33,'exp-top-tableau'!C93,'master-ca-only'!$H$2:$H$33,'exp-top-tableau'!B93,'master-ca-only'!$AA$2:$AA$33,TRUE)</f>
        <v>1</v>
      </c>
      <c r="Y93" s="6">
        <f>COUNTIFS('master-ca-only'!$G$2:$G$33,'exp-top-tableau'!C93,'master-st-ca'!$H$2:$H$33,'exp-top-tableau'!B93,'master-ca-only'!$AB$2:$AB$33,TRUE)</f>
        <v>1</v>
      </c>
    </row>
    <row r="94" spans="1:25" hidden="1" x14ac:dyDescent="0.2">
      <c r="A94" s="14" t="s">
        <v>509</v>
      </c>
      <c r="B94" s="6" t="s">
        <v>225</v>
      </c>
      <c r="C94">
        <v>2</v>
      </c>
      <c r="D94">
        <f>(COUNTIFS('master-ca-only'!$G$2:$G$33,C94,'master-ca-only'!$H$2:$H$33,B94))</f>
        <v>1</v>
      </c>
      <c r="E94">
        <f>(COUNTIFS('master-ca-only'!$G$2:$G$33,C94,'master-ca-only'!$I$2:$I$33,B94))</f>
        <v>0</v>
      </c>
      <c r="F94">
        <f>(COUNTIFS('master-ca-only'!$G$2:$G$33,C94,'master-ca-only'!$J$2:$J$33,B94))</f>
        <v>1</v>
      </c>
      <c r="G94" s="10">
        <f t="shared" si="2"/>
        <v>4</v>
      </c>
      <c r="H94">
        <f>AVERAGEIFS('master-ca-only'!$K$2:$K$33,'master-ca-only'!$G$2:$G$33,'exp-top-tableau'!C94,'master-ca-only'!$H$2:$H$33,'exp-top-tableau'!B94)</f>
        <v>3</v>
      </c>
      <c r="I94">
        <f>AVERAGEIFS('master-ca-only'!$L$2:$L$33,'master-ca-only'!$G$2:$G$33,'exp-top-tableau'!C94,'master-ca-only'!$H$2:$H$33,'exp-top-tableau'!B94)</f>
        <v>3</v>
      </c>
      <c r="J94">
        <f>AVERAGEIFS('master-ca-only'!$M$2:$M$33,'master-ca-only'!$G$2:$G$33,'exp-top-tableau'!C94,'master-ca-only'!$H$2:$H$33,'exp-top-tableau'!B94)</f>
        <v>2</v>
      </c>
      <c r="K94">
        <f>AVERAGEIFS('master-ca-only'!$N$2:$N$33,'master-ca-only'!$G$2:$G$33,'exp-top-tableau'!C94,'master-ca-only'!$H$2:$H$33,'exp-top-tableau'!B94)</f>
        <v>2</v>
      </c>
      <c r="L94" s="6">
        <f>COUNTIFS('master-ca-only'!$G$2:$G$33,'exp-top-tableau'!C94,'master-ca-only'!$H$2:$H$33,'exp-top-tableau'!B94,'master-ca-only'!$O$2:$O$33,TRUE)</f>
        <v>0</v>
      </c>
      <c r="M94" s="6">
        <f>COUNTIFS('master-ca-only'!$G$2:$G$33,'exp-top-tableau'!C94,'master-ca-only'!$H$2:$H$33,'exp-top-tableau'!B94,'master-ca-only'!$P$2:$P$33,TRUE)</f>
        <v>0</v>
      </c>
      <c r="N94" s="6">
        <f>COUNTIFS('master-ca-only'!$G$2:$G$33,'exp-top-tableau'!C94,'master-ca-only'!$H$2:$H$33,'exp-top-tableau'!B94,'master-ca-only'!$Q$2:$Q$33,TRUE)</f>
        <v>0</v>
      </c>
      <c r="O94" s="6">
        <f>COUNTIFS('master-ca-only'!$G$2:$G$33,'exp-top-tableau'!C94,'master-ca-only'!$H$2:$H$33,'exp-top-tableau'!B94,'master-ca-only'!$R$2:$R$33,TRUE)</f>
        <v>1</v>
      </c>
      <c r="P94" s="6">
        <f>COUNTIFS('master-ca-only'!$G$2:$G$33,'exp-top-tableau'!C94,'master-ca-only'!$H$2:$H$33,'exp-top-tableau'!B94,'master-ca-only'!$S$2:$S$33,TRUE)</f>
        <v>0</v>
      </c>
      <c r="Q94" s="6">
        <f>COUNTIFS('master-ca-only'!$G$2:$G$33,'exp-top-tableau'!C94,'master-ca-only'!$H$2:$H$33,'exp-top-tableau'!B94,'master-ca-only'!$T$2:$T$33,TRUE)</f>
        <v>0</v>
      </c>
      <c r="R94" s="6">
        <f>COUNTIFS('master-ca-only'!$G$2:$G$33,'exp-top-tableau'!C94,'master-ca-only'!$H$2:$H$33,'exp-top-tableau'!B94,'master-ca-only'!$U$2:$U$33,TRUE)</f>
        <v>0</v>
      </c>
      <c r="S94" s="6">
        <f>COUNTIFS('master-ca-only'!$G$2:$G$33,'exp-top-tableau'!C94,'master-ca-only'!$H$2:$H$33,'exp-top-tableau'!B94,'master-ca-only'!$V$2:$V$33,TRUE)</f>
        <v>0</v>
      </c>
      <c r="T94" s="6">
        <f>COUNTIFS('master-ca-only'!$G$2:$G$33,'exp-top-tableau'!C94,'master-ca-only'!$H$2:$H$33,'exp-top-tableau'!B94,'master-ca-only'!$W$2:$W$33,TRUE)</f>
        <v>0</v>
      </c>
      <c r="U94" s="6">
        <f>COUNTIFS('master-ca-only'!$G$2:$G$33,'exp-top-tableau'!C94,'master-ca-only'!$H$2:$H$33,'exp-top-tableau'!B94,'master-ca-only'!$X$2:$X$33,TRUE)</f>
        <v>0</v>
      </c>
      <c r="V94" s="6">
        <f>COUNTIFS('master-ca-only'!$G$2:$G$33,'exp-top-tableau'!C94,'master-ca-only'!$H$2:$H$33,'exp-top-tableau'!B94,'master-ca-only'!$Y$2:$Y$33,TRUE)</f>
        <v>0</v>
      </c>
      <c r="W94" s="6">
        <f>COUNTIFS('master-ca-only'!$G$2:$G$33,'exp-top-tableau'!C94,'master-ca-only'!$H$2:$H$33,'exp-top-tableau'!B94,'master-ca-only'!$Z$2:$Z$33,TRUE)</f>
        <v>0</v>
      </c>
      <c r="X94" s="6">
        <f>COUNTIFS('master-ca-only'!$G$2:$G$33,'exp-top-tableau'!C94,'master-ca-only'!$H$2:$H$33,'exp-top-tableau'!B94,'master-ca-only'!$AA$2:$AA$33,TRUE)</f>
        <v>1</v>
      </c>
      <c r="Y94" s="6">
        <f>COUNTIFS('master-ca-only'!$G$2:$G$33,'exp-top-tableau'!C94,'master-st-ca'!$H$2:$H$33,'exp-top-tableau'!B94,'master-ca-only'!$AB$2:$AB$33,TRUE)</f>
        <v>0</v>
      </c>
    </row>
    <row r="95" spans="1:25" hidden="1" x14ac:dyDescent="0.2">
      <c r="A95" s="14" t="s">
        <v>509</v>
      </c>
      <c r="B95" s="6" t="s">
        <v>225</v>
      </c>
      <c r="C95">
        <v>3</v>
      </c>
      <c r="D95">
        <f>(COUNTIFS('master-ca-only'!$G$2:$G$33,C95,'master-ca-only'!$H$2:$H$33,B95))</f>
        <v>0</v>
      </c>
      <c r="E95">
        <f>(COUNTIFS('master-ca-only'!$G$2:$G$33,C95,'master-ca-only'!$I$2:$I$33,B95))</f>
        <v>0</v>
      </c>
      <c r="F95">
        <f>(COUNTIFS('master-ca-only'!$G$2:$G$33,C95,'master-ca-only'!$J$2:$J$33,B95))</f>
        <v>0</v>
      </c>
      <c r="G95" s="10">
        <f t="shared" si="2"/>
        <v>0</v>
      </c>
      <c r="H95" t="e">
        <f>AVERAGEIFS('master-ca-only'!$K$2:$K$33,'master-ca-only'!$G$2:$G$33,'exp-top-tableau'!C95,'master-ca-only'!$H$2:$H$33,'exp-top-tableau'!B95)</f>
        <v>#DIV/0!</v>
      </c>
      <c r="I95" t="e">
        <f>AVERAGEIFS('master-ca-only'!$L$2:$L$33,'master-ca-only'!$G$2:$G$33,'exp-top-tableau'!C95,'master-ca-only'!$H$2:$H$33,'exp-top-tableau'!B95)</f>
        <v>#DIV/0!</v>
      </c>
      <c r="J95" t="e">
        <f>AVERAGEIFS('master-ca-only'!$M$2:$M$33,'master-ca-only'!$G$2:$G$33,'exp-top-tableau'!C95,'master-ca-only'!$H$2:$H$33,'exp-top-tableau'!B95)</f>
        <v>#DIV/0!</v>
      </c>
      <c r="K95" t="e">
        <f>AVERAGEIFS('master-ca-only'!$N$2:$N$33,'master-ca-only'!$G$2:$G$33,'exp-top-tableau'!C95,'master-ca-only'!$H$2:$H$33,'exp-top-tableau'!B95)</f>
        <v>#DIV/0!</v>
      </c>
      <c r="L95" s="6">
        <f>COUNTIFS('master-ca-only'!$G$2:$G$33,'exp-top-tableau'!C95,'master-ca-only'!$H$2:$H$33,'exp-top-tableau'!B95,'master-ca-only'!$O$2:$O$33,TRUE)</f>
        <v>0</v>
      </c>
      <c r="M95" s="6">
        <f>COUNTIFS('master-ca-only'!$G$2:$G$33,'exp-top-tableau'!C95,'master-ca-only'!$H$2:$H$33,'exp-top-tableau'!B95,'master-ca-only'!$P$2:$P$33,TRUE)</f>
        <v>0</v>
      </c>
      <c r="N95" s="6">
        <f>COUNTIFS('master-ca-only'!$G$2:$G$33,'exp-top-tableau'!C95,'master-ca-only'!$H$2:$H$33,'exp-top-tableau'!B95,'master-ca-only'!$Q$2:$Q$33,TRUE)</f>
        <v>0</v>
      </c>
      <c r="O95" s="6">
        <f>COUNTIFS('master-ca-only'!$G$2:$G$33,'exp-top-tableau'!C95,'master-ca-only'!$H$2:$H$33,'exp-top-tableau'!B95,'master-ca-only'!$R$2:$R$33,TRUE)</f>
        <v>0</v>
      </c>
      <c r="P95" s="6">
        <f>COUNTIFS('master-ca-only'!$G$2:$G$33,'exp-top-tableau'!C95,'master-ca-only'!$H$2:$H$33,'exp-top-tableau'!B95,'master-ca-only'!$S$2:$S$33,TRUE)</f>
        <v>0</v>
      </c>
      <c r="Q95" s="6">
        <f>COUNTIFS('master-ca-only'!$G$2:$G$33,'exp-top-tableau'!C95,'master-ca-only'!$H$2:$H$33,'exp-top-tableau'!B95,'master-ca-only'!$T$2:$T$33,TRUE)</f>
        <v>0</v>
      </c>
      <c r="R95" s="6">
        <f>COUNTIFS('master-ca-only'!$G$2:$G$33,'exp-top-tableau'!C95,'master-ca-only'!$H$2:$H$33,'exp-top-tableau'!B95,'master-ca-only'!$U$2:$U$33,TRUE)</f>
        <v>0</v>
      </c>
      <c r="S95" s="6">
        <f>COUNTIFS('master-ca-only'!$G$2:$G$33,'exp-top-tableau'!C95,'master-ca-only'!$H$2:$H$33,'exp-top-tableau'!B95,'master-ca-only'!$V$2:$V$33,TRUE)</f>
        <v>0</v>
      </c>
      <c r="T95" s="6">
        <f>COUNTIFS('master-ca-only'!$G$2:$G$33,'exp-top-tableau'!C95,'master-ca-only'!$H$2:$H$33,'exp-top-tableau'!B95,'master-ca-only'!$W$2:$W$33,TRUE)</f>
        <v>0</v>
      </c>
      <c r="U95" s="6">
        <f>COUNTIFS('master-ca-only'!$G$2:$G$33,'exp-top-tableau'!C95,'master-ca-only'!$H$2:$H$33,'exp-top-tableau'!B95,'master-ca-only'!$X$2:$X$33,TRUE)</f>
        <v>0</v>
      </c>
      <c r="V95" s="6">
        <f>COUNTIFS('master-ca-only'!$G$2:$G$33,'exp-top-tableau'!C95,'master-ca-only'!$H$2:$H$33,'exp-top-tableau'!B95,'master-ca-only'!$Y$2:$Y$33,TRUE)</f>
        <v>0</v>
      </c>
      <c r="W95" s="6">
        <f>COUNTIFS('master-ca-only'!$G$2:$G$33,'exp-top-tableau'!C95,'master-ca-only'!$H$2:$H$33,'exp-top-tableau'!B95,'master-ca-only'!$Z$2:$Z$33,TRUE)</f>
        <v>0</v>
      </c>
      <c r="X95" s="6">
        <f>COUNTIFS('master-ca-only'!$G$2:$G$33,'exp-top-tableau'!C95,'master-ca-only'!$H$2:$H$33,'exp-top-tableau'!B95,'master-ca-only'!$AA$2:$AA$33,TRUE)</f>
        <v>0</v>
      </c>
      <c r="Y95" s="6">
        <f>COUNTIFS('master-ca-only'!$G$2:$G$33,'exp-top-tableau'!C95,'master-st-ca'!$H$2:$H$33,'exp-top-tableau'!B95,'master-ca-only'!$AB$2:$AB$33,TRUE)</f>
        <v>0</v>
      </c>
    </row>
    <row r="96" spans="1:25" hidden="1" x14ac:dyDescent="0.2">
      <c r="A96" s="14" t="s">
        <v>509</v>
      </c>
      <c r="B96" s="6" t="s">
        <v>225</v>
      </c>
      <c r="C96">
        <v>4</v>
      </c>
      <c r="D96">
        <f>(COUNTIFS('master-ca-only'!$G$2:$G$33,C96,'master-ca-only'!$H$2:$H$33,B96))</f>
        <v>0</v>
      </c>
      <c r="E96">
        <f>(COUNTIFS('master-ca-only'!$G$2:$G$33,C96,'master-ca-only'!$I$2:$I$33,B96))</f>
        <v>1</v>
      </c>
      <c r="F96">
        <f>(COUNTIFS('master-ca-only'!$G$2:$G$33,C96,'master-ca-only'!$J$2:$J$33,B96))</f>
        <v>0</v>
      </c>
      <c r="G96" s="10">
        <f t="shared" si="2"/>
        <v>2</v>
      </c>
      <c r="H96" t="e">
        <f>AVERAGEIFS('master-ca-only'!$K$2:$K$33,'master-ca-only'!$G$2:$G$33,'exp-top-tableau'!C96,'master-ca-only'!$H$2:$H$33,'exp-top-tableau'!B96)</f>
        <v>#DIV/0!</v>
      </c>
      <c r="I96" t="e">
        <f>AVERAGEIFS('master-ca-only'!$L$2:$L$33,'master-ca-only'!$G$2:$G$33,'exp-top-tableau'!C96,'master-ca-only'!$H$2:$H$33,'exp-top-tableau'!B96)</f>
        <v>#DIV/0!</v>
      </c>
      <c r="J96" t="e">
        <f>AVERAGEIFS('master-ca-only'!$M$2:$M$33,'master-ca-only'!$G$2:$G$33,'exp-top-tableau'!C96,'master-ca-only'!$H$2:$H$33,'exp-top-tableau'!B96)</f>
        <v>#DIV/0!</v>
      </c>
      <c r="K96" t="e">
        <f>AVERAGEIFS('master-ca-only'!$N$2:$N$33,'master-ca-only'!$G$2:$G$33,'exp-top-tableau'!C96,'master-ca-only'!$H$2:$H$33,'exp-top-tableau'!B96)</f>
        <v>#DIV/0!</v>
      </c>
      <c r="L96" s="6">
        <f>COUNTIFS('master-ca-only'!$G$2:$G$33,'exp-top-tableau'!C96,'master-ca-only'!$H$2:$H$33,'exp-top-tableau'!B96,'master-ca-only'!$O$2:$O$33,TRUE)</f>
        <v>0</v>
      </c>
      <c r="M96" s="6">
        <f>COUNTIFS('master-ca-only'!$G$2:$G$33,'exp-top-tableau'!C96,'master-ca-only'!$H$2:$H$33,'exp-top-tableau'!B96,'master-ca-only'!$P$2:$P$33,TRUE)</f>
        <v>0</v>
      </c>
      <c r="N96" s="6">
        <f>COUNTIFS('master-ca-only'!$G$2:$G$33,'exp-top-tableau'!C96,'master-ca-only'!$H$2:$H$33,'exp-top-tableau'!B96,'master-ca-only'!$Q$2:$Q$33,TRUE)</f>
        <v>0</v>
      </c>
      <c r="O96" s="6">
        <f>COUNTIFS('master-ca-only'!$G$2:$G$33,'exp-top-tableau'!C96,'master-ca-only'!$H$2:$H$33,'exp-top-tableau'!B96,'master-ca-only'!$R$2:$R$33,TRUE)</f>
        <v>0</v>
      </c>
      <c r="P96" s="6">
        <f>COUNTIFS('master-ca-only'!$G$2:$G$33,'exp-top-tableau'!C96,'master-ca-only'!$H$2:$H$33,'exp-top-tableau'!B96,'master-ca-only'!$S$2:$S$33,TRUE)</f>
        <v>0</v>
      </c>
      <c r="Q96" s="6">
        <f>COUNTIFS('master-ca-only'!$G$2:$G$33,'exp-top-tableau'!C96,'master-ca-only'!$H$2:$H$33,'exp-top-tableau'!B96,'master-ca-only'!$T$2:$T$33,TRUE)</f>
        <v>0</v>
      </c>
      <c r="R96" s="6">
        <f>COUNTIFS('master-ca-only'!$G$2:$G$33,'exp-top-tableau'!C96,'master-ca-only'!$H$2:$H$33,'exp-top-tableau'!B96,'master-ca-only'!$U$2:$U$33,TRUE)</f>
        <v>0</v>
      </c>
      <c r="S96" s="6">
        <f>COUNTIFS('master-ca-only'!$G$2:$G$33,'exp-top-tableau'!C96,'master-ca-only'!$H$2:$H$33,'exp-top-tableau'!B96,'master-ca-only'!$V$2:$V$33,TRUE)</f>
        <v>0</v>
      </c>
      <c r="T96" s="6">
        <f>COUNTIFS('master-ca-only'!$G$2:$G$33,'exp-top-tableau'!C96,'master-ca-only'!$H$2:$H$33,'exp-top-tableau'!B96,'master-ca-only'!$W$2:$W$33,TRUE)</f>
        <v>0</v>
      </c>
      <c r="U96" s="6">
        <f>COUNTIFS('master-ca-only'!$G$2:$G$33,'exp-top-tableau'!C96,'master-ca-only'!$H$2:$H$33,'exp-top-tableau'!B96,'master-ca-only'!$X$2:$X$33,TRUE)</f>
        <v>0</v>
      </c>
      <c r="V96" s="6">
        <f>COUNTIFS('master-ca-only'!$G$2:$G$33,'exp-top-tableau'!C96,'master-ca-only'!$H$2:$H$33,'exp-top-tableau'!B96,'master-ca-only'!$Y$2:$Y$33,TRUE)</f>
        <v>0</v>
      </c>
      <c r="W96" s="6">
        <f>COUNTIFS('master-ca-only'!$G$2:$G$33,'exp-top-tableau'!C96,'master-ca-only'!$H$2:$H$33,'exp-top-tableau'!B96,'master-ca-only'!$Z$2:$Z$33,TRUE)</f>
        <v>0</v>
      </c>
      <c r="X96" s="6">
        <f>COUNTIFS('master-ca-only'!$G$2:$G$33,'exp-top-tableau'!C96,'master-ca-only'!$H$2:$H$33,'exp-top-tableau'!B96,'master-ca-only'!$AA$2:$AA$33,TRUE)</f>
        <v>0</v>
      </c>
      <c r="Y96" s="6">
        <f>COUNTIFS('master-ca-only'!$G$2:$G$33,'exp-top-tableau'!C96,'master-st-ca'!$H$2:$H$33,'exp-top-tableau'!B96,'master-ca-only'!$AB$2:$AB$33,TRUE)</f>
        <v>0</v>
      </c>
    </row>
    <row r="97" spans="1:25" hidden="1" x14ac:dyDescent="0.2">
      <c r="A97" s="14" t="s">
        <v>509</v>
      </c>
      <c r="B97" s="6" t="s">
        <v>225</v>
      </c>
      <c r="C97">
        <v>5</v>
      </c>
      <c r="D97">
        <f>(COUNTIFS('master-ca-only'!$G$2:$G$33,C97,'master-ca-only'!$H$2:$H$33,B97))</f>
        <v>1</v>
      </c>
      <c r="E97">
        <f>(COUNTIFS('master-ca-only'!$G$2:$G$33,C97,'master-ca-only'!$I$2:$I$33,B97))</f>
        <v>0</v>
      </c>
      <c r="F97">
        <f>(COUNTIFS('master-ca-only'!$G$2:$G$33,C97,'master-ca-only'!$J$2:$J$33,B97))</f>
        <v>0</v>
      </c>
      <c r="G97" s="10">
        <f t="shared" si="2"/>
        <v>3</v>
      </c>
      <c r="H97">
        <f>AVERAGEIFS('master-ca-only'!$K$2:$K$33,'master-ca-only'!$G$2:$G$33,'exp-top-tableau'!C97,'master-ca-only'!$H$2:$H$33,'exp-top-tableau'!B97)</f>
        <v>5</v>
      </c>
      <c r="I97">
        <f>AVERAGEIFS('master-ca-only'!$L$2:$L$33,'master-ca-only'!$G$2:$G$33,'exp-top-tableau'!C97,'master-ca-only'!$H$2:$H$33,'exp-top-tableau'!B97)</f>
        <v>5</v>
      </c>
      <c r="J97">
        <f>AVERAGEIFS('master-ca-only'!$M$2:$M$33,'master-ca-only'!$G$2:$G$33,'exp-top-tableau'!C97,'master-ca-only'!$H$2:$H$33,'exp-top-tableau'!B97)</f>
        <v>5</v>
      </c>
      <c r="K97">
        <f>AVERAGEIFS('master-ca-only'!$N$2:$N$33,'master-ca-only'!$G$2:$G$33,'exp-top-tableau'!C97,'master-ca-only'!$H$2:$H$33,'exp-top-tableau'!B97)</f>
        <v>5</v>
      </c>
      <c r="L97" s="6">
        <f>COUNTIFS('master-ca-only'!$G$2:$G$33,'exp-top-tableau'!C97,'master-ca-only'!$H$2:$H$33,'exp-top-tableau'!B97,'master-ca-only'!$O$2:$O$33,TRUE)</f>
        <v>1</v>
      </c>
      <c r="M97" s="6">
        <f>COUNTIFS('master-ca-only'!$G$2:$G$33,'exp-top-tableau'!C97,'master-ca-only'!$H$2:$H$33,'exp-top-tableau'!B97,'master-ca-only'!$P$2:$P$33,TRUE)</f>
        <v>1</v>
      </c>
      <c r="N97" s="6">
        <f>COUNTIFS('master-ca-only'!$G$2:$G$33,'exp-top-tableau'!C97,'master-ca-only'!$H$2:$H$33,'exp-top-tableau'!B97,'master-ca-only'!$Q$2:$Q$33,TRUE)</f>
        <v>0</v>
      </c>
      <c r="O97" s="6">
        <f>COUNTIFS('master-ca-only'!$G$2:$G$33,'exp-top-tableau'!C97,'master-ca-only'!$H$2:$H$33,'exp-top-tableau'!B97,'master-ca-only'!$R$2:$R$33,TRUE)</f>
        <v>1</v>
      </c>
      <c r="P97" s="6">
        <f>COUNTIFS('master-ca-only'!$G$2:$G$33,'exp-top-tableau'!C97,'master-ca-only'!$H$2:$H$33,'exp-top-tableau'!B97,'master-ca-only'!$S$2:$S$33,TRUE)</f>
        <v>1</v>
      </c>
      <c r="Q97" s="6">
        <f>COUNTIFS('master-ca-only'!$G$2:$G$33,'exp-top-tableau'!C97,'master-ca-only'!$H$2:$H$33,'exp-top-tableau'!B97,'master-ca-only'!$T$2:$T$33,TRUE)</f>
        <v>0</v>
      </c>
      <c r="R97" s="6">
        <f>COUNTIFS('master-ca-only'!$G$2:$G$33,'exp-top-tableau'!C97,'master-ca-only'!$H$2:$H$33,'exp-top-tableau'!B97,'master-ca-only'!$U$2:$U$33,TRUE)</f>
        <v>0</v>
      </c>
      <c r="S97" s="6">
        <f>COUNTIFS('master-ca-only'!$G$2:$G$33,'exp-top-tableau'!C97,'master-ca-only'!$H$2:$H$33,'exp-top-tableau'!B97,'master-ca-only'!$V$2:$V$33,TRUE)</f>
        <v>0</v>
      </c>
      <c r="T97" s="6">
        <f>COUNTIFS('master-ca-only'!$G$2:$G$33,'exp-top-tableau'!C97,'master-ca-only'!$H$2:$H$33,'exp-top-tableau'!B97,'master-ca-only'!$W$2:$W$33,TRUE)</f>
        <v>0</v>
      </c>
      <c r="U97" s="6">
        <f>COUNTIFS('master-ca-only'!$G$2:$G$33,'exp-top-tableau'!C97,'master-ca-only'!$H$2:$H$33,'exp-top-tableau'!B97,'master-ca-only'!$X$2:$X$33,TRUE)</f>
        <v>0</v>
      </c>
      <c r="V97" s="6">
        <f>COUNTIFS('master-ca-only'!$G$2:$G$33,'exp-top-tableau'!C97,'master-ca-only'!$H$2:$H$33,'exp-top-tableau'!B97,'master-ca-only'!$Y$2:$Y$33,TRUE)</f>
        <v>0</v>
      </c>
      <c r="W97" s="6">
        <f>COUNTIFS('master-ca-only'!$G$2:$G$33,'exp-top-tableau'!C97,'master-ca-only'!$H$2:$H$33,'exp-top-tableau'!B97,'master-ca-only'!$Z$2:$Z$33,TRUE)</f>
        <v>0</v>
      </c>
      <c r="X97" s="6">
        <f>COUNTIFS('master-ca-only'!$G$2:$G$33,'exp-top-tableau'!C97,'master-ca-only'!$H$2:$H$33,'exp-top-tableau'!B97,'master-ca-only'!$AA$2:$AA$33,TRUE)</f>
        <v>1</v>
      </c>
      <c r="Y97" s="6">
        <f>COUNTIFS('master-ca-only'!$G$2:$G$33,'exp-top-tableau'!C97,'master-st-ca'!$H$2:$H$33,'exp-top-tableau'!B97,'master-ca-only'!$AB$2:$AB$33,TRUE)</f>
        <v>0</v>
      </c>
    </row>
    <row r="98" spans="1:25" hidden="1" x14ac:dyDescent="0.2">
      <c r="A98" s="14" t="s">
        <v>509</v>
      </c>
      <c r="B98" t="s">
        <v>206</v>
      </c>
      <c r="C98">
        <v>0</v>
      </c>
      <c r="D98">
        <f>(COUNTIFS('master-ca-only'!$G$2:$G$33,C98,'master-ca-only'!$H$2:$H$33,B98))</f>
        <v>1</v>
      </c>
      <c r="E98">
        <f>(COUNTIFS('master-ca-only'!$G$2:$G$33,C98,'master-ca-only'!$I$2:$I$33,B98))</f>
        <v>0</v>
      </c>
      <c r="F98">
        <f>(COUNTIFS('master-ca-only'!$G$2:$G$33,C98,'master-ca-only'!$J$2:$J$33,B98))</f>
        <v>0</v>
      </c>
      <c r="G98" s="10">
        <f t="shared" si="2"/>
        <v>3</v>
      </c>
      <c r="H98">
        <f>AVERAGEIFS('master-ca-only'!$K$2:$K$33,'master-ca-only'!$G$2:$G$33,'exp-top-tableau'!C98,'master-ca-only'!$H$2:$H$33,'exp-top-tableau'!B98)</f>
        <v>4</v>
      </c>
      <c r="I98" t="e">
        <f>AVERAGEIFS('master-ca-only'!$L$2:$L$33,'master-ca-only'!$G$2:$G$33,'exp-top-tableau'!C98,'master-ca-only'!$H$2:$H$33,'exp-top-tableau'!B98)</f>
        <v>#DIV/0!</v>
      </c>
      <c r="J98">
        <f>AVERAGEIFS('master-ca-only'!$M$2:$M$33,'master-ca-only'!$G$2:$G$33,'exp-top-tableau'!C98,'master-ca-only'!$H$2:$H$33,'exp-top-tableau'!B98)</f>
        <v>4</v>
      </c>
      <c r="K98">
        <f>AVERAGEIFS('master-ca-only'!$N$2:$N$33,'master-ca-only'!$G$2:$G$33,'exp-top-tableau'!C98,'master-ca-only'!$H$2:$H$33,'exp-top-tableau'!B98)</f>
        <v>4</v>
      </c>
      <c r="L98" s="6">
        <f>COUNTIFS('master-ca-only'!$G$2:$G$33,'exp-top-tableau'!C98,'master-ca-only'!$H$2:$H$33,'exp-top-tableau'!B98,'master-ca-only'!$O$2:$O$33,TRUE)</f>
        <v>0</v>
      </c>
      <c r="M98" s="6">
        <f>COUNTIFS('master-ca-only'!$G$2:$G$33,'exp-top-tableau'!C98,'master-ca-only'!$H$2:$H$33,'exp-top-tableau'!B98,'master-ca-only'!$P$2:$P$33,TRUE)</f>
        <v>1</v>
      </c>
      <c r="N98" s="6">
        <f>COUNTIFS('master-ca-only'!$G$2:$G$33,'exp-top-tableau'!C98,'master-ca-only'!$H$2:$H$33,'exp-top-tableau'!B98,'master-ca-only'!$Q$2:$Q$33,TRUE)</f>
        <v>0</v>
      </c>
      <c r="O98" s="6">
        <f>COUNTIFS('master-ca-only'!$G$2:$G$33,'exp-top-tableau'!C98,'master-ca-only'!$H$2:$H$33,'exp-top-tableau'!B98,'master-ca-only'!$R$2:$R$33,TRUE)</f>
        <v>1</v>
      </c>
      <c r="P98" s="6">
        <f>COUNTIFS('master-ca-only'!$G$2:$G$33,'exp-top-tableau'!C98,'master-ca-only'!$H$2:$H$33,'exp-top-tableau'!B98,'master-ca-only'!$S$2:$S$33,TRUE)</f>
        <v>1</v>
      </c>
      <c r="Q98" s="6">
        <f>COUNTIFS('master-ca-only'!$G$2:$G$33,'exp-top-tableau'!C98,'master-ca-only'!$H$2:$H$33,'exp-top-tableau'!B98,'master-ca-only'!$T$2:$T$33,TRUE)</f>
        <v>0</v>
      </c>
      <c r="R98" s="6">
        <f>COUNTIFS('master-ca-only'!$G$2:$G$33,'exp-top-tableau'!C98,'master-ca-only'!$H$2:$H$33,'exp-top-tableau'!B98,'master-ca-only'!$U$2:$U$33,TRUE)</f>
        <v>0</v>
      </c>
      <c r="S98" s="6">
        <f>COUNTIFS('master-ca-only'!$G$2:$G$33,'exp-top-tableau'!C98,'master-ca-only'!$H$2:$H$33,'exp-top-tableau'!B98,'master-ca-only'!$V$2:$V$33,TRUE)</f>
        <v>0</v>
      </c>
      <c r="T98" s="6">
        <f>COUNTIFS('master-ca-only'!$G$2:$G$33,'exp-top-tableau'!C98,'master-ca-only'!$H$2:$H$33,'exp-top-tableau'!B98,'master-ca-only'!$W$2:$W$33,TRUE)</f>
        <v>0</v>
      </c>
      <c r="U98" s="6">
        <f>COUNTIFS('master-ca-only'!$G$2:$G$33,'exp-top-tableau'!C98,'master-ca-only'!$H$2:$H$33,'exp-top-tableau'!B98,'master-ca-only'!$X$2:$X$33,TRUE)</f>
        <v>0</v>
      </c>
      <c r="V98" s="6">
        <f>COUNTIFS('master-ca-only'!$G$2:$G$33,'exp-top-tableau'!C98,'master-ca-only'!$H$2:$H$33,'exp-top-tableau'!B98,'master-ca-only'!$Y$2:$Y$33,TRUE)</f>
        <v>0</v>
      </c>
      <c r="W98" s="6">
        <f>COUNTIFS('master-ca-only'!$G$2:$G$33,'exp-top-tableau'!C98,'master-ca-only'!$H$2:$H$33,'exp-top-tableau'!B98,'master-ca-only'!$Z$2:$Z$33,TRUE)</f>
        <v>0</v>
      </c>
      <c r="X98" s="6">
        <f>COUNTIFS('master-ca-only'!$G$2:$G$33,'exp-top-tableau'!C98,'master-ca-only'!$H$2:$H$33,'exp-top-tableau'!B98,'master-ca-only'!$AA$2:$AA$33,TRUE)</f>
        <v>1</v>
      </c>
      <c r="Y98" s="6">
        <f>COUNTIFS('master-ca-only'!$G$2:$G$33,'exp-top-tableau'!C98,'master-st-ca'!$H$2:$H$33,'exp-top-tableau'!B98,'master-ca-only'!$AB$2:$AB$33,TRUE)</f>
        <v>0</v>
      </c>
    </row>
    <row r="99" spans="1:25" hidden="1" x14ac:dyDescent="0.2">
      <c r="A99" s="14" t="s">
        <v>509</v>
      </c>
      <c r="B99" t="s">
        <v>206</v>
      </c>
      <c r="C99">
        <v>1</v>
      </c>
      <c r="D99">
        <f>(COUNTIFS('master-ca-only'!$G$2:$G$33,C99,'master-ca-only'!$H$2:$H$33,B99))</f>
        <v>0</v>
      </c>
      <c r="E99">
        <f>(COUNTIFS('master-ca-only'!$G$2:$G$33,C99,'master-ca-only'!$I$2:$I$33,B99))</f>
        <v>1</v>
      </c>
      <c r="F99">
        <f>(COUNTIFS('master-ca-only'!$G$2:$G$33,C99,'master-ca-only'!$J$2:$J$33,B99))</f>
        <v>0</v>
      </c>
      <c r="G99" s="10">
        <f t="shared" si="2"/>
        <v>2</v>
      </c>
      <c r="H99" t="e">
        <f>AVERAGEIFS('master-ca-only'!$K$2:$K$33,'master-ca-only'!$G$2:$G$33,'exp-top-tableau'!C99,'master-ca-only'!$H$2:$H$33,'exp-top-tableau'!B99)</f>
        <v>#DIV/0!</v>
      </c>
      <c r="I99" t="e">
        <f>AVERAGEIFS('master-ca-only'!$L$2:$L$33,'master-ca-only'!$G$2:$G$33,'exp-top-tableau'!C99,'master-ca-only'!$H$2:$H$33,'exp-top-tableau'!B99)</f>
        <v>#DIV/0!</v>
      </c>
      <c r="J99" t="e">
        <f>AVERAGEIFS('master-ca-only'!$M$2:$M$33,'master-ca-only'!$G$2:$G$33,'exp-top-tableau'!C99,'master-ca-only'!$H$2:$H$33,'exp-top-tableau'!B99)</f>
        <v>#DIV/0!</v>
      </c>
      <c r="K99" t="e">
        <f>AVERAGEIFS('master-ca-only'!$N$2:$N$33,'master-ca-only'!$G$2:$G$33,'exp-top-tableau'!C99,'master-ca-only'!$H$2:$H$33,'exp-top-tableau'!B99)</f>
        <v>#DIV/0!</v>
      </c>
      <c r="L99" s="6">
        <f>COUNTIFS('master-ca-only'!$G$2:$G$33,'exp-top-tableau'!C99,'master-ca-only'!$H$2:$H$33,'exp-top-tableau'!B99,'master-ca-only'!$O$2:$O$33,TRUE)</f>
        <v>0</v>
      </c>
      <c r="M99" s="6">
        <f>COUNTIFS('master-ca-only'!$G$2:$G$33,'exp-top-tableau'!C99,'master-ca-only'!$H$2:$H$33,'exp-top-tableau'!B99,'master-ca-only'!$P$2:$P$33,TRUE)</f>
        <v>0</v>
      </c>
      <c r="N99" s="6">
        <f>COUNTIFS('master-ca-only'!$G$2:$G$33,'exp-top-tableau'!C99,'master-ca-only'!$H$2:$H$33,'exp-top-tableau'!B99,'master-ca-only'!$Q$2:$Q$33,TRUE)</f>
        <v>0</v>
      </c>
      <c r="O99" s="6">
        <f>COUNTIFS('master-ca-only'!$G$2:$G$33,'exp-top-tableau'!C99,'master-ca-only'!$H$2:$H$33,'exp-top-tableau'!B99,'master-ca-only'!$R$2:$R$33,TRUE)</f>
        <v>0</v>
      </c>
      <c r="P99" s="6">
        <f>COUNTIFS('master-ca-only'!$G$2:$G$33,'exp-top-tableau'!C99,'master-ca-only'!$H$2:$H$33,'exp-top-tableau'!B99,'master-ca-only'!$S$2:$S$33,TRUE)</f>
        <v>0</v>
      </c>
      <c r="Q99" s="6">
        <f>COUNTIFS('master-ca-only'!$G$2:$G$33,'exp-top-tableau'!C99,'master-ca-only'!$H$2:$H$33,'exp-top-tableau'!B99,'master-ca-only'!$T$2:$T$33,TRUE)</f>
        <v>0</v>
      </c>
      <c r="R99" s="6">
        <f>COUNTIFS('master-ca-only'!$G$2:$G$33,'exp-top-tableau'!C99,'master-ca-only'!$H$2:$H$33,'exp-top-tableau'!B99,'master-ca-only'!$U$2:$U$33,TRUE)</f>
        <v>0</v>
      </c>
      <c r="S99" s="6">
        <f>COUNTIFS('master-ca-only'!$G$2:$G$33,'exp-top-tableau'!C99,'master-ca-only'!$H$2:$H$33,'exp-top-tableau'!B99,'master-ca-only'!$V$2:$V$33,TRUE)</f>
        <v>0</v>
      </c>
      <c r="T99" s="6">
        <f>COUNTIFS('master-ca-only'!$G$2:$G$33,'exp-top-tableau'!C99,'master-ca-only'!$H$2:$H$33,'exp-top-tableau'!B99,'master-ca-only'!$W$2:$W$33,TRUE)</f>
        <v>0</v>
      </c>
      <c r="U99" s="6">
        <f>COUNTIFS('master-ca-only'!$G$2:$G$33,'exp-top-tableau'!C99,'master-ca-only'!$H$2:$H$33,'exp-top-tableau'!B99,'master-ca-only'!$X$2:$X$33,TRUE)</f>
        <v>0</v>
      </c>
      <c r="V99" s="6">
        <f>COUNTIFS('master-ca-only'!$G$2:$G$33,'exp-top-tableau'!C99,'master-ca-only'!$H$2:$H$33,'exp-top-tableau'!B99,'master-ca-only'!$Y$2:$Y$33,TRUE)</f>
        <v>0</v>
      </c>
      <c r="W99" s="6">
        <f>COUNTIFS('master-ca-only'!$G$2:$G$33,'exp-top-tableau'!C99,'master-ca-only'!$H$2:$H$33,'exp-top-tableau'!B99,'master-ca-only'!$Z$2:$Z$33,TRUE)</f>
        <v>0</v>
      </c>
      <c r="X99" s="6">
        <f>COUNTIFS('master-ca-only'!$G$2:$G$33,'exp-top-tableau'!C99,'master-ca-only'!$H$2:$H$33,'exp-top-tableau'!B99,'master-ca-only'!$AA$2:$AA$33,TRUE)</f>
        <v>0</v>
      </c>
      <c r="Y99" s="6">
        <f>COUNTIFS('master-ca-only'!$G$2:$G$33,'exp-top-tableau'!C99,'master-st-ca'!$H$2:$H$33,'exp-top-tableau'!B99,'master-ca-only'!$AB$2:$AB$33,TRUE)</f>
        <v>0</v>
      </c>
    </row>
    <row r="100" spans="1:25" hidden="1" x14ac:dyDescent="0.2">
      <c r="A100" s="14" t="s">
        <v>509</v>
      </c>
      <c r="B100" t="s">
        <v>206</v>
      </c>
      <c r="C100">
        <v>2</v>
      </c>
      <c r="D100">
        <f>(COUNTIFS('master-ca-only'!$G$2:$G$33,C100,'master-ca-only'!$H$2:$H$33,B100))</f>
        <v>1</v>
      </c>
      <c r="E100">
        <f>(COUNTIFS('master-ca-only'!$G$2:$G$33,C100,'master-ca-only'!$I$2:$I$33,B100))</f>
        <v>0</v>
      </c>
      <c r="F100">
        <f>(COUNTIFS('master-ca-only'!$G$2:$G$33,C100,'master-ca-only'!$J$2:$J$33,B100))</f>
        <v>0</v>
      </c>
      <c r="G100" s="10">
        <f t="shared" si="2"/>
        <v>3</v>
      </c>
      <c r="H100">
        <f>AVERAGEIFS('master-ca-only'!$K$2:$K$33,'master-ca-only'!$G$2:$G$33,'exp-top-tableau'!C100,'master-ca-only'!$H$2:$H$33,'exp-top-tableau'!B100)</f>
        <v>3</v>
      </c>
      <c r="I100">
        <f>AVERAGEIFS('master-ca-only'!$L$2:$L$33,'master-ca-only'!$G$2:$G$33,'exp-top-tableau'!C100,'master-ca-only'!$H$2:$H$33,'exp-top-tableau'!B100)</f>
        <v>4</v>
      </c>
      <c r="J100">
        <f>AVERAGEIFS('master-ca-only'!$M$2:$M$33,'master-ca-only'!$G$2:$G$33,'exp-top-tableau'!C100,'master-ca-only'!$H$2:$H$33,'exp-top-tableau'!B100)</f>
        <v>4</v>
      </c>
      <c r="K100">
        <f>AVERAGEIFS('master-ca-only'!$N$2:$N$33,'master-ca-only'!$G$2:$G$33,'exp-top-tableau'!C100,'master-ca-only'!$H$2:$H$33,'exp-top-tableau'!B100)</f>
        <v>4</v>
      </c>
      <c r="L100" s="6">
        <f>COUNTIFS('master-ca-only'!$G$2:$G$33,'exp-top-tableau'!C100,'master-ca-only'!$H$2:$H$33,'exp-top-tableau'!B100,'master-ca-only'!$O$2:$O$33,TRUE)</f>
        <v>0</v>
      </c>
      <c r="M100" s="6">
        <f>COUNTIFS('master-ca-only'!$G$2:$G$33,'exp-top-tableau'!C100,'master-ca-only'!$H$2:$H$33,'exp-top-tableau'!B100,'master-ca-only'!$P$2:$P$33,TRUE)</f>
        <v>1</v>
      </c>
      <c r="N100" s="6">
        <f>COUNTIFS('master-ca-only'!$G$2:$G$33,'exp-top-tableau'!C100,'master-ca-only'!$H$2:$H$33,'exp-top-tableau'!B100,'master-ca-only'!$Q$2:$Q$33,TRUE)</f>
        <v>0</v>
      </c>
      <c r="O100" s="6">
        <f>COUNTIFS('master-ca-only'!$G$2:$G$33,'exp-top-tableau'!C100,'master-ca-only'!$H$2:$H$33,'exp-top-tableau'!B100,'master-ca-only'!$R$2:$R$33,TRUE)</f>
        <v>1</v>
      </c>
      <c r="P100" s="6">
        <f>COUNTIFS('master-ca-only'!$G$2:$G$33,'exp-top-tableau'!C100,'master-ca-only'!$H$2:$H$33,'exp-top-tableau'!B100,'master-ca-only'!$S$2:$S$33,TRUE)</f>
        <v>1</v>
      </c>
      <c r="Q100" s="6">
        <f>COUNTIFS('master-ca-only'!$G$2:$G$33,'exp-top-tableau'!C100,'master-ca-only'!$H$2:$H$33,'exp-top-tableau'!B100,'master-ca-only'!$T$2:$T$33,TRUE)</f>
        <v>0</v>
      </c>
      <c r="R100" s="6">
        <f>COUNTIFS('master-ca-only'!$G$2:$G$33,'exp-top-tableau'!C100,'master-ca-only'!$H$2:$H$33,'exp-top-tableau'!B100,'master-ca-only'!$U$2:$U$33,TRUE)</f>
        <v>0</v>
      </c>
      <c r="S100" s="6">
        <f>COUNTIFS('master-ca-only'!$G$2:$G$33,'exp-top-tableau'!C100,'master-ca-only'!$H$2:$H$33,'exp-top-tableau'!B100,'master-ca-only'!$V$2:$V$33,TRUE)</f>
        <v>0</v>
      </c>
      <c r="T100" s="6">
        <f>COUNTIFS('master-ca-only'!$G$2:$G$33,'exp-top-tableau'!C100,'master-ca-only'!$H$2:$H$33,'exp-top-tableau'!B100,'master-ca-only'!$W$2:$W$33,TRUE)</f>
        <v>0</v>
      </c>
      <c r="U100" s="6">
        <f>COUNTIFS('master-ca-only'!$G$2:$G$33,'exp-top-tableau'!C100,'master-ca-only'!$H$2:$H$33,'exp-top-tableau'!B100,'master-ca-only'!$X$2:$X$33,TRUE)</f>
        <v>0</v>
      </c>
      <c r="V100" s="6">
        <f>COUNTIFS('master-ca-only'!$G$2:$G$33,'exp-top-tableau'!C100,'master-ca-only'!$H$2:$H$33,'exp-top-tableau'!B100,'master-ca-only'!$Y$2:$Y$33,TRUE)</f>
        <v>0</v>
      </c>
      <c r="W100" s="6">
        <f>COUNTIFS('master-ca-only'!$G$2:$G$33,'exp-top-tableau'!C100,'master-ca-only'!$H$2:$H$33,'exp-top-tableau'!B100,'master-ca-only'!$Z$2:$Z$33,TRUE)</f>
        <v>1</v>
      </c>
      <c r="X100" s="6">
        <f>COUNTIFS('master-ca-only'!$G$2:$G$33,'exp-top-tableau'!C100,'master-ca-only'!$H$2:$H$33,'exp-top-tableau'!B100,'master-ca-only'!$AA$2:$AA$33,TRUE)</f>
        <v>1</v>
      </c>
      <c r="Y100" s="6">
        <f>COUNTIFS('master-ca-only'!$G$2:$G$33,'exp-top-tableau'!C100,'master-st-ca'!$H$2:$H$33,'exp-top-tableau'!B100,'master-ca-only'!$AB$2:$AB$33,TRUE)</f>
        <v>0</v>
      </c>
    </row>
    <row r="101" spans="1:25" hidden="1" x14ac:dyDescent="0.2">
      <c r="A101" s="14" t="s">
        <v>509</v>
      </c>
      <c r="B101" t="s">
        <v>206</v>
      </c>
      <c r="C101">
        <v>3</v>
      </c>
      <c r="D101">
        <f>(COUNTIFS('master-ca-only'!$G$2:$G$33,C101,'master-ca-only'!$H$2:$H$33,B101))</f>
        <v>0</v>
      </c>
      <c r="E101">
        <f>(COUNTIFS('master-ca-only'!$G$2:$G$33,C101,'master-ca-only'!$I$2:$I$33,B101))</f>
        <v>0</v>
      </c>
      <c r="F101">
        <f>(COUNTIFS('master-ca-only'!$G$2:$G$33,C101,'master-ca-only'!$J$2:$J$33,B101))</f>
        <v>2</v>
      </c>
      <c r="G101" s="10">
        <f t="shared" si="2"/>
        <v>2</v>
      </c>
      <c r="H101" t="e">
        <f>AVERAGEIFS('master-ca-only'!$K$2:$K$33,'master-ca-only'!$G$2:$G$33,'exp-top-tableau'!C101,'master-ca-only'!$H$2:$H$33,'exp-top-tableau'!B101)</f>
        <v>#DIV/0!</v>
      </c>
      <c r="I101" t="e">
        <f>AVERAGEIFS('master-ca-only'!$L$2:$L$33,'master-ca-only'!$G$2:$G$33,'exp-top-tableau'!C101,'master-ca-only'!$H$2:$H$33,'exp-top-tableau'!B101)</f>
        <v>#DIV/0!</v>
      </c>
      <c r="J101" t="e">
        <f>AVERAGEIFS('master-ca-only'!$M$2:$M$33,'master-ca-only'!$G$2:$G$33,'exp-top-tableau'!C101,'master-ca-only'!$H$2:$H$33,'exp-top-tableau'!B101)</f>
        <v>#DIV/0!</v>
      </c>
      <c r="K101" t="e">
        <f>AVERAGEIFS('master-ca-only'!$N$2:$N$33,'master-ca-only'!$G$2:$G$33,'exp-top-tableau'!C101,'master-ca-only'!$H$2:$H$33,'exp-top-tableau'!B101)</f>
        <v>#DIV/0!</v>
      </c>
      <c r="L101" s="6">
        <f>COUNTIFS('master-ca-only'!$G$2:$G$33,'exp-top-tableau'!C101,'master-ca-only'!$H$2:$H$33,'exp-top-tableau'!B101,'master-ca-only'!$O$2:$O$33,TRUE)</f>
        <v>0</v>
      </c>
      <c r="M101" s="6">
        <f>COUNTIFS('master-ca-only'!$G$2:$G$33,'exp-top-tableau'!C101,'master-ca-only'!$H$2:$H$33,'exp-top-tableau'!B101,'master-ca-only'!$P$2:$P$33,TRUE)</f>
        <v>0</v>
      </c>
      <c r="N101" s="6">
        <f>COUNTIFS('master-ca-only'!$G$2:$G$33,'exp-top-tableau'!C101,'master-ca-only'!$H$2:$H$33,'exp-top-tableau'!B101,'master-ca-only'!$Q$2:$Q$33,TRUE)</f>
        <v>0</v>
      </c>
      <c r="O101" s="6">
        <f>COUNTIFS('master-ca-only'!$G$2:$G$33,'exp-top-tableau'!C101,'master-ca-only'!$H$2:$H$33,'exp-top-tableau'!B101,'master-ca-only'!$R$2:$R$33,TRUE)</f>
        <v>0</v>
      </c>
      <c r="P101" s="6">
        <f>COUNTIFS('master-ca-only'!$G$2:$G$33,'exp-top-tableau'!C101,'master-ca-only'!$H$2:$H$33,'exp-top-tableau'!B101,'master-ca-only'!$S$2:$S$33,TRUE)</f>
        <v>0</v>
      </c>
      <c r="Q101" s="6">
        <f>COUNTIFS('master-ca-only'!$G$2:$G$33,'exp-top-tableau'!C101,'master-ca-only'!$H$2:$H$33,'exp-top-tableau'!B101,'master-ca-only'!$T$2:$T$33,TRUE)</f>
        <v>0</v>
      </c>
      <c r="R101" s="6">
        <f>COUNTIFS('master-ca-only'!$G$2:$G$33,'exp-top-tableau'!C101,'master-ca-only'!$H$2:$H$33,'exp-top-tableau'!B101,'master-ca-only'!$U$2:$U$33,TRUE)</f>
        <v>0</v>
      </c>
      <c r="S101" s="6">
        <f>COUNTIFS('master-ca-only'!$G$2:$G$33,'exp-top-tableau'!C101,'master-ca-only'!$H$2:$H$33,'exp-top-tableau'!B101,'master-ca-only'!$V$2:$V$33,TRUE)</f>
        <v>0</v>
      </c>
      <c r="T101" s="6">
        <f>COUNTIFS('master-ca-only'!$G$2:$G$33,'exp-top-tableau'!C101,'master-ca-only'!$H$2:$H$33,'exp-top-tableau'!B101,'master-ca-only'!$W$2:$W$33,TRUE)</f>
        <v>0</v>
      </c>
      <c r="U101" s="6">
        <f>COUNTIFS('master-ca-only'!$G$2:$G$33,'exp-top-tableau'!C101,'master-ca-only'!$H$2:$H$33,'exp-top-tableau'!B101,'master-ca-only'!$X$2:$X$33,TRUE)</f>
        <v>0</v>
      </c>
      <c r="V101" s="6">
        <f>COUNTIFS('master-ca-only'!$G$2:$G$33,'exp-top-tableau'!C101,'master-ca-only'!$H$2:$H$33,'exp-top-tableau'!B101,'master-ca-only'!$Y$2:$Y$33,TRUE)</f>
        <v>0</v>
      </c>
      <c r="W101" s="6">
        <f>COUNTIFS('master-ca-only'!$G$2:$G$33,'exp-top-tableau'!C101,'master-ca-only'!$H$2:$H$33,'exp-top-tableau'!B101,'master-ca-only'!$Z$2:$Z$33,TRUE)</f>
        <v>0</v>
      </c>
      <c r="X101" s="6">
        <f>COUNTIFS('master-ca-only'!$G$2:$G$33,'exp-top-tableau'!C101,'master-ca-only'!$H$2:$H$33,'exp-top-tableau'!B101,'master-ca-only'!$AA$2:$AA$33,TRUE)</f>
        <v>0</v>
      </c>
      <c r="Y101" s="6">
        <f>COUNTIFS('master-ca-only'!$G$2:$G$33,'exp-top-tableau'!C101,'master-st-ca'!$H$2:$H$33,'exp-top-tableau'!B101,'master-ca-only'!$AB$2:$AB$33,TRUE)</f>
        <v>0</v>
      </c>
    </row>
    <row r="102" spans="1:25" hidden="1" x14ac:dyDescent="0.2">
      <c r="A102" s="14" t="s">
        <v>509</v>
      </c>
      <c r="B102" t="s">
        <v>206</v>
      </c>
      <c r="C102">
        <v>4</v>
      </c>
      <c r="D102">
        <f>(COUNTIFS('master-ca-only'!$G$2:$G$33,C102,'master-ca-only'!$H$2:$H$33,B102))</f>
        <v>2</v>
      </c>
      <c r="E102">
        <f>(COUNTIFS('master-ca-only'!$G$2:$G$33,C102,'master-ca-only'!$I$2:$I$33,B102))</f>
        <v>1</v>
      </c>
      <c r="F102">
        <f>(COUNTIFS('master-ca-only'!$G$2:$G$33,C102,'master-ca-only'!$J$2:$J$33,B102))</f>
        <v>0</v>
      </c>
      <c r="G102" s="10">
        <f t="shared" si="2"/>
        <v>8</v>
      </c>
      <c r="H102">
        <f>AVERAGEIFS('master-ca-only'!$K$2:$K$33,'master-ca-only'!$G$2:$G$33,'exp-top-tableau'!C102,'master-ca-only'!$H$2:$H$33,'exp-top-tableau'!B102)</f>
        <v>4</v>
      </c>
      <c r="I102">
        <f>AVERAGEIFS('master-ca-only'!$L$2:$L$33,'master-ca-only'!$G$2:$G$33,'exp-top-tableau'!C102,'master-ca-only'!$H$2:$H$33,'exp-top-tableau'!B102)</f>
        <v>3.5</v>
      </c>
      <c r="J102">
        <f>AVERAGEIFS('master-ca-only'!$M$2:$M$33,'master-ca-only'!$G$2:$G$33,'exp-top-tableau'!C102,'master-ca-only'!$H$2:$H$33,'exp-top-tableau'!B102)</f>
        <v>4.5</v>
      </c>
      <c r="K102">
        <f>AVERAGEIFS('master-ca-only'!$N$2:$N$33,'master-ca-only'!$G$2:$G$33,'exp-top-tableau'!C102,'master-ca-only'!$H$2:$H$33,'exp-top-tableau'!B102)</f>
        <v>3.5</v>
      </c>
      <c r="L102" s="6">
        <f>COUNTIFS('master-ca-only'!$G$2:$G$33,'exp-top-tableau'!C102,'master-ca-only'!$H$2:$H$33,'exp-top-tableau'!B102,'master-ca-only'!$O$2:$O$33,TRUE)</f>
        <v>0</v>
      </c>
      <c r="M102" s="6">
        <f>COUNTIFS('master-ca-only'!$G$2:$G$33,'exp-top-tableau'!C102,'master-ca-only'!$H$2:$H$33,'exp-top-tableau'!B102,'master-ca-only'!$P$2:$P$33,TRUE)</f>
        <v>2</v>
      </c>
      <c r="N102" s="6">
        <f>COUNTIFS('master-ca-only'!$G$2:$G$33,'exp-top-tableau'!C102,'master-ca-only'!$H$2:$H$33,'exp-top-tableau'!B102,'master-ca-only'!$Q$2:$Q$33,TRUE)</f>
        <v>0</v>
      </c>
      <c r="O102" s="6">
        <f>COUNTIFS('master-ca-only'!$G$2:$G$33,'exp-top-tableau'!C102,'master-ca-only'!$H$2:$H$33,'exp-top-tableau'!B102,'master-ca-only'!$R$2:$R$33,TRUE)</f>
        <v>2</v>
      </c>
      <c r="P102" s="6">
        <f>COUNTIFS('master-ca-only'!$G$2:$G$33,'exp-top-tableau'!C102,'master-ca-only'!$H$2:$H$33,'exp-top-tableau'!B102,'master-ca-only'!$S$2:$S$33,TRUE)</f>
        <v>2</v>
      </c>
      <c r="Q102" s="6">
        <f>COUNTIFS('master-ca-only'!$G$2:$G$33,'exp-top-tableau'!C102,'master-ca-only'!$H$2:$H$33,'exp-top-tableau'!B102,'master-ca-only'!$T$2:$T$33,TRUE)</f>
        <v>0</v>
      </c>
      <c r="R102" s="6">
        <f>COUNTIFS('master-ca-only'!$G$2:$G$33,'exp-top-tableau'!C102,'master-ca-only'!$H$2:$H$33,'exp-top-tableau'!B102,'master-ca-only'!$U$2:$U$33,TRUE)</f>
        <v>0</v>
      </c>
      <c r="S102" s="6">
        <f>COUNTIFS('master-ca-only'!$G$2:$G$33,'exp-top-tableau'!C102,'master-ca-only'!$H$2:$H$33,'exp-top-tableau'!B102,'master-ca-only'!$V$2:$V$33,TRUE)</f>
        <v>1</v>
      </c>
      <c r="T102" s="6">
        <f>COUNTIFS('master-ca-only'!$G$2:$G$33,'exp-top-tableau'!C102,'master-ca-only'!$H$2:$H$33,'exp-top-tableau'!B102,'master-ca-only'!$W$2:$W$33,TRUE)</f>
        <v>0</v>
      </c>
      <c r="U102" s="6">
        <f>COUNTIFS('master-ca-only'!$G$2:$G$33,'exp-top-tableau'!C102,'master-ca-only'!$H$2:$H$33,'exp-top-tableau'!B102,'master-ca-only'!$X$2:$X$33,TRUE)</f>
        <v>0</v>
      </c>
      <c r="V102" s="6">
        <f>COUNTIFS('master-ca-only'!$G$2:$G$33,'exp-top-tableau'!C102,'master-ca-only'!$H$2:$H$33,'exp-top-tableau'!B102,'master-ca-only'!$Y$2:$Y$33,TRUE)</f>
        <v>0</v>
      </c>
      <c r="W102" s="6">
        <f>COUNTIFS('master-ca-only'!$G$2:$G$33,'exp-top-tableau'!C102,'master-ca-only'!$H$2:$H$33,'exp-top-tableau'!B102,'master-ca-only'!$Z$2:$Z$33,TRUE)</f>
        <v>0</v>
      </c>
      <c r="X102" s="6">
        <f>COUNTIFS('master-ca-only'!$G$2:$G$33,'exp-top-tableau'!C102,'master-ca-only'!$H$2:$H$33,'exp-top-tableau'!B102,'master-ca-only'!$AA$2:$AA$33,TRUE)</f>
        <v>2</v>
      </c>
      <c r="Y102" s="6">
        <f>COUNTIFS('master-ca-only'!$G$2:$G$33,'exp-top-tableau'!C102,'master-st-ca'!$H$2:$H$33,'exp-top-tableau'!B102,'master-ca-only'!$AB$2:$AB$33,TRUE)</f>
        <v>0</v>
      </c>
    </row>
    <row r="103" spans="1:25" hidden="1" x14ac:dyDescent="0.2">
      <c r="A103" s="14" t="s">
        <v>509</v>
      </c>
      <c r="B103" t="s">
        <v>206</v>
      </c>
      <c r="C103">
        <v>5</v>
      </c>
      <c r="D103">
        <f>(COUNTIFS('master-ca-only'!$G$2:$G$33,C103,'master-ca-only'!$H$2:$H$33,B103))</f>
        <v>0</v>
      </c>
      <c r="E103">
        <f>(COUNTIFS('master-ca-only'!$G$2:$G$33,C103,'master-ca-only'!$I$2:$I$33,B103))</f>
        <v>0</v>
      </c>
      <c r="F103">
        <f>(COUNTIFS('master-ca-only'!$G$2:$G$33,C103,'master-ca-only'!$J$2:$J$33,B103))</f>
        <v>0</v>
      </c>
      <c r="G103" s="10">
        <f t="shared" si="2"/>
        <v>0</v>
      </c>
      <c r="H103" t="e">
        <f>AVERAGEIFS('master-ca-only'!$K$2:$K$33,'master-ca-only'!$G$2:$G$33,'exp-top-tableau'!C103,'master-ca-only'!$H$2:$H$33,'exp-top-tableau'!B103)</f>
        <v>#DIV/0!</v>
      </c>
      <c r="I103" t="e">
        <f>AVERAGEIFS('master-ca-only'!$L$2:$L$33,'master-ca-only'!$G$2:$G$33,'exp-top-tableau'!C103,'master-ca-only'!$H$2:$H$33,'exp-top-tableau'!B103)</f>
        <v>#DIV/0!</v>
      </c>
      <c r="J103" t="e">
        <f>AVERAGEIFS('master-ca-only'!$M$2:$M$33,'master-ca-only'!$G$2:$G$33,'exp-top-tableau'!C103,'master-ca-only'!$H$2:$H$33,'exp-top-tableau'!B103)</f>
        <v>#DIV/0!</v>
      </c>
      <c r="K103" t="e">
        <f>AVERAGEIFS('master-ca-only'!$N$2:$N$33,'master-ca-only'!$G$2:$G$33,'exp-top-tableau'!C103,'master-ca-only'!$H$2:$H$33,'exp-top-tableau'!B103)</f>
        <v>#DIV/0!</v>
      </c>
      <c r="L103" s="6">
        <f>COUNTIFS('master-ca-only'!$G$2:$G$33,'exp-top-tableau'!C103,'master-ca-only'!$H$2:$H$33,'exp-top-tableau'!B103,'master-ca-only'!$O$2:$O$33,TRUE)</f>
        <v>0</v>
      </c>
      <c r="M103" s="6">
        <f>COUNTIFS('master-ca-only'!$G$2:$G$33,'exp-top-tableau'!C103,'master-ca-only'!$H$2:$H$33,'exp-top-tableau'!B103,'master-ca-only'!$P$2:$P$33,TRUE)</f>
        <v>0</v>
      </c>
      <c r="N103" s="6">
        <f>COUNTIFS('master-ca-only'!$G$2:$G$33,'exp-top-tableau'!C103,'master-ca-only'!$H$2:$H$33,'exp-top-tableau'!B103,'master-ca-only'!$Q$2:$Q$33,TRUE)</f>
        <v>0</v>
      </c>
      <c r="O103" s="6">
        <f>COUNTIFS('master-ca-only'!$G$2:$G$33,'exp-top-tableau'!C103,'master-ca-only'!$H$2:$H$33,'exp-top-tableau'!B103,'master-ca-only'!$R$2:$R$33,TRUE)</f>
        <v>0</v>
      </c>
      <c r="P103" s="6">
        <f>COUNTIFS('master-ca-only'!$G$2:$G$33,'exp-top-tableau'!C103,'master-ca-only'!$H$2:$H$33,'exp-top-tableau'!B103,'master-ca-only'!$S$2:$S$33,TRUE)</f>
        <v>0</v>
      </c>
      <c r="Q103" s="6">
        <f>COUNTIFS('master-ca-only'!$G$2:$G$33,'exp-top-tableau'!C103,'master-ca-only'!$H$2:$H$33,'exp-top-tableau'!B103,'master-ca-only'!$T$2:$T$33,TRUE)</f>
        <v>0</v>
      </c>
      <c r="R103" s="6">
        <f>COUNTIFS('master-ca-only'!$G$2:$G$33,'exp-top-tableau'!C103,'master-ca-only'!$H$2:$H$33,'exp-top-tableau'!B103,'master-ca-only'!$U$2:$U$33,TRUE)</f>
        <v>0</v>
      </c>
      <c r="S103" s="6">
        <f>COUNTIFS('master-ca-only'!$G$2:$G$33,'exp-top-tableau'!C103,'master-ca-only'!$H$2:$H$33,'exp-top-tableau'!B103,'master-ca-only'!$V$2:$V$33,TRUE)</f>
        <v>0</v>
      </c>
      <c r="T103" s="6">
        <f>COUNTIFS('master-ca-only'!$G$2:$G$33,'exp-top-tableau'!C103,'master-ca-only'!$H$2:$H$33,'exp-top-tableau'!B103,'master-ca-only'!$W$2:$W$33,TRUE)</f>
        <v>0</v>
      </c>
      <c r="U103" s="6">
        <f>COUNTIFS('master-ca-only'!$G$2:$G$33,'exp-top-tableau'!C103,'master-ca-only'!$H$2:$H$33,'exp-top-tableau'!B103,'master-ca-only'!$X$2:$X$33,TRUE)</f>
        <v>0</v>
      </c>
      <c r="V103" s="6">
        <f>COUNTIFS('master-ca-only'!$G$2:$G$33,'exp-top-tableau'!C103,'master-ca-only'!$H$2:$H$33,'exp-top-tableau'!B103,'master-ca-only'!$Y$2:$Y$33,TRUE)</f>
        <v>0</v>
      </c>
      <c r="W103" s="6">
        <f>COUNTIFS('master-ca-only'!$G$2:$G$33,'exp-top-tableau'!C103,'master-ca-only'!$H$2:$H$33,'exp-top-tableau'!B103,'master-ca-only'!$Z$2:$Z$33,TRUE)</f>
        <v>0</v>
      </c>
      <c r="X103" s="6">
        <f>COUNTIFS('master-ca-only'!$G$2:$G$33,'exp-top-tableau'!C103,'master-ca-only'!$H$2:$H$33,'exp-top-tableau'!B103,'master-ca-only'!$AA$2:$AA$33,TRUE)</f>
        <v>0</v>
      </c>
      <c r="Y103" s="6">
        <f>COUNTIFS('master-ca-only'!$G$2:$G$33,'exp-top-tableau'!C103,'master-st-ca'!$H$2:$H$33,'exp-top-tableau'!B103,'master-ca-only'!$AB$2:$AB$33,TRUE)</f>
        <v>0</v>
      </c>
    </row>
    <row r="104" spans="1:25" hidden="1" x14ac:dyDescent="0.2">
      <c r="A104" s="14" t="s">
        <v>509</v>
      </c>
      <c r="B104" t="s">
        <v>221</v>
      </c>
      <c r="C104">
        <v>0</v>
      </c>
      <c r="D104">
        <f>(COUNTIFS('master-ca-only'!$G$2:$G$33,C104,'master-ca-only'!$H$2:$H$33,B104))</f>
        <v>0</v>
      </c>
      <c r="E104">
        <f>(COUNTIFS('master-ca-only'!$G$2:$G$33,C104,'master-ca-only'!$I$2:$I$33,B104))</f>
        <v>0</v>
      </c>
      <c r="F104">
        <f>(COUNTIFS('master-ca-only'!$G$2:$G$33,C104,'master-ca-only'!$J$2:$J$33,B104))</f>
        <v>1</v>
      </c>
      <c r="G104" s="10">
        <f t="shared" si="2"/>
        <v>1</v>
      </c>
      <c r="H104" t="e">
        <f>AVERAGEIFS('master-ca-only'!$K$2:$K$33,'master-ca-only'!$G$2:$G$33,'exp-top-tableau'!C104,'master-ca-only'!$H$2:$H$33,'exp-top-tableau'!B104)</f>
        <v>#DIV/0!</v>
      </c>
      <c r="I104" t="e">
        <f>AVERAGEIFS('master-ca-only'!$L$2:$L$33,'master-ca-only'!$G$2:$G$33,'exp-top-tableau'!C104,'master-ca-only'!$H$2:$H$33,'exp-top-tableau'!B104)</f>
        <v>#DIV/0!</v>
      </c>
      <c r="J104" t="e">
        <f>AVERAGEIFS('master-ca-only'!$M$2:$M$33,'master-ca-only'!$G$2:$G$33,'exp-top-tableau'!C104,'master-ca-only'!$H$2:$H$33,'exp-top-tableau'!B104)</f>
        <v>#DIV/0!</v>
      </c>
      <c r="K104" t="e">
        <f>AVERAGEIFS('master-ca-only'!$N$2:$N$33,'master-ca-only'!$G$2:$G$33,'exp-top-tableau'!C104,'master-ca-only'!$H$2:$H$33,'exp-top-tableau'!B104)</f>
        <v>#DIV/0!</v>
      </c>
      <c r="L104" s="6">
        <f>COUNTIFS('master-ca-only'!$G$2:$G$33,'exp-top-tableau'!C104,'master-ca-only'!$H$2:$H$33,'exp-top-tableau'!B104,'master-ca-only'!$O$2:$O$33,TRUE)</f>
        <v>0</v>
      </c>
      <c r="M104" s="6">
        <f>COUNTIFS('master-ca-only'!$G$2:$G$33,'exp-top-tableau'!C104,'master-ca-only'!$H$2:$H$33,'exp-top-tableau'!B104,'master-ca-only'!$P$2:$P$33,TRUE)</f>
        <v>0</v>
      </c>
      <c r="N104" s="6">
        <f>COUNTIFS('master-ca-only'!$G$2:$G$33,'exp-top-tableau'!C104,'master-ca-only'!$H$2:$H$33,'exp-top-tableau'!B104,'master-ca-only'!$Q$2:$Q$33,TRUE)</f>
        <v>0</v>
      </c>
      <c r="O104" s="6">
        <f>COUNTIFS('master-ca-only'!$G$2:$G$33,'exp-top-tableau'!C104,'master-ca-only'!$H$2:$H$33,'exp-top-tableau'!B104,'master-ca-only'!$R$2:$R$33,TRUE)</f>
        <v>0</v>
      </c>
      <c r="P104" s="6">
        <f>COUNTIFS('master-ca-only'!$G$2:$G$33,'exp-top-tableau'!C104,'master-ca-only'!$H$2:$H$33,'exp-top-tableau'!B104,'master-ca-only'!$S$2:$S$33,TRUE)</f>
        <v>0</v>
      </c>
      <c r="Q104" s="6">
        <f>COUNTIFS('master-ca-only'!$G$2:$G$33,'exp-top-tableau'!C104,'master-ca-only'!$H$2:$H$33,'exp-top-tableau'!B104,'master-ca-only'!$T$2:$T$33,TRUE)</f>
        <v>0</v>
      </c>
      <c r="R104" s="6">
        <f>COUNTIFS('master-ca-only'!$G$2:$G$33,'exp-top-tableau'!C104,'master-ca-only'!$H$2:$H$33,'exp-top-tableau'!B104,'master-ca-only'!$U$2:$U$33,TRUE)</f>
        <v>0</v>
      </c>
      <c r="S104" s="6">
        <f>COUNTIFS('master-ca-only'!$G$2:$G$33,'exp-top-tableau'!C104,'master-ca-only'!$H$2:$H$33,'exp-top-tableau'!B104,'master-ca-only'!$V$2:$V$33,TRUE)</f>
        <v>0</v>
      </c>
      <c r="T104" s="6">
        <f>COUNTIFS('master-ca-only'!$G$2:$G$33,'exp-top-tableau'!C104,'master-ca-only'!$H$2:$H$33,'exp-top-tableau'!B104,'master-ca-only'!$W$2:$W$33,TRUE)</f>
        <v>0</v>
      </c>
      <c r="U104" s="6">
        <f>COUNTIFS('master-ca-only'!$G$2:$G$33,'exp-top-tableau'!C104,'master-ca-only'!$H$2:$H$33,'exp-top-tableau'!B104,'master-ca-only'!$X$2:$X$33,TRUE)</f>
        <v>0</v>
      </c>
      <c r="V104" s="6">
        <f>COUNTIFS('master-ca-only'!$G$2:$G$33,'exp-top-tableau'!C104,'master-ca-only'!$H$2:$H$33,'exp-top-tableau'!B104,'master-ca-only'!$Y$2:$Y$33,TRUE)</f>
        <v>0</v>
      </c>
      <c r="W104" s="6">
        <f>COUNTIFS('master-ca-only'!$G$2:$G$33,'exp-top-tableau'!C104,'master-ca-only'!$H$2:$H$33,'exp-top-tableau'!B104,'master-ca-only'!$Z$2:$Z$33,TRUE)</f>
        <v>0</v>
      </c>
      <c r="X104" s="6">
        <f>COUNTIFS('master-ca-only'!$G$2:$G$33,'exp-top-tableau'!C104,'master-ca-only'!$H$2:$H$33,'exp-top-tableau'!B104,'master-ca-only'!$AA$2:$AA$33,TRUE)</f>
        <v>0</v>
      </c>
      <c r="Y104" s="6">
        <f>COUNTIFS('master-ca-only'!$G$2:$G$33,'exp-top-tableau'!C104,'master-st-ca'!$H$2:$H$33,'exp-top-tableau'!B104,'master-ca-only'!$AB$2:$AB$33,TRUE)</f>
        <v>0</v>
      </c>
    </row>
    <row r="105" spans="1:25" hidden="1" x14ac:dyDescent="0.2">
      <c r="A105" s="14" t="s">
        <v>509</v>
      </c>
      <c r="B105" t="s">
        <v>221</v>
      </c>
      <c r="C105">
        <v>1</v>
      </c>
      <c r="D105">
        <f>(COUNTIFS('master-ca-only'!$G$2:$G$33,C105,'master-ca-only'!$H$2:$H$33,B105))</f>
        <v>0</v>
      </c>
      <c r="E105">
        <f>(COUNTIFS('master-ca-only'!$G$2:$G$33,C105,'master-ca-only'!$I$2:$I$33,B105))</f>
        <v>1</v>
      </c>
      <c r="F105">
        <f>(COUNTIFS('master-ca-only'!$G$2:$G$33,C105,'master-ca-only'!$J$2:$J$33,B105))</f>
        <v>1</v>
      </c>
      <c r="G105" s="10">
        <f t="shared" si="2"/>
        <v>3</v>
      </c>
      <c r="H105" t="e">
        <f>AVERAGEIFS('master-ca-only'!$K$2:$K$33,'master-ca-only'!$G$2:$G$33,'exp-top-tableau'!C105,'master-ca-only'!$H$2:$H$33,'exp-top-tableau'!B105)</f>
        <v>#DIV/0!</v>
      </c>
      <c r="I105" t="e">
        <f>AVERAGEIFS('master-ca-only'!$L$2:$L$33,'master-ca-only'!$G$2:$G$33,'exp-top-tableau'!C105,'master-ca-only'!$H$2:$H$33,'exp-top-tableau'!B105)</f>
        <v>#DIV/0!</v>
      </c>
      <c r="J105" t="e">
        <f>AVERAGEIFS('master-ca-only'!$M$2:$M$33,'master-ca-only'!$G$2:$G$33,'exp-top-tableau'!C105,'master-ca-only'!$H$2:$H$33,'exp-top-tableau'!B105)</f>
        <v>#DIV/0!</v>
      </c>
      <c r="K105" t="e">
        <f>AVERAGEIFS('master-ca-only'!$N$2:$N$33,'master-ca-only'!$G$2:$G$33,'exp-top-tableau'!C105,'master-ca-only'!$H$2:$H$33,'exp-top-tableau'!B105)</f>
        <v>#DIV/0!</v>
      </c>
      <c r="L105" s="6">
        <f>COUNTIFS('master-ca-only'!$G$2:$G$33,'exp-top-tableau'!C105,'master-ca-only'!$H$2:$H$33,'exp-top-tableau'!B105,'master-ca-only'!$O$2:$O$33,TRUE)</f>
        <v>0</v>
      </c>
      <c r="M105" s="6">
        <f>COUNTIFS('master-ca-only'!$G$2:$G$33,'exp-top-tableau'!C105,'master-ca-only'!$H$2:$H$33,'exp-top-tableau'!B105,'master-ca-only'!$P$2:$P$33,TRUE)</f>
        <v>0</v>
      </c>
      <c r="N105" s="6">
        <f>COUNTIFS('master-ca-only'!$G$2:$G$33,'exp-top-tableau'!C105,'master-ca-only'!$H$2:$H$33,'exp-top-tableau'!B105,'master-ca-only'!$Q$2:$Q$33,TRUE)</f>
        <v>0</v>
      </c>
      <c r="O105" s="6">
        <f>COUNTIFS('master-ca-only'!$G$2:$G$33,'exp-top-tableau'!C105,'master-ca-only'!$H$2:$H$33,'exp-top-tableau'!B105,'master-ca-only'!$R$2:$R$33,TRUE)</f>
        <v>0</v>
      </c>
      <c r="P105" s="6">
        <f>COUNTIFS('master-ca-only'!$G$2:$G$33,'exp-top-tableau'!C105,'master-ca-only'!$H$2:$H$33,'exp-top-tableau'!B105,'master-ca-only'!$S$2:$S$33,TRUE)</f>
        <v>0</v>
      </c>
      <c r="Q105" s="6">
        <f>COUNTIFS('master-ca-only'!$G$2:$G$33,'exp-top-tableau'!C105,'master-ca-only'!$H$2:$H$33,'exp-top-tableau'!B105,'master-ca-only'!$T$2:$T$33,TRUE)</f>
        <v>0</v>
      </c>
      <c r="R105" s="6">
        <f>COUNTIFS('master-ca-only'!$G$2:$G$33,'exp-top-tableau'!C105,'master-ca-only'!$H$2:$H$33,'exp-top-tableau'!B105,'master-ca-only'!$U$2:$U$33,TRUE)</f>
        <v>0</v>
      </c>
      <c r="S105" s="6">
        <f>COUNTIFS('master-ca-only'!$G$2:$G$33,'exp-top-tableau'!C105,'master-ca-only'!$H$2:$H$33,'exp-top-tableau'!B105,'master-ca-only'!$V$2:$V$33,TRUE)</f>
        <v>0</v>
      </c>
      <c r="T105" s="6">
        <f>COUNTIFS('master-ca-only'!$G$2:$G$33,'exp-top-tableau'!C105,'master-ca-only'!$H$2:$H$33,'exp-top-tableau'!B105,'master-ca-only'!$W$2:$W$33,TRUE)</f>
        <v>0</v>
      </c>
      <c r="U105" s="6">
        <f>COUNTIFS('master-ca-only'!$G$2:$G$33,'exp-top-tableau'!C105,'master-ca-only'!$H$2:$H$33,'exp-top-tableau'!B105,'master-ca-only'!$X$2:$X$33,TRUE)</f>
        <v>0</v>
      </c>
      <c r="V105" s="6">
        <f>COUNTIFS('master-ca-only'!$G$2:$G$33,'exp-top-tableau'!C105,'master-ca-only'!$H$2:$H$33,'exp-top-tableau'!B105,'master-ca-only'!$Y$2:$Y$33,TRUE)</f>
        <v>0</v>
      </c>
      <c r="W105" s="6">
        <f>COUNTIFS('master-ca-only'!$G$2:$G$33,'exp-top-tableau'!C105,'master-ca-only'!$H$2:$H$33,'exp-top-tableau'!B105,'master-ca-only'!$Z$2:$Z$33,TRUE)</f>
        <v>0</v>
      </c>
      <c r="X105" s="6">
        <f>COUNTIFS('master-ca-only'!$G$2:$G$33,'exp-top-tableau'!C105,'master-ca-only'!$H$2:$H$33,'exp-top-tableau'!B105,'master-ca-only'!$AA$2:$AA$33,TRUE)</f>
        <v>0</v>
      </c>
      <c r="Y105" s="6">
        <f>COUNTIFS('master-ca-only'!$G$2:$G$33,'exp-top-tableau'!C105,'master-st-ca'!$H$2:$H$33,'exp-top-tableau'!B105,'master-ca-only'!$AB$2:$AB$33,TRUE)</f>
        <v>0</v>
      </c>
    </row>
    <row r="106" spans="1:25" hidden="1" x14ac:dyDescent="0.2">
      <c r="A106" s="14" t="s">
        <v>509</v>
      </c>
      <c r="B106" t="s">
        <v>221</v>
      </c>
      <c r="C106">
        <v>2</v>
      </c>
      <c r="D106">
        <f>(COUNTIFS('master-ca-only'!$G$2:$G$33,C106,'master-ca-only'!$H$2:$H$33,B106))</f>
        <v>0</v>
      </c>
      <c r="E106">
        <f>(COUNTIFS('master-ca-only'!$G$2:$G$33,C106,'master-ca-only'!$I$2:$I$33,B106))</f>
        <v>0</v>
      </c>
      <c r="F106">
        <f>(COUNTIFS('master-ca-only'!$G$2:$G$33,C106,'master-ca-only'!$J$2:$J$33,B106))</f>
        <v>0</v>
      </c>
      <c r="G106" s="10">
        <f t="shared" si="2"/>
        <v>0</v>
      </c>
      <c r="H106" t="e">
        <f>AVERAGEIFS('master-ca-only'!$K$2:$K$33,'master-ca-only'!$G$2:$G$33,'exp-top-tableau'!C106,'master-ca-only'!$H$2:$H$33,'exp-top-tableau'!B106)</f>
        <v>#DIV/0!</v>
      </c>
      <c r="I106" t="e">
        <f>AVERAGEIFS('master-ca-only'!$L$2:$L$33,'master-ca-only'!$G$2:$G$33,'exp-top-tableau'!C106,'master-ca-only'!$H$2:$H$33,'exp-top-tableau'!B106)</f>
        <v>#DIV/0!</v>
      </c>
      <c r="J106" t="e">
        <f>AVERAGEIFS('master-ca-only'!$M$2:$M$33,'master-ca-only'!$G$2:$G$33,'exp-top-tableau'!C106,'master-ca-only'!$H$2:$H$33,'exp-top-tableau'!B106)</f>
        <v>#DIV/0!</v>
      </c>
      <c r="K106" t="e">
        <f>AVERAGEIFS('master-ca-only'!$N$2:$N$33,'master-ca-only'!$G$2:$G$33,'exp-top-tableau'!C106,'master-ca-only'!$H$2:$H$33,'exp-top-tableau'!B106)</f>
        <v>#DIV/0!</v>
      </c>
      <c r="L106" s="6">
        <f>COUNTIFS('master-ca-only'!$G$2:$G$33,'exp-top-tableau'!C106,'master-ca-only'!$H$2:$H$33,'exp-top-tableau'!B106,'master-ca-only'!$O$2:$O$33,TRUE)</f>
        <v>0</v>
      </c>
      <c r="M106" s="6">
        <f>COUNTIFS('master-ca-only'!$G$2:$G$33,'exp-top-tableau'!C106,'master-ca-only'!$H$2:$H$33,'exp-top-tableau'!B106,'master-ca-only'!$P$2:$P$33,TRUE)</f>
        <v>0</v>
      </c>
      <c r="N106" s="6">
        <f>COUNTIFS('master-ca-only'!$G$2:$G$33,'exp-top-tableau'!C106,'master-ca-only'!$H$2:$H$33,'exp-top-tableau'!B106,'master-ca-only'!$Q$2:$Q$33,TRUE)</f>
        <v>0</v>
      </c>
      <c r="O106" s="6">
        <f>COUNTIFS('master-ca-only'!$G$2:$G$33,'exp-top-tableau'!C106,'master-ca-only'!$H$2:$H$33,'exp-top-tableau'!B106,'master-ca-only'!$R$2:$R$33,TRUE)</f>
        <v>0</v>
      </c>
      <c r="P106" s="6">
        <f>COUNTIFS('master-ca-only'!$G$2:$G$33,'exp-top-tableau'!C106,'master-ca-only'!$H$2:$H$33,'exp-top-tableau'!B106,'master-ca-only'!$S$2:$S$33,TRUE)</f>
        <v>0</v>
      </c>
      <c r="Q106" s="6">
        <f>COUNTIFS('master-ca-only'!$G$2:$G$33,'exp-top-tableau'!C106,'master-ca-only'!$H$2:$H$33,'exp-top-tableau'!B106,'master-ca-only'!$T$2:$T$33,TRUE)</f>
        <v>0</v>
      </c>
      <c r="R106" s="6">
        <f>COUNTIFS('master-ca-only'!$G$2:$G$33,'exp-top-tableau'!C106,'master-ca-only'!$H$2:$H$33,'exp-top-tableau'!B106,'master-ca-only'!$U$2:$U$33,TRUE)</f>
        <v>0</v>
      </c>
      <c r="S106" s="6">
        <f>COUNTIFS('master-ca-only'!$G$2:$G$33,'exp-top-tableau'!C106,'master-ca-only'!$H$2:$H$33,'exp-top-tableau'!B106,'master-ca-only'!$V$2:$V$33,TRUE)</f>
        <v>0</v>
      </c>
      <c r="T106" s="6">
        <f>COUNTIFS('master-ca-only'!$G$2:$G$33,'exp-top-tableau'!C106,'master-ca-only'!$H$2:$H$33,'exp-top-tableau'!B106,'master-ca-only'!$W$2:$W$33,TRUE)</f>
        <v>0</v>
      </c>
      <c r="U106" s="6">
        <f>COUNTIFS('master-ca-only'!$G$2:$G$33,'exp-top-tableau'!C106,'master-ca-only'!$H$2:$H$33,'exp-top-tableau'!B106,'master-ca-only'!$X$2:$X$33,TRUE)</f>
        <v>0</v>
      </c>
      <c r="V106" s="6">
        <f>COUNTIFS('master-ca-only'!$G$2:$G$33,'exp-top-tableau'!C106,'master-ca-only'!$H$2:$H$33,'exp-top-tableau'!B106,'master-ca-only'!$Y$2:$Y$33,TRUE)</f>
        <v>0</v>
      </c>
      <c r="W106" s="6">
        <f>COUNTIFS('master-ca-only'!$G$2:$G$33,'exp-top-tableau'!C106,'master-ca-only'!$H$2:$H$33,'exp-top-tableau'!B106,'master-ca-only'!$Z$2:$Z$33,TRUE)</f>
        <v>0</v>
      </c>
      <c r="X106" s="6">
        <f>COUNTIFS('master-ca-only'!$G$2:$G$33,'exp-top-tableau'!C106,'master-ca-only'!$H$2:$H$33,'exp-top-tableau'!B106,'master-ca-only'!$AA$2:$AA$33,TRUE)</f>
        <v>0</v>
      </c>
      <c r="Y106" s="6">
        <f>COUNTIFS('master-ca-only'!$G$2:$G$33,'exp-top-tableau'!C106,'master-st-ca'!$H$2:$H$33,'exp-top-tableau'!B106,'master-ca-only'!$AB$2:$AB$33,TRUE)</f>
        <v>0</v>
      </c>
    </row>
    <row r="107" spans="1:25" hidden="1" x14ac:dyDescent="0.2">
      <c r="A107" s="14" t="s">
        <v>509</v>
      </c>
      <c r="B107" t="s">
        <v>221</v>
      </c>
      <c r="C107">
        <v>3</v>
      </c>
      <c r="D107">
        <f>(COUNTIFS('master-ca-only'!$G$2:$G$33,C107,'master-ca-only'!$H$2:$H$33,B107))</f>
        <v>2</v>
      </c>
      <c r="E107">
        <f>(COUNTIFS('master-ca-only'!$G$2:$G$33,C107,'master-ca-only'!$I$2:$I$33,B107))</f>
        <v>1</v>
      </c>
      <c r="F107">
        <f>(COUNTIFS('master-ca-only'!$G$2:$G$33,C107,'master-ca-only'!$J$2:$J$33,B107))</f>
        <v>1</v>
      </c>
      <c r="G107" s="10">
        <f t="shared" si="2"/>
        <v>9</v>
      </c>
      <c r="H107">
        <f>AVERAGEIFS('master-ca-only'!$K$2:$K$33,'master-ca-only'!$G$2:$G$33,'exp-top-tableau'!C107,'master-ca-only'!$H$2:$H$33,'exp-top-tableau'!B107)</f>
        <v>2.5</v>
      </c>
      <c r="I107">
        <f>AVERAGEIFS('master-ca-only'!$L$2:$L$33,'master-ca-only'!$G$2:$G$33,'exp-top-tableau'!C107,'master-ca-only'!$H$2:$H$33,'exp-top-tableau'!B107)</f>
        <v>3</v>
      </c>
      <c r="J107">
        <f>AVERAGEIFS('master-ca-only'!$M$2:$M$33,'master-ca-only'!$G$2:$G$33,'exp-top-tableau'!C107,'master-ca-only'!$H$2:$H$33,'exp-top-tableau'!B107)</f>
        <v>3</v>
      </c>
      <c r="K107">
        <f>AVERAGEIFS('master-ca-only'!$N$2:$N$33,'master-ca-only'!$G$2:$G$33,'exp-top-tableau'!C107,'master-ca-only'!$H$2:$H$33,'exp-top-tableau'!B107)</f>
        <v>4</v>
      </c>
      <c r="L107" s="6">
        <f>COUNTIFS('master-ca-only'!$G$2:$G$33,'exp-top-tableau'!C107,'master-ca-only'!$H$2:$H$33,'exp-top-tableau'!B107,'master-ca-only'!$O$2:$O$33,TRUE)</f>
        <v>1</v>
      </c>
      <c r="M107" s="6">
        <f>COUNTIFS('master-ca-only'!$G$2:$G$33,'exp-top-tableau'!C107,'master-ca-only'!$H$2:$H$33,'exp-top-tableau'!B107,'master-ca-only'!$P$2:$P$33,TRUE)</f>
        <v>2</v>
      </c>
      <c r="N107" s="6">
        <f>COUNTIFS('master-ca-only'!$G$2:$G$33,'exp-top-tableau'!C107,'master-ca-only'!$H$2:$H$33,'exp-top-tableau'!B107,'master-ca-only'!$Q$2:$Q$33,TRUE)</f>
        <v>0</v>
      </c>
      <c r="O107" s="6">
        <f>COUNTIFS('master-ca-only'!$G$2:$G$33,'exp-top-tableau'!C107,'master-ca-only'!$H$2:$H$33,'exp-top-tableau'!B107,'master-ca-only'!$R$2:$R$33,TRUE)</f>
        <v>2</v>
      </c>
      <c r="P107" s="6">
        <f>COUNTIFS('master-ca-only'!$G$2:$G$33,'exp-top-tableau'!C107,'master-ca-only'!$H$2:$H$33,'exp-top-tableau'!B107,'master-ca-only'!$S$2:$S$33,TRUE)</f>
        <v>1</v>
      </c>
      <c r="Q107" s="6">
        <f>COUNTIFS('master-ca-only'!$G$2:$G$33,'exp-top-tableau'!C107,'master-ca-only'!$H$2:$H$33,'exp-top-tableau'!B107,'master-ca-only'!$T$2:$T$33,TRUE)</f>
        <v>0</v>
      </c>
      <c r="R107" s="6">
        <f>COUNTIFS('master-ca-only'!$G$2:$G$33,'exp-top-tableau'!C107,'master-ca-only'!$H$2:$H$33,'exp-top-tableau'!B107,'master-ca-only'!$U$2:$U$33,TRUE)</f>
        <v>0</v>
      </c>
      <c r="S107" s="6">
        <f>COUNTIFS('master-ca-only'!$G$2:$G$33,'exp-top-tableau'!C107,'master-ca-only'!$H$2:$H$33,'exp-top-tableau'!B107,'master-ca-only'!$V$2:$V$33,TRUE)</f>
        <v>0</v>
      </c>
      <c r="T107" s="6">
        <f>COUNTIFS('master-ca-only'!$G$2:$G$33,'exp-top-tableau'!C107,'master-ca-only'!$H$2:$H$33,'exp-top-tableau'!B107,'master-ca-only'!$W$2:$W$33,TRUE)</f>
        <v>0</v>
      </c>
      <c r="U107" s="6">
        <f>COUNTIFS('master-ca-only'!$G$2:$G$33,'exp-top-tableau'!C107,'master-ca-only'!$H$2:$H$33,'exp-top-tableau'!B107,'master-ca-only'!$X$2:$X$33,TRUE)</f>
        <v>0</v>
      </c>
      <c r="V107" s="6">
        <f>COUNTIFS('master-ca-only'!$G$2:$G$33,'exp-top-tableau'!C107,'master-ca-only'!$H$2:$H$33,'exp-top-tableau'!B107,'master-ca-only'!$Y$2:$Y$33,TRUE)</f>
        <v>0</v>
      </c>
      <c r="W107" s="6">
        <f>COUNTIFS('master-ca-only'!$G$2:$G$33,'exp-top-tableau'!C107,'master-ca-only'!$H$2:$H$33,'exp-top-tableau'!B107,'master-ca-only'!$Z$2:$Z$33,TRUE)</f>
        <v>0</v>
      </c>
      <c r="X107" s="6">
        <f>COUNTIFS('master-ca-only'!$G$2:$G$33,'exp-top-tableau'!C107,'master-ca-only'!$H$2:$H$33,'exp-top-tableau'!B107,'master-ca-only'!$AA$2:$AA$33,TRUE)</f>
        <v>2</v>
      </c>
      <c r="Y107" s="6">
        <f>COUNTIFS('master-ca-only'!$G$2:$G$33,'exp-top-tableau'!C107,'master-st-ca'!$H$2:$H$33,'exp-top-tableau'!B107,'master-ca-only'!$AB$2:$AB$33,TRUE)</f>
        <v>0</v>
      </c>
    </row>
    <row r="108" spans="1:25" hidden="1" x14ac:dyDescent="0.2">
      <c r="A108" s="14" t="s">
        <v>509</v>
      </c>
      <c r="B108" t="s">
        <v>221</v>
      </c>
      <c r="C108">
        <v>4</v>
      </c>
      <c r="D108">
        <f>(COUNTIFS('master-ca-only'!$G$2:$G$33,C108,'master-ca-only'!$H$2:$H$33,B108))</f>
        <v>0</v>
      </c>
      <c r="E108">
        <f>(COUNTIFS('master-ca-only'!$G$2:$G$33,C108,'master-ca-only'!$I$2:$I$33,B108))</f>
        <v>0</v>
      </c>
      <c r="F108">
        <f>(COUNTIFS('master-ca-only'!$G$2:$G$33,C108,'master-ca-only'!$J$2:$J$33,B108))</f>
        <v>0</v>
      </c>
      <c r="G108" s="10">
        <f t="shared" si="2"/>
        <v>0</v>
      </c>
      <c r="H108" t="e">
        <f>AVERAGEIFS('master-ca-only'!$K$2:$K$33,'master-ca-only'!$G$2:$G$33,'exp-top-tableau'!C108,'master-ca-only'!$H$2:$H$33,'exp-top-tableau'!B108)</f>
        <v>#DIV/0!</v>
      </c>
      <c r="I108" t="e">
        <f>AVERAGEIFS('master-ca-only'!$L$2:$L$33,'master-ca-only'!$G$2:$G$33,'exp-top-tableau'!C108,'master-ca-only'!$H$2:$H$33,'exp-top-tableau'!B108)</f>
        <v>#DIV/0!</v>
      </c>
      <c r="J108" t="e">
        <f>AVERAGEIFS('master-ca-only'!$M$2:$M$33,'master-ca-only'!$G$2:$G$33,'exp-top-tableau'!C108,'master-ca-only'!$H$2:$H$33,'exp-top-tableau'!B108)</f>
        <v>#DIV/0!</v>
      </c>
      <c r="K108" t="e">
        <f>AVERAGEIFS('master-ca-only'!$N$2:$N$33,'master-ca-only'!$G$2:$G$33,'exp-top-tableau'!C108,'master-ca-only'!$H$2:$H$33,'exp-top-tableau'!B108)</f>
        <v>#DIV/0!</v>
      </c>
      <c r="L108" s="6">
        <f>COUNTIFS('master-ca-only'!$G$2:$G$33,'exp-top-tableau'!C108,'master-ca-only'!$H$2:$H$33,'exp-top-tableau'!B108,'master-ca-only'!$O$2:$O$33,TRUE)</f>
        <v>0</v>
      </c>
      <c r="M108" s="6">
        <f>COUNTIFS('master-ca-only'!$G$2:$G$33,'exp-top-tableau'!C108,'master-ca-only'!$H$2:$H$33,'exp-top-tableau'!B108,'master-ca-only'!$P$2:$P$33,TRUE)</f>
        <v>0</v>
      </c>
      <c r="N108" s="6">
        <f>COUNTIFS('master-ca-only'!$G$2:$G$33,'exp-top-tableau'!C108,'master-ca-only'!$H$2:$H$33,'exp-top-tableau'!B108,'master-ca-only'!$Q$2:$Q$33,TRUE)</f>
        <v>0</v>
      </c>
      <c r="O108" s="6">
        <f>COUNTIFS('master-ca-only'!$G$2:$G$33,'exp-top-tableau'!C108,'master-ca-only'!$H$2:$H$33,'exp-top-tableau'!B108,'master-ca-only'!$R$2:$R$33,TRUE)</f>
        <v>0</v>
      </c>
      <c r="P108" s="6">
        <f>COUNTIFS('master-ca-only'!$G$2:$G$33,'exp-top-tableau'!C108,'master-ca-only'!$H$2:$H$33,'exp-top-tableau'!B108,'master-ca-only'!$S$2:$S$33,TRUE)</f>
        <v>0</v>
      </c>
      <c r="Q108" s="6">
        <f>COUNTIFS('master-ca-only'!$G$2:$G$33,'exp-top-tableau'!C108,'master-ca-only'!$H$2:$H$33,'exp-top-tableau'!B108,'master-ca-only'!$T$2:$T$33,TRUE)</f>
        <v>0</v>
      </c>
      <c r="R108" s="6">
        <f>COUNTIFS('master-ca-only'!$G$2:$G$33,'exp-top-tableau'!C108,'master-ca-only'!$H$2:$H$33,'exp-top-tableau'!B108,'master-ca-only'!$U$2:$U$33,TRUE)</f>
        <v>0</v>
      </c>
      <c r="S108" s="6">
        <f>COUNTIFS('master-ca-only'!$G$2:$G$33,'exp-top-tableau'!C108,'master-ca-only'!$H$2:$H$33,'exp-top-tableau'!B108,'master-ca-only'!$V$2:$V$33,TRUE)</f>
        <v>0</v>
      </c>
      <c r="T108" s="6">
        <f>COUNTIFS('master-ca-only'!$G$2:$G$33,'exp-top-tableau'!C108,'master-ca-only'!$H$2:$H$33,'exp-top-tableau'!B108,'master-ca-only'!$W$2:$W$33,TRUE)</f>
        <v>0</v>
      </c>
      <c r="U108" s="6">
        <f>COUNTIFS('master-ca-only'!$G$2:$G$33,'exp-top-tableau'!C108,'master-ca-only'!$H$2:$H$33,'exp-top-tableau'!B108,'master-ca-only'!$X$2:$X$33,TRUE)</f>
        <v>0</v>
      </c>
      <c r="V108" s="6">
        <f>COUNTIFS('master-ca-only'!$G$2:$G$33,'exp-top-tableau'!C108,'master-ca-only'!$H$2:$H$33,'exp-top-tableau'!B108,'master-ca-only'!$Y$2:$Y$33,TRUE)</f>
        <v>0</v>
      </c>
      <c r="W108" s="6">
        <f>COUNTIFS('master-ca-only'!$G$2:$G$33,'exp-top-tableau'!C108,'master-ca-only'!$H$2:$H$33,'exp-top-tableau'!B108,'master-ca-only'!$Z$2:$Z$33,TRUE)</f>
        <v>0</v>
      </c>
      <c r="X108" s="6">
        <f>COUNTIFS('master-ca-only'!$G$2:$G$33,'exp-top-tableau'!C108,'master-ca-only'!$H$2:$H$33,'exp-top-tableau'!B108,'master-ca-only'!$AA$2:$AA$33,TRUE)</f>
        <v>0</v>
      </c>
      <c r="Y108" s="6">
        <f>COUNTIFS('master-ca-only'!$G$2:$G$33,'exp-top-tableau'!C108,'master-st-ca'!$H$2:$H$33,'exp-top-tableau'!B108,'master-ca-only'!$AB$2:$AB$33,TRUE)</f>
        <v>0</v>
      </c>
    </row>
    <row r="109" spans="1:25" hidden="1" x14ac:dyDescent="0.2">
      <c r="A109" s="14" t="s">
        <v>509</v>
      </c>
      <c r="B109" t="s">
        <v>221</v>
      </c>
      <c r="C109">
        <v>5</v>
      </c>
      <c r="D109">
        <f>(COUNTIFS('master-ca-only'!$G$2:$G$33,C109,'master-ca-only'!$H$2:$H$33,B109))</f>
        <v>0</v>
      </c>
      <c r="E109">
        <f>(COUNTIFS('master-ca-only'!$G$2:$G$33,C109,'master-ca-only'!$I$2:$I$33,B109))</f>
        <v>0</v>
      </c>
      <c r="F109">
        <f>(COUNTIFS('master-ca-only'!$G$2:$G$33,C109,'master-ca-only'!$J$2:$J$33,B109))</f>
        <v>0</v>
      </c>
      <c r="G109" s="10">
        <f t="shared" si="2"/>
        <v>0</v>
      </c>
      <c r="H109" t="e">
        <f>AVERAGEIFS('master-ca-only'!$K$2:$K$33,'master-ca-only'!$G$2:$G$33,'exp-top-tableau'!C109,'master-ca-only'!$H$2:$H$33,'exp-top-tableau'!B109)</f>
        <v>#DIV/0!</v>
      </c>
      <c r="I109" t="e">
        <f>AVERAGEIFS('master-ca-only'!$L$2:$L$33,'master-ca-only'!$G$2:$G$33,'exp-top-tableau'!C109,'master-ca-only'!$H$2:$H$33,'exp-top-tableau'!B109)</f>
        <v>#DIV/0!</v>
      </c>
      <c r="J109" t="e">
        <f>AVERAGEIFS('master-ca-only'!$M$2:$M$33,'master-ca-only'!$G$2:$G$33,'exp-top-tableau'!C109,'master-ca-only'!$H$2:$H$33,'exp-top-tableau'!B109)</f>
        <v>#DIV/0!</v>
      </c>
      <c r="K109" t="e">
        <f>AVERAGEIFS('master-ca-only'!$N$2:$N$33,'master-ca-only'!$G$2:$G$33,'exp-top-tableau'!C109,'master-ca-only'!$H$2:$H$33,'exp-top-tableau'!B109)</f>
        <v>#DIV/0!</v>
      </c>
      <c r="L109" s="6">
        <f>COUNTIFS('master-ca-only'!$G$2:$G$33,'exp-top-tableau'!C109,'master-ca-only'!$H$2:$H$33,'exp-top-tableau'!B109,'master-ca-only'!$O$2:$O$33,TRUE)</f>
        <v>0</v>
      </c>
      <c r="M109" s="6">
        <f>COUNTIFS('master-ca-only'!$G$2:$G$33,'exp-top-tableau'!C109,'master-ca-only'!$H$2:$H$33,'exp-top-tableau'!B109,'master-ca-only'!$P$2:$P$33,TRUE)</f>
        <v>0</v>
      </c>
      <c r="N109" s="6">
        <f>COUNTIFS('master-ca-only'!$G$2:$G$33,'exp-top-tableau'!C109,'master-ca-only'!$H$2:$H$33,'exp-top-tableau'!B109,'master-ca-only'!$Q$2:$Q$33,TRUE)</f>
        <v>0</v>
      </c>
      <c r="O109" s="6">
        <f>COUNTIFS('master-ca-only'!$G$2:$G$33,'exp-top-tableau'!C109,'master-ca-only'!$H$2:$H$33,'exp-top-tableau'!B109,'master-ca-only'!$R$2:$R$33,TRUE)</f>
        <v>0</v>
      </c>
      <c r="P109" s="6">
        <f>COUNTIFS('master-ca-only'!$G$2:$G$33,'exp-top-tableau'!C109,'master-ca-only'!$H$2:$H$33,'exp-top-tableau'!B109,'master-ca-only'!$S$2:$S$33,TRUE)</f>
        <v>0</v>
      </c>
      <c r="Q109" s="6">
        <f>COUNTIFS('master-ca-only'!$G$2:$G$33,'exp-top-tableau'!C109,'master-ca-only'!$H$2:$H$33,'exp-top-tableau'!B109,'master-ca-only'!$T$2:$T$33,TRUE)</f>
        <v>0</v>
      </c>
      <c r="R109" s="6">
        <f>COUNTIFS('master-ca-only'!$G$2:$G$33,'exp-top-tableau'!C109,'master-ca-only'!$H$2:$H$33,'exp-top-tableau'!B109,'master-ca-only'!$U$2:$U$33,TRUE)</f>
        <v>0</v>
      </c>
      <c r="S109" s="6">
        <f>COUNTIFS('master-ca-only'!$G$2:$G$33,'exp-top-tableau'!C109,'master-ca-only'!$H$2:$H$33,'exp-top-tableau'!B109,'master-ca-only'!$V$2:$V$33,TRUE)</f>
        <v>0</v>
      </c>
      <c r="T109" s="6">
        <f>COUNTIFS('master-ca-only'!$G$2:$G$33,'exp-top-tableau'!C109,'master-ca-only'!$H$2:$H$33,'exp-top-tableau'!B109,'master-ca-only'!$W$2:$W$33,TRUE)</f>
        <v>0</v>
      </c>
      <c r="U109" s="6">
        <f>COUNTIFS('master-ca-only'!$G$2:$G$33,'exp-top-tableau'!C109,'master-ca-only'!$H$2:$H$33,'exp-top-tableau'!B109,'master-ca-only'!$X$2:$X$33,TRUE)</f>
        <v>0</v>
      </c>
      <c r="V109" s="6">
        <f>COUNTIFS('master-ca-only'!$G$2:$G$33,'exp-top-tableau'!C109,'master-ca-only'!$H$2:$H$33,'exp-top-tableau'!B109,'master-ca-only'!$Y$2:$Y$33,TRUE)</f>
        <v>0</v>
      </c>
      <c r="W109" s="6">
        <f>COUNTIFS('master-ca-only'!$G$2:$G$33,'exp-top-tableau'!C109,'master-ca-only'!$H$2:$H$33,'exp-top-tableau'!B109,'master-ca-only'!$Z$2:$Z$33,TRUE)</f>
        <v>0</v>
      </c>
      <c r="X109" s="6">
        <f>COUNTIFS('master-ca-only'!$G$2:$G$33,'exp-top-tableau'!C109,'master-ca-only'!$H$2:$H$33,'exp-top-tableau'!B109,'master-ca-only'!$AA$2:$AA$33,TRUE)</f>
        <v>0</v>
      </c>
      <c r="Y109" s="6">
        <f>COUNTIFS('master-ca-only'!$G$2:$G$33,'exp-top-tableau'!C109,'master-st-ca'!$H$2:$H$33,'exp-top-tableau'!B109,'master-ca-only'!$AB$2:$AB$33,TRUE)</f>
        <v>0</v>
      </c>
    </row>
    <row r="110" spans="1:25" hidden="1" x14ac:dyDescent="0.2">
      <c r="A110" s="14" t="s">
        <v>509</v>
      </c>
      <c r="B110" s="6" t="s">
        <v>212</v>
      </c>
      <c r="C110">
        <v>0</v>
      </c>
      <c r="D110">
        <f>(COUNTIFS('master-ca-only'!$G$2:$G$33,C110,'master-ca-only'!$H$2:$H$33,B110))</f>
        <v>0</v>
      </c>
      <c r="E110">
        <f>(COUNTIFS('master-ca-only'!$G$2:$G$33,C110,'master-ca-only'!$I$2:$I$33,B110))</f>
        <v>0</v>
      </c>
      <c r="F110">
        <f>(COUNTIFS('master-ca-only'!$G$2:$G$33,C110,'master-ca-only'!$J$2:$J$33,B110))</f>
        <v>1</v>
      </c>
      <c r="G110" s="10">
        <f t="shared" si="2"/>
        <v>1</v>
      </c>
      <c r="H110" t="e">
        <f>AVERAGEIFS('master-ca-only'!$K$2:$K$33,'master-ca-only'!$G$2:$G$33,'exp-top-tableau'!C110,'master-ca-only'!$H$2:$H$33,'exp-top-tableau'!B110)</f>
        <v>#DIV/0!</v>
      </c>
      <c r="I110" t="e">
        <f>AVERAGEIFS('master-ca-only'!$L$2:$L$33,'master-ca-only'!$G$2:$G$33,'exp-top-tableau'!C110,'master-ca-only'!$H$2:$H$33,'exp-top-tableau'!B110)</f>
        <v>#DIV/0!</v>
      </c>
      <c r="J110" t="e">
        <f>AVERAGEIFS('master-ca-only'!$M$2:$M$33,'master-ca-only'!$G$2:$G$33,'exp-top-tableau'!C110,'master-ca-only'!$H$2:$H$33,'exp-top-tableau'!B110)</f>
        <v>#DIV/0!</v>
      </c>
      <c r="K110" t="e">
        <f>AVERAGEIFS('master-ca-only'!$N$2:$N$33,'master-ca-only'!$G$2:$G$33,'exp-top-tableau'!C110,'master-ca-only'!$H$2:$H$33,'exp-top-tableau'!B110)</f>
        <v>#DIV/0!</v>
      </c>
      <c r="L110" s="6">
        <f>COUNTIFS('master-ca-only'!$G$2:$G$33,'exp-top-tableau'!C110,'master-ca-only'!$H$2:$H$33,'exp-top-tableau'!B110,'master-ca-only'!$O$2:$O$33,TRUE)</f>
        <v>0</v>
      </c>
      <c r="M110" s="6">
        <f>COUNTIFS('master-ca-only'!$G$2:$G$33,'exp-top-tableau'!C110,'master-ca-only'!$H$2:$H$33,'exp-top-tableau'!B110,'master-ca-only'!$P$2:$P$33,TRUE)</f>
        <v>0</v>
      </c>
      <c r="N110" s="6">
        <f>COUNTIFS('master-ca-only'!$G$2:$G$33,'exp-top-tableau'!C110,'master-ca-only'!$H$2:$H$33,'exp-top-tableau'!B110,'master-ca-only'!$Q$2:$Q$33,TRUE)</f>
        <v>0</v>
      </c>
      <c r="O110" s="6">
        <f>COUNTIFS('master-ca-only'!$G$2:$G$33,'exp-top-tableau'!C110,'master-ca-only'!$H$2:$H$33,'exp-top-tableau'!B110,'master-ca-only'!$R$2:$R$33,TRUE)</f>
        <v>0</v>
      </c>
      <c r="P110" s="6">
        <f>COUNTIFS('master-ca-only'!$G$2:$G$33,'exp-top-tableau'!C110,'master-ca-only'!$H$2:$H$33,'exp-top-tableau'!B110,'master-ca-only'!$S$2:$S$33,TRUE)</f>
        <v>0</v>
      </c>
      <c r="Q110" s="6">
        <f>COUNTIFS('master-ca-only'!$G$2:$G$33,'exp-top-tableau'!C110,'master-ca-only'!$H$2:$H$33,'exp-top-tableau'!B110,'master-ca-only'!$T$2:$T$33,TRUE)</f>
        <v>0</v>
      </c>
      <c r="R110" s="6">
        <f>COUNTIFS('master-ca-only'!$G$2:$G$33,'exp-top-tableau'!C110,'master-ca-only'!$H$2:$H$33,'exp-top-tableau'!B110,'master-ca-only'!$U$2:$U$33,TRUE)</f>
        <v>0</v>
      </c>
      <c r="S110" s="6">
        <f>COUNTIFS('master-ca-only'!$G$2:$G$33,'exp-top-tableau'!C110,'master-ca-only'!$H$2:$H$33,'exp-top-tableau'!B110,'master-ca-only'!$V$2:$V$33,TRUE)</f>
        <v>0</v>
      </c>
      <c r="T110" s="6">
        <f>COUNTIFS('master-ca-only'!$G$2:$G$33,'exp-top-tableau'!C110,'master-ca-only'!$H$2:$H$33,'exp-top-tableau'!B110,'master-ca-only'!$W$2:$W$33,TRUE)</f>
        <v>0</v>
      </c>
      <c r="U110" s="6">
        <f>COUNTIFS('master-ca-only'!$G$2:$G$33,'exp-top-tableau'!C110,'master-ca-only'!$H$2:$H$33,'exp-top-tableau'!B110,'master-ca-only'!$X$2:$X$33,TRUE)</f>
        <v>0</v>
      </c>
      <c r="V110" s="6">
        <f>COUNTIFS('master-ca-only'!$G$2:$G$33,'exp-top-tableau'!C110,'master-ca-only'!$H$2:$H$33,'exp-top-tableau'!B110,'master-ca-only'!$Y$2:$Y$33,TRUE)</f>
        <v>0</v>
      </c>
      <c r="W110" s="6">
        <f>COUNTIFS('master-ca-only'!$G$2:$G$33,'exp-top-tableau'!C110,'master-ca-only'!$H$2:$H$33,'exp-top-tableau'!B110,'master-ca-only'!$Z$2:$Z$33,TRUE)</f>
        <v>0</v>
      </c>
      <c r="X110" s="6">
        <f>COUNTIFS('master-ca-only'!$G$2:$G$33,'exp-top-tableau'!C110,'master-ca-only'!$H$2:$H$33,'exp-top-tableau'!B110,'master-ca-only'!$AA$2:$AA$33,TRUE)</f>
        <v>0</v>
      </c>
      <c r="Y110" s="6">
        <f>COUNTIFS('master-ca-only'!$G$2:$G$33,'exp-top-tableau'!C110,'master-st-ca'!$H$2:$H$33,'exp-top-tableau'!B110,'master-ca-only'!$AB$2:$AB$33,TRUE)</f>
        <v>1</v>
      </c>
    </row>
    <row r="111" spans="1:25" hidden="1" x14ac:dyDescent="0.2">
      <c r="A111" s="14" t="s">
        <v>509</v>
      </c>
      <c r="B111" s="6" t="s">
        <v>212</v>
      </c>
      <c r="C111" s="6">
        <v>1</v>
      </c>
      <c r="D111">
        <f>(COUNTIFS('master-ca-only'!$G$2:$G$33,C111,'master-ca-only'!$H$2:$H$33,B111))</f>
        <v>0</v>
      </c>
      <c r="E111">
        <f>(COUNTIFS('master-ca-only'!$G$2:$G$33,C111,'master-ca-only'!$I$2:$I$33,B111))</f>
        <v>0</v>
      </c>
      <c r="F111">
        <f>(COUNTIFS('master-ca-only'!$G$2:$G$33,C111,'master-ca-only'!$J$2:$J$33,B111))</f>
        <v>1</v>
      </c>
      <c r="G111" s="10">
        <f t="shared" si="2"/>
        <v>1</v>
      </c>
      <c r="H111" t="e">
        <f>AVERAGEIFS('master-ca-only'!$K$2:$K$33,'master-ca-only'!$G$2:$G$33,'exp-top-tableau'!C111,'master-ca-only'!$H$2:$H$33,'exp-top-tableau'!B111)</f>
        <v>#DIV/0!</v>
      </c>
      <c r="I111" t="e">
        <f>AVERAGEIFS('master-ca-only'!$L$2:$L$33,'master-ca-only'!$G$2:$G$33,'exp-top-tableau'!C111,'master-ca-only'!$H$2:$H$33,'exp-top-tableau'!B111)</f>
        <v>#DIV/0!</v>
      </c>
      <c r="J111" t="e">
        <f>AVERAGEIFS('master-ca-only'!$M$2:$M$33,'master-ca-only'!$G$2:$G$33,'exp-top-tableau'!C111,'master-ca-only'!$H$2:$H$33,'exp-top-tableau'!B111)</f>
        <v>#DIV/0!</v>
      </c>
      <c r="K111" t="e">
        <f>AVERAGEIFS('master-ca-only'!$N$2:$N$33,'master-ca-only'!$G$2:$G$33,'exp-top-tableau'!C111,'master-ca-only'!$H$2:$H$33,'exp-top-tableau'!B111)</f>
        <v>#DIV/0!</v>
      </c>
      <c r="L111" s="6">
        <f>COUNTIFS('master-ca-only'!$G$2:$G$33,'exp-top-tableau'!C111,'master-ca-only'!$H$2:$H$33,'exp-top-tableau'!B111,'master-ca-only'!$O$2:$O$33,TRUE)</f>
        <v>0</v>
      </c>
      <c r="M111" s="6">
        <f>COUNTIFS('master-ca-only'!$G$2:$G$33,'exp-top-tableau'!C111,'master-ca-only'!$H$2:$H$33,'exp-top-tableau'!B111,'master-ca-only'!$P$2:$P$33,TRUE)</f>
        <v>0</v>
      </c>
      <c r="N111" s="6">
        <f>COUNTIFS('master-ca-only'!$G$2:$G$33,'exp-top-tableau'!C111,'master-ca-only'!$H$2:$H$33,'exp-top-tableau'!B111,'master-ca-only'!$Q$2:$Q$33,TRUE)</f>
        <v>0</v>
      </c>
      <c r="O111" s="6">
        <f>COUNTIFS('master-ca-only'!$G$2:$G$33,'exp-top-tableau'!C111,'master-ca-only'!$H$2:$H$33,'exp-top-tableau'!B111,'master-ca-only'!$R$2:$R$33,TRUE)</f>
        <v>0</v>
      </c>
      <c r="P111" s="6">
        <f>COUNTIFS('master-ca-only'!$G$2:$G$33,'exp-top-tableau'!C111,'master-ca-only'!$H$2:$H$33,'exp-top-tableau'!B111,'master-ca-only'!$S$2:$S$33,TRUE)</f>
        <v>0</v>
      </c>
      <c r="Q111" s="6">
        <f>COUNTIFS('master-ca-only'!$G$2:$G$33,'exp-top-tableau'!C111,'master-ca-only'!$H$2:$H$33,'exp-top-tableau'!B111,'master-ca-only'!$T$2:$T$33,TRUE)</f>
        <v>0</v>
      </c>
      <c r="R111" s="6">
        <f>COUNTIFS('master-ca-only'!$G$2:$G$33,'exp-top-tableau'!C111,'master-ca-only'!$H$2:$H$33,'exp-top-tableau'!B111,'master-ca-only'!$U$2:$U$33,TRUE)</f>
        <v>0</v>
      </c>
      <c r="S111" s="6">
        <f>COUNTIFS('master-ca-only'!$G$2:$G$33,'exp-top-tableau'!C111,'master-ca-only'!$H$2:$H$33,'exp-top-tableau'!B111,'master-ca-only'!$V$2:$V$33,TRUE)</f>
        <v>0</v>
      </c>
      <c r="T111" s="6">
        <f>COUNTIFS('master-ca-only'!$G$2:$G$33,'exp-top-tableau'!C111,'master-ca-only'!$H$2:$H$33,'exp-top-tableau'!B111,'master-ca-only'!$W$2:$W$33,TRUE)</f>
        <v>0</v>
      </c>
      <c r="U111" s="6">
        <f>COUNTIFS('master-ca-only'!$G$2:$G$33,'exp-top-tableau'!C111,'master-ca-only'!$H$2:$H$33,'exp-top-tableau'!B111,'master-ca-only'!$X$2:$X$33,TRUE)</f>
        <v>0</v>
      </c>
      <c r="V111" s="6">
        <f>COUNTIFS('master-ca-only'!$G$2:$G$33,'exp-top-tableau'!C111,'master-ca-only'!$H$2:$H$33,'exp-top-tableau'!B111,'master-ca-only'!$Y$2:$Y$33,TRUE)</f>
        <v>0</v>
      </c>
      <c r="W111" s="6">
        <f>COUNTIFS('master-ca-only'!$G$2:$G$33,'exp-top-tableau'!C111,'master-ca-only'!$H$2:$H$33,'exp-top-tableau'!B111,'master-ca-only'!$Z$2:$Z$33,TRUE)</f>
        <v>0</v>
      </c>
      <c r="X111" s="6">
        <f>COUNTIFS('master-ca-only'!$G$2:$G$33,'exp-top-tableau'!C111,'master-ca-only'!$H$2:$H$33,'exp-top-tableau'!B111,'master-ca-only'!$AA$2:$AA$33,TRUE)</f>
        <v>0</v>
      </c>
      <c r="Y111" s="6">
        <f>COUNTIFS('master-ca-only'!$G$2:$G$33,'exp-top-tableau'!C111,'master-st-ca'!$H$2:$H$33,'exp-top-tableau'!B111,'master-ca-only'!$AB$2:$AB$33,TRUE)</f>
        <v>1</v>
      </c>
    </row>
    <row r="112" spans="1:25" hidden="1" x14ac:dyDescent="0.2">
      <c r="A112" s="14" t="s">
        <v>509</v>
      </c>
      <c r="B112" s="6" t="s">
        <v>212</v>
      </c>
      <c r="C112" s="6">
        <v>2</v>
      </c>
      <c r="D112">
        <f>(COUNTIFS('master-ca-only'!$G$2:$G$33,C112,'master-ca-only'!$H$2:$H$33,B112))</f>
        <v>0</v>
      </c>
      <c r="E112">
        <f>(COUNTIFS('master-ca-only'!$G$2:$G$33,C112,'master-ca-only'!$I$2:$I$33,B112))</f>
        <v>1</v>
      </c>
      <c r="F112">
        <f>(COUNTIFS('master-ca-only'!$G$2:$G$33,C112,'master-ca-only'!$J$2:$J$33,B112))</f>
        <v>0</v>
      </c>
      <c r="G112" s="10">
        <f t="shared" si="2"/>
        <v>2</v>
      </c>
      <c r="H112" t="e">
        <f>AVERAGEIFS('master-ca-only'!$K$2:$K$33,'master-ca-only'!$G$2:$G$33,'exp-top-tableau'!C112,'master-ca-only'!$H$2:$H$33,'exp-top-tableau'!B112)</f>
        <v>#DIV/0!</v>
      </c>
      <c r="I112" t="e">
        <f>AVERAGEIFS('master-ca-only'!$L$2:$L$33,'master-ca-only'!$G$2:$G$33,'exp-top-tableau'!C112,'master-ca-only'!$H$2:$H$33,'exp-top-tableau'!B112)</f>
        <v>#DIV/0!</v>
      </c>
      <c r="J112" t="e">
        <f>AVERAGEIFS('master-ca-only'!$M$2:$M$33,'master-ca-only'!$G$2:$G$33,'exp-top-tableau'!C112,'master-ca-only'!$H$2:$H$33,'exp-top-tableau'!B112)</f>
        <v>#DIV/0!</v>
      </c>
      <c r="K112" t="e">
        <f>AVERAGEIFS('master-ca-only'!$N$2:$N$33,'master-ca-only'!$G$2:$G$33,'exp-top-tableau'!C112,'master-ca-only'!$H$2:$H$33,'exp-top-tableau'!B112)</f>
        <v>#DIV/0!</v>
      </c>
      <c r="L112" s="6">
        <f>COUNTIFS('master-ca-only'!$G$2:$G$33,'exp-top-tableau'!C112,'master-ca-only'!$H$2:$H$33,'exp-top-tableau'!B112,'master-ca-only'!$O$2:$O$33,TRUE)</f>
        <v>0</v>
      </c>
      <c r="M112" s="6">
        <f>COUNTIFS('master-ca-only'!$G$2:$G$33,'exp-top-tableau'!C112,'master-ca-only'!$H$2:$H$33,'exp-top-tableau'!B112,'master-ca-only'!$P$2:$P$33,TRUE)</f>
        <v>0</v>
      </c>
      <c r="N112" s="6">
        <f>COUNTIFS('master-ca-only'!$G$2:$G$33,'exp-top-tableau'!C112,'master-ca-only'!$H$2:$H$33,'exp-top-tableau'!B112,'master-ca-only'!$Q$2:$Q$33,TRUE)</f>
        <v>0</v>
      </c>
      <c r="O112" s="6">
        <f>COUNTIFS('master-ca-only'!$G$2:$G$33,'exp-top-tableau'!C112,'master-ca-only'!$H$2:$H$33,'exp-top-tableau'!B112,'master-ca-only'!$R$2:$R$33,TRUE)</f>
        <v>0</v>
      </c>
      <c r="P112" s="6">
        <f>COUNTIFS('master-ca-only'!$G$2:$G$33,'exp-top-tableau'!C112,'master-ca-only'!$H$2:$H$33,'exp-top-tableau'!B112,'master-ca-only'!$S$2:$S$33,TRUE)</f>
        <v>0</v>
      </c>
      <c r="Q112" s="6">
        <f>COUNTIFS('master-ca-only'!$G$2:$G$33,'exp-top-tableau'!C112,'master-ca-only'!$H$2:$H$33,'exp-top-tableau'!B112,'master-ca-only'!$T$2:$T$33,TRUE)</f>
        <v>0</v>
      </c>
      <c r="R112" s="6">
        <f>COUNTIFS('master-ca-only'!$G$2:$G$33,'exp-top-tableau'!C112,'master-ca-only'!$H$2:$H$33,'exp-top-tableau'!B112,'master-ca-only'!$U$2:$U$33,TRUE)</f>
        <v>0</v>
      </c>
      <c r="S112" s="6">
        <f>COUNTIFS('master-ca-only'!$G$2:$G$33,'exp-top-tableau'!C112,'master-ca-only'!$H$2:$H$33,'exp-top-tableau'!B112,'master-ca-only'!$V$2:$V$33,TRUE)</f>
        <v>0</v>
      </c>
      <c r="T112" s="6">
        <f>COUNTIFS('master-ca-only'!$G$2:$G$33,'exp-top-tableau'!C112,'master-ca-only'!$H$2:$H$33,'exp-top-tableau'!B112,'master-ca-only'!$W$2:$W$33,TRUE)</f>
        <v>0</v>
      </c>
      <c r="U112" s="6">
        <f>COUNTIFS('master-ca-only'!$G$2:$G$33,'exp-top-tableau'!C112,'master-ca-only'!$H$2:$H$33,'exp-top-tableau'!B112,'master-ca-only'!$X$2:$X$33,TRUE)</f>
        <v>0</v>
      </c>
      <c r="V112" s="6">
        <f>COUNTIFS('master-ca-only'!$G$2:$G$33,'exp-top-tableau'!C112,'master-ca-only'!$H$2:$H$33,'exp-top-tableau'!B112,'master-ca-only'!$Y$2:$Y$33,TRUE)</f>
        <v>0</v>
      </c>
      <c r="W112" s="6">
        <f>COUNTIFS('master-ca-only'!$G$2:$G$33,'exp-top-tableau'!C112,'master-ca-only'!$H$2:$H$33,'exp-top-tableau'!B112,'master-ca-only'!$Z$2:$Z$33,TRUE)</f>
        <v>0</v>
      </c>
      <c r="X112" s="6">
        <f>COUNTIFS('master-ca-only'!$G$2:$G$33,'exp-top-tableau'!C112,'master-ca-only'!$H$2:$H$33,'exp-top-tableau'!B112,'master-ca-only'!$AA$2:$AA$33,TRUE)</f>
        <v>0</v>
      </c>
      <c r="Y112" s="6">
        <f>COUNTIFS('master-ca-only'!$G$2:$G$33,'exp-top-tableau'!C112,'master-st-ca'!$H$2:$H$33,'exp-top-tableau'!B112,'master-ca-only'!$AB$2:$AB$33,TRUE)</f>
        <v>0</v>
      </c>
    </row>
    <row r="113" spans="1:25" hidden="1" x14ac:dyDescent="0.2">
      <c r="A113" s="14" t="s">
        <v>509</v>
      </c>
      <c r="B113" s="6" t="s">
        <v>212</v>
      </c>
      <c r="C113" s="6">
        <v>3</v>
      </c>
      <c r="D113">
        <f>(COUNTIFS('master-ca-only'!$G$2:$G$33,C113,'master-ca-only'!$H$2:$H$33,B113))</f>
        <v>0</v>
      </c>
      <c r="E113">
        <f>(COUNTIFS('master-ca-only'!$G$2:$G$33,C113,'master-ca-only'!$I$2:$I$33,B113))</f>
        <v>1</v>
      </c>
      <c r="F113">
        <f>(COUNTIFS('master-ca-only'!$G$2:$G$33,C113,'master-ca-only'!$J$2:$J$33,B113))</f>
        <v>0</v>
      </c>
      <c r="G113" s="10">
        <f t="shared" si="2"/>
        <v>2</v>
      </c>
      <c r="H113" t="e">
        <f>AVERAGEIFS('master-ca-only'!$K$2:$K$33,'master-ca-only'!$G$2:$G$33,'exp-top-tableau'!C113,'master-ca-only'!$H$2:$H$33,'exp-top-tableau'!B113)</f>
        <v>#DIV/0!</v>
      </c>
      <c r="I113" t="e">
        <f>AVERAGEIFS('master-ca-only'!$L$2:$L$33,'master-ca-only'!$G$2:$G$33,'exp-top-tableau'!C113,'master-ca-only'!$H$2:$H$33,'exp-top-tableau'!B113)</f>
        <v>#DIV/0!</v>
      </c>
      <c r="J113" t="e">
        <f>AVERAGEIFS('master-ca-only'!$M$2:$M$33,'master-ca-only'!$G$2:$G$33,'exp-top-tableau'!C113,'master-ca-only'!$H$2:$H$33,'exp-top-tableau'!B113)</f>
        <v>#DIV/0!</v>
      </c>
      <c r="K113" t="e">
        <f>AVERAGEIFS('master-ca-only'!$N$2:$N$33,'master-ca-only'!$G$2:$G$33,'exp-top-tableau'!C113,'master-ca-only'!$H$2:$H$33,'exp-top-tableau'!B113)</f>
        <v>#DIV/0!</v>
      </c>
      <c r="L113" s="6">
        <f>COUNTIFS('master-ca-only'!$G$2:$G$33,'exp-top-tableau'!C113,'master-ca-only'!$H$2:$H$33,'exp-top-tableau'!B113,'master-ca-only'!$O$2:$O$33,TRUE)</f>
        <v>0</v>
      </c>
      <c r="M113" s="6">
        <f>COUNTIFS('master-ca-only'!$G$2:$G$33,'exp-top-tableau'!C113,'master-ca-only'!$H$2:$H$33,'exp-top-tableau'!B113,'master-ca-only'!$P$2:$P$33,TRUE)</f>
        <v>0</v>
      </c>
      <c r="N113" s="6">
        <f>COUNTIFS('master-ca-only'!$G$2:$G$33,'exp-top-tableau'!C113,'master-ca-only'!$H$2:$H$33,'exp-top-tableau'!B113,'master-ca-only'!$Q$2:$Q$33,TRUE)</f>
        <v>0</v>
      </c>
      <c r="O113" s="6">
        <f>COUNTIFS('master-ca-only'!$G$2:$G$33,'exp-top-tableau'!C113,'master-ca-only'!$H$2:$H$33,'exp-top-tableau'!B113,'master-ca-only'!$R$2:$R$33,TRUE)</f>
        <v>0</v>
      </c>
      <c r="P113" s="6">
        <f>COUNTIFS('master-ca-only'!$G$2:$G$33,'exp-top-tableau'!C113,'master-ca-only'!$H$2:$H$33,'exp-top-tableau'!B113,'master-ca-only'!$S$2:$S$33,TRUE)</f>
        <v>0</v>
      </c>
      <c r="Q113" s="6">
        <f>COUNTIFS('master-ca-only'!$G$2:$G$33,'exp-top-tableau'!C113,'master-ca-only'!$H$2:$H$33,'exp-top-tableau'!B113,'master-ca-only'!$T$2:$T$33,TRUE)</f>
        <v>0</v>
      </c>
      <c r="R113" s="6">
        <f>COUNTIFS('master-ca-only'!$G$2:$G$33,'exp-top-tableau'!C113,'master-ca-only'!$H$2:$H$33,'exp-top-tableau'!B113,'master-ca-only'!$U$2:$U$33,TRUE)</f>
        <v>0</v>
      </c>
      <c r="S113" s="6">
        <f>COUNTIFS('master-ca-only'!$G$2:$G$33,'exp-top-tableau'!C113,'master-ca-only'!$H$2:$H$33,'exp-top-tableau'!B113,'master-ca-only'!$V$2:$V$33,TRUE)</f>
        <v>0</v>
      </c>
      <c r="T113" s="6">
        <f>COUNTIFS('master-ca-only'!$G$2:$G$33,'exp-top-tableau'!C113,'master-ca-only'!$H$2:$H$33,'exp-top-tableau'!B113,'master-ca-only'!$W$2:$W$33,TRUE)</f>
        <v>0</v>
      </c>
      <c r="U113" s="6">
        <f>COUNTIFS('master-ca-only'!$G$2:$G$33,'exp-top-tableau'!C113,'master-ca-only'!$H$2:$H$33,'exp-top-tableau'!B113,'master-ca-only'!$X$2:$X$33,TRUE)</f>
        <v>0</v>
      </c>
      <c r="V113" s="6">
        <f>COUNTIFS('master-ca-only'!$G$2:$G$33,'exp-top-tableau'!C113,'master-ca-only'!$H$2:$H$33,'exp-top-tableau'!B113,'master-ca-only'!$Y$2:$Y$33,TRUE)</f>
        <v>0</v>
      </c>
      <c r="W113" s="6">
        <f>COUNTIFS('master-ca-only'!$G$2:$G$33,'exp-top-tableau'!C113,'master-ca-only'!$H$2:$H$33,'exp-top-tableau'!B113,'master-ca-only'!$Z$2:$Z$33,TRUE)</f>
        <v>0</v>
      </c>
      <c r="X113" s="6">
        <f>COUNTIFS('master-ca-only'!$G$2:$G$33,'exp-top-tableau'!C113,'master-ca-only'!$H$2:$H$33,'exp-top-tableau'!B113,'master-ca-only'!$AA$2:$AA$33,TRUE)</f>
        <v>0</v>
      </c>
      <c r="Y113" s="6">
        <f>COUNTIFS('master-ca-only'!$G$2:$G$33,'exp-top-tableau'!C113,'master-st-ca'!$H$2:$H$33,'exp-top-tableau'!B113,'master-ca-only'!$AB$2:$AB$33,TRUE)</f>
        <v>0</v>
      </c>
    </row>
    <row r="114" spans="1:25" hidden="1" x14ac:dyDescent="0.2">
      <c r="A114" s="14" t="s">
        <v>509</v>
      </c>
      <c r="B114" s="6" t="s">
        <v>212</v>
      </c>
      <c r="C114" s="6">
        <v>4</v>
      </c>
      <c r="D114">
        <f>(COUNTIFS('master-ca-only'!$G$2:$G$33,C114,'master-ca-only'!$H$2:$H$33,B114))</f>
        <v>0</v>
      </c>
      <c r="E114">
        <f>(COUNTIFS('master-ca-only'!$G$2:$G$33,C114,'master-ca-only'!$I$2:$I$33,B114))</f>
        <v>1</v>
      </c>
      <c r="F114">
        <f>(COUNTIFS('master-ca-only'!$G$2:$G$33,C114,'master-ca-only'!$J$2:$J$33,B114))</f>
        <v>0</v>
      </c>
      <c r="G114" s="10">
        <f t="shared" si="2"/>
        <v>2</v>
      </c>
      <c r="H114" t="e">
        <f>AVERAGEIFS('master-ca-only'!$K$2:$K$33,'master-ca-only'!$G$2:$G$33,'exp-top-tableau'!C114,'master-ca-only'!$H$2:$H$33,'exp-top-tableau'!B114)</f>
        <v>#DIV/0!</v>
      </c>
      <c r="I114" t="e">
        <f>AVERAGEIFS('master-ca-only'!$L$2:$L$33,'master-ca-only'!$G$2:$G$33,'exp-top-tableau'!C114,'master-ca-only'!$H$2:$H$33,'exp-top-tableau'!B114)</f>
        <v>#DIV/0!</v>
      </c>
      <c r="J114" t="e">
        <f>AVERAGEIFS('master-ca-only'!$M$2:$M$33,'master-ca-only'!$G$2:$G$33,'exp-top-tableau'!C114,'master-ca-only'!$H$2:$H$33,'exp-top-tableau'!B114)</f>
        <v>#DIV/0!</v>
      </c>
      <c r="K114" t="e">
        <f>AVERAGEIFS('master-ca-only'!$N$2:$N$33,'master-ca-only'!$G$2:$G$33,'exp-top-tableau'!C114,'master-ca-only'!$H$2:$H$33,'exp-top-tableau'!B114)</f>
        <v>#DIV/0!</v>
      </c>
      <c r="L114" s="6">
        <f>COUNTIFS('master-ca-only'!$G$2:$G$33,'exp-top-tableau'!C114,'master-ca-only'!$H$2:$H$33,'exp-top-tableau'!B114,'master-ca-only'!$O$2:$O$33,TRUE)</f>
        <v>0</v>
      </c>
      <c r="M114" s="6">
        <f>COUNTIFS('master-ca-only'!$G$2:$G$33,'exp-top-tableau'!C114,'master-ca-only'!$H$2:$H$33,'exp-top-tableau'!B114,'master-ca-only'!$P$2:$P$33,TRUE)</f>
        <v>0</v>
      </c>
      <c r="N114" s="6">
        <f>COUNTIFS('master-ca-only'!$G$2:$G$33,'exp-top-tableau'!C114,'master-ca-only'!$H$2:$H$33,'exp-top-tableau'!B114,'master-ca-only'!$Q$2:$Q$33,TRUE)</f>
        <v>0</v>
      </c>
      <c r="O114" s="6">
        <f>COUNTIFS('master-ca-only'!$G$2:$G$33,'exp-top-tableau'!C114,'master-ca-only'!$H$2:$H$33,'exp-top-tableau'!B114,'master-ca-only'!$R$2:$R$33,TRUE)</f>
        <v>0</v>
      </c>
      <c r="P114" s="6">
        <f>COUNTIFS('master-ca-only'!$G$2:$G$33,'exp-top-tableau'!C114,'master-ca-only'!$H$2:$H$33,'exp-top-tableau'!B114,'master-ca-only'!$S$2:$S$33,TRUE)</f>
        <v>0</v>
      </c>
      <c r="Q114" s="6">
        <f>COUNTIFS('master-ca-only'!$G$2:$G$33,'exp-top-tableau'!C114,'master-ca-only'!$H$2:$H$33,'exp-top-tableau'!B114,'master-ca-only'!$T$2:$T$33,TRUE)</f>
        <v>0</v>
      </c>
      <c r="R114" s="6">
        <f>COUNTIFS('master-ca-only'!$G$2:$G$33,'exp-top-tableau'!C114,'master-ca-only'!$H$2:$H$33,'exp-top-tableau'!B114,'master-ca-only'!$U$2:$U$33,TRUE)</f>
        <v>0</v>
      </c>
      <c r="S114" s="6">
        <f>COUNTIFS('master-ca-only'!$G$2:$G$33,'exp-top-tableau'!C114,'master-ca-only'!$H$2:$H$33,'exp-top-tableau'!B114,'master-ca-only'!$V$2:$V$33,TRUE)</f>
        <v>0</v>
      </c>
      <c r="T114" s="6">
        <f>COUNTIFS('master-ca-only'!$G$2:$G$33,'exp-top-tableau'!C114,'master-ca-only'!$H$2:$H$33,'exp-top-tableau'!B114,'master-ca-only'!$W$2:$W$33,TRUE)</f>
        <v>0</v>
      </c>
      <c r="U114" s="6">
        <f>COUNTIFS('master-ca-only'!$G$2:$G$33,'exp-top-tableau'!C114,'master-ca-only'!$H$2:$H$33,'exp-top-tableau'!B114,'master-ca-only'!$X$2:$X$33,TRUE)</f>
        <v>0</v>
      </c>
      <c r="V114" s="6">
        <f>COUNTIFS('master-ca-only'!$G$2:$G$33,'exp-top-tableau'!C114,'master-ca-only'!$H$2:$H$33,'exp-top-tableau'!B114,'master-ca-only'!$Y$2:$Y$33,TRUE)</f>
        <v>0</v>
      </c>
      <c r="W114" s="6">
        <f>COUNTIFS('master-ca-only'!$G$2:$G$33,'exp-top-tableau'!C114,'master-ca-only'!$H$2:$H$33,'exp-top-tableau'!B114,'master-ca-only'!$Z$2:$Z$33,TRUE)</f>
        <v>0</v>
      </c>
      <c r="X114" s="6">
        <f>COUNTIFS('master-ca-only'!$G$2:$G$33,'exp-top-tableau'!C114,'master-ca-only'!$H$2:$H$33,'exp-top-tableau'!B114,'master-ca-only'!$AA$2:$AA$33,TRUE)</f>
        <v>0</v>
      </c>
      <c r="Y114" s="6">
        <f>COUNTIFS('master-ca-only'!$G$2:$G$33,'exp-top-tableau'!C114,'master-st-ca'!$H$2:$H$33,'exp-top-tableau'!B114,'master-ca-only'!$AB$2:$AB$33,TRUE)</f>
        <v>0</v>
      </c>
    </row>
    <row r="115" spans="1:25" hidden="1" x14ac:dyDescent="0.2">
      <c r="A115" s="14" t="s">
        <v>509</v>
      </c>
      <c r="B115" s="6" t="s">
        <v>212</v>
      </c>
      <c r="C115" s="6">
        <v>5</v>
      </c>
      <c r="D115">
        <f>(COUNTIFS('master-ca-only'!$G$2:$G$33,C115,'master-ca-only'!$H$2:$H$33,B115))</f>
        <v>0</v>
      </c>
      <c r="E115">
        <f>(COUNTIFS('master-ca-only'!$G$2:$G$33,C115,'master-ca-only'!$I$2:$I$33,B115))</f>
        <v>1</v>
      </c>
      <c r="F115">
        <f>(COUNTIFS('master-ca-only'!$G$2:$G$33,C115,'master-ca-only'!$J$2:$J$33,B115))</f>
        <v>0</v>
      </c>
      <c r="G115" s="10">
        <f t="shared" si="2"/>
        <v>2</v>
      </c>
      <c r="H115" t="e">
        <f>AVERAGEIFS('master-ca-only'!$K$2:$K$33,'master-ca-only'!$G$2:$G$33,'exp-top-tableau'!C115,'master-ca-only'!$H$2:$H$33,'exp-top-tableau'!B115)</f>
        <v>#DIV/0!</v>
      </c>
      <c r="I115" t="e">
        <f>AVERAGEIFS('master-ca-only'!$L$2:$L$33,'master-ca-only'!$G$2:$G$33,'exp-top-tableau'!C115,'master-ca-only'!$H$2:$H$33,'exp-top-tableau'!B115)</f>
        <v>#DIV/0!</v>
      </c>
      <c r="J115" t="e">
        <f>AVERAGEIFS('master-ca-only'!$M$2:$M$33,'master-ca-only'!$G$2:$G$33,'exp-top-tableau'!C115,'master-ca-only'!$H$2:$H$33,'exp-top-tableau'!B115)</f>
        <v>#DIV/0!</v>
      </c>
      <c r="K115" t="e">
        <f>AVERAGEIFS('master-ca-only'!$N$2:$N$33,'master-ca-only'!$G$2:$G$33,'exp-top-tableau'!C115,'master-ca-only'!$H$2:$H$33,'exp-top-tableau'!B115)</f>
        <v>#DIV/0!</v>
      </c>
      <c r="L115" s="6">
        <f>COUNTIFS('master-ca-only'!$G$2:$G$33,'exp-top-tableau'!C115,'master-ca-only'!$H$2:$H$33,'exp-top-tableau'!B115,'master-ca-only'!$O$2:$O$33,TRUE)</f>
        <v>0</v>
      </c>
      <c r="M115" s="6">
        <f>COUNTIFS('master-ca-only'!$G$2:$G$33,'exp-top-tableau'!C115,'master-ca-only'!$H$2:$H$33,'exp-top-tableau'!B115,'master-ca-only'!$P$2:$P$33,TRUE)</f>
        <v>0</v>
      </c>
      <c r="N115" s="6">
        <f>COUNTIFS('master-ca-only'!$G$2:$G$33,'exp-top-tableau'!C115,'master-ca-only'!$H$2:$H$33,'exp-top-tableau'!B115,'master-ca-only'!$Q$2:$Q$33,TRUE)</f>
        <v>0</v>
      </c>
      <c r="O115" s="6">
        <f>COUNTIFS('master-ca-only'!$G$2:$G$33,'exp-top-tableau'!C115,'master-ca-only'!$H$2:$H$33,'exp-top-tableau'!B115,'master-ca-only'!$R$2:$R$33,TRUE)</f>
        <v>0</v>
      </c>
      <c r="P115" s="6">
        <f>COUNTIFS('master-ca-only'!$G$2:$G$33,'exp-top-tableau'!C115,'master-ca-only'!$H$2:$H$33,'exp-top-tableau'!B115,'master-ca-only'!$S$2:$S$33,TRUE)</f>
        <v>0</v>
      </c>
      <c r="Q115" s="6">
        <f>COUNTIFS('master-ca-only'!$G$2:$G$33,'exp-top-tableau'!C115,'master-ca-only'!$H$2:$H$33,'exp-top-tableau'!B115,'master-ca-only'!$T$2:$T$33,TRUE)</f>
        <v>0</v>
      </c>
      <c r="R115" s="6">
        <f>COUNTIFS('master-ca-only'!$G$2:$G$33,'exp-top-tableau'!C115,'master-ca-only'!$H$2:$H$33,'exp-top-tableau'!B115,'master-ca-only'!$U$2:$U$33,TRUE)</f>
        <v>0</v>
      </c>
      <c r="S115" s="6">
        <f>COUNTIFS('master-ca-only'!$G$2:$G$33,'exp-top-tableau'!C115,'master-ca-only'!$H$2:$H$33,'exp-top-tableau'!B115,'master-ca-only'!$V$2:$V$33,TRUE)</f>
        <v>0</v>
      </c>
      <c r="T115" s="6">
        <f>COUNTIFS('master-ca-only'!$G$2:$G$33,'exp-top-tableau'!C115,'master-ca-only'!$H$2:$H$33,'exp-top-tableau'!B115,'master-ca-only'!$W$2:$W$33,TRUE)</f>
        <v>0</v>
      </c>
      <c r="U115" s="6">
        <f>COUNTIFS('master-ca-only'!$G$2:$G$33,'exp-top-tableau'!C115,'master-ca-only'!$H$2:$H$33,'exp-top-tableau'!B115,'master-ca-only'!$X$2:$X$33,TRUE)</f>
        <v>0</v>
      </c>
      <c r="V115" s="6">
        <f>COUNTIFS('master-ca-only'!$G$2:$G$33,'exp-top-tableau'!C115,'master-ca-only'!$H$2:$H$33,'exp-top-tableau'!B115,'master-ca-only'!$Y$2:$Y$33,TRUE)</f>
        <v>0</v>
      </c>
      <c r="W115" s="6">
        <f>COUNTIFS('master-ca-only'!$G$2:$G$33,'exp-top-tableau'!C115,'master-ca-only'!$H$2:$H$33,'exp-top-tableau'!B115,'master-ca-only'!$Z$2:$Z$33,TRUE)</f>
        <v>0</v>
      </c>
      <c r="X115" s="6">
        <f>COUNTIFS('master-ca-only'!$G$2:$G$33,'exp-top-tableau'!C115,'master-ca-only'!$H$2:$H$33,'exp-top-tableau'!B115,'master-ca-only'!$AA$2:$AA$33,TRUE)</f>
        <v>0</v>
      </c>
      <c r="Y115" s="6">
        <f>COUNTIFS('master-ca-only'!$G$2:$G$33,'exp-top-tableau'!C115,'master-st-ca'!$H$2:$H$33,'exp-top-tableau'!B115,'master-ca-only'!$AB$2:$AB$33,TRUE)</f>
        <v>0</v>
      </c>
    </row>
    <row r="116" spans="1:25" hidden="1" x14ac:dyDescent="0.2">
      <c r="A116" s="14" t="s">
        <v>509</v>
      </c>
      <c r="B116" s="6" t="s">
        <v>213</v>
      </c>
      <c r="C116" s="6">
        <v>0</v>
      </c>
      <c r="D116">
        <f>(COUNTIFS('master-ca-only'!$G$2:$G$33,C116,'master-ca-only'!$H$2:$H$33,B116))</f>
        <v>1</v>
      </c>
      <c r="E116">
        <f>(COUNTIFS('master-ca-only'!$G$2:$G$33,C116,'master-ca-only'!$I$2:$I$33,B116))</f>
        <v>3</v>
      </c>
      <c r="F116">
        <f>(COUNTIFS('master-ca-only'!$G$2:$G$33,C116,'master-ca-only'!$J$2:$J$33,B116))</f>
        <v>1</v>
      </c>
      <c r="G116" s="10">
        <f t="shared" si="2"/>
        <v>10</v>
      </c>
      <c r="H116">
        <f>AVERAGEIFS('master-ca-only'!$K$2:$K$33,'master-ca-only'!$G$2:$G$33,'exp-top-tableau'!C116,'master-ca-only'!$H$2:$H$33,'exp-top-tableau'!B116)</f>
        <v>3</v>
      </c>
      <c r="I116" t="e">
        <f>AVERAGEIFS('master-ca-only'!$L$2:$L$33,'master-ca-only'!$G$2:$G$33,'exp-top-tableau'!C116,'master-ca-only'!$H$2:$H$33,'exp-top-tableau'!B116)</f>
        <v>#DIV/0!</v>
      </c>
      <c r="J116">
        <f>AVERAGEIFS('master-ca-only'!$M$2:$M$33,'master-ca-only'!$G$2:$G$33,'exp-top-tableau'!C116,'master-ca-only'!$H$2:$H$33,'exp-top-tableau'!B116)</f>
        <v>3</v>
      </c>
      <c r="K116">
        <f>AVERAGEIFS('master-ca-only'!$N$2:$N$33,'master-ca-only'!$G$2:$G$33,'exp-top-tableau'!C116,'master-ca-only'!$H$2:$H$33,'exp-top-tableau'!B116)</f>
        <v>4</v>
      </c>
      <c r="L116" s="6">
        <f>COUNTIFS('master-ca-only'!$G$2:$G$33,'exp-top-tableau'!C116,'master-ca-only'!$H$2:$H$33,'exp-top-tableau'!B116,'master-ca-only'!$O$2:$O$33,TRUE)</f>
        <v>0</v>
      </c>
      <c r="M116" s="6">
        <f>COUNTIFS('master-ca-only'!$G$2:$G$33,'exp-top-tableau'!C116,'master-ca-only'!$H$2:$H$33,'exp-top-tableau'!B116,'master-ca-only'!$P$2:$P$33,TRUE)</f>
        <v>1</v>
      </c>
      <c r="N116" s="6">
        <f>COUNTIFS('master-ca-only'!$G$2:$G$33,'exp-top-tableau'!C116,'master-ca-only'!$H$2:$H$33,'exp-top-tableau'!B116,'master-ca-only'!$Q$2:$Q$33,TRUE)</f>
        <v>0</v>
      </c>
      <c r="O116" s="6">
        <f>COUNTIFS('master-ca-only'!$G$2:$G$33,'exp-top-tableau'!C116,'master-ca-only'!$H$2:$H$33,'exp-top-tableau'!B116,'master-ca-only'!$R$2:$R$33,TRUE)</f>
        <v>1</v>
      </c>
      <c r="P116" s="6">
        <f>COUNTIFS('master-ca-only'!$G$2:$G$33,'exp-top-tableau'!C116,'master-ca-only'!$H$2:$H$33,'exp-top-tableau'!B116,'master-ca-only'!$S$2:$S$33,TRUE)</f>
        <v>1</v>
      </c>
      <c r="Q116" s="6">
        <f>COUNTIFS('master-ca-only'!$G$2:$G$33,'exp-top-tableau'!C116,'master-ca-only'!$H$2:$H$33,'exp-top-tableau'!B116,'master-ca-only'!$T$2:$T$33,TRUE)</f>
        <v>0</v>
      </c>
      <c r="R116" s="6">
        <f>COUNTIFS('master-ca-only'!$G$2:$G$33,'exp-top-tableau'!C116,'master-ca-only'!$H$2:$H$33,'exp-top-tableau'!B116,'master-ca-only'!$U$2:$U$33,TRUE)</f>
        <v>0</v>
      </c>
      <c r="S116" s="6">
        <f>COUNTIFS('master-ca-only'!$G$2:$G$33,'exp-top-tableau'!C116,'master-ca-only'!$H$2:$H$33,'exp-top-tableau'!B116,'master-ca-only'!$V$2:$V$33,TRUE)</f>
        <v>0</v>
      </c>
      <c r="T116" s="6">
        <f>COUNTIFS('master-ca-only'!$G$2:$G$33,'exp-top-tableau'!C116,'master-ca-only'!$H$2:$H$33,'exp-top-tableau'!B116,'master-ca-only'!$W$2:$W$33,TRUE)</f>
        <v>0</v>
      </c>
      <c r="U116" s="6">
        <f>COUNTIFS('master-ca-only'!$G$2:$G$33,'exp-top-tableau'!C116,'master-ca-only'!$H$2:$H$33,'exp-top-tableau'!B116,'master-ca-only'!$X$2:$X$33,TRUE)</f>
        <v>0</v>
      </c>
      <c r="V116" s="6">
        <f>COUNTIFS('master-ca-only'!$G$2:$G$33,'exp-top-tableau'!C116,'master-ca-only'!$H$2:$H$33,'exp-top-tableau'!B116,'master-ca-only'!$Y$2:$Y$33,TRUE)</f>
        <v>0</v>
      </c>
      <c r="W116" s="6">
        <f>COUNTIFS('master-ca-only'!$G$2:$G$33,'exp-top-tableau'!C116,'master-ca-only'!$H$2:$H$33,'exp-top-tableau'!B116,'master-ca-only'!$Z$2:$Z$33,TRUE)</f>
        <v>0</v>
      </c>
      <c r="X116" s="6">
        <f>COUNTIFS('master-ca-only'!$G$2:$G$33,'exp-top-tableau'!C116,'master-ca-only'!$H$2:$H$33,'exp-top-tableau'!B116,'master-ca-only'!$AA$2:$AA$33,TRUE)</f>
        <v>0</v>
      </c>
      <c r="Y116" s="6">
        <f>COUNTIFS('master-ca-only'!$G$2:$G$33,'exp-top-tableau'!C116,'master-st-ca'!$H$2:$H$33,'exp-top-tableau'!B116,'master-ca-only'!$AB$2:$AB$33,TRUE)</f>
        <v>0</v>
      </c>
    </row>
    <row r="117" spans="1:25" hidden="1" x14ac:dyDescent="0.2">
      <c r="A117" s="14" t="s">
        <v>509</v>
      </c>
      <c r="B117" s="6" t="s">
        <v>213</v>
      </c>
      <c r="C117" s="6">
        <v>1</v>
      </c>
      <c r="D117">
        <f>(COUNTIFS('master-ca-only'!$G$2:$G$33,C117,'master-ca-only'!$H$2:$H$33,B117))</f>
        <v>2</v>
      </c>
      <c r="E117">
        <f>(COUNTIFS('master-ca-only'!$G$2:$G$33,C117,'master-ca-only'!$I$2:$I$33,B117))</f>
        <v>0</v>
      </c>
      <c r="F117">
        <f>(COUNTIFS('master-ca-only'!$G$2:$G$33,C117,'master-ca-only'!$J$2:$J$33,B117))</f>
        <v>0</v>
      </c>
      <c r="G117" s="10">
        <f t="shared" si="2"/>
        <v>6</v>
      </c>
      <c r="H117">
        <f>AVERAGEIFS('master-ca-only'!$K$2:$K$33,'master-ca-only'!$G$2:$G$33,'exp-top-tableau'!C117,'master-ca-only'!$H$2:$H$33,'exp-top-tableau'!B117)</f>
        <v>3</v>
      </c>
      <c r="I117">
        <f>AVERAGEIFS('master-ca-only'!$L$2:$L$33,'master-ca-only'!$G$2:$G$33,'exp-top-tableau'!C117,'master-ca-only'!$H$2:$H$33,'exp-top-tableau'!B117)</f>
        <v>3</v>
      </c>
      <c r="J117">
        <f>AVERAGEIFS('master-ca-only'!$M$2:$M$33,'master-ca-only'!$G$2:$G$33,'exp-top-tableau'!C117,'master-ca-only'!$H$2:$H$33,'exp-top-tableau'!B117)</f>
        <v>4</v>
      </c>
      <c r="K117">
        <f>AVERAGEIFS('master-ca-only'!$N$2:$N$33,'master-ca-only'!$G$2:$G$33,'exp-top-tableau'!C117,'master-ca-only'!$H$2:$H$33,'exp-top-tableau'!B117)</f>
        <v>3.5</v>
      </c>
      <c r="L117" s="6">
        <f>COUNTIFS('master-ca-only'!$G$2:$G$33,'exp-top-tableau'!C117,'master-ca-only'!$H$2:$H$33,'exp-top-tableau'!B117,'master-ca-only'!$O$2:$O$33,TRUE)</f>
        <v>0</v>
      </c>
      <c r="M117" s="6">
        <f>COUNTIFS('master-ca-only'!$G$2:$G$33,'exp-top-tableau'!C117,'master-ca-only'!$H$2:$H$33,'exp-top-tableau'!B117,'master-ca-only'!$P$2:$P$33,TRUE)</f>
        <v>2</v>
      </c>
      <c r="N117" s="6">
        <f>COUNTIFS('master-ca-only'!$G$2:$G$33,'exp-top-tableau'!C117,'master-ca-only'!$H$2:$H$33,'exp-top-tableau'!B117,'master-ca-only'!$Q$2:$Q$33,TRUE)</f>
        <v>0</v>
      </c>
      <c r="O117" s="6">
        <f>COUNTIFS('master-ca-only'!$G$2:$G$33,'exp-top-tableau'!C117,'master-ca-only'!$H$2:$H$33,'exp-top-tableau'!B117,'master-ca-only'!$R$2:$R$33,TRUE)</f>
        <v>2</v>
      </c>
      <c r="P117" s="6">
        <f>COUNTIFS('master-ca-only'!$G$2:$G$33,'exp-top-tableau'!C117,'master-ca-only'!$H$2:$H$33,'exp-top-tableau'!B117,'master-ca-only'!$S$2:$S$33,TRUE)</f>
        <v>1</v>
      </c>
      <c r="Q117" s="6">
        <f>COUNTIFS('master-ca-only'!$G$2:$G$33,'exp-top-tableau'!C117,'master-ca-only'!$H$2:$H$33,'exp-top-tableau'!B117,'master-ca-only'!$T$2:$T$33,TRUE)</f>
        <v>0</v>
      </c>
      <c r="R117" s="6">
        <f>COUNTIFS('master-ca-only'!$G$2:$G$33,'exp-top-tableau'!C117,'master-ca-only'!$H$2:$H$33,'exp-top-tableau'!B117,'master-ca-only'!$U$2:$U$33,TRUE)</f>
        <v>0</v>
      </c>
      <c r="S117" s="6">
        <f>COUNTIFS('master-ca-only'!$G$2:$G$33,'exp-top-tableau'!C117,'master-ca-only'!$H$2:$H$33,'exp-top-tableau'!B117,'master-ca-only'!$V$2:$V$33,TRUE)</f>
        <v>0</v>
      </c>
      <c r="T117" s="6">
        <f>COUNTIFS('master-ca-only'!$G$2:$G$33,'exp-top-tableau'!C117,'master-ca-only'!$H$2:$H$33,'exp-top-tableau'!B117,'master-ca-only'!$W$2:$W$33,TRUE)</f>
        <v>0</v>
      </c>
      <c r="U117" s="6">
        <f>COUNTIFS('master-ca-only'!$G$2:$G$33,'exp-top-tableau'!C117,'master-ca-only'!$H$2:$H$33,'exp-top-tableau'!B117,'master-ca-only'!$X$2:$X$33,TRUE)</f>
        <v>0</v>
      </c>
      <c r="V117" s="6">
        <f>COUNTIFS('master-ca-only'!$G$2:$G$33,'exp-top-tableau'!C117,'master-ca-only'!$H$2:$H$33,'exp-top-tableau'!B117,'master-ca-only'!$Y$2:$Y$33,TRUE)</f>
        <v>0</v>
      </c>
      <c r="W117" s="6">
        <f>COUNTIFS('master-ca-only'!$G$2:$G$33,'exp-top-tableau'!C117,'master-ca-only'!$H$2:$H$33,'exp-top-tableau'!B117,'master-ca-only'!$Z$2:$Z$33,TRUE)</f>
        <v>0</v>
      </c>
      <c r="X117" s="6">
        <f>COUNTIFS('master-ca-only'!$G$2:$G$33,'exp-top-tableau'!C117,'master-ca-only'!$H$2:$H$33,'exp-top-tableau'!B117,'master-ca-only'!$AA$2:$AA$33,TRUE)</f>
        <v>2</v>
      </c>
      <c r="Y117" s="6">
        <f>COUNTIFS('master-ca-only'!$G$2:$G$33,'exp-top-tableau'!C117,'master-st-ca'!$H$2:$H$33,'exp-top-tableau'!B117,'master-ca-only'!$AB$2:$AB$33,TRUE)</f>
        <v>0</v>
      </c>
    </row>
    <row r="118" spans="1:25" hidden="1" x14ac:dyDescent="0.2">
      <c r="A118" s="14" t="s">
        <v>509</v>
      </c>
      <c r="B118" s="6" t="s">
        <v>213</v>
      </c>
      <c r="C118" s="6">
        <v>2</v>
      </c>
      <c r="D118">
        <f>(COUNTIFS('master-ca-only'!$G$2:$G$33,C118,'master-ca-only'!$H$2:$H$33,B118))</f>
        <v>0</v>
      </c>
      <c r="E118">
        <f>(COUNTIFS('master-ca-only'!$G$2:$G$33,C118,'master-ca-only'!$I$2:$I$33,B118))</f>
        <v>1</v>
      </c>
      <c r="F118">
        <f>(COUNTIFS('master-ca-only'!$G$2:$G$33,C118,'master-ca-only'!$J$2:$J$33,B118))</f>
        <v>1</v>
      </c>
      <c r="G118" s="10">
        <f t="shared" si="2"/>
        <v>3</v>
      </c>
      <c r="H118" t="e">
        <f>AVERAGEIFS('master-ca-only'!$K$2:$K$33,'master-ca-only'!$G$2:$G$33,'exp-top-tableau'!C118,'master-ca-only'!$H$2:$H$33,'exp-top-tableau'!B118)</f>
        <v>#DIV/0!</v>
      </c>
      <c r="I118" t="e">
        <f>AVERAGEIFS('master-ca-only'!$L$2:$L$33,'master-ca-only'!$G$2:$G$33,'exp-top-tableau'!C118,'master-ca-only'!$H$2:$H$33,'exp-top-tableau'!B118)</f>
        <v>#DIV/0!</v>
      </c>
      <c r="J118" t="e">
        <f>AVERAGEIFS('master-ca-only'!$M$2:$M$33,'master-ca-only'!$G$2:$G$33,'exp-top-tableau'!C118,'master-ca-only'!$H$2:$H$33,'exp-top-tableau'!B118)</f>
        <v>#DIV/0!</v>
      </c>
      <c r="K118" t="e">
        <f>AVERAGEIFS('master-ca-only'!$N$2:$N$33,'master-ca-only'!$G$2:$G$33,'exp-top-tableau'!C118,'master-ca-only'!$H$2:$H$33,'exp-top-tableau'!B118)</f>
        <v>#DIV/0!</v>
      </c>
      <c r="L118" s="6">
        <f>COUNTIFS('master-ca-only'!$G$2:$G$33,'exp-top-tableau'!C118,'master-ca-only'!$H$2:$H$33,'exp-top-tableau'!B118,'master-ca-only'!$O$2:$O$33,TRUE)</f>
        <v>0</v>
      </c>
      <c r="M118" s="6">
        <f>COUNTIFS('master-ca-only'!$G$2:$G$33,'exp-top-tableau'!C118,'master-ca-only'!$H$2:$H$33,'exp-top-tableau'!B118,'master-ca-only'!$P$2:$P$33,TRUE)</f>
        <v>0</v>
      </c>
      <c r="N118" s="6">
        <f>COUNTIFS('master-ca-only'!$G$2:$G$33,'exp-top-tableau'!C118,'master-ca-only'!$H$2:$H$33,'exp-top-tableau'!B118,'master-ca-only'!$Q$2:$Q$33,TRUE)</f>
        <v>0</v>
      </c>
      <c r="O118" s="6">
        <f>COUNTIFS('master-ca-only'!$G$2:$G$33,'exp-top-tableau'!C118,'master-ca-only'!$H$2:$H$33,'exp-top-tableau'!B118,'master-ca-only'!$R$2:$R$33,TRUE)</f>
        <v>0</v>
      </c>
      <c r="P118" s="6">
        <f>COUNTIFS('master-ca-only'!$G$2:$G$33,'exp-top-tableau'!C118,'master-ca-only'!$H$2:$H$33,'exp-top-tableau'!B118,'master-ca-only'!$S$2:$S$33,TRUE)</f>
        <v>0</v>
      </c>
      <c r="Q118" s="6">
        <f>COUNTIFS('master-ca-only'!$G$2:$G$33,'exp-top-tableau'!C118,'master-ca-only'!$H$2:$H$33,'exp-top-tableau'!B118,'master-ca-only'!$T$2:$T$33,TRUE)</f>
        <v>0</v>
      </c>
      <c r="R118" s="6">
        <f>COUNTIFS('master-ca-only'!$G$2:$G$33,'exp-top-tableau'!C118,'master-ca-only'!$H$2:$H$33,'exp-top-tableau'!B118,'master-ca-only'!$U$2:$U$33,TRUE)</f>
        <v>0</v>
      </c>
      <c r="S118" s="6">
        <f>COUNTIFS('master-ca-only'!$G$2:$G$33,'exp-top-tableau'!C118,'master-ca-only'!$H$2:$H$33,'exp-top-tableau'!B118,'master-ca-only'!$V$2:$V$33,TRUE)</f>
        <v>0</v>
      </c>
      <c r="T118" s="6">
        <f>COUNTIFS('master-ca-only'!$G$2:$G$33,'exp-top-tableau'!C118,'master-ca-only'!$H$2:$H$33,'exp-top-tableau'!B118,'master-ca-only'!$W$2:$W$33,TRUE)</f>
        <v>0</v>
      </c>
      <c r="U118" s="6">
        <f>COUNTIFS('master-ca-only'!$G$2:$G$33,'exp-top-tableau'!C118,'master-ca-only'!$H$2:$H$33,'exp-top-tableau'!B118,'master-ca-only'!$X$2:$X$33,TRUE)</f>
        <v>0</v>
      </c>
      <c r="V118" s="6">
        <f>COUNTIFS('master-ca-only'!$G$2:$G$33,'exp-top-tableau'!C118,'master-ca-only'!$H$2:$H$33,'exp-top-tableau'!B118,'master-ca-only'!$Y$2:$Y$33,TRUE)</f>
        <v>0</v>
      </c>
      <c r="W118" s="6">
        <f>COUNTIFS('master-ca-only'!$G$2:$G$33,'exp-top-tableau'!C118,'master-ca-only'!$H$2:$H$33,'exp-top-tableau'!B118,'master-ca-only'!$Z$2:$Z$33,TRUE)</f>
        <v>0</v>
      </c>
      <c r="X118" s="6">
        <f>COUNTIFS('master-ca-only'!$G$2:$G$33,'exp-top-tableau'!C118,'master-ca-only'!$H$2:$H$33,'exp-top-tableau'!B118,'master-ca-only'!$AA$2:$AA$33,TRUE)</f>
        <v>0</v>
      </c>
      <c r="Y118" s="6">
        <f>COUNTIFS('master-ca-only'!$G$2:$G$33,'exp-top-tableau'!C118,'master-st-ca'!$H$2:$H$33,'exp-top-tableau'!B118,'master-ca-only'!$AB$2:$AB$33,TRUE)</f>
        <v>0</v>
      </c>
    </row>
    <row r="119" spans="1:25" hidden="1" x14ac:dyDescent="0.2">
      <c r="A119" s="14" t="s">
        <v>509</v>
      </c>
      <c r="B119" s="6" t="s">
        <v>213</v>
      </c>
      <c r="C119" s="6">
        <v>3</v>
      </c>
      <c r="D119">
        <f>(COUNTIFS('master-ca-only'!$G$2:$G$33,C119,'master-ca-only'!$H$2:$H$33,B119))</f>
        <v>2</v>
      </c>
      <c r="E119">
        <f>(COUNTIFS('master-ca-only'!$G$2:$G$33,C119,'master-ca-only'!$I$2:$I$33,B119))</f>
        <v>3</v>
      </c>
      <c r="F119">
        <f>(COUNTIFS('master-ca-only'!$G$2:$G$33,C119,'master-ca-only'!$J$2:$J$33,B119))</f>
        <v>0</v>
      </c>
      <c r="G119" s="10">
        <f t="shared" si="2"/>
        <v>12</v>
      </c>
      <c r="H119">
        <f>AVERAGEIFS('master-ca-only'!$K$2:$K$33,'master-ca-only'!$G$2:$G$33,'exp-top-tableau'!C119,'master-ca-only'!$H$2:$H$33,'exp-top-tableau'!B119)</f>
        <v>3.5</v>
      </c>
      <c r="I119">
        <f>AVERAGEIFS('master-ca-only'!$L$2:$L$33,'master-ca-only'!$G$2:$G$33,'exp-top-tableau'!C119,'master-ca-only'!$H$2:$H$33,'exp-top-tableau'!B119)</f>
        <v>3</v>
      </c>
      <c r="J119">
        <f>AVERAGEIFS('master-ca-only'!$M$2:$M$33,'master-ca-only'!$G$2:$G$33,'exp-top-tableau'!C119,'master-ca-only'!$H$2:$H$33,'exp-top-tableau'!B119)</f>
        <v>4.5</v>
      </c>
      <c r="K119">
        <f>AVERAGEIFS('master-ca-only'!$N$2:$N$33,'master-ca-only'!$G$2:$G$33,'exp-top-tableau'!C119,'master-ca-only'!$H$2:$H$33,'exp-top-tableau'!B119)</f>
        <v>3</v>
      </c>
      <c r="L119" s="6">
        <f>COUNTIFS('master-ca-only'!$G$2:$G$33,'exp-top-tableau'!C119,'master-ca-only'!$H$2:$H$33,'exp-top-tableau'!B119,'master-ca-only'!$O$2:$O$33,TRUE)</f>
        <v>0</v>
      </c>
      <c r="M119" s="6">
        <f>COUNTIFS('master-ca-only'!$G$2:$G$33,'exp-top-tableau'!C119,'master-ca-only'!$H$2:$H$33,'exp-top-tableau'!B119,'master-ca-only'!$P$2:$P$33,TRUE)</f>
        <v>1</v>
      </c>
      <c r="N119" s="6">
        <f>COUNTIFS('master-ca-only'!$G$2:$G$33,'exp-top-tableau'!C119,'master-ca-only'!$H$2:$H$33,'exp-top-tableau'!B119,'master-ca-only'!$Q$2:$Q$33,TRUE)</f>
        <v>0</v>
      </c>
      <c r="O119" s="6">
        <f>COUNTIFS('master-ca-only'!$G$2:$G$33,'exp-top-tableau'!C119,'master-ca-only'!$H$2:$H$33,'exp-top-tableau'!B119,'master-ca-only'!$R$2:$R$33,TRUE)</f>
        <v>1</v>
      </c>
      <c r="P119" s="6">
        <f>COUNTIFS('master-ca-only'!$G$2:$G$33,'exp-top-tableau'!C119,'master-ca-only'!$H$2:$H$33,'exp-top-tableau'!B119,'master-ca-only'!$S$2:$S$33,TRUE)</f>
        <v>1</v>
      </c>
      <c r="Q119" s="6">
        <f>COUNTIFS('master-ca-only'!$G$2:$G$33,'exp-top-tableau'!C119,'master-ca-only'!$H$2:$H$33,'exp-top-tableau'!B119,'master-ca-only'!$T$2:$T$33,TRUE)</f>
        <v>0</v>
      </c>
      <c r="R119" s="6">
        <f>COUNTIFS('master-ca-only'!$G$2:$G$33,'exp-top-tableau'!C119,'master-ca-only'!$H$2:$H$33,'exp-top-tableau'!B119,'master-ca-only'!$U$2:$U$33,TRUE)</f>
        <v>0</v>
      </c>
      <c r="S119" s="6">
        <f>COUNTIFS('master-ca-only'!$G$2:$G$33,'exp-top-tableau'!C119,'master-ca-only'!$H$2:$H$33,'exp-top-tableau'!B119,'master-ca-only'!$V$2:$V$33,TRUE)</f>
        <v>0</v>
      </c>
      <c r="T119" s="6">
        <f>COUNTIFS('master-ca-only'!$G$2:$G$33,'exp-top-tableau'!C119,'master-ca-only'!$H$2:$H$33,'exp-top-tableau'!B119,'master-ca-only'!$W$2:$W$33,TRUE)</f>
        <v>0</v>
      </c>
      <c r="U119" s="6">
        <f>COUNTIFS('master-ca-only'!$G$2:$G$33,'exp-top-tableau'!C119,'master-ca-only'!$H$2:$H$33,'exp-top-tableau'!B119,'master-ca-only'!$X$2:$X$33,TRUE)</f>
        <v>0</v>
      </c>
      <c r="V119" s="6">
        <f>COUNTIFS('master-ca-only'!$G$2:$G$33,'exp-top-tableau'!C119,'master-ca-only'!$H$2:$H$33,'exp-top-tableau'!B119,'master-ca-only'!$Y$2:$Y$33,TRUE)</f>
        <v>1</v>
      </c>
      <c r="W119" s="6">
        <f>COUNTIFS('master-ca-only'!$G$2:$G$33,'exp-top-tableau'!C119,'master-ca-only'!$H$2:$H$33,'exp-top-tableau'!B119,'master-ca-only'!$Z$2:$Z$33,TRUE)</f>
        <v>0</v>
      </c>
      <c r="X119" s="6">
        <f>COUNTIFS('master-ca-only'!$G$2:$G$33,'exp-top-tableau'!C119,'master-ca-only'!$H$2:$H$33,'exp-top-tableau'!B119,'master-ca-only'!$AA$2:$AA$33,TRUE)</f>
        <v>2</v>
      </c>
      <c r="Y119" s="6">
        <f>COUNTIFS('master-ca-only'!$G$2:$G$33,'exp-top-tableau'!C119,'master-st-ca'!$H$2:$H$33,'exp-top-tableau'!B119,'master-ca-only'!$AB$2:$AB$33,TRUE)</f>
        <v>0</v>
      </c>
    </row>
    <row r="120" spans="1:25" hidden="1" x14ac:dyDescent="0.2">
      <c r="A120" s="14" t="s">
        <v>509</v>
      </c>
      <c r="B120" s="6" t="s">
        <v>213</v>
      </c>
      <c r="C120" s="6">
        <v>4</v>
      </c>
      <c r="D120">
        <f>(COUNTIFS('master-ca-only'!$G$2:$G$33,C120,'master-ca-only'!$H$2:$H$33,B120))</f>
        <v>0</v>
      </c>
      <c r="E120">
        <f>(COUNTIFS('master-ca-only'!$G$2:$G$33,C120,'master-ca-only'!$I$2:$I$33,B120))</f>
        <v>0</v>
      </c>
      <c r="F120">
        <f>(COUNTIFS('master-ca-only'!$G$2:$G$33,C120,'master-ca-only'!$J$2:$J$33,B120))</f>
        <v>2</v>
      </c>
      <c r="G120" s="10">
        <f t="shared" si="2"/>
        <v>2</v>
      </c>
      <c r="H120" t="e">
        <f>AVERAGEIFS('master-ca-only'!$K$2:$K$33,'master-ca-only'!$G$2:$G$33,'exp-top-tableau'!C120,'master-ca-only'!$H$2:$H$33,'exp-top-tableau'!B120)</f>
        <v>#DIV/0!</v>
      </c>
      <c r="I120" t="e">
        <f>AVERAGEIFS('master-ca-only'!$L$2:$L$33,'master-ca-only'!$G$2:$G$33,'exp-top-tableau'!C120,'master-ca-only'!$H$2:$H$33,'exp-top-tableau'!B120)</f>
        <v>#DIV/0!</v>
      </c>
      <c r="J120" t="e">
        <f>AVERAGEIFS('master-ca-only'!$M$2:$M$33,'master-ca-only'!$G$2:$G$33,'exp-top-tableau'!C120,'master-ca-only'!$H$2:$H$33,'exp-top-tableau'!B120)</f>
        <v>#DIV/0!</v>
      </c>
      <c r="K120" t="e">
        <f>AVERAGEIFS('master-ca-only'!$N$2:$N$33,'master-ca-only'!$G$2:$G$33,'exp-top-tableau'!C120,'master-ca-only'!$H$2:$H$33,'exp-top-tableau'!B120)</f>
        <v>#DIV/0!</v>
      </c>
      <c r="L120" s="6">
        <f>COUNTIFS('master-ca-only'!$G$2:$G$33,'exp-top-tableau'!C120,'master-ca-only'!$H$2:$H$33,'exp-top-tableau'!B120,'master-ca-only'!$O$2:$O$33,TRUE)</f>
        <v>0</v>
      </c>
      <c r="M120" s="6">
        <f>COUNTIFS('master-ca-only'!$G$2:$G$33,'exp-top-tableau'!C120,'master-ca-only'!$H$2:$H$33,'exp-top-tableau'!B120,'master-ca-only'!$P$2:$P$33,TRUE)</f>
        <v>0</v>
      </c>
      <c r="N120" s="6">
        <f>COUNTIFS('master-ca-only'!$G$2:$G$33,'exp-top-tableau'!C120,'master-ca-only'!$H$2:$H$33,'exp-top-tableau'!B120,'master-ca-only'!$Q$2:$Q$33,TRUE)</f>
        <v>0</v>
      </c>
      <c r="O120" s="6">
        <f>COUNTIFS('master-ca-only'!$G$2:$G$33,'exp-top-tableau'!C120,'master-ca-only'!$H$2:$H$33,'exp-top-tableau'!B120,'master-ca-only'!$R$2:$R$33,TRUE)</f>
        <v>0</v>
      </c>
      <c r="P120" s="6">
        <f>COUNTIFS('master-ca-only'!$G$2:$G$33,'exp-top-tableau'!C120,'master-ca-only'!$H$2:$H$33,'exp-top-tableau'!B120,'master-ca-only'!$S$2:$S$33,TRUE)</f>
        <v>0</v>
      </c>
      <c r="Q120" s="6">
        <f>COUNTIFS('master-ca-only'!$G$2:$G$33,'exp-top-tableau'!C120,'master-ca-only'!$H$2:$H$33,'exp-top-tableau'!B120,'master-ca-only'!$T$2:$T$33,TRUE)</f>
        <v>0</v>
      </c>
      <c r="R120" s="6">
        <f>COUNTIFS('master-ca-only'!$G$2:$G$33,'exp-top-tableau'!C120,'master-ca-only'!$H$2:$H$33,'exp-top-tableau'!B120,'master-ca-only'!$U$2:$U$33,TRUE)</f>
        <v>0</v>
      </c>
      <c r="S120" s="6">
        <f>COUNTIFS('master-ca-only'!$G$2:$G$33,'exp-top-tableau'!C120,'master-ca-only'!$H$2:$H$33,'exp-top-tableau'!B120,'master-ca-only'!$V$2:$V$33,TRUE)</f>
        <v>0</v>
      </c>
      <c r="T120" s="6">
        <f>COUNTIFS('master-ca-only'!$G$2:$G$33,'exp-top-tableau'!C120,'master-ca-only'!$H$2:$H$33,'exp-top-tableau'!B120,'master-ca-only'!$W$2:$W$33,TRUE)</f>
        <v>0</v>
      </c>
      <c r="U120" s="6">
        <f>COUNTIFS('master-ca-only'!$G$2:$G$33,'exp-top-tableau'!C120,'master-ca-only'!$H$2:$H$33,'exp-top-tableau'!B120,'master-ca-only'!$X$2:$X$33,TRUE)</f>
        <v>0</v>
      </c>
      <c r="V120" s="6">
        <f>COUNTIFS('master-ca-only'!$G$2:$G$33,'exp-top-tableau'!C120,'master-ca-only'!$H$2:$H$33,'exp-top-tableau'!B120,'master-ca-only'!$Y$2:$Y$33,TRUE)</f>
        <v>0</v>
      </c>
      <c r="W120" s="6">
        <f>COUNTIFS('master-ca-only'!$G$2:$G$33,'exp-top-tableau'!C120,'master-ca-only'!$H$2:$H$33,'exp-top-tableau'!B120,'master-ca-only'!$Z$2:$Z$33,TRUE)</f>
        <v>0</v>
      </c>
      <c r="X120" s="6">
        <f>COUNTIFS('master-ca-only'!$G$2:$G$33,'exp-top-tableau'!C120,'master-ca-only'!$H$2:$H$33,'exp-top-tableau'!B120,'master-ca-only'!$AA$2:$AA$33,TRUE)</f>
        <v>0</v>
      </c>
      <c r="Y120" s="6">
        <f>COUNTIFS('master-ca-only'!$G$2:$G$33,'exp-top-tableau'!C120,'master-st-ca'!$H$2:$H$33,'exp-top-tableau'!B120,'master-ca-only'!$AB$2:$AB$33,TRUE)</f>
        <v>0</v>
      </c>
    </row>
    <row r="121" spans="1:25" hidden="1" x14ac:dyDescent="0.2">
      <c r="A121" s="14" t="s">
        <v>509</v>
      </c>
      <c r="B121" s="6" t="s">
        <v>213</v>
      </c>
      <c r="C121" s="6">
        <v>5</v>
      </c>
      <c r="D121">
        <f>(COUNTIFS('master-ca-only'!$G$2:$G$33,C121,'master-ca-only'!$H$2:$H$33,B121))</f>
        <v>0</v>
      </c>
      <c r="E121">
        <f>(COUNTIFS('master-ca-only'!$G$2:$G$33,C121,'master-ca-only'!$I$2:$I$33,B121))</f>
        <v>0</v>
      </c>
      <c r="F121">
        <f>(COUNTIFS('master-ca-only'!$G$2:$G$33,C121,'master-ca-only'!$J$2:$J$33,B121))</f>
        <v>0</v>
      </c>
      <c r="G121" s="10">
        <f t="shared" si="2"/>
        <v>0</v>
      </c>
      <c r="H121" t="e">
        <f>AVERAGEIFS('master-ca-only'!$K$2:$K$33,'master-ca-only'!$G$2:$G$33,'exp-top-tableau'!C121,'master-ca-only'!$H$2:$H$33,'exp-top-tableau'!B121)</f>
        <v>#DIV/0!</v>
      </c>
      <c r="I121" t="e">
        <f>AVERAGEIFS('master-ca-only'!$L$2:$L$33,'master-ca-only'!$G$2:$G$33,'exp-top-tableau'!C121,'master-ca-only'!$H$2:$H$33,'exp-top-tableau'!B121)</f>
        <v>#DIV/0!</v>
      </c>
      <c r="J121" t="e">
        <f>AVERAGEIFS('master-ca-only'!$M$2:$M$33,'master-ca-only'!$G$2:$G$33,'exp-top-tableau'!C121,'master-ca-only'!$H$2:$H$33,'exp-top-tableau'!B121)</f>
        <v>#DIV/0!</v>
      </c>
      <c r="K121" t="e">
        <f>AVERAGEIFS('master-ca-only'!$N$2:$N$33,'master-ca-only'!$G$2:$G$33,'exp-top-tableau'!C121,'master-ca-only'!$H$2:$H$33,'exp-top-tableau'!B121)</f>
        <v>#DIV/0!</v>
      </c>
      <c r="L121" s="6">
        <f>COUNTIFS('master-ca-only'!$G$2:$G$33,'exp-top-tableau'!C121,'master-ca-only'!$H$2:$H$33,'exp-top-tableau'!B121,'master-ca-only'!$O$2:$O$33,TRUE)</f>
        <v>0</v>
      </c>
      <c r="M121" s="6">
        <f>COUNTIFS('master-ca-only'!$G$2:$G$33,'exp-top-tableau'!C121,'master-ca-only'!$H$2:$H$33,'exp-top-tableau'!B121,'master-ca-only'!$P$2:$P$33,TRUE)</f>
        <v>0</v>
      </c>
      <c r="N121" s="6">
        <f>COUNTIFS('master-ca-only'!$G$2:$G$33,'exp-top-tableau'!C121,'master-ca-only'!$H$2:$H$33,'exp-top-tableau'!B121,'master-ca-only'!$Q$2:$Q$33,TRUE)</f>
        <v>0</v>
      </c>
      <c r="O121" s="6">
        <f>COUNTIFS('master-ca-only'!$G$2:$G$33,'exp-top-tableau'!C121,'master-ca-only'!$H$2:$H$33,'exp-top-tableau'!B121,'master-ca-only'!$R$2:$R$33,TRUE)</f>
        <v>0</v>
      </c>
      <c r="P121" s="6">
        <f>COUNTIFS('master-ca-only'!$G$2:$G$33,'exp-top-tableau'!C121,'master-ca-only'!$H$2:$H$33,'exp-top-tableau'!B121,'master-ca-only'!$S$2:$S$33,TRUE)</f>
        <v>0</v>
      </c>
      <c r="Q121" s="6">
        <f>COUNTIFS('master-ca-only'!$G$2:$G$33,'exp-top-tableau'!C121,'master-ca-only'!$H$2:$H$33,'exp-top-tableau'!B121,'master-ca-only'!$T$2:$T$33,TRUE)</f>
        <v>0</v>
      </c>
      <c r="R121" s="6">
        <f>COUNTIFS('master-ca-only'!$G$2:$G$33,'exp-top-tableau'!C121,'master-ca-only'!$H$2:$H$33,'exp-top-tableau'!B121,'master-ca-only'!$U$2:$U$33,TRUE)</f>
        <v>0</v>
      </c>
      <c r="S121" s="6">
        <f>COUNTIFS('master-ca-only'!$G$2:$G$33,'exp-top-tableau'!C121,'master-ca-only'!$H$2:$H$33,'exp-top-tableau'!B121,'master-ca-only'!$V$2:$V$33,TRUE)</f>
        <v>0</v>
      </c>
      <c r="T121" s="6">
        <f>COUNTIFS('master-ca-only'!$G$2:$G$33,'exp-top-tableau'!C121,'master-ca-only'!$H$2:$H$33,'exp-top-tableau'!B121,'master-ca-only'!$W$2:$W$33,TRUE)</f>
        <v>0</v>
      </c>
      <c r="U121" s="6">
        <f>COUNTIFS('master-ca-only'!$G$2:$G$33,'exp-top-tableau'!C121,'master-ca-only'!$H$2:$H$33,'exp-top-tableau'!B121,'master-ca-only'!$X$2:$X$33,TRUE)</f>
        <v>0</v>
      </c>
      <c r="V121" s="6">
        <f>COUNTIFS('master-ca-only'!$G$2:$G$33,'exp-top-tableau'!C121,'master-ca-only'!$H$2:$H$33,'exp-top-tableau'!B121,'master-ca-only'!$Y$2:$Y$33,TRUE)</f>
        <v>0</v>
      </c>
      <c r="W121" s="6">
        <f>COUNTIFS('master-ca-only'!$G$2:$G$33,'exp-top-tableau'!C121,'master-ca-only'!$H$2:$H$33,'exp-top-tableau'!B121,'master-ca-only'!$Z$2:$Z$33,TRUE)</f>
        <v>0</v>
      </c>
      <c r="X121" s="6">
        <f>COUNTIFS('master-ca-only'!$G$2:$G$33,'exp-top-tableau'!C121,'master-ca-only'!$H$2:$H$33,'exp-top-tableau'!B121,'master-ca-only'!$AA$2:$AA$33,TRUE)</f>
        <v>0</v>
      </c>
      <c r="Y121" s="6">
        <f>COUNTIFS('master-ca-only'!$G$2:$G$33,'exp-top-tableau'!C121,'master-st-ca'!$H$2:$H$33,'exp-top-tableau'!B121,'master-ca-only'!$AB$2:$AB$33,TRUE)</f>
        <v>0</v>
      </c>
    </row>
    <row r="122" spans="1:25" hidden="1" x14ac:dyDescent="0.2">
      <c r="A122" s="14" t="s">
        <v>509</v>
      </c>
      <c r="B122" s="6" t="s">
        <v>214</v>
      </c>
      <c r="C122" s="6">
        <v>0</v>
      </c>
      <c r="D122">
        <f>(COUNTIFS('master-ca-only'!$G$2:$G$33,C122,'master-ca-only'!$H$2:$H$33,B122))</f>
        <v>0</v>
      </c>
      <c r="E122">
        <f>(COUNTIFS('master-ca-only'!$G$2:$G$33,C122,'master-ca-only'!$I$2:$I$33,B122))</f>
        <v>0</v>
      </c>
      <c r="F122">
        <f>(COUNTIFS('master-ca-only'!$G$2:$G$33,C122,'master-ca-only'!$J$2:$J$33,B122))</f>
        <v>1</v>
      </c>
      <c r="G122" s="10">
        <f t="shared" si="2"/>
        <v>1</v>
      </c>
      <c r="H122" t="e">
        <f>AVERAGEIFS('master-ca-only'!$K$2:$K$33,'master-ca-only'!$G$2:$G$33,'exp-top-tableau'!C122,'master-ca-only'!$H$2:$H$33,'exp-top-tableau'!B122)</f>
        <v>#DIV/0!</v>
      </c>
      <c r="I122" t="e">
        <f>AVERAGEIFS('master-ca-only'!$L$2:$L$33,'master-ca-only'!$G$2:$G$33,'exp-top-tableau'!C122,'master-ca-only'!$H$2:$H$33,'exp-top-tableau'!B122)</f>
        <v>#DIV/0!</v>
      </c>
      <c r="J122" t="e">
        <f>AVERAGEIFS('master-ca-only'!$M$2:$M$33,'master-ca-only'!$G$2:$G$33,'exp-top-tableau'!C122,'master-ca-only'!$H$2:$H$33,'exp-top-tableau'!B122)</f>
        <v>#DIV/0!</v>
      </c>
      <c r="K122" t="e">
        <f>AVERAGEIFS('master-ca-only'!$N$2:$N$33,'master-ca-only'!$G$2:$G$33,'exp-top-tableau'!C122,'master-ca-only'!$H$2:$H$33,'exp-top-tableau'!B122)</f>
        <v>#DIV/0!</v>
      </c>
      <c r="L122" s="6">
        <f>COUNTIFS('master-ca-only'!$G$2:$G$33,'exp-top-tableau'!C122,'master-ca-only'!$H$2:$H$33,'exp-top-tableau'!B122,'master-ca-only'!$O$2:$O$33,TRUE)</f>
        <v>0</v>
      </c>
      <c r="M122" s="6">
        <f>COUNTIFS('master-ca-only'!$G$2:$G$33,'exp-top-tableau'!C122,'master-ca-only'!$H$2:$H$33,'exp-top-tableau'!B122,'master-ca-only'!$P$2:$P$33,TRUE)</f>
        <v>0</v>
      </c>
      <c r="N122" s="6">
        <f>COUNTIFS('master-ca-only'!$G$2:$G$33,'exp-top-tableau'!C122,'master-ca-only'!$H$2:$H$33,'exp-top-tableau'!B122,'master-ca-only'!$Q$2:$Q$33,TRUE)</f>
        <v>0</v>
      </c>
      <c r="O122" s="6">
        <f>COUNTIFS('master-ca-only'!$G$2:$G$33,'exp-top-tableau'!C122,'master-ca-only'!$H$2:$H$33,'exp-top-tableau'!B122,'master-ca-only'!$R$2:$R$33,TRUE)</f>
        <v>0</v>
      </c>
      <c r="P122" s="6">
        <f>COUNTIFS('master-ca-only'!$G$2:$G$33,'exp-top-tableau'!C122,'master-ca-only'!$H$2:$H$33,'exp-top-tableau'!B122,'master-ca-only'!$S$2:$S$33,TRUE)</f>
        <v>0</v>
      </c>
      <c r="Q122" s="6">
        <f>COUNTIFS('master-ca-only'!$G$2:$G$33,'exp-top-tableau'!C122,'master-ca-only'!$H$2:$H$33,'exp-top-tableau'!B122,'master-ca-only'!$T$2:$T$33,TRUE)</f>
        <v>0</v>
      </c>
      <c r="R122" s="6">
        <f>COUNTIFS('master-ca-only'!$G$2:$G$33,'exp-top-tableau'!C122,'master-ca-only'!$H$2:$H$33,'exp-top-tableau'!B122,'master-ca-only'!$U$2:$U$33,TRUE)</f>
        <v>0</v>
      </c>
      <c r="S122" s="6">
        <f>COUNTIFS('master-ca-only'!$G$2:$G$33,'exp-top-tableau'!C122,'master-ca-only'!$H$2:$H$33,'exp-top-tableau'!B122,'master-ca-only'!$V$2:$V$33,TRUE)</f>
        <v>0</v>
      </c>
      <c r="T122" s="6">
        <f>COUNTIFS('master-ca-only'!$G$2:$G$33,'exp-top-tableau'!C122,'master-ca-only'!$H$2:$H$33,'exp-top-tableau'!B122,'master-ca-only'!$W$2:$W$33,TRUE)</f>
        <v>0</v>
      </c>
      <c r="U122" s="6">
        <f>COUNTIFS('master-ca-only'!$G$2:$G$33,'exp-top-tableau'!C122,'master-ca-only'!$H$2:$H$33,'exp-top-tableau'!B122,'master-ca-only'!$X$2:$X$33,TRUE)</f>
        <v>0</v>
      </c>
      <c r="V122" s="6">
        <f>COUNTIFS('master-ca-only'!$G$2:$G$33,'exp-top-tableau'!C122,'master-ca-only'!$H$2:$H$33,'exp-top-tableau'!B122,'master-ca-only'!$Y$2:$Y$33,TRUE)</f>
        <v>0</v>
      </c>
      <c r="W122" s="6">
        <f>COUNTIFS('master-ca-only'!$G$2:$G$33,'exp-top-tableau'!C122,'master-ca-only'!$H$2:$H$33,'exp-top-tableau'!B122,'master-ca-only'!$Z$2:$Z$33,TRUE)</f>
        <v>0</v>
      </c>
      <c r="X122" s="6">
        <f>COUNTIFS('master-ca-only'!$G$2:$G$33,'exp-top-tableau'!C122,'master-ca-only'!$H$2:$H$33,'exp-top-tableau'!B122,'master-ca-only'!$AA$2:$AA$33,TRUE)</f>
        <v>0</v>
      </c>
      <c r="Y122" s="6">
        <f>COUNTIFS('master-ca-only'!$G$2:$G$33,'exp-top-tableau'!C122,'master-st-ca'!$H$2:$H$33,'exp-top-tableau'!B122,'master-ca-only'!$AB$2:$AB$33,TRUE)</f>
        <v>0</v>
      </c>
    </row>
    <row r="123" spans="1:25" hidden="1" x14ac:dyDescent="0.2">
      <c r="A123" s="14" t="s">
        <v>509</v>
      </c>
      <c r="B123" s="6" t="s">
        <v>214</v>
      </c>
      <c r="C123" s="6">
        <v>1</v>
      </c>
      <c r="D123">
        <f>(COUNTIFS('master-ca-only'!$G$2:$G$33,C123,'master-ca-only'!$H$2:$H$33,B123))</f>
        <v>0</v>
      </c>
      <c r="E123">
        <f>(COUNTIFS('master-ca-only'!$G$2:$G$33,C123,'master-ca-only'!$I$2:$I$33,B123))</f>
        <v>0</v>
      </c>
      <c r="F123">
        <f>(COUNTIFS('master-ca-only'!$G$2:$G$33,C123,'master-ca-only'!$J$2:$J$33,B123))</f>
        <v>0</v>
      </c>
      <c r="G123" s="10">
        <f t="shared" si="2"/>
        <v>0</v>
      </c>
      <c r="H123" t="e">
        <f>AVERAGEIFS('master-ca-only'!$K$2:$K$33,'master-ca-only'!$G$2:$G$33,'exp-top-tableau'!C123,'master-ca-only'!$H$2:$H$33,'exp-top-tableau'!B123)</f>
        <v>#DIV/0!</v>
      </c>
      <c r="I123" t="e">
        <f>AVERAGEIFS('master-ca-only'!$L$2:$L$33,'master-ca-only'!$G$2:$G$33,'exp-top-tableau'!C123,'master-ca-only'!$H$2:$H$33,'exp-top-tableau'!B123)</f>
        <v>#DIV/0!</v>
      </c>
      <c r="J123" t="e">
        <f>AVERAGEIFS('master-ca-only'!$M$2:$M$33,'master-ca-only'!$G$2:$G$33,'exp-top-tableau'!C123,'master-ca-only'!$H$2:$H$33,'exp-top-tableau'!B123)</f>
        <v>#DIV/0!</v>
      </c>
      <c r="K123" t="e">
        <f>AVERAGEIFS('master-ca-only'!$N$2:$N$33,'master-ca-only'!$G$2:$G$33,'exp-top-tableau'!C123,'master-ca-only'!$H$2:$H$33,'exp-top-tableau'!B123)</f>
        <v>#DIV/0!</v>
      </c>
      <c r="L123" s="6">
        <f>COUNTIFS('master-ca-only'!$G$2:$G$33,'exp-top-tableau'!C123,'master-ca-only'!$H$2:$H$33,'exp-top-tableau'!B123,'master-ca-only'!$O$2:$O$33,TRUE)</f>
        <v>0</v>
      </c>
      <c r="M123" s="6">
        <f>COUNTIFS('master-ca-only'!$G$2:$G$33,'exp-top-tableau'!C123,'master-ca-only'!$H$2:$H$33,'exp-top-tableau'!B123,'master-ca-only'!$P$2:$P$33,TRUE)</f>
        <v>0</v>
      </c>
      <c r="N123" s="6">
        <f>COUNTIFS('master-ca-only'!$G$2:$G$33,'exp-top-tableau'!C123,'master-ca-only'!$H$2:$H$33,'exp-top-tableau'!B123,'master-ca-only'!$Q$2:$Q$33,TRUE)</f>
        <v>0</v>
      </c>
      <c r="O123" s="6">
        <f>COUNTIFS('master-ca-only'!$G$2:$G$33,'exp-top-tableau'!C123,'master-ca-only'!$H$2:$H$33,'exp-top-tableau'!B123,'master-ca-only'!$R$2:$R$33,TRUE)</f>
        <v>0</v>
      </c>
      <c r="P123" s="6">
        <f>COUNTIFS('master-ca-only'!$G$2:$G$33,'exp-top-tableau'!C123,'master-ca-only'!$H$2:$H$33,'exp-top-tableau'!B123,'master-ca-only'!$S$2:$S$33,TRUE)</f>
        <v>0</v>
      </c>
      <c r="Q123" s="6">
        <f>COUNTIFS('master-ca-only'!$G$2:$G$33,'exp-top-tableau'!C123,'master-ca-only'!$H$2:$H$33,'exp-top-tableau'!B123,'master-ca-only'!$T$2:$T$33,TRUE)</f>
        <v>0</v>
      </c>
      <c r="R123" s="6">
        <f>COUNTIFS('master-ca-only'!$G$2:$G$33,'exp-top-tableau'!C123,'master-ca-only'!$H$2:$H$33,'exp-top-tableau'!B123,'master-ca-only'!$U$2:$U$33,TRUE)</f>
        <v>0</v>
      </c>
      <c r="S123" s="6">
        <f>COUNTIFS('master-ca-only'!$G$2:$G$33,'exp-top-tableau'!C123,'master-ca-only'!$H$2:$H$33,'exp-top-tableau'!B123,'master-ca-only'!$V$2:$V$33,TRUE)</f>
        <v>0</v>
      </c>
      <c r="T123" s="6">
        <f>COUNTIFS('master-ca-only'!$G$2:$G$33,'exp-top-tableau'!C123,'master-ca-only'!$H$2:$H$33,'exp-top-tableau'!B123,'master-ca-only'!$W$2:$W$33,TRUE)</f>
        <v>0</v>
      </c>
      <c r="U123" s="6">
        <f>COUNTIFS('master-ca-only'!$G$2:$G$33,'exp-top-tableau'!C123,'master-ca-only'!$H$2:$H$33,'exp-top-tableau'!B123,'master-ca-only'!$X$2:$X$33,TRUE)</f>
        <v>0</v>
      </c>
      <c r="V123" s="6">
        <f>COUNTIFS('master-ca-only'!$G$2:$G$33,'exp-top-tableau'!C123,'master-ca-only'!$H$2:$H$33,'exp-top-tableau'!B123,'master-ca-only'!$Y$2:$Y$33,TRUE)</f>
        <v>0</v>
      </c>
      <c r="W123" s="6">
        <f>COUNTIFS('master-ca-only'!$G$2:$G$33,'exp-top-tableau'!C123,'master-ca-only'!$H$2:$H$33,'exp-top-tableau'!B123,'master-ca-only'!$Z$2:$Z$33,TRUE)</f>
        <v>0</v>
      </c>
      <c r="X123" s="6">
        <f>COUNTIFS('master-ca-only'!$G$2:$G$33,'exp-top-tableau'!C123,'master-ca-only'!$H$2:$H$33,'exp-top-tableau'!B123,'master-ca-only'!$AA$2:$AA$33,TRUE)</f>
        <v>0</v>
      </c>
      <c r="Y123" s="6">
        <f>COUNTIFS('master-ca-only'!$G$2:$G$33,'exp-top-tableau'!C123,'master-st-ca'!$H$2:$H$33,'exp-top-tableau'!B123,'master-ca-only'!$AB$2:$AB$33,TRUE)</f>
        <v>0</v>
      </c>
    </row>
    <row r="124" spans="1:25" hidden="1" x14ac:dyDescent="0.2">
      <c r="A124" s="14" t="s">
        <v>509</v>
      </c>
      <c r="B124" s="6" t="s">
        <v>214</v>
      </c>
      <c r="C124" s="6">
        <v>2</v>
      </c>
      <c r="D124">
        <f>(COUNTIFS('master-ca-only'!$G$2:$G$33,C124,'master-ca-only'!$H$2:$H$33,B124))</f>
        <v>0</v>
      </c>
      <c r="E124">
        <f>(COUNTIFS('master-ca-only'!$G$2:$G$33,C124,'master-ca-only'!$I$2:$I$33,B124))</f>
        <v>0</v>
      </c>
      <c r="F124">
        <f>(COUNTIFS('master-ca-only'!$G$2:$G$33,C124,'master-ca-only'!$J$2:$J$33,B124))</f>
        <v>0</v>
      </c>
      <c r="G124" s="10">
        <f t="shared" si="2"/>
        <v>0</v>
      </c>
      <c r="H124" t="e">
        <f>AVERAGEIFS('master-ca-only'!$K$2:$K$33,'master-ca-only'!$G$2:$G$33,'exp-top-tableau'!C124,'master-ca-only'!$H$2:$H$33,'exp-top-tableau'!B124)</f>
        <v>#DIV/0!</v>
      </c>
      <c r="I124" t="e">
        <f>AVERAGEIFS('master-ca-only'!$L$2:$L$33,'master-ca-only'!$G$2:$G$33,'exp-top-tableau'!C124,'master-ca-only'!$H$2:$H$33,'exp-top-tableau'!B124)</f>
        <v>#DIV/0!</v>
      </c>
      <c r="J124" t="e">
        <f>AVERAGEIFS('master-ca-only'!$M$2:$M$33,'master-ca-only'!$G$2:$G$33,'exp-top-tableau'!C124,'master-ca-only'!$H$2:$H$33,'exp-top-tableau'!B124)</f>
        <v>#DIV/0!</v>
      </c>
      <c r="K124" t="e">
        <f>AVERAGEIFS('master-ca-only'!$N$2:$N$33,'master-ca-only'!$G$2:$G$33,'exp-top-tableau'!C124,'master-ca-only'!$H$2:$H$33,'exp-top-tableau'!B124)</f>
        <v>#DIV/0!</v>
      </c>
      <c r="L124" s="6">
        <f>COUNTIFS('master-ca-only'!$G$2:$G$33,'exp-top-tableau'!C124,'master-ca-only'!$H$2:$H$33,'exp-top-tableau'!B124,'master-ca-only'!$O$2:$O$33,TRUE)</f>
        <v>0</v>
      </c>
      <c r="M124" s="6">
        <f>COUNTIFS('master-ca-only'!$G$2:$G$33,'exp-top-tableau'!C124,'master-ca-only'!$H$2:$H$33,'exp-top-tableau'!B124,'master-ca-only'!$P$2:$P$33,TRUE)</f>
        <v>0</v>
      </c>
      <c r="N124" s="6">
        <f>COUNTIFS('master-ca-only'!$G$2:$G$33,'exp-top-tableau'!C124,'master-ca-only'!$H$2:$H$33,'exp-top-tableau'!B124,'master-ca-only'!$Q$2:$Q$33,TRUE)</f>
        <v>0</v>
      </c>
      <c r="O124" s="6">
        <f>COUNTIFS('master-ca-only'!$G$2:$G$33,'exp-top-tableau'!C124,'master-ca-only'!$H$2:$H$33,'exp-top-tableau'!B124,'master-ca-only'!$R$2:$R$33,TRUE)</f>
        <v>0</v>
      </c>
      <c r="P124" s="6">
        <f>COUNTIFS('master-ca-only'!$G$2:$G$33,'exp-top-tableau'!C124,'master-ca-only'!$H$2:$H$33,'exp-top-tableau'!B124,'master-ca-only'!$S$2:$S$33,TRUE)</f>
        <v>0</v>
      </c>
      <c r="Q124" s="6">
        <f>COUNTIFS('master-ca-only'!$G$2:$G$33,'exp-top-tableau'!C124,'master-ca-only'!$H$2:$H$33,'exp-top-tableau'!B124,'master-ca-only'!$T$2:$T$33,TRUE)</f>
        <v>0</v>
      </c>
      <c r="R124" s="6">
        <f>COUNTIFS('master-ca-only'!$G$2:$G$33,'exp-top-tableau'!C124,'master-ca-only'!$H$2:$H$33,'exp-top-tableau'!B124,'master-ca-only'!$U$2:$U$33,TRUE)</f>
        <v>0</v>
      </c>
      <c r="S124" s="6">
        <f>COUNTIFS('master-ca-only'!$G$2:$G$33,'exp-top-tableau'!C124,'master-ca-only'!$H$2:$H$33,'exp-top-tableau'!B124,'master-ca-only'!$V$2:$V$33,TRUE)</f>
        <v>0</v>
      </c>
      <c r="T124" s="6">
        <f>COUNTIFS('master-ca-only'!$G$2:$G$33,'exp-top-tableau'!C124,'master-ca-only'!$H$2:$H$33,'exp-top-tableau'!B124,'master-ca-only'!$W$2:$W$33,TRUE)</f>
        <v>0</v>
      </c>
      <c r="U124" s="6">
        <f>COUNTIFS('master-ca-only'!$G$2:$G$33,'exp-top-tableau'!C124,'master-ca-only'!$H$2:$H$33,'exp-top-tableau'!B124,'master-ca-only'!$X$2:$X$33,TRUE)</f>
        <v>0</v>
      </c>
      <c r="V124" s="6">
        <f>COUNTIFS('master-ca-only'!$G$2:$G$33,'exp-top-tableau'!C124,'master-ca-only'!$H$2:$H$33,'exp-top-tableau'!B124,'master-ca-only'!$Y$2:$Y$33,TRUE)</f>
        <v>0</v>
      </c>
      <c r="W124" s="6">
        <f>COUNTIFS('master-ca-only'!$G$2:$G$33,'exp-top-tableau'!C124,'master-ca-only'!$H$2:$H$33,'exp-top-tableau'!B124,'master-ca-only'!$Z$2:$Z$33,TRUE)</f>
        <v>0</v>
      </c>
      <c r="X124" s="6">
        <f>COUNTIFS('master-ca-only'!$G$2:$G$33,'exp-top-tableau'!C124,'master-ca-only'!$H$2:$H$33,'exp-top-tableau'!B124,'master-ca-only'!$AA$2:$AA$33,TRUE)</f>
        <v>0</v>
      </c>
      <c r="Y124" s="6">
        <f>COUNTIFS('master-ca-only'!$G$2:$G$33,'exp-top-tableau'!C124,'master-st-ca'!$H$2:$H$33,'exp-top-tableau'!B124,'master-ca-only'!$AB$2:$AB$33,TRUE)</f>
        <v>0</v>
      </c>
    </row>
    <row r="125" spans="1:25" hidden="1" x14ac:dyDescent="0.2">
      <c r="A125" s="14" t="s">
        <v>509</v>
      </c>
      <c r="B125" s="6" t="s">
        <v>214</v>
      </c>
      <c r="C125" s="6">
        <v>3</v>
      </c>
      <c r="D125">
        <f>(COUNTIFS('master-ca-only'!$G$2:$G$33,C125,'master-ca-only'!$H$2:$H$33,B125))</f>
        <v>0</v>
      </c>
      <c r="E125">
        <f>(COUNTIFS('master-ca-only'!$G$2:$G$33,C125,'master-ca-only'!$I$2:$I$33,B125))</f>
        <v>0</v>
      </c>
      <c r="F125">
        <f>(COUNTIFS('master-ca-only'!$G$2:$G$33,C125,'master-ca-only'!$J$2:$J$33,B125))</f>
        <v>0</v>
      </c>
      <c r="G125" s="10">
        <f t="shared" si="2"/>
        <v>0</v>
      </c>
      <c r="H125" t="e">
        <f>AVERAGEIFS('master-ca-only'!$K$2:$K$33,'master-ca-only'!$G$2:$G$33,'exp-top-tableau'!C125,'master-ca-only'!$H$2:$H$33,'exp-top-tableau'!B125)</f>
        <v>#DIV/0!</v>
      </c>
      <c r="I125" t="e">
        <f>AVERAGEIFS('master-ca-only'!$L$2:$L$33,'master-ca-only'!$G$2:$G$33,'exp-top-tableau'!C125,'master-ca-only'!$H$2:$H$33,'exp-top-tableau'!B125)</f>
        <v>#DIV/0!</v>
      </c>
      <c r="J125" t="e">
        <f>AVERAGEIFS('master-ca-only'!$M$2:$M$33,'master-ca-only'!$G$2:$G$33,'exp-top-tableau'!C125,'master-ca-only'!$H$2:$H$33,'exp-top-tableau'!B125)</f>
        <v>#DIV/0!</v>
      </c>
      <c r="K125" t="e">
        <f>AVERAGEIFS('master-ca-only'!$N$2:$N$33,'master-ca-only'!$G$2:$G$33,'exp-top-tableau'!C125,'master-ca-only'!$H$2:$H$33,'exp-top-tableau'!B125)</f>
        <v>#DIV/0!</v>
      </c>
      <c r="L125" s="6">
        <f>COUNTIFS('master-ca-only'!$G$2:$G$33,'exp-top-tableau'!C125,'master-ca-only'!$H$2:$H$33,'exp-top-tableau'!B125,'master-ca-only'!$O$2:$O$33,TRUE)</f>
        <v>0</v>
      </c>
      <c r="M125" s="6">
        <f>COUNTIFS('master-ca-only'!$G$2:$G$33,'exp-top-tableau'!C125,'master-ca-only'!$H$2:$H$33,'exp-top-tableau'!B125,'master-ca-only'!$P$2:$P$33,TRUE)</f>
        <v>0</v>
      </c>
      <c r="N125" s="6">
        <f>COUNTIFS('master-ca-only'!$G$2:$G$33,'exp-top-tableau'!C125,'master-ca-only'!$H$2:$H$33,'exp-top-tableau'!B125,'master-ca-only'!$Q$2:$Q$33,TRUE)</f>
        <v>0</v>
      </c>
      <c r="O125" s="6">
        <f>COUNTIFS('master-ca-only'!$G$2:$G$33,'exp-top-tableau'!C125,'master-ca-only'!$H$2:$H$33,'exp-top-tableau'!B125,'master-ca-only'!$R$2:$R$33,TRUE)</f>
        <v>0</v>
      </c>
      <c r="P125" s="6">
        <f>COUNTIFS('master-ca-only'!$G$2:$G$33,'exp-top-tableau'!C125,'master-ca-only'!$H$2:$H$33,'exp-top-tableau'!B125,'master-ca-only'!$S$2:$S$33,TRUE)</f>
        <v>0</v>
      </c>
      <c r="Q125" s="6">
        <f>COUNTIFS('master-ca-only'!$G$2:$G$33,'exp-top-tableau'!C125,'master-ca-only'!$H$2:$H$33,'exp-top-tableau'!B125,'master-ca-only'!$T$2:$T$33,TRUE)</f>
        <v>0</v>
      </c>
      <c r="R125" s="6">
        <f>COUNTIFS('master-ca-only'!$G$2:$G$33,'exp-top-tableau'!C125,'master-ca-only'!$H$2:$H$33,'exp-top-tableau'!B125,'master-ca-only'!$U$2:$U$33,TRUE)</f>
        <v>0</v>
      </c>
      <c r="S125" s="6">
        <f>COUNTIFS('master-ca-only'!$G$2:$G$33,'exp-top-tableau'!C125,'master-ca-only'!$H$2:$H$33,'exp-top-tableau'!B125,'master-ca-only'!$V$2:$V$33,TRUE)</f>
        <v>0</v>
      </c>
      <c r="T125" s="6">
        <f>COUNTIFS('master-ca-only'!$G$2:$G$33,'exp-top-tableau'!C125,'master-ca-only'!$H$2:$H$33,'exp-top-tableau'!B125,'master-ca-only'!$W$2:$W$33,TRUE)</f>
        <v>0</v>
      </c>
      <c r="U125" s="6">
        <f>COUNTIFS('master-ca-only'!$G$2:$G$33,'exp-top-tableau'!C125,'master-ca-only'!$H$2:$H$33,'exp-top-tableau'!B125,'master-ca-only'!$X$2:$X$33,TRUE)</f>
        <v>0</v>
      </c>
      <c r="V125" s="6">
        <f>COUNTIFS('master-ca-only'!$G$2:$G$33,'exp-top-tableau'!C125,'master-ca-only'!$H$2:$H$33,'exp-top-tableau'!B125,'master-ca-only'!$Y$2:$Y$33,TRUE)</f>
        <v>0</v>
      </c>
      <c r="W125" s="6">
        <f>COUNTIFS('master-ca-only'!$G$2:$G$33,'exp-top-tableau'!C125,'master-ca-only'!$H$2:$H$33,'exp-top-tableau'!B125,'master-ca-only'!$Z$2:$Z$33,TRUE)</f>
        <v>0</v>
      </c>
      <c r="X125" s="6">
        <f>COUNTIFS('master-ca-only'!$G$2:$G$33,'exp-top-tableau'!C125,'master-ca-only'!$H$2:$H$33,'exp-top-tableau'!B125,'master-ca-only'!$AA$2:$AA$33,TRUE)</f>
        <v>0</v>
      </c>
      <c r="Y125" s="6">
        <f>COUNTIFS('master-ca-only'!$G$2:$G$33,'exp-top-tableau'!C125,'master-st-ca'!$H$2:$H$33,'exp-top-tableau'!B125,'master-ca-only'!$AB$2:$AB$33,TRUE)</f>
        <v>0</v>
      </c>
    </row>
    <row r="126" spans="1:25" hidden="1" x14ac:dyDescent="0.2">
      <c r="A126" s="14" t="s">
        <v>509</v>
      </c>
      <c r="B126" s="6" t="s">
        <v>214</v>
      </c>
      <c r="C126" s="6">
        <v>4</v>
      </c>
      <c r="D126">
        <f>(COUNTIFS('master-ca-only'!$G$2:$G$33,C126,'master-ca-only'!$H$2:$H$33,B126))</f>
        <v>0</v>
      </c>
      <c r="E126">
        <f>(COUNTIFS('master-ca-only'!$G$2:$G$33,C126,'master-ca-only'!$I$2:$I$33,B126))</f>
        <v>0</v>
      </c>
      <c r="F126">
        <f>(COUNTIFS('master-ca-only'!$G$2:$G$33,C126,'master-ca-only'!$J$2:$J$33,B126))</f>
        <v>0</v>
      </c>
      <c r="G126" s="10">
        <f t="shared" si="2"/>
        <v>0</v>
      </c>
      <c r="H126" t="e">
        <f>AVERAGEIFS('master-ca-only'!$K$2:$K$33,'master-ca-only'!$G$2:$G$33,'exp-top-tableau'!C126,'master-ca-only'!$H$2:$H$33,'exp-top-tableau'!B126)</f>
        <v>#DIV/0!</v>
      </c>
      <c r="I126" t="e">
        <f>AVERAGEIFS('master-ca-only'!$L$2:$L$33,'master-ca-only'!$G$2:$G$33,'exp-top-tableau'!C126,'master-ca-only'!$H$2:$H$33,'exp-top-tableau'!B126)</f>
        <v>#DIV/0!</v>
      </c>
      <c r="J126" t="e">
        <f>AVERAGEIFS('master-ca-only'!$M$2:$M$33,'master-ca-only'!$G$2:$G$33,'exp-top-tableau'!C126,'master-ca-only'!$H$2:$H$33,'exp-top-tableau'!B126)</f>
        <v>#DIV/0!</v>
      </c>
      <c r="K126" t="e">
        <f>AVERAGEIFS('master-ca-only'!$N$2:$N$33,'master-ca-only'!$G$2:$G$33,'exp-top-tableau'!C126,'master-ca-only'!$H$2:$H$33,'exp-top-tableau'!B126)</f>
        <v>#DIV/0!</v>
      </c>
      <c r="L126" s="6">
        <f>COUNTIFS('master-ca-only'!$G$2:$G$33,'exp-top-tableau'!C126,'master-ca-only'!$H$2:$H$33,'exp-top-tableau'!B126,'master-ca-only'!$O$2:$O$33,TRUE)</f>
        <v>0</v>
      </c>
      <c r="M126" s="6">
        <f>COUNTIFS('master-ca-only'!$G$2:$G$33,'exp-top-tableau'!C126,'master-ca-only'!$H$2:$H$33,'exp-top-tableau'!B126,'master-ca-only'!$P$2:$P$33,TRUE)</f>
        <v>0</v>
      </c>
      <c r="N126" s="6">
        <f>COUNTIFS('master-ca-only'!$G$2:$G$33,'exp-top-tableau'!C126,'master-ca-only'!$H$2:$H$33,'exp-top-tableau'!B126,'master-ca-only'!$Q$2:$Q$33,TRUE)</f>
        <v>0</v>
      </c>
      <c r="O126" s="6">
        <f>COUNTIFS('master-ca-only'!$G$2:$G$33,'exp-top-tableau'!C126,'master-ca-only'!$H$2:$H$33,'exp-top-tableau'!B126,'master-ca-only'!$R$2:$R$33,TRUE)</f>
        <v>0</v>
      </c>
      <c r="P126" s="6">
        <f>COUNTIFS('master-ca-only'!$G$2:$G$33,'exp-top-tableau'!C126,'master-ca-only'!$H$2:$H$33,'exp-top-tableau'!B126,'master-ca-only'!$S$2:$S$33,TRUE)</f>
        <v>0</v>
      </c>
      <c r="Q126" s="6">
        <f>COUNTIFS('master-ca-only'!$G$2:$G$33,'exp-top-tableau'!C126,'master-ca-only'!$H$2:$H$33,'exp-top-tableau'!B126,'master-ca-only'!$T$2:$T$33,TRUE)</f>
        <v>0</v>
      </c>
      <c r="R126" s="6">
        <f>COUNTIFS('master-ca-only'!$G$2:$G$33,'exp-top-tableau'!C126,'master-ca-only'!$H$2:$H$33,'exp-top-tableau'!B126,'master-ca-only'!$U$2:$U$33,TRUE)</f>
        <v>0</v>
      </c>
      <c r="S126" s="6">
        <f>COUNTIFS('master-ca-only'!$G$2:$G$33,'exp-top-tableau'!C126,'master-ca-only'!$H$2:$H$33,'exp-top-tableau'!B126,'master-ca-only'!$V$2:$V$33,TRUE)</f>
        <v>0</v>
      </c>
      <c r="T126" s="6">
        <f>COUNTIFS('master-ca-only'!$G$2:$G$33,'exp-top-tableau'!C126,'master-ca-only'!$H$2:$H$33,'exp-top-tableau'!B126,'master-ca-only'!$W$2:$W$33,TRUE)</f>
        <v>0</v>
      </c>
      <c r="U126" s="6">
        <f>COUNTIFS('master-ca-only'!$G$2:$G$33,'exp-top-tableau'!C126,'master-ca-only'!$H$2:$H$33,'exp-top-tableau'!B126,'master-ca-only'!$X$2:$X$33,TRUE)</f>
        <v>0</v>
      </c>
      <c r="V126" s="6">
        <f>COUNTIFS('master-ca-only'!$G$2:$G$33,'exp-top-tableau'!C126,'master-ca-only'!$H$2:$H$33,'exp-top-tableau'!B126,'master-ca-only'!$Y$2:$Y$33,TRUE)</f>
        <v>0</v>
      </c>
      <c r="W126" s="6">
        <f>COUNTIFS('master-ca-only'!$G$2:$G$33,'exp-top-tableau'!C126,'master-ca-only'!$H$2:$H$33,'exp-top-tableau'!B126,'master-ca-only'!$Z$2:$Z$33,TRUE)</f>
        <v>0</v>
      </c>
      <c r="X126" s="6">
        <f>COUNTIFS('master-ca-only'!$G$2:$G$33,'exp-top-tableau'!C126,'master-ca-only'!$H$2:$H$33,'exp-top-tableau'!B126,'master-ca-only'!$AA$2:$AA$33,TRUE)</f>
        <v>0</v>
      </c>
      <c r="Y126" s="6">
        <f>COUNTIFS('master-ca-only'!$G$2:$G$33,'exp-top-tableau'!C126,'master-st-ca'!$H$2:$H$33,'exp-top-tableau'!B126,'master-ca-only'!$AB$2:$AB$33,TRUE)</f>
        <v>0</v>
      </c>
    </row>
    <row r="127" spans="1:25" hidden="1" x14ac:dyDescent="0.2">
      <c r="A127" s="14" t="s">
        <v>509</v>
      </c>
      <c r="B127" s="6" t="s">
        <v>214</v>
      </c>
      <c r="C127" s="6">
        <v>5</v>
      </c>
      <c r="D127">
        <f>(COUNTIFS('master-ca-only'!$G$2:$G$33,C127,'master-ca-only'!$H$2:$H$33,B127))</f>
        <v>0</v>
      </c>
      <c r="E127">
        <f>(COUNTIFS('master-ca-only'!$G$2:$G$33,C127,'master-ca-only'!$I$2:$I$33,B127))</f>
        <v>0</v>
      </c>
      <c r="F127">
        <f>(COUNTIFS('master-ca-only'!$G$2:$G$33,C127,'master-ca-only'!$J$2:$J$33,B127))</f>
        <v>0</v>
      </c>
      <c r="G127" s="10">
        <f t="shared" si="2"/>
        <v>0</v>
      </c>
      <c r="H127" t="e">
        <f>AVERAGEIFS('master-ca-only'!$K$2:$K$33,'master-ca-only'!$G$2:$G$33,'exp-top-tableau'!C127,'master-ca-only'!$H$2:$H$33,'exp-top-tableau'!B127)</f>
        <v>#DIV/0!</v>
      </c>
      <c r="I127" t="e">
        <f>AVERAGEIFS('master-ca-only'!$L$2:$L$33,'master-ca-only'!$G$2:$G$33,'exp-top-tableau'!C127,'master-ca-only'!$H$2:$H$33,'exp-top-tableau'!B127)</f>
        <v>#DIV/0!</v>
      </c>
      <c r="J127" t="e">
        <f>AVERAGEIFS('master-ca-only'!$M$2:$M$33,'master-ca-only'!$G$2:$G$33,'exp-top-tableau'!C127,'master-ca-only'!$H$2:$H$33,'exp-top-tableau'!B127)</f>
        <v>#DIV/0!</v>
      </c>
      <c r="K127" t="e">
        <f>AVERAGEIFS('master-ca-only'!$N$2:$N$33,'master-ca-only'!$G$2:$G$33,'exp-top-tableau'!C127,'master-ca-only'!$H$2:$H$33,'exp-top-tableau'!B127)</f>
        <v>#DIV/0!</v>
      </c>
      <c r="L127" s="6">
        <f>COUNTIFS('master-ca-only'!$G$2:$G$33,'exp-top-tableau'!C127,'master-ca-only'!$H$2:$H$33,'exp-top-tableau'!B127,'master-ca-only'!$O$2:$O$33,TRUE)</f>
        <v>0</v>
      </c>
      <c r="M127" s="6">
        <f>COUNTIFS('master-ca-only'!$G$2:$G$33,'exp-top-tableau'!C127,'master-ca-only'!$H$2:$H$33,'exp-top-tableau'!B127,'master-ca-only'!$P$2:$P$33,TRUE)</f>
        <v>0</v>
      </c>
      <c r="N127" s="6">
        <f>COUNTIFS('master-ca-only'!$G$2:$G$33,'exp-top-tableau'!C127,'master-ca-only'!$H$2:$H$33,'exp-top-tableau'!B127,'master-ca-only'!$Q$2:$Q$33,TRUE)</f>
        <v>0</v>
      </c>
      <c r="O127" s="6">
        <f>COUNTIFS('master-ca-only'!$G$2:$G$33,'exp-top-tableau'!C127,'master-ca-only'!$H$2:$H$33,'exp-top-tableau'!B127,'master-ca-only'!$R$2:$R$33,TRUE)</f>
        <v>0</v>
      </c>
      <c r="P127" s="6">
        <f>COUNTIFS('master-ca-only'!$G$2:$G$33,'exp-top-tableau'!C127,'master-ca-only'!$H$2:$H$33,'exp-top-tableau'!B127,'master-ca-only'!$S$2:$S$33,TRUE)</f>
        <v>0</v>
      </c>
      <c r="Q127" s="6">
        <f>COUNTIFS('master-ca-only'!$G$2:$G$33,'exp-top-tableau'!C127,'master-ca-only'!$H$2:$H$33,'exp-top-tableau'!B127,'master-ca-only'!$T$2:$T$33,TRUE)</f>
        <v>0</v>
      </c>
      <c r="R127" s="6">
        <f>COUNTIFS('master-ca-only'!$G$2:$G$33,'exp-top-tableau'!C127,'master-ca-only'!$H$2:$H$33,'exp-top-tableau'!B127,'master-ca-only'!$U$2:$U$33,TRUE)</f>
        <v>0</v>
      </c>
      <c r="S127" s="6">
        <f>COUNTIFS('master-ca-only'!$G$2:$G$33,'exp-top-tableau'!C127,'master-ca-only'!$H$2:$H$33,'exp-top-tableau'!B127,'master-ca-only'!$V$2:$V$33,TRUE)</f>
        <v>0</v>
      </c>
      <c r="T127" s="6">
        <f>COUNTIFS('master-ca-only'!$G$2:$G$33,'exp-top-tableau'!C127,'master-ca-only'!$H$2:$H$33,'exp-top-tableau'!B127,'master-ca-only'!$W$2:$W$33,TRUE)</f>
        <v>0</v>
      </c>
      <c r="U127" s="6">
        <f>COUNTIFS('master-ca-only'!$G$2:$G$33,'exp-top-tableau'!C127,'master-ca-only'!$H$2:$H$33,'exp-top-tableau'!B127,'master-ca-only'!$X$2:$X$33,TRUE)</f>
        <v>0</v>
      </c>
      <c r="V127" s="6">
        <f>COUNTIFS('master-ca-only'!$G$2:$G$33,'exp-top-tableau'!C127,'master-ca-only'!$H$2:$H$33,'exp-top-tableau'!B127,'master-ca-only'!$Y$2:$Y$33,TRUE)</f>
        <v>0</v>
      </c>
      <c r="W127" s="6">
        <f>COUNTIFS('master-ca-only'!$G$2:$G$33,'exp-top-tableau'!C127,'master-ca-only'!$H$2:$H$33,'exp-top-tableau'!B127,'master-ca-only'!$Z$2:$Z$33,TRUE)</f>
        <v>0</v>
      </c>
      <c r="X127" s="6">
        <f>COUNTIFS('master-ca-only'!$G$2:$G$33,'exp-top-tableau'!C127,'master-ca-only'!$H$2:$H$33,'exp-top-tableau'!B127,'master-ca-only'!$AA$2:$AA$33,TRUE)</f>
        <v>0</v>
      </c>
      <c r="Y127" s="6">
        <f>COUNTIFS('master-ca-only'!$G$2:$G$33,'exp-top-tableau'!C127,'master-st-ca'!$H$2:$H$33,'exp-top-tableau'!B127,'master-ca-only'!$AB$2:$AB$33,TRUE)</f>
        <v>0</v>
      </c>
    </row>
    <row r="128" spans="1:25" hidden="1" x14ac:dyDescent="0.2">
      <c r="A128" s="14" t="s">
        <v>509</v>
      </c>
      <c r="B128" s="6" t="s">
        <v>231</v>
      </c>
      <c r="C128" s="6">
        <v>0</v>
      </c>
      <c r="D128">
        <f>(COUNTIFS('master-ca-only'!$G$2:$G$33,C128,'master-ca-only'!$H$2:$H$33,B128))</f>
        <v>1</v>
      </c>
      <c r="E128">
        <f>(COUNTIFS('master-ca-only'!$G$2:$G$33,C128,'master-ca-only'!$I$2:$I$33,B128))</f>
        <v>0</v>
      </c>
      <c r="F128">
        <f>(COUNTIFS('master-ca-only'!$G$2:$G$33,C128,'master-ca-only'!$J$2:$J$33,B128))</f>
        <v>0</v>
      </c>
      <c r="G128" s="10">
        <f t="shared" si="2"/>
        <v>3</v>
      </c>
      <c r="H128">
        <f>AVERAGEIFS('master-ca-only'!$K$2:$K$33,'master-ca-only'!$G$2:$G$33,'exp-top-tableau'!C128,'master-ca-only'!$H$2:$H$33,'exp-top-tableau'!B128)</f>
        <v>5</v>
      </c>
      <c r="I128" t="e">
        <f>AVERAGEIFS('master-ca-only'!$L$2:$L$33,'master-ca-only'!$G$2:$G$33,'exp-top-tableau'!C128,'master-ca-only'!$H$2:$H$33,'exp-top-tableau'!B128)</f>
        <v>#DIV/0!</v>
      </c>
      <c r="J128">
        <f>AVERAGEIFS('master-ca-only'!$M$2:$M$33,'master-ca-only'!$G$2:$G$33,'exp-top-tableau'!C128,'master-ca-only'!$H$2:$H$33,'exp-top-tableau'!B128)</f>
        <v>4</v>
      </c>
      <c r="K128" t="e">
        <f>AVERAGEIFS('master-ca-only'!$N$2:$N$33,'master-ca-only'!$G$2:$G$33,'exp-top-tableau'!C128,'master-ca-only'!$H$2:$H$33,'exp-top-tableau'!B128)</f>
        <v>#DIV/0!</v>
      </c>
      <c r="L128" s="6">
        <f>COUNTIFS('master-ca-only'!$G$2:$G$33,'exp-top-tableau'!C128,'master-ca-only'!$H$2:$H$33,'exp-top-tableau'!B128,'master-ca-only'!$O$2:$O$33,TRUE)</f>
        <v>0</v>
      </c>
      <c r="M128" s="6">
        <f>COUNTIFS('master-ca-only'!$G$2:$G$33,'exp-top-tableau'!C128,'master-ca-only'!$H$2:$H$33,'exp-top-tableau'!B128,'master-ca-only'!$P$2:$P$33,TRUE)</f>
        <v>1</v>
      </c>
      <c r="N128" s="6">
        <f>COUNTIFS('master-ca-only'!$G$2:$G$33,'exp-top-tableau'!C128,'master-ca-only'!$H$2:$H$33,'exp-top-tableau'!B128,'master-ca-only'!$Q$2:$Q$33,TRUE)</f>
        <v>1</v>
      </c>
      <c r="O128" s="6">
        <f>COUNTIFS('master-ca-only'!$G$2:$G$33,'exp-top-tableau'!C128,'master-ca-only'!$H$2:$H$33,'exp-top-tableau'!B128,'master-ca-only'!$R$2:$R$33,TRUE)</f>
        <v>0</v>
      </c>
      <c r="P128" s="6">
        <f>COUNTIFS('master-ca-only'!$G$2:$G$33,'exp-top-tableau'!C128,'master-ca-only'!$H$2:$H$33,'exp-top-tableau'!B128,'master-ca-only'!$S$2:$S$33,TRUE)</f>
        <v>1</v>
      </c>
      <c r="Q128" s="6">
        <f>COUNTIFS('master-ca-only'!$G$2:$G$33,'exp-top-tableau'!C128,'master-ca-only'!$H$2:$H$33,'exp-top-tableau'!B128,'master-ca-only'!$T$2:$T$33,TRUE)</f>
        <v>0</v>
      </c>
      <c r="R128" s="6">
        <f>COUNTIFS('master-ca-only'!$G$2:$G$33,'exp-top-tableau'!C128,'master-ca-only'!$H$2:$H$33,'exp-top-tableau'!B128,'master-ca-only'!$U$2:$U$33,TRUE)</f>
        <v>1</v>
      </c>
      <c r="S128" s="6">
        <f>COUNTIFS('master-ca-only'!$G$2:$G$33,'exp-top-tableau'!C128,'master-ca-only'!$H$2:$H$33,'exp-top-tableau'!B128,'master-ca-only'!$V$2:$V$33,TRUE)</f>
        <v>0</v>
      </c>
      <c r="T128" s="6">
        <f>COUNTIFS('master-ca-only'!$G$2:$G$33,'exp-top-tableau'!C128,'master-ca-only'!$H$2:$H$33,'exp-top-tableau'!B128,'master-ca-only'!$W$2:$W$33,TRUE)</f>
        <v>0</v>
      </c>
      <c r="U128" s="6">
        <f>COUNTIFS('master-ca-only'!$G$2:$G$33,'exp-top-tableau'!C128,'master-ca-only'!$H$2:$H$33,'exp-top-tableau'!B128,'master-ca-only'!$X$2:$X$33,TRUE)</f>
        <v>0</v>
      </c>
      <c r="V128" s="6">
        <f>COUNTIFS('master-ca-only'!$G$2:$G$33,'exp-top-tableau'!C128,'master-ca-only'!$H$2:$H$33,'exp-top-tableau'!B128,'master-ca-only'!$Y$2:$Y$33,TRUE)</f>
        <v>0</v>
      </c>
      <c r="W128" s="6">
        <f>COUNTIFS('master-ca-only'!$G$2:$G$33,'exp-top-tableau'!C128,'master-ca-only'!$H$2:$H$33,'exp-top-tableau'!B128,'master-ca-only'!$Z$2:$Z$33,TRUE)</f>
        <v>0</v>
      </c>
      <c r="X128" s="6">
        <f>COUNTIFS('master-ca-only'!$G$2:$G$33,'exp-top-tableau'!C128,'master-ca-only'!$H$2:$H$33,'exp-top-tableau'!B128,'master-ca-only'!$AA$2:$AA$33,TRUE)</f>
        <v>1</v>
      </c>
      <c r="Y128" s="6">
        <f>COUNTIFS('master-ca-only'!$G$2:$G$33,'exp-top-tableau'!C128,'master-st-ca'!$H$2:$H$33,'exp-top-tableau'!B128,'master-ca-only'!$AB$2:$AB$33,TRUE)</f>
        <v>0</v>
      </c>
    </row>
    <row r="129" spans="1:25" hidden="1" x14ac:dyDescent="0.2">
      <c r="A129" s="14" t="s">
        <v>509</v>
      </c>
      <c r="B129" s="6" t="s">
        <v>231</v>
      </c>
      <c r="C129" s="6">
        <v>1</v>
      </c>
      <c r="D129">
        <f>(COUNTIFS('master-ca-only'!$G$2:$G$33,C129,'master-ca-only'!$H$2:$H$33,B129))</f>
        <v>0</v>
      </c>
      <c r="E129">
        <f>(COUNTIFS('master-ca-only'!$G$2:$G$33,C129,'master-ca-only'!$I$2:$I$33,B129))</f>
        <v>0</v>
      </c>
      <c r="F129">
        <f>(COUNTIFS('master-ca-only'!$G$2:$G$33,C129,'master-ca-only'!$J$2:$J$33,B129))</f>
        <v>1</v>
      </c>
      <c r="G129" s="10">
        <f t="shared" si="2"/>
        <v>1</v>
      </c>
      <c r="H129" t="e">
        <f>AVERAGEIFS('master-ca-only'!$K$2:$K$33,'master-ca-only'!$G$2:$G$33,'exp-top-tableau'!C129,'master-ca-only'!$H$2:$H$33,'exp-top-tableau'!B129)</f>
        <v>#DIV/0!</v>
      </c>
      <c r="I129" t="e">
        <f>AVERAGEIFS('master-ca-only'!$L$2:$L$33,'master-ca-only'!$G$2:$G$33,'exp-top-tableau'!C129,'master-ca-only'!$H$2:$H$33,'exp-top-tableau'!B129)</f>
        <v>#DIV/0!</v>
      </c>
      <c r="J129" t="e">
        <f>AVERAGEIFS('master-ca-only'!$M$2:$M$33,'master-ca-only'!$G$2:$G$33,'exp-top-tableau'!C129,'master-ca-only'!$H$2:$H$33,'exp-top-tableau'!B129)</f>
        <v>#DIV/0!</v>
      </c>
      <c r="K129" t="e">
        <f>AVERAGEIFS('master-ca-only'!$N$2:$N$33,'master-ca-only'!$G$2:$G$33,'exp-top-tableau'!C129,'master-ca-only'!$H$2:$H$33,'exp-top-tableau'!B129)</f>
        <v>#DIV/0!</v>
      </c>
      <c r="L129" s="6">
        <f>COUNTIFS('master-ca-only'!$G$2:$G$33,'exp-top-tableau'!C129,'master-ca-only'!$H$2:$H$33,'exp-top-tableau'!B129,'master-ca-only'!$O$2:$O$33,TRUE)</f>
        <v>0</v>
      </c>
      <c r="M129" s="6">
        <f>COUNTIFS('master-ca-only'!$G$2:$G$33,'exp-top-tableau'!C129,'master-ca-only'!$H$2:$H$33,'exp-top-tableau'!B129,'master-ca-only'!$P$2:$P$33,TRUE)</f>
        <v>0</v>
      </c>
      <c r="N129" s="6">
        <f>COUNTIFS('master-ca-only'!$G$2:$G$33,'exp-top-tableau'!C129,'master-ca-only'!$H$2:$H$33,'exp-top-tableau'!B129,'master-ca-only'!$Q$2:$Q$33,TRUE)</f>
        <v>0</v>
      </c>
      <c r="O129" s="6">
        <f>COUNTIFS('master-ca-only'!$G$2:$G$33,'exp-top-tableau'!C129,'master-ca-only'!$H$2:$H$33,'exp-top-tableau'!B129,'master-ca-only'!$R$2:$R$33,TRUE)</f>
        <v>0</v>
      </c>
      <c r="P129" s="6">
        <f>COUNTIFS('master-ca-only'!$G$2:$G$33,'exp-top-tableau'!C129,'master-ca-only'!$H$2:$H$33,'exp-top-tableau'!B129,'master-ca-only'!$S$2:$S$33,TRUE)</f>
        <v>0</v>
      </c>
      <c r="Q129" s="6">
        <f>COUNTIFS('master-ca-only'!$G$2:$G$33,'exp-top-tableau'!C129,'master-ca-only'!$H$2:$H$33,'exp-top-tableau'!B129,'master-ca-only'!$T$2:$T$33,TRUE)</f>
        <v>0</v>
      </c>
      <c r="R129" s="6">
        <f>COUNTIFS('master-ca-only'!$G$2:$G$33,'exp-top-tableau'!C129,'master-ca-only'!$H$2:$H$33,'exp-top-tableau'!B129,'master-ca-only'!$U$2:$U$33,TRUE)</f>
        <v>0</v>
      </c>
      <c r="S129" s="6">
        <f>COUNTIFS('master-ca-only'!$G$2:$G$33,'exp-top-tableau'!C129,'master-ca-only'!$H$2:$H$33,'exp-top-tableau'!B129,'master-ca-only'!$V$2:$V$33,TRUE)</f>
        <v>0</v>
      </c>
      <c r="T129" s="6">
        <f>COUNTIFS('master-ca-only'!$G$2:$G$33,'exp-top-tableau'!C129,'master-ca-only'!$H$2:$H$33,'exp-top-tableau'!B129,'master-ca-only'!$W$2:$W$33,TRUE)</f>
        <v>0</v>
      </c>
      <c r="U129" s="6">
        <f>COUNTIFS('master-ca-only'!$G$2:$G$33,'exp-top-tableau'!C129,'master-ca-only'!$H$2:$H$33,'exp-top-tableau'!B129,'master-ca-only'!$X$2:$X$33,TRUE)</f>
        <v>0</v>
      </c>
      <c r="V129" s="6">
        <f>COUNTIFS('master-ca-only'!$G$2:$G$33,'exp-top-tableau'!C129,'master-ca-only'!$H$2:$H$33,'exp-top-tableau'!B129,'master-ca-only'!$Y$2:$Y$33,TRUE)</f>
        <v>0</v>
      </c>
      <c r="W129" s="6">
        <f>COUNTIFS('master-ca-only'!$G$2:$G$33,'exp-top-tableau'!C129,'master-ca-only'!$H$2:$H$33,'exp-top-tableau'!B129,'master-ca-only'!$Z$2:$Z$33,TRUE)</f>
        <v>0</v>
      </c>
      <c r="X129" s="6">
        <f>COUNTIFS('master-ca-only'!$G$2:$G$33,'exp-top-tableau'!C129,'master-ca-only'!$H$2:$H$33,'exp-top-tableau'!B129,'master-ca-only'!$AA$2:$AA$33,TRUE)</f>
        <v>0</v>
      </c>
      <c r="Y129" s="6">
        <f>COUNTIFS('master-ca-only'!$G$2:$G$33,'exp-top-tableau'!C129,'master-st-ca'!$H$2:$H$33,'exp-top-tableau'!B129,'master-ca-only'!$AB$2:$AB$33,TRUE)</f>
        <v>0</v>
      </c>
    </row>
    <row r="130" spans="1:25" hidden="1" x14ac:dyDescent="0.2">
      <c r="A130" s="14" t="s">
        <v>509</v>
      </c>
      <c r="B130" s="6" t="s">
        <v>231</v>
      </c>
      <c r="C130" s="6">
        <v>2</v>
      </c>
      <c r="D130">
        <f>(COUNTIFS('master-ca-only'!$G$2:$G$33,C130,'master-ca-only'!$H$2:$H$33,B130))</f>
        <v>1</v>
      </c>
      <c r="E130">
        <f>(COUNTIFS('master-ca-only'!$G$2:$G$33,C130,'master-ca-only'!$I$2:$I$33,B130))</f>
        <v>0</v>
      </c>
      <c r="F130">
        <f>(COUNTIFS('master-ca-only'!$G$2:$G$33,C130,'master-ca-only'!$J$2:$J$33,B130))</f>
        <v>0</v>
      </c>
      <c r="G130" s="10">
        <f t="shared" si="2"/>
        <v>3</v>
      </c>
      <c r="H130">
        <f>AVERAGEIFS('master-ca-only'!$K$2:$K$33,'master-ca-only'!$G$2:$G$33,'exp-top-tableau'!C130,'master-ca-only'!$H$2:$H$33,'exp-top-tableau'!B130)</f>
        <v>4</v>
      </c>
      <c r="I130">
        <f>AVERAGEIFS('master-ca-only'!$L$2:$L$33,'master-ca-only'!$G$2:$G$33,'exp-top-tableau'!C130,'master-ca-only'!$H$2:$H$33,'exp-top-tableau'!B130)</f>
        <v>3</v>
      </c>
      <c r="J130">
        <f>AVERAGEIFS('master-ca-only'!$M$2:$M$33,'master-ca-only'!$G$2:$G$33,'exp-top-tableau'!C130,'master-ca-only'!$H$2:$H$33,'exp-top-tableau'!B130)</f>
        <v>4</v>
      </c>
      <c r="K130">
        <f>AVERAGEIFS('master-ca-only'!$N$2:$N$33,'master-ca-only'!$G$2:$G$33,'exp-top-tableau'!C130,'master-ca-only'!$H$2:$H$33,'exp-top-tableau'!B130)</f>
        <v>2</v>
      </c>
      <c r="L130" s="6">
        <f>COUNTIFS('master-ca-only'!$G$2:$G$33,'exp-top-tableau'!C130,'master-ca-only'!$H$2:$H$33,'exp-top-tableau'!B130,'master-ca-only'!$O$2:$O$33,TRUE)</f>
        <v>0</v>
      </c>
      <c r="M130" s="6">
        <f>COUNTIFS('master-ca-only'!$G$2:$G$33,'exp-top-tableau'!C130,'master-ca-only'!$H$2:$H$33,'exp-top-tableau'!B130,'master-ca-only'!$P$2:$P$33,TRUE)</f>
        <v>0</v>
      </c>
      <c r="N130" s="6">
        <f>COUNTIFS('master-ca-only'!$G$2:$G$33,'exp-top-tableau'!C130,'master-ca-only'!$H$2:$H$33,'exp-top-tableau'!B130,'master-ca-only'!$Q$2:$Q$33,TRUE)</f>
        <v>0</v>
      </c>
      <c r="O130" s="6">
        <f>COUNTIFS('master-ca-only'!$G$2:$G$33,'exp-top-tableau'!C130,'master-ca-only'!$H$2:$H$33,'exp-top-tableau'!B130,'master-ca-only'!$R$2:$R$33,TRUE)</f>
        <v>1</v>
      </c>
      <c r="P130" s="6">
        <f>COUNTIFS('master-ca-only'!$G$2:$G$33,'exp-top-tableau'!C130,'master-ca-only'!$H$2:$H$33,'exp-top-tableau'!B130,'master-ca-only'!$S$2:$S$33,TRUE)</f>
        <v>1</v>
      </c>
      <c r="Q130" s="6">
        <f>COUNTIFS('master-ca-only'!$G$2:$G$33,'exp-top-tableau'!C130,'master-ca-only'!$H$2:$H$33,'exp-top-tableau'!B130,'master-ca-only'!$T$2:$T$33,TRUE)</f>
        <v>0</v>
      </c>
      <c r="R130" s="6">
        <f>COUNTIFS('master-ca-only'!$G$2:$G$33,'exp-top-tableau'!C130,'master-ca-only'!$H$2:$H$33,'exp-top-tableau'!B130,'master-ca-only'!$U$2:$U$33,TRUE)</f>
        <v>0</v>
      </c>
      <c r="S130" s="6">
        <f>COUNTIFS('master-ca-only'!$G$2:$G$33,'exp-top-tableau'!C130,'master-ca-only'!$H$2:$H$33,'exp-top-tableau'!B130,'master-ca-only'!$V$2:$V$33,TRUE)</f>
        <v>0</v>
      </c>
      <c r="T130" s="6">
        <f>COUNTIFS('master-ca-only'!$G$2:$G$33,'exp-top-tableau'!C130,'master-ca-only'!$H$2:$H$33,'exp-top-tableau'!B130,'master-ca-only'!$W$2:$W$33,TRUE)</f>
        <v>0</v>
      </c>
      <c r="U130" s="6">
        <f>COUNTIFS('master-ca-only'!$G$2:$G$33,'exp-top-tableau'!C130,'master-ca-only'!$H$2:$H$33,'exp-top-tableau'!B130,'master-ca-only'!$X$2:$X$33,TRUE)</f>
        <v>0</v>
      </c>
      <c r="V130" s="6">
        <f>COUNTIFS('master-ca-only'!$G$2:$G$33,'exp-top-tableau'!C130,'master-ca-only'!$H$2:$H$33,'exp-top-tableau'!B130,'master-ca-only'!$Y$2:$Y$33,TRUE)</f>
        <v>0</v>
      </c>
      <c r="W130" s="6">
        <f>COUNTIFS('master-ca-only'!$G$2:$G$33,'exp-top-tableau'!C130,'master-ca-only'!$H$2:$H$33,'exp-top-tableau'!B130,'master-ca-only'!$Z$2:$Z$33,TRUE)</f>
        <v>0</v>
      </c>
      <c r="X130" s="6">
        <f>COUNTIFS('master-ca-only'!$G$2:$G$33,'exp-top-tableau'!C130,'master-ca-only'!$H$2:$H$33,'exp-top-tableau'!B130,'master-ca-only'!$AA$2:$AA$33,TRUE)</f>
        <v>1</v>
      </c>
      <c r="Y130" s="6">
        <f>COUNTIFS('master-ca-only'!$G$2:$G$33,'exp-top-tableau'!C130,'master-st-ca'!$H$2:$H$33,'exp-top-tableau'!B130,'master-ca-only'!$AB$2:$AB$33,TRUE)</f>
        <v>0</v>
      </c>
    </row>
    <row r="131" spans="1:25" hidden="1" x14ac:dyDescent="0.2">
      <c r="A131" s="14" t="s">
        <v>509</v>
      </c>
      <c r="B131" s="6" t="s">
        <v>231</v>
      </c>
      <c r="C131" s="6">
        <v>3</v>
      </c>
      <c r="D131">
        <f>(COUNTIFS('master-ca-only'!$G$2:$G$33,C131,'master-ca-only'!$H$2:$H$33,B131))</f>
        <v>0</v>
      </c>
      <c r="E131">
        <f>(COUNTIFS('master-ca-only'!$G$2:$G$33,C131,'master-ca-only'!$I$2:$I$33,B131))</f>
        <v>0</v>
      </c>
      <c r="F131">
        <f>(COUNTIFS('master-ca-only'!$G$2:$G$33,C131,'master-ca-only'!$J$2:$J$33,B131))</f>
        <v>0</v>
      </c>
      <c r="G131" s="10">
        <f t="shared" si="2"/>
        <v>0</v>
      </c>
      <c r="H131" t="e">
        <f>AVERAGEIFS('master-ca-only'!$K$2:$K$33,'master-ca-only'!$G$2:$G$33,'exp-top-tableau'!C131,'master-ca-only'!$H$2:$H$33,'exp-top-tableau'!B131)</f>
        <v>#DIV/0!</v>
      </c>
      <c r="I131" t="e">
        <f>AVERAGEIFS('master-ca-only'!$L$2:$L$33,'master-ca-only'!$G$2:$G$33,'exp-top-tableau'!C131,'master-ca-only'!$H$2:$H$33,'exp-top-tableau'!B131)</f>
        <v>#DIV/0!</v>
      </c>
      <c r="J131" t="e">
        <f>AVERAGEIFS('master-ca-only'!$M$2:$M$33,'master-ca-only'!$G$2:$G$33,'exp-top-tableau'!C131,'master-ca-only'!$H$2:$H$33,'exp-top-tableau'!B131)</f>
        <v>#DIV/0!</v>
      </c>
      <c r="K131" t="e">
        <f>AVERAGEIFS('master-ca-only'!$N$2:$N$33,'master-ca-only'!$G$2:$G$33,'exp-top-tableau'!C131,'master-ca-only'!$H$2:$H$33,'exp-top-tableau'!B131)</f>
        <v>#DIV/0!</v>
      </c>
      <c r="L131" s="6">
        <f>COUNTIFS('master-ca-only'!$G$2:$G$33,'exp-top-tableau'!C131,'master-ca-only'!$H$2:$H$33,'exp-top-tableau'!B131,'master-ca-only'!$O$2:$O$33,TRUE)</f>
        <v>0</v>
      </c>
      <c r="M131" s="6">
        <f>COUNTIFS('master-ca-only'!$G$2:$G$33,'exp-top-tableau'!C131,'master-ca-only'!$H$2:$H$33,'exp-top-tableau'!B131,'master-ca-only'!$P$2:$P$33,TRUE)</f>
        <v>0</v>
      </c>
      <c r="N131" s="6">
        <f>COUNTIFS('master-ca-only'!$G$2:$G$33,'exp-top-tableau'!C131,'master-ca-only'!$H$2:$H$33,'exp-top-tableau'!B131,'master-ca-only'!$Q$2:$Q$33,TRUE)</f>
        <v>0</v>
      </c>
      <c r="O131" s="6">
        <f>COUNTIFS('master-ca-only'!$G$2:$G$33,'exp-top-tableau'!C131,'master-ca-only'!$H$2:$H$33,'exp-top-tableau'!B131,'master-ca-only'!$R$2:$R$33,TRUE)</f>
        <v>0</v>
      </c>
      <c r="P131" s="6">
        <f>COUNTIFS('master-ca-only'!$G$2:$G$33,'exp-top-tableau'!C131,'master-ca-only'!$H$2:$H$33,'exp-top-tableau'!B131,'master-ca-only'!$S$2:$S$33,TRUE)</f>
        <v>0</v>
      </c>
      <c r="Q131" s="6">
        <f>COUNTIFS('master-ca-only'!$G$2:$G$33,'exp-top-tableau'!C131,'master-ca-only'!$H$2:$H$33,'exp-top-tableau'!B131,'master-ca-only'!$T$2:$T$33,TRUE)</f>
        <v>0</v>
      </c>
      <c r="R131" s="6">
        <f>COUNTIFS('master-ca-only'!$G$2:$G$33,'exp-top-tableau'!C131,'master-ca-only'!$H$2:$H$33,'exp-top-tableau'!B131,'master-ca-only'!$U$2:$U$33,TRUE)</f>
        <v>0</v>
      </c>
      <c r="S131" s="6">
        <f>COUNTIFS('master-ca-only'!$G$2:$G$33,'exp-top-tableau'!C131,'master-ca-only'!$H$2:$H$33,'exp-top-tableau'!B131,'master-ca-only'!$V$2:$V$33,TRUE)</f>
        <v>0</v>
      </c>
      <c r="T131" s="6">
        <f>COUNTIFS('master-ca-only'!$G$2:$G$33,'exp-top-tableau'!C131,'master-ca-only'!$H$2:$H$33,'exp-top-tableau'!B131,'master-ca-only'!$W$2:$W$33,TRUE)</f>
        <v>0</v>
      </c>
      <c r="U131" s="6">
        <f>COUNTIFS('master-ca-only'!$G$2:$G$33,'exp-top-tableau'!C131,'master-ca-only'!$H$2:$H$33,'exp-top-tableau'!B131,'master-ca-only'!$X$2:$X$33,TRUE)</f>
        <v>0</v>
      </c>
      <c r="V131" s="6">
        <f>COUNTIFS('master-ca-only'!$G$2:$G$33,'exp-top-tableau'!C131,'master-ca-only'!$H$2:$H$33,'exp-top-tableau'!B131,'master-ca-only'!$Y$2:$Y$33,TRUE)</f>
        <v>0</v>
      </c>
      <c r="W131" s="6">
        <f>COUNTIFS('master-ca-only'!$G$2:$G$33,'exp-top-tableau'!C131,'master-ca-only'!$H$2:$H$33,'exp-top-tableau'!B131,'master-ca-only'!$Z$2:$Z$33,TRUE)</f>
        <v>0</v>
      </c>
      <c r="X131" s="6">
        <f>COUNTIFS('master-ca-only'!$G$2:$G$33,'exp-top-tableau'!C131,'master-ca-only'!$H$2:$H$33,'exp-top-tableau'!B131,'master-ca-only'!$AA$2:$AA$33,TRUE)</f>
        <v>0</v>
      </c>
      <c r="Y131" s="6">
        <f>COUNTIFS('master-ca-only'!$G$2:$G$33,'exp-top-tableau'!C131,'master-st-ca'!$H$2:$H$33,'exp-top-tableau'!B131,'master-ca-only'!$AB$2:$AB$33,TRUE)</f>
        <v>0</v>
      </c>
    </row>
    <row r="132" spans="1:25" hidden="1" x14ac:dyDescent="0.2">
      <c r="A132" s="14" t="s">
        <v>509</v>
      </c>
      <c r="B132" s="6" t="s">
        <v>231</v>
      </c>
      <c r="C132" s="6">
        <v>4</v>
      </c>
      <c r="D132">
        <f>(COUNTIFS('master-ca-only'!$G$2:$G$33,C132,'master-ca-only'!$H$2:$H$33,B132))</f>
        <v>1</v>
      </c>
      <c r="E132">
        <f>(COUNTIFS('master-ca-only'!$G$2:$G$33,C132,'master-ca-only'!$I$2:$I$33,B132))</f>
        <v>0</v>
      </c>
      <c r="F132">
        <f>(COUNTIFS('master-ca-only'!$G$2:$G$33,C132,'master-ca-only'!$J$2:$J$33,B132))</f>
        <v>2</v>
      </c>
      <c r="G132" s="10">
        <f t="shared" si="2"/>
        <v>5</v>
      </c>
      <c r="H132">
        <f>AVERAGEIFS('master-ca-only'!$K$2:$K$33,'master-ca-only'!$G$2:$G$33,'exp-top-tableau'!C132,'master-ca-only'!$H$2:$H$33,'exp-top-tableau'!B132)</f>
        <v>4</v>
      </c>
      <c r="I132">
        <f>AVERAGEIFS('master-ca-only'!$L$2:$L$33,'master-ca-only'!$G$2:$G$33,'exp-top-tableau'!C132,'master-ca-only'!$H$2:$H$33,'exp-top-tableau'!B132)</f>
        <v>4</v>
      </c>
      <c r="J132">
        <f>AVERAGEIFS('master-ca-only'!$M$2:$M$33,'master-ca-only'!$G$2:$G$33,'exp-top-tableau'!C132,'master-ca-only'!$H$2:$H$33,'exp-top-tableau'!B132)</f>
        <v>4</v>
      </c>
      <c r="K132">
        <f>AVERAGEIFS('master-ca-only'!$N$2:$N$33,'master-ca-only'!$G$2:$G$33,'exp-top-tableau'!C132,'master-ca-only'!$H$2:$H$33,'exp-top-tableau'!B132)</f>
        <v>4</v>
      </c>
      <c r="L132" s="6">
        <f>COUNTIFS('master-ca-only'!$G$2:$G$33,'exp-top-tableau'!C132,'master-ca-only'!$H$2:$H$33,'exp-top-tableau'!B132,'master-ca-only'!$O$2:$O$33,TRUE)</f>
        <v>0</v>
      </c>
      <c r="M132" s="6">
        <f>COUNTIFS('master-ca-only'!$G$2:$G$33,'exp-top-tableau'!C132,'master-ca-only'!$H$2:$H$33,'exp-top-tableau'!B132,'master-ca-only'!$P$2:$P$33,TRUE)</f>
        <v>0</v>
      </c>
      <c r="N132" s="6">
        <f>COUNTIFS('master-ca-only'!$G$2:$G$33,'exp-top-tableau'!C132,'master-ca-only'!$H$2:$H$33,'exp-top-tableau'!B132,'master-ca-only'!$Q$2:$Q$33,TRUE)</f>
        <v>1</v>
      </c>
      <c r="O132" s="6">
        <f>COUNTIFS('master-ca-only'!$G$2:$G$33,'exp-top-tableau'!C132,'master-ca-only'!$H$2:$H$33,'exp-top-tableau'!B132,'master-ca-only'!$R$2:$R$33,TRUE)</f>
        <v>1</v>
      </c>
      <c r="P132" s="6">
        <f>COUNTIFS('master-ca-only'!$G$2:$G$33,'exp-top-tableau'!C132,'master-ca-only'!$H$2:$H$33,'exp-top-tableau'!B132,'master-ca-only'!$S$2:$S$33,TRUE)</f>
        <v>1</v>
      </c>
      <c r="Q132" s="6">
        <f>COUNTIFS('master-ca-only'!$G$2:$G$33,'exp-top-tableau'!C132,'master-ca-only'!$H$2:$H$33,'exp-top-tableau'!B132,'master-ca-only'!$T$2:$T$33,TRUE)</f>
        <v>0</v>
      </c>
      <c r="R132" s="6">
        <f>COUNTIFS('master-ca-only'!$G$2:$G$33,'exp-top-tableau'!C132,'master-ca-only'!$H$2:$H$33,'exp-top-tableau'!B132,'master-ca-only'!$U$2:$U$33,TRUE)</f>
        <v>0</v>
      </c>
      <c r="S132" s="6">
        <f>COUNTIFS('master-ca-only'!$G$2:$G$33,'exp-top-tableau'!C132,'master-ca-only'!$H$2:$H$33,'exp-top-tableau'!B132,'master-ca-only'!$V$2:$V$33,TRUE)</f>
        <v>0</v>
      </c>
      <c r="T132" s="6">
        <f>COUNTIFS('master-ca-only'!$G$2:$G$33,'exp-top-tableau'!C132,'master-ca-only'!$H$2:$H$33,'exp-top-tableau'!B132,'master-ca-only'!$W$2:$W$33,TRUE)</f>
        <v>0</v>
      </c>
      <c r="U132" s="6">
        <f>COUNTIFS('master-ca-only'!$G$2:$G$33,'exp-top-tableau'!C132,'master-ca-only'!$H$2:$H$33,'exp-top-tableau'!B132,'master-ca-only'!$X$2:$X$33,TRUE)</f>
        <v>0</v>
      </c>
      <c r="V132" s="6">
        <f>COUNTIFS('master-ca-only'!$G$2:$G$33,'exp-top-tableau'!C132,'master-ca-only'!$H$2:$H$33,'exp-top-tableau'!B132,'master-ca-only'!$Y$2:$Y$33,TRUE)</f>
        <v>0</v>
      </c>
      <c r="W132" s="6">
        <f>COUNTIFS('master-ca-only'!$G$2:$G$33,'exp-top-tableau'!C132,'master-ca-only'!$H$2:$H$33,'exp-top-tableau'!B132,'master-ca-only'!$Z$2:$Z$33,TRUE)</f>
        <v>0</v>
      </c>
      <c r="X132" s="6">
        <f>COUNTIFS('master-ca-only'!$G$2:$G$33,'exp-top-tableau'!C132,'master-ca-only'!$H$2:$H$33,'exp-top-tableau'!B132,'master-ca-only'!$AA$2:$AA$33,TRUE)</f>
        <v>0</v>
      </c>
      <c r="Y132" s="6">
        <f>COUNTIFS('master-ca-only'!$G$2:$G$33,'exp-top-tableau'!C132,'master-st-ca'!$H$2:$H$33,'exp-top-tableau'!B132,'master-ca-only'!$AB$2:$AB$33,TRUE)</f>
        <v>0</v>
      </c>
    </row>
    <row r="133" spans="1:25" hidden="1" x14ac:dyDescent="0.2">
      <c r="A133" s="14" t="s">
        <v>509</v>
      </c>
      <c r="B133" s="6" t="s">
        <v>231</v>
      </c>
      <c r="C133" s="6">
        <v>5</v>
      </c>
      <c r="D133">
        <f>(COUNTIFS('master-ca-only'!$G$2:$G$33,C133,'master-ca-only'!$H$2:$H$33,B133))</f>
        <v>0</v>
      </c>
      <c r="E133">
        <f>(COUNTIFS('master-ca-only'!$G$2:$G$33,C133,'master-ca-only'!$I$2:$I$33,B133))</f>
        <v>0</v>
      </c>
      <c r="F133">
        <f>(COUNTIFS('master-ca-only'!$G$2:$G$33,C133,'master-ca-only'!$J$2:$J$33,B133))</f>
        <v>0</v>
      </c>
      <c r="G133" s="10">
        <f t="shared" si="2"/>
        <v>0</v>
      </c>
      <c r="H133" t="e">
        <f>AVERAGEIFS('master-ca-only'!$K$2:$K$33,'master-ca-only'!$G$2:$G$33,'exp-top-tableau'!C133,'master-ca-only'!$H$2:$H$33,'exp-top-tableau'!B133)</f>
        <v>#DIV/0!</v>
      </c>
      <c r="I133" t="e">
        <f>AVERAGEIFS('master-ca-only'!$L$2:$L$33,'master-ca-only'!$G$2:$G$33,'exp-top-tableau'!C133,'master-ca-only'!$H$2:$H$33,'exp-top-tableau'!B133)</f>
        <v>#DIV/0!</v>
      </c>
      <c r="J133" t="e">
        <f>AVERAGEIFS('master-ca-only'!$M$2:$M$33,'master-ca-only'!$G$2:$G$33,'exp-top-tableau'!C133,'master-ca-only'!$H$2:$H$33,'exp-top-tableau'!B133)</f>
        <v>#DIV/0!</v>
      </c>
      <c r="K133" t="e">
        <f>AVERAGEIFS('master-ca-only'!$N$2:$N$33,'master-ca-only'!$G$2:$G$33,'exp-top-tableau'!C133,'master-ca-only'!$H$2:$H$33,'exp-top-tableau'!B133)</f>
        <v>#DIV/0!</v>
      </c>
      <c r="L133" s="6">
        <f>COUNTIFS('master-ca-only'!$G$2:$G$33,'exp-top-tableau'!C133,'master-ca-only'!$H$2:$H$33,'exp-top-tableau'!B133,'master-ca-only'!$O$2:$O$33,TRUE)</f>
        <v>0</v>
      </c>
      <c r="M133" s="6">
        <f>COUNTIFS('master-ca-only'!$G$2:$G$33,'exp-top-tableau'!C133,'master-ca-only'!$H$2:$H$33,'exp-top-tableau'!B133,'master-ca-only'!$P$2:$P$33,TRUE)</f>
        <v>0</v>
      </c>
      <c r="N133" s="6">
        <f>COUNTIFS('master-ca-only'!$G$2:$G$33,'exp-top-tableau'!C133,'master-ca-only'!$H$2:$H$33,'exp-top-tableau'!B133,'master-ca-only'!$Q$2:$Q$33,TRUE)</f>
        <v>0</v>
      </c>
      <c r="O133" s="6">
        <f>COUNTIFS('master-ca-only'!$G$2:$G$33,'exp-top-tableau'!C133,'master-ca-only'!$H$2:$H$33,'exp-top-tableau'!B133,'master-ca-only'!$R$2:$R$33,TRUE)</f>
        <v>0</v>
      </c>
      <c r="P133" s="6">
        <f>COUNTIFS('master-ca-only'!$G$2:$G$33,'exp-top-tableau'!C133,'master-ca-only'!$H$2:$H$33,'exp-top-tableau'!B133,'master-ca-only'!$S$2:$S$33,TRUE)</f>
        <v>0</v>
      </c>
      <c r="Q133" s="6">
        <f>COUNTIFS('master-ca-only'!$G$2:$G$33,'exp-top-tableau'!C133,'master-ca-only'!$H$2:$H$33,'exp-top-tableau'!B133,'master-ca-only'!$T$2:$T$33,TRUE)</f>
        <v>0</v>
      </c>
      <c r="R133" s="6">
        <f>COUNTIFS('master-ca-only'!$G$2:$G$33,'exp-top-tableau'!C133,'master-ca-only'!$H$2:$H$33,'exp-top-tableau'!B133,'master-ca-only'!$U$2:$U$33,TRUE)</f>
        <v>0</v>
      </c>
      <c r="S133" s="6">
        <f>COUNTIFS('master-ca-only'!$G$2:$G$33,'exp-top-tableau'!C133,'master-ca-only'!$H$2:$H$33,'exp-top-tableau'!B133,'master-ca-only'!$V$2:$V$33,TRUE)</f>
        <v>0</v>
      </c>
      <c r="T133" s="6">
        <f>COUNTIFS('master-ca-only'!$G$2:$G$33,'exp-top-tableau'!C133,'master-ca-only'!$H$2:$H$33,'exp-top-tableau'!B133,'master-ca-only'!$W$2:$W$33,TRUE)</f>
        <v>0</v>
      </c>
      <c r="U133" s="6">
        <f>COUNTIFS('master-ca-only'!$G$2:$G$33,'exp-top-tableau'!C133,'master-ca-only'!$H$2:$H$33,'exp-top-tableau'!B133,'master-ca-only'!$X$2:$X$33,TRUE)</f>
        <v>0</v>
      </c>
      <c r="V133" s="6">
        <f>COUNTIFS('master-ca-only'!$G$2:$G$33,'exp-top-tableau'!C133,'master-ca-only'!$H$2:$H$33,'exp-top-tableau'!B133,'master-ca-only'!$Y$2:$Y$33,TRUE)</f>
        <v>0</v>
      </c>
      <c r="W133" s="6">
        <f>COUNTIFS('master-ca-only'!$G$2:$G$33,'exp-top-tableau'!C133,'master-ca-only'!$H$2:$H$33,'exp-top-tableau'!B133,'master-ca-only'!$Z$2:$Z$33,TRUE)</f>
        <v>0</v>
      </c>
      <c r="X133" s="6">
        <f>COUNTIFS('master-ca-only'!$G$2:$G$33,'exp-top-tableau'!C133,'master-ca-only'!$H$2:$H$33,'exp-top-tableau'!B133,'master-ca-only'!$AA$2:$AA$33,TRUE)</f>
        <v>0</v>
      </c>
      <c r="Y133" s="6">
        <f>COUNTIFS('master-ca-only'!$G$2:$G$33,'exp-top-tableau'!C133,'master-st-ca'!$H$2:$H$33,'exp-top-tableau'!B133,'master-ca-only'!$AB$2:$AB$33,TRUE)</f>
        <v>0</v>
      </c>
    </row>
    <row r="134" spans="1:25" hidden="1" x14ac:dyDescent="0.2">
      <c r="A134" s="14" t="s">
        <v>509</v>
      </c>
      <c r="B134" s="6" t="s">
        <v>205</v>
      </c>
      <c r="C134" s="6">
        <v>0</v>
      </c>
      <c r="D134">
        <f>(COUNTIFS('master-ca-only'!$G$2:$G$33,C134,'master-ca-only'!$H$2:$H$33,B134))</f>
        <v>0</v>
      </c>
      <c r="E134">
        <f>(COUNTIFS('master-ca-only'!$G$2:$G$33,C134,'master-ca-only'!$I$2:$I$33,B134))</f>
        <v>1</v>
      </c>
      <c r="F134">
        <f>(COUNTIFS('master-ca-only'!$G$2:$G$33,C134,'master-ca-only'!$J$2:$J$33,B134))</f>
        <v>0</v>
      </c>
      <c r="G134" s="10">
        <f t="shared" si="2"/>
        <v>2</v>
      </c>
      <c r="H134" t="e">
        <f>AVERAGEIFS('master-ca-only'!$K$2:$K$33,'master-ca-only'!$G$2:$G$33,'exp-top-tableau'!C134,'master-ca-only'!$H$2:$H$33,'exp-top-tableau'!B134)</f>
        <v>#DIV/0!</v>
      </c>
      <c r="I134" t="e">
        <f>AVERAGEIFS('master-ca-only'!$L$2:$L$33,'master-ca-only'!$G$2:$G$33,'exp-top-tableau'!C134,'master-ca-only'!$H$2:$H$33,'exp-top-tableau'!B134)</f>
        <v>#DIV/0!</v>
      </c>
      <c r="J134" t="e">
        <f>AVERAGEIFS('master-ca-only'!$M$2:$M$33,'master-ca-only'!$G$2:$G$33,'exp-top-tableau'!C134,'master-ca-only'!$H$2:$H$33,'exp-top-tableau'!B134)</f>
        <v>#DIV/0!</v>
      </c>
      <c r="K134" t="e">
        <f>AVERAGEIFS('master-ca-only'!$N$2:$N$33,'master-ca-only'!$G$2:$G$33,'exp-top-tableau'!C134,'master-ca-only'!$H$2:$H$33,'exp-top-tableau'!B134)</f>
        <v>#DIV/0!</v>
      </c>
      <c r="L134" s="6">
        <f>COUNTIFS('master-ca-only'!$G$2:$G$33,'exp-top-tableau'!C134,'master-ca-only'!$H$2:$H$33,'exp-top-tableau'!B134,'master-ca-only'!$O$2:$O$33,TRUE)</f>
        <v>0</v>
      </c>
      <c r="M134" s="6">
        <f>COUNTIFS('master-ca-only'!$G$2:$G$33,'exp-top-tableau'!C134,'master-ca-only'!$H$2:$H$33,'exp-top-tableau'!B134,'master-ca-only'!$P$2:$P$33,TRUE)</f>
        <v>0</v>
      </c>
      <c r="N134" s="6">
        <f>COUNTIFS('master-ca-only'!$G$2:$G$33,'exp-top-tableau'!C134,'master-ca-only'!$H$2:$H$33,'exp-top-tableau'!B134,'master-ca-only'!$Q$2:$Q$33,TRUE)</f>
        <v>0</v>
      </c>
      <c r="O134" s="6">
        <f>COUNTIFS('master-ca-only'!$G$2:$G$33,'exp-top-tableau'!C134,'master-ca-only'!$H$2:$H$33,'exp-top-tableau'!B134,'master-ca-only'!$R$2:$R$33,TRUE)</f>
        <v>0</v>
      </c>
      <c r="P134" s="6">
        <f>COUNTIFS('master-ca-only'!$G$2:$G$33,'exp-top-tableau'!C134,'master-ca-only'!$H$2:$H$33,'exp-top-tableau'!B134,'master-ca-only'!$S$2:$S$33,TRUE)</f>
        <v>0</v>
      </c>
      <c r="Q134" s="6">
        <f>COUNTIFS('master-ca-only'!$G$2:$G$33,'exp-top-tableau'!C134,'master-ca-only'!$H$2:$H$33,'exp-top-tableau'!B134,'master-ca-only'!$T$2:$T$33,TRUE)</f>
        <v>0</v>
      </c>
      <c r="R134" s="6">
        <f>COUNTIFS('master-ca-only'!$G$2:$G$33,'exp-top-tableau'!C134,'master-ca-only'!$H$2:$H$33,'exp-top-tableau'!B134,'master-ca-only'!$U$2:$U$33,TRUE)</f>
        <v>0</v>
      </c>
      <c r="S134" s="6">
        <f>COUNTIFS('master-ca-only'!$G$2:$G$33,'exp-top-tableau'!C134,'master-ca-only'!$H$2:$H$33,'exp-top-tableau'!B134,'master-ca-only'!$V$2:$V$33,TRUE)</f>
        <v>0</v>
      </c>
      <c r="T134" s="6">
        <f>COUNTIFS('master-ca-only'!$G$2:$G$33,'exp-top-tableau'!C134,'master-ca-only'!$H$2:$H$33,'exp-top-tableau'!B134,'master-ca-only'!$W$2:$W$33,TRUE)</f>
        <v>0</v>
      </c>
      <c r="U134" s="6">
        <f>COUNTIFS('master-ca-only'!$G$2:$G$33,'exp-top-tableau'!C134,'master-ca-only'!$H$2:$H$33,'exp-top-tableau'!B134,'master-ca-only'!$X$2:$X$33,TRUE)</f>
        <v>0</v>
      </c>
      <c r="V134" s="6">
        <f>COUNTIFS('master-ca-only'!$G$2:$G$33,'exp-top-tableau'!C134,'master-ca-only'!$H$2:$H$33,'exp-top-tableau'!B134,'master-ca-only'!$Y$2:$Y$33,TRUE)</f>
        <v>0</v>
      </c>
      <c r="W134" s="6">
        <f>COUNTIFS('master-ca-only'!$G$2:$G$33,'exp-top-tableau'!C134,'master-ca-only'!$H$2:$H$33,'exp-top-tableau'!B134,'master-ca-only'!$Z$2:$Z$33,TRUE)</f>
        <v>0</v>
      </c>
      <c r="X134" s="6">
        <f>COUNTIFS('master-ca-only'!$G$2:$G$33,'exp-top-tableau'!C134,'master-ca-only'!$H$2:$H$33,'exp-top-tableau'!B134,'master-ca-only'!$AA$2:$AA$33,TRUE)</f>
        <v>0</v>
      </c>
      <c r="Y134" s="6">
        <f>COUNTIFS('master-ca-only'!$G$2:$G$33,'exp-top-tableau'!C134,'master-st-ca'!$H$2:$H$33,'exp-top-tableau'!B134,'master-ca-only'!$AB$2:$AB$33,TRUE)</f>
        <v>0</v>
      </c>
    </row>
    <row r="135" spans="1:25" hidden="1" x14ac:dyDescent="0.2">
      <c r="A135" s="14" t="s">
        <v>509</v>
      </c>
      <c r="B135" s="6" t="s">
        <v>205</v>
      </c>
      <c r="C135" s="6">
        <v>1</v>
      </c>
      <c r="D135">
        <f>(COUNTIFS('master-ca-only'!$G$2:$G$33,C135,'master-ca-only'!$H$2:$H$33,B135))</f>
        <v>0</v>
      </c>
      <c r="E135">
        <f>(COUNTIFS('master-ca-only'!$G$2:$G$33,C135,'master-ca-only'!$I$2:$I$33,B135))</f>
        <v>1</v>
      </c>
      <c r="F135">
        <f>(COUNTIFS('master-ca-only'!$G$2:$G$33,C135,'master-ca-only'!$J$2:$J$33,B135))</f>
        <v>0</v>
      </c>
      <c r="G135" s="10">
        <f t="shared" si="2"/>
        <v>2</v>
      </c>
      <c r="H135" t="e">
        <f>AVERAGEIFS('master-ca-only'!$K$2:$K$33,'master-ca-only'!$G$2:$G$33,'exp-top-tableau'!C135,'master-ca-only'!$H$2:$H$33,'exp-top-tableau'!B135)</f>
        <v>#DIV/0!</v>
      </c>
      <c r="I135" t="e">
        <f>AVERAGEIFS('master-ca-only'!$L$2:$L$33,'master-ca-only'!$G$2:$G$33,'exp-top-tableau'!C135,'master-ca-only'!$H$2:$H$33,'exp-top-tableau'!B135)</f>
        <v>#DIV/0!</v>
      </c>
      <c r="J135" t="e">
        <f>AVERAGEIFS('master-ca-only'!$M$2:$M$33,'master-ca-only'!$G$2:$G$33,'exp-top-tableau'!C135,'master-ca-only'!$H$2:$H$33,'exp-top-tableau'!B135)</f>
        <v>#DIV/0!</v>
      </c>
      <c r="K135" t="e">
        <f>AVERAGEIFS('master-ca-only'!$N$2:$N$33,'master-ca-only'!$G$2:$G$33,'exp-top-tableau'!C135,'master-ca-only'!$H$2:$H$33,'exp-top-tableau'!B135)</f>
        <v>#DIV/0!</v>
      </c>
      <c r="L135" s="6">
        <f>COUNTIFS('master-ca-only'!$G$2:$G$33,'exp-top-tableau'!C135,'master-ca-only'!$H$2:$H$33,'exp-top-tableau'!B135,'master-ca-only'!$O$2:$O$33,TRUE)</f>
        <v>0</v>
      </c>
      <c r="M135" s="6">
        <f>COUNTIFS('master-ca-only'!$G$2:$G$33,'exp-top-tableau'!C135,'master-ca-only'!$H$2:$H$33,'exp-top-tableau'!B135,'master-ca-only'!$P$2:$P$33,TRUE)</f>
        <v>0</v>
      </c>
      <c r="N135" s="6">
        <f>COUNTIFS('master-ca-only'!$G$2:$G$33,'exp-top-tableau'!C135,'master-ca-only'!$H$2:$H$33,'exp-top-tableau'!B135,'master-ca-only'!$Q$2:$Q$33,TRUE)</f>
        <v>0</v>
      </c>
      <c r="O135" s="6">
        <f>COUNTIFS('master-ca-only'!$G$2:$G$33,'exp-top-tableau'!C135,'master-ca-only'!$H$2:$H$33,'exp-top-tableau'!B135,'master-ca-only'!$R$2:$R$33,TRUE)</f>
        <v>0</v>
      </c>
      <c r="P135" s="6">
        <f>COUNTIFS('master-ca-only'!$G$2:$G$33,'exp-top-tableau'!C135,'master-ca-only'!$H$2:$H$33,'exp-top-tableau'!B135,'master-ca-only'!$S$2:$S$33,TRUE)</f>
        <v>0</v>
      </c>
      <c r="Q135" s="6">
        <f>COUNTIFS('master-ca-only'!$G$2:$G$33,'exp-top-tableau'!C135,'master-ca-only'!$H$2:$H$33,'exp-top-tableau'!B135,'master-ca-only'!$T$2:$T$33,TRUE)</f>
        <v>0</v>
      </c>
      <c r="R135" s="6">
        <f>COUNTIFS('master-ca-only'!$G$2:$G$33,'exp-top-tableau'!C135,'master-ca-only'!$H$2:$H$33,'exp-top-tableau'!B135,'master-ca-only'!$U$2:$U$33,TRUE)</f>
        <v>0</v>
      </c>
      <c r="S135" s="6">
        <f>COUNTIFS('master-ca-only'!$G$2:$G$33,'exp-top-tableau'!C135,'master-ca-only'!$H$2:$H$33,'exp-top-tableau'!B135,'master-ca-only'!$V$2:$V$33,TRUE)</f>
        <v>0</v>
      </c>
      <c r="T135" s="6">
        <f>COUNTIFS('master-ca-only'!$G$2:$G$33,'exp-top-tableau'!C135,'master-ca-only'!$H$2:$H$33,'exp-top-tableau'!B135,'master-ca-only'!$W$2:$W$33,TRUE)</f>
        <v>0</v>
      </c>
      <c r="U135" s="6">
        <f>COUNTIFS('master-ca-only'!$G$2:$G$33,'exp-top-tableau'!C135,'master-ca-only'!$H$2:$H$33,'exp-top-tableau'!B135,'master-ca-only'!$X$2:$X$33,TRUE)</f>
        <v>0</v>
      </c>
      <c r="V135" s="6">
        <f>COUNTIFS('master-ca-only'!$G$2:$G$33,'exp-top-tableau'!C135,'master-ca-only'!$H$2:$H$33,'exp-top-tableau'!B135,'master-ca-only'!$Y$2:$Y$33,TRUE)</f>
        <v>0</v>
      </c>
      <c r="W135" s="6">
        <f>COUNTIFS('master-ca-only'!$G$2:$G$33,'exp-top-tableau'!C135,'master-ca-only'!$H$2:$H$33,'exp-top-tableau'!B135,'master-ca-only'!$Z$2:$Z$33,TRUE)</f>
        <v>0</v>
      </c>
      <c r="X135" s="6">
        <f>COUNTIFS('master-ca-only'!$G$2:$G$33,'exp-top-tableau'!C135,'master-ca-only'!$H$2:$H$33,'exp-top-tableau'!B135,'master-ca-only'!$AA$2:$AA$33,TRUE)</f>
        <v>0</v>
      </c>
      <c r="Y135" s="6">
        <f>COUNTIFS('master-ca-only'!$G$2:$G$33,'exp-top-tableau'!C135,'master-st-ca'!$H$2:$H$33,'exp-top-tableau'!B135,'master-ca-only'!$AB$2:$AB$33,TRUE)</f>
        <v>0</v>
      </c>
    </row>
    <row r="136" spans="1:25" hidden="1" x14ac:dyDescent="0.2">
      <c r="A136" s="14" t="s">
        <v>509</v>
      </c>
      <c r="B136" s="6" t="s">
        <v>205</v>
      </c>
      <c r="C136" s="6">
        <v>2</v>
      </c>
      <c r="D136">
        <f>(COUNTIFS('master-ca-only'!$G$2:$G$33,C136,'master-ca-only'!$H$2:$H$33,B136))</f>
        <v>0</v>
      </c>
      <c r="E136">
        <f>(COUNTIFS('master-ca-only'!$G$2:$G$33,C136,'master-ca-only'!$I$2:$I$33,B136))</f>
        <v>1</v>
      </c>
      <c r="F136">
        <f>(COUNTIFS('master-ca-only'!$G$2:$G$33,C136,'master-ca-only'!$J$2:$J$33,B136))</f>
        <v>1</v>
      </c>
      <c r="G136" s="10">
        <f t="shared" si="2"/>
        <v>3</v>
      </c>
      <c r="H136" t="e">
        <f>AVERAGEIFS('master-ca-only'!$K$2:$K$33,'master-ca-only'!$G$2:$G$33,'exp-top-tableau'!C136,'master-ca-only'!$H$2:$H$33,'exp-top-tableau'!B136)</f>
        <v>#DIV/0!</v>
      </c>
      <c r="I136" t="e">
        <f>AVERAGEIFS('master-ca-only'!$L$2:$L$33,'master-ca-only'!$G$2:$G$33,'exp-top-tableau'!C136,'master-ca-only'!$H$2:$H$33,'exp-top-tableau'!B136)</f>
        <v>#DIV/0!</v>
      </c>
      <c r="J136" t="e">
        <f>AVERAGEIFS('master-ca-only'!$M$2:$M$33,'master-ca-only'!$G$2:$G$33,'exp-top-tableau'!C136,'master-ca-only'!$H$2:$H$33,'exp-top-tableau'!B136)</f>
        <v>#DIV/0!</v>
      </c>
      <c r="K136" t="e">
        <f>AVERAGEIFS('master-ca-only'!$N$2:$N$33,'master-ca-only'!$G$2:$G$33,'exp-top-tableau'!C136,'master-ca-only'!$H$2:$H$33,'exp-top-tableau'!B136)</f>
        <v>#DIV/0!</v>
      </c>
      <c r="L136" s="6">
        <f>COUNTIFS('master-ca-only'!$G$2:$G$33,'exp-top-tableau'!C136,'master-ca-only'!$H$2:$H$33,'exp-top-tableau'!B136,'master-ca-only'!$O$2:$O$33,TRUE)</f>
        <v>0</v>
      </c>
      <c r="M136" s="6">
        <f>COUNTIFS('master-ca-only'!$G$2:$G$33,'exp-top-tableau'!C136,'master-ca-only'!$H$2:$H$33,'exp-top-tableau'!B136,'master-ca-only'!$P$2:$P$33,TRUE)</f>
        <v>0</v>
      </c>
      <c r="N136" s="6">
        <f>COUNTIFS('master-ca-only'!$G$2:$G$33,'exp-top-tableau'!C136,'master-ca-only'!$H$2:$H$33,'exp-top-tableau'!B136,'master-ca-only'!$Q$2:$Q$33,TRUE)</f>
        <v>0</v>
      </c>
      <c r="O136" s="6">
        <f>COUNTIFS('master-ca-only'!$G$2:$G$33,'exp-top-tableau'!C136,'master-ca-only'!$H$2:$H$33,'exp-top-tableau'!B136,'master-ca-only'!$R$2:$R$33,TRUE)</f>
        <v>0</v>
      </c>
      <c r="P136" s="6">
        <f>COUNTIFS('master-ca-only'!$G$2:$G$33,'exp-top-tableau'!C136,'master-ca-only'!$H$2:$H$33,'exp-top-tableau'!B136,'master-ca-only'!$S$2:$S$33,TRUE)</f>
        <v>0</v>
      </c>
      <c r="Q136" s="6">
        <f>COUNTIFS('master-ca-only'!$G$2:$G$33,'exp-top-tableau'!C136,'master-ca-only'!$H$2:$H$33,'exp-top-tableau'!B136,'master-ca-only'!$T$2:$T$33,TRUE)</f>
        <v>0</v>
      </c>
      <c r="R136" s="6">
        <f>COUNTIFS('master-ca-only'!$G$2:$G$33,'exp-top-tableau'!C136,'master-ca-only'!$H$2:$H$33,'exp-top-tableau'!B136,'master-ca-only'!$U$2:$U$33,TRUE)</f>
        <v>0</v>
      </c>
      <c r="S136" s="6">
        <f>COUNTIFS('master-ca-only'!$G$2:$G$33,'exp-top-tableau'!C136,'master-ca-only'!$H$2:$H$33,'exp-top-tableau'!B136,'master-ca-only'!$V$2:$V$33,TRUE)</f>
        <v>0</v>
      </c>
      <c r="T136" s="6">
        <f>COUNTIFS('master-ca-only'!$G$2:$G$33,'exp-top-tableau'!C136,'master-ca-only'!$H$2:$H$33,'exp-top-tableau'!B136,'master-ca-only'!$W$2:$W$33,TRUE)</f>
        <v>0</v>
      </c>
      <c r="U136" s="6">
        <f>COUNTIFS('master-ca-only'!$G$2:$G$33,'exp-top-tableau'!C136,'master-ca-only'!$H$2:$H$33,'exp-top-tableau'!B136,'master-ca-only'!$X$2:$X$33,TRUE)</f>
        <v>0</v>
      </c>
      <c r="V136" s="6">
        <f>COUNTIFS('master-ca-only'!$G$2:$G$33,'exp-top-tableau'!C136,'master-ca-only'!$H$2:$H$33,'exp-top-tableau'!B136,'master-ca-only'!$Y$2:$Y$33,TRUE)</f>
        <v>0</v>
      </c>
      <c r="W136" s="6">
        <f>COUNTIFS('master-ca-only'!$G$2:$G$33,'exp-top-tableau'!C136,'master-ca-only'!$H$2:$H$33,'exp-top-tableau'!B136,'master-ca-only'!$Z$2:$Z$33,TRUE)</f>
        <v>0</v>
      </c>
      <c r="X136" s="6">
        <f>COUNTIFS('master-ca-only'!$G$2:$G$33,'exp-top-tableau'!C136,'master-ca-only'!$H$2:$H$33,'exp-top-tableau'!B136,'master-ca-only'!$AA$2:$AA$33,TRUE)</f>
        <v>0</v>
      </c>
      <c r="Y136" s="6">
        <f>COUNTIFS('master-ca-only'!$G$2:$G$33,'exp-top-tableau'!C136,'master-st-ca'!$H$2:$H$33,'exp-top-tableau'!B136,'master-ca-only'!$AB$2:$AB$33,TRUE)</f>
        <v>0</v>
      </c>
    </row>
    <row r="137" spans="1:25" hidden="1" x14ac:dyDescent="0.2">
      <c r="A137" s="14" t="s">
        <v>509</v>
      </c>
      <c r="B137" s="6" t="s">
        <v>205</v>
      </c>
      <c r="C137" s="6">
        <v>3</v>
      </c>
      <c r="D137">
        <f>(COUNTIFS('master-ca-only'!$G$2:$G$33,C137,'master-ca-only'!$H$2:$H$33,B137))</f>
        <v>1</v>
      </c>
      <c r="E137">
        <f>(COUNTIFS('master-ca-only'!$G$2:$G$33,C137,'master-ca-only'!$I$2:$I$33,B137))</f>
        <v>0</v>
      </c>
      <c r="F137">
        <f>(COUNTIFS('master-ca-only'!$G$2:$G$33,C137,'master-ca-only'!$J$2:$J$33,B137))</f>
        <v>1</v>
      </c>
      <c r="G137" s="10">
        <f t="shared" si="2"/>
        <v>4</v>
      </c>
      <c r="H137">
        <f>AVERAGEIFS('master-ca-only'!$K$2:$K$33,'master-ca-only'!$G$2:$G$33,'exp-top-tableau'!C137,'master-ca-only'!$H$2:$H$33,'exp-top-tableau'!B137)</f>
        <v>5</v>
      </c>
      <c r="I137" t="e">
        <f>AVERAGEIFS('master-ca-only'!$L$2:$L$33,'master-ca-only'!$G$2:$G$33,'exp-top-tableau'!C137,'master-ca-only'!$H$2:$H$33,'exp-top-tableau'!B137)</f>
        <v>#DIV/0!</v>
      </c>
      <c r="J137">
        <f>AVERAGEIFS('master-ca-only'!$M$2:$M$33,'master-ca-only'!$G$2:$G$33,'exp-top-tableau'!C137,'master-ca-only'!$H$2:$H$33,'exp-top-tableau'!B137)</f>
        <v>4</v>
      </c>
      <c r="K137">
        <f>AVERAGEIFS('master-ca-only'!$N$2:$N$33,'master-ca-only'!$G$2:$G$33,'exp-top-tableau'!C137,'master-ca-only'!$H$2:$H$33,'exp-top-tableau'!B137)</f>
        <v>4</v>
      </c>
      <c r="L137" s="6">
        <f>COUNTIFS('master-ca-only'!$G$2:$G$33,'exp-top-tableau'!C137,'master-ca-only'!$H$2:$H$33,'exp-top-tableau'!B137,'master-ca-only'!$O$2:$O$33,TRUE)</f>
        <v>1</v>
      </c>
      <c r="M137" s="6">
        <f>COUNTIFS('master-ca-only'!$G$2:$G$33,'exp-top-tableau'!C137,'master-ca-only'!$H$2:$H$33,'exp-top-tableau'!B137,'master-ca-only'!$P$2:$P$33,TRUE)</f>
        <v>1</v>
      </c>
      <c r="N137" s="6">
        <f>COUNTIFS('master-ca-only'!$G$2:$G$33,'exp-top-tableau'!C137,'master-ca-only'!$H$2:$H$33,'exp-top-tableau'!B137,'master-ca-only'!$Q$2:$Q$33,TRUE)</f>
        <v>1</v>
      </c>
      <c r="O137" s="6">
        <f>COUNTIFS('master-ca-only'!$G$2:$G$33,'exp-top-tableau'!C137,'master-ca-only'!$H$2:$H$33,'exp-top-tableau'!B137,'master-ca-only'!$R$2:$R$33,TRUE)</f>
        <v>1</v>
      </c>
      <c r="P137" s="6">
        <f>COUNTIFS('master-ca-only'!$G$2:$G$33,'exp-top-tableau'!C137,'master-ca-only'!$H$2:$H$33,'exp-top-tableau'!B137,'master-ca-only'!$S$2:$S$33,TRUE)</f>
        <v>1</v>
      </c>
      <c r="Q137" s="6">
        <f>COUNTIFS('master-ca-only'!$G$2:$G$33,'exp-top-tableau'!C137,'master-ca-only'!$H$2:$H$33,'exp-top-tableau'!B137,'master-ca-only'!$T$2:$T$33,TRUE)</f>
        <v>0</v>
      </c>
      <c r="R137" s="6">
        <f>COUNTIFS('master-ca-only'!$G$2:$G$33,'exp-top-tableau'!C137,'master-ca-only'!$H$2:$H$33,'exp-top-tableau'!B137,'master-ca-only'!$U$2:$U$33,TRUE)</f>
        <v>1</v>
      </c>
      <c r="S137" s="6">
        <f>COUNTIFS('master-ca-only'!$G$2:$G$33,'exp-top-tableau'!C137,'master-ca-only'!$H$2:$H$33,'exp-top-tableau'!B137,'master-ca-only'!$V$2:$V$33,TRUE)</f>
        <v>0</v>
      </c>
      <c r="T137" s="6">
        <f>COUNTIFS('master-ca-only'!$G$2:$G$33,'exp-top-tableau'!C137,'master-ca-only'!$H$2:$H$33,'exp-top-tableau'!B137,'master-ca-only'!$W$2:$W$33,TRUE)</f>
        <v>0</v>
      </c>
      <c r="U137" s="6">
        <f>COUNTIFS('master-ca-only'!$G$2:$G$33,'exp-top-tableau'!C137,'master-ca-only'!$H$2:$H$33,'exp-top-tableau'!B137,'master-ca-only'!$X$2:$X$33,TRUE)</f>
        <v>1</v>
      </c>
      <c r="V137" s="6">
        <f>COUNTIFS('master-ca-only'!$G$2:$G$33,'exp-top-tableau'!C137,'master-ca-only'!$H$2:$H$33,'exp-top-tableau'!B137,'master-ca-only'!$Y$2:$Y$33,TRUE)</f>
        <v>0</v>
      </c>
      <c r="W137" s="6">
        <f>COUNTIFS('master-ca-only'!$G$2:$G$33,'exp-top-tableau'!C137,'master-ca-only'!$H$2:$H$33,'exp-top-tableau'!B137,'master-ca-only'!$Z$2:$Z$33,TRUE)</f>
        <v>0</v>
      </c>
      <c r="X137" s="6">
        <f>COUNTIFS('master-ca-only'!$G$2:$G$33,'exp-top-tableau'!C137,'master-ca-only'!$H$2:$H$33,'exp-top-tableau'!B137,'master-ca-only'!$AA$2:$AA$33,TRUE)</f>
        <v>0</v>
      </c>
      <c r="Y137" s="6">
        <f>COUNTIFS('master-ca-only'!$G$2:$G$33,'exp-top-tableau'!C137,'master-st-ca'!$H$2:$H$33,'exp-top-tableau'!B137,'master-ca-only'!$AB$2:$AB$33,TRUE)</f>
        <v>0</v>
      </c>
    </row>
    <row r="138" spans="1:25" hidden="1" x14ac:dyDescent="0.2">
      <c r="A138" s="14" t="s">
        <v>509</v>
      </c>
      <c r="B138" s="6" t="s">
        <v>205</v>
      </c>
      <c r="C138" s="6">
        <v>4</v>
      </c>
      <c r="D138">
        <f>(COUNTIFS('master-ca-only'!$G$2:$G$33,C138,'master-ca-only'!$H$2:$H$33,B138))</f>
        <v>2</v>
      </c>
      <c r="E138">
        <f>(COUNTIFS('master-ca-only'!$G$2:$G$33,C138,'master-ca-only'!$I$2:$I$33,B138))</f>
        <v>2</v>
      </c>
      <c r="F138">
        <f>(COUNTIFS('master-ca-only'!$G$2:$G$33,C138,'master-ca-only'!$J$2:$J$33,B138))</f>
        <v>0</v>
      </c>
      <c r="G138" s="10">
        <f t="shared" si="2"/>
        <v>10</v>
      </c>
      <c r="H138">
        <f>AVERAGEIFS('master-ca-only'!$K$2:$K$33,'master-ca-only'!$G$2:$G$33,'exp-top-tableau'!C138,'master-ca-only'!$H$2:$H$33,'exp-top-tableau'!B138)</f>
        <v>4</v>
      </c>
      <c r="I138">
        <f>AVERAGEIFS('master-ca-only'!$L$2:$L$33,'master-ca-only'!$G$2:$G$33,'exp-top-tableau'!C138,'master-ca-only'!$H$2:$H$33,'exp-top-tableau'!B138)</f>
        <v>3.5</v>
      </c>
      <c r="J138">
        <f>AVERAGEIFS('master-ca-only'!$M$2:$M$33,'master-ca-only'!$G$2:$G$33,'exp-top-tableau'!C138,'master-ca-only'!$H$2:$H$33,'exp-top-tableau'!B138)</f>
        <v>4</v>
      </c>
      <c r="K138">
        <f>AVERAGEIFS('master-ca-only'!$N$2:$N$33,'master-ca-only'!$G$2:$G$33,'exp-top-tableau'!C138,'master-ca-only'!$H$2:$H$33,'exp-top-tableau'!B138)</f>
        <v>3.5</v>
      </c>
      <c r="L138" s="6">
        <f>COUNTIFS('master-ca-only'!$G$2:$G$33,'exp-top-tableau'!C138,'master-ca-only'!$H$2:$H$33,'exp-top-tableau'!B138,'master-ca-only'!$O$2:$O$33,TRUE)</f>
        <v>1</v>
      </c>
      <c r="M138" s="6">
        <f>COUNTIFS('master-ca-only'!$G$2:$G$33,'exp-top-tableau'!C138,'master-ca-only'!$H$2:$H$33,'exp-top-tableau'!B138,'master-ca-only'!$P$2:$P$33,TRUE)</f>
        <v>1</v>
      </c>
      <c r="N138" s="6">
        <f>COUNTIFS('master-ca-only'!$G$2:$G$33,'exp-top-tableau'!C138,'master-ca-only'!$H$2:$H$33,'exp-top-tableau'!B138,'master-ca-only'!$Q$2:$Q$33,TRUE)</f>
        <v>0</v>
      </c>
      <c r="O138" s="6">
        <f>COUNTIFS('master-ca-only'!$G$2:$G$33,'exp-top-tableau'!C138,'master-ca-only'!$H$2:$H$33,'exp-top-tableau'!B138,'master-ca-only'!$R$2:$R$33,TRUE)</f>
        <v>1</v>
      </c>
      <c r="P138" s="6">
        <f>COUNTIFS('master-ca-only'!$G$2:$G$33,'exp-top-tableau'!C138,'master-ca-only'!$H$2:$H$33,'exp-top-tableau'!B138,'master-ca-only'!$S$2:$S$33,TRUE)</f>
        <v>1</v>
      </c>
      <c r="Q138" s="6">
        <f>COUNTIFS('master-ca-only'!$G$2:$G$33,'exp-top-tableau'!C138,'master-ca-only'!$H$2:$H$33,'exp-top-tableau'!B138,'master-ca-only'!$T$2:$T$33,TRUE)</f>
        <v>0</v>
      </c>
      <c r="R138" s="6">
        <f>COUNTIFS('master-ca-only'!$G$2:$G$33,'exp-top-tableau'!C138,'master-ca-only'!$H$2:$H$33,'exp-top-tableau'!B138,'master-ca-only'!$U$2:$U$33,TRUE)</f>
        <v>1</v>
      </c>
      <c r="S138" s="6">
        <f>COUNTIFS('master-ca-only'!$G$2:$G$33,'exp-top-tableau'!C138,'master-ca-only'!$H$2:$H$33,'exp-top-tableau'!B138,'master-ca-only'!$V$2:$V$33,TRUE)</f>
        <v>0</v>
      </c>
      <c r="T138" s="6">
        <f>COUNTIFS('master-ca-only'!$G$2:$G$33,'exp-top-tableau'!C138,'master-ca-only'!$H$2:$H$33,'exp-top-tableau'!B138,'master-ca-only'!$W$2:$W$33,TRUE)</f>
        <v>0</v>
      </c>
      <c r="U138" s="6">
        <f>COUNTIFS('master-ca-only'!$G$2:$G$33,'exp-top-tableau'!C138,'master-ca-only'!$H$2:$H$33,'exp-top-tableau'!B138,'master-ca-only'!$X$2:$X$33,TRUE)</f>
        <v>0</v>
      </c>
      <c r="V138" s="6">
        <f>COUNTIFS('master-ca-only'!$G$2:$G$33,'exp-top-tableau'!C138,'master-ca-only'!$H$2:$H$33,'exp-top-tableau'!B138,'master-ca-only'!$Y$2:$Y$33,TRUE)</f>
        <v>0</v>
      </c>
      <c r="W138" s="6">
        <f>COUNTIFS('master-ca-only'!$G$2:$G$33,'exp-top-tableau'!C138,'master-ca-only'!$H$2:$H$33,'exp-top-tableau'!B138,'master-ca-only'!$Z$2:$Z$33,TRUE)</f>
        <v>0</v>
      </c>
      <c r="X138" s="6">
        <f>COUNTIFS('master-ca-only'!$G$2:$G$33,'exp-top-tableau'!C138,'master-ca-only'!$H$2:$H$33,'exp-top-tableau'!B138,'master-ca-only'!$AA$2:$AA$33,TRUE)</f>
        <v>2</v>
      </c>
      <c r="Y138" s="6">
        <f>COUNTIFS('master-ca-only'!$G$2:$G$33,'exp-top-tableau'!C138,'master-st-ca'!$H$2:$H$33,'exp-top-tableau'!B138,'master-ca-only'!$AB$2:$AB$33,TRUE)</f>
        <v>0</v>
      </c>
    </row>
    <row r="139" spans="1:25" hidden="1" x14ac:dyDescent="0.2">
      <c r="A139" s="14" t="s">
        <v>509</v>
      </c>
      <c r="B139" s="6" t="s">
        <v>205</v>
      </c>
      <c r="C139" s="6">
        <v>5</v>
      </c>
      <c r="D139">
        <f>(COUNTIFS('master-ca-only'!$G$2:$G$33,C139,'master-ca-only'!$H$2:$H$33,B139))</f>
        <v>0</v>
      </c>
      <c r="E139">
        <f>(COUNTIFS('master-ca-only'!$G$2:$G$33,C139,'master-ca-only'!$I$2:$I$33,B139))</f>
        <v>0</v>
      </c>
      <c r="F139">
        <f>(COUNTIFS('master-ca-only'!$G$2:$G$33,C139,'master-ca-only'!$J$2:$J$33,B139))</f>
        <v>0</v>
      </c>
      <c r="G139" s="10">
        <f t="shared" si="2"/>
        <v>0</v>
      </c>
      <c r="H139" t="e">
        <f>AVERAGEIFS('master-ca-only'!$K$2:$K$33,'master-ca-only'!$G$2:$G$33,'exp-top-tableau'!C139,'master-ca-only'!$H$2:$H$33,'exp-top-tableau'!B139)</f>
        <v>#DIV/0!</v>
      </c>
      <c r="I139" t="e">
        <f>AVERAGEIFS('master-ca-only'!$L$2:$L$33,'master-ca-only'!$G$2:$G$33,'exp-top-tableau'!C139,'master-ca-only'!$H$2:$H$33,'exp-top-tableau'!B139)</f>
        <v>#DIV/0!</v>
      </c>
      <c r="J139" t="e">
        <f>AVERAGEIFS('master-ca-only'!$M$2:$M$33,'master-ca-only'!$G$2:$G$33,'exp-top-tableau'!C139,'master-ca-only'!$H$2:$H$33,'exp-top-tableau'!B139)</f>
        <v>#DIV/0!</v>
      </c>
      <c r="K139" t="e">
        <f>AVERAGEIFS('master-ca-only'!$N$2:$N$33,'master-ca-only'!$G$2:$G$33,'exp-top-tableau'!C139,'master-ca-only'!$H$2:$H$33,'exp-top-tableau'!B139)</f>
        <v>#DIV/0!</v>
      </c>
      <c r="L139" s="6">
        <f>COUNTIFS('master-ca-only'!$G$2:$G$33,'exp-top-tableau'!C139,'master-ca-only'!$H$2:$H$33,'exp-top-tableau'!B139,'master-ca-only'!$O$2:$O$33,TRUE)</f>
        <v>0</v>
      </c>
      <c r="M139" s="6">
        <f>COUNTIFS('master-ca-only'!$G$2:$G$33,'exp-top-tableau'!C139,'master-ca-only'!$H$2:$H$33,'exp-top-tableau'!B139,'master-ca-only'!$P$2:$P$33,TRUE)</f>
        <v>0</v>
      </c>
      <c r="N139" s="6">
        <f>COUNTIFS('master-ca-only'!$G$2:$G$33,'exp-top-tableau'!C139,'master-ca-only'!$H$2:$H$33,'exp-top-tableau'!B139,'master-ca-only'!$Q$2:$Q$33,TRUE)</f>
        <v>0</v>
      </c>
      <c r="O139" s="6">
        <f>COUNTIFS('master-ca-only'!$G$2:$G$33,'exp-top-tableau'!C139,'master-ca-only'!$H$2:$H$33,'exp-top-tableau'!B139,'master-ca-only'!$R$2:$R$33,TRUE)</f>
        <v>0</v>
      </c>
      <c r="P139" s="6">
        <f>COUNTIFS('master-ca-only'!$G$2:$G$33,'exp-top-tableau'!C139,'master-ca-only'!$H$2:$H$33,'exp-top-tableau'!B139,'master-ca-only'!$S$2:$S$33,TRUE)</f>
        <v>0</v>
      </c>
      <c r="Q139" s="6">
        <f>COUNTIFS('master-ca-only'!$G$2:$G$33,'exp-top-tableau'!C139,'master-ca-only'!$H$2:$H$33,'exp-top-tableau'!B139,'master-ca-only'!$T$2:$T$33,TRUE)</f>
        <v>0</v>
      </c>
      <c r="R139" s="6">
        <f>COUNTIFS('master-ca-only'!$G$2:$G$33,'exp-top-tableau'!C139,'master-ca-only'!$H$2:$H$33,'exp-top-tableau'!B139,'master-ca-only'!$U$2:$U$33,TRUE)</f>
        <v>0</v>
      </c>
      <c r="S139" s="6">
        <f>COUNTIFS('master-ca-only'!$G$2:$G$33,'exp-top-tableau'!C139,'master-ca-only'!$H$2:$H$33,'exp-top-tableau'!B139,'master-ca-only'!$V$2:$V$33,TRUE)</f>
        <v>0</v>
      </c>
      <c r="T139" s="6">
        <f>COUNTIFS('master-ca-only'!$G$2:$G$33,'exp-top-tableau'!C139,'master-ca-only'!$H$2:$H$33,'exp-top-tableau'!B139,'master-ca-only'!$W$2:$W$33,TRUE)</f>
        <v>0</v>
      </c>
      <c r="U139" s="6">
        <f>COUNTIFS('master-ca-only'!$G$2:$G$33,'exp-top-tableau'!C139,'master-ca-only'!$H$2:$H$33,'exp-top-tableau'!B139,'master-ca-only'!$X$2:$X$33,TRUE)</f>
        <v>0</v>
      </c>
      <c r="V139" s="6">
        <f>COUNTIFS('master-ca-only'!$G$2:$G$33,'exp-top-tableau'!C139,'master-ca-only'!$H$2:$H$33,'exp-top-tableau'!B139,'master-ca-only'!$Y$2:$Y$33,TRUE)</f>
        <v>0</v>
      </c>
      <c r="W139" s="6">
        <f>COUNTIFS('master-ca-only'!$G$2:$G$33,'exp-top-tableau'!C139,'master-ca-only'!$H$2:$H$33,'exp-top-tableau'!B139,'master-ca-only'!$Z$2:$Z$33,TRUE)</f>
        <v>0</v>
      </c>
      <c r="X139" s="6">
        <f>COUNTIFS('master-ca-only'!$G$2:$G$33,'exp-top-tableau'!C139,'master-ca-only'!$H$2:$H$33,'exp-top-tableau'!B139,'master-ca-only'!$AA$2:$AA$33,TRUE)</f>
        <v>0</v>
      </c>
      <c r="Y139" s="6">
        <f>COUNTIFS('master-ca-only'!$G$2:$G$33,'exp-top-tableau'!C139,'master-st-ca'!$H$2:$H$33,'exp-top-tableau'!B139,'master-ca-only'!$AB$2:$AB$33,TRUE)</f>
        <v>0</v>
      </c>
    </row>
    <row r="140" spans="1:25" hidden="1" x14ac:dyDescent="0.2">
      <c r="A140" s="14" t="s">
        <v>509</v>
      </c>
      <c r="B140" s="6" t="s">
        <v>209</v>
      </c>
      <c r="C140" s="6">
        <v>0</v>
      </c>
      <c r="D140">
        <f>(COUNTIFS('master-ca-only'!$G$2:$G$33,C140,'master-ca-only'!$H$2:$H$33,B140))</f>
        <v>0</v>
      </c>
      <c r="E140">
        <f>(COUNTIFS('master-ca-only'!$G$2:$G$33,C140,'master-ca-only'!$I$2:$I$33,B140))</f>
        <v>0</v>
      </c>
      <c r="F140">
        <f>(COUNTIFS('master-ca-only'!$G$2:$G$33,C140,'master-ca-only'!$J$2:$J$33,B140))</f>
        <v>0</v>
      </c>
      <c r="G140" s="10">
        <f t="shared" si="2"/>
        <v>0</v>
      </c>
      <c r="H140" t="e">
        <f>AVERAGEIFS('master-ca-only'!$K$2:$K$33,'master-ca-only'!$G$2:$G$33,'exp-top-tableau'!C140,'master-ca-only'!$H$2:$H$33,'exp-top-tableau'!B140)</f>
        <v>#DIV/0!</v>
      </c>
      <c r="I140" t="e">
        <f>AVERAGEIFS('master-ca-only'!$L$2:$L$33,'master-ca-only'!$G$2:$G$33,'exp-top-tableau'!C140,'master-ca-only'!$H$2:$H$33,'exp-top-tableau'!B140)</f>
        <v>#DIV/0!</v>
      </c>
      <c r="J140" t="e">
        <f>AVERAGEIFS('master-ca-only'!$M$2:$M$33,'master-ca-only'!$G$2:$G$33,'exp-top-tableau'!C140,'master-ca-only'!$H$2:$H$33,'exp-top-tableau'!B140)</f>
        <v>#DIV/0!</v>
      </c>
      <c r="K140" t="e">
        <f>AVERAGEIFS('master-ca-only'!$N$2:$N$33,'master-ca-only'!$G$2:$G$33,'exp-top-tableau'!C140,'master-ca-only'!$H$2:$H$33,'exp-top-tableau'!B140)</f>
        <v>#DIV/0!</v>
      </c>
      <c r="L140" s="6">
        <f>COUNTIFS('master-ca-only'!$G$2:$G$33,'exp-top-tableau'!C140,'master-ca-only'!$H$2:$H$33,'exp-top-tableau'!B140,'master-ca-only'!$O$2:$O$33,TRUE)</f>
        <v>0</v>
      </c>
      <c r="M140" s="6">
        <f>COUNTIFS('master-ca-only'!$G$2:$G$33,'exp-top-tableau'!C140,'master-ca-only'!$H$2:$H$33,'exp-top-tableau'!B140,'master-ca-only'!$P$2:$P$33,TRUE)</f>
        <v>0</v>
      </c>
      <c r="N140" s="6">
        <f>COUNTIFS('master-ca-only'!$G$2:$G$33,'exp-top-tableau'!C140,'master-ca-only'!$H$2:$H$33,'exp-top-tableau'!B140,'master-ca-only'!$Q$2:$Q$33,TRUE)</f>
        <v>0</v>
      </c>
      <c r="O140" s="6">
        <f>COUNTIFS('master-ca-only'!$G$2:$G$33,'exp-top-tableau'!C140,'master-ca-only'!$H$2:$H$33,'exp-top-tableau'!B140,'master-ca-only'!$R$2:$R$33,TRUE)</f>
        <v>0</v>
      </c>
      <c r="P140" s="6">
        <f>COUNTIFS('master-ca-only'!$G$2:$G$33,'exp-top-tableau'!C140,'master-ca-only'!$H$2:$H$33,'exp-top-tableau'!B140,'master-ca-only'!$S$2:$S$33,TRUE)</f>
        <v>0</v>
      </c>
      <c r="Q140" s="6">
        <f>COUNTIFS('master-ca-only'!$G$2:$G$33,'exp-top-tableau'!C140,'master-ca-only'!$H$2:$H$33,'exp-top-tableau'!B140,'master-ca-only'!$T$2:$T$33,TRUE)</f>
        <v>0</v>
      </c>
      <c r="R140" s="6">
        <f>COUNTIFS('master-ca-only'!$G$2:$G$33,'exp-top-tableau'!C140,'master-ca-only'!$H$2:$H$33,'exp-top-tableau'!B140,'master-ca-only'!$U$2:$U$33,TRUE)</f>
        <v>0</v>
      </c>
      <c r="S140" s="6">
        <f>COUNTIFS('master-ca-only'!$G$2:$G$33,'exp-top-tableau'!C140,'master-ca-only'!$H$2:$H$33,'exp-top-tableau'!B140,'master-ca-only'!$V$2:$V$33,TRUE)</f>
        <v>0</v>
      </c>
      <c r="T140" s="6">
        <f>COUNTIFS('master-ca-only'!$G$2:$G$33,'exp-top-tableau'!C140,'master-ca-only'!$H$2:$H$33,'exp-top-tableau'!B140,'master-ca-only'!$W$2:$W$33,TRUE)</f>
        <v>0</v>
      </c>
      <c r="U140" s="6">
        <f>COUNTIFS('master-ca-only'!$G$2:$G$33,'exp-top-tableau'!C140,'master-ca-only'!$H$2:$H$33,'exp-top-tableau'!B140,'master-ca-only'!$X$2:$X$33,TRUE)</f>
        <v>0</v>
      </c>
      <c r="V140" s="6">
        <f>COUNTIFS('master-ca-only'!$G$2:$G$33,'exp-top-tableau'!C140,'master-ca-only'!$H$2:$H$33,'exp-top-tableau'!B140,'master-ca-only'!$Y$2:$Y$33,TRUE)</f>
        <v>0</v>
      </c>
      <c r="W140" s="6">
        <f>COUNTIFS('master-ca-only'!$G$2:$G$33,'exp-top-tableau'!C140,'master-ca-only'!$H$2:$H$33,'exp-top-tableau'!B140,'master-ca-only'!$Z$2:$Z$33,TRUE)</f>
        <v>0</v>
      </c>
      <c r="X140" s="6">
        <f>COUNTIFS('master-ca-only'!$G$2:$G$33,'exp-top-tableau'!C140,'master-ca-only'!$H$2:$H$33,'exp-top-tableau'!B140,'master-ca-only'!$AA$2:$AA$33,TRUE)</f>
        <v>0</v>
      </c>
      <c r="Y140" s="6">
        <f>COUNTIFS('master-ca-only'!$G$2:$G$33,'exp-top-tableau'!C140,'master-st-ca'!$H$2:$H$33,'exp-top-tableau'!B140,'master-ca-only'!$AB$2:$AB$33,TRUE)</f>
        <v>0</v>
      </c>
    </row>
    <row r="141" spans="1:25" hidden="1" x14ac:dyDescent="0.2">
      <c r="A141" s="14" t="s">
        <v>509</v>
      </c>
      <c r="B141" s="6" t="s">
        <v>209</v>
      </c>
      <c r="C141" s="6">
        <v>1</v>
      </c>
      <c r="D141">
        <f>(COUNTIFS('master-ca-only'!$G$2:$G$33,C141,'master-ca-only'!$H$2:$H$33,B141))</f>
        <v>0</v>
      </c>
      <c r="E141">
        <f>(COUNTIFS('master-ca-only'!$G$2:$G$33,C141,'master-ca-only'!$I$2:$I$33,B141))</f>
        <v>0</v>
      </c>
      <c r="F141">
        <f>(COUNTIFS('master-ca-only'!$G$2:$G$33,C141,'master-ca-only'!$J$2:$J$33,B141))</f>
        <v>0</v>
      </c>
      <c r="G141" s="10">
        <f t="shared" si="2"/>
        <v>0</v>
      </c>
      <c r="H141" t="e">
        <f>AVERAGEIFS('master-ca-only'!$K$2:$K$33,'master-ca-only'!$G$2:$G$33,'exp-top-tableau'!C141,'master-ca-only'!$H$2:$H$33,'exp-top-tableau'!B141)</f>
        <v>#DIV/0!</v>
      </c>
      <c r="I141" t="e">
        <f>AVERAGEIFS('master-ca-only'!$L$2:$L$33,'master-ca-only'!$G$2:$G$33,'exp-top-tableau'!C141,'master-ca-only'!$H$2:$H$33,'exp-top-tableau'!B141)</f>
        <v>#DIV/0!</v>
      </c>
      <c r="J141" t="e">
        <f>AVERAGEIFS('master-ca-only'!$M$2:$M$33,'master-ca-only'!$G$2:$G$33,'exp-top-tableau'!C141,'master-ca-only'!$H$2:$H$33,'exp-top-tableau'!B141)</f>
        <v>#DIV/0!</v>
      </c>
      <c r="K141" t="e">
        <f>AVERAGEIFS('master-ca-only'!$N$2:$N$33,'master-ca-only'!$G$2:$G$33,'exp-top-tableau'!C141,'master-ca-only'!$H$2:$H$33,'exp-top-tableau'!B141)</f>
        <v>#DIV/0!</v>
      </c>
      <c r="L141" s="6">
        <f>COUNTIFS('master-ca-only'!$G$2:$G$33,'exp-top-tableau'!C141,'master-ca-only'!$H$2:$H$33,'exp-top-tableau'!B141,'master-ca-only'!$O$2:$O$33,TRUE)</f>
        <v>0</v>
      </c>
      <c r="M141" s="6">
        <f>COUNTIFS('master-ca-only'!$G$2:$G$33,'exp-top-tableau'!C141,'master-ca-only'!$H$2:$H$33,'exp-top-tableau'!B141,'master-ca-only'!$P$2:$P$33,TRUE)</f>
        <v>0</v>
      </c>
      <c r="N141" s="6">
        <f>COUNTIFS('master-ca-only'!$G$2:$G$33,'exp-top-tableau'!C141,'master-ca-only'!$H$2:$H$33,'exp-top-tableau'!B141,'master-ca-only'!$Q$2:$Q$33,TRUE)</f>
        <v>0</v>
      </c>
      <c r="O141" s="6">
        <f>COUNTIFS('master-ca-only'!$G$2:$G$33,'exp-top-tableau'!C141,'master-ca-only'!$H$2:$H$33,'exp-top-tableau'!B141,'master-ca-only'!$R$2:$R$33,TRUE)</f>
        <v>0</v>
      </c>
      <c r="P141" s="6">
        <f>COUNTIFS('master-ca-only'!$G$2:$G$33,'exp-top-tableau'!C141,'master-ca-only'!$H$2:$H$33,'exp-top-tableau'!B141,'master-ca-only'!$S$2:$S$33,TRUE)</f>
        <v>0</v>
      </c>
      <c r="Q141" s="6">
        <f>COUNTIFS('master-ca-only'!$G$2:$G$33,'exp-top-tableau'!C141,'master-ca-only'!$H$2:$H$33,'exp-top-tableau'!B141,'master-ca-only'!$T$2:$T$33,TRUE)</f>
        <v>0</v>
      </c>
      <c r="R141" s="6">
        <f>COUNTIFS('master-ca-only'!$G$2:$G$33,'exp-top-tableau'!C141,'master-ca-only'!$H$2:$H$33,'exp-top-tableau'!B141,'master-ca-only'!$U$2:$U$33,TRUE)</f>
        <v>0</v>
      </c>
      <c r="S141" s="6">
        <f>COUNTIFS('master-ca-only'!$G$2:$G$33,'exp-top-tableau'!C141,'master-ca-only'!$H$2:$H$33,'exp-top-tableau'!B141,'master-ca-only'!$V$2:$V$33,TRUE)</f>
        <v>0</v>
      </c>
      <c r="T141" s="6">
        <f>COUNTIFS('master-ca-only'!$G$2:$G$33,'exp-top-tableau'!C141,'master-ca-only'!$H$2:$H$33,'exp-top-tableau'!B141,'master-ca-only'!$W$2:$W$33,TRUE)</f>
        <v>0</v>
      </c>
      <c r="U141" s="6">
        <f>COUNTIFS('master-ca-only'!$G$2:$G$33,'exp-top-tableau'!C141,'master-ca-only'!$H$2:$H$33,'exp-top-tableau'!B141,'master-ca-only'!$X$2:$X$33,TRUE)</f>
        <v>0</v>
      </c>
      <c r="V141" s="6">
        <f>COUNTIFS('master-ca-only'!$G$2:$G$33,'exp-top-tableau'!C141,'master-ca-only'!$H$2:$H$33,'exp-top-tableau'!B141,'master-ca-only'!$Y$2:$Y$33,TRUE)</f>
        <v>0</v>
      </c>
      <c r="W141" s="6">
        <f>COUNTIFS('master-ca-only'!$G$2:$G$33,'exp-top-tableau'!C141,'master-ca-only'!$H$2:$H$33,'exp-top-tableau'!B141,'master-ca-only'!$Z$2:$Z$33,TRUE)</f>
        <v>0</v>
      </c>
      <c r="X141" s="6">
        <f>COUNTIFS('master-ca-only'!$G$2:$G$33,'exp-top-tableau'!C141,'master-ca-only'!$H$2:$H$33,'exp-top-tableau'!B141,'master-ca-only'!$AA$2:$AA$33,TRUE)</f>
        <v>0</v>
      </c>
      <c r="Y141" s="6">
        <f>COUNTIFS('master-ca-only'!$G$2:$G$33,'exp-top-tableau'!C141,'master-st-ca'!$H$2:$H$33,'exp-top-tableau'!B141,'master-ca-only'!$AB$2:$AB$33,TRUE)</f>
        <v>0</v>
      </c>
    </row>
    <row r="142" spans="1:25" hidden="1" x14ac:dyDescent="0.2">
      <c r="A142" s="14" t="s">
        <v>509</v>
      </c>
      <c r="B142" s="6" t="s">
        <v>209</v>
      </c>
      <c r="C142" s="6">
        <v>2</v>
      </c>
      <c r="D142">
        <f>(COUNTIFS('master-ca-only'!$G$2:$G$33,C142,'master-ca-only'!$H$2:$H$33,B142))</f>
        <v>0</v>
      </c>
      <c r="E142">
        <f>(COUNTIFS('master-ca-only'!$G$2:$G$33,C142,'master-ca-only'!$I$2:$I$33,B142))</f>
        <v>0</v>
      </c>
      <c r="F142">
        <f>(COUNTIFS('master-ca-only'!$G$2:$G$33,C142,'master-ca-only'!$J$2:$J$33,B142))</f>
        <v>0</v>
      </c>
      <c r="G142" s="10">
        <f t="shared" si="2"/>
        <v>0</v>
      </c>
      <c r="H142" t="e">
        <f>AVERAGEIFS('master-ca-only'!$K$2:$K$33,'master-ca-only'!$G$2:$G$33,'exp-top-tableau'!C142,'master-ca-only'!$H$2:$H$33,'exp-top-tableau'!B142)</f>
        <v>#DIV/0!</v>
      </c>
      <c r="I142" t="e">
        <f>AVERAGEIFS('master-ca-only'!$L$2:$L$33,'master-ca-only'!$G$2:$G$33,'exp-top-tableau'!C142,'master-ca-only'!$H$2:$H$33,'exp-top-tableau'!B142)</f>
        <v>#DIV/0!</v>
      </c>
      <c r="J142" t="e">
        <f>AVERAGEIFS('master-ca-only'!$M$2:$M$33,'master-ca-only'!$G$2:$G$33,'exp-top-tableau'!C142,'master-ca-only'!$H$2:$H$33,'exp-top-tableau'!B142)</f>
        <v>#DIV/0!</v>
      </c>
      <c r="K142" t="e">
        <f>AVERAGEIFS('master-ca-only'!$N$2:$N$33,'master-ca-only'!$G$2:$G$33,'exp-top-tableau'!C142,'master-ca-only'!$H$2:$H$33,'exp-top-tableau'!B142)</f>
        <v>#DIV/0!</v>
      </c>
      <c r="L142" s="6">
        <f>COUNTIFS('master-ca-only'!$G$2:$G$33,'exp-top-tableau'!C142,'master-ca-only'!$H$2:$H$33,'exp-top-tableau'!B142,'master-ca-only'!$O$2:$O$33,TRUE)</f>
        <v>0</v>
      </c>
      <c r="M142" s="6">
        <f>COUNTIFS('master-ca-only'!$G$2:$G$33,'exp-top-tableau'!C142,'master-ca-only'!$H$2:$H$33,'exp-top-tableau'!B142,'master-ca-only'!$P$2:$P$33,TRUE)</f>
        <v>0</v>
      </c>
      <c r="N142" s="6">
        <f>COUNTIFS('master-ca-only'!$G$2:$G$33,'exp-top-tableau'!C142,'master-ca-only'!$H$2:$H$33,'exp-top-tableau'!B142,'master-ca-only'!$Q$2:$Q$33,TRUE)</f>
        <v>0</v>
      </c>
      <c r="O142" s="6">
        <f>COUNTIFS('master-ca-only'!$G$2:$G$33,'exp-top-tableau'!C142,'master-ca-only'!$H$2:$H$33,'exp-top-tableau'!B142,'master-ca-only'!$R$2:$R$33,TRUE)</f>
        <v>0</v>
      </c>
      <c r="P142" s="6">
        <f>COUNTIFS('master-ca-only'!$G$2:$G$33,'exp-top-tableau'!C142,'master-ca-only'!$H$2:$H$33,'exp-top-tableau'!B142,'master-ca-only'!$S$2:$S$33,TRUE)</f>
        <v>0</v>
      </c>
      <c r="Q142" s="6">
        <f>COUNTIFS('master-ca-only'!$G$2:$G$33,'exp-top-tableau'!C142,'master-ca-only'!$H$2:$H$33,'exp-top-tableau'!B142,'master-ca-only'!$T$2:$T$33,TRUE)</f>
        <v>0</v>
      </c>
      <c r="R142" s="6">
        <f>COUNTIFS('master-ca-only'!$G$2:$G$33,'exp-top-tableau'!C142,'master-ca-only'!$H$2:$H$33,'exp-top-tableau'!B142,'master-ca-only'!$U$2:$U$33,TRUE)</f>
        <v>0</v>
      </c>
      <c r="S142" s="6">
        <f>COUNTIFS('master-ca-only'!$G$2:$G$33,'exp-top-tableau'!C142,'master-ca-only'!$H$2:$H$33,'exp-top-tableau'!B142,'master-ca-only'!$V$2:$V$33,TRUE)</f>
        <v>0</v>
      </c>
      <c r="T142" s="6">
        <f>COUNTIFS('master-ca-only'!$G$2:$G$33,'exp-top-tableau'!C142,'master-ca-only'!$H$2:$H$33,'exp-top-tableau'!B142,'master-ca-only'!$W$2:$W$33,TRUE)</f>
        <v>0</v>
      </c>
      <c r="U142" s="6">
        <f>COUNTIFS('master-ca-only'!$G$2:$G$33,'exp-top-tableau'!C142,'master-ca-only'!$H$2:$H$33,'exp-top-tableau'!B142,'master-ca-only'!$X$2:$X$33,TRUE)</f>
        <v>0</v>
      </c>
      <c r="V142" s="6">
        <f>COUNTIFS('master-ca-only'!$G$2:$G$33,'exp-top-tableau'!C142,'master-ca-only'!$H$2:$H$33,'exp-top-tableau'!B142,'master-ca-only'!$Y$2:$Y$33,TRUE)</f>
        <v>0</v>
      </c>
      <c r="W142" s="6">
        <f>COUNTIFS('master-ca-only'!$G$2:$G$33,'exp-top-tableau'!C142,'master-ca-only'!$H$2:$H$33,'exp-top-tableau'!B142,'master-ca-only'!$Z$2:$Z$33,TRUE)</f>
        <v>0</v>
      </c>
      <c r="X142" s="6">
        <f>COUNTIFS('master-ca-only'!$G$2:$G$33,'exp-top-tableau'!C142,'master-ca-only'!$H$2:$H$33,'exp-top-tableau'!B142,'master-ca-only'!$AA$2:$AA$33,TRUE)</f>
        <v>0</v>
      </c>
      <c r="Y142" s="6">
        <f>COUNTIFS('master-ca-only'!$G$2:$G$33,'exp-top-tableau'!C142,'master-st-ca'!$H$2:$H$33,'exp-top-tableau'!B142,'master-ca-only'!$AB$2:$AB$33,TRUE)</f>
        <v>0</v>
      </c>
    </row>
    <row r="143" spans="1:25" hidden="1" x14ac:dyDescent="0.2">
      <c r="A143" s="14" t="s">
        <v>509</v>
      </c>
      <c r="B143" s="6" t="s">
        <v>209</v>
      </c>
      <c r="C143" s="6">
        <v>3</v>
      </c>
      <c r="D143">
        <f>(COUNTIFS('master-ca-only'!$G$2:$G$33,C143,'master-ca-only'!$H$2:$H$33,B143))</f>
        <v>0</v>
      </c>
      <c r="E143">
        <f>(COUNTIFS('master-ca-only'!$G$2:$G$33,C143,'master-ca-only'!$I$2:$I$33,B143))</f>
        <v>0</v>
      </c>
      <c r="F143">
        <f>(COUNTIFS('master-ca-only'!$G$2:$G$33,C143,'master-ca-only'!$J$2:$J$33,B143))</f>
        <v>0</v>
      </c>
      <c r="G143" s="10">
        <f t="shared" si="2"/>
        <v>0</v>
      </c>
      <c r="H143" t="e">
        <f>AVERAGEIFS('master-ca-only'!$K$2:$K$33,'master-ca-only'!$G$2:$G$33,'exp-top-tableau'!C143,'master-ca-only'!$H$2:$H$33,'exp-top-tableau'!B143)</f>
        <v>#DIV/0!</v>
      </c>
      <c r="I143" t="e">
        <f>AVERAGEIFS('master-ca-only'!$L$2:$L$33,'master-ca-only'!$G$2:$G$33,'exp-top-tableau'!C143,'master-ca-only'!$H$2:$H$33,'exp-top-tableau'!B143)</f>
        <v>#DIV/0!</v>
      </c>
      <c r="J143" t="e">
        <f>AVERAGEIFS('master-ca-only'!$M$2:$M$33,'master-ca-only'!$G$2:$G$33,'exp-top-tableau'!C143,'master-ca-only'!$H$2:$H$33,'exp-top-tableau'!B143)</f>
        <v>#DIV/0!</v>
      </c>
      <c r="K143" t="e">
        <f>AVERAGEIFS('master-ca-only'!$N$2:$N$33,'master-ca-only'!$G$2:$G$33,'exp-top-tableau'!C143,'master-ca-only'!$H$2:$H$33,'exp-top-tableau'!B143)</f>
        <v>#DIV/0!</v>
      </c>
      <c r="L143" s="6">
        <f>COUNTIFS('master-ca-only'!$G$2:$G$33,'exp-top-tableau'!C143,'master-ca-only'!$H$2:$H$33,'exp-top-tableau'!B143,'master-ca-only'!$O$2:$O$33,TRUE)</f>
        <v>0</v>
      </c>
      <c r="M143" s="6">
        <f>COUNTIFS('master-ca-only'!$G$2:$G$33,'exp-top-tableau'!C143,'master-ca-only'!$H$2:$H$33,'exp-top-tableau'!B143,'master-ca-only'!$P$2:$P$33,TRUE)</f>
        <v>0</v>
      </c>
      <c r="N143" s="6">
        <f>COUNTIFS('master-ca-only'!$G$2:$G$33,'exp-top-tableau'!C143,'master-ca-only'!$H$2:$H$33,'exp-top-tableau'!B143,'master-ca-only'!$Q$2:$Q$33,TRUE)</f>
        <v>0</v>
      </c>
      <c r="O143" s="6">
        <f>COUNTIFS('master-ca-only'!$G$2:$G$33,'exp-top-tableau'!C143,'master-ca-only'!$H$2:$H$33,'exp-top-tableau'!B143,'master-ca-only'!$R$2:$R$33,TRUE)</f>
        <v>0</v>
      </c>
      <c r="P143" s="6">
        <f>COUNTIFS('master-ca-only'!$G$2:$G$33,'exp-top-tableau'!C143,'master-ca-only'!$H$2:$H$33,'exp-top-tableau'!B143,'master-ca-only'!$S$2:$S$33,TRUE)</f>
        <v>0</v>
      </c>
      <c r="Q143" s="6">
        <f>COUNTIFS('master-ca-only'!$G$2:$G$33,'exp-top-tableau'!C143,'master-ca-only'!$H$2:$H$33,'exp-top-tableau'!B143,'master-ca-only'!$T$2:$T$33,TRUE)</f>
        <v>0</v>
      </c>
      <c r="R143" s="6">
        <f>COUNTIFS('master-ca-only'!$G$2:$G$33,'exp-top-tableau'!C143,'master-ca-only'!$H$2:$H$33,'exp-top-tableau'!B143,'master-ca-only'!$U$2:$U$33,TRUE)</f>
        <v>0</v>
      </c>
      <c r="S143" s="6">
        <f>COUNTIFS('master-ca-only'!$G$2:$G$33,'exp-top-tableau'!C143,'master-ca-only'!$H$2:$H$33,'exp-top-tableau'!B143,'master-ca-only'!$V$2:$V$33,TRUE)</f>
        <v>0</v>
      </c>
      <c r="T143" s="6">
        <f>COUNTIFS('master-ca-only'!$G$2:$G$33,'exp-top-tableau'!C143,'master-ca-only'!$H$2:$H$33,'exp-top-tableau'!B143,'master-ca-only'!$W$2:$W$33,TRUE)</f>
        <v>0</v>
      </c>
      <c r="U143" s="6">
        <f>COUNTIFS('master-ca-only'!$G$2:$G$33,'exp-top-tableau'!C143,'master-ca-only'!$H$2:$H$33,'exp-top-tableau'!B143,'master-ca-only'!$X$2:$X$33,TRUE)</f>
        <v>0</v>
      </c>
      <c r="V143" s="6">
        <f>COUNTIFS('master-ca-only'!$G$2:$G$33,'exp-top-tableau'!C143,'master-ca-only'!$H$2:$H$33,'exp-top-tableau'!B143,'master-ca-only'!$Y$2:$Y$33,TRUE)</f>
        <v>0</v>
      </c>
      <c r="W143" s="6">
        <f>COUNTIFS('master-ca-only'!$G$2:$G$33,'exp-top-tableau'!C143,'master-ca-only'!$H$2:$H$33,'exp-top-tableau'!B143,'master-ca-only'!$Z$2:$Z$33,TRUE)</f>
        <v>0</v>
      </c>
      <c r="X143" s="6">
        <f>COUNTIFS('master-ca-only'!$G$2:$G$33,'exp-top-tableau'!C143,'master-ca-only'!$H$2:$H$33,'exp-top-tableau'!B143,'master-ca-only'!$AA$2:$AA$33,TRUE)</f>
        <v>0</v>
      </c>
      <c r="Y143" s="6">
        <f>COUNTIFS('master-ca-only'!$G$2:$G$33,'exp-top-tableau'!C143,'master-st-ca'!$H$2:$H$33,'exp-top-tableau'!B143,'master-ca-only'!$AB$2:$AB$33,TRUE)</f>
        <v>0</v>
      </c>
    </row>
    <row r="144" spans="1:25" hidden="1" x14ac:dyDescent="0.2">
      <c r="A144" s="14" t="s">
        <v>509</v>
      </c>
      <c r="B144" s="6" t="s">
        <v>209</v>
      </c>
      <c r="C144" s="6">
        <v>4</v>
      </c>
      <c r="D144">
        <f>(COUNTIFS('master-ca-only'!$G$2:$G$33,C144,'master-ca-only'!$H$2:$H$33,B144))</f>
        <v>0</v>
      </c>
      <c r="E144">
        <f>(COUNTIFS('master-ca-only'!$G$2:$G$33,C144,'master-ca-only'!$I$2:$I$33,B144))</f>
        <v>0</v>
      </c>
      <c r="F144">
        <f>(COUNTIFS('master-ca-only'!$G$2:$G$33,C144,'master-ca-only'!$J$2:$J$33,B144))</f>
        <v>0</v>
      </c>
      <c r="G144" s="10">
        <f t="shared" si="2"/>
        <v>0</v>
      </c>
      <c r="H144" t="e">
        <f>AVERAGEIFS('master-ca-only'!$K$2:$K$33,'master-ca-only'!$G$2:$G$33,'exp-top-tableau'!C144,'master-ca-only'!$H$2:$H$33,'exp-top-tableau'!B144)</f>
        <v>#DIV/0!</v>
      </c>
      <c r="I144" t="e">
        <f>AVERAGEIFS('master-ca-only'!$L$2:$L$33,'master-ca-only'!$G$2:$G$33,'exp-top-tableau'!C144,'master-ca-only'!$H$2:$H$33,'exp-top-tableau'!B144)</f>
        <v>#DIV/0!</v>
      </c>
      <c r="J144" t="e">
        <f>AVERAGEIFS('master-ca-only'!$M$2:$M$33,'master-ca-only'!$G$2:$G$33,'exp-top-tableau'!C144,'master-ca-only'!$H$2:$H$33,'exp-top-tableau'!B144)</f>
        <v>#DIV/0!</v>
      </c>
      <c r="K144" t="e">
        <f>AVERAGEIFS('master-ca-only'!$N$2:$N$33,'master-ca-only'!$G$2:$G$33,'exp-top-tableau'!C144,'master-ca-only'!$H$2:$H$33,'exp-top-tableau'!B144)</f>
        <v>#DIV/0!</v>
      </c>
      <c r="L144" s="6">
        <f>COUNTIFS('master-ca-only'!$G$2:$G$33,'exp-top-tableau'!C144,'master-ca-only'!$H$2:$H$33,'exp-top-tableau'!B144,'master-ca-only'!$O$2:$O$33,TRUE)</f>
        <v>0</v>
      </c>
      <c r="M144" s="6">
        <f>COUNTIFS('master-ca-only'!$G$2:$G$33,'exp-top-tableau'!C144,'master-ca-only'!$H$2:$H$33,'exp-top-tableau'!B144,'master-ca-only'!$P$2:$P$33,TRUE)</f>
        <v>0</v>
      </c>
      <c r="N144" s="6">
        <f>COUNTIFS('master-ca-only'!$G$2:$G$33,'exp-top-tableau'!C144,'master-ca-only'!$H$2:$H$33,'exp-top-tableau'!B144,'master-ca-only'!$Q$2:$Q$33,TRUE)</f>
        <v>0</v>
      </c>
      <c r="O144" s="6">
        <f>COUNTIFS('master-ca-only'!$G$2:$G$33,'exp-top-tableau'!C144,'master-ca-only'!$H$2:$H$33,'exp-top-tableau'!B144,'master-ca-only'!$R$2:$R$33,TRUE)</f>
        <v>0</v>
      </c>
      <c r="P144" s="6">
        <f>COUNTIFS('master-ca-only'!$G$2:$G$33,'exp-top-tableau'!C144,'master-ca-only'!$H$2:$H$33,'exp-top-tableau'!B144,'master-ca-only'!$S$2:$S$33,TRUE)</f>
        <v>0</v>
      </c>
      <c r="Q144" s="6">
        <f>COUNTIFS('master-ca-only'!$G$2:$G$33,'exp-top-tableau'!C144,'master-ca-only'!$H$2:$H$33,'exp-top-tableau'!B144,'master-ca-only'!$T$2:$T$33,TRUE)</f>
        <v>0</v>
      </c>
      <c r="R144" s="6">
        <f>COUNTIFS('master-ca-only'!$G$2:$G$33,'exp-top-tableau'!C144,'master-ca-only'!$H$2:$H$33,'exp-top-tableau'!B144,'master-ca-only'!$U$2:$U$33,TRUE)</f>
        <v>0</v>
      </c>
      <c r="S144" s="6">
        <f>COUNTIFS('master-ca-only'!$G$2:$G$33,'exp-top-tableau'!C144,'master-ca-only'!$H$2:$H$33,'exp-top-tableau'!B144,'master-ca-only'!$V$2:$V$33,TRUE)</f>
        <v>0</v>
      </c>
      <c r="T144" s="6">
        <f>COUNTIFS('master-ca-only'!$G$2:$G$33,'exp-top-tableau'!C144,'master-ca-only'!$H$2:$H$33,'exp-top-tableau'!B144,'master-ca-only'!$W$2:$W$33,TRUE)</f>
        <v>0</v>
      </c>
      <c r="U144" s="6">
        <f>COUNTIFS('master-ca-only'!$G$2:$G$33,'exp-top-tableau'!C144,'master-ca-only'!$H$2:$H$33,'exp-top-tableau'!B144,'master-ca-only'!$X$2:$X$33,TRUE)</f>
        <v>0</v>
      </c>
      <c r="V144" s="6">
        <f>COUNTIFS('master-ca-only'!$G$2:$G$33,'exp-top-tableau'!C144,'master-ca-only'!$H$2:$H$33,'exp-top-tableau'!B144,'master-ca-only'!$Y$2:$Y$33,TRUE)</f>
        <v>0</v>
      </c>
      <c r="W144" s="6">
        <f>COUNTIFS('master-ca-only'!$G$2:$G$33,'exp-top-tableau'!C144,'master-ca-only'!$H$2:$H$33,'exp-top-tableau'!B144,'master-ca-only'!$Z$2:$Z$33,TRUE)</f>
        <v>0</v>
      </c>
      <c r="X144" s="6">
        <f>COUNTIFS('master-ca-only'!$G$2:$G$33,'exp-top-tableau'!C144,'master-ca-only'!$H$2:$H$33,'exp-top-tableau'!B144,'master-ca-only'!$AA$2:$AA$33,TRUE)</f>
        <v>0</v>
      </c>
      <c r="Y144" s="6">
        <f>COUNTIFS('master-ca-only'!$G$2:$G$33,'exp-top-tableau'!C144,'master-st-ca'!$H$2:$H$33,'exp-top-tableau'!B144,'master-ca-only'!$AB$2:$AB$33,TRUE)</f>
        <v>0</v>
      </c>
    </row>
    <row r="145" spans="1:25" hidden="1" x14ac:dyDescent="0.2">
      <c r="A145" s="14" t="s">
        <v>509</v>
      </c>
      <c r="B145" s="6" t="s">
        <v>209</v>
      </c>
      <c r="C145" s="6">
        <v>5</v>
      </c>
      <c r="D145">
        <f>(COUNTIFS('master-ca-only'!$G$2:$G$33,C145,'master-ca-only'!$H$2:$H$33,B145))</f>
        <v>0</v>
      </c>
      <c r="E145">
        <f>(COUNTIFS('master-ca-only'!$G$2:$G$33,C145,'master-ca-only'!$I$2:$I$33,B145))</f>
        <v>0</v>
      </c>
      <c r="F145">
        <f>(COUNTIFS('master-ca-only'!$G$2:$G$33,C145,'master-ca-only'!$J$2:$J$33,B145))</f>
        <v>0</v>
      </c>
      <c r="G145" s="10">
        <f t="shared" si="2"/>
        <v>0</v>
      </c>
      <c r="H145" t="e">
        <f>AVERAGEIFS('master-ca-only'!$K$2:$K$33,'master-ca-only'!$G$2:$G$33,'exp-top-tableau'!C145,'master-ca-only'!$H$2:$H$33,'exp-top-tableau'!B145)</f>
        <v>#DIV/0!</v>
      </c>
      <c r="I145" t="e">
        <f>AVERAGEIFS('master-ca-only'!$L$2:$L$33,'master-ca-only'!$G$2:$G$33,'exp-top-tableau'!C145,'master-ca-only'!$H$2:$H$33,'exp-top-tableau'!B145)</f>
        <v>#DIV/0!</v>
      </c>
      <c r="J145" t="e">
        <f>AVERAGEIFS('master-ca-only'!$M$2:$M$33,'master-ca-only'!$G$2:$G$33,'exp-top-tableau'!C145,'master-ca-only'!$H$2:$H$33,'exp-top-tableau'!B145)</f>
        <v>#DIV/0!</v>
      </c>
      <c r="K145" t="e">
        <f>AVERAGEIFS('master-ca-only'!$N$2:$N$33,'master-ca-only'!$G$2:$G$33,'exp-top-tableau'!C145,'master-ca-only'!$H$2:$H$33,'exp-top-tableau'!B145)</f>
        <v>#DIV/0!</v>
      </c>
      <c r="L145" s="6">
        <f>COUNTIFS('master-ca-only'!$G$2:$G$33,'exp-top-tableau'!C145,'master-ca-only'!$H$2:$H$33,'exp-top-tableau'!B145,'master-ca-only'!$O$2:$O$33,TRUE)</f>
        <v>0</v>
      </c>
      <c r="M145" s="6">
        <f>COUNTIFS('master-ca-only'!$G$2:$G$33,'exp-top-tableau'!C145,'master-ca-only'!$H$2:$H$33,'exp-top-tableau'!B145,'master-ca-only'!$P$2:$P$33,TRUE)</f>
        <v>0</v>
      </c>
      <c r="N145" s="6">
        <f>COUNTIFS('master-ca-only'!$G$2:$G$33,'exp-top-tableau'!C145,'master-ca-only'!$H$2:$H$33,'exp-top-tableau'!B145,'master-ca-only'!$Q$2:$Q$33,TRUE)</f>
        <v>0</v>
      </c>
      <c r="O145" s="6">
        <f>COUNTIFS('master-ca-only'!$G$2:$G$33,'exp-top-tableau'!C145,'master-ca-only'!$H$2:$H$33,'exp-top-tableau'!B145,'master-ca-only'!$R$2:$R$33,TRUE)</f>
        <v>0</v>
      </c>
      <c r="P145" s="6">
        <f>COUNTIFS('master-ca-only'!$G$2:$G$33,'exp-top-tableau'!C145,'master-ca-only'!$H$2:$H$33,'exp-top-tableau'!B145,'master-ca-only'!$S$2:$S$33,TRUE)</f>
        <v>0</v>
      </c>
      <c r="Q145" s="6">
        <f>COUNTIFS('master-ca-only'!$G$2:$G$33,'exp-top-tableau'!C145,'master-ca-only'!$H$2:$H$33,'exp-top-tableau'!B145,'master-ca-only'!$T$2:$T$33,TRUE)</f>
        <v>0</v>
      </c>
      <c r="R145" s="6">
        <f>COUNTIFS('master-ca-only'!$G$2:$G$33,'exp-top-tableau'!C145,'master-ca-only'!$H$2:$H$33,'exp-top-tableau'!B145,'master-ca-only'!$U$2:$U$33,TRUE)</f>
        <v>0</v>
      </c>
      <c r="S145" s="6">
        <f>COUNTIFS('master-ca-only'!$G$2:$G$33,'exp-top-tableau'!C145,'master-ca-only'!$H$2:$H$33,'exp-top-tableau'!B145,'master-ca-only'!$V$2:$V$33,TRUE)</f>
        <v>0</v>
      </c>
      <c r="T145" s="6">
        <f>COUNTIFS('master-ca-only'!$G$2:$G$33,'exp-top-tableau'!C145,'master-ca-only'!$H$2:$H$33,'exp-top-tableau'!B145,'master-ca-only'!$W$2:$W$33,TRUE)</f>
        <v>0</v>
      </c>
      <c r="U145" s="6">
        <f>COUNTIFS('master-ca-only'!$G$2:$G$33,'exp-top-tableau'!C145,'master-ca-only'!$H$2:$H$33,'exp-top-tableau'!B145,'master-ca-only'!$X$2:$X$33,TRUE)</f>
        <v>0</v>
      </c>
      <c r="V145" s="6">
        <f>COUNTIFS('master-ca-only'!$G$2:$G$33,'exp-top-tableau'!C145,'master-ca-only'!$H$2:$H$33,'exp-top-tableau'!B145,'master-ca-only'!$Y$2:$Y$33,TRUE)</f>
        <v>0</v>
      </c>
      <c r="W145" s="6">
        <f>COUNTIFS('master-ca-only'!$G$2:$G$33,'exp-top-tableau'!C145,'master-ca-only'!$H$2:$H$33,'exp-top-tableau'!B145,'master-ca-only'!$Z$2:$Z$33,TRUE)</f>
        <v>0</v>
      </c>
      <c r="X145" s="6">
        <f>COUNTIFS('master-ca-only'!$G$2:$G$33,'exp-top-tableau'!C145,'master-ca-only'!$H$2:$H$33,'exp-top-tableau'!B145,'master-ca-only'!$AA$2:$AA$33,TRUE)</f>
        <v>0</v>
      </c>
      <c r="Y145" s="6">
        <f>COUNTIFS('master-ca-only'!$G$2:$G$33,'exp-top-tableau'!C145,'master-st-ca'!$H$2:$H$33,'exp-top-tableau'!B145,'master-ca-only'!$AB$2:$AB$33,TRUE)</f>
        <v>0</v>
      </c>
    </row>
    <row r="146" spans="1:25" hidden="1" x14ac:dyDescent="0.2">
      <c r="A146" s="14" t="s">
        <v>509</v>
      </c>
      <c r="B146" s="6" t="s">
        <v>239</v>
      </c>
      <c r="C146" s="6">
        <v>0</v>
      </c>
      <c r="D146">
        <f>(COUNTIFS('master-ca-only'!$G$2:$G$33,C146,'master-ca-only'!$H$2:$H$33,B146))</f>
        <v>0</v>
      </c>
      <c r="E146">
        <f>(COUNTIFS('master-ca-only'!$G$2:$G$33,C146,'master-ca-only'!$I$2:$I$33,B146))</f>
        <v>0</v>
      </c>
      <c r="F146">
        <f>(COUNTIFS('master-ca-only'!$G$2:$G$33,C146,'master-ca-only'!$J$2:$J$33,B146))</f>
        <v>0</v>
      </c>
      <c r="G146" s="10">
        <f t="shared" si="2"/>
        <v>0</v>
      </c>
      <c r="H146" t="e">
        <f>AVERAGEIFS('master-ca-only'!$K$2:$K$33,'master-ca-only'!$G$2:$G$33,'exp-top-tableau'!C146,'master-ca-only'!$H$2:$H$33,'exp-top-tableau'!B146)</f>
        <v>#DIV/0!</v>
      </c>
      <c r="I146" t="e">
        <f>AVERAGEIFS('master-ca-only'!$L$2:$L$33,'master-ca-only'!$G$2:$G$33,'exp-top-tableau'!C146,'master-ca-only'!$H$2:$H$33,'exp-top-tableau'!B146)</f>
        <v>#DIV/0!</v>
      </c>
      <c r="J146" t="e">
        <f>AVERAGEIFS('master-ca-only'!$M$2:$M$33,'master-ca-only'!$G$2:$G$33,'exp-top-tableau'!C146,'master-ca-only'!$H$2:$H$33,'exp-top-tableau'!B146)</f>
        <v>#DIV/0!</v>
      </c>
      <c r="K146" t="e">
        <f>AVERAGEIFS('master-ca-only'!$N$2:$N$33,'master-ca-only'!$G$2:$G$33,'exp-top-tableau'!C146,'master-ca-only'!$H$2:$H$33,'exp-top-tableau'!B146)</f>
        <v>#DIV/0!</v>
      </c>
      <c r="L146" s="6">
        <f>COUNTIFS('master-ca-only'!$G$2:$G$33,'exp-top-tableau'!C146,'master-ca-only'!$H$2:$H$33,'exp-top-tableau'!B146,'master-ca-only'!$O$2:$O$33,TRUE)</f>
        <v>0</v>
      </c>
      <c r="M146" s="6">
        <f>COUNTIFS('master-ca-only'!$G$2:$G$33,'exp-top-tableau'!C146,'master-ca-only'!$H$2:$H$33,'exp-top-tableau'!B146,'master-ca-only'!$P$2:$P$33,TRUE)</f>
        <v>0</v>
      </c>
      <c r="N146" s="6">
        <f>COUNTIFS('master-ca-only'!$G$2:$G$33,'exp-top-tableau'!C146,'master-ca-only'!$H$2:$H$33,'exp-top-tableau'!B146,'master-ca-only'!$Q$2:$Q$33,TRUE)</f>
        <v>0</v>
      </c>
      <c r="O146" s="6">
        <f>COUNTIFS('master-ca-only'!$G$2:$G$33,'exp-top-tableau'!C146,'master-ca-only'!$H$2:$H$33,'exp-top-tableau'!B146,'master-ca-only'!$R$2:$R$33,TRUE)</f>
        <v>0</v>
      </c>
      <c r="P146" s="6">
        <f>COUNTIFS('master-ca-only'!$G$2:$G$33,'exp-top-tableau'!C146,'master-ca-only'!$H$2:$H$33,'exp-top-tableau'!B146,'master-ca-only'!$S$2:$S$33,TRUE)</f>
        <v>0</v>
      </c>
      <c r="Q146" s="6">
        <f>COUNTIFS('master-ca-only'!$G$2:$G$33,'exp-top-tableau'!C146,'master-ca-only'!$H$2:$H$33,'exp-top-tableau'!B146,'master-ca-only'!$T$2:$T$33,TRUE)</f>
        <v>0</v>
      </c>
      <c r="R146" s="6">
        <f>COUNTIFS('master-ca-only'!$G$2:$G$33,'exp-top-tableau'!C146,'master-ca-only'!$H$2:$H$33,'exp-top-tableau'!B146,'master-ca-only'!$U$2:$U$33,TRUE)</f>
        <v>0</v>
      </c>
      <c r="S146" s="6">
        <f>COUNTIFS('master-ca-only'!$G$2:$G$33,'exp-top-tableau'!C146,'master-ca-only'!$H$2:$H$33,'exp-top-tableau'!B146,'master-ca-only'!$V$2:$V$33,TRUE)</f>
        <v>0</v>
      </c>
      <c r="T146" s="6">
        <f>COUNTIFS('master-ca-only'!$G$2:$G$33,'exp-top-tableau'!C146,'master-ca-only'!$H$2:$H$33,'exp-top-tableau'!B146,'master-ca-only'!$W$2:$W$33,TRUE)</f>
        <v>0</v>
      </c>
      <c r="U146" s="6">
        <f>COUNTIFS('master-ca-only'!$G$2:$G$33,'exp-top-tableau'!C146,'master-ca-only'!$H$2:$H$33,'exp-top-tableau'!B146,'master-ca-only'!$X$2:$X$33,TRUE)</f>
        <v>0</v>
      </c>
      <c r="V146" s="6">
        <f>COUNTIFS('master-ca-only'!$G$2:$G$33,'exp-top-tableau'!C146,'master-ca-only'!$H$2:$H$33,'exp-top-tableau'!B146,'master-ca-only'!$Y$2:$Y$33,TRUE)</f>
        <v>0</v>
      </c>
      <c r="W146" s="6">
        <f>COUNTIFS('master-ca-only'!$G$2:$G$33,'exp-top-tableau'!C146,'master-ca-only'!$H$2:$H$33,'exp-top-tableau'!B146,'master-ca-only'!$Z$2:$Z$33,TRUE)</f>
        <v>0</v>
      </c>
      <c r="X146" s="6">
        <f>COUNTIFS('master-ca-only'!$G$2:$G$33,'exp-top-tableau'!C146,'master-ca-only'!$H$2:$H$33,'exp-top-tableau'!B146,'master-ca-only'!$AA$2:$AA$33,TRUE)</f>
        <v>0</v>
      </c>
      <c r="Y146" s="6">
        <f>COUNTIFS('master-ca-only'!$G$2:$G$33,'exp-top-tableau'!C146,'master-st-ca'!$H$2:$H$33,'exp-top-tableau'!B146,'master-ca-only'!$AB$2:$AB$33,TRUE)</f>
        <v>0</v>
      </c>
    </row>
    <row r="147" spans="1:25" hidden="1" x14ac:dyDescent="0.2">
      <c r="A147" s="14" t="s">
        <v>509</v>
      </c>
      <c r="B147" s="6" t="s">
        <v>239</v>
      </c>
      <c r="C147" s="6">
        <v>1</v>
      </c>
      <c r="D147">
        <f>(COUNTIFS('master-ca-only'!$G$2:$G$33,C147,'master-ca-only'!$H$2:$H$33,B147))</f>
        <v>0</v>
      </c>
      <c r="E147">
        <f>(COUNTIFS('master-ca-only'!$G$2:$G$33,C147,'master-ca-only'!$I$2:$I$33,B147))</f>
        <v>0</v>
      </c>
      <c r="F147">
        <f>(COUNTIFS('master-ca-only'!$G$2:$G$33,C147,'master-ca-only'!$J$2:$J$33,B147))</f>
        <v>0</v>
      </c>
      <c r="G147" s="10">
        <f t="shared" si="2"/>
        <v>0</v>
      </c>
      <c r="H147" t="e">
        <f>AVERAGEIFS('master-ca-only'!$K$2:$K$33,'master-ca-only'!$G$2:$G$33,'exp-top-tableau'!C147,'master-ca-only'!$H$2:$H$33,'exp-top-tableau'!B147)</f>
        <v>#DIV/0!</v>
      </c>
      <c r="I147" t="e">
        <f>AVERAGEIFS('master-ca-only'!$L$2:$L$33,'master-ca-only'!$G$2:$G$33,'exp-top-tableau'!C147,'master-ca-only'!$H$2:$H$33,'exp-top-tableau'!B147)</f>
        <v>#DIV/0!</v>
      </c>
      <c r="J147" t="e">
        <f>AVERAGEIFS('master-ca-only'!$M$2:$M$33,'master-ca-only'!$G$2:$G$33,'exp-top-tableau'!C147,'master-ca-only'!$H$2:$H$33,'exp-top-tableau'!B147)</f>
        <v>#DIV/0!</v>
      </c>
      <c r="K147" t="e">
        <f>AVERAGEIFS('master-ca-only'!$N$2:$N$33,'master-ca-only'!$G$2:$G$33,'exp-top-tableau'!C147,'master-ca-only'!$H$2:$H$33,'exp-top-tableau'!B147)</f>
        <v>#DIV/0!</v>
      </c>
      <c r="L147" s="6">
        <f>COUNTIFS('master-ca-only'!$G$2:$G$33,'exp-top-tableau'!C147,'master-ca-only'!$H$2:$H$33,'exp-top-tableau'!B147,'master-ca-only'!$O$2:$O$33,TRUE)</f>
        <v>0</v>
      </c>
      <c r="M147" s="6">
        <f>COUNTIFS('master-ca-only'!$G$2:$G$33,'exp-top-tableau'!C147,'master-ca-only'!$H$2:$H$33,'exp-top-tableau'!B147,'master-ca-only'!$P$2:$P$33,TRUE)</f>
        <v>0</v>
      </c>
      <c r="N147" s="6">
        <f>COUNTIFS('master-ca-only'!$G$2:$G$33,'exp-top-tableau'!C147,'master-ca-only'!$H$2:$H$33,'exp-top-tableau'!B147,'master-ca-only'!$Q$2:$Q$33,TRUE)</f>
        <v>0</v>
      </c>
      <c r="O147" s="6">
        <f>COUNTIFS('master-ca-only'!$G$2:$G$33,'exp-top-tableau'!C147,'master-ca-only'!$H$2:$H$33,'exp-top-tableau'!B147,'master-ca-only'!$R$2:$R$33,TRUE)</f>
        <v>0</v>
      </c>
      <c r="P147" s="6">
        <f>COUNTIFS('master-ca-only'!$G$2:$G$33,'exp-top-tableau'!C147,'master-ca-only'!$H$2:$H$33,'exp-top-tableau'!B147,'master-ca-only'!$S$2:$S$33,TRUE)</f>
        <v>0</v>
      </c>
      <c r="Q147" s="6">
        <f>COUNTIFS('master-ca-only'!$G$2:$G$33,'exp-top-tableau'!C147,'master-ca-only'!$H$2:$H$33,'exp-top-tableau'!B147,'master-ca-only'!$T$2:$T$33,TRUE)</f>
        <v>0</v>
      </c>
      <c r="R147" s="6">
        <f>COUNTIFS('master-ca-only'!$G$2:$G$33,'exp-top-tableau'!C147,'master-ca-only'!$H$2:$H$33,'exp-top-tableau'!B147,'master-ca-only'!$U$2:$U$33,TRUE)</f>
        <v>0</v>
      </c>
      <c r="S147" s="6">
        <f>COUNTIFS('master-ca-only'!$G$2:$G$33,'exp-top-tableau'!C147,'master-ca-only'!$H$2:$H$33,'exp-top-tableau'!B147,'master-ca-only'!$V$2:$V$33,TRUE)</f>
        <v>0</v>
      </c>
      <c r="T147" s="6">
        <f>COUNTIFS('master-ca-only'!$G$2:$G$33,'exp-top-tableau'!C147,'master-ca-only'!$H$2:$H$33,'exp-top-tableau'!B147,'master-ca-only'!$W$2:$W$33,TRUE)</f>
        <v>0</v>
      </c>
      <c r="U147" s="6">
        <f>COUNTIFS('master-ca-only'!$G$2:$G$33,'exp-top-tableau'!C147,'master-ca-only'!$H$2:$H$33,'exp-top-tableau'!B147,'master-ca-only'!$X$2:$X$33,TRUE)</f>
        <v>0</v>
      </c>
      <c r="V147" s="6">
        <f>COUNTIFS('master-ca-only'!$G$2:$G$33,'exp-top-tableau'!C147,'master-ca-only'!$H$2:$H$33,'exp-top-tableau'!B147,'master-ca-only'!$Y$2:$Y$33,TRUE)</f>
        <v>0</v>
      </c>
      <c r="W147" s="6">
        <f>COUNTIFS('master-ca-only'!$G$2:$G$33,'exp-top-tableau'!C147,'master-ca-only'!$H$2:$H$33,'exp-top-tableau'!B147,'master-ca-only'!$Z$2:$Z$33,TRUE)</f>
        <v>0</v>
      </c>
      <c r="X147" s="6">
        <f>COUNTIFS('master-ca-only'!$G$2:$G$33,'exp-top-tableau'!C147,'master-ca-only'!$H$2:$H$33,'exp-top-tableau'!B147,'master-ca-only'!$AA$2:$AA$33,TRUE)</f>
        <v>0</v>
      </c>
      <c r="Y147" s="6">
        <f>COUNTIFS('master-ca-only'!$G$2:$G$33,'exp-top-tableau'!C147,'master-st-ca'!$H$2:$H$33,'exp-top-tableau'!B147,'master-ca-only'!$AB$2:$AB$33,TRUE)</f>
        <v>0</v>
      </c>
    </row>
    <row r="148" spans="1:25" hidden="1" x14ac:dyDescent="0.2">
      <c r="A148" s="14" t="s">
        <v>509</v>
      </c>
      <c r="B148" s="6" t="s">
        <v>239</v>
      </c>
      <c r="C148" s="6">
        <v>2</v>
      </c>
      <c r="D148">
        <f>(COUNTIFS('master-ca-only'!$G$2:$G$33,C148,'master-ca-only'!$H$2:$H$33,B148))</f>
        <v>0</v>
      </c>
      <c r="E148">
        <f>(COUNTIFS('master-ca-only'!$G$2:$G$33,C148,'master-ca-only'!$I$2:$I$33,B148))</f>
        <v>0</v>
      </c>
      <c r="F148">
        <f>(COUNTIFS('master-ca-only'!$G$2:$G$33,C148,'master-ca-only'!$J$2:$J$33,B148))</f>
        <v>0</v>
      </c>
      <c r="G148" s="10">
        <f t="shared" si="2"/>
        <v>0</v>
      </c>
      <c r="H148" t="e">
        <f>AVERAGEIFS('master-ca-only'!$K$2:$K$33,'master-ca-only'!$G$2:$G$33,'exp-top-tableau'!C148,'master-ca-only'!$H$2:$H$33,'exp-top-tableau'!B148)</f>
        <v>#DIV/0!</v>
      </c>
      <c r="I148" t="e">
        <f>AVERAGEIFS('master-ca-only'!$L$2:$L$33,'master-ca-only'!$G$2:$G$33,'exp-top-tableau'!C148,'master-ca-only'!$H$2:$H$33,'exp-top-tableau'!B148)</f>
        <v>#DIV/0!</v>
      </c>
      <c r="J148" t="e">
        <f>AVERAGEIFS('master-ca-only'!$M$2:$M$33,'master-ca-only'!$G$2:$G$33,'exp-top-tableau'!C148,'master-ca-only'!$H$2:$H$33,'exp-top-tableau'!B148)</f>
        <v>#DIV/0!</v>
      </c>
      <c r="K148" t="e">
        <f>AVERAGEIFS('master-ca-only'!$N$2:$N$33,'master-ca-only'!$G$2:$G$33,'exp-top-tableau'!C148,'master-ca-only'!$H$2:$H$33,'exp-top-tableau'!B148)</f>
        <v>#DIV/0!</v>
      </c>
      <c r="L148" s="6">
        <f>COUNTIFS('master-ca-only'!$G$2:$G$33,'exp-top-tableau'!C148,'master-ca-only'!$H$2:$H$33,'exp-top-tableau'!B148,'master-ca-only'!$O$2:$O$33,TRUE)</f>
        <v>0</v>
      </c>
      <c r="M148" s="6">
        <f>COUNTIFS('master-ca-only'!$G$2:$G$33,'exp-top-tableau'!C148,'master-ca-only'!$H$2:$H$33,'exp-top-tableau'!B148,'master-ca-only'!$P$2:$P$33,TRUE)</f>
        <v>0</v>
      </c>
      <c r="N148" s="6">
        <f>COUNTIFS('master-ca-only'!$G$2:$G$33,'exp-top-tableau'!C148,'master-ca-only'!$H$2:$H$33,'exp-top-tableau'!B148,'master-ca-only'!$Q$2:$Q$33,TRUE)</f>
        <v>0</v>
      </c>
      <c r="O148" s="6">
        <f>COUNTIFS('master-ca-only'!$G$2:$G$33,'exp-top-tableau'!C148,'master-ca-only'!$H$2:$H$33,'exp-top-tableau'!B148,'master-ca-only'!$R$2:$R$33,TRUE)</f>
        <v>0</v>
      </c>
      <c r="P148" s="6">
        <f>COUNTIFS('master-ca-only'!$G$2:$G$33,'exp-top-tableau'!C148,'master-ca-only'!$H$2:$H$33,'exp-top-tableau'!B148,'master-ca-only'!$S$2:$S$33,TRUE)</f>
        <v>0</v>
      </c>
      <c r="Q148" s="6">
        <f>COUNTIFS('master-ca-only'!$G$2:$G$33,'exp-top-tableau'!C148,'master-ca-only'!$H$2:$H$33,'exp-top-tableau'!B148,'master-ca-only'!$T$2:$T$33,TRUE)</f>
        <v>0</v>
      </c>
      <c r="R148" s="6">
        <f>COUNTIFS('master-ca-only'!$G$2:$G$33,'exp-top-tableau'!C148,'master-ca-only'!$H$2:$H$33,'exp-top-tableau'!B148,'master-ca-only'!$U$2:$U$33,TRUE)</f>
        <v>0</v>
      </c>
      <c r="S148" s="6">
        <f>COUNTIFS('master-ca-only'!$G$2:$G$33,'exp-top-tableau'!C148,'master-ca-only'!$H$2:$H$33,'exp-top-tableau'!B148,'master-ca-only'!$V$2:$V$33,TRUE)</f>
        <v>0</v>
      </c>
      <c r="T148" s="6">
        <f>COUNTIFS('master-ca-only'!$G$2:$G$33,'exp-top-tableau'!C148,'master-ca-only'!$H$2:$H$33,'exp-top-tableau'!B148,'master-ca-only'!$W$2:$W$33,TRUE)</f>
        <v>0</v>
      </c>
      <c r="U148" s="6">
        <f>COUNTIFS('master-ca-only'!$G$2:$G$33,'exp-top-tableau'!C148,'master-ca-only'!$H$2:$H$33,'exp-top-tableau'!B148,'master-ca-only'!$X$2:$X$33,TRUE)</f>
        <v>0</v>
      </c>
      <c r="V148" s="6">
        <f>COUNTIFS('master-ca-only'!$G$2:$G$33,'exp-top-tableau'!C148,'master-ca-only'!$H$2:$H$33,'exp-top-tableau'!B148,'master-ca-only'!$Y$2:$Y$33,TRUE)</f>
        <v>0</v>
      </c>
      <c r="W148" s="6">
        <f>COUNTIFS('master-ca-only'!$G$2:$G$33,'exp-top-tableau'!C148,'master-ca-only'!$H$2:$H$33,'exp-top-tableau'!B148,'master-ca-only'!$Z$2:$Z$33,TRUE)</f>
        <v>0</v>
      </c>
      <c r="X148" s="6">
        <f>COUNTIFS('master-ca-only'!$G$2:$G$33,'exp-top-tableau'!C148,'master-ca-only'!$H$2:$H$33,'exp-top-tableau'!B148,'master-ca-only'!$AA$2:$AA$33,TRUE)</f>
        <v>0</v>
      </c>
      <c r="Y148" s="6">
        <f>COUNTIFS('master-ca-only'!$G$2:$G$33,'exp-top-tableau'!C148,'master-st-ca'!$H$2:$H$33,'exp-top-tableau'!B148,'master-ca-only'!$AB$2:$AB$33,TRUE)</f>
        <v>0</v>
      </c>
    </row>
    <row r="149" spans="1:25" hidden="1" x14ac:dyDescent="0.2">
      <c r="A149" s="14" t="s">
        <v>509</v>
      </c>
      <c r="B149" s="6" t="s">
        <v>239</v>
      </c>
      <c r="C149" s="6">
        <v>3</v>
      </c>
      <c r="D149">
        <f>(COUNTIFS('master-ca-only'!$G$2:$G$33,C149,'master-ca-only'!$H$2:$H$33,B149))</f>
        <v>0</v>
      </c>
      <c r="E149">
        <f>(COUNTIFS('master-ca-only'!$G$2:$G$33,C149,'master-ca-only'!$I$2:$I$33,B149))</f>
        <v>0</v>
      </c>
      <c r="F149">
        <f>(COUNTIFS('master-ca-only'!$G$2:$G$33,C149,'master-ca-only'!$J$2:$J$33,B149))</f>
        <v>0</v>
      </c>
      <c r="G149" s="10">
        <f t="shared" si="2"/>
        <v>0</v>
      </c>
      <c r="H149" t="e">
        <f>AVERAGEIFS('master-ca-only'!$K$2:$K$33,'master-ca-only'!$G$2:$G$33,'exp-top-tableau'!C149,'master-ca-only'!$H$2:$H$33,'exp-top-tableau'!B149)</f>
        <v>#DIV/0!</v>
      </c>
      <c r="I149" t="e">
        <f>AVERAGEIFS('master-ca-only'!$L$2:$L$33,'master-ca-only'!$G$2:$G$33,'exp-top-tableau'!C149,'master-ca-only'!$H$2:$H$33,'exp-top-tableau'!B149)</f>
        <v>#DIV/0!</v>
      </c>
      <c r="J149" t="e">
        <f>AVERAGEIFS('master-ca-only'!$M$2:$M$33,'master-ca-only'!$G$2:$G$33,'exp-top-tableau'!C149,'master-ca-only'!$H$2:$H$33,'exp-top-tableau'!B149)</f>
        <v>#DIV/0!</v>
      </c>
      <c r="K149" t="e">
        <f>AVERAGEIFS('master-ca-only'!$N$2:$N$33,'master-ca-only'!$G$2:$G$33,'exp-top-tableau'!C149,'master-ca-only'!$H$2:$H$33,'exp-top-tableau'!B149)</f>
        <v>#DIV/0!</v>
      </c>
      <c r="L149" s="6">
        <f>COUNTIFS('master-ca-only'!$G$2:$G$33,'exp-top-tableau'!C149,'master-ca-only'!$H$2:$H$33,'exp-top-tableau'!B149,'master-ca-only'!$O$2:$O$33,TRUE)</f>
        <v>0</v>
      </c>
      <c r="M149" s="6">
        <f>COUNTIFS('master-ca-only'!$G$2:$G$33,'exp-top-tableau'!C149,'master-ca-only'!$H$2:$H$33,'exp-top-tableau'!B149,'master-ca-only'!$P$2:$P$33,TRUE)</f>
        <v>0</v>
      </c>
      <c r="N149" s="6">
        <f>COUNTIFS('master-ca-only'!$G$2:$G$33,'exp-top-tableau'!C149,'master-ca-only'!$H$2:$H$33,'exp-top-tableau'!B149,'master-ca-only'!$Q$2:$Q$33,TRUE)</f>
        <v>0</v>
      </c>
      <c r="O149" s="6">
        <f>COUNTIFS('master-ca-only'!$G$2:$G$33,'exp-top-tableau'!C149,'master-ca-only'!$H$2:$H$33,'exp-top-tableau'!B149,'master-ca-only'!$R$2:$R$33,TRUE)</f>
        <v>0</v>
      </c>
      <c r="P149" s="6">
        <f>COUNTIFS('master-ca-only'!$G$2:$G$33,'exp-top-tableau'!C149,'master-ca-only'!$H$2:$H$33,'exp-top-tableau'!B149,'master-ca-only'!$S$2:$S$33,TRUE)</f>
        <v>0</v>
      </c>
      <c r="Q149" s="6">
        <f>COUNTIFS('master-ca-only'!$G$2:$G$33,'exp-top-tableau'!C149,'master-ca-only'!$H$2:$H$33,'exp-top-tableau'!B149,'master-ca-only'!$T$2:$T$33,TRUE)</f>
        <v>0</v>
      </c>
      <c r="R149" s="6">
        <f>COUNTIFS('master-ca-only'!$G$2:$G$33,'exp-top-tableau'!C149,'master-ca-only'!$H$2:$H$33,'exp-top-tableau'!B149,'master-ca-only'!$U$2:$U$33,TRUE)</f>
        <v>0</v>
      </c>
      <c r="S149" s="6">
        <f>COUNTIFS('master-ca-only'!$G$2:$G$33,'exp-top-tableau'!C149,'master-ca-only'!$H$2:$H$33,'exp-top-tableau'!B149,'master-ca-only'!$V$2:$V$33,TRUE)</f>
        <v>0</v>
      </c>
      <c r="T149" s="6">
        <f>COUNTIFS('master-ca-only'!$G$2:$G$33,'exp-top-tableau'!C149,'master-ca-only'!$H$2:$H$33,'exp-top-tableau'!B149,'master-ca-only'!$W$2:$W$33,TRUE)</f>
        <v>0</v>
      </c>
      <c r="U149" s="6">
        <f>COUNTIFS('master-ca-only'!$G$2:$G$33,'exp-top-tableau'!C149,'master-ca-only'!$H$2:$H$33,'exp-top-tableau'!B149,'master-ca-only'!$X$2:$X$33,TRUE)</f>
        <v>0</v>
      </c>
      <c r="V149" s="6">
        <f>COUNTIFS('master-ca-only'!$G$2:$G$33,'exp-top-tableau'!C149,'master-ca-only'!$H$2:$H$33,'exp-top-tableau'!B149,'master-ca-only'!$Y$2:$Y$33,TRUE)</f>
        <v>0</v>
      </c>
      <c r="W149" s="6">
        <f>COUNTIFS('master-ca-only'!$G$2:$G$33,'exp-top-tableau'!C149,'master-ca-only'!$H$2:$H$33,'exp-top-tableau'!B149,'master-ca-only'!$Z$2:$Z$33,TRUE)</f>
        <v>0</v>
      </c>
      <c r="X149" s="6">
        <f>COUNTIFS('master-ca-only'!$G$2:$G$33,'exp-top-tableau'!C149,'master-ca-only'!$H$2:$H$33,'exp-top-tableau'!B149,'master-ca-only'!$AA$2:$AA$33,TRUE)</f>
        <v>0</v>
      </c>
      <c r="Y149" s="6">
        <f>COUNTIFS('master-ca-only'!$G$2:$G$33,'exp-top-tableau'!C149,'master-st-ca'!$H$2:$H$33,'exp-top-tableau'!B149,'master-ca-only'!$AB$2:$AB$33,TRUE)</f>
        <v>0</v>
      </c>
    </row>
    <row r="150" spans="1:25" hidden="1" x14ac:dyDescent="0.2">
      <c r="A150" s="14" t="s">
        <v>509</v>
      </c>
      <c r="B150" s="6" t="s">
        <v>239</v>
      </c>
      <c r="C150" s="6">
        <v>4</v>
      </c>
      <c r="D150">
        <f>(COUNTIFS('master-ca-only'!$G$2:$G$33,C150,'master-ca-only'!$H$2:$H$33,B150))</f>
        <v>0</v>
      </c>
      <c r="E150">
        <f>(COUNTIFS('master-ca-only'!$G$2:$G$33,C150,'master-ca-only'!$I$2:$I$33,B150))</f>
        <v>0</v>
      </c>
      <c r="F150">
        <f>(COUNTIFS('master-ca-only'!$G$2:$G$33,C150,'master-ca-only'!$J$2:$J$33,B150))</f>
        <v>1</v>
      </c>
      <c r="G150" s="10">
        <f t="shared" si="2"/>
        <v>1</v>
      </c>
      <c r="H150" t="e">
        <f>AVERAGEIFS('master-ca-only'!$K$2:$K$33,'master-ca-only'!$G$2:$G$33,'exp-top-tableau'!C150,'master-ca-only'!$H$2:$H$33,'exp-top-tableau'!B150)</f>
        <v>#DIV/0!</v>
      </c>
      <c r="I150" t="e">
        <f>AVERAGEIFS('master-ca-only'!$L$2:$L$33,'master-ca-only'!$G$2:$G$33,'exp-top-tableau'!C150,'master-ca-only'!$H$2:$H$33,'exp-top-tableau'!B150)</f>
        <v>#DIV/0!</v>
      </c>
      <c r="J150" t="e">
        <f>AVERAGEIFS('master-ca-only'!$M$2:$M$33,'master-ca-only'!$G$2:$G$33,'exp-top-tableau'!C150,'master-ca-only'!$H$2:$H$33,'exp-top-tableau'!B150)</f>
        <v>#DIV/0!</v>
      </c>
      <c r="K150" t="e">
        <f>AVERAGEIFS('master-ca-only'!$N$2:$N$33,'master-ca-only'!$G$2:$G$33,'exp-top-tableau'!C150,'master-ca-only'!$H$2:$H$33,'exp-top-tableau'!B150)</f>
        <v>#DIV/0!</v>
      </c>
      <c r="L150" s="6">
        <f>COUNTIFS('master-ca-only'!$G$2:$G$33,'exp-top-tableau'!C150,'master-ca-only'!$H$2:$H$33,'exp-top-tableau'!B150,'master-ca-only'!$O$2:$O$33,TRUE)</f>
        <v>0</v>
      </c>
      <c r="M150" s="6">
        <f>COUNTIFS('master-ca-only'!$G$2:$G$33,'exp-top-tableau'!C150,'master-ca-only'!$H$2:$H$33,'exp-top-tableau'!B150,'master-ca-only'!$P$2:$P$33,TRUE)</f>
        <v>0</v>
      </c>
      <c r="N150" s="6">
        <f>COUNTIFS('master-ca-only'!$G$2:$G$33,'exp-top-tableau'!C150,'master-ca-only'!$H$2:$H$33,'exp-top-tableau'!B150,'master-ca-only'!$Q$2:$Q$33,TRUE)</f>
        <v>0</v>
      </c>
      <c r="O150" s="6">
        <f>COUNTIFS('master-ca-only'!$G$2:$G$33,'exp-top-tableau'!C150,'master-ca-only'!$H$2:$H$33,'exp-top-tableau'!B150,'master-ca-only'!$R$2:$R$33,TRUE)</f>
        <v>0</v>
      </c>
      <c r="P150" s="6">
        <f>COUNTIFS('master-ca-only'!$G$2:$G$33,'exp-top-tableau'!C150,'master-ca-only'!$H$2:$H$33,'exp-top-tableau'!B150,'master-ca-only'!$S$2:$S$33,TRUE)</f>
        <v>0</v>
      </c>
      <c r="Q150" s="6">
        <f>COUNTIFS('master-ca-only'!$G$2:$G$33,'exp-top-tableau'!C150,'master-ca-only'!$H$2:$H$33,'exp-top-tableau'!B150,'master-ca-only'!$T$2:$T$33,TRUE)</f>
        <v>0</v>
      </c>
      <c r="R150" s="6">
        <f>COUNTIFS('master-ca-only'!$G$2:$G$33,'exp-top-tableau'!C150,'master-ca-only'!$H$2:$H$33,'exp-top-tableau'!B150,'master-ca-only'!$U$2:$U$33,TRUE)</f>
        <v>0</v>
      </c>
      <c r="S150" s="6">
        <f>COUNTIFS('master-ca-only'!$G$2:$G$33,'exp-top-tableau'!C150,'master-ca-only'!$H$2:$H$33,'exp-top-tableau'!B150,'master-ca-only'!$V$2:$V$33,TRUE)</f>
        <v>0</v>
      </c>
      <c r="T150" s="6">
        <f>COUNTIFS('master-ca-only'!$G$2:$G$33,'exp-top-tableau'!C150,'master-ca-only'!$H$2:$H$33,'exp-top-tableau'!B150,'master-ca-only'!$W$2:$W$33,TRUE)</f>
        <v>0</v>
      </c>
      <c r="U150" s="6">
        <f>COUNTIFS('master-ca-only'!$G$2:$G$33,'exp-top-tableau'!C150,'master-ca-only'!$H$2:$H$33,'exp-top-tableau'!B150,'master-ca-only'!$X$2:$X$33,TRUE)</f>
        <v>0</v>
      </c>
      <c r="V150" s="6">
        <f>COUNTIFS('master-ca-only'!$G$2:$G$33,'exp-top-tableau'!C150,'master-ca-only'!$H$2:$H$33,'exp-top-tableau'!B150,'master-ca-only'!$Y$2:$Y$33,TRUE)</f>
        <v>0</v>
      </c>
      <c r="W150" s="6">
        <f>COUNTIFS('master-ca-only'!$G$2:$G$33,'exp-top-tableau'!C150,'master-ca-only'!$H$2:$H$33,'exp-top-tableau'!B150,'master-ca-only'!$Z$2:$Z$33,TRUE)</f>
        <v>0</v>
      </c>
      <c r="X150" s="6">
        <f>COUNTIFS('master-ca-only'!$G$2:$G$33,'exp-top-tableau'!C150,'master-ca-only'!$H$2:$H$33,'exp-top-tableau'!B150,'master-ca-only'!$AA$2:$AA$33,TRUE)</f>
        <v>0</v>
      </c>
      <c r="Y150" s="6">
        <f>COUNTIFS('master-ca-only'!$G$2:$G$33,'exp-top-tableau'!C150,'master-st-ca'!$H$2:$H$33,'exp-top-tableau'!B150,'master-ca-only'!$AB$2:$AB$33,TRUE)</f>
        <v>0</v>
      </c>
    </row>
    <row r="151" spans="1:25" hidden="1" x14ac:dyDescent="0.2">
      <c r="A151" s="14" t="s">
        <v>509</v>
      </c>
      <c r="B151" s="6" t="s">
        <v>239</v>
      </c>
      <c r="C151" s="6">
        <v>5</v>
      </c>
      <c r="D151">
        <f>(COUNTIFS('master-ca-only'!$G$2:$G$33,C151,'master-ca-only'!$H$2:$H$33,B151))</f>
        <v>0</v>
      </c>
      <c r="E151">
        <f>(COUNTIFS('master-ca-only'!$G$2:$G$33,C151,'master-ca-only'!$I$2:$I$33,B151))</f>
        <v>0</v>
      </c>
      <c r="F151">
        <f>(COUNTIFS('master-ca-only'!$G$2:$G$33,C151,'master-ca-only'!$J$2:$J$33,B151))</f>
        <v>0</v>
      </c>
      <c r="G151" s="10">
        <f t="shared" ref="G151:G169" si="3">D151*3+E151*2+F151*1</f>
        <v>0</v>
      </c>
      <c r="H151" t="e">
        <f>AVERAGEIFS('master-ca-only'!$K$2:$K$33,'master-ca-only'!$G$2:$G$33,'exp-top-tableau'!C151,'master-ca-only'!$H$2:$H$33,'exp-top-tableau'!B151)</f>
        <v>#DIV/0!</v>
      </c>
      <c r="I151" t="e">
        <f>AVERAGEIFS('master-ca-only'!$L$2:$L$33,'master-ca-only'!$G$2:$G$33,'exp-top-tableau'!C151,'master-ca-only'!$H$2:$H$33,'exp-top-tableau'!B151)</f>
        <v>#DIV/0!</v>
      </c>
      <c r="J151" t="e">
        <f>AVERAGEIFS('master-ca-only'!$M$2:$M$33,'master-ca-only'!$G$2:$G$33,'exp-top-tableau'!C151,'master-ca-only'!$H$2:$H$33,'exp-top-tableau'!B151)</f>
        <v>#DIV/0!</v>
      </c>
      <c r="K151" t="e">
        <f>AVERAGEIFS('master-ca-only'!$N$2:$N$33,'master-ca-only'!$G$2:$G$33,'exp-top-tableau'!C151,'master-ca-only'!$H$2:$H$33,'exp-top-tableau'!B151)</f>
        <v>#DIV/0!</v>
      </c>
      <c r="L151" s="6">
        <f>COUNTIFS('master-ca-only'!$G$2:$G$33,'exp-top-tableau'!C151,'master-ca-only'!$H$2:$H$33,'exp-top-tableau'!B151,'master-ca-only'!$O$2:$O$33,TRUE)</f>
        <v>0</v>
      </c>
      <c r="M151" s="6">
        <f>COUNTIFS('master-ca-only'!$G$2:$G$33,'exp-top-tableau'!C151,'master-ca-only'!$H$2:$H$33,'exp-top-tableau'!B151,'master-ca-only'!$P$2:$P$33,TRUE)</f>
        <v>0</v>
      </c>
      <c r="N151" s="6">
        <f>COUNTIFS('master-ca-only'!$G$2:$G$33,'exp-top-tableau'!C151,'master-ca-only'!$H$2:$H$33,'exp-top-tableau'!B151,'master-ca-only'!$Q$2:$Q$33,TRUE)</f>
        <v>0</v>
      </c>
      <c r="O151" s="6">
        <f>COUNTIFS('master-ca-only'!$G$2:$G$33,'exp-top-tableau'!C151,'master-ca-only'!$H$2:$H$33,'exp-top-tableau'!B151,'master-ca-only'!$R$2:$R$33,TRUE)</f>
        <v>0</v>
      </c>
      <c r="P151" s="6">
        <f>COUNTIFS('master-ca-only'!$G$2:$G$33,'exp-top-tableau'!C151,'master-ca-only'!$H$2:$H$33,'exp-top-tableau'!B151,'master-ca-only'!$S$2:$S$33,TRUE)</f>
        <v>0</v>
      </c>
      <c r="Q151" s="6">
        <f>COUNTIFS('master-ca-only'!$G$2:$G$33,'exp-top-tableau'!C151,'master-ca-only'!$H$2:$H$33,'exp-top-tableau'!B151,'master-ca-only'!$T$2:$T$33,TRUE)</f>
        <v>0</v>
      </c>
      <c r="R151" s="6">
        <f>COUNTIFS('master-ca-only'!$G$2:$G$33,'exp-top-tableau'!C151,'master-ca-only'!$H$2:$H$33,'exp-top-tableau'!B151,'master-ca-only'!$U$2:$U$33,TRUE)</f>
        <v>0</v>
      </c>
      <c r="S151" s="6">
        <f>COUNTIFS('master-ca-only'!$G$2:$G$33,'exp-top-tableau'!C151,'master-ca-only'!$H$2:$H$33,'exp-top-tableau'!B151,'master-ca-only'!$V$2:$V$33,TRUE)</f>
        <v>0</v>
      </c>
      <c r="T151" s="6">
        <f>COUNTIFS('master-ca-only'!$G$2:$G$33,'exp-top-tableau'!C151,'master-ca-only'!$H$2:$H$33,'exp-top-tableau'!B151,'master-ca-only'!$W$2:$W$33,TRUE)</f>
        <v>0</v>
      </c>
      <c r="U151" s="6">
        <f>COUNTIFS('master-ca-only'!$G$2:$G$33,'exp-top-tableau'!C151,'master-ca-only'!$H$2:$H$33,'exp-top-tableau'!B151,'master-ca-only'!$X$2:$X$33,TRUE)</f>
        <v>0</v>
      </c>
      <c r="V151" s="6">
        <f>COUNTIFS('master-ca-only'!$G$2:$G$33,'exp-top-tableau'!C151,'master-ca-only'!$H$2:$H$33,'exp-top-tableau'!B151,'master-ca-only'!$Y$2:$Y$33,TRUE)</f>
        <v>0</v>
      </c>
      <c r="W151" s="6">
        <f>COUNTIFS('master-ca-only'!$G$2:$G$33,'exp-top-tableau'!C151,'master-ca-only'!$H$2:$H$33,'exp-top-tableau'!B151,'master-ca-only'!$Z$2:$Z$33,TRUE)</f>
        <v>0</v>
      </c>
      <c r="X151" s="6">
        <f>COUNTIFS('master-ca-only'!$G$2:$G$33,'exp-top-tableau'!C151,'master-ca-only'!$H$2:$H$33,'exp-top-tableau'!B151,'master-ca-only'!$AA$2:$AA$33,TRUE)</f>
        <v>0</v>
      </c>
      <c r="Y151" s="6">
        <f>COUNTIFS('master-ca-only'!$G$2:$G$33,'exp-top-tableau'!C151,'master-st-ca'!$H$2:$H$33,'exp-top-tableau'!B151,'master-ca-only'!$AB$2:$AB$33,TRUE)</f>
        <v>0</v>
      </c>
    </row>
    <row r="152" spans="1:25" hidden="1" x14ac:dyDescent="0.2">
      <c r="A152" s="14" t="s">
        <v>509</v>
      </c>
      <c r="B152" s="6" t="s">
        <v>204</v>
      </c>
      <c r="C152" s="6">
        <v>0</v>
      </c>
      <c r="D152">
        <f>(COUNTIFS('master-ca-only'!$G$2:$G$33,C152,'master-ca-only'!$H$2:$H$33,B152))</f>
        <v>3</v>
      </c>
      <c r="E152">
        <f>(COUNTIFS('master-ca-only'!$G$2:$G$33,C152,'master-ca-only'!$I$2:$I$33,B152))</f>
        <v>1</v>
      </c>
      <c r="F152">
        <f>(COUNTIFS('master-ca-only'!$G$2:$G$33,C152,'master-ca-only'!$J$2:$J$33,B152))</f>
        <v>0</v>
      </c>
      <c r="G152" s="10">
        <f t="shared" si="3"/>
        <v>11</v>
      </c>
      <c r="H152">
        <f>AVERAGEIFS('master-ca-only'!$K$2:$K$33,'master-ca-only'!$G$2:$G$33,'exp-top-tableau'!C152,'master-ca-only'!$H$2:$H$33,'exp-top-tableau'!B152)</f>
        <v>4.666666666666667</v>
      </c>
      <c r="I152">
        <f>AVERAGEIFS('master-ca-only'!$L$2:$L$33,'master-ca-only'!$G$2:$G$33,'exp-top-tableau'!C152,'master-ca-only'!$H$2:$H$33,'exp-top-tableau'!B152)</f>
        <v>5</v>
      </c>
      <c r="J152">
        <f>AVERAGEIFS('master-ca-only'!$M$2:$M$33,'master-ca-only'!$G$2:$G$33,'exp-top-tableau'!C152,'master-ca-only'!$H$2:$H$33,'exp-top-tableau'!B152)</f>
        <v>4.666666666666667</v>
      </c>
      <c r="K152">
        <f>AVERAGEIFS('master-ca-only'!$N$2:$N$33,'master-ca-only'!$G$2:$G$33,'exp-top-tableau'!C152,'master-ca-only'!$H$2:$H$33,'exp-top-tableau'!B152)</f>
        <v>4.333333333333333</v>
      </c>
      <c r="L152" s="6">
        <f>COUNTIFS('master-ca-only'!$G$2:$G$33,'exp-top-tableau'!C152,'master-ca-only'!$H$2:$H$33,'exp-top-tableau'!B152,'master-ca-only'!$O$2:$O$33,TRUE)</f>
        <v>0</v>
      </c>
      <c r="M152" s="6">
        <f>COUNTIFS('master-ca-only'!$G$2:$G$33,'exp-top-tableau'!C152,'master-ca-only'!$H$2:$H$33,'exp-top-tableau'!B152,'master-ca-only'!$P$2:$P$33,TRUE)</f>
        <v>3</v>
      </c>
      <c r="N152" s="6">
        <f>COUNTIFS('master-ca-only'!$G$2:$G$33,'exp-top-tableau'!C152,'master-ca-only'!$H$2:$H$33,'exp-top-tableau'!B152,'master-ca-only'!$Q$2:$Q$33,TRUE)</f>
        <v>2</v>
      </c>
      <c r="O152" s="6">
        <f>COUNTIFS('master-ca-only'!$G$2:$G$33,'exp-top-tableau'!C152,'master-ca-only'!$H$2:$H$33,'exp-top-tableau'!B152,'master-ca-only'!$R$2:$R$33,TRUE)</f>
        <v>3</v>
      </c>
      <c r="P152" s="6">
        <f>COUNTIFS('master-ca-only'!$G$2:$G$33,'exp-top-tableau'!C152,'master-ca-only'!$H$2:$H$33,'exp-top-tableau'!B152,'master-ca-only'!$S$2:$S$33,TRUE)</f>
        <v>2</v>
      </c>
      <c r="Q152" s="6">
        <f>COUNTIFS('master-ca-only'!$G$2:$G$33,'exp-top-tableau'!C152,'master-ca-only'!$H$2:$H$33,'exp-top-tableau'!B152,'master-ca-only'!$T$2:$T$33,TRUE)</f>
        <v>0</v>
      </c>
      <c r="R152" s="6">
        <f>COUNTIFS('master-ca-only'!$G$2:$G$33,'exp-top-tableau'!C152,'master-ca-only'!$H$2:$H$33,'exp-top-tableau'!B152,'master-ca-only'!$U$2:$U$33,TRUE)</f>
        <v>3</v>
      </c>
      <c r="S152" s="6">
        <f>COUNTIFS('master-ca-only'!$G$2:$G$33,'exp-top-tableau'!C152,'master-ca-only'!$H$2:$H$33,'exp-top-tableau'!B152,'master-ca-only'!$V$2:$V$33,TRUE)</f>
        <v>0</v>
      </c>
      <c r="T152" s="6">
        <f>COUNTIFS('master-ca-only'!$G$2:$G$33,'exp-top-tableau'!C152,'master-ca-only'!$H$2:$H$33,'exp-top-tableau'!B152,'master-ca-only'!$W$2:$W$33,TRUE)</f>
        <v>0</v>
      </c>
      <c r="U152" s="6">
        <f>COUNTIFS('master-ca-only'!$G$2:$G$33,'exp-top-tableau'!C152,'master-ca-only'!$H$2:$H$33,'exp-top-tableau'!B152,'master-ca-only'!$X$2:$X$33,TRUE)</f>
        <v>0</v>
      </c>
      <c r="V152" s="6">
        <f>COUNTIFS('master-ca-only'!$G$2:$G$33,'exp-top-tableau'!C152,'master-ca-only'!$H$2:$H$33,'exp-top-tableau'!B152,'master-ca-only'!$Y$2:$Y$33,TRUE)</f>
        <v>0</v>
      </c>
      <c r="W152" s="6">
        <f>COUNTIFS('master-ca-only'!$G$2:$G$33,'exp-top-tableau'!C152,'master-ca-only'!$H$2:$H$33,'exp-top-tableau'!B152,'master-ca-only'!$Z$2:$Z$33,TRUE)</f>
        <v>0</v>
      </c>
      <c r="X152" s="6">
        <f>COUNTIFS('master-ca-only'!$G$2:$G$33,'exp-top-tableau'!C152,'master-ca-only'!$H$2:$H$33,'exp-top-tableau'!B152,'master-ca-only'!$AA$2:$AA$33,TRUE)</f>
        <v>2</v>
      </c>
      <c r="Y152" s="6">
        <f>COUNTIFS('master-ca-only'!$G$2:$G$33,'exp-top-tableau'!C152,'master-st-ca'!$H$2:$H$33,'exp-top-tableau'!B152,'master-ca-only'!$AB$2:$AB$33,TRUE)</f>
        <v>0</v>
      </c>
    </row>
    <row r="153" spans="1:25" hidden="1" x14ac:dyDescent="0.2">
      <c r="A153" s="14" t="s">
        <v>509</v>
      </c>
      <c r="B153" s="6" t="s">
        <v>204</v>
      </c>
      <c r="C153" s="6">
        <v>1</v>
      </c>
      <c r="D153">
        <f>(COUNTIFS('master-ca-only'!$G$2:$G$33,C153,'master-ca-only'!$H$2:$H$33,B153))</f>
        <v>1</v>
      </c>
      <c r="E153">
        <f>(COUNTIFS('master-ca-only'!$G$2:$G$33,C153,'master-ca-only'!$I$2:$I$33,B153))</f>
        <v>0</v>
      </c>
      <c r="F153">
        <f>(COUNTIFS('master-ca-only'!$G$2:$G$33,C153,'master-ca-only'!$J$2:$J$33,B153))</f>
        <v>1</v>
      </c>
      <c r="G153" s="10">
        <f t="shared" si="3"/>
        <v>4</v>
      </c>
      <c r="H153">
        <f>AVERAGEIFS('master-ca-only'!$K$2:$K$33,'master-ca-only'!$G$2:$G$33,'exp-top-tableau'!C153,'master-ca-only'!$H$2:$H$33,'exp-top-tableau'!B153)</f>
        <v>4</v>
      </c>
      <c r="I153">
        <f>AVERAGEIFS('master-ca-only'!$L$2:$L$33,'master-ca-only'!$G$2:$G$33,'exp-top-tableau'!C153,'master-ca-only'!$H$2:$H$33,'exp-top-tableau'!B153)</f>
        <v>3</v>
      </c>
      <c r="J153">
        <f>AVERAGEIFS('master-ca-only'!$M$2:$M$33,'master-ca-only'!$G$2:$G$33,'exp-top-tableau'!C153,'master-ca-only'!$H$2:$H$33,'exp-top-tableau'!B153)</f>
        <v>3</v>
      </c>
      <c r="K153">
        <f>AVERAGEIFS('master-ca-only'!$N$2:$N$33,'master-ca-only'!$G$2:$G$33,'exp-top-tableau'!C153,'master-ca-only'!$H$2:$H$33,'exp-top-tableau'!B153)</f>
        <v>3</v>
      </c>
      <c r="L153" s="6">
        <f>COUNTIFS('master-ca-only'!$G$2:$G$33,'exp-top-tableau'!C153,'master-ca-only'!$H$2:$H$33,'exp-top-tableau'!B153,'master-ca-only'!$O$2:$O$33,TRUE)</f>
        <v>0</v>
      </c>
      <c r="M153" s="6">
        <f>COUNTIFS('master-ca-only'!$G$2:$G$33,'exp-top-tableau'!C153,'master-ca-only'!$H$2:$H$33,'exp-top-tableau'!B153,'master-ca-only'!$P$2:$P$33,TRUE)</f>
        <v>1</v>
      </c>
      <c r="N153" s="6">
        <f>COUNTIFS('master-ca-only'!$G$2:$G$33,'exp-top-tableau'!C153,'master-ca-only'!$H$2:$H$33,'exp-top-tableau'!B153,'master-ca-only'!$Q$2:$Q$33,TRUE)</f>
        <v>0</v>
      </c>
      <c r="O153" s="6">
        <f>COUNTIFS('master-ca-only'!$G$2:$G$33,'exp-top-tableau'!C153,'master-ca-only'!$H$2:$H$33,'exp-top-tableau'!B153,'master-ca-only'!$R$2:$R$33,TRUE)</f>
        <v>1</v>
      </c>
      <c r="P153" s="6">
        <f>COUNTIFS('master-ca-only'!$G$2:$G$33,'exp-top-tableau'!C153,'master-ca-only'!$H$2:$H$33,'exp-top-tableau'!B153,'master-ca-only'!$S$2:$S$33,TRUE)</f>
        <v>0</v>
      </c>
      <c r="Q153" s="6">
        <f>COUNTIFS('master-ca-only'!$G$2:$G$33,'exp-top-tableau'!C153,'master-ca-only'!$H$2:$H$33,'exp-top-tableau'!B153,'master-ca-only'!$T$2:$T$33,TRUE)</f>
        <v>0</v>
      </c>
      <c r="R153" s="6">
        <f>COUNTIFS('master-ca-only'!$G$2:$G$33,'exp-top-tableau'!C153,'master-ca-only'!$H$2:$H$33,'exp-top-tableau'!B153,'master-ca-only'!$U$2:$U$33,TRUE)</f>
        <v>0</v>
      </c>
      <c r="S153" s="6">
        <f>COUNTIFS('master-ca-only'!$G$2:$G$33,'exp-top-tableau'!C153,'master-ca-only'!$H$2:$H$33,'exp-top-tableau'!B153,'master-ca-only'!$V$2:$V$33,TRUE)</f>
        <v>0</v>
      </c>
      <c r="T153" s="6">
        <f>COUNTIFS('master-ca-only'!$G$2:$G$33,'exp-top-tableau'!C153,'master-ca-only'!$H$2:$H$33,'exp-top-tableau'!B153,'master-ca-only'!$W$2:$W$33,TRUE)</f>
        <v>0</v>
      </c>
      <c r="U153" s="6">
        <f>COUNTIFS('master-ca-only'!$G$2:$G$33,'exp-top-tableau'!C153,'master-ca-only'!$H$2:$H$33,'exp-top-tableau'!B153,'master-ca-only'!$X$2:$X$33,TRUE)</f>
        <v>0</v>
      </c>
      <c r="V153" s="6">
        <f>COUNTIFS('master-ca-only'!$G$2:$G$33,'exp-top-tableau'!C153,'master-ca-only'!$H$2:$H$33,'exp-top-tableau'!B153,'master-ca-only'!$Y$2:$Y$33,TRUE)</f>
        <v>0</v>
      </c>
      <c r="W153" s="6">
        <f>COUNTIFS('master-ca-only'!$G$2:$G$33,'exp-top-tableau'!C153,'master-ca-only'!$H$2:$H$33,'exp-top-tableau'!B153,'master-ca-only'!$Z$2:$Z$33,TRUE)</f>
        <v>1</v>
      </c>
      <c r="X153" s="6">
        <f>COUNTIFS('master-ca-only'!$G$2:$G$33,'exp-top-tableau'!C153,'master-ca-only'!$H$2:$H$33,'exp-top-tableau'!B153,'master-ca-only'!$AA$2:$AA$33,TRUE)</f>
        <v>0</v>
      </c>
      <c r="Y153" s="6">
        <f>COUNTIFS('master-ca-only'!$G$2:$G$33,'exp-top-tableau'!C153,'master-st-ca'!$H$2:$H$33,'exp-top-tableau'!B153,'master-ca-only'!$AB$2:$AB$33,TRUE)</f>
        <v>0</v>
      </c>
    </row>
    <row r="154" spans="1:25" hidden="1" x14ac:dyDescent="0.2">
      <c r="A154" s="14" t="s">
        <v>509</v>
      </c>
      <c r="B154" s="6" t="s">
        <v>204</v>
      </c>
      <c r="C154" s="6">
        <v>2</v>
      </c>
      <c r="D154">
        <f>(COUNTIFS('master-ca-only'!$G$2:$G$33,C154,'master-ca-only'!$H$2:$H$33,B154))</f>
        <v>1</v>
      </c>
      <c r="E154">
        <f>(COUNTIFS('master-ca-only'!$G$2:$G$33,C154,'master-ca-only'!$I$2:$I$33,B154))</f>
        <v>0</v>
      </c>
      <c r="F154">
        <f>(COUNTIFS('master-ca-only'!$G$2:$G$33,C154,'master-ca-only'!$J$2:$J$33,B154))</f>
        <v>0</v>
      </c>
      <c r="G154" s="10">
        <f t="shared" si="3"/>
        <v>3</v>
      </c>
      <c r="H154">
        <f>AVERAGEIFS('master-ca-only'!$K$2:$K$33,'master-ca-only'!$G$2:$G$33,'exp-top-tableau'!C154,'master-ca-only'!$H$2:$H$33,'exp-top-tableau'!B154)</f>
        <v>4</v>
      </c>
      <c r="I154">
        <f>AVERAGEIFS('master-ca-only'!$L$2:$L$33,'master-ca-only'!$G$2:$G$33,'exp-top-tableau'!C154,'master-ca-only'!$H$2:$H$33,'exp-top-tableau'!B154)</f>
        <v>4</v>
      </c>
      <c r="J154">
        <f>AVERAGEIFS('master-ca-only'!$M$2:$M$33,'master-ca-only'!$G$2:$G$33,'exp-top-tableau'!C154,'master-ca-only'!$H$2:$H$33,'exp-top-tableau'!B154)</f>
        <v>4</v>
      </c>
      <c r="K154">
        <f>AVERAGEIFS('master-ca-only'!$N$2:$N$33,'master-ca-only'!$G$2:$G$33,'exp-top-tableau'!C154,'master-ca-only'!$H$2:$H$33,'exp-top-tableau'!B154)</f>
        <v>4</v>
      </c>
      <c r="L154" s="6">
        <f>COUNTIFS('master-ca-only'!$G$2:$G$33,'exp-top-tableau'!C154,'master-ca-only'!$H$2:$H$33,'exp-top-tableau'!B154,'master-ca-only'!$O$2:$O$33,TRUE)</f>
        <v>0</v>
      </c>
      <c r="M154" s="6">
        <f>COUNTIFS('master-ca-only'!$G$2:$G$33,'exp-top-tableau'!C154,'master-ca-only'!$H$2:$H$33,'exp-top-tableau'!B154,'master-ca-only'!$P$2:$P$33,TRUE)</f>
        <v>1</v>
      </c>
      <c r="N154" s="6">
        <f>COUNTIFS('master-ca-only'!$G$2:$G$33,'exp-top-tableau'!C154,'master-ca-only'!$H$2:$H$33,'exp-top-tableau'!B154,'master-ca-only'!$Q$2:$Q$33,TRUE)</f>
        <v>0</v>
      </c>
      <c r="O154" s="6">
        <f>COUNTIFS('master-ca-only'!$G$2:$G$33,'exp-top-tableau'!C154,'master-ca-only'!$H$2:$H$33,'exp-top-tableau'!B154,'master-ca-only'!$R$2:$R$33,TRUE)</f>
        <v>0</v>
      </c>
      <c r="P154" s="6">
        <f>COUNTIFS('master-ca-only'!$G$2:$G$33,'exp-top-tableau'!C154,'master-ca-only'!$H$2:$H$33,'exp-top-tableau'!B154,'master-ca-only'!$S$2:$S$33,TRUE)</f>
        <v>1</v>
      </c>
      <c r="Q154" s="6">
        <f>COUNTIFS('master-ca-only'!$G$2:$G$33,'exp-top-tableau'!C154,'master-ca-only'!$H$2:$H$33,'exp-top-tableau'!B154,'master-ca-only'!$T$2:$T$33,TRUE)</f>
        <v>0</v>
      </c>
      <c r="R154" s="6">
        <f>COUNTIFS('master-ca-only'!$G$2:$G$33,'exp-top-tableau'!C154,'master-ca-only'!$H$2:$H$33,'exp-top-tableau'!B154,'master-ca-only'!$U$2:$U$33,TRUE)</f>
        <v>1</v>
      </c>
      <c r="S154" s="6">
        <f>COUNTIFS('master-ca-only'!$G$2:$G$33,'exp-top-tableau'!C154,'master-ca-only'!$H$2:$H$33,'exp-top-tableau'!B154,'master-ca-only'!$V$2:$V$33,TRUE)</f>
        <v>0</v>
      </c>
      <c r="T154" s="6">
        <f>COUNTIFS('master-ca-only'!$G$2:$G$33,'exp-top-tableau'!C154,'master-ca-only'!$H$2:$H$33,'exp-top-tableau'!B154,'master-ca-only'!$W$2:$W$33,TRUE)</f>
        <v>0</v>
      </c>
      <c r="U154" s="6">
        <f>COUNTIFS('master-ca-only'!$G$2:$G$33,'exp-top-tableau'!C154,'master-ca-only'!$H$2:$H$33,'exp-top-tableau'!B154,'master-ca-only'!$X$2:$X$33,TRUE)</f>
        <v>0</v>
      </c>
      <c r="V154" s="6">
        <f>COUNTIFS('master-ca-only'!$G$2:$G$33,'exp-top-tableau'!C154,'master-ca-only'!$H$2:$H$33,'exp-top-tableau'!B154,'master-ca-only'!$Y$2:$Y$33,TRUE)</f>
        <v>0</v>
      </c>
      <c r="W154" s="6">
        <f>COUNTIFS('master-ca-only'!$G$2:$G$33,'exp-top-tableau'!C154,'master-ca-only'!$H$2:$H$33,'exp-top-tableau'!B154,'master-ca-only'!$Z$2:$Z$33,TRUE)</f>
        <v>1</v>
      </c>
      <c r="X154" s="6">
        <f>COUNTIFS('master-ca-only'!$G$2:$G$33,'exp-top-tableau'!C154,'master-ca-only'!$H$2:$H$33,'exp-top-tableau'!B154,'master-ca-only'!$AA$2:$AA$33,TRUE)</f>
        <v>0</v>
      </c>
      <c r="Y154" s="6">
        <f>COUNTIFS('master-ca-only'!$G$2:$G$33,'exp-top-tableau'!C154,'master-st-ca'!$H$2:$H$33,'exp-top-tableau'!B154,'master-ca-only'!$AB$2:$AB$33,TRUE)</f>
        <v>0</v>
      </c>
    </row>
    <row r="155" spans="1:25" hidden="1" x14ac:dyDescent="0.2">
      <c r="A155" s="14" t="s">
        <v>509</v>
      </c>
      <c r="B155" s="6" t="s">
        <v>204</v>
      </c>
      <c r="C155" s="6">
        <v>3</v>
      </c>
      <c r="D155">
        <f>(COUNTIFS('master-ca-only'!$G$2:$G$33,C155,'master-ca-only'!$H$2:$H$33,B155))</f>
        <v>1</v>
      </c>
      <c r="E155">
        <f>(COUNTIFS('master-ca-only'!$G$2:$G$33,C155,'master-ca-only'!$I$2:$I$33,B155))</f>
        <v>1</v>
      </c>
      <c r="F155">
        <f>(COUNTIFS('master-ca-only'!$G$2:$G$33,C155,'master-ca-only'!$J$2:$J$33,B155))</f>
        <v>2</v>
      </c>
      <c r="G155" s="10">
        <f t="shared" si="3"/>
        <v>7</v>
      </c>
      <c r="H155">
        <f>AVERAGEIFS('master-ca-only'!$K$2:$K$33,'master-ca-only'!$G$2:$G$33,'exp-top-tableau'!C155,'master-ca-only'!$H$2:$H$33,'exp-top-tableau'!B155)</f>
        <v>4</v>
      </c>
      <c r="I155">
        <f>AVERAGEIFS('master-ca-only'!$L$2:$L$33,'master-ca-only'!$G$2:$G$33,'exp-top-tableau'!C155,'master-ca-only'!$H$2:$H$33,'exp-top-tableau'!B155)</f>
        <v>3</v>
      </c>
      <c r="J155">
        <f>AVERAGEIFS('master-ca-only'!$M$2:$M$33,'master-ca-only'!$G$2:$G$33,'exp-top-tableau'!C155,'master-ca-only'!$H$2:$H$33,'exp-top-tableau'!B155)</f>
        <v>4</v>
      </c>
      <c r="K155">
        <f>AVERAGEIFS('master-ca-only'!$N$2:$N$33,'master-ca-only'!$G$2:$G$33,'exp-top-tableau'!C155,'master-ca-only'!$H$2:$H$33,'exp-top-tableau'!B155)</f>
        <v>3</v>
      </c>
      <c r="L155" s="6">
        <f>COUNTIFS('master-ca-only'!$G$2:$G$33,'exp-top-tableau'!C155,'master-ca-only'!$H$2:$H$33,'exp-top-tableau'!B155,'master-ca-only'!$O$2:$O$33,TRUE)</f>
        <v>0</v>
      </c>
      <c r="M155" s="6">
        <f>COUNTIFS('master-ca-only'!$G$2:$G$33,'exp-top-tableau'!C155,'master-ca-only'!$H$2:$H$33,'exp-top-tableau'!B155,'master-ca-only'!$P$2:$P$33,TRUE)</f>
        <v>0</v>
      </c>
      <c r="N155" s="6">
        <f>COUNTIFS('master-ca-only'!$G$2:$G$33,'exp-top-tableau'!C155,'master-ca-only'!$H$2:$H$33,'exp-top-tableau'!B155,'master-ca-only'!$Q$2:$Q$33,TRUE)</f>
        <v>1</v>
      </c>
      <c r="O155" s="6">
        <f>COUNTIFS('master-ca-only'!$G$2:$G$33,'exp-top-tableau'!C155,'master-ca-only'!$H$2:$H$33,'exp-top-tableau'!B155,'master-ca-only'!$R$2:$R$33,TRUE)</f>
        <v>0</v>
      </c>
      <c r="P155" s="6">
        <f>COUNTIFS('master-ca-only'!$G$2:$G$33,'exp-top-tableau'!C155,'master-ca-only'!$H$2:$H$33,'exp-top-tableau'!B155,'master-ca-only'!$S$2:$S$33,TRUE)</f>
        <v>1</v>
      </c>
      <c r="Q155" s="6">
        <f>COUNTIFS('master-ca-only'!$G$2:$G$33,'exp-top-tableau'!C155,'master-ca-only'!$H$2:$H$33,'exp-top-tableau'!B155,'master-ca-only'!$T$2:$T$33,TRUE)</f>
        <v>1</v>
      </c>
      <c r="R155" s="6">
        <f>COUNTIFS('master-ca-only'!$G$2:$G$33,'exp-top-tableau'!C155,'master-ca-only'!$H$2:$H$33,'exp-top-tableau'!B155,'master-ca-only'!$U$2:$U$33,TRUE)</f>
        <v>1</v>
      </c>
      <c r="S155" s="6">
        <f>COUNTIFS('master-ca-only'!$G$2:$G$33,'exp-top-tableau'!C155,'master-ca-only'!$H$2:$H$33,'exp-top-tableau'!B155,'master-ca-only'!$V$2:$V$33,TRUE)</f>
        <v>0</v>
      </c>
      <c r="T155" s="6">
        <f>COUNTIFS('master-ca-only'!$G$2:$G$33,'exp-top-tableau'!C155,'master-ca-only'!$H$2:$H$33,'exp-top-tableau'!B155,'master-ca-only'!$W$2:$W$33,TRUE)</f>
        <v>0</v>
      </c>
      <c r="U155" s="6">
        <f>COUNTIFS('master-ca-only'!$G$2:$G$33,'exp-top-tableau'!C155,'master-ca-only'!$H$2:$H$33,'exp-top-tableau'!B155,'master-ca-only'!$X$2:$X$33,TRUE)</f>
        <v>0</v>
      </c>
      <c r="V155" s="6">
        <f>COUNTIFS('master-ca-only'!$G$2:$G$33,'exp-top-tableau'!C155,'master-ca-only'!$H$2:$H$33,'exp-top-tableau'!B155,'master-ca-only'!$Y$2:$Y$33,TRUE)</f>
        <v>0</v>
      </c>
      <c r="W155" s="6">
        <f>COUNTIFS('master-ca-only'!$G$2:$G$33,'exp-top-tableau'!C155,'master-ca-only'!$H$2:$H$33,'exp-top-tableau'!B155,'master-ca-only'!$Z$2:$Z$33,TRUE)</f>
        <v>0</v>
      </c>
      <c r="X155" s="6">
        <f>COUNTIFS('master-ca-only'!$G$2:$G$33,'exp-top-tableau'!C155,'master-ca-only'!$H$2:$H$33,'exp-top-tableau'!B155,'master-ca-only'!$AA$2:$AA$33,TRUE)</f>
        <v>1</v>
      </c>
      <c r="Y155" s="6">
        <f>COUNTIFS('master-ca-only'!$G$2:$G$33,'exp-top-tableau'!C155,'master-st-ca'!$H$2:$H$33,'exp-top-tableau'!B155,'master-ca-only'!$AB$2:$AB$33,TRUE)</f>
        <v>0</v>
      </c>
    </row>
    <row r="156" spans="1:25" hidden="1" x14ac:dyDescent="0.2">
      <c r="A156" s="14" t="s">
        <v>509</v>
      </c>
      <c r="B156" s="6" t="s">
        <v>204</v>
      </c>
      <c r="C156" s="6">
        <v>4</v>
      </c>
      <c r="D156">
        <f>(COUNTIFS('master-ca-only'!$G$2:$G$33,C156,'master-ca-only'!$H$2:$H$33,B156))</f>
        <v>1</v>
      </c>
      <c r="E156">
        <f>(COUNTIFS('master-ca-only'!$G$2:$G$33,C156,'master-ca-only'!$I$2:$I$33,B156))</f>
        <v>1</v>
      </c>
      <c r="F156">
        <f>(COUNTIFS('master-ca-only'!$G$2:$G$33,C156,'master-ca-only'!$J$2:$J$33,B156))</f>
        <v>0</v>
      </c>
      <c r="G156" s="10">
        <f t="shared" si="3"/>
        <v>5</v>
      </c>
      <c r="H156">
        <f>AVERAGEIFS('master-ca-only'!$K$2:$K$33,'master-ca-only'!$G$2:$G$33,'exp-top-tableau'!C156,'master-ca-only'!$H$2:$H$33,'exp-top-tableau'!B156)</f>
        <v>5</v>
      </c>
      <c r="I156">
        <f>AVERAGEIFS('master-ca-only'!$L$2:$L$33,'master-ca-only'!$G$2:$G$33,'exp-top-tableau'!C156,'master-ca-only'!$H$2:$H$33,'exp-top-tableau'!B156)</f>
        <v>5</v>
      </c>
      <c r="J156">
        <f>AVERAGEIFS('master-ca-only'!$M$2:$M$33,'master-ca-only'!$G$2:$G$33,'exp-top-tableau'!C156,'master-ca-only'!$H$2:$H$33,'exp-top-tableau'!B156)</f>
        <v>4</v>
      </c>
      <c r="K156">
        <f>AVERAGEIFS('master-ca-only'!$N$2:$N$33,'master-ca-only'!$G$2:$G$33,'exp-top-tableau'!C156,'master-ca-only'!$H$2:$H$33,'exp-top-tableau'!B156)</f>
        <v>4</v>
      </c>
      <c r="L156" s="6">
        <f>COUNTIFS('master-ca-only'!$G$2:$G$33,'exp-top-tableau'!C156,'master-ca-only'!$H$2:$H$33,'exp-top-tableau'!B156,'master-ca-only'!$O$2:$O$33,TRUE)</f>
        <v>1</v>
      </c>
      <c r="M156" s="6">
        <f>COUNTIFS('master-ca-only'!$G$2:$G$33,'exp-top-tableau'!C156,'master-ca-only'!$H$2:$H$33,'exp-top-tableau'!B156,'master-ca-only'!$P$2:$P$33,TRUE)</f>
        <v>1</v>
      </c>
      <c r="N156" s="6">
        <f>COUNTIFS('master-ca-only'!$G$2:$G$33,'exp-top-tableau'!C156,'master-ca-only'!$H$2:$H$33,'exp-top-tableau'!B156,'master-ca-only'!$Q$2:$Q$33,TRUE)</f>
        <v>0</v>
      </c>
      <c r="O156" s="6">
        <f>COUNTIFS('master-ca-only'!$G$2:$G$33,'exp-top-tableau'!C156,'master-ca-only'!$H$2:$H$33,'exp-top-tableau'!B156,'master-ca-only'!$R$2:$R$33,TRUE)</f>
        <v>1</v>
      </c>
      <c r="P156" s="6">
        <f>COUNTIFS('master-ca-only'!$G$2:$G$33,'exp-top-tableau'!C156,'master-ca-only'!$H$2:$H$33,'exp-top-tableau'!B156,'master-ca-only'!$S$2:$S$33,TRUE)</f>
        <v>0</v>
      </c>
      <c r="Q156" s="6">
        <f>COUNTIFS('master-ca-only'!$G$2:$G$33,'exp-top-tableau'!C156,'master-ca-only'!$H$2:$H$33,'exp-top-tableau'!B156,'master-ca-only'!$T$2:$T$33,TRUE)</f>
        <v>0</v>
      </c>
      <c r="R156" s="6">
        <f>COUNTIFS('master-ca-only'!$G$2:$G$33,'exp-top-tableau'!C156,'master-ca-only'!$H$2:$H$33,'exp-top-tableau'!B156,'master-ca-only'!$U$2:$U$33,TRUE)</f>
        <v>0</v>
      </c>
      <c r="S156" s="6">
        <f>COUNTIFS('master-ca-only'!$G$2:$G$33,'exp-top-tableau'!C156,'master-ca-only'!$H$2:$H$33,'exp-top-tableau'!B156,'master-ca-only'!$V$2:$V$33,TRUE)</f>
        <v>0</v>
      </c>
      <c r="T156" s="6">
        <f>COUNTIFS('master-ca-only'!$G$2:$G$33,'exp-top-tableau'!C156,'master-ca-only'!$H$2:$H$33,'exp-top-tableau'!B156,'master-ca-only'!$W$2:$W$33,TRUE)</f>
        <v>0</v>
      </c>
      <c r="U156" s="6">
        <f>COUNTIFS('master-ca-only'!$G$2:$G$33,'exp-top-tableau'!C156,'master-ca-only'!$H$2:$H$33,'exp-top-tableau'!B156,'master-ca-only'!$X$2:$X$33,TRUE)</f>
        <v>0</v>
      </c>
      <c r="V156" s="6">
        <f>COUNTIFS('master-ca-only'!$G$2:$G$33,'exp-top-tableau'!C156,'master-ca-only'!$H$2:$H$33,'exp-top-tableau'!B156,'master-ca-only'!$Y$2:$Y$33,TRUE)</f>
        <v>0</v>
      </c>
      <c r="W156" s="6">
        <f>COUNTIFS('master-ca-only'!$G$2:$G$33,'exp-top-tableau'!C156,'master-ca-only'!$H$2:$H$33,'exp-top-tableau'!B156,'master-ca-only'!$Z$2:$Z$33,TRUE)</f>
        <v>0</v>
      </c>
      <c r="X156" s="6">
        <f>COUNTIFS('master-ca-only'!$G$2:$G$33,'exp-top-tableau'!C156,'master-ca-only'!$H$2:$H$33,'exp-top-tableau'!B156,'master-ca-only'!$AA$2:$AA$33,TRUE)</f>
        <v>1</v>
      </c>
      <c r="Y156" s="6">
        <f>COUNTIFS('master-ca-only'!$G$2:$G$33,'exp-top-tableau'!C156,'master-st-ca'!$H$2:$H$33,'exp-top-tableau'!B156,'master-ca-only'!$AB$2:$AB$33,TRUE)</f>
        <v>0</v>
      </c>
    </row>
    <row r="157" spans="1:25" hidden="1" x14ac:dyDescent="0.2">
      <c r="A157" s="14" t="s">
        <v>509</v>
      </c>
      <c r="B157" s="6" t="s">
        <v>204</v>
      </c>
      <c r="C157" s="6">
        <v>5</v>
      </c>
      <c r="D157">
        <f>(COUNTIFS('master-ca-only'!$G$2:$G$33,C157,'master-ca-only'!$H$2:$H$33,B157))</f>
        <v>0</v>
      </c>
      <c r="E157">
        <f>(COUNTIFS('master-ca-only'!$G$2:$G$33,C157,'master-ca-only'!$I$2:$I$33,B157))</f>
        <v>0</v>
      </c>
      <c r="F157">
        <f>(COUNTIFS('master-ca-only'!$G$2:$G$33,C157,'master-ca-only'!$J$2:$J$33,B157))</f>
        <v>0</v>
      </c>
      <c r="G157" s="10">
        <f t="shared" si="3"/>
        <v>0</v>
      </c>
      <c r="H157" t="e">
        <f>AVERAGEIFS('master-ca-only'!$K$2:$K$33,'master-ca-only'!$G$2:$G$33,'exp-top-tableau'!C157,'master-ca-only'!$H$2:$H$33,'exp-top-tableau'!B157)</f>
        <v>#DIV/0!</v>
      </c>
      <c r="I157" t="e">
        <f>AVERAGEIFS('master-ca-only'!$L$2:$L$33,'master-ca-only'!$G$2:$G$33,'exp-top-tableau'!C157,'master-ca-only'!$H$2:$H$33,'exp-top-tableau'!B157)</f>
        <v>#DIV/0!</v>
      </c>
      <c r="J157" t="e">
        <f>AVERAGEIFS('master-ca-only'!$M$2:$M$33,'master-ca-only'!$G$2:$G$33,'exp-top-tableau'!C157,'master-ca-only'!$H$2:$H$33,'exp-top-tableau'!B157)</f>
        <v>#DIV/0!</v>
      </c>
      <c r="K157" t="e">
        <f>AVERAGEIFS('master-ca-only'!$N$2:$N$33,'master-ca-only'!$G$2:$G$33,'exp-top-tableau'!C157,'master-ca-only'!$H$2:$H$33,'exp-top-tableau'!B157)</f>
        <v>#DIV/0!</v>
      </c>
      <c r="L157" s="6">
        <f>COUNTIFS('master-ca-only'!$G$2:$G$33,'exp-top-tableau'!C157,'master-ca-only'!$H$2:$H$33,'exp-top-tableau'!B157,'master-ca-only'!$O$2:$O$33,TRUE)</f>
        <v>0</v>
      </c>
      <c r="M157" s="6">
        <f>COUNTIFS('master-ca-only'!$G$2:$G$33,'exp-top-tableau'!C157,'master-ca-only'!$H$2:$H$33,'exp-top-tableau'!B157,'master-ca-only'!$P$2:$P$33,TRUE)</f>
        <v>0</v>
      </c>
      <c r="N157" s="6">
        <f>COUNTIFS('master-ca-only'!$G$2:$G$33,'exp-top-tableau'!C157,'master-ca-only'!$H$2:$H$33,'exp-top-tableau'!B157,'master-ca-only'!$Q$2:$Q$33,TRUE)</f>
        <v>0</v>
      </c>
      <c r="O157" s="6">
        <f>COUNTIFS('master-ca-only'!$G$2:$G$33,'exp-top-tableau'!C157,'master-ca-only'!$H$2:$H$33,'exp-top-tableau'!B157,'master-ca-only'!$R$2:$R$33,TRUE)</f>
        <v>0</v>
      </c>
      <c r="P157" s="6">
        <f>COUNTIFS('master-ca-only'!$G$2:$G$33,'exp-top-tableau'!C157,'master-ca-only'!$H$2:$H$33,'exp-top-tableau'!B157,'master-ca-only'!$S$2:$S$33,TRUE)</f>
        <v>0</v>
      </c>
      <c r="Q157" s="6">
        <f>COUNTIFS('master-ca-only'!$G$2:$G$33,'exp-top-tableau'!C157,'master-ca-only'!$H$2:$H$33,'exp-top-tableau'!B157,'master-ca-only'!$T$2:$T$33,TRUE)</f>
        <v>0</v>
      </c>
      <c r="R157" s="6">
        <f>COUNTIFS('master-ca-only'!$G$2:$G$33,'exp-top-tableau'!C157,'master-ca-only'!$H$2:$H$33,'exp-top-tableau'!B157,'master-ca-only'!$U$2:$U$33,TRUE)</f>
        <v>0</v>
      </c>
      <c r="S157" s="6">
        <f>COUNTIFS('master-ca-only'!$G$2:$G$33,'exp-top-tableau'!C157,'master-ca-only'!$H$2:$H$33,'exp-top-tableau'!B157,'master-ca-only'!$V$2:$V$33,TRUE)</f>
        <v>0</v>
      </c>
      <c r="T157" s="6">
        <f>COUNTIFS('master-ca-only'!$G$2:$G$33,'exp-top-tableau'!C157,'master-ca-only'!$H$2:$H$33,'exp-top-tableau'!B157,'master-ca-only'!$W$2:$W$33,TRUE)</f>
        <v>0</v>
      </c>
      <c r="U157" s="6">
        <f>COUNTIFS('master-ca-only'!$G$2:$G$33,'exp-top-tableau'!C157,'master-ca-only'!$H$2:$H$33,'exp-top-tableau'!B157,'master-ca-only'!$X$2:$X$33,TRUE)</f>
        <v>0</v>
      </c>
      <c r="V157" s="6">
        <f>COUNTIFS('master-ca-only'!$G$2:$G$33,'exp-top-tableau'!C157,'master-ca-only'!$H$2:$H$33,'exp-top-tableau'!B157,'master-ca-only'!$Y$2:$Y$33,TRUE)</f>
        <v>0</v>
      </c>
      <c r="W157" s="6">
        <f>COUNTIFS('master-ca-only'!$G$2:$G$33,'exp-top-tableau'!C157,'master-ca-only'!$H$2:$H$33,'exp-top-tableau'!B157,'master-ca-only'!$Z$2:$Z$33,TRUE)</f>
        <v>0</v>
      </c>
      <c r="X157" s="6">
        <f>COUNTIFS('master-ca-only'!$G$2:$G$33,'exp-top-tableau'!C157,'master-ca-only'!$H$2:$H$33,'exp-top-tableau'!B157,'master-ca-only'!$AA$2:$AA$33,TRUE)</f>
        <v>0</v>
      </c>
      <c r="Y157" s="6">
        <f>COUNTIFS('master-ca-only'!$G$2:$G$33,'exp-top-tableau'!C157,'master-st-ca'!$H$2:$H$33,'exp-top-tableau'!B157,'master-ca-only'!$AB$2:$AB$33,TRUE)</f>
        <v>0</v>
      </c>
    </row>
    <row r="158" spans="1:25" hidden="1" x14ac:dyDescent="0.2">
      <c r="A158" s="14" t="s">
        <v>509</v>
      </c>
      <c r="B158" s="6" t="s">
        <v>211</v>
      </c>
      <c r="C158" s="6">
        <v>0</v>
      </c>
      <c r="D158">
        <f>(COUNTIFS('master-ca-only'!$G$2:$G$33,C158,'master-ca-only'!$H$2:$H$33,B158))</f>
        <v>0</v>
      </c>
      <c r="E158">
        <f>(COUNTIFS('master-ca-only'!$G$2:$G$33,C158,'master-ca-only'!$I$2:$I$33,B158))</f>
        <v>0</v>
      </c>
      <c r="F158">
        <f>(COUNTIFS('master-ca-only'!$G$2:$G$33,C158,'master-ca-only'!$J$2:$J$33,B158))</f>
        <v>0</v>
      </c>
      <c r="G158" s="10">
        <f t="shared" si="3"/>
        <v>0</v>
      </c>
      <c r="H158" t="e">
        <f>AVERAGEIFS('master-ca-only'!$K$2:$K$33,'master-ca-only'!$G$2:$G$33,'exp-top-tableau'!C158,'master-ca-only'!$H$2:$H$33,'exp-top-tableau'!B158)</f>
        <v>#DIV/0!</v>
      </c>
      <c r="I158" t="e">
        <f>AVERAGEIFS('master-ca-only'!$L$2:$L$33,'master-ca-only'!$G$2:$G$33,'exp-top-tableau'!C158,'master-ca-only'!$H$2:$H$33,'exp-top-tableau'!B158)</f>
        <v>#DIV/0!</v>
      </c>
      <c r="J158" t="e">
        <f>AVERAGEIFS('master-ca-only'!$M$2:$M$33,'master-ca-only'!$G$2:$G$33,'exp-top-tableau'!C158,'master-ca-only'!$H$2:$H$33,'exp-top-tableau'!B158)</f>
        <v>#DIV/0!</v>
      </c>
      <c r="K158" t="e">
        <f>AVERAGEIFS('master-ca-only'!$N$2:$N$33,'master-ca-only'!$G$2:$G$33,'exp-top-tableau'!C158,'master-ca-only'!$H$2:$H$33,'exp-top-tableau'!B158)</f>
        <v>#DIV/0!</v>
      </c>
      <c r="L158" s="6">
        <f>COUNTIFS('master-ca-only'!$G$2:$G$33,'exp-top-tableau'!C158,'master-ca-only'!$H$2:$H$33,'exp-top-tableau'!B158,'master-ca-only'!$O$2:$O$33,TRUE)</f>
        <v>0</v>
      </c>
      <c r="M158" s="6">
        <f>COUNTIFS('master-ca-only'!$G$2:$G$33,'exp-top-tableau'!C158,'master-ca-only'!$H$2:$H$33,'exp-top-tableau'!B158,'master-ca-only'!$P$2:$P$33,TRUE)</f>
        <v>0</v>
      </c>
      <c r="N158" s="6">
        <f>COUNTIFS('master-ca-only'!$G$2:$G$33,'exp-top-tableau'!C158,'master-ca-only'!$H$2:$H$33,'exp-top-tableau'!B158,'master-ca-only'!$Q$2:$Q$33,TRUE)</f>
        <v>0</v>
      </c>
      <c r="O158" s="6">
        <f>COUNTIFS('master-ca-only'!$G$2:$G$33,'exp-top-tableau'!C158,'master-ca-only'!$H$2:$H$33,'exp-top-tableau'!B158,'master-ca-only'!$R$2:$R$33,TRUE)</f>
        <v>0</v>
      </c>
      <c r="P158" s="6">
        <f>COUNTIFS('master-ca-only'!$G$2:$G$33,'exp-top-tableau'!C158,'master-ca-only'!$H$2:$H$33,'exp-top-tableau'!B158,'master-ca-only'!$S$2:$S$33,TRUE)</f>
        <v>0</v>
      </c>
      <c r="Q158" s="6">
        <f>COUNTIFS('master-ca-only'!$G$2:$G$33,'exp-top-tableau'!C158,'master-ca-only'!$H$2:$H$33,'exp-top-tableau'!B158,'master-ca-only'!$T$2:$T$33,TRUE)</f>
        <v>0</v>
      </c>
      <c r="R158" s="6">
        <f>COUNTIFS('master-ca-only'!$G$2:$G$33,'exp-top-tableau'!C158,'master-ca-only'!$H$2:$H$33,'exp-top-tableau'!B158,'master-ca-only'!$U$2:$U$33,TRUE)</f>
        <v>0</v>
      </c>
      <c r="S158" s="6">
        <f>COUNTIFS('master-ca-only'!$G$2:$G$33,'exp-top-tableau'!C158,'master-ca-only'!$H$2:$H$33,'exp-top-tableau'!B158,'master-ca-only'!$V$2:$V$33,TRUE)</f>
        <v>0</v>
      </c>
      <c r="T158" s="6">
        <f>COUNTIFS('master-ca-only'!$G$2:$G$33,'exp-top-tableau'!C158,'master-ca-only'!$H$2:$H$33,'exp-top-tableau'!B158,'master-ca-only'!$W$2:$W$33,TRUE)</f>
        <v>0</v>
      </c>
      <c r="U158" s="6">
        <f>COUNTIFS('master-ca-only'!$G$2:$G$33,'exp-top-tableau'!C158,'master-ca-only'!$H$2:$H$33,'exp-top-tableau'!B158,'master-ca-only'!$X$2:$X$33,TRUE)</f>
        <v>0</v>
      </c>
      <c r="V158" s="6">
        <f>COUNTIFS('master-ca-only'!$G$2:$G$33,'exp-top-tableau'!C158,'master-ca-only'!$H$2:$H$33,'exp-top-tableau'!B158,'master-ca-only'!$Y$2:$Y$33,TRUE)</f>
        <v>0</v>
      </c>
      <c r="W158" s="6">
        <f>COUNTIFS('master-ca-only'!$G$2:$G$33,'exp-top-tableau'!C158,'master-ca-only'!$H$2:$H$33,'exp-top-tableau'!B158,'master-ca-only'!$Z$2:$Z$33,TRUE)</f>
        <v>0</v>
      </c>
      <c r="X158" s="6">
        <f>COUNTIFS('master-ca-only'!$G$2:$G$33,'exp-top-tableau'!C158,'master-ca-only'!$H$2:$H$33,'exp-top-tableau'!B158,'master-ca-only'!$AA$2:$AA$33,TRUE)</f>
        <v>0</v>
      </c>
      <c r="Y158" s="6">
        <f>COUNTIFS('master-ca-only'!$G$2:$G$33,'exp-top-tableau'!C158,'master-st-ca'!$H$2:$H$33,'exp-top-tableau'!B158,'master-ca-only'!$AB$2:$AB$33,TRUE)</f>
        <v>0</v>
      </c>
    </row>
    <row r="159" spans="1:25" hidden="1" x14ac:dyDescent="0.2">
      <c r="A159" s="14" t="s">
        <v>509</v>
      </c>
      <c r="B159" s="6" t="s">
        <v>211</v>
      </c>
      <c r="C159" s="6">
        <v>1</v>
      </c>
      <c r="D159">
        <f>(COUNTIFS('master-ca-only'!$G$2:$G$33,C159,'master-ca-only'!$H$2:$H$33,B159))</f>
        <v>0</v>
      </c>
      <c r="E159">
        <f>(COUNTIFS('master-ca-only'!$G$2:$G$33,C159,'master-ca-only'!$I$2:$I$33,B159))</f>
        <v>0</v>
      </c>
      <c r="F159">
        <f>(COUNTIFS('master-ca-only'!$G$2:$G$33,C159,'master-ca-only'!$J$2:$J$33,B159))</f>
        <v>1</v>
      </c>
      <c r="G159" s="10">
        <f t="shared" si="3"/>
        <v>1</v>
      </c>
      <c r="H159" t="e">
        <f>AVERAGEIFS('master-ca-only'!$K$2:$K$33,'master-ca-only'!$G$2:$G$33,'exp-top-tableau'!C159,'master-ca-only'!$H$2:$H$33,'exp-top-tableau'!B159)</f>
        <v>#DIV/0!</v>
      </c>
      <c r="I159" t="e">
        <f>AVERAGEIFS('master-ca-only'!$L$2:$L$33,'master-ca-only'!$G$2:$G$33,'exp-top-tableau'!C159,'master-ca-only'!$H$2:$H$33,'exp-top-tableau'!B159)</f>
        <v>#DIV/0!</v>
      </c>
      <c r="J159" t="e">
        <f>AVERAGEIFS('master-ca-only'!$M$2:$M$33,'master-ca-only'!$G$2:$G$33,'exp-top-tableau'!C159,'master-ca-only'!$H$2:$H$33,'exp-top-tableau'!B159)</f>
        <v>#DIV/0!</v>
      </c>
      <c r="K159" t="e">
        <f>AVERAGEIFS('master-ca-only'!$N$2:$N$33,'master-ca-only'!$G$2:$G$33,'exp-top-tableau'!C159,'master-ca-only'!$H$2:$H$33,'exp-top-tableau'!B159)</f>
        <v>#DIV/0!</v>
      </c>
      <c r="L159" s="6">
        <f>COUNTIFS('master-ca-only'!$G$2:$G$33,'exp-top-tableau'!C159,'master-ca-only'!$H$2:$H$33,'exp-top-tableau'!B159,'master-ca-only'!$O$2:$O$33,TRUE)</f>
        <v>0</v>
      </c>
      <c r="M159" s="6">
        <f>COUNTIFS('master-ca-only'!$G$2:$G$33,'exp-top-tableau'!C159,'master-ca-only'!$H$2:$H$33,'exp-top-tableau'!B159,'master-ca-only'!$P$2:$P$33,TRUE)</f>
        <v>0</v>
      </c>
      <c r="N159" s="6">
        <f>COUNTIFS('master-ca-only'!$G$2:$G$33,'exp-top-tableau'!C159,'master-ca-only'!$H$2:$H$33,'exp-top-tableau'!B159,'master-ca-only'!$Q$2:$Q$33,TRUE)</f>
        <v>0</v>
      </c>
      <c r="O159" s="6">
        <f>COUNTIFS('master-ca-only'!$G$2:$G$33,'exp-top-tableau'!C159,'master-ca-only'!$H$2:$H$33,'exp-top-tableau'!B159,'master-ca-only'!$R$2:$R$33,TRUE)</f>
        <v>0</v>
      </c>
      <c r="P159" s="6">
        <f>COUNTIFS('master-ca-only'!$G$2:$G$33,'exp-top-tableau'!C159,'master-ca-only'!$H$2:$H$33,'exp-top-tableau'!B159,'master-ca-only'!$S$2:$S$33,TRUE)</f>
        <v>0</v>
      </c>
      <c r="Q159" s="6">
        <f>COUNTIFS('master-ca-only'!$G$2:$G$33,'exp-top-tableau'!C159,'master-ca-only'!$H$2:$H$33,'exp-top-tableau'!B159,'master-ca-only'!$T$2:$T$33,TRUE)</f>
        <v>0</v>
      </c>
      <c r="R159" s="6">
        <f>COUNTIFS('master-ca-only'!$G$2:$G$33,'exp-top-tableau'!C159,'master-ca-only'!$H$2:$H$33,'exp-top-tableau'!B159,'master-ca-only'!$U$2:$U$33,TRUE)</f>
        <v>0</v>
      </c>
      <c r="S159" s="6">
        <f>COUNTIFS('master-ca-only'!$G$2:$G$33,'exp-top-tableau'!C159,'master-ca-only'!$H$2:$H$33,'exp-top-tableau'!B159,'master-ca-only'!$V$2:$V$33,TRUE)</f>
        <v>0</v>
      </c>
      <c r="T159" s="6">
        <f>COUNTIFS('master-ca-only'!$G$2:$G$33,'exp-top-tableau'!C159,'master-ca-only'!$H$2:$H$33,'exp-top-tableau'!B159,'master-ca-only'!$W$2:$W$33,TRUE)</f>
        <v>0</v>
      </c>
      <c r="U159" s="6">
        <f>COUNTIFS('master-ca-only'!$G$2:$G$33,'exp-top-tableau'!C159,'master-ca-only'!$H$2:$H$33,'exp-top-tableau'!B159,'master-ca-only'!$X$2:$X$33,TRUE)</f>
        <v>0</v>
      </c>
      <c r="V159" s="6">
        <f>COUNTIFS('master-ca-only'!$G$2:$G$33,'exp-top-tableau'!C159,'master-ca-only'!$H$2:$H$33,'exp-top-tableau'!B159,'master-ca-only'!$Y$2:$Y$33,TRUE)</f>
        <v>0</v>
      </c>
      <c r="W159" s="6">
        <f>COUNTIFS('master-ca-only'!$G$2:$G$33,'exp-top-tableau'!C159,'master-ca-only'!$H$2:$H$33,'exp-top-tableau'!B159,'master-ca-only'!$Z$2:$Z$33,TRUE)</f>
        <v>0</v>
      </c>
      <c r="X159" s="6">
        <f>COUNTIFS('master-ca-only'!$G$2:$G$33,'exp-top-tableau'!C159,'master-ca-only'!$H$2:$H$33,'exp-top-tableau'!B159,'master-ca-only'!$AA$2:$AA$33,TRUE)</f>
        <v>0</v>
      </c>
      <c r="Y159" s="6">
        <f>COUNTIFS('master-ca-only'!$G$2:$G$33,'exp-top-tableau'!C159,'master-st-ca'!$H$2:$H$33,'exp-top-tableau'!B159,'master-ca-only'!$AB$2:$AB$33,TRUE)</f>
        <v>0</v>
      </c>
    </row>
    <row r="160" spans="1:25" hidden="1" x14ac:dyDescent="0.2">
      <c r="A160" s="14" t="s">
        <v>509</v>
      </c>
      <c r="B160" s="6" t="s">
        <v>211</v>
      </c>
      <c r="C160" s="6">
        <v>2</v>
      </c>
      <c r="D160">
        <f>(COUNTIFS('master-ca-only'!$G$2:$G$33,C160,'master-ca-only'!$H$2:$H$33,B160))</f>
        <v>0</v>
      </c>
      <c r="E160">
        <f>(COUNTIFS('master-ca-only'!$G$2:$G$33,C160,'master-ca-only'!$I$2:$I$33,B160))</f>
        <v>0</v>
      </c>
      <c r="F160">
        <f>(COUNTIFS('master-ca-only'!$G$2:$G$33,C160,'master-ca-only'!$J$2:$J$33,B160))</f>
        <v>0</v>
      </c>
      <c r="G160" s="10">
        <f t="shared" si="3"/>
        <v>0</v>
      </c>
      <c r="H160" t="e">
        <f>AVERAGEIFS('master-ca-only'!$K$2:$K$33,'master-ca-only'!$G$2:$G$33,'exp-top-tableau'!C160,'master-ca-only'!$H$2:$H$33,'exp-top-tableau'!B160)</f>
        <v>#DIV/0!</v>
      </c>
      <c r="I160" t="e">
        <f>AVERAGEIFS('master-ca-only'!$L$2:$L$33,'master-ca-only'!$G$2:$G$33,'exp-top-tableau'!C160,'master-ca-only'!$H$2:$H$33,'exp-top-tableau'!B160)</f>
        <v>#DIV/0!</v>
      </c>
      <c r="J160" t="e">
        <f>AVERAGEIFS('master-ca-only'!$M$2:$M$33,'master-ca-only'!$G$2:$G$33,'exp-top-tableau'!C160,'master-ca-only'!$H$2:$H$33,'exp-top-tableau'!B160)</f>
        <v>#DIV/0!</v>
      </c>
      <c r="K160" t="e">
        <f>AVERAGEIFS('master-ca-only'!$N$2:$N$33,'master-ca-only'!$G$2:$G$33,'exp-top-tableau'!C160,'master-ca-only'!$H$2:$H$33,'exp-top-tableau'!B160)</f>
        <v>#DIV/0!</v>
      </c>
      <c r="L160" s="6">
        <f>COUNTIFS('master-ca-only'!$G$2:$G$33,'exp-top-tableau'!C160,'master-ca-only'!$H$2:$H$33,'exp-top-tableau'!B160,'master-ca-only'!$O$2:$O$33,TRUE)</f>
        <v>0</v>
      </c>
      <c r="M160" s="6">
        <f>COUNTIFS('master-ca-only'!$G$2:$G$33,'exp-top-tableau'!C160,'master-ca-only'!$H$2:$H$33,'exp-top-tableau'!B160,'master-ca-only'!$P$2:$P$33,TRUE)</f>
        <v>0</v>
      </c>
      <c r="N160" s="6">
        <f>COUNTIFS('master-ca-only'!$G$2:$G$33,'exp-top-tableau'!C160,'master-ca-only'!$H$2:$H$33,'exp-top-tableau'!B160,'master-ca-only'!$Q$2:$Q$33,TRUE)</f>
        <v>0</v>
      </c>
      <c r="O160" s="6">
        <f>COUNTIFS('master-ca-only'!$G$2:$G$33,'exp-top-tableau'!C160,'master-ca-only'!$H$2:$H$33,'exp-top-tableau'!B160,'master-ca-only'!$R$2:$R$33,TRUE)</f>
        <v>0</v>
      </c>
      <c r="P160" s="6">
        <f>COUNTIFS('master-ca-only'!$G$2:$G$33,'exp-top-tableau'!C160,'master-ca-only'!$H$2:$H$33,'exp-top-tableau'!B160,'master-ca-only'!$S$2:$S$33,TRUE)</f>
        <v>0</v>
      </c>
      <c r="Q160" s="6">
        <f>COUNTIFS('master-ca-only'!$G$2:$G$33,'exp-top-tableau'!C160,'master-ca-only'!$H$2:$H$33,'exp-top-tableau'!B160,'master-ca-only'!$T$2:$T$33,TRUE)</f>
        <v>0</v>
      </c>
      <c r="R160" s="6">
        <f>COUNTIFS('master-ca-only'!$G$2:$G$33,'exp-top-tableau'!C160,'master-ca-only'!$H$2:$H$33,'exp-top-tableau'!B160,'master-ca-only'!$U$2:$U$33,TRUE)</f>
        <v>0</v>
      </c>
      <c r="S160" s="6">
        <f>COUNTIFS('master-ca-only'!$G$2:$G$33,'exp-top-tableau'!C160,'master-ca-only'!$H$2:$H$33,'exp-top-tableau'!B160,'master-ca-only'!$V$2:$V$33,TRUE)</f>
        <v>0</v>
      </c>
      <c r="T160" s="6">
        <f>COUNTIFS('master-ca-only'!$G$2:$G$33,'exp-top-tableau'!C160,'master-ca-only'!$H$2:$H$33,'exp-top-tableau'!B160,'master-ca-only'!$W$2:$W$33,TRUE)</f>
        <v>0</v>
      </c>
      <c r="U160" s="6">
        <f>COUNTIFS('master-ca-only'!$G$2:$G$33,'exp-top-tableau'!C160,'master-ca-only'!$H$2:$H$33,'exp-top-tableau'!B160,'master-ca-only'!$X$2:$X$33,TRUE)</f>
        <v>0</v>
      </c>
      <c r="V160" s="6">
        <f>COUNTIFS('master-ca-only'!$G$2:$G$33,'exp-top-tableau'!C160,'master-ca-only'!$H$2:$H$33,'exp-top-tableau'!B160,'master-ca-only'!$Y$2:$Y$33,TRUE)</f>
        <v>0</v>
      </c>
      <c r="W160" s="6">
        <f>COUNTIFS('master-ca-only'!$G$2:$G$33,'exp-top-tableau'!C160,'master-ca-only'!$H$2:$H$33,'exp-top-tableau'!B160,'master-ca-only'!$Z$2:$Z$33,TRUE)</f>
        <v>0</v>
      </c>
      <c r="X160" s="6">
        <f>COUNTIFS('master-ca-only'!$G$2:$G$33,'exp-top-tableau'!C160,'master-ca-only'!$H$2:$H$33,'exp-top-tableau'!B160,'master-ca-only'!$AA$2:$AA$33,TRUE)</f>
        <v>0</v>
      </c>
      <c r="Y160" s="6">
        <f>COUNTIFS('master-ca-only'!$G$2:$G$33,'exp-top-tableau'!C160,'master-st-ca'!$H$2:$H$33,'exp-top-tableau'!B160,'master-ca-only'!$AB$2:$AB$33,TRUE)</f>
        <v>0</v>
      </c>
    </row>
    <row r="161" spans="1:25" hidden="1" x14ac:dyDescent="0.2">
      <c r="A161" s="14" t="s">
        <v>509</v>
      </c>
      <c r="B161" s="6" t="s">
        <v>211</v>
      </c>
      <c r="C161" s="6">
        <v>3</v>
      </c>
      <c r="D161">
        <f>(COUNTIFS('master-ca-only'!$G$2:$G$33,C161,'master-ca-only'!$H$2:$H$33,B161))</f>
        <v>0</v>
      </c>
      <c r="E161">
        <f>(COUNTIFS('master-ca-only'!$G$2:$G$33,C161,'master-ca-only'!$I$2:$I$33,B161))</f>
        <v>0</v>
      </c>
      <c r="F161">
        <f>(COUNTIFS('master-ca-only'!$G$2:$G$33,C161,'master-ca-only'!$J$2:$J$33,B161))</f>
        <v>0</v>
      </c>
      <c r="G161" s="10">
        <f t="shared" si="3"/>
        <v>0</v>
      </c>
      <c r="H161" t="e">
        <f>AVERAGEIFS('master-ca-only'!$K$2:$K$33,'master-ca-only'!$G$2:$G$33,'exp-top-tableau'!C161,'master-ca-only'!$H$2:$H$33,'exp-top-tableau'!B161)</f>
        <v>#DIV/0!</v>
      </c>
      <c r="I161" t="e">
        <f>AVERAGEIFS('master-ca-only'!$L$2:$L$33,'master-ca-only'!$G$2:$G$33,'exp-top-tableau'!C161,'master-ca-only'!$H$2:$H$33,'exp-top-tableau'!B161)</f>
        <v>#DIV/0!</v>
      </c>
      <c r="J161" t="e">
        <f>AVERAGEIFS('master-ca-only'!$M$2:$M$33,'master-ca-only'!$G$2:$G$33,'exp-top-tableau'!C161,'master-ca-only'!$H$2:$H$33,'exp-top-tableau'!B161)</f>
        <v>#DIV/0!</v>
      </c>
      <c r="K161" t="e">
        <f>AVERAGEIFS('master-ca-only'!$N$2:$N$33,'master-ca-only'!$G$2:$G$33,'exp-top-tableau'!C161,'master-ca-only'!$H$2:$H$33,'exp-top-tableau'!B161)</f>
        <v>#DIV/0!</v>
      </c>
      <c r="L161" s="6">
        <f>COUNTIFS('master-ca-only'!$G$2:$G$33,'exp-top-tableau'!C161,'master-ca-only'!$H$2:$H$33,'exp-top-tableau'!B161,'master-ca-only'!$O$2:$O$33,TRUE)</f>
        <v>0</v>
      </c>
      <c r="M161" s="6">
        <f>COUNTIFS('master-ca-only'!$G$2:$G$33,'exp-top-tableau'!C161,'master-ca-only'!$H$2:$H$33,'exp-top-tableau'!B161,'master-ca-only'!$P$2:$P$33,TRUE)</f>
        <v>0</v>
      </c>
      <c r="N161" s="6">
        <f>COUNTIFS('master-ca-only'!$G$2:$G$33,'exp-top-tableau'!C161,'master-ca-only'!$H$2:$H$33,'exp-top-tableau'!B161,'master-ca-only'!$Q$2:$Q$33,TRUE)</f>
        <v>0</v>
      </c>
      <c r="O161" s="6">
        <f>COUNTIFS('master-ca-only'!$G$2:$G$33,'exp-top-tableau'!C161,'master-ca-only'!$H$2:$H$33,'exp-top-tableau'!B161,'master-ca-only'!$R$2:$R$33,TRUE)</f>
        <v>0</v>
      </c>
      <c r="P161" s="6">
        <f>COUNTIFS('master-ca-only'!$G$2:$G$33,'exp-top-tableau'!C161,'master-ca-only'!$H$2:$H$33,'exp-top-tableau'!B161,'master-ca-only'!$S$2:$S$33,TRUE)</f>
        <v>0</v>
      </c>
      <c r="Q161" s="6">
        <f>COUNTIFS('master-ca-only'!$G$2:$G$33,'exp-top-tableau'!C161,'master-ca-only'!$H$2:$H$33,'exp-top-tableau'!B161,'master-ca-only'!$T$2:$T$33,TRUE)</f>
        <v>0</v>
      </c>
      <c r="R161" s="6">
        <f>COUNTIFS('master-ca-only'!$G$2:$G$33,'exp-top-tableau'!C161,'master-ca-only'!$H$2:$H$33,'exp-top-tableau'!B161,'master-ca-only'!$U$2:$U$33,TRUE)</f>
        <v>0</v>
      </c>
      <c r="S161" s="6">
        <f>COUNTIFS('master-ca-only'!$G$2:$G$33,'exp-top-tableau'!C161,'master-ca-only'!$H$2:$H$33,'exp-top-tableau'!B161,'master-ca-only'!$V$2:$V$33,TRUE)</f>
        <v>0</v>
      </c>
      <c r="T161" s="6">
        <f>COUNTIFS('master-ca-only'!$G$2:$G$33,'exp-top-tableau'!C161,'master-ca-only'!$H$2:$H$33,'exp-top-tableau'!B161,'master-ca-only'!$W$2:$W$33,TRUE)</f>
        <v>0</v>
      </c>
      <c r="U161" s="6">
        <f>COUNTIFS('master-ca-only'!$G$2:$G$33,'exp-top-tableau'!C161,'master-ca-only'!$H$2:$H$33,'exp-top-tableau'!B161,'master-ca-only'!$X$2:$X$33,TRUE)</f>
        <v>0</v>
      </c>
      <c r="V161" s="6">
        <f>COUNTIFS('master-ca-only'!$G$2:$G$33,'exp-top-tableau'!C161,'master-ca-only'!$H$2:$H$33,'exp-top-tableau'!B161,'master-ca-only'!$Y$2:$Y$33,TRUE)</f>
        <v>0</v>
      </c>
      <c r="W161" s="6">
        <f>COUNTIFS('master-ca-only'!$G$2:$G$33,'exp-top-tableau'!C161,'master-ca-only'!$H$2:$H$33,'exp-top-tableau'!B161,'master-ca-only'!$Z$2:$Z$33,TRUE)</f>
        <v>0</v>
      </c>
      <c r="X161" s="6">
        <f>COUNTIFS('master-ca-only'!$G$2:$G$33,'exp-top-tableau'!C161,'master-ca-only'!$H$2:$H$33,'exp-top-tableau'!B161,'master-ca-only'!$AA$2:$AA$33,TRUE)</f>
        <v>0</v>
      </c>
      <c r="Y161" s="6">
        <f>COUNTIFS('master-ca-only'!$G$2:$G$33,'exp-top-tableau'!C161,'master-st-ca'!$H$2:$H$33,'exp-top-tableau'!B161,'master-ca-only'!$AB$2:$AB$33,TRUE)</f>
        <v>0</v>
      </c>
    </row>
    <row r="162" spans="1:25" hidden="1" x14ac:dyDescent="0.2">
      <c r="A162" s="14" t="s">
        <v>509</v>
      </c>
      <c r="B162" s="6" t="s">
        <v>211</v>
      </c>
      <c r="C162" s="6">
        <v>4</v>
      </c>
      <c r="D162">
        <f>(COUNTIFS('master-ca-only'!$G$2:$G$33,C162,'master-ca-only'!$H$2:$H$33,B162))</f>
        <v>0</v>
      </c>
      <c r="E162">
        <f>(COUNTIFS('master-ca-only'!$G$2:$G$33,C162,'master-ca-only'!$I$2:$I$33,B162))</f>
        <v>0</v>
      </c>
      <c r="F162">
        <f>(COUNTIFS('master-ca-only'!$G$2:$G$33,C162,'master-ca-only'!$J$2:$J$33,B162))</f>
        <v>0</v>
      </c>
      <c r="G162" s="10">
        <f t="shared" si="3"/>
        <v>0</v>
      </c>
      <c r="H162" t="e">
        <f>AVERAGEIFS('master-ca-only'!$K$2:$K$33,'master-ca-only'!$G$2:$G$33,'exp-top-tableau'!C162,'master-ca-only'!$H$2:$H$33,'exp-top-tableau'!B162)</f>
        <v>#DIV/0!</v>
      </c>
      <c r="I162" t="e">
        <f>AVERAGEIFS('master-ca-only'!$L$2:$L$33,'master-ca-only'!$G$2:$G$33,'exp-top-tableau'!C162,'master-ca-only'!$H$2:$H$33,'exp-top-tableau'!B162)</f>
        <v>#DIV/0!</v>
      </c>
      <c r="J162" t="e">
        <f>AVERAGEIFS('master-ca-only'!$M$2:$M$33,'master-ca-only'!$G$2:$G$33,'exp-top-tableau'!C162,'master-ca-only'!$H$2:$H$33,'exp-top-tableau'!B162)</f>
        <v>#DIV/0!</v>
      </c>
      <c r="K162" t="e">
        <f>AVERAGEIFS('master-ca-only'!$N$2:$N$33,'master-ca-only'!$G$2:$G$33,'exp-top-tableau'!C162,'master-ca-only'!$H$2:$H$33,'exp-top-tableau'!B162)</f>
        <v>#DIV/0!</v>
      </c>
      <c r="L162" s="6">
        <f>COUNTIFS('master-ca-only'!$G$2:$G$33,'exp-top-tableau'!C162,'master-ca-only'!$H$2:$H$33,'exp-top-tableau'!B162,'master-ca-only'!$O$2:$O$33,TRUE)</f>
        <v>0</v>
      </c>
      <c r="M162" s="6">
        <f>COUNTIFS('master-ca-only'!$G$2:$G$33,'exp-top-tableau'!C162,'master-ca-only'!$H$2:$H$33,'exp-top-tableau'!B162,'master-ca-only'!$P$2:$P$33,TRUE)</f>
        <v>0</v>
      </c>
      <c r="N162" s="6">
        <f>COUNTIFS('master-ca-only'!$G$2:$G$33,'exp-top-tableau'!C162,'master-ca-only'!$H$2:$H$33,'exp-top-tableau'!B162,'master-ca-only'!$Q$2:$Q$33,TRUE)</f>
        <v>0</v>
      </c>
      <c r="O162" s="6">
        <f>COUNTIFS('master-ca-only'!$G$2:$G$33,'exp-top-tableau'!C162,'master-ca-only'!$H$2:$H$33,'exp-top-tableau'!B162,'master-ca-only'!$R$2:$R$33,TRUE)</f>
        <v>0</v>
      </c>
      <c r="P162" s="6">
        <f>COUNTIFS('master-ca-only'!$G$2:$G$33,'exp-top-tableau'!C162,'master-ca-only'!$H$2:$H$33,'exp-top-tableau'!B162,'master-ca-only'!$S$2:$S$33,TRUE)</f>
        <v>0</v>
      </c>
      <c r="Q162" s="6">
        <f>COUNTIFS('master-ca-only'!$G$2:$G$33,'exp-top-tableau'!C162,'master-ca-only'!$H$2:$H$33,'exp-top-tableau'!B162,'master-ca-only'!$T$2:$T$33,TRUE)</f>
        <v>0</v>
      </c>
      <c r="R162" s="6">
        <f>COUNTIFS('master-ca-only'!$G$2:$G$33,'exp-top-tableau'!C162,'master-ca-only'!$H$2:$H$33,'exp-top-tableau'!B162,'master-ca-only'!$U$2:$U$33,TRUE)</f>
        <v>0</v>
      </c>
      <c r="S162" s="6">
        <f>COUNTIFS('master-ca-only'!$G$2:$G$33,'exp-top-tableau'!C162,'master-ca-only'!$H$2:$H$33,'exp-top-tableau'!B162,'master-ca-only'!$V$2:$V$33,TRUE)</f>
        <v>0</v>
      </c>
      <c r="T162" s="6">
        <f>COUNTIFS('master-ca-only'!$G$2:$G$33,'exp-top-tableau'!C162,'master-ca-only'!$H$2:$H$33,'exp-top-tableau'!B162,'master-ca-only'!$W$2:$W$33,TRUE)</f>
        <v>0</v>
      </c>
      <c r="U162" s="6">
        <f>COUNTIFS('master-ca-only'!$G$2:$G$33,'exp-top-tableau'!C162,'master-ca-only'!$H$2:$H$33,'exp-top-tableau'!B162,'master-ca-only'!$X$2:$X$33,TRUE)</f>
        <v>0</v>
      </c>
      <c r="V162" s="6">
        <f>COUNTIFS('master-ca-only'!$G$2:$G$33,'exp-top-tableau'!C162,'master-ca-only'!$H$2:$H$33,'exp-top-tableau'!B162,'master-ca-only'!$Y$2:$Y$33,TRUE)</f>
        <v>0</v>
      </c>
      <c r="W162" s="6">
        <f>COUNTIFS('master-ca-only'!$G$2:$G$33,'exp-top-tableau'!C162,'master-ca-only'!$H$2:$H$33,'exp-top-tableau'!B162,'master-ca-only'!$Z$2:$Z$33,TRUE)</f>
        <v>0</v>
      </c>
      <c r="X162" s="6">
        <f>COUNTIFS('master-ca-only'!$G$2:$G$33,'exp-top-tableau'!C162,'master-ca-only'!$H$2:$H$33,'exp-top-tableau'!B162,'master-ca-only'!$AA$2:$AA$33,TRUE)</f>
        <v>0</v>
      </c>
      <c r="Y162" s="6">
        <f>COUNTIFS('master-ca-only'!$G$2:$G$33,'exp-top-tableau'!C162,'master-st-ca'!$H$2:$H$33,'exp-top-tableau'!B162,'master-ca-only'!$AB$2:$AB$33,TRUE)</f>
        <v>0</v>
      </c>
    </row>
    <row r="163" spans="1:25" hidden="1" x14ac:dyDescent="0.2">
      <c r="A163" s="14" t="s">
        <v>509</v>
      </c>
      <c r="B163" s="6" t="s">
        <v>211</v>
      </c>
      <c r="C163" s="6">
        <v>5</v>
      </c>
      <c r="D163">
        <f>(COUNTIFS('master-ca-only'!$G$2:$G$33,C163,'master-ca-only'!$H$2:$H$33,B163))</f>
        <v>0</v>
      </c>
      <c r="E163">
        <f>(COUNTIFS('master-ca-only'!$G$2:$G$33,C163,'master-ca-only'!$I$2:$I$33,B163))</f>
        <v>0</v>
      </c>
      <c r="F163">
        <f>(COUNTIFS('master-ca-only'!$G$2:$G$33,C163,'master-ca-only'!$J$2:$J$33,B163))</f>
        <v>0</v>
      </c>
      <c r="G163" s="10">
        <f t="shared" si="3"/>
        <v>0</v>
      </c>
      <c r="H163" t="e">
        <f>AVERAGEIFS('master-ca-only'!$K$2:$K$33,'master-ca-only'!$G$2:$G$33,'exp-top-tableau'!C163,'master-ca-only'!$H$2:$H$33,'exp-top-tableau'!B163)</f>
        <v>#DIV/0!</v>
      </c>
      <c r="I163" t="e">
        <f>AVERAGEIFS('master-ca-only'!$L$2:$L$33,'master-ca-only'!$G$2:$G$33,'exp-top-tableau'!C163,'master-ca-only'!$H$2:$H$33,'exp-top-tableau'!B163)</f>
        <v>#DIV/0!</v>
      </c>
      <c r="J163" t="e">
        <f>AVERAGEIFS('master-ca-only'!$M$2:$M$33,'master-ca-only'!$G$2:$G$33,'exp-top-tableau'!C163,'master-ca-only'!$H$2:$H$33,'exp-top-tableau'!B163)</f>
        <v>#DIV/0!</v>
      </c>
      <c r="K163" t="e">
        <f>AVERAGEIFS('master-ca-only'!$N$2:$N$33,'master-ca-only'!$G$2:$G$33,'exp-top-tableau'!C163,'master-ca-only'!$H$2:$H$33,'exp-top-tableau'!B163)</f>
        <v>#DIV/0!</v>
      </c>
      <c r="L163" s="6">
        <f>COUNTIFS('master-ca-only'!$G$2:$G$33,'exp-top-tableau'!C163,'master-ca-only'!$H$2:$H$33,'exp-top-tableau'!B163,'master-ca-only'!$O$2:$O$33,TRUE)</f>
        <v>0</v>
      </c>
      <c r="M163" s="6">
        <f>COUNTIFS('master-ca-only'!$G$2:$G$33,'exp-top-tableau'!C163,'master-ca-only'!$H$2:$H$33,'exp-top-tableau'!B163,'master-ca-only'!$P$2:$P$33,TRUE)</f>
        <v>0</v>
      </c>
      <c r="N163" s="6">
        <f>COUNTIFS('master-ca-only'!$G$2:$G$33,'exp-top-tableau'!C163,'master-ca-only'!$H$2:$H$33,'exp-top-tableau'!B163,'master-ca-only'!$Q$2:$Q$33,TRUE)</f>
        <v>0</v>
      </c>
      <c r="O163" s="6">
        <f>COUNTIFS('master-ca-only'!$G$2:$G$33,'exp-top-tableau'!C163,'master-ca-only'!$H$2:$H$33,'exp-top-tableau'!B163,'master-ca-only'!$R$2:$R$33,TRUE)</f>
        <v>0</v>
      </c>
      <c r="P163" s="6">
        <f>COUNTIFS('master-ca-only'!$G$2:$G$33,'exp-top-tableau'!C163,'master-ca-only'!$H$2:$H$33,'exp-top-tableau'!B163,'master-ca-only'!$S$2:$S$33,TRUE)</f>
        <v>0</v>
      </c>
      <c r="Q163" s="6">
        <f>COUNTIFS('master-ca-only'!$G$2:$G$33,'exp-top-tableau'!C163,'master-ca-only'!$H$2:$H$33,'exp-top-tableau'!B163,'master-ca-only'!$T$2:$T$33,TRUE)</f>
        <v>0</v>
      </c>
      <c r="R163" s="6">
        <f>COUNTIFS('master-ca-only'!$G$2:$G$33,'exp-top-tableau'!C163,'master-ca-only'!$H$2:$H$33,'exp-top-tableau'!B163,'master-ca-only'!$U$2:$U$33,TRUE)</f>
        <v>0</v>
      </c>
      <c r="S163" s="6">
        <f>COUNTIFS('master-ca-only'!$G$2:$G$33,'exp-top-tableau'!C163,'master-ca-only'!$H$2:$H$33,'exp-top-tableau'!B163,'master-ca-only'!$V$2:$V$33,TRUE)</f>
        <v>0</v>
      </c>
      <c r="T163" s="6">
        <f>COUNTIFS('master-ca-only'!$G$2:$G$33,'exp-top-tableau'!C163,'master-ca-only'!$H$2:$H$33,'exp-top-tableau'!B163,'master-ca-only'!$W$2:$W$33,TRUE)</f>
        <v>0</v>
      </c>
      <c r="U163" s="6">
        <f>COUNTIFS('master-ca-only'!$G$2:$G$33,'exp-top-tableau'!C163,'master-ca-only'!$H$2:$H$33,'exp-top-tableau'!B163,'master-ca-only'!$X$2:$X$33,TRUE)</f>
        <v>0</v>
      </c>
      <c r="V163" s="6">
        <f>COUNTIFS('master-ca-only'!$G$2:$G$33,'exp-top-tableau'!C163,'master-ca-only'!$H$2:$H$33,'exp-top-tableau'!B163,'master-ca-only'!$Y$2:$Y$33,TRUE)</f>
        <v>0</v>
      </c>
      <c r="W163" s="6">
        <f>COUNTIFS('master-ca-only'!$G$2:$G$33,'exp-top-tableau'!C163,'master-ca-only'!$H$2:$H$33,'exp-top-tableau'!B163,'master-ca-only'!$Z$2:$Z$33,TRUE)</f>
        <v>0</v>
      </c>
      <c r="X163" s="6">
        <f>COUNTIFS('master-ca-only'!$G$2:$G$33,'exp-top-tableau'!C163,'master-ca-only'!$H$2:$H$33,'exp-top-tableau'!B163,'master-ca-only'!$AA$2:$AA$33,TRUE)</f>
        <v>0</v>
      </c>
      <c r="Y163" s="6">
        <f>COUNTIFS('master-ca-only'!$G$2:$G$33,'exp-top-tableau'!C163,'master-st-ca'!$H$2:$H$33,'exp-top-tableau'!B163,'master-ca-only'!$AB$2:$AB$33,TRUE)</f>
        <v>0</v>
      </c>
    </row>
    <row r="164" spans="1:25" hidden="1" x14ac:dyDescent="0.2">
      <c r="A164" s="14" t="s">
        <v>509</v>
      </c>
      <c r="B164" s="6" t="s">
        <v>210</v>
      </c>
      <c r="C164" s="6">
        <v>0</v>
      </c>
      <c r="D164">
        <f>(COUNTIFS('master-ca-only'!$G$2:$G$33,C164,'master-ca-only'!$H$2:$H$33,B164))</f>
        <v>0</v>
      </c>
      <c r="E164">
        <f>(COUNTIFS('master-ca-only'!$G$2:$G$33,C164,'master-ca-only'!$I$2:$I$33,B164))</f>
        <v>0</v>
      </c>
      <c r="F164">
        <f>(COUNTIFS('master-ca-only'!$G$2:$G$33,C164,'master-ca-only'!$J$2:$J$33,B164))</f>
        <v>1</v>
      </c>
      <c r="G164" s="10">
        <f t="shared" si="3"/>
        <v>1</v>
      </c>
      <c r="H164" t="e">
        <f>AVERAGEIFS('master-ca-only'!$K$2:$K$33,'master-ca-only'!$G$2:$G$33,'exp-top-tableau'!C164,'master-ca-only'!$H$2:$H$33,'exp-top-tableau'!B164)</f>
        <v>#DIV/0!</v>
      </c>
      <c r="I164" t="e">
        <f>AVERAGEIFS('master-ca-only'!$L$2:$L$33,'master-ca-only'!$G$2:$G$33,'exp-top-tableau'!C164,'master-ca-only'!$H$2:$H$33,'exp-top-tableau'!B164)</f>
        <v>#DIV/0!</v>
      </c>
      <c r="J164" t="e">
        <f>AVERAGEIFS('master-ca-only'!$M$2:$M$33,'master-ca-only'!$G$2:$G$33,'exp-top-tableau'!C164,'master-ca-only'!$H$2:$H$33,'exp-top-tableau'!B164)</f>
        <v>#DIV/0!</v>
      </c>
      <c r="K164" t="e">
        <f>AVERAGEIFS('master-ca-only'!$N$2:$N$33,'master-ca-only'!$G$2:$G$33,'exp-top-tableau'!C164,'master-ca-only'!$H$2:$H$33,'exp-top-tableau'!B164)</f>
        <v>#DIV/0!</v>
      </c>
      <c r="L164" s="6">
        <f>COUNTIFS('master-ca-only'!$G$2:$G$33,'exp-top-tableau'!C164,'master-ca-only'!$H$2:$H$33,'exp-top-tableau'!B164,'master-ca-only'!$O$2:$O$33,TRUE)</f>
        <v>0</v>
      </c>
      <c r="M164" s="6">
        <f>COUNTIFS('master-ca-only'!$G$2:$G$33,'exp-top-tableau'!C164,'master-ca-only'!$H$2:$H$33,'exp-top-tableau'!B164,'master-ca-only'!$P$2:$P$33,TRUE)</f>
        <v>0</v>
      </c>
      <c r="N164" s="6">
        <f>COUNTIFS('master-ca-only'!$G$2:$G$33,'exp-top-tableau'!C164,'master-ca-only'!$H$2:$H$33,'exp-top-tableau'!B164,'master-ca-only'!$Q$2:$Q$33,TRUE)</f>
        <v>0</v>
      </c>
      <c r="O164" s="6">
        <f>COUNTIFS('master-ca-only'!$G$2:$G$33,'exp-top-tableau'!C164,'master-ca-only'!$H$2:$H$33,'exp-top-tableau'!B164,'master-ca-only'!$R$2:$R$33,TRUE)</f>
        <v>0</v>
      </c>
      <c r="P164" s="6">
        <f>COUNTIFS('master-ca-only'!$G$2:$G$33,'exp-top-tableau'!C164,'master-ca-only'!$H$2:$H$33,'exp-top-tableau'!B164,'master-ca-only'!$S$2:$S$33,TRUE)</f>
        <v>0</v>
      </c>
      <c r="Q164" s="6">
        <f>COUNTIFS('master-ca-only'!$G$2:$G$33,'exp-top-tableau'!C164,'master-ca-only'!$H$2:$H$33,'exp-top-tableau'!B164,'master-ca-only'!$T$2:$T$33,TRUE)</f>
        <v>0</v>
      </c>
      <c r="R164" s="6">
        <f>COUNTIFS('master-ca-only'!$G$2:$G$33,'exp-top-tableau'!C164,'master-ca-only'!$H$2:$H$33,'exp-top-tableau'!B164,'master-ca-only'!$U$2:$U$33,TRUE)</f>
        <v>0</v>
      </c>
      <c r="S164" s="6">
        <f>COUNTIFS('master-ca-only'!$G$2:$G$33,'exp-top-tableau'!C164,'master-ca-only'!$H$2:$H$33,'exp-top-tableau'!B164,'master-ca-only'!$V$2:$V$33,TRUE)</f>
        <v>0</v>
      </c>
      <c r="T164" s="6">
        <f>COUNTIFS('master-ca-only'!$G$2:$G$33,'exp-top-tableau'!C164,'master-ca-only'!$H$2:$H$33,'exp-top-tableau'!B164,'master-ca-only'!$W$2:$W$33,TRUE)</f>
        <v>0</v>
      </c>
      <c r="U164" s="6">
        <f>COUNTIFS('master-ca-only'!$G$2:$G$33,'exp-top-tableau'!C164,'master-ca-only'!$H$2:$H$33,'exp-top-tableau'!B164,'master-ca-only'!$X$2:$X$33,TRUE)</f>
        <v>0</v>
      </c>
      <c r="V164" s="6">
        <f>COUNTIFS('master-ca-only'!$G$2:$G$33,'exp-top-tableau'!C164,'master-ca-only'!$H$2:$H$33,'exp-top-tableau'!B164,'master-ca-only'!$Y$2:$Y$33,TRUE)</f>
        <v>0</v>
      </c>
      <c r="W164" s="6">
        <f>COUNTIFS('master-ca-only'!$G$2:$G$33,'exp-top-tableau'!C164,'master-ca-only'!$H$2:$H$33,'exp-top-tableau'!B164,'master-ca-only'!$Z$2:$Z$33,TRUE)</f>
        <v>0</v>
      </c>
      <c r="X164" s="6">
        <f>COUNTIFS('master-ca-only'!$G$2:$G$33,'exp-top-tableau'!C164,'master-ca-only'!$H$2:$H$33,'exp-top-tableau'!B164,'master-ca-only'!$AA$2:$AA$33,TRUE)</f>
        <v>0</v>
      </c>
      <c r="Y164" s="6">
        <f>COUNTIFS('master-ca-only'!$G$2:$G$33,'exp-top-tableau'!C164,'master-st-ca'!$H$2:$H$33,'exp-top-tableau'!B164,'master-ca-only'!$AB$2:$AB$33,TRUE)</f>
        <v>0</v>
      </c>
    </row>
    <row r="165" spans="1:25" hidden="1" x14ac:dyDescent="0.2">
      <c r="A165" s="14" t="s">
        <v>509</v>
      </c>
      <c r="B165" s="6" t="s">
        <v>210</v>
      </c>
      <c r="C165" s="6">
        <v>1</v>
      </c>
      <c r="D165">
        <f>(COUNTIFS('master-ca-only'!$G$2:$G$33,C165,'master-ca-only'!$H$2:$H$33,B165))</f>
        <v>0</v>
      </c>
      <c r="E165">
        <f>(COUNTIFS('master-ca-only'!$G$2:$G$33,C165,'master-ca-only'!$I$2:$I$33,B165))</f>
        <v>0</v>
      </c>
      <c r="F165">
        <f>(COUNTIFS('master-ca-only'!$G$2:$G$33,C165,'master-ca-only'!$J$2:$J$33,B165))</f>
        <v>0</v>
      </c>
      <c r="G165" s="10">
        <f t="shared" si="3"/>
        <v>0</v>
      </c>
      <c r="H165" t="e">
        <f>AVERAGEIFS('master-ca-only'!$K$2:$K$33,'master-ca-only'!$G$2:$G$33,'exp-top-tableau'!C165,'master-ca-only'!$H$2:$H$33,'exp-top-tableau'!B165)</f>
        <v>#DIV/0!</v>
      </c>
      <c r="I165" t="e">
        <f>AVERAGEIFS('master-ca-only'!$L$2:$L$33,'master-ca-only'!$G$2:$G$33,'exp-top-tableau'!C165,'master-ca-only'!$H$2:$H$33,'exp-top-tableau'!B165)</f>
        <v>#DIV/0!</v>
      </c>
      <c r="J165" t="e">
        <f>AVERAGEIFS('master-ca-only'!$M$2:$M$33,'master-ca-only'!$G$2:$G$33,'exp-top-tableau'!C165,'master-ca-only'!$H$2:$H$33,'exp-top-tableau'!B165)</f>
        <v>#DIV/0!</v>
      </c>
      <c r="K165" t="e">
        <f>AVERAGEIFS('master-ca-only'!$N$2:$N$33,'master-ca-only'!$G$2:$G$33,'exp-top-tableau'!C165,'master-ca-only'!$H$2:$H$33,'exp-top-tableau'!B165)</f>
        <v>#DIV/0!</v>
      </c>
      <c r="L165" s="6">
        <f>COUNTIFS('master-ca-only'!$G$2:$G$33,'exp-top-tableau'!C165,'master-ca-only'!$H$2:$H$33,'exp-top-tableau'!B165,'master-ca-only'!$O$2:$O$33,TRUE)</f>
        <v>0</v>
      </c>
      <c r="M165" s="6">
        <f>COUNTIFS('master-ca-only'!$G$2:$G$33,'exp-top-tableau'!C165,'master-ca-only'!$H$2:$H$33,'exp-top-tableau'!B165,'master-ca-only'!$P$2:$P$33,TRUE)</f>
        <v>0</v>
      </c>
      <c r="N165" s="6">
        <f>COUNTIFS('master-ca-only'!$G$2:$G$33,'exp-top-tableau'!C165,'master-ca-only'!$H$2:$H$33,'exp-top-tableau'!B165,'master-ca-only'!$Q$2:$Q$33,TRUE)</f>
        <v>0</v>
      </c>
      <c r="O165" s="6">
        <f>COUNTIFS('master-ca-only'!$G$2:$G$33,'exp-top-tableau'!C165,'master-ca-only'!$H$2:$H$33,'exp-top-tableau'!B165,'master-ca-only'!$R$2:$R$33,TRUE)</f>
        <v>0</v>
      </c>
      <c r="P165" s="6">
        <f>COUNTIFS('master-ca-only'!$G$2:$G$33,'exp-top-tableau'!C165,'master-ca-only'!$H$2:$H$33,'exp-top-tableau'!B165,'master-ca-only'!$S$2:$S$33,TRUE)</f>
        <v>0</v>
      </c>
      <c r="Q165" s="6">
        <f>COUNTIFS('master-ca-only'!$G$2:$G$33,'exp-top-tableau'!C165,'master-ca-only'!$H$2:$H$33,'exp-top-tableau'!B165,'master-ca-only'!$T$2:$T$33,TRUE)</f>
        <v>0</v>
      </c>
      <c r="R165" s="6">
        <f>COUNTIFS('master-ca-only'!$G$2:$G$33,'exp-top-tableau'!C165,'master-ca-only'!$H$2:$H$33,'exp-top-tableau'!B165,'master-ca-only'!$U$2:$U$33,TRUE)</f>
        <v>0</v>
      </c>
      <c r="S165" s="6">
        <f>COUNTIFS('master-ca-only'!$G$2:$G$33,'exp-top-tableau'!C165,'master-ca-only'!$H$2:$H$33,'exp-top-tableau'!B165,'master-ca-only'!$V$2:$V$33,TRUE)</f>
        <v>0</v>
      </c>
      <c r="T165" s="6">
        <f>COUNTIFS('master-ca-only'!$G$2:$G$33,'exp-top-tableau'!C165,'master-ca-only'!$H$2:$H$33,'exp-top-tableau'!B165,'master-ca-only'!$W$2:$W$33,TRUE)</f>
        <v>0</v>
      </c>
      <c r="U165" s="6">
        <f>COUNTIFS('master-ca-only'!$G$2:$G$33,'exp-top-tableau'!C165,'master-ca-only'!$H$2:$H$33,'exp-top-tableau'!B165,'master-ca-only'!$X$2:$X$33,TRUE)</f>
        <v>0</v>
      </c>
      <c r="V165" s="6">
        <f>COUNTIFS('master-ca-only'!$G$2:$G$33,'exp-top-tableau'!C165,'master-ca-only'!$H$2:$H$33,'exp-top-tableau'!B165,'master-ca-only'!$Y$2:$Y$33,TRUE)</f>
        <v>0</v>
      </c>
      <c r="W165" s="6">
        <f>COUNTIFS('master-ca-only'!$G$2:$G$33,'exp-top-tableau'!C165,'master-ca-only'!$H$2:$H$33,'exp-top-tableau'!B165,'master-ca-only'!$Z$2:$Z$33,TRUE)</f>
        <v>0</v>
      </c>
      <c r="X165" s="6">
        <f>COUNTIFS('master-ca-only'!$G$2:$G$33,'exp-top-tableau'!C165,'master-ca-only'!$H$2:$H$33,'exp-top-tableau'!B165,'master-ca-only'!$AA$2:$AA$33,TRUE)</f>
        <v>0</v>
      </c>
      <c r="Y165" s="6">
        <f>COUNTIFS('master-ca-only'!$G$2:$G$33,'exp-top-tableau'!C165,'master-st-ca'!$H$2:$H$33,'exp-top-tableau'!B165,'master-ca-only'!$AB$2:$AB$33,TRUE)</f>
        <v>0</v>
      </c>
    </row>
    <row r="166" spans="1:25" hidden="1" x14ac:dyDescent="0.2">
      <c r="A166" s="14" t="s">
        <v>509</v>
      </c>
      <c r="B166" s="6" t="s">
        <v>210</v>
      </c>
      <c r="C166" s="6">
        <v>2</v>
      </c>
      <c r="D166">
        <f>(COUNTIFS('master-ca-only'!$G$2:$G$33,C166,'master-ca-only'!$H$2:$H$33,B166))</f>
        <v>0</v>
      </c>
      <c r="E166">
        <f>(COUNTIFS('master-ca-only'!$G$2:$G$33,C166,'master-ca-only'!$I$2:$I$33,B166))</f>
        <v>1</v>
      </c>
      <c r="F166">
        <f>(COUNTIFS('master-ca-only'!$G$2:$G$33,C166,'master-ca-only'!$J$2:$J$33,B166))</f>
        <v>0</v>
      </c>
      <c r="G166" s="10">
        <f t="shared" si="3"/>
        <v>2</v>
      </c>
      <c r="H166" t="e">
        <f>AVERAGEIFS('master-ca-only'!$K$2:$K$33,'master-ca-only'!$G$2:$G$33,'exp-top-tableau'!C166,'master-ca-only'!$H$2:$H$33,'exp-top-tableau'!B166)</f>
        <v>#DIV/0!</v>
      </c>
      <c r="I166" t="e">
        <f>AVERAGEIFS('master-ca-only'!$L$2:$L$33,'master-ca-only'!$G$2:$G$33,'exp-top-tableau'!C166,'master-ca-only'!$H$2:$H$33,'exp-top-tableau'!B166)</f>
        <v>#DIV/0!</v>
      </c>
      <c r="J166" t="e">
        <f>AVERAGEIFS('master-ca-only'!$M$2:$M$33,'master-ca-only'!$G$2:$G$33,'exp-top-tableau'!C166,'master-ca-only'!$H$2:$H$33,'exp-top-tableau'!B166)</f>
        <v>#DIV/0!</v>
      </c>
      <c r="K166" t="e">
        <f>AVERAGEIFS('master-ca-only'!$N$2:$N$33,'master-ca-only'!$G$2:$G$33,'exp-top-tableau'!C166,'master-ca-only'!$H$2:$H$33,'exp-top-tableau'!B166)</f>
        <v>#DIV/0!</v>
      </c>
      <c r="L166" s="6">
        <f>COUNTIFS('master-ca-only'!$G$2:$G$33,'exp-top-tableau'!C166,'master-ca-only'!$H$2:$H$33,'exp-top-tableau'!B166,'master-ca-only'!$O$2:$O$33,TRUE)</f>
        <v>0</v>
      </c>
      <c r="M166" s="6">
        <f>COUNTIFS('master-ca-only'!$G$2:$G$33,'exp-top-tableau'!C166,'master-ca-only'!$H$2:$H$33,'exp-top-tableau'!B166,'master-ca-only'!$P$2:$P$33,TRUE)</f>
        <v>0</v>
      </c>
      <c r="N166" s="6">
        <f>COUNTIFS('master-ca-only'!$G$2:$G$33,'exp-top-tableau'!C166,'master-ca-only'!$H$2:$H$33,'exp-top-tableau'!B166,'master-ca-only'!$Q$2:$Q$33,TRUE)</f>
        <v>0</v>
      </c>
      <c r="O166" s="6">
        <f>COUNTIFS('master-ca-only'!$G$2:$G$33,'exp-top-tableau'!C166,'master-ca-only'!$H$2:$H$33,'exp-top-tableau'!B166,'master-ca-only'!$R$2:$R$33,TRUE)</f>
        <v>0</v>
      </c>
      <c r="P166" s="6">
        <f>COUNTIFS('master-ca-only'!$G$2:$G$33,'exp-top-tableau'!C166,'master-ca-only'!$H$2:$H$33,'exp-top-tableau'!B166,'master-ca-only'!$S$2:$S$33,TRUE)</f>
        <v>0</v>
      </c>
      <c r="Q166" s="6">
        <f>COUNTIFS('master-ca-only'!$G$2:$G$33,'exp-top-tableau'!C166,'master-ca-only'!$H$2:$H$33,'exp-top-tableau'!B166,'master-ca-only'!$T$2:$T$33,TRUE)</f>
        <v>0</v>
      </c>
      <c r="R166" s="6">
        <f>COUNTIFS('master-ca-only'!$G$2:$G$33,'exp-top-tableau'!C166,'master-ca-only'!$H$2:$H$33,'exp-top-tableau'!B166,'master-ca-only'!$U$2:$U$33,TRUE)</f>
        <v>0</v>
      </c>
      <c r="S166" s="6">
        <f>COUNTIFS('master-ca-only'!$G$2:$G$33,'exp-top-tableau'!C166,'master-ca-only'!$H$2:$H$33,'exp-top-tableau'!B166,'master-ca-only'!$V$2:$V$33,TRUE)</f>
        <v>0</v>
      </c>
      <c r="T166" s="6">
        <f>COUNTIFS('master-ca-only'!$G$2:$G$33,'exp-top-tableau'!C166,'master-ca-only'!$H$2:$H$33,'exp-top-tableau'!B166,'master-ca-only'!$W$2:$W$33,TRUE)</f>
        <v>0</v>
      </c>
      <c r="U166" s="6">
        <f>COUNTIFS('master-ca-only'!$G$2:$G$33,'exp-top-tableau'!C166,'master-ca-only'!$H$2:$H$33,'exp-top-tableau'!B166,'master-ca-only'!$X$2:$X$33,TRUE)</f>
        <v>0</v>
      </c>
      <c r="V166" s="6">
        <f>COUNTIFS('master-ca-only'!$G$2:$G$33,'exp-top-tableau'!C166,'master-ca-only'!$H$2:$H$33,'exp-top-tableau'!B166,'master-ca-only'!$Y$2:$Y$33,TRUE)</f>
        <v>0</v>
      </c>
      <c r="W166" s="6">
        <f>COUNTIFS('master-ca-only'!$G$2:$G$33,'exp-top-tableau'!C166,'master-ca-only'!$H$2:$H$33,'exp-top-tableau'!B166,'master-ca-only'!$Z$2:$Z$33,TRUE)</f>
        <v>0</v>
      </c>
      <c r="X166" s="6">
        <f>COUNTIFS('master-ca-only'!$G$2:$G$33,'exp-top-tableau'!C166,'master-ca-only'!$H$2:$H$33,'exp-top-tableau'!B166,'master-ca-only'!$AA$2:$AA$33,TRUE)</f>
        <v>0</v>
      </c>
      <c r="Y166" s="6">
        <f>COUNTIFS('master-ca-only'!$G$2:$G$33,'exp-top-tableau'!C166,'master-st-ca'!$H$2:$H$33,'exp-top-tableau'!B166,'master-ca-only'!$AB$2:$AB$33,TRUE)</f>
        <v>0</v>
      </c>
    </row>
    <row r="167" spans="1:25" hidden="1" x14ac:dyDescent="0.2">
      <c r="A167" s="14" t="s">
        <v>509</v>
      </c>
      <c r="B167" s="6" t="s">
        <v>210</v>
      </c>
      <c r="C167" s="6">
        <v>3</v>
      </c>
      <c r="D167">
        <f>(COUNTIFS('master-ca-only'!$G$2:$G$33,C167,'master-ca-only'!$H$2:$H$33,B167))</f>
        <v>0</v>
      </c>
      <c r="E167">
        <f>(COUNTIFS('master-ca-only'!$G$2:$G$33,C167,'master-ca-only'!$I$2:$I$33,B167))</f>
        <v>0</v>
      </c>
      <c r="F167">
        <f>(COUNTIFS('master-ca-only'!$G$2:$G$33,C167,'master-ca-only'!$J$2:$J$33,B167))</f>
        <v>0</v>
      </c>
      <c r="G167" s="10">
        <f t="shared" si="3"/>
        <v>0</v>
      </c>
      <c r="H167" t="e">
        <f>AVERAGEIFS('master-ca-only'!$K$2:$K$33,'master-ca-only'!$G$2:$G$33,'exp-top-tableau'!C167,'master-ca-only'!$H$2:$H$33,'exp-top-tableau'!B167)</f>
        <v>#DIV/0!</v>
      </c>
      <c r="I167" t="e">
        <f>AVERAGEIFS('master-ca-only'!$L$2:$L$33,'master-ca-only'!$G$2:$G$33,'exp-top-tableau'!C167,'master-ca-only'!$H$2:$H$33,'exp-top-tableau'!B167)</f>
        <v>#DIV/0!</v>
      </c>
      <c r="J167" t="e">
        <f>AVERAGEIFS('master-ca-only'!$M$2:$M$33,'master-ca-only'!$G$2:$G$33,'exp-top-tableau'!C167,'master-ca-only'!$H$2:$H$33,'exp-top-tableau'!B167)</f>
        <v>#DIV/0!</v>
      </c>
      <c r="K167" t="e">
        <f>AVERAGEIFS('master-ca-only'!$N$2:$N$33,'master-ca-only'!$G$2:$G$33,'exp-top-tableau'!C167,'master-ca-only'!$H$2:$H$33,'exp-top-tableau'!B167)</f>
        <v>#DIV/0!</v>
      </c>
      <c r="L167" s="6">
        <f>COUNTIFS('master-ca-only'!$G$2:$G$33,'exp-top-tableau'!C167,'master-ca-only'!$H$2:$H$33,'exp-top-tableau'!B167,'master-ca-only'!$O$2:$O$33,TRUE)</f>
        <v>0</v>
      </c>
      <c r="M167" s="6">
        <f>COUNTIFS('master-ca-only'!$G$2:$G$33,'exp-top-tableau'!C167,'master-ca-only'!$H$2:$H$33,'exp-top-tableau'!B167,'master-ca-only'!$P$2:$P$33,TRUE)</f>
        <v>0</v>
      </c>
      <c r="N167" s="6">
        <f>COUNTIFS('master-ca-only'!$G$2:$G$33,'exp-top-tableau'!C167,'master-ca-only'!$H$2:$H$33,'exp-top-tableau'!B167,'master-ca-only'!$Q$2:$Q$33,TRUE)</f>
        <v>0</v>
      </c>
      <c r="O167" s="6">
        <f>COUNTIFS('master-ca-only'!$G$2:$G$33,'exp-top-tableau'!C167,'master-ca-only'!$H$2:$H$33,'exp-top-tableau'!B167,'master-ca-only'!$R$2:$R$33,TRUE)</f>
        <v>0</v>
      </c>
      <c r="P167" s="6">
        <f>COUNTIFS('master-ca-only'!$G$2:$G$33,'exp-top-tableau'!C167,'master-ca-only'!$H$2:$H$33,'exp-top-tableau'!B167,'master-ca-only'!$S$2:$S$33,TRUE)</f>
        <v>0</v>
      </c>
      <c r="Q167" s="6">
        <f>COUNTIFS('master-ca-only'!$G$2:$G$33,'exp-top-tableau'!C167,'master-ca-only'!$H$2:$H$33,'exp-top-tableau'!B167,'master-ca-only'!$T$2:$T$33,TRUE)</f>
        <v>0</v>
      </c>
      <c r="R167" s="6">
        <f>COUNTIFS('master-ca-only'!$G$2:$G$33,'exp-top-tableau'!C167,'master-ca-only'!$H$2:$H$33,'exp-top-tableau'!B167,'master-ca-only'!$U$2:$U$33,TRUE)</f>
        <v>0</v>
      </c>
      <c r="S167" s="6">
        <f>COUNTIFS('master-ca-only'!$G$2:$G$33,'exp-top-tableau'!C167,'master-ca-only'!$H$2:$H$33,'exp-top-tableau'!B167,'master-ca-only'!$V$2:$V$33,TRUE)</f>
        <v>0</v>
      </c>
      <c r="T167" s="6">
        <f>COUNTIFS('master-ca-only'!$G$2:$G$33,'exp-top-tableau'!C167,'master-ca-only'!$H$2:$H$33,'exp-top-tableau'!B167,'master-ca-only'!$W$2:$W$33,TRUE)</f>
        <v>0</v>
      </c>
      <c r="U167" s="6">
        <f>COUNTIFS('master-ca-only'!$G$2:$G$33,'exp-top-tableau'!C167,'master-ca-only'!$H$2:$H$33,'exp-top-tableau'!B167,'master-ca-only'!$X$2:$X$33,TRUE)</f>
        <v>0</v>
      </c>
      <c r="V167" s="6">
        <f>COUNTIFS('master-ca-only'!$G$2:$G$33,'exp-top-tableau'!C167,'master-ca-only'!$H$2:$H$33,'exp-top-tableau'!B167,'master-ca-only'!$Y$2:$Y$33,TRUE)</f>
        <v>0</v>
      </c>
      <c r="W167" s="6">
        <f>COUNTIFS('master-ca-only'!$G$2:$G$33,'exp-top-tableau'!C167,'master-ca-only'!$H$2:$H$33,'exp-top-tableau'!B167,'master-ca-only'!$Z$2:$Z$33,TRUE)</f>
        <v>0</v>
      </c>
      <c r="X167" s="6">
        <f>COUNTIFS('master-ca-only'!$G$2:$G$33,'exp-top-tableau'!C167,'master-ca-only'!$H$2:$H$33,'exp-top-tableau'!B167,'master-ca-only'!$AA$2:$AA$33,TRUE)</f>
        <v>0</v>
      </c>
      <c r="Y167" s="6">
        <f>COUNTIFS('master-ca-only'!$G$2:$G$33,'exp-top-tableau'!C167,'master-st-ca'!$H$2:$H$33,'exp-top-tableau'!B167,'master-ca-only'!$AB$2:$AB$33,TRUE)</f>
        <v>0</v>
      </c>
    </row>
    <row r="168" spans="1:25" hidden="1" x14ac:dyDescent="0.2">
      <c r="A168" s="14" t="s">
        <v>509</v>
      </c>
      <c r="B168" s="6" t="s">
        <v>210</v>
      </c>
      <c r="C168" s="6">
        <v>4</v>
      </c>
      <c r="D168">
        <f>(COUNTIFS('master-ca-only'!$G$2:$G$33,C168,'master-ca-only'!$H$2:$H$33,B168))</f>
        <v>0</v>
      </c>
      <c r="E168">
        <f>(COUNTIFS('master-ca-only'!$G$2:$G$33,C168,'master-ca-only'!$I$2:$I$33,B168))</f>
        <v>0</v>
      </c>
      <c r="F168">
        <f>(COUNTIFS('master-ca-only'!$G$2:$G$33,C168,'master-ca-only'!$J$2:$J$33,B168))</f>
        <v>0</v>
      </c>
      <c r="G168" s="10">
        <f t="shared" si="3"/>
        <v>0</v>
      </c>
      <c r="H168" t="e">
        <f>AVERAGEIFS('master-ca-only'!$K$2:$K$33,'master-ca-only'!$G$2:$G$33,'exp-top-tableau'!C168,'master-ca-only'!$H$2:$H$33,'exp-top-tableau'!B168)</f>
        <v>#DIV/0!</v>
      </c>
      <c r="I168" t="e">
        <f>AVERAGEIFS('master-ca-only'!$L$2:$L$33,'master-ca-only'!$G$2:$G$33,'exp-top-tableau'!C168,'master-ca-only'!$H$2:$H$33,'exp-top-tableau'!B168)</f>
        <v>#DIV/0!</v>
      </c>
      <c r="J168" t="e">
        <f>AVERAGEIFS('master-ca-only'!$M$2:$M$33,'master-ca-only'!$G$2:$G$33,'exp-top-tableau'!C168,'master-ca-only'!$H$2:$H$33,'exp-top-tableau'!B168)</f>
        <v>#DIV/0!</v>
      </c>
      <c r="K168" t="e">
        <f>AVERAGEIFS('master-ca-only'!$N$2:$N$33,'master-ca-only'!$G$2:$G$33,'exp-top-tableau'!C168,'master-ca-only'!$H$2:$H$33,'exp-top-tableau'!B168)</f>
        <v>#DIV/0!</v>
      </c>
      <c r="L168" s="6">
        <f>COUNTIFS('master-ca-only'!$G$2:$G$33,'exp-top-tableau'!C168,'master-ca-only'!$H$2:$H$33,'exp-top-tableau'!B168,'master-ca-only'!$O$2:$O$33,TRUE)</f>
        <v>0</v>
      </c>
      <c r="M168" s="6">
        <f>COUNTIFS('master-ca-only'!$G$2:$G$33,'exp-top-tableau'!C168,'master-ca-only'!$H$2:$H$33,'exp-top-tableau'!B168,'master-ca-only'!$P$2:$P$33,TRUE)</f>
        <v>0</v>
      </c>
      <c r="N168" s="6">
        <f>COUNTIFS('master-ca-only'!$G$2:$G$33,'exp-top-tableau'!C168,'master-ca-only'!$H$2:$H$33,'exp-top-tableau'!B168,'master-ca-only'!$Q$2:$Q$33,TRUE)</f>
        <v>0</v>
      </c>
      <c r="O168" s="6">
        <f>COUNTIFS('master-ca-only'!$G$2:$G$33,'exp-top-tableau'!C168,'master-ca-only'!$H$2:$H$33,'exp-top-tableau'!B168,'master-ca-only'!$R$2:$R$33,TRUE)</f>
        <v>0</v>
      </c>
      <c r="P168" s="6">
        <f>COUNTIFS('master-ca-only'!$G$2:$G$33,'exp-top-tableau'!C168,'master-ca-only'!$H$2:$H$33,'exp-top-tableau'!B168,'master-ca-only'!$S$2:$S$33,TRUE)</f>
        <v>0</v>
      </c>
      <c r="Q168" s="6">
        <f>COUNTIFS('master-ca-only'!$G$2:$G$33,'exp-top-tableau'!C168,'master-ca-only'!$H$2:$H$33,'exp-top-tableau'!B168,'master-ca-only'!$T$2:$T$33,TRUE)</f>
        <v>0</v>
      </c>
      <c r="R168" s="6">
        <f>COUNTIFS('master-ca-only'!$G$2:$G$33,'exp-top-tableau'!C168,'master-ca-only'!$H$2:$H$33,'exp-top-tableau'!B168,'master-ca-only'!$U$2:$U$33,TRUE)</f>
        <v>0</v>
      </c>
      <c r="S168" s="6">
        <f>COUNTIFS('master-ca-only'!$G$2:$G$33,'exp-top-tableau'!C168,'master-ca-only'!$H$2:$H$33,'exp-top-tableau'!B168,'master-ca-only'!$V$2:$V$33,TRUE)</f>
        <v>0</v>
      </c>
      <c r="T168" s="6">
        <f>COUNTIFS('master-ca-only'!$G$2:$G$33,'exp-top-tableau'!C168,'master-ca-only'!$H$2:$H$33,'exp-top-tableau'!B168,'master-ca-only'!$W$2:$W$33,TRUE)</f>
        <v>0</v>
      </c>
      <c r="U168" s="6">
        <f>COUNTIFS('master-ca-only'!$G$2:$G$33,'exp-top-tableau'!C168,'master-ca-only'!$H$2:$H$33,'exp-top-tableau'!B168,'master-ca-only'!$X$2:$X$33,TRUE)</f>
        <v>0</v>
      </c>
      <c r="V168" s="6">
        <f>COUNTIFS('master-ca-only'!$G$2:$G$33,'exp-top-tableau'!C168,'master-ca-only'!$H$2:$H$33,'exp-top-tableau'!B168,'master-ca-only'!$Y$2:$Y$33,TRUE)</f>
        <v>0</v>
      </c>
      <c r="W168" s="6">
        <f>COUNTIFS('master-ca-only'!$G$2:$G$33,'exp-top-tableau'!C168,'master-ca-only'!$H$2:$H$33,'exp-top-tableau'!B168,'master-ca-only'!$Z$2:$Z$33,TRUE)</f>
        <v>0</v>
      </c>
      <c r="X168" s="6">
        <f>COUNTIFS('master-ca-only'!$G$2:$G$33,'exp-top-tableau'!C168,'master-ca-only'!$H$2:$H$33,'exp-top-tableau'!B168,'master-ca-only'!$AA$2:$AA$33,TRUE)</f>
        <v>0</v>
      </c>
      <c r="Y168" s="6">
        <f>COUNTIFS('master-ca-only'!$G$2:$G$33,'exp-top-tableau'!C168,'master-st-ca'!$H$2:$H$33,'exp-top-tableau'!B168,'master-ca-only'!$AB$2:$AB$33,TRUE)</f>
        <v>0</v>
      </c>
    </row>
    <row r="169" spans="1:25" hidden="1" x14ac:dyDescent="0.2">
      <c r="A169" s="14" t="s">
        <v>509</v>
      </c>
      <c r="B169" s="6" t="s">
        <v>210</v>
      </c>
      <c r="C169" s="6">
        <v>5</v>
      </c>
      <c r="D169">
        <f>(COUNTIFS('master-ca-only'!$G$2:$G$33,C169,'master-ca-only'!$H$2:$H$33,B169))</f>
        <v>0</v>
      </c>
      <c r="E169">
        <f>(COUNTIFS('master-ca-only'!$G$2:$G$33,C169,'master-ca-only'!$I$2:$I$33,B169))</f>
        <v>0</v>
      </c>
      <c r="F169">
        <f>(COUNTIFS('master-ca-only'!$G$2:$G$33,C169,'master-ca-only'!$J$2:$J$33,B169))</f>
        <v>0</v>
      </c>
      <c r="G169" s="10">
        <f t="shared" si="3"/>
        <v>0</v>
      </c>
      <c r="H169" t="e">
        <f>AVERAGEIFS('master-ca-only'!$K$2:$K$33,'master-ca-only'!$G$2:$G$33,'exp-top-tableau'!C169,'master-ca-only'!$H$2:$H$33,'exp-top-tableau'!B169)</f>
        <v>#DIV/0!</v>
      </c>
      <c r="I169" t="e">
        <f>AVERAGEIFS('master-ca-only'!$L$2:$L$33,'master-ca-only'!$G$2:$G$33,'exp-top-tableau'!C169,'master-ca-only'!$H$2:$H$33,'exp-top-tableau'!B169)</f>
        <v>#DIV/0!</v>
      </c>
      <c r="J169" t="e">
        <f>AVERAGEIFS('master-ca-only'!$M$2:$M$33,'master-ca-only'!$G$2:$G$33,'exp-top-tableau'!C169,'master-ca-only'!$H$2:$H$33,'exp-top-tableau'!B169)</f>
        <v>#DIV/0!</v>
      </c>
      <c r="K169" t="e">
        <f>AVERAGEIFS('master-ca-only'!$N$2:$N$33,'master-ca-only'!$G$2:$G$33,'exp-top-tableau'!C169,'master-ca-only'!$H$2:$H$33,'exp-top-tableau'!B169)</f>
        <v>#DIV/0!</v>
      </c>
      <c r="L169" s="6">
        <f>COUNTIFS('master-ca-only'!$G$2:$G$33,'exp-top-tableau'!C169,'master-ca-only'!$H$2:$H$33,'exp-top-tableau'!B169,'master-ca-only'!$O$2:$O$33,TRUE)</f>
        <v>0</v>
      </c>
      <c r="M169" s="6">
        <f>COUNTIFS('master-ca-only'!$G$2:$G$33,'exp-top-tableau'!C169,'master-ca-only'!$H$2:$H$33,'exp-top-tableau'!B169,'master-ca-only'!$P$2:$P$33,TRUE)</f>
        <v>0</v>
      </c>
      <c r="N169" s="6">
        <f>COUNTIFS('master-ca-only'!$G$2:$G$33,'exp-top-tableau'!C169,'master-ca-only'!$H$2:$H$33,'exp-top-tableau'!B169,'master-ca-only'!$Q$2:$Q$33,TRUE)</f>
        <v>0</v>
      </c>
      <c r="O169" s="6">
        <f>COUNTIFS('master-ca-only'!$G$2:$G$33,'exp-top-tableau'!C169,'master-ca-only'!$H$2:$H$33,'exp-top-tableau'!B169,'master-ca-only'!$R$2:$R$33,TRUE)</f>
        <v>0</v>
      </c>
      <c r="P169" s="6">
        <f>COUNTIFS('master-ca-only'!$G$2:$G$33,'exp-top-tableau'!C169,'master-ca-only'!$H$2:$H$33,'exp-top-tableau'!B169,'master-ca-only'!$S$2:$S$33,TRUE)</f>
        <v>0</v>
      </c>
      <c r="Q169" s="6">
        <f>COUNTIFS('master-ca-only'!$G$2:$G$33,'exp-top-tableau'!C169,'master-ca-only'!$H$2:$H$33,'exp-top-tableau'!B169,'master-ca-only'!$T$2:$T$33,TRUE)</f>
        <v>0</v>
      </c>
      <c r="R169" s="6">
        <f>COUNTIFS('master-ca-only'!$G$2:$G$33,'exp-top-tableau'!C169,'master-ca-only'!$H$2:$H$33,'exp-top-tableau'!B169,'master-ca-only'!$U$2:$U$33,TRUE)</f>
        <v>0</v>
      </c>
      <c r="S169" s="6">
        <f>COUNTIFS('master-ca-only'!$G$2:$G$33,'exp-top-tableau'!C169,'master-ca-only'!$H$2:$H$33,'exp-top-tableau'!B169,'master-ca-only'!$V$2:$V$33,TRUE)</f>
        <v>0</v>
      </c>
      <c r="T169" s="6">
        <f>COUNTIFS('master-ca-only'!$G$2:$G$33,'exp-top-tableau'!C169,'master-ca-only'!$H$2:$H$33,'exp-top-tableau'!B169,'master-ca-only'!$W$2:$W$33,TRUE)</f>
        <v>0</v>
      </c>
      <c r="U169" s="6">
        <f>COUNTIFS('master-ca-only'!$G$2:$G$33,'exp-top-tableau'!C169,'master-ca-only'!$H$2:$H$33,'exp-top-tableau'!B169,'master-ca-only'!$X$2:$X$33,TRUE)</f>
        <v>0</v>
      </c>
      <c r="V169" s="6">
        <f>COUNTIFS('master-ca-only'!$G$2:$G$33,'exp-top-tableau'!C169,'master-ca-only'!$H$2:$H$33,'exp-top-tableau'!B169,'master-ca-only'!$Y$2:$Y$33,TRUE)</f>
        <v>0</v>
      </c>
      <c r="W169" s="6">
        <f>COUNTIFS('master-ca-only'!$G$2:$G$33,'exp-top-tableau'!C169,'master-ca-only'!$H$2:$H$33,'exp-top-tableau'!B169,'master-ca-only'!$Z$2:$Z$33,TRUE)</f>
        <v>0</v>
      </c>
      <c r="X169" s="6">
        <f>COUNTIFS('master-ca-only'!$G$2:$G$33,'exp-top-tableau'!C169,'master-ca-only'!$H$2:$H$33,'exp-top-tableau'!B169,'master-ca-only'!$AA$2:$AA$33,TRUE)</f>
        <v>0</v>
      </c>
      <c r="Y169" s="6">
        <f>COUNTIFS('master-ca-only'!$G$2:$G$33,'exp-top-tableau'!C169,'master-st-ca'!$H$2:$H$33,'exp-top-tableau'!B169,'master-ca-only'!$AB$2:$AB$33,TRUE)</f>
        <v>0</v>
      </c>
    </row>
    <row r="170" spans="1:25" hidden="1" x14ac:dyDescent="0.2">
      <c r="A170" s="14" t="s">
        <v>1323</v>
      </c>
      <c r="B170" s="6" t="s">
        <v>222</v>
      </c>
      <c r="C170">
        <v>0</v>
      </c>
      <c r="D170">
        <f>(COUNTIFS('master-bf'!$G$2:$G$38,C170,'master-bf'!$H$2:$H$38,B170))</f>
        <v>0</v>
      </c>
      <c r="E170">
        <f>(COUNTIFS('master-bf'!$G$2:$G$38,C170,'master-bf'!$I$2:$I$38,B170))</f>
        <v>0</v>
      </c>
      <c r="F170">
        <f>(COUNTIFS('master-bf'!$G$2:$G$38,C170,'master-bf'!$J$2:$J$38,B170))</f>
        <v>0</v>
      </c>
      <c r="G170" s="10">
        <f t="shared" ref="G170:G233" si="4">D170*3+E170*2+F170*1</f>
        <v>0</v>
      </c>
      <c r="H170" t="e">
        <f>AVERAGEIFS('master-bf'!$K$2:$K$38,'master-bf'!$G$2:$G$38,'exp-top-tableau'!C170,'master-bf'!$H$2:$H$38,'exp-top-tableau'!B170)</f>
        <v>#DIV/0!</v>
      </c>
      <c r="I170" t="e">
        <f>AVERAGEIFS('master-bf'!$L$2:$L$38,'master-bf'!$G$2:$G$38,'exp-top-tableau'!C170,'master-bf'!$H$2:$H$38,'exp-top-tableau'!B170)</f>
        <v>#DIV/0!</v>
      </c>
      <c r="J170" t="e">
        <f>AVERAGEIFS('master-bf'!$M$2:$M$38,'master-bf'!$G$2:$G$38,'exp-top-tableau'!C170,'master-bf'!$H$2:$H$38,'exp-top-tableau'!B170)</f>
        <v>#DIV/0!</v>
      </c>
      <c r="K170" t="e">
        <f>AVERAGEIFS('master-bf'!$N$2:$N$38,'master-bf'!$G$2:$G$38,'exp-top-tableau'!C170,'master-bf'!$H$2:$H$38,'exp-top-tableau'!B170)</f>
        <v>#DIV/0!</v>
      </c>
      <c r="L170" s="6">
        <f>COUNTIFS('master-bf'!$G$2:$G$38,'exp-top-tableau'!C170,'master-bf'!$H$2:$H$38,'exp-top-tableau'!B170,'master-bf'!$O$2:$O$38,TRUE)</f>
        <v>0</v>
      </c>
      <c r="M170" s="6">
        <f>COUNTIFS('master-bf'!$G$2:$G$38,'exp-top-tableau'!C170,'master-bf'!$H$2:$H$38,'exp-top-tableau'!B170,'master-bf'!$P$2:$P$38,TRUE)</f>
        <v>0</v>
      </c>
      <c r="N170" s="6">
        <f>COUNTIFS('master-bf'!$G$2:$G$38,'exp-top-tableau'!C170,'master-bf'!$H$2:$H$38,'exp-top-tableau'!B170,'master-bf'!$Q$2:$Q$38,TRUE)</f>
        <v>0</v>
      </c>
      <c r="O170" s="6">
        <f>COUNTIFS('master-bf'!$G$2:$G$38,'exp-top-tableau'!C170,'master-bf'!$H$2:$H$38,'exp-top-tableau'!B170,'master-bf'!$R$2:$R$38,TRUE)</f>
        <v>0</v>
      </c>
      <c r="P170" s="6">
        <f>COUNTIFS('master-bf'!$G$2:$G$38,'exp-top-tableau'!C170,'master-bf'!$H$2:$H$38,'exp-top-tableau'!B170,'master-bf'!$S$2:$S$38,TRUE)</f>
        <v>0</v>
      </c>
      <c r="Q170" s="6">
        <f>COUNTIFS('master-bf'!$G$2:$G$38,'exp-top-tableau'!C170,'master-bf'!$H$2:$H$38,'exp-top-tableau'!B170,'master-bf'!$T$2:$T$38,TRUE)</f>
        <v>0</v>
      </c>
      <c r="R170" s="6">
        <f>COUNTIFS('master-bf'!$G$2:$G$38,'exp-top-tableau'!C170,'master-bf'!$H$2:$H$38,'exp-top-tableau'!B170,'master-bf'!$U$2:$U$38,TRUE)</f>
        <v>0</v>
      </c>
      <c r="S170" s="6">
        <f>COUNTIFS('master-bf'!$G$2:$G$38,'exp-top-tableau'!C170,'master-bf'!$H$2:$H$38,'exp-top-tableau'!B170,'master-bf'!$V$2:$V$38,TRUE)</f>
        <v>0</v>
      </c>
      <c r="T170" s="6">
        <f>COUNTIFS('master-bf'!$G$2:$G$38,'exp-top-tableau'!C170,'master-bf'!$H$2:$H$38,'exp-top-tableau'!B170,'master-bf'!$W$2:$W$38,TRUE)</f>
        <v>0</v>
      </c>
      <c r="U170" s="6">
        <f>COUNTIFS('master-bf'!$G$2:$G$38,'exp-top-tableau'!C170,'master-bf'!$H$2:$H$38,'exp-top-tableau'!B170,'master-bf'!$X$2:$X$38,TRUE)</f>
        <v>0</v>
      </c>
      <c r="V170" s="6">
        <f>COUNTIFS('master-bf'!$G$2:$G$38,'exp-top-tableau'!C170,'master-bf'!$H$2:$H$38,'exp-top-tableau'!B170,'master-bf'!$Y$2:$Y$38,TRUE)</f>
        <v>0</v>
      </c>
      <c r="W170" s="6">
        <f>COUNTIFS('master-bf'!$G$2:$G$38,'exp-top-tableau'!C170,'master-bf'!$H$2:$H$38,'exp-top-tableau'!B170,'master-bf'!$Z$2:$Z$38,TRUE)</f>
        <v>0</v>
      </c>
      <c r="X170" s="6">
        <f>COUNTIFS('master-bf'!$G$2:$G$38,'exp-top-tableau'!C170,'master-bf'!$H$2:$H$38,'exp-top-tableau'!B170,'master-bf'!$AA$2:$AA$38,TRUE)</f>
        <v>0</v>
      </c>
      <c r="Y170" s="6">
        <f>COUNTIFS('master-bf'!$G$2:$G$38,'exp-top-tableau'!C170,'master-st-ca'!$H$2:$H$38,'exp-top-tableau'!B170,'master-bf'!$AB$2:$AB$38,TRUE)</f>
        <v>0</v>
      </c>
    </row>
    <row r="171" spans="1:25" hidden="1" x14ac:dyDescent="0.2">
      <c r="A171" s="14" t="s">
        <v>1323</v>
      </c>
      <c r="B171" s="6" t="s">
        <v>222</v>
      </c>
      <c r="C171">
        <v>1</v>
      </c>
      <c r="D171">
        <f>(COUNTIFS('master-bf'!$G$2:$G$38,C171,'master-bf'!$H$2:$H$38,B171))</f>
        <v>0</v>
      </c>
      <c r="E171">
        <f>(COUNTIFS('master-bf'!$G$2:$G$38,C171,'master-bf'!$I$2:$I$38,B171))</f>
        <v>1</v>
      </c>
      <c r="F171">
        <f>(COUNTIFS('master-bf'!$G$2:$G$38,C171,'master-bf'!$J$2:$J$38,B171))</f>
        <v>1</v>
      </c>
      <c r="G171" s="10">
        <f t="shared" si="4"/>
        <v>3</v>
      </c>
      <c r="H171" t="e">
        <f>AVERAGEIFS('master-bf'!$K$2:$K$38,'master-bf'!$G$2:$G$38,'exp-top-tableau'!C171,'master-bf'!$H$2:$H$38,'exp-top-tableau'!B171)</f>
        <v>#DIV/0!</v>
      </c>
      <c r="I171" t="e">
        <f>AVERAGEIFS('master-bf'!$L$2:$L$38,'master-bf'!$G$2:$G$38,'exp-top-tableau'!C171,'master-bf'!$H$2:$H$38,'exp-top-tableau'!B171)</f>
        <v>#DIV/0!</v>
      </c>
      <c r="J171" t="e">
        <f>AVERAGEIFS('master-bf'!$M$2:$M$38,'master-bf'!$G$2:$G$38,'exp-top-tableau'!C171,'master-bf'!$H$2:$H$38,'exp-top-tableau'!B171)</f>
        <v>#DIV/0!</v>
      </c>
      <c r="K171" t="e">
        <f>AVERAGEIFS('master-bf'!$N$2:$N$38,'master-bf'!$G$2:$G$38,'exp-top-tableau'!C171,'master-bf'!$H$2:$H$38,'exp-top-tableau'!B171)</f>
        <v>#DIV/0!</v>
      </c>
      <c r="L171" s="6">
        <f>COUNTIFS('master-bf'!$G$2:$G$38,'exp-top-tableau'!C171,'master-bf'!$H$2:$H$38,'exp-top-tableau'!B171,'master-bf'!$O$2:$O$38,TRUE)</f>
        <v>0</v>
      </c>
      <c r="M171" s="6">
        <f>COUNTIFS('master-bf'!$G$2:$G$38,'exp-top-tableau'!C171,'master-bf'!$H$2:$H$38,'exp-top-tableau'!B171,'master-bf'!$P$2:$P$38,TRUE)</f>
        <v>0</v>
      </c>
      <c r="N171" s="6">
        <f>COUNTIFS('master-bf'!$G$2:$G$38,'exp-top-tableau'!C171,'master-bf'!$H$2:$H$38,'exp-top-tableau'!B171,'master-bf'!$Q$2:$Q$38,TRUE)</f>
        <v>0</v>
      </c>
      <c r="O171" s="6">
        <f>COUNTIFS('master-bf'!$G$2:$G$38,'exp-top-tableau'!C171,'master-bf'!$H$2:$H$38,'exp-top-tableau'!B171,'master-bf'!$R$2:$R$38,TRUE)</f>
        <v>0</v>
      </c>
      <c r="P171" s="6">
        <f>COUNTIFS('master-bf'!$G$2:$G$38,'exp-top-tableau'!C171,'master-bf'!$H$2:$H$38,'exp-top-tableau'!B171,'master-bf'!$S$2:$S$38,TRUE)</f>
        <v>0</v>
      </c>
      <c r="Q171" s="6">
        <f>COUNTIFS('master-bf'!$G$2:$G$38,'exp-top-tableau'!C171,'master-bf'!$H$2:$H$38,'exp-top-tableau'!B171,'master-bf'!$T$2:$T$38,TRUE)</f>
        <v>0</v>
      </c>
      <c r="R171" s="6">
        <f>COUNTIFS('master-bf'!$G$2:$G$38,'exp-top-tableau'!C171,'master-bf'!$H$2:$H$38,'exp-top-tableau'!B171,'master-bf'!$U$2:$U$38,TRUE)</f>
        <v>0</v>
      </c>
      <c r="S171" s="6">
        <f>COUNTIFS('master-bf'!$G$2:$G$38,'exp-top-tableau'!C171,'master-bf'!$H$2:$H$38,'exp-top-tableau'!B171,'master-bf'!$V$2:$V$38,TRUE)</f>
        <v>0</v>
      </c>
      <c r="T171" s="6">
        <f>COUNTIFS('master-bf'!$G$2:$G$38,'exp-top-tableau'!C171,'master-bf'!$H$2:$H$38,'exp-top-tableau'!B171,'master-bf'!$W$2:$W$38,TRUE)</f>
        <v>0</v>
      </c>
      <c r="U171" s="6">
        <f>COUNTIFS('master-bf'!$G$2:$G$38,'exp-top-tableau'!C171,'master-bf'!$H$2:$H$38,'exp-top-tableau'!B171,'master-bf'!$X$2:$X$38,TRUE)</f>
        <v>0</v>
      </c>
      <c r="V171" s="6">
        <f>COUNTIFS('master-bf'!$G$2:$G$38,'exp-top-tableau'!C171,'master-bf'!$H$2:$H$38,'exp-top-tableau'!B171,'master-bf'!$Y$2:$Y$38,TRUE)</f>
        <v>0</v>
      </c>
      <c r="W171" s="6">
        <f>COUNTIFS('master-bf'!$G$2:$G$38,'exp-top-tableau'!C171,'master-bf'!$H$2:$H$38,'exp-top-tableau'!B171,'master-bf'!$Z$2:$Z$38,TRUE)</f>
        <v>0</v>
      </c>
      <c r="X171" s="6">
        <f>COUNTIFS('master-bf'!$G$2:$G$38,'exp-top-tableau'!C171,'master-bf'!$H$2:$H$38,'exp-top-tableau'!B171,'master-bf'!$AA$2:$AA$38,TRUE)</f>
        <v>0</v>
      </c>
      <c r="Y171" s="6">
        <f>COUNTIFS('master-bf'!$G$2:$G$38,'exp-top-tableau'!C171,'master-st-ca'!$H$2:$H$38,'exp-top-tableau'!B171,'master-bf'!$AB$2:$AB$38,TRUE)</f>
        <v>0</v>
      </c>
    </row>
    <row r="172" spans="1:25" hidden="1" x14ac:dyDescent="0.2">
      <c r="A172" s="14" t="s">
        <v>1323</v>
      </c>
      <c r="B172" s="6" t="s">
        <v>222</v>
      </c>
      <c r="C172">
        <v>2</v>
      </c>
      <c r="D172">
        <f>(COUNTIFS('master-bf'!$G$2:$G$38,C172,'master-bf'!$H$2:$H$38,B172))</f>
        <v>0</v>
      </c>
      <c r="E172">
        <f>(COUNTIFS('master-bf'!$G$2:$G$38,C172,'master-bf'!$I$2:$I$38,B172))</f>
        <v>0</v>
      </c>
      <c r="F172">
        <f>(COUNTIFS('master-bf'!$G$2:$G$38,C172,'master-bf'!$J$2:$J$38,B172))</f>
        <v>0</v>
      </c>
      <c r="G172" s="10">
        <f t="shared" si="4"/>
        <v>0</v>
      </c>
      <c r="H172" t="e">
        <f>AVERAGEIFS('master-bf'!$K$2:$K$38,'master-bf'!$G$2:$G$38,'exp-top-tableau'!C172,'master-bf'!$H$2:$H$38,'exp-top-tableau'!B172)</f>
        <v>#DIV/0!</v>
      </c>
      <c r="I172" t="e">
        <f>AVERAGEIFS('master-bf'!$L$2:$L$38,'master-bf'!$G$2:$G$38,'exp-top-tableau'!C172,'master-bf'!$H$2:$H$38,'exp-top-tableau'!B172)</f>
        <v>#DIV/0!</v>
      </c>
      <c r="J172" t="e">
        <f>AVERAGEIFS('master-bf'!$M$2:$M$38,'master-bf'!$G$2:$G$38,'exp-top-tableau'!C172,'master-bf'!$H$2:$H$38,'exp-top-tableau'!B172)</f>
        <v>#DIV/0!</v>
      </c>
      <c r="K172" t="e">
        <f>AVERAGEIFS('master-bf'!$N$2:$N$38,'master-bf'!$G$2:$G$38,'exp-top-tableau'!C172,'master-bf'!$H$2:$H$38,'exp-top-tableau'!B172)</f>
        <v>#DIV/0!</v>
      </c>
      <c r="L172" s="6">
        <f>COUNTIFS('master-bf'!$G$2:$G$38,'exp-top-tableau'!C172,'master-bf'!$H$2:$H$38,'exp-top-tableau'!B172,'master-bf'!$O$2:$O$38,TRUE)</f>
        <v>0</v>
      </c>
      <c r="M172" s="6">
        <f>COUNTIFS('master-bf'!$G$2:$G$38,'exp-top-tableau'!C172,'master-bf'!$H$2:$H$38,'exp-top-tableau'!B172,'master-bf'!$P$2:$P$38,TRUE)</f>
        <v>0</v>
      </c>
      <c r="N172" s="6">
        <f>COUNTIFS('master-bf'!$G$2:$G$38,'exp-top-tableau'!C172,'master-bf'!$H$2:$H$38,'exp-top-tableau'!B172,'master-bf'!$Q$2:$Q$38,TRUE)</f>
        <v>0</v>
      </c>
      <c r="O172" s="6">
        <f>COUNTIFS('master-bf'!$G$2:$G$38,'exp-top-tableau'!C172,'master-bf'!$H$2:$H$38,'exp-top-tableau'!B172,'master-bf'!$R$2:$R$38,TRUE)</f>
        <v>0</v>
      </c>
      <c r="P172" s="6">
        <f>COUNTIFS('master-bf'!$G$2:$G$38,'exp-top-tableau'!C172,'master-bf'!$H$2:$H$38,'exp-top-tableau'!B172,'master-bf'!$S$2:$S$38,TRUE)</f>
        <v>0</v>
      </c>
      <c r="Q172" s="6">
        <f>COUNTIFS('master-bf'!$G$2:$G$38,'exp-top-tableau'!C172,'master-bf'!$H$2:$H$38,'exp-top-tableau'!B172,'master-bf'!$T$2:$T$38,TRUE)</f>
        <v>0</v>
      </c>
      <c r="R172" s="6">
        <f>COUNTIFS('master-bf'!$G$2:$G$38,'exp-top-tableau'!C172,'master-bf'!$H$2:$H$38,'exp-top-tableau'!B172,'master-bf'!$U$2:$U$38,TRUE)</f>
        <v>0</v>
      </c>
      <c r="S172" s="6">
        <f>COUNTIFS('master-bf'!$G$2:$G$38,'exp-top-tableau'!C172,'master-bf'!$H$2:$H$38,'exp-top-tableau'!B172,'master-bf'!$V$2:$V$38,TRUE)</f>
        <v>0</v>
      </c>
      <c r="T172" s="6">
        <f>COUNTIFS('master-bf'!$G$2:$G$38,'exp-top-tableau'!C172,'master-bf'!$H$2:$H$38,'exp-top-tableau'!B172,'master-bf'!$W$2:$W$38,TRUE)</f>
        <v>0</v>
      </c>
      <c r="U172" s="6">
        <f>COUNTIFS('master-bf'!$G$2:$G$38,'exp-top-tableau'!C172,'master-bf'!$H$2:$H$38,'exp-top-tableau'!B172,'master-bf'!$X$2:$X$38,TRUE)</f>
        <v>0</v>
      </c>
      <c r="V172" s="6">
        <f>COUNTIFS('master-bf'!$G$2:$G$38,'exp-top-tableau'!C172,'master-bf'!$H$2:$H$38,'exp-top-tableau'!B172,'master-bf'!$Y$2:$Y$38,TRUE)</f>
        <v>0</v>
      </c>
      <c r="W172" s="6">
        <f>COUNTIFS('master-bf'!$G$2:$G$38,'exp-top-tableau'!C172,'master-bf'!$H$2:$H$38,'exp-top-tableau'!B172,'master-bf'!$Z$2:$Z$38,TRUE)</f>
        <v>0</v>
      </c>
      <c r="X172" s="6">
        <f>COUNTIFS('master-bf'!$G$2:$G$38,'exp-top-tableau'!C172,'master-bf'!$H$2:$H$38,'exp-top-tableau'!B172,'master-bf'!$AA$2:$AA$38,TRUE)</f>
        <v>0</v>
      </c>
      <c r="Y172" s="6">
        <f>COUNTIFS('master-bf'!$G$2:$G$38,'exp-top-tableau'!C172,'master-st-ca'!$H$2:$H$38,'exp-top-tableau'!B172,'master-bf'!$AB$2:$AB$38,TRUE)</f>
        <v>0</v>
      </c>
    </row>
    <row r="173" spans="1:25" hidden="1" x14ac:dyDescent="0.2">
      <c r="A173" s="14" t="s">
        <v>1323</v>
      </c>
      <c r="B173" s="6" t="s">
        <v>222</v>
      </c>
      <c r="C173">
        <v>3</v>
      </c>
      <c r="D173">
        <f>(COUNTIFS('master-bf'!$G$2:$G$38,C173,'master-bf'!$H$2:$H$38,B173))</f>
        <v>1</v>
      </c>
      <c r="E173">
        <f>(COUNTIFS('master-bf'!$G$2:$G$38,C173,'master-bf'!$I$2:$I$38,B173))</f>
        <v>1</v>
      </c>
      <c r="F173">
        <f>(COUNTIFS('master-bf'!$G$2:$G$38,C173,'master-bf'!$J$2:$J$38,B173))</f>
        <v>0</v>
      </c>
      <c r="G173" s="10">
        <f t="shared" si="4"/>
        <v>5</v>
      </c>
      <c r="H173">
        <f>AVERAGEIFS('master-bf'!$K$2:$K$38,'master-bf'!$G$2:$G$38,'exp-top-tableau'!C173,'master-bf'!$H$2:$H$38,'exp-top-tableau'!B173)</f>
        <v>2</v>
      </c>
      <c r="I173">
        <f>AVERAGEIFS('master-bf'!$L$2:$L$38,'master-bf'!$G$2:$G$38,'exp-top-tableau'!C173,'master-bf'!$H$2:$H$38,'exp-top-tableau'!B173)</f>
        <v>4</v>
      </c>
      <c r="J173">
        <f>AVERAGEIFS('master-bf'!$M$2:$M$38,'master-bf'!$G$2:$G$38,'exp-top-tableau'!C173,'master-bf'!$H$2:$H$38,'exp-top-tableau'!B173)</f>
        <v>3</v>
      </c>
      <c r="K173">
        <f>AVERAGEIFS('master-bf'!$N$2:$N$38,'master-bf'!$G$2:$G$38,'exp-top-tableau'!C173,'master-bf'!$H$2:$H$38,'exp-top-tableau'!B173)</f>
        <v>4</v>
      </c>
      <c r="L173" s="6">
        <f>COUNTIFS('master-bf'!$G$2:$G$38,'exp-top-tableau'!C173,'master-bf'!$H$2:$H$38,'exp-top-tableau'!B173,'master-bf'!$O$2:$O$38,TRUE)</f>
        <v>1</v>
      </c>
      <c r="M173" s="6">
        <f>COUNTIFS('master-bf'!$G$2:$G$38,'exp-top-tableau'!C173,'master-bf'!$H$2:$H$38,'exp-top-tableau'!B173,'master-bf'!$P$2:$P$38,TRUE)</f>
        <v>0</v>
      </c>
      <c r="N173" s="6">
        <f>COUNTIFS('master-bf'!$G$2:$G$38,'exp-top-tableau'!C173,'master-bf'!$H$2:$H$38,'exp-top-tableau'!B173,'master-bf'!$Q$2:$Q$38,TRUE)</f>
        <v>0</v>
      </c>
      <c r="O173" s="6">
        <f>COUNTIFS('master-bf'!$G$2:$G$38,'exp-top-tableau'!C173,'master-bf'!$H$2:$H$38,'exp-top-tableau'!B173,'master-bf'!$R$2:$R$38,TRUE)</f>
        <v>0</v>
      </c>
      <c r="P173" s="6">
        <f>COUNTIFS('master-bf'!$G$2:$G$38,'exp-top-tableau'!C173,'master-bf'!$H$2:$H$38,'exp-top-tableau'!B173,'master-bf'!$S$2:$S$38,TRUE)</f>
        <v>1</v>
      </c>
      <c r="Q173" s="6">
        <f>COUNTIFS('master-bf'!$G$2:$G$38,'exp-top-tableau'!C173,'master-bf'!$H$2:$H$38,'exp-top-tableau'!B173,'master-bf'!$T$2:$T$38,TRUE)</f>
        <v>1</v>
      </c>
      <c r="R173" s="6">
        <f>COUNTIFS('master-bf'!$G$2:$G$38,'exp-top-tableau'!C173,'master-bf'!$H$2:$H$38,'exp-top-tableau'!B173,'master-bf'!$U$2:$U$38,TRUE)</f>
        <v>0</v>
      </c>
      <c r="S173" s="6">
        <f>COUNTIFS('master-bf'!$G$2:$G$38,'exp-top-tableau'!C173,'master-bf'!$H$2:$H$38,'exp-top-tableau'!B173,'master-bf'!$V$2:$V$38,TRUE)</f>
        <v>0</v>
      </c>
      <c r="T173" s="6">
        <f>COUNTIFS('master-bf'!$G$2:$G$38,'exp-top-tableau'!C173,'master-bf'!$H$2:$H$38,'exp-top-tableau'!B173,'master-bf'!$W$2:$W$38,TRUE)</f>
        <v>0</v>
      </c>
      <c r="U173" s="6">
        <f>COUNTIFS('master-bf'!$G$2:$G$38,'exp-top-tableau'!C173,'master-bf'!$H$2:$H$38,'exp-top-tableau'!B173,'master-bf'!$X$2:$X$38,TRUE)</f>
        <v>0</v>
      </c>
      <c r="V173" s="6">
        <f>COUNTIFS('master-bf'!$G$2:$G$38,'exp-top-tableau'!C173,'master-bf'!$H$2:$H$38,'exp-top-tableau'!B173,'master-bf'!$Y$2:$Y$38,TRUE)</f>
        <v>0</v>
      </c>
      <c r="W173" s="6">
        <f>COUNTIFS('master-bf'!$G$2:$G$38,'exp-top-tableau'!C173,'master-bf'!$H$2:$H$38,'exp-top-tableau'!B173,'master-bf'!$Z$2:$Z$38,TRUE)</f>
        <v>0</v>
      </c>
      <c r="X173" s="6">
        <f>COUNTIFS('master-bf'!$G$2:$G$38,'exp-top-tableau'!C173,'master-bf'!$H$2:$H$38,'exp-top-tableau'!B173,'master-bf'!$AA$2:$AA$38,TRUE)</f>
        <v>0</v>
      </c>
      <c r="Y173" s="6">
        <f>COUNTIFS('master-bf'!$G$2:$G$38,'exp-top-tableau'!C173,'master-st-ca'!$H$2:$H$38,'exp-top-tableau'!B173,'master-bf'!$AB$2:$AB$38,TRUE)</f>
        <v>0</v>
      </c>
    </row>
    <row r="174" spans="1:25" hidden="1" x14ac:dyDescent="0.2">
      <c r="A174" s="14" t="s">
        <v>1323</v>
      </c>
      <c r="B174" s="6" t="s">
        <v>222</v>
      </c>
      <c r="C174">
        <v>4</v>
      </c>
      <c r="D174">
        <f>(COUNTIFS('master-bf'!$G$2:$G$38,C174,'master-bf'!$H$2:$H$38,B174))</f>
        <v>0</v>
      </c>
      <c r="E174">
        <f>(COUNTIFS('master-bf'!$G$2:$G$38,C174,'master-bf'!$I$2:$I$38,B174))</f>
        <v>1</v>
      </c>
      <c r="F174">
        <f>(COUNTIFS('master-bf'!$G$2:$G$38,C174,'master-bf'!$J$2:$J$38,B174))</f>
        <v>2</v>
      </c>
      <c r="G174" s="10">
        <f t="shared" si="4"/>
        <v>4</v>
      </c>
      <c r="H174" t="e">
        <f>AVERAGEIFS('master-bf'!$K$2:$K$38,'master-bf'!$G$2:$G$38,'exp-top-tableau'!C174,'master-bf'!$H$2:$H$38,'exp-top-tableau'!B174)</f>
        <v>#DIV/0!</v>
      </c>
      <c r="I174" t="e">
        <f>AVERAGEIFS('master-bf'!$L$2:$L$38,'master-bf'!$G$2:$G$38,'exp-top-tableau'!C174,'master-bf'!$H$2:$H$38,'exp-top-tableau'!B174)</f>
        <v>#DIV/0!</v>
      </c>
      <c r="J174" t="e">
        <f>AVERAGEIFS('master-bf'!$M$2:$M$38,'master-bf'!$G$2:$G$38,'exp-top-tableau'!C174,'master-bf'!$H$2:$H$38,'exp-top-tableau'!B174)</f>
        <v>#DIV/0!</v>
      </c>
      <c r="K174" t="e">
        <f>AVERAGEIFS('master-bf'!$N$2:$N$38,'master-bf'!$G$2:$G$38,'exp-top-tableau'!C174,'master-bf'!$H$2:$H$38,'exp-top-tableau'!B174)</f>
        <v>#DIV/0!</v>
      </c>
      <c r="L174" s="6">
        <f>COUNTIFS('master-bf'!$G$2:$G$38,'exp-top-tableau'!C174,'master-bf'!$H$2:$H$38,'exp-top-tableau'!B174,'master-bf'!$O$2:$O$38,TRUE)</f>
        <v>0</v>
      </c>
      <c r="M174" s="6">
        <f>COUNTIFS('master-bf'!$G$2:$G$38,'exp-top-tableau'!C174,'master-bf'!$H$2:$H$38,'exp-top-tableau'!B174,'master-bf'!$P$2:$P$38,TRUE)</f>
        <v>0</v>
      </c>
      <c r="N174" s="6">
        <f>COUNTIFS('master-bf'!$G$2:$G$38,'exp-top-tableau'!C174,'master-bf'!$H$2:$H$38,'exp-top-tableau'!B174,'master-bf'!$Q$2:$Q$38,TRUE)</f>
        <v>0</v>
      </c>
      <c r="O174" s="6">
        <f>COUNTIFS('master-bf'!$G$2:$G$38,'exp-top-tableau'!C174,'master-bf'!$H$2:$H$38,'exp-top-tableau'!B174,'master-bf'!$R$2:$R$38,TRUE)</f>
        <v>0</v>
      </c>
      <c r="P174" s="6">
        <f>COUNTIFS('master-bf'!$G$2:$G$38,'exp-top-tableau'!C174,'master-bf'!$H$2:$H$38,'exp-top-tableau'!B174,'master-bf'!$S$2:$S$38,TRUE)</f>
        <v>0</v>
      </c>
      <c r="Q174" s="6">
        <f>COUNTIFS('master-bf'!$G$2:$G$38,'exp-top-tableau'!C174,'master-bf'!$H$2:$H$38,'exp-top-tableau'!B174,'master-bf'!$T$2:$T$38,TRUE)</f>
        <v>0</v>
      </c>
      <c r="R174" s="6">
        <f>COUNTIFS('master-bf'!$G$2:$G$38,'exp-top-tableau'!C174,'master-bf'!$H$2:$H$38,'exp-top-tableau'!B174,'master-bf'!$U$2:$U$38,TRUE)</f>
        <v>0</v>
      </c>
      <c r="S174" s="6">
        <f>COUNTIFS('master-bf'!$G$2:$G$38,'exp-top-tableau'!C174,'master-bf'!$H$2:$H$38,'exp-top-tableau'!B174,'master-bf'!$V$2:$V$38,TRUE)</f>
        <v>0</v>
      </c>
      <c r="T174" s="6">
        <f>COUNTIFS('master-bf'!$G$2:$G$38,'exp-top-tableau'!C174,'master-bf'!$H$2:$H$38,'exp-top-tableau'!B174,'master-bf'!$W$2:$W$38,TRUE)</f>
        <v>0</v>
      </c>
      <c r="U174" s="6">
        <f>COUNTIFS('master-bf'!$G$2:$G$38,'exp-top-tableau'!C174,'master-bf'!$H$2:$H$38,'exp-top-tableau'!B174,'master-bf'!$X$2:$X$38,TRUE)</f>
        <v>0</v>
      </c>
      <c r="V174" s="6">
        <f>COUNTIFS('master-bf'!$G$2:$G$38,'exp-top-tableau'!C174,'master-bf'!$H$2:$H$38,'exp-top-tableau'!B174,'master-bf'!$Y$2:$Y$38,TRUE)</f>
        <v>0</v>
      </c>
      <c r="W174" s="6">
        <f>COUNTIFS('master-bf'!$G$2:$G$38,'exp-top-tableau'!C174,'master-bf'!$H$2:$H$38,'exp-top-tableau'!B174,'master-bf'!$Z$2:$Z$38,TRUE)</f>
        <v>0</v>
      </c>
      <c r="X174" s="6">
        <f>COUNTIFS('master-bf'!$G$2:$G$38,'exp-top-tableau'!C174,'master-bf'!$H$2:$H$38,'exp-top-tableau'!B174,'master-bf'!$AA$2:$AA$38,TRUE)</f>
        <v>0</v>
      </c>
      <c r="Y174" s="6">
        <f>COUNTIFS('master-bf'!$G$2:$G$38,'exp-top-tableau'!C174,'master-st-ca'!$H$2:$H$38,'exp-top-tableau'!B174,'master-bf'!$AB$2:$AB$38,TRUE)</f>
        <v>0</v>
      </c>
    </row>
    <row r="175" spans="1:25" hidden="1" x14ac:dyDescent="0.2">
      <c r="A175" s="14" t="s">
        <v>1323</v>
      </c>
      <c r="B175" s="6" t="s">
        <v>222</v>
      </c>
      <c r="C175">
        <v>5</v>
      </c>
      <c r="D175">
        <f>(COUNTIFS('master-bf'!$G$2:$G$38,C175,'master-bf'!$H$2:$H$38,B175))</f>
        <v>2</v>
      </c>
      <c r="E175">
        <f>(COUNTIFS('master-bf'!$G$2:$G$38,C175,'master-bf'!$I$2:$I$38,B175))</f>
        <v>0</v>
      </c>
      <c r="F175">
        <f>(COUNTIFS('master-bf'!$G$2:$G$38,C175,'master-bf'!$J$2:$J$38,B175))</f>
        <v>0</v>
      </c>
      <c r="G175" s="10">
        <f t="shared" si="4"/>
        <v>6</v>
      </c>
      <c r="H175">
        <f>AVERAGEIFS('master-bf'!$K$2:$K$38,'master-bf'!$G$2:$G$38,'exp-top-tableau'!C175,'master-bf'!$H$2:$H$38,'exp-top-tableau'!B175)</f>
        <v>3.5</v>
      </c>
      <c r="I175">
        <f>AVERAGEIFS('master-bf'!$L$2:$L$38,'master-bf'!$G$2:$G$38,'exp-top-tableau'!C175,'master-bf'!$H$2:$H$38,'exp-top-tableau'!B175)</f>
        <v>4</v>
      </c>
      <c r="J175">
        <f>AVERAGEIFS('master-bf'!$M$2:$M$38,'master-bf'!$G$2:$G$38,'exp-top-tableau'!C175,'master-bf'!$H$2:$H$38,'exp-top-tableau'!B175)</f>
        <v>4.5</v>
      </c>
      <c r="K175">
        <f>AVERAGEIFS('master-bf'!$N$2:$N$38,'master-bf'!$G$2:$G$38,'exp-top-tableau'!C175,'master-bf'!$H$2:$H$38,'exp-top-tableau'!B175)</f>
        <v>4.5</v>
      </c>
      <c r="L175" s="6">
        <f>COUNTIFS('master-bf'!$G$2:$G$38,'exp-top-tableau'!C175,'master-bf'!$H$2:$H$38,'exp-top-tableau'!B175,'master-bf'!$O$2:$O$38,TRUE)</f>
        <v>1</v>
      </c>
      <c r="M175" s="6">
        <f>COUNTIFS('master-bf'!$G$2:$G$38,'exp-top-tableau'!C175,'master-bf'!$H$2:$H$38,'exp-top-tableau'!B175,'master-bf'!$P$2:$P$38,TRUE)</f>
        <v>2</v>
      </c>
      <c r="N175" s="6">
        <f>COUNTIFS('master-bf'!$G$2:$G$38,'exp-top-tableau'!C175,'master-bf'!$H$2:$H$38,'exp-top-tableau'!B175,'master-bf'!$Q$2:$Q$38,TRUE)</f>
        <v>0</v>
      </c>
      <c r="O175" s="6">
        <f>COUNTIFS('master-bf'!$G$2:$G$38,'exp-top-tableau'!C175,'master-bf'!$H$2:$H$38,'exp-top-tableau'!B175,'master-bf'!$R$2:$R$38,TRUE)</f>
        <v>1</v>
      </c>
      <c r="P175" s="6">
        <f>COUNTIFS('master-bf'!$G$2:$G$38,'exp-top-tableau'!C175,'master-bf'!$H$2:$H$38,'exp-top-tableau'!B175,'master-bf'!$S$2:$S$38,TRUE)</f>
        <v>2</v>
      </c>
      <c r="Q175" s="6">
        <f>COUNTIFS('master-bf'!$G$2:$G$38,'exp-top-tableau'!C175,'master-bf'!$H$2:$H$38,'exp-top-tableau'!B175,'master-bf'!$T$2:$T$38,TRUE)</f>
        <v>0</v>
      </c>
      <c r="R175" s="6">
        <f>COUNTIFS('master-bf'!$G$2:$G$38,'exp-top-tableau'!C175,'master-bf'!$H$2:$H$38,'exp-top-tableau'!B175,'master-bf'!$U$2:$U$38,TRUE)</f>
        <v>0</v>
      </c>
      <c r="S175" s="6">
        <f>COUNTIFS('master-bf'!$G$2:$G$38,'exp-top-tableau'!C175,'master-bf'!$H$2:$H$38,'exp-top-tableau'!B175,'master-bf'!$V$2:$V$38,TRUE)</f>
        <v>0</v>
      </c>
      <c r="T175" s="6">
        <f>COUNTIFS('master-bf'!$G$2:$G$38,'exp-top-tableau'!C175,'master-bf'!$H$2:$H$38,'exp-top-tableau'!B175,'master-bf'!$W$2:$W$38,TRUE)</f>
        <v>0</v>
      </c>
      <c r="U175" s="6">
        <f>COUNTIFS('master-bf'!$G$2:$G$38,'exp-top-tableau'!C175,'master-bf'!$H$2:$H$38,'exp-top-tableau'!B175,'master-bf'!$X$2:$X$38,TRUE)</f>
        <v>0</v>
      </c>
      <c r="V175" s="6">
        <f>COUNTIFS('master-bf'!$G$2:$G$38,'exp-top-tableau'!C175,'master-bf'!$H$2:$H$38,'exp-top-tableau'!B175,'master-bf'!$Y$2:$Y$38,TRUE)</f>
        <v>0</v>
      </c>
      <c r="W175" s="6">
        <f>COUNTIFS('master-bf'!$G$2:$G$38,'exp-top-tableau'!C175,'master-bf'!$H$2:$H$38,'exp-top-tableau'!B175,'master-bf'!$Z$2:$Z$38,TRUE)</f>
        <v>0</v>
      </c>
      <c r="X175" s="6">
        <f>COUNTIFS('master-bf'!$G$2:$G$38,'exp-top-tableau'!C175,'master-bf'!$H$2:$H$38,'exp-top-tableau'!B175,'master-bf'!$AA$2:$AA$38,TRUE)</f>
        <v>2</v>
      </c>
      <c r="Y175" s="6">
        <f>COUNTIFS('master-bf'!$G$2:$G$38,'exp-top-tableau'!C175,'master-st-ca'!$H$2:$H$38,'exp-top-tableau'!B175,'master-bf'!$AB$2:$AB$38,TRUE)</f>
        <v>0</v>
      </c>
    </row>
    <row r="176" spans="1:25" hidden="1" x14ac:dyDescent="0.2">
      <c r="A176" s="14" t="s">
        <v>1323</v>
      </c>
      <c r="B176" s="6" t="s">
        <v>225</v>
      </c>
      <c r="C176">
        <v>0</v>
      </c>
      <c r="D176">
        <f>(COUNTIFS('master-bf'!$G$2:$G$38,C176,'master-bf'!$H$2:$H$38,B176))</f>
        <v>0</v>
      </c>
      <c r="E176">
        <f>(COUNTIFS('master-bf'!$G$2:$G$38,C176,'master-bf'!$I$2:$I$38,B176))</f>
        <v>0</v>
      </c>
      <c r="F176">
        <f>(COUNTIFS('master-bf'!$G$2:$G$38,C176,'master-bf'!$J$2:$J$38,B176))</f>
        <v>0</v>
      </c>
      <c r="G176" s="10">
        <f t="shared" si="4"/>
        <v>0</v>
      </c>
      <c r="H176" t="e">
        <f>AVERAGEIFS('master-bf'!$K$2:$K$38,'master-bf'!$G$2:$G$38,'exp-top-tableau'!C176,'master-bf'!$H$2:$H$38,'exp-top-tableau'!B176)</f>
        <v>#DIV/0!</v>
      </c>
      <c r="I176" t="e">
        <f>AVERAGEIFS('master-bf'!$L$2:$L$38,'master-bf'!$G$2:$G$38,'exp-top-tableau'!C176,'master-bf'!$H$2:$H$38,'exp-top-tableau'!B176)</f>
        <v>#DIV/0!</v>
      </c>
      <c r="J176" t="e">
        <f>AVERAGEIFS('master-bf'!$M$2:$M$38,'master-bf'!$G$2:$G$38,'exp-top-tableau'!C176,'master-bf'!$H$2:$H$38,'exp-top-tableau'!B176)</f>
        <v>#DIV/0!</v>
      </c>
      <c r="K176" t="e">
        <f>AVERAGEIFS('master-bf'!$N$2:$N$38,'master-bf'!$G$2:$G$38,'exp-top-tableau'!C176,'master-bf'!$H$2:$H$38,'exp-top-tableau'!B176)</f>
        <v>#DIV/0!</v>
      </c>
      <c r="L176" s="6">
        <f>COUNTIFS('master-bf'!$G$2:$G$38,'exp-top-tableau'!C176,'master-bf'!$H$2:$H$38,'exp-top-tableau'!B176,'master-bf'!$O$2:$O$38,TRUE)</f>
        <v>0</v>
      </c>
      <c r="M176" s="6">
        <f>COUNTIFS('master-bf'!$G$2:$G$38,'exp-top-tableau'!C176,'master-bf'!$H$2:$H$38,'exp-top-tableau'!B176,'master-bf'!$P$2:$P$38,TRUE)</f>
        <v>0</v>
      </c>
      <c r="N176" s="6">
        <f>COUNTIFS('master-bf'!$G$2:$G$38,'exp-top-tableau'!C176,'master-bf'!$H$2:$H$38,'exp-top-tableau'!B176,'master-bf'!$Q$2:$Q$38,TRUE)</f>
        <v>0</v>
      </c>
      <c r="O176" s="6">
        <f>COUNTIFS('master-bf'!$G$2:$G$38,'exp-top-tableau'!C176,'master-bf'!$H$2:$H$38,'exp-top-tableau'!B176,'master-bf'!$R$2:$R$38,TRUE)</f>
        <v>0</v>
      </c>
      <c r="P176" s="6">
        <f>COUNTIFS('master-bf'!$G$2:$G$38,'exp-top-tableau'!C176,'master-bf'!$H$2:$H$38,'exp-top-tableau'!B176,'master-bf'!$S$2:$S$38,TRUE)</f>
        <v>0</v>
      </c>
      <c r="Q176" s="6">
        <f>COUNTIFS('master-bf'!$G$2:$G$38,'exp-top-tableau'!C176,'master-bf'!$H$2:$H$38,'exp-top-tableau'!B176,'master-bf'!$T$2:$T$38,TRUE)</f>
        <v>0</v>
      </c>
      <c r="R176" s="6">
        <f>COUNTIFS('master-bf'!$G$2:$G$38,'exp-top-tableau'!C176,'master-bf'!$H$2:$H$38,'exp-top-tableau'!B176,'master-bf'!$U$2:$U$38,TRUE)</f>
        <v>0</v>
      </c>
      <c r="S176" s="6">
        <f>COUNTIFS('master-bf'!$G$2:$G$38,'exp-top-tableau'!C176,'master-bf'!$H$2:$H$38,'exp-top-tableau'!B176,'master-bf'!$V$2:$V$38,TRUE)</f>
        <v>0</v>
      </c>
      <c r="T176" s="6">
        <f>COUNTIFS('master-bf'!$G$2:$G$38,'exp-top-tableau'!C176,'master-bf'!$H$2:$H$38,'exp-top-tableau'!B176,'master-bf'!$W$2:$W$38,TRUE)</f>
        <v>0</v>
      </c>
      <c r="U176" s="6">
        <f>COUNTIFS('master-bf'!$G$2:$G$38,'exp-top-tableau'!C176,'master-bf'!$H$2:$H$38,'exp-top-tableau'!B176,'master-bf'!$X$2:$X$38,TRUE)</f>
        <v>0</v>
      </c>
      <c r="V176" s="6">
        <f>COUNTIFS('master-bf'!$G$2:$G$38,'exp-top-tableau'!C176,'master-bf'!$H$2:$H$38,'exp-top-tableau'!B176,'master-bf'!$Y$2:$Y$38,TRUE)</f>
        <v>0</v>
      </c>
      <c r="W176" s="6">
        <f>COUNTIFS('master-bf'!$G$2:$G$38,'exp-top-tableau'!C176,'master-bf'!$H$2:$H$38,'exp-top-tableau'!B176,'master-bf'!$Z$2:$Z$38,TRUE)</f>
        <v>0</v>
      </c>
      <c r="X176" s="6">
        <f>COUNTIFS('master-bf'!$G$2:$G$38,'exp-top-tableau'!C176,'master-bf'!$H$2:$H$38,'exp-top-tableau'!B176,'master-bf'!$AA$2:$AA$38,TRUE)</f>
        <v>0</v>
      </c>
      <c r="Y176" s="6">
        <f>COUNTIFS('master-bf'!$G$2:$G$38,'exp-top-tableau'!C176,'master-st-ca'!$H$2:$H$38,'exp-top-tableau'!B176,'master-bf'!$AB$2:$AB$38,TRUE)</f>
        <v>0</v>
      </c>
    </row>
    <row r="177" spans="1:25" hidden="1" x14ac:dyDescent="0.2">
      <c r="A177" s="14" t="s">
        <v>1323</v>
      </c>
      <c r="B177" s="6" t="s">
        <v>225</v>
      </c>
      <c r="C177">
        <v>1</v>
      </c>
      <c r="D177">
        <f>(COUNTIFS('master-bf'!$G$2:$G$38,C177,'master-bf'!$H$2:$H$38,B177))</f>
        <v>0</v>
      </c>
      <c r="E177">
        <f>(COUNTIFS('master-bf'!$G$2:$G$38,C177,'master-bf'!$I$2:$I$38,B177))</f>
        <v>0</v>
      </c>
      <c r="F177">
        <f>(COUNTIFS('master-bf'!$G$2:$G$38,C177,'master-bf'!$J$2:$J$38,B177))</f>
        <v>0</v>
      </c>
      <c r="G177" s="10">
        <f t="shared" si="4"/>
        <v>0</v>
      </c>
      <c r="H177" t="e">
        <f>AVERAGEIFS('master-bf'!$K$2:$K$38,'master-bf'!$G$2:$G$38,'exp-top-tableau'!C177,'master-bf'!$H$2:$H$38,'exp-top-tableau'!B177)</f>
        <v>#DIV/0!</v>
      </c>
      <c r="I177" t="e">
        <f>AVERAGEIFS('master-bf'!$L$2:$L$38,'master-bf'!$G$2:$G$38,'exp-top-tableau'!C177,'master-bf'!$H$2:$H$38,'exp-top-tableau'!B177)</f>
        <v>#DIV/0!</v>
      </c>
      <c r="J177" t="e">
        <f>AVERAGEIFS('master-bf'!$M$2:$M$38,'master-bf'!$G$2:$G$38,'exp-top-tableau'!C177,'master-bf'!$H$2:$H$38,'exp-top-tableau'!B177)</f>
        <v>#DIV/0!</v>
      </c>
      <c r="K177" t="e">
        <f>AVERAGEIFS('master-bf'!$N$2:$N$38,'master-bf'!$G$2:$G$38,'exp-top-tableau'!C177,'master-bf'!$H$2:$H$38,'exp-top-tableau'!B177)</f>
        <v>#DIV/0!</v>
      </c>
      <c r="L177" s="6">
        <f>COUNTIFS('master-bf'!$G$2:$G$38,'exp-top-tableau'!C177,'master-bf'!$H$2:$H$38,'exp-top-tableau'!B177,'master-bf'!$O$2:$O$38,TRUE)</f>
        <v>0</v>
      </c>
      <c r="M177" s="6">
        <f>COUNTIFS('master-bf'!$G$2:$G$38,'exp-top-tableau'!C177,'master-bf'!$H$2:$H$38,'exp-top-tableau'!B177,'master-bf'!$P$2:$P$38,TRUE)</f>
        <v>0</v>
      </c>
      <c r="N177" s="6">
        <f>COUNTIFS('master-bf'!$G$2:$G$38,'exp-top-tableau'!C177,'master-bf'!$H$2:$H$38,'exp-top-tableau'!B177,'master-bf'!$Q$2:$Q$38,TRUE)</f>
        <v>0</v>
      </c>
      <c r="O177" s="6">
        <f>COUNTIFS('master-bf'!$G$2:$G$38,'exp-top-tableau'!C177,'master-bf'!$H$2:$H$38,'exp-top-tableau'!B177,'master-bf'!$R$2:$R$38,TRUE)</f>
        <v>0</v>
      </c>
      <c r="P177" s="6">
        <f>COUNTIFS('master-bf'!$G$2:$G$38,'exp-top-tableau'!C177,'master-bf'!$H$2:$H$38,'exp-top-tableau'!B177,'master-bf'!$S$2:$S$38,TRUE)</f>
        <v>0</v>
      </c>
      <c r="Q177" s="6">
        <f>COUNTIFS('master-bf'!$G$2:$G$38,'exp-top-tableau'!C177,'master-bf'!$H$2:$H$38,'exp-top-tableau'!B177,'master-bf'!$T$2:$T$38,TRUE)</f>
        <v>0</v>
      </c>
      <c r="R177" s="6">
        <f>COUNTIFS('master-bf'!$G$2:$G$38,'exp-top-tableau'!C177,'master-bf'!$H$2:$H$38,'exp-top-tableau'!B177,'master-bf'!$U$2:$U$38,TRUE)</f>
        <v>0</v>
      </c>
      <c r="S177" s="6">
        <f>COUNTIFS('master-bf'!$G$2:$G$38,'exp-top-tableau'!C177,'master-bf'!$H$2:$H$38,'exp-top-tableau'!B177,'master-bf'!$V$2:$V$38,TRUE)</f>
        <v>0</v>
      </c>
      <c r="T177" s="6">
        <f>COUNTIFS('master-bf'!$G$2:$G$38,'exp-top-tableau'!C177,'master-bf'!$H$2:$H$38,'exp-top-tableau'!B177,'master-bf'!$W$2:$W$38,TRUE)</f>
        <v>0</v>
      </c>
      <c r="U177" s="6">
        <f>COUNTIFS('master-bf'!$G$2:$G$38,'exp-top-tableau'!C177,'master-bf'!$H$2:$H$38,'exp-top-tableau'!B177,'master-bf'!$X$2:$X$38,TRUE)</f>
        <v>0</v>
      </c>
      <c r="V177" s="6">
        <f>COUNTIFS('master-bf'!$G$2:$G$38,'exp-top-tableau'!C177,'master-bf'!$H$2:$H$38,'exp-top-tableau'!B177,'master-bf'!$Y$2:$Y$38,TRUE)</f>
        <v>0</v>
      </c>
      <c r="W177" s="6">
        <f>COUNTIFS('master-bf'!$G$2:$G$38,'exp-top-tableau'!C177,'master-bf'!$H$2:$H$38,'exp-top-tableau'!B177,'master-bf'!$Z$2:$Z$38,TRUE)</f>
        <v>0</v>
      </c>
      <c r="X177" s="6">
        <f>COUNTIFS('master-bf'!$G$2:$G$38,'exp-top-tableau'!C177,'master-bf'!$H$2:$H$38,'exp-top-tableau'!B177,'master-bf'!$AA$2:$AA$38,TRUE)</f>
        <v>0</v>
      </c>
      <c r="Y177" s="6">
        <f>COUNTIFS('master-bf'!$G$2:$G$38,'exp-top-tableau'!C177,'master-st-ca'!$H$2:$H$38,'exp-top-tableau'!B177,'master-bf'!$AB$2:$AB$38,TRUE)</f>
        <v>0</v>
      </c>
    </row>
    <row r="178" spans="1:25" hidden="1" x14ac:dyDescent="0.2">
      <c r="A178" s="14" t="s">
        <v>1323</v>
      </c>
      <c r="B178" s="6" t="s">
        <v>225</v>
      </c>
      <c r="C178">
        <v>2</v>
      </c>
      <c r="D178">
        <f>(COUNTIFS('master-bf'!$G$2:$G$38,C178,'master-bf'!$H$2:$H$38,B178))</f>
        <v>0</v>
      </c>
      <c r="E178">
        <f>(COUNTIFS('master-bf'!$G$2:$G$38,C178,'master-bf'!$I$2:$I$38,B178))</f>
        <v>0</v>
      </c>
      <c r="F178">
        <f>(COUNTIFS('master-bf'!$G$2:$G$38,C178,'master-bf'!$J$2:$J$38,B178))</f>
        <v>0</v>
      </c>
      <c r="G178" s="10">
        <f t="shared" si="4"/>
        <v>0</v>
      </c>
      <c r="H178" t="e">
        <f>AVERAGEIFS('master-bf'!$K$2:$K$38,'master-bf'!$G$2:$G$38,'exp-top-tableau'!C178,'master-bf'!$H$2:$H$38,'exp-top-tableau'!B178)</f>
        <v>#DIV/0!</v>
      </c>
      <c r="I178" t="e">
        <f>AVERAGEIFS('master-bf'!$L$2:$L$38,'master-bf'!$G$2:$G$38,'exp-top-tableau'!C178,'master-bf'!$H$2:$H$38,'exp-top-tableau'!B178)</f>
        <v>#DIV/0!</v>
      </c>
      <c r="J178" t="e">
        <f>AVERAGEIFS('master-bf'!$M$2:$M$38,'master-bf'!$G$2:$G$38,'exp-top-tableau'!C178,'master-bf'!$H$2:$H$38,'exp-top-tableau'!B178)</f>
        <v>#DIV/0!</v>
      </c>
      <c r="K178" t="e">
        <f>AVERAGEIFS('master-bf'!$N$2:$N$38,'master-bf'!$G$2:$G$38,'exp-top-tableau'!C178,'master-bf'!$H$2:$H$38,'exp-top-tableau'!B178)</f>
        <v>#DIV/0!</v>
      </c>
      <c r="L178" s="6">
        <f>COUNTIFS('master-bf'!$G$2:$G$38,'exp-top-tableau'!C178,'master-bf'!$H$2:$H$38,'exp-top-tableau'!B178,'master-bf'!$O$2:$O$38,TRUE)</f>
        <v>0</v>
      </c>
      <c r="M178" s="6">
        <f>COUNTIFS('master-bf'!$G$2:$G$38,'exp-top-tableau'!C178,'master-bf'!$H$2:$H$38,'exp-top-tableau'!B178,'master-bf'!$P$2:$P$38,TRUE)</f>
        <v>0</v>
      </c>
      <c r="N178" s="6">
        <f>COUNTIFS('master-bf'!$G$2:$G$38,'exp-top-tableau'!C178,'master-bf'!$H$2:$H$38,'exp-top-tableau'!B178,'master-bf'!$Q$2:$Q$38,TRUE)</f>
        <v>0</v>
      </c>
      <c r="O178" s="6">
        <f>COUNTIFS('master-bf'!$G$2:$G$38,'exp-top-tableau'!C178,'master-bf'!$H$2:$H$38,'exp-top-tableau'!B178,'master-bf'!$R$2:$R$38,TRUE)</f>
        <v>0</v>
      </c>
      <c r="P178" s="6">
        <f>COUNTIFS('master-bf'!$G$2:$G$38,'exp-top-tableau'!C178,'master-bf'!$H$2:$H$38,'exp-top-tableau'!B178,'master-bf'!$S$2:$S$38,TRUE)</f>
        <v>0</v>
      </c>
      <c r="Q178" s="6">
        <f>COUNTIFS('master-bf'!$G$2:$G$38,'exp-top-tableau'!C178,'master-bf'!$H$2:$H$38,'exp-top-tableau'!B178,'master-bf'!$T$2:$T$38,TRUE)</f>
        <v>0</v>
      </c>
      <c r="R178" s="6">
        <f>COUNTIFS('master-bf'!$G$2:$G$38,'exp-top-tableau'!C178,'master-bf'!$H$2:$H$38,'exp-top-tableau'!B178,'master-bf'!$U$2:$U$38,TRUE)</f>
        <v>0</v>
      </c>
      <c r="S178" s="6">
        <f>COUNTIFS('master-bf'!$G$2:$G$38,'exp-top-tableau'!C178,'master-bf'!$H$2:$H$38,'exp-top-tableau'!B178,'master-bf'!$V$2:$V$38,TRUE)</f>
        <v>0</v>
      </c>
      <c r="T178" s="6">
        <f>COUNTIFS('master-bf'!$G$2:$G$38,'exp-top-tableau'!C178,'master-bf'!$H$2:$H$38,'exp-top-tableau'!B178,'master-bf'!$W$2:$W$38,TRUE)</f>
        <v>0</v>
      </c>
      <c r="U178" s="6">
        <f>COUNTIFS('master-bf'!$G$2:$G$38,'exp-top-tableau'!C178,'master-bf'!$H$2:$H$38,'exp-top-tableau'!B178,'master-bf'!$X$2:$X$38,TRUE)</f>
        <v>0</v>
      </c>
      <c r="V178" s="6">
        <f>COUNTIFS('master-bf'!$G$2:$G$38,'exp-top-tableau'!C178,'master-bf'!$H$2:$H$38,'exp-top-tableau'!B178,'master-bf'!$Y$2:$Y$38,TRUE)</f>
        <v>0</v>
      </c>
      <c r="W178" s="6">
        <f>COUNTIFS('master-bf'!$G$2:$G$38,'exp-top-tableau'!C178,'master-bf'!$H$2:$H$38,'exp-top-tableau'!B178,'master-bf'!$Z$2:$Z$38,TRUE)</f>
        <v>0</v>
      </c>
      <c r="X178" s="6">
        <f>COUNTIFS('master-bf'!$G$2:$G$38,'exp-top-tableau'!C178,'master-bf'!$H$2:$H$38,'exp-top-tableau'!B178,'master-bf'!$AA$2:$AA$38,TRUE)</f>
        <v>0</v>
      </c>
      <c r="Y178" s="6">
        <f>COUNTIFS('master-bf'!$G$2:$G$38,'exp-top-tableau'!C178,'master-st-ca'!$H$2:$H$38,'exp-top-tableau'!B178,'master-bf'!$AB$2:$AB$38,TRUE)</f>
        <v>0</v>
      </c>
    </row>
    <row r="179" spans="1:25" hidden="1" x14ac:dyDescent="0.2">
      <c r="A179" s="14" t="s">
        <v>1323</v>
      </c>
      <c r="B179" s="6" t="s">
        <v>225</v>
      </c>
      <c r="C179">
        <v>3</v>
      </c>
      <c r="D179">
        <f>(COUNTIFS('master-bf'!$G$2:$G$38,C179,'master-bf'!$H$2:$H$38,B179))</f>
        <v>0</v>
      </c>
      <c r="E179">
        <f>(COUNTIFS('master-bf'!$G$2:$G$38,C179,'master-bf'!$I$2:$I$38,B179))</f>
        <v>0</v>
      </c>
      <c r="F179">
        <f>(COUNTIFS('master-bf'!$G$2:$G$38,C179,'master-bf'!$J$2:$J$38,B179))</f>
        <v>1</v>
      </c>
      <c r="G179" s="10">
        <f t="shared" si="4"/>
        <v>1</v>
      </c>
      <c r="H179" t="e">
        <f>AVERAGEIFS('master-bf'!$K$2:$K$38,'master-bf'!$G$2:$G$38,'exp-top-tableau'!C179,'master-bf'!$H$2:$H$38,'exp-top-tableau'!B179)</f>
        <v>#DIV/0!</v>
      </c>
      <c r="I179" t="e">
        <f>AVERAGEIFS('master-bf'!$L$2:$L$38,'master-bf'!$G$2:$G$38,'exp-top-tableau'!C179,'master-bf'!$H$2:$H$38,'exp-top-tableau'!B179)</f>
        <v>#DIV/0!</v>
      </c>
      <c r="J179" t="e">
        <f>AVERAGEIFS('master-bf'!$M$2:$M$38,'master-bf'!$G$2:$G$38,'exp-top-tableau'!C179,'master-bf'!$H$2:$H$38,'exp-top-tableau'!B179)</f>
        <v>#DIV/0!</v>
      </c>
      <c r="K179" t="e">
        <f>AVERAGEIFS('master-bf'!$N$2:$N$38,'master-bf'!$G$2:$G$38,'exp-top-tableau'!C179,'master-bf'!$H$2:$H$38,'exp-top-tableau'!B179)</f>
        <v>#DIV/0!</v>
      </c>
      <c r="L179" s="6">
        <f>COUNTIFS('master-bf'!$G$2:$G$38,'exp-top-tableau'!C179,'master-bf'!$H$2:$H$38,'exp-top-tableau'!B179,'master-bf'!$O$2:$O$38,TRUE)</f>
        <v>0</v>
      </c>
      <c r="M179" s="6">
        <f>COUNTIFS('master-bf'!$G$2:$G$38,'exp-top-tableau'!C179,'master-bf'!$H$2:$H$38,'exp-top-tableau'!B179,'master-bf'!$P$2:$P$38,TRUE)</f>
        <v>0</v>
      </c>
      <c r="N179" s="6">
        <f>COUNTIFS('master-bf'!$G$2:$G$38,'exp-top-tableau'!C179,'master-bf'!$H$2:$H$38,'exp-top-tableau'!B179,'master-bf'!$Q$2:$Q$38,TRUE)</f>
        <v>0</v>
      </c>
      <c r="O179" s="6">
        <f>COUNTIFS('master-bf'!$G$2:$G$38,'exp-top-tableau'!C179,'master-bf'!$H$2:$H$38,'exp-top-tableau'!B179,'master-bf'!$R$2:$R$38,TRUE)</f>
        <v>0</v>
      </c>
      <c r="P179" s="6">
        <f>COUNTIFS('master-bf'!$G$2:$G$38,'exp-top-tableau'!C179,'master-bf'!$H$2:$H$38,'exp-top-tableau'!B179,'master-bf'!$S$2:$S$38,TRUE)</f>
        <v>0</v>
      </c>
      <c r="Q179" s="6">
        <f>COUNTIFS('master-bf'!$G$2:$G$38,'exp-top-tableau'!C179,'master-bf'!$H$2:$H$38,'exp-top-tableau'!B179,'master-bf'!$T$2:$T$38,TRUE)</f>
        <v>0</v>
      </c>
      <c r="R179" s="6">
        <f>COUNTIFS('master-bf'!$G$2:$G$38,'exp-top-tableau'!C179,'master-bf'!$H$2:$H$38,'exp-top-tableau'!B179,'master-bf'!$U$2:$U$38,TRUE)</f>
        <v>0</v>
      </c>
      <c r="S179" s="6">
        <f>COUNTIFS('master-bf'!$G$2:$G$38,'exp-top-tableau'!C179,'master-bf'!$H$2:$H$38,'exp-top-tableau'!B179,'master-bf'!$V$2:$V$38,TRUE)</f>
        <v>0</v>
      </c>
      <c r="T179" s="6">
        <f>COUNTIFS('master-bf'!$G$2:$G$38,'exp-top-tableau'!C179,'master-bf'!$H$2:$H$38,'exp-top-tableau'!B179,'master-bf'!$W$2:$W$38,TRUE)</f>
        <v>0</v>
      </c>
      <c r="U179" s="6">
        <f>COUNTIFS('master-bf'!$G$2:$G$38,'exp-top-tableau'!C179,'master-bf'!$H$2:$H$38,'exp-top-tableau'!B179,'master-bf'!$X$2:$X$38,TRUE)</f>
        <v>0</v>
      </c>
      <c r="V179" s="6">
        <f>COUNTIFS('master-bf'!$G$2:$G$38,'exp-top-tableau'!C179,'master-bf'!$H$2:$H$38,'exp-top-tableau'!B179,'master-bf'!$Y$2:$Y$38,TRUE)</f>
        <v>0</v>
      </c>
      <c r="W179" s="6">
        <f>COUNTIFS('master-bf'!$G$2:$G$38,'exp-top-tableau'!C179,'master-bf'!$H$2:$H$38,'exp-top-tableau'!B179,'master-bf'!$Z$2:$Z$38,TRUE)</f>
        <v>0</v>
      </c>
      <c r="X179" s="6">
        <f>COUNTIFS('master-bf'!$G$2:$G$38,'exp-top-tableau'!C179,'master-bf'!$H$2:$H$38,'exp-top-tableau'!B179,'master-bf'!$AA$2:$AA$38,TRUE)</f>
        <v>0</v>
      </c>
      <c r="Y179" s="6">
        <f>COUNTIFS('master-bf'!$G$2:$G$38,'exp-top-tableau'!C179,'master-st-ca'!$H$2:$H$38,'exp-top-tableau'!B179,'master-bf'!$AB$2:$AB$38,TRUE)</f>
        <v>0</v>
      </c>
    </row>
    <row r="180" spans="1:25" hidden="1" x14ac:dyDescent="0.2">
      <c r="A180" s="14" t="s">
        <v>1323</v>
      </c>
      <c r="B180" s="6" t="s">
        <v>225</v>
      </c>
      <c r="C180">
        <v>4</v>
      </c>
      <c r="D180">
        <f>(COUNTIFS('master-bf'!$G$2:$G$38,C180,'master-bf'!$H$2:$H$38,B180))</f>
        <v>0</v>
      </c>
      <c r="E180">
        <f>(COUNTIFS('master-bf'!$G$2:$G$38,C180,'master-bf'!$I$2:$I$38,B180))</f>
        <v>1</v>
      </c>
      <c r="F180">
        <f>(COUNTIFS('master-bf'!$G$2:$G$38,C180,'master-bf'!$J$2:$J$38,B180))</f>
        <v>1</v>
      </c>
      <c r="G180" s="10">
        <f t="shared" si="4"/>
        <v>3</v>
      </c>
      <c r="H180" t="e">
        <f>AVERAGEIFS('master-bf'!$K$2:$K$38,'master-bf'!$G$2:$G$38,'exp-top-tableau'!C180,'master-bf'!$H$2:$H$38,'exp-top-tableau'!B180)</f>
        <v>#DIV/0!</v>
      </c>
      <c r="I180" t="e">
        <f>AVERAGEIFS('master-bf'!$L$2:$L$38,'master-bf'!$G$2:$G$38,'exp-top-tableau'!C180,'master-bf'!$H$2:$H$38,'exp-top-tableau'!B180)</f>
        <v>#DIV/0!</v>
      </c>
      <c r="J180" t="e">
        <f>AVERAGEIFS('master-bf'!$M$2:$M$38,'master-bf'!$G$2:$G$38,'exp-top-tableau'!C180,'master-bf'!$H$2:$H$38,'exp-top-tableau'!B180)</f>
        <v>#DIV/0!</v>
      </c>
      <c r="K180" t="e">
        <f>AVERAGEIFS('master-bf'!$N$2:$N$38,'master-bf'!$G$2:$G$38,'exp-top-tableau'!C180,'master-bf'!$H$2:$H$38,'exp-top-tableau'!B180)</f>
        <v>#DIV/0!</v>
      </c>
      <c r="L180" s="6">
        <f>COUNTIFS('master-bf'!$G$2:$G$38,'exp-top-tableau'!C180,'master-bf'!$H$2:$H$38,'exp-top-tableau'!B180,'master-bf'!$O$2:$O$38,TRUE)</f>
        <v>0</v>
      </c>
      <c r="M180" s="6">
        <f>COUNTIFS('master-bf'!$G$2:$G$38,'exp-top-tableau'!C180,'master-bf'!$H$2:$H$38,'exp-top-tableau'!B180,'master-bf'!$P$2:$P$38,TRUE)</f>
        <v>0</v>
      </c>
      <c r="N180" s="6">
        <f>COUNTIFS('master-bf'!$G$2:$G$38,'exp-top-tableau'!C180,'master-bf'!$H$2:$H$38,'exp-top-tableau'!B180,'master-bf'!$Q$2:$Q$38,TRUE)</f>
        <v>0</v>
      </c>
      <c r="O180" s="6">
        <f>COUNTIFS('master-bf'!$G$2:$G$38,'exp-top-tableau'!C180,'master-bf'!$H$2:$H$38,'exp-top-tableau'!B180,'master-bf'!$R$2:$R$38,TRUE)</f>
        <v>0</v>
      </c>
      <c r="P180" s="6">
        <f>COUNTIFS('master-bf'!$G$2:$G$38,'exp-top-tableau'!C180,'master-bf'!$H$2:$H$38,'exp-top-tableau'!B180,'master-bf'!$S$2:$S$38,TRUE)</f>
        <v>0</v>
      </c>
      <c r="Q180" s="6">
        <f>COUNTIFS('master-bf'!$G$2:$G$38,'exp-top-tableau'!C180,'master-bf'!$H$2:$H$38,'exp-top-tableau'!B180,'master-bf'!$T$2:$T$38,TRUE)</f>
        <v>0</v>
      </c>
      <c r="R180" s="6">
        <f>COUNTIFS('master-bf'!$G$2:$G$38,'exp-top-tableau'!C180,'master-bf'!$H$2:$H$38,'exp-top-tableau'!B180,'master-bf'!$U$2:$U$38,TRUE)</f>
        <v>0</v>
      </c>
      <c r="S180" s="6">
        <f>COUNTIFS('master-bf'!$G$2:$G$38,'exp-top-tableau'!C180,'master-bf'!$H$2:$H$38,'exp-top-tableau'!B180,'master-bf'!$V$2:$V$38,TRUE)</f>
        <v>0</v>
      </c>
      <c r="T180" s="6">
        <f>COUNTIFS('master-bf'!$G$2:$G$38,'exp-top-tableau'!C180,'master-bf'!$H$2:$H$38,'exp-top-tableau'!B180,'master-bf'!$W$2:$W$38,TRUE)</f>
        <v>0</v>
      </c>
      <c r="U180" s="6">
        <f>COUNTIFS('master-bf'!$G$2:$G$38,'exp-top-tableau'!C180,'master-bf'!$H$2:$H$38,'exp-top-tableau'!B180,'master-bf'!$X$2:$X$38,TRUE)</f>
        <v>0</v>
      </c>
      <c r="V180" s="6">
        <f>COUNTIFS('master-bf'!$G$2:$G$38,'exp-top-tableau'!C180,'master-bf'!$H$2:$H$38,'exp-top-tableau'!B180,'master-bf'!$Y$2:$Y$38,TRUE)</f>
        <v>0</v>
      </c>
      <c r="W180" s="6">
        <f>COUNTIFS('master-bf'!$G$2:$G$38,'exp-top-tableau'!C180,'master-bf'!$H$2:$H$38,'exp-top-tableau'!B180,'master-bf'!$Z$2:$Z$38,TRUE)</f>
        <v>0</v>
      </c>
      <c r="X180" s="6">
        <f>COUNTIFS('master-bf'!$G$2:$G$38,'exp-top-tableau'!C180,'master-bf'!$H$2:$H$38,'exp-top-tableau'!B180,'master-bf'!$AA$2:$AA$38,TRUE)</f>
        <v>0</v>
      </c>
      <c r="Y180" s="6">
        <f>COUNTIFS('master-bf'!$G$2:$G$38,'exp-top-tableau'!C180,'master-st-ca'!$H$2:$H$38,'exp-top-tableau'!B180,'master-bf'!$AB$2:$AB$38,TRUE)</f>
        <v>0</v>
      </c>
    </row>
    <row r="181" spans="1:25" hidden="1" x14ac:dyDescent="0.2">
      <c r="A181" s="14" t="s">
        <v>1323</v>
      </c>
      <c r="B181" s="6" t="s">
        <v>225</v>
      </c>
      <c r="C181">
        <v>5</v>
      </c>
      <c r="D181">
        <f>(COUNTIFS('master-bf'!$G$2:$G$38,C181,'master-bf'!$H$2:$H$38,B181))</f>
        <v>0</v>
      </c>
      <c r="E181">
        <f>(COUNTIFS('master-bf'!$G$2:$G$38,C181,'master-bf'!$I$2:$I$38,B181))</f>
        <v>1</v>
      </c>
      <c r="F181">
        <f>(COUNTIFS('master-bf'!$G$2:$G$38,C181,'master-bf'!$J$2:$J$38,B181))</f>
        <v>0</v>
      </c>
      <c r="G181" s="10">
        <f t="shared" si="4"/>
        <v>2</v>
      </c>
      <c r="H181" t="e">
        <f>AVERAGEIFS('master-bf'!$K$2:$K$38,'master-bf'!$G$2:$G$38,'exp-top-tableau'!C181,'master-bf'!$H$2:$H$38,'exp-top-tableau'!B181)</f>
        <v>#DIV/0!</v>
      </c>
      <c r="I181" t="e">
        <f>AVERAGEIFS('master-bf'!$L$2:$L$38,'master-bf'!$G$2:$G$38,'exp-top-tableau'!C181,'master-bf'!$H$2:$H$38,'exp-top-tableau'!B181)</f>
        <v>#DIV/0!</v>
      </c>
      <c r="J181" t="e">
        <f>AVERAGEIFS('master-bf'!$M$2:$M$38,'master-bf'!$G$2:$G$38,'exp-top-tableau'!C181,'master-bf'!$H$2:$H$38,'exp-top-tableau'!B181)</f>
        <v>#DIV/0!</v>
      </c>
      <c r="K181" t="e">
        <f>AVERAGEIFS('master-bf'!$N$2:$N$38,'master-bf'!$G$2:$G$38,'exp-top-tableau'!C181,'master-bf'!$H$2:$H$38,'exp-top-tableau'!B181)</f>
        <v>#DIV/0!</v>
      </c>
      <c r="L181" s="6">
        <f>COUNTIFS('master-bf'!$G$2:$G$38,'exp-top-tableau'!C181,'master-bf'!$H$2:$H$38,'exp-top-tableau'!B181,'master-bf'!$O$2:$O$38,TRUE)</f>
        <v>0</v>
      </c>
      <c r="M181" s="6">
        <f>COUNTIFS('master-bf'!$G$2:$G$38,'exp-top-tableau'!C181,'master-bf'!$H$2:$H$38,'exp-top-tableau'!B181,'master-bf'!$P$2:$P$38,TRUE)</f>
        <v>0</v>
      </c>
      <c r="N181" s="6">
        <f>COUNTIFS('master-bf'!$G$2:$G$38,'exp-top-tableau'!C181,'master-bf'!$H$2:$H$38,'exp-top-tableau'!B181,'master-bf'!$Q$2:$Q$38,TRUE)</f>
        <v>0</v>
      </c>
      <c r="O181" s="6">
        <f>COUNTIFS('master-bf'!$G$2:$G$38,'exp-top-tableau'!C181,'master-bf'!$H$2:$H$38,'exp-top-tableau'!B181,'master-bf'!$R$2:$R$38,TRUE)</f>
        <v>0</v>
      </c>
      <c r="P181" s="6">
        <f>COUNTIFS('master-bf'!$G$2:$G$38,'exp-top-tableau'!C181,'master-bf'!$H$2:$H$38,'exp-top-tableau'!B181,'master-bf'!$S$2:$S$38,TRUE)</f>
        <v>0</v>
      </c>
      <c r="Q181" s="6">
        <f>COUNTIFS('master-bf'!$G$2:$G$38,'exp-top-tableau'!C181,'master-bf'!$H$2:$H$38,'exp-top-tableau'!B181,'master-bf'!$T$2:$T$38,TRUE)</f>
        <v>0</v>
      </c>
      <c r="R181" s="6">
        <f>COUNTIFS('master-bf'!$G$2:$G$38,'exp-top-tableau'!C181,'master-bf'!$H$2:$H$38,'exp-top-tableau'!B181,'master-bf'!$U$2:$U$38,TRUE)</f>
        <v>0</v>
      </c>
      <c r="S181" s="6">
        <f>COUNTIFS('master-bf'!$G$2:$G$38,'exp-top-tableau'!C181,'master-bf'!$H$2:$H$38,'exp-top-tableau'!B181,'master-bf'!$V$2:$V$38,TRUE)</f>
        <v>0</v>
      </c>
      <c r="T181" s="6">
        <f>COUNTIFS('master-bf'!$G$2:$G$38,'exp-top-tableau'!C181,'master-bf'!$H$2:$H$38,'exp-top-tableau'!B181,'master-bf'!$W$2:$W$38,TRUE)</f>
        <v>0</v>
      </c>
      <c r="U181" s="6">
        <f>COUNTIFS('master-bf'!$G$2:$G$38,'exp-top-tableau'!C181,'master-bf'!$H$2:$H$38,'exp-top-tableau'!B181,'master-bf'!$X$2:$X$38,TRUE)</f>
        <v>0</v>
      </c>
      <c r="V181" s="6">
        <f>COUNTIFS('master-bf'!$G$2:$G$38,'exp-top-tableau'!C181,'master-bf'!$H$2:$H$38,'exp-top-tableau'!B181,'master-bf'!$Y$2:$Y$38,TRUE)</f>
        <v>0</v>
      </c>
      <c r="W181" s="6">
        <f>COUNTIFS('master-bf'!$G$2:$G$38,'exp-top-tableau'!C181,'master-bf'!$H$2:$H$38,'exp-top-tableau'!B181,'master-bf'!$Z$2:$Z$38,TRUE)</f>
        <v>0</v>
      </c>
      <c r="X181" s="6">
        <f>COUNTIFS('master-bf'!$G$2:$G$38,'exp-top-tableau'!C181,'master-bf'!$H$2:$H$38,'exp-top-tableau'!B181,'master-bf'!$AA$2:$AA$38,TRUE)</f>
        <v>0</v>
      </c>
      <c r="Y181" s="6">
        <f>COUNTIFS('master-bf'!$G$2:$G$38,'exp-top-tableau'!C181,'master-st-ca'!$H$2:$H$38,'exp-top-tableau'!B181,'master-bf'!$AB$2:$AB$38,TRUE)</f>
        <v>0</v>
      </c>
    </row>
    <row r="182" spans="1:25" hidden="1" x14ac:dyDescent="0.2">
      <c r="A182" s="14" t="s">
        <v>1323</v>
      </c>
      <c r="B182" t="s">
        <v>206</v>
      </c>
      <c r="C182">
        <v>0</v>
      </c>
      <c r="D182">
        <f>(COUNTIFS('master-bf'!$G$2:$G$38,C182,'master-bf'!$H$2:$H$38,B182))</f>
        <v>0</v>
      </c>
      <c r="E182">
        <f>(COUNTIFS('master-bf'!$G$2:$G$38,C182,'master-bf'!$I$2:$I$38,B182))</f>
        <v>0</v>
      </c>
      <c r="F182">
        <f>(COUNTIFS('master-bf'!$G$2:$G$38,C182,'master-bf'!$J$2:$J$38,B182))</f>
        <v>0</v>
      </c>
      <c r="G182" s="10">
        <f t="shared" si="4"/>
        <v>0</v>
      </c>
      <c r="H182" t="e">
        <f>AVERAGEIFS('master-bf'!$K$2:$K$38,'master-bf'!$G$2:$G$38,'exp-top-tableau'!C182,'master-bf'!$H$2:$H$38,'exp-top-tableau'!B182)</f>
        <v>#DIV/0!</v>
      </c>
      <c r="I182" t="e">
        <f>AVERAGEIFS('master-bf'!$L$2:$L$38,'master-bf'!$G$2:$G$38,'exp-top-tableau'!C182,'master-bf'!$H$2:$H$38,'exp-top-tableau'!B182)</f>
        <v>#DIV/0!</v>
      </c>
      <c r="J182" t="e">
        <f>AVERAGEIFS('master-bf'!$M$2:$M$38,'master-bf'!$G$2:$G$38,'exp-top-tableau'!C182,'master-bf'!$H$2:$H$38,'exp-top-tableau'!B182)</f>
        <v>#DIV/0!</v>
      </c>
      <c r="K182" t="e">
        <f>AVERAGEIFS('master-bf'!$N$2:$N$38,'master-bf'!$G$2:$G$38,'exp-top-tableau'!C182,'master-bf'!$H$2:$H$38,'exp-top-tableau'!B182)</f>
        <v>#DIV/0!</v>
      </c>
      <c r="L182" s="6">
        <f>COUNTIFS('master-bf'!$G$2:$G$38,'exp-top-tableau'!C182,'master-bf'!$H$2:$H$38,'exp-top-tableau'!B182,'master-bf'!$O$2:$O$38,TRUE)</f>
        <v>0</v>
      </c>
      <c r="M182" s="6">
        <f>COUNTIFS('master-bf'!$G$2:$G$38,'exp-top-tableau'!C182,'master-bf'!$H$2:$H$38,'exp-top-tableau'!B182,'master-bf'!$P$2:$P$38,TRUE)</f>
        <v>0</v>
      </c>
      <c r="N182" s="6">
        <f>COUNTIFS('master-bf'!$G$2:$G$38,'exp-top-tableau'!C182,'master-bf'!$H$2:$H$38,'exp-top-tableau'!B182,'master-bf'!$Q$2:$Q$38,TRUE)</f>
        <v>0</v>
      </c>
      <c r="O182" s="6">
        <f>COUNTIFS('master-bf'!$G$2:$G$38,'exp-top-tableau'!C182,'master-bf'!$H$2:$H$38,'exp-top-tableau'!B182,'master-bf'!$R$2:$R$38,TRUE)</f>
        <v>0</v>
      </c>
      <c r="P182" s="6">
        <f>COUNTIFS('master-bf'!$G$2:$G$38,'exp-top-tableau'!C182,'master-bf'!$H$2:$H$38,'exp-top-tableau'!B182,'master-bf'!$S$2:$S$38,TRUE)</f>
        <v>0</v>
      </c>
      <c r="Q182" s="6">
        <f>COUNTIFS('master-bf'!$G$2:$G$38,'exp-top-tableau'!C182,'master-bf'!$H$2:$H$38,'exp-top-tableau'!B182,'master-bf'!$T$2:$T$38,TRUE)</f>
        <v>0</v>
      </c>
      <c r="R182" s="6">
        <f>COUNTIFS('master-bf'!$G$2:$G$38,'exp-top-tableau'!C182,'master-bf'!$H$2:$H$38,'exp-top-tableau'!B182,'master-bf'!$U$2:$U$38,TRUE)</f>
        <v>0</v>
      </c>
      <c r="S182" s="6">
        <f>COUNTIFS('master-bf'!$G$2:$G$38,'exp-top-tableau'!C182,'master-bf'!$H$2:$H$38,'exp-top-tableau'!B182,'master-bf'!$V$2:$V$38,TRUE)</f>
        <v>0</v>
      </c>
      <c r="T182" s="6">
        <f>COUNTIFS('master-bf'!$G$2:$G$38,'exp-top-tableau'!C182,'master-bf'!$H$2:$H$38,'exp-top-tableau'!B182,'master-bf'!$W$2:$W$38,TRUE)</f>
        <v>0</v>
      </c>
      <c r="U182" s="6">
        <f>COUNTIFS('master-bf'!$G$2:$G$38,'exp-top-tableau'!C182,'master-bf'!$H$2:$H$38,'exp-top-tableau'!B182,'master-bf'!$X$2:$X$38,TRUE)</f>
        <v>0</v>
      </c>
      <c r="V182" s="6">
        <f>COUNTIFS('master-bf'!$G$2:$G$38,'exp-top-tableau'!C182,'master-bf'!$H$2:$H$38,'exp-top-tableau'!B182,'master-bf'!$Y$2:$Y$38,TRUE)</f>
        <v>0</v>
      </c>
      <c r="W182" s="6">
        <f>COUNTIFS('master-bf'!$G$2:$G$38,'exp-top-tableau'!C182,'master-bf'!$H$2:$H$38,'exp-top-tableau'!B182,'master-bf'!$Z$2:$Z$38,TRUE)</f>
        <v>0</v>
      </c>
      <c r="X182" s="6">
        <f>COUNTIFS('master-bf'!$G$2:$G$38,'exp-top-tableau'!C182,'master-bf'!$H$2:$H$38,'exp-top-tableau'!B182,'master-bf'!$AA$2:$AA$38,TRUE)</f>
        <v>0</v>
      </c>
      <c r="Y182" s="6">
        <f>COUNTIFS('master-bf'!$G$2:$G$38,'exp-top-tableau'!C182,'master-st-ca'!$H$2:$H$38,'exp-top-tableau'!B182,'master-bf'!$AB$2:$AB$38,TRUE)</f>
        <v>0</v>
      </c>
    </row>
    <row r="183" spans="1:25" hidden="1" x14ac:dyDescent="0.2">
      <c r="A183" s="14" t="s">
        <v>1323</v>
      </c>
      <c r="B183" t="s">
        <v>206</v>
      </c>
      <c r="C183">
        <v>1</v>
      </c>
      <c r="D183">
        <f>(COUNTIFS('master-bf'!$G$2:$G$38,C183,'master-bf'!$H$2:$H$38,B183))</f>
        <v>0</v>
      </c>
      <c r="E183">
        <f>(COUNTIFS('master-bf'!$G$2:$G$38,C183,'master-bf'!$I$2:$I$38,B183))</f>
        <v>0</v>
      </c>
      <c r="F183">
        <f>(COUNTIFS('master-bf'!$G$2:$G$38,C183,'master-bf'!$J$2:$J$38,B183))</f>
        <v>0</v>
      </c>
      <c r="G183" s="10">
        <f t="shared" si="4"/>
        <v>0</v>
      </c>
      <c r="H183" t="e">
        <f>AVERAGEIFS('master-bf'!$K$2:$K$38,'master-bf'!$G$2:$G$38,'exp-top-tableau'!C183,'master-bf'!$H$2:$H$38,'exp-top-tableau'!B183)</f>
        <v>#DIV/0!</v>
      </c>
      <c r="I183" t="e">
        <f>AVERAGEIFS('master-bf'!$L$2:$L$38,'master-bf'!$G$2:$G$38,'exp-top-tableau'!C183,'master-bf'!$H$2:$H$38,'exp-top-tableau'!B183)</f>
        <v>#DIV/0!</v>
      </c>
      <c r="J183" t="e">
        <f>AVERAGEIFS('master-bf'!$M$2:$M$38,'master-bf'!$G$2:$G$38,'exp-top-tableau'!C183,'master-bf'!$H$2:$H$38,'exp-top-tableau'!B183)</f>
        <v>#DIV/0!</v>
      </c>
      <c r="K183" t="e">
        <f>AVERAGEIFS('master-bf'!$N$2:$N$38,'master-bf'!$G$2:$G$38,'exp-top-tableau'!C183,'master-bf'!$H$2:$H$38,'exp-top-tableau'!B183)</f>
        <v>#DIV/0!</v>
      </c>
      <c r="L183" s="6">
        <f>COUNTIFS('master-bf'!$G$2:$G$38,'exp-top-tableau'!C183,'master-bf'!$H$2:$H$38,'exp-top-tableau'!B183,'master-bf'!$O$2:$O$38,TRUE)</f>
        <v>0</v>
      </c>
      <c r="M183" s="6">
        <f>COUNTIFS('master-bf'!$G$2:$G$38,'exp-top-tableau'!C183,'master-bf'!$H$2:$H$38,'exp-top-tableau'!B183,'master-bf'!$P$2:$P$38,TRUE)</f>
        <v>0</v>
      </c>
      <c r="N183" s="6">
        <f>COUNTIFS('master-bf'!$G$2:$G$38,'exp-top-tableau'!C183,'master-bf'!$H$2:$H$38,'exp-top-tableau'!B183,'master-bf'!$Q$2:$Q$38,TRUE)</f>
        <v>0</v>
      </c>
      <c r="O183" s="6">
        <f>COUNTIFS('master-bf'!$G$2:$G$38,'exp-top-tableau'!C183,'master-bf'!$H$2:$H$38,'exp-top-tableau'!B183,'master-bf'!$R$2:$R$38,TRUE)</f>
        <v>0</v>
      </c>
      <c r="P183" s="6">
        <f>COUNTIFS('master-bf'!$G$2:$G$38,'exp-top-tableau'!C183,'master-bf'!$H$2:$H$38,'exp-top-tableau'!B183,'master-bf'!$S$2:$S$38,TRUE)</f>
        <v>0</v>
      </c>
      <c r="Q183" s="6">
        <f>COUNTIFS('master-bf'!$G$2:$G$38,'exp-top-tableau'!C183,'master-bf'!$H$2:$H$38,'exp-top-tableau'!B183,'master-bf'!$T$2:$T$38,TRUE)</f>
        <v>0</v>
      </c>
      <c r="R183" s="6">
        <f>COUNTIFS('master-bf'!$G$2:$G$38,'exp-top-tableau'!C183,'master-bf'!$H$2:$H$38,'exp-top-tableau'!B183,'master-bf'!$U$2:$U$38,TRUE)</f>
        <v>0</v>
      </c>
      <c r="S183" s="6">
        <f>COUNTIFS('master-bf'!$G$2:$G$38,'exp-top-tableau'!C183,'master-bf'!$H$2:$H$38,'exp-top-tableau'!B183,'master-bf'!$V$2:$V$38,TRUE)</f>
        <v>0</v>
      </c>
      <c r="T183" s="6">
        <f>COUNTIFS('master-bf'!$G$2:$G$38,'exp-top-tableau'!C183,'master-bf'!$H$2:$H$38,'exp-top-tableau'!B183,'master-bf'!$W$2:$W$38,TRUE)</f>
        <v>0</v>
      </c>
      <c r="U183" s="6">
        <f>COUNTIFS('master-bf'!$G$2:$G$38,'exp-top-tableau'!C183,'master-bf'!$H$2:$H$38,'exp-top-tableau'!B183,'master-bf'!$X$2:$X$38,TRUE)</f>
        <v>0</v>
      </c>
      <c r="V183" s="6">
        <f>COUNTIFS('master-bf'!$G$2:$G$38,'exp-top-tableau'!C183,'master-bf'!$H$2:$H$38,'exp-top-tableau'!B183,'master-bf'!$Y$2:$Y$38,TRUE)</f>
        <v>0</v>
      </c>
      <c r="W183" s="6">
        <f>COUNTIFS('master-bf'!$G$2:$G$38,'exp-top-tableau'!C183,'master-bf'!$H$2:$H$38,'exp-top-tableau'!B183,'master-bf'!$Z$2:$Z$38,TRUE)</f>
        <v>0</v>
      </c>
      <c r="X183" s="6">
        <f>COUNTIFS('master-bf'!$G$2:$G$38,'exp-top-tableau'!C183,'master-bf'!$H$2:$H$38,'exp-top-tableau'!B183,'master-bf'!$AA$2:$AA$38,TRUE)</f>
        <v>0</v>
      </c>
      <c r="Y183" s="6">
        <f>COUNTIFS('master-bf'!$G$2:$G$38,'exp-top-tableau'!C183,'master-st-ca'!$H$2:$H$38,'exp-top-tableau'!B183,'master-bf'!$AB$2:$AB$38,TRUE)</f>
        <v>0</v>
      </c>
    </row>
    <row r="184" spans="1:25" hidden="1" x14ac:dyDescent="0.2">
      <c r="A184" s="14" t="s">
        <v>1323</v>
      </c>
      <c r="B184" t="s">
        <v>206</v>
      </c>
      <c r="C184">
        <v>2</v>
      </c>
      <c r="D184">
        <f>(COUNTIFS('master-bf'!$G$2:$G$38,C184,'master-bf'!$H$2:$H$38,B184))</f>
        <v>0</v>
      </c>
      <c r="E184">
        <f>(COUNTIFS('master-bf'!$G$2:$G$38,C184,'master-bf'!$I$2:$I$38,B184))</f>
        <v>0</v>
      </c>
      <c r="F184">
        <f>(COUNTIFS('master-bf'!$G$2:$G$38,C184,'master-bf'!$J$2:$J$38,B184))</f>
        <v>0</v>
      </c>
      <c r="G184" s="10">
        <f t="shared" si="4"/>
        <v>0</v>
      </c>
      <c r="H184" t="e">
        <f>AVERAGEIFS('master-bf'!$K$2:$K$38,'master-bf'!$G$2:$G$38,'exp-top-tableau'!C184,'master-bf'!$H$2:$H$38,'exp-top-tableau'!B184)</f>
        <v>#DIV/0!</v>
      </c>
      <c r="I184" t="e">
        <f>AVERAGEIFS('master-bf'!$L$2:$L$38,'master-bf'!$G$2:$G$38,'exp-top-tableau'!C184,'master-bf'!$H$2:$H$38,'exp-top-tableau'!B184)</f>
        <v>#DIV/0!</v>
      </c>
      <c r="J184" t="e">
        <f>AVERAGEIFS('master-bf'!$M$2:$M$38,'master-bf'!$G$2:$G$38,'exp-top-tableau'!C184,'master-bf'!$H$2:$H$38,'exp-top-tableau'!B184)</f>
        <v>#DIV/0!</v>
      </c>
      <c r="K184" t="e">
        <f>AVERAGEIFS('master-bf'!$N$2:$N$38,'master-bf'!$G$2:$G$38,'exp-top-tableau'!C184,'master-bf'!$H$2:$H$38,'exp-top-tableau'!B184)</f>
        <v>#DIV/0!</v>
      </c>
      <c r="L184" s="6">
        <f>COUNTIFS('master-bf'!$G$2:$G$38,'exp-top-tableau'!C184,'master-bf'!$H$2:$H$38,'exp-top-tableau'!B184,'master-bf'!$O$2:$O$38,TRUE)</f>
        <v>0</v>
      </c>
      <c r="M184" s="6">
        <f>COUNTIFS('master-bf'!$G$2:$G$38,'exp-top-tableau'!C184,'master-bf'!$H$2:$H$38,'exp-top-tableau'!B184,'master-bf'!$P$2:$P$38,TRUE)</f>
        <v>0</v>
      </c>
      <c r="N184" s="6">
        <f>COUNTIFS('master-bf'!$G$2:$G$38,'exp-top-tableau'!C184,'master-bf'!$H$2:$H$38,'exp-top-tableau'!B184,'master-bf'!$Q$2:$Q$38,TRUE)</f>
        <v>0</v>
      </c>
      <c r="O184" s="6">
        <f>COUNTIFS('master-bf'!$G$2:$G$38,'exp-top-tableau'!C184,'master-bf'!$H$2:$H$38,'exp-top-tableau'!B184,'master-bf'!$R$2:$R$38,TRUE)</f>
        <v>0</v>
      </c>
      <c r="P184" s="6">
        <f>COUNTIFS('master-bf'!$G$2:$G$38,'exp-top-tableau'!C184,'master-bf'!$H$2:$H$38,'exp-top-tableau'!B184,'master-bf'!$S$2:$S$38,TRUE)</f>
        <v>0</v>
      </c>
      <c r="Q184" s="6">
        <f>COUNTIFS('master-bf'!$G$2:$G$38,'exp-top-tableau'!C184,'master-bf'!$H$2:$H$38,'exp-top-tableau'!B184,'master-bf'!$T$2:$T$38,TRUE)</f>
        <v>0</v>
      </c>
      <c r="R184" s="6">
        <f>COUNTIFS('master-bf'!$G$2:$G$38,'exp-top-tableau'!C184,'master-bf'!$H$2:$H$38,'exp-top-tableau'!B184,'master-bf'!$U$2:$U$38,TRUE)</f>
        <v>0</v>
      </c>
      <c r="S184" s="6">
        <f>COUNTIFS('master-bf'!$G$2:$G$38,'exp-top-tableau'!C184,'master-bf'!$H$2:$H$38,'exp-top-tableau'!B184,'master-bf'!$V$2:$V$38,TRUE)</f>
        <v>0</v>
      </c>
      <c r="T184" s="6">
        <f>COUNTIFS('master-bf'!$G$2:$G$38,'exp-top-tableau'!C184,'master-bf'!$H$2:$H$38,'exp-top-tableau'!B184,'master-bf'!$W$2:$W$38,TRUE)</f>
        <v>0</v>
      </c>
      <c r="U184" s="6">
        <f>COUNTIFS('master-bf'!$G$2:$G$38,'exp-top-tableau'!C184,'master-bf'!$H$2:$H$38,'exp-top-tableau'!B184,'master-bf'!$X$2:$X$38,TRUE)</f>
        <v>0</v>
      </c>
      <c r="V184" s="6">
        <f>COUNTIFS('master-bf'!$G$2:$G$38,'exp-top-tableau'!C184,'master-bf'!$H$2:$H$38,'exp-top-tableau'!B184,'master-bf'!$Y$2:$Y$38,TRUE)</f>
        <v>0</v>
      </c>
      <c r="W184" s="6">
        <f>COUNTIFS('master-bf'!$G$2:$G$38,'exp-top-tableau'!C184,'master-bf'!$H$2:$H$38,'exp-top-tableau'!B184,'master-bf'!$Z$2:$Z$38,TRUE)</f>
        <v>0</v>
      </c>
      <c r="X184" s="6">
        <f>COUNTIFS('master-bf'!$G$2:$G$38,'exp-top-tableau'!C184,'master-bf'!$H$2:$H$38,'exp-top-tableau'!B184,'master-bf'!$AA$2:$AA$38,TRUE)</f>
        <v>0</v>
      </c>
      <c r="Y184" s="6">
        <f>COUNTIFS('master-bf'!$G$2:$G$38,'exp-top-tableau'!C184,'master-st-ca'!$H$2:$H$38,'exp-top-tableau'!B184,'master-bf'!$AB$2:$AB$38,TRUE)</f>
        <v>0</v>
      </c>
    </row>
    <row r="185" spans="1:25" hidden="1" x14ac:dyDescent="0.2">
      <c r="A185" s="14" t="s">
        <v>1323</v>
      </c>
      <c r="B185" t="s">
        <v>206</v>
      </c>
      <c r="C185">
        <v>3</v>
      </c>
      <c r="D185">
        <f>(COUNTIFS('master-bf'!$G$2:$G$38,C185,'master-bf'!$H$2:$H$38,B185))</f>
        <v>2</v>
      </c>
      <c r="E185">
        <f>(COUNTIFS('master-bf'!$G$2:$G$38,C185,'master-bf'!$I$2:$I$38,B185))</f>
        <v>0</v>
      </c>
      <c r="F185">
        <f>(COUNTIFS('master-bf'!$G$2:$G$38,C185,'master-bf'!$J$2:$J$38,B185))</f>
        <v>0</v>
      </c>
      <c r="G185" s="10">
        <f t="shared" si="4"/>
        <v>6</v>
      </c>
      <c r="H185">
        <f>AVERAGEIFS('master-bf'!$K$2:$K$38,'master-bf'!$G$2:$G$38,'exp-top-tableau'!C185,'master-bf'!$H$2:$H$38,'exp-top-tableau'!B185)</f>
        <v>3.5</v>
      </c>
      <c r="I185">
        <f>AVERAGEIFS('master-bf'!$L$2:$L$38,'master-bf'!$G$2:$G$38,'exp-top-tableau'!C185,'master-bf'!$H$2:$H$38,'exp-top-tableau'!B185)</f>
        <v>4</v>
      </c>
      <c r="J185">
        <f>AVERAGEIFS('master-bf'!$M$2:$M$38,'master-bf'!$G$2:$G$38,'exp-top-tableau'!C185,'master-bf'!$H$2:$H$38,'exp-top-tableau'!B185)</f>
        <v>3.5</v>
      </c>
      <c r="K185">
        <f>AVERAGEIFS('master-bf'!$N$2:$N$38,'master-bf'!$G$2:$G$38,'exp-top-tableau'!C185,'master-bf'!$H$2:$H$38,'exp-top-tableau'!B185)</f>
        <v>4</v>
      </c>
      <c r="L185" s="6">
        <f>COUNTIFS('master-bf'!$G$2:$G$38,'exp-top-tableau'!C185,'master-bf'!$H$2:$H$38,'exp-top-tableau'!B185,'master-bf'!$O$2:$O$38,TRUE)</f>
        <v>0</v>
      </c>
      <c r="M185" s="6">
        <f>COUNTIFS('master-bf'!$G$2:$G$38,'exp-top-tableau'!C185,'master-bf'!$H$2:$H$38,'exp-top-tableau'!B185,'master-bf'!$P$2:$P$38,TRUE)</f>
        <v>2</v>
      </c>
      <c r="N185" s="6">
        <f>COUNTIFS('master-bf'!$G$2:$G$38,'exp-top-tableau'!C185,'master-bf'!$H$2:$H$38,'exp-top-tableau'!B185,'master-bf'!$Q$2:$Q$38,TRUE)</f>
        <v>0</v>
      </c>
      <c r="O185" s="6">
        <f>COUNTIFS('master-bf'!$G$2:$G$38,'exp-top-tableau'!C185,'master-bf'!$H$2:$H$38,'exp-top-tableau'!B185,'master-bf'!$R$2:$R$38,TRUE)</f>
        <v>2</v>
      </c>
      <c r="P185" s="6">
        <f>COUNTIFS('master-bf'!$G$2:$G$38,'exp-top-tableau'!C185,'master-bf'!$H$2:$H$38,'exp-top-tableau'!B185,'master-bf'!$S$2:$S$38,TRUE)</f>
        <v>0</v>
      </c>
      <c r="Q185" s="6">
        <f>COUNTIFS('master-bf'!$G$2:$G$38,'exp-top-tableau'!C185,'master-bf'!$H$2:$H$38,'exp-top-tableau'!B185,'master-bf'!$T$2:$T$38,TRUE)</f>
        <v>0</v>
      </c>
      <c r="R185" s="6">
        <f>COUNTIFS('master-bf'!$G$2:$G$38,'exp-top-tableau'!C185,'master-bf'!$H$2:$H$38,'exp-top-tableau'!B185,'master-bf'!$U$2:$U$38,TRUE)</f>
        <v>0</v>
      </c>
      <c r="S185" s="6">
        <f>COUNTIFS('master-bf'!$G$2:$G$38,'exp-top-tableau'!C185,'master-bf'!$H$2:$H$38,'exp-top-tableau'!B185,'master-bf'!$V$2:$V$38,TRUE)</f>
        <v>0</v>
      </c>
      <c r="T185" s="6">
        <f>COUNTIFS('master-bf'!$G$2:$G$38,'exp-top-tableau'!C185,'master-bf'!$H$2:$H$38,'exp-top-tableau'!B185,'master-bf'!$W$2:$W$38,TRUE)</f>
        <v>0</v>
      </c>
      <c r="U185" s="6">
        <f>COUNTIFS('master-bf'!$G$2:$G$38,'exp-top-tableau'!C185,'master-bf'!$H$2:$H$38,'exp-top-tableau'!B185,'master-bf'!$X$2:$X$38,TRUE)</f>
        <v>0</v>
      </c>
      <c r="V185" s="6">
        <f>COUNTIFS('master-bf'!$G$2:$G$38,'exp-top-tableau'!C185,'master-bf'!$H$2:$H$38,'exp-top-tableau'!B185,'master-bf'!$Y$2:$Y$38,TRUE)</f>
        <v>0</v>
      </c>
      <c r="W185" s="6">
        <f>COUNTIFS('master-bf'!$G$2:$G$38,'exp-top-tableau'!C185,'master-bf'!$H$2:$H$38,'exp-top-tableau'!B185,'master-bf'!$Z$2:$Z$38,TRUE)</f>
        <v>0</v>
      </c>
      <c r="X185" s="6">
        <f>COUNTIFS('master-bf'!$G$2:$G$38,'exp-top-tableau'!C185,'master-bf'!$H$2:$H$38,'exp-top-tableau'!B185,'master-bf'!$AA$2:$AA$38,TRUE)</f>
        <v>2</v>
      </c>
      <c r="Y185" s="6">
        <f>COUNTIFS('master-bf'!$G$2:$G$38,'exp-top-tableau'!C185,'master-st-ca'!$H$2:$H$38,'exp-top-tableau'!B185,'master-bf'!$AB$2:$AB$38,TRUE)</f>
        <v>0</v>
      </c>
    </row>
    <row r="186" spans="1:25" hidden="1" x14ac:dyDescent="0.2">
      <c r="A186" s="14" t="s">
        <v>1323</v>
      </c>
      <c r="B186" t="s">
        <v>206</v>
      </c>
      <c r="C186">
        <v>4</v>
      </c>
      <c r="D186">
        <f>(COUNTIFS('master-bf'!$G$2:$G$38,C186,'master-bf'!$H$2:$H$38,B186))</f>
        <v>0</v>
      </c>
      <c r="E186">
        <f>(COUNTIFS('master-bf'!$G$2:$G$38,C186,'master-bf'!$I$2:$I$38,B186))</f>
        <v>0</v>
      </c>
      <c r="F186">
        <f>(COUNTIFS('master-bf'!$G$2:$G$38,C186,'master-bf'!$J$2:$J$38,B186))</f>
        <v>0</v>
      </c>
      <c r="G186" s="10">
        <f t="shared" si="4"/>
        <v>0</v>
      </c>
      <c r="H186" t="e">
        <f>AVERAGEIFS('master-bf'!$K$2:$K$38,'master-bf'!$G$2:$G$38,'exp-top-tableau'!C186,'master-bf'!$H$2:$H$38,'exp-top-tableau'!B186)</f>
        <v>#DIV/0!</v>
      </c>
      <c r="I186" t="e">
        <f>AVERAGEIFS('master-bf'!$L$2:$L$38,'master-bf'!$G$2:$G$38,'exp-top-tableau'!C186,'master-bf'!$H$2:$H$38,'exp-top-tableau'!B186)</f>
        <v>#DIV/0!</v>
      </c>
      <c r="J186" t="e">
        <f>AVERAGEIFS('master-bf'!$M$2:$M$38,'master-bf'!$G$2:$G$38,'exp-top-tableau'!C186,'master-bf'!$H$2:$H$38,'exp-top-tableau'!B186)</f>
        <v>#DIV/0!</v>
      </c>
      <c r="K186" t="e">
        <f>AVERAGEIFS('master-bf'!$N$2:$N$38,'master-bf'!$G$2:$G$38,'exp-top-tableau'!C186,'master-bf'!$H$2:$H$38,'exp-top-tableau'!B186)</f>
        <v>#DIV/0!</v>
      </c>
      <c r="L186" s="6">
        <f>COUNTIFS('master-bf'!$G$2:$G$38,'exp-top-tableau'!C186,'master-bf'!$H$2:$H$38,'exp-top-tableau'!B186,'master-bf'!$O$2:$O$38,TRUE)</f>
        <v>0</v>
      </c>
      <c r="M186" s="6">
        <f>COUNTIFS('master-bf'!$G$2:$G$38,'exp-top-tableau'!C186,'master-bf'!$H$2:$H$38,'exp-top-tableau'!B186,'master-bf'!$P$2:$P$38,TRUE)</f>
        <v>0</v>
      </c>
      <c r="N186" s="6">
        <f>COUNTIFS('master-bf'!$G$2:$G$38,'exp-top-tableau'!C186,'master-bf'!$H$2:$H$38,'exp-top-tableau'!B186,'master-bf'!$Q$2:$Q$38,TRUE)</f>
        <v>0</v>
      </c>
      <c r="O186" s="6">
        <f>COUNTIFS('master-bf'!$G$2:$G$38,'exp-top-tableau'!C186,'master-bf'!$H$2:$H$38,'exp-top-tableau'!B186,'master-bf'!$R$2:$R$38,TRUE)</f>
        <v>0</v>
      </c>
      <c r="P186" s="6">
        <f>COUNTIFS('master-bf'!$G$2:$G$38,'exp-top-tableau'!C186,'master-bf'!$H$2:$H$38,'exp-top-tableau'!B186,'master-bf'!$S$2:$S$38,TRUE)</f>
        <v>0</v>
      </c>
      <c r="Q186" s="6">
        <f>COUNTIFS('master-bf'!$G$2:$G$38,'exp-top-tableau'!C186,'master-bf'!$H$2:$H$38,'exp-top-tableau'!B186,'master-bf'!$T$2:$T$38,TRUE)</f>
        <v>0</v>
      </c>
      <c r="R186" s="6">
        <f>COUNTIFS('master-bf'!$G$2:$G$38,'exp-top-tableau'!C186,'master-bf'!$H$2:$H$38,'exp-top-tableau'!B186,'master-bf'!$U$2:$U$38,TRUE)</f>
        <v>0</v>
      </c>
      <c r="S186" s="6">
        <f>COUNTIFS('master-bf'!$G$2:$G$38,'exp-top-tableau'!C186,'master-bf'!$H$2:$H$38,'exp-top-tableau'!B186,'master-bf'!$V$2:$V$38,TRUE)</f>
        <v>0</v>
      </c>
      <c r="T186" s="6">
        <f>COUNTIFS('master-bf'!$G$2:$G$38,'exp-top-tableau'!C186,'master-bf'!$H$2:$H$38,'exp-top-tableau'!B186,'master-bf'!$W$2:$W$38,TRUE)</f>
        <v>0</v>
      </c>
      <c r="U186" s="6">
        <f>COUNTIFS('master-bf'!$G$2:$G$38,'exp-top-tableau'!C186,'master-bf'!$H$2:$H$38,'exp-top-tableau'!B186,'master-bf'!$X$2:$X$38,TRUE)</f>
        <v>0</v>
      </c>
      <c r="V186" s="6">
        <f>COUNTIFS('master-bf'!$G$2:$G$38,'exp-top-tableau'!C186,'master-bf'!$H$2:$H$38,'exp-top-tableau'!B186,'master-bf'!$Y$2:$Y$38,TRUE)</f>
        <v>0</v>
      </c>
      <c r="W186" s="6">
        <f>COUNTIFS('master-bf'!$G$2:$G$38,'exp-top-tableau'!C186,'master-bf'!$H$2:$H$38,'exp-top-tableau'!B186,'master-bf'!$Z$2:$Z$38,TRUE)</f>
        <v>0</v>
      </c>
      <c r="X186" s="6">
        <f>COUNTIFS('master-bf'!$G$2:$G$38,'exp-top-tableau'!C186,'master-bf'!$H$2:$H$38,'exp-top-tableau'!B186,'master-bf'!$AA$2:$AA$38,TRUE)</f>
        <v>0</v>
      </c>
      <c r="Y186" s="6">
        <f>COUNTIFS('master-bf'!$G$2:$G$38,'exp-top-tableau'!C186,'master-st-ca'!$H$2:$H$38,'exp-top-tableau'!B186,'master-bf'!$AB$2:$AB$38,TRUE)</f>
        <v>0</v>
      </c>
    </row>
    <row r="187" spans="1:25" hidden="1" x14ac:dyDescent="0.2">
      <c r="A187" s="14" t="s">
        <v>1323</v>
      </c>
      <c r="B187" t="s">
        <v>206</v>
      </c>
      <c r="C187">
        <v>5</v>
      </c>
      <c r="D187">
        <f>(COUNTIFS('master-bf'!$G$2:$G$38,C187,'master-bf'!$H$2:$H$38,B187))</f>
        <v>1</v>
      </c>
      <c r="E187">
        <f>(COUNTIFS('master-bf'!$G$2:$G$38,C187,'master-bf'!$I$2:$I$38,B187))</f>
        <v>1</v>
      </c>
      <c r="F187">
        <f>(COUNTIFS('master-bf'!$G$2:$G$38,C187,'master-bf'!$J$2:$J$38,B187))</f>
        <v>0</v>
      </c>
      <c r="G187" s="10">
        <f t="shared" si="4"/>
        <v>5</v>
      </c>
      <c r="H187">
        <f>AVERAGEIFS('master-bf'!$K$2:$K$38,'master-bf'!$G$2:$G$38,'exp-top-tableau'!C187,'master-bf'!$H$2:$H$38,'exp-top-tableau'!B187)</f>
        <v>3</v>
      </c>
      <c r="I187">
        <f>AVERAGEIFS('master-bf'!$L$2:$L$38,'master-bf'!$G$2:$G$38,'exp-top-tableau'!C187,'master-bf'!$H$2:$H$38,'exp-top-tableau'!B187)</f>
        <v>4</v>
      </c>
      <c r="J187">
        <f>AVERAGEIFS('master-bf'!$M$2:$M$38,'master-bf'!$G$2:$G$38,'exp-top-tableau'!C187,'master-bf'!$H$2:$H$38,'exp-top-tableau'!B187)</f>
        <v>5</v>
      </c>
      <c r="K187">
        <f>AVERAGEIFS('master-bf'!$N$2:$N$38,'master-bf'!$G$2:$G$38,'exp-top-tableau'!C187,'master-bf'!$H$2:$H$38,'exp-top-tableau'!B187)</f>
        <v>5</v>
      </c>
      <c r="L187" s="6">
        <f>COUNTIFS('master-bf'!$G$2:$G$38,'exp-top-tableau'!C187,'master-bf'!$H$2:$H$38,'exp-top-tableau'!B187,'master-bf'!$O$2:$O$38,TRUE)</f>
        <v>0</v>
      </c>
      <c r="M187" s="6">
        <f>COUNTIFS('master-bf'!$G$2:$G$38,'exp-top-tableau'!C187,'master-bf'!$H$2:$H$38,'exp-top-tableau'!B187,'master-bf'!$P$2:$P$38,TRUE)</f>
        <v>1</v>
      </c>
      <c r="N187" s="6">
        <f>COUNTIFS('master-bf'!$G$2:$G$38,'exp-top-tableau'!C187,'master-bf'!$H$2:$H$38,'exp-top-tableau'!B187,'master-bf'!$Q$2:$Q$38,TRUE)</f>
        <v>0</v>
      </c>
      <c r="O187" s="6">
        <f>COUNTIFS('master-bf'!$G$2:$G$38,'exp-top-tableau'!C187,'master-bf'!$H$2:$H$38,'exp-top-tableau'!B187,'master-bf'!$R$2:$R$38,TRUE)</f>
        <v>1</v>
      </c>
      <c r="P187" s="6">
        <f>COUNTIFS('master-bf'!$G$2:$G$38,'exp-top-tableau'!C187,'master-bf'!$H$2:$H$38,'exp-top-tableau'!B187,'master-bf'!$S$2:$S$38,TRUE)</f>
        <v>0</v>
      </c>
      <c r="Q187" s="6">
        <f>COUNTIFS('master-bf'!$G$2:$G$38,'exp-top-tableau'!C187,'master-bf'!$H$2:$H$38,'exp-top-tableau'!B187,'master-bf'!$T$2:$T$38,TRUE)</f>
        <v>0</v>
      </c>
      <c r="R187" s="6">
        <f>COUNTIFS('master-bf'!$G$2:$G$38,'exp-top-tableau'!C187,'master-bf'!$H$2:$H$38,'exp-top-tableau'!B187,'master-bf'!$U$2:$U$38,TRUE)</f>
        <v>0</v>
      </c>
      <c r="S187" s="6">
        <f>COUNTIFS('master-bf'!$G$2:$G$38,'exp-top-tableau'!C187,'master-bf'!$H$2:$H$38,'exp-top-tableau'!B187,'master-bf'!$V$2:$V$38,TRUE)</f>
        <v>0</v>
      </c>
      <c r="T187" s="6">
        <f>COUNTIFS('master-bf'!$G$2:$G$38,'exp-top-tableau'!C187,'master-bf'!$H$2:$H$38,'exp-top-tableau'!B187,'master-bf'!$W$2:$W$38,TRUE)</f>
        <v>0</v>
      </c>
      <c r="U187" s="6">
        <f>COUNTIFS('master-bf'!$G$2:$G$38,'exp-top-tableau'!C187,'master-bf'!$H$2:$H$38,'exp-top-tableau'!B187,'master-bf'!$X$2:$X$38,TRUE)</f>
        <v>0</v>
      </c>
      <c r="V187" s="6">
        <f>COUNTIFS('master-bf'!$G$2:$G$38,'exp-top-tableau'!C187,'master-bf'!$H$2:$H$38,'exp-top-tableau'!B187,'master-bf'!$Y$2:$Y$38,TRUE)</f>
        <v>1</v>
      </c>
      <c r="W187" s="6">
        <f>COUNTIFS('master-bf'!$G$2:$G$38,'exp-top-tableau'!C187,'master-bf'!$H$2:$H$38,'exp-top-tableau'!B187,'master-bf'!$Z$2:$Z$38,TRUE)</f>
        <v>0</v>
      </c>
      <c r="X187" s="6">
        <f>COUNTIFS('master-bf'!$G$2:$G$38,'exp-top-tableau'!C187,'master-bf'!$H$2:$H$38,'exp-top-tableau'!B187,'master-bf'!$AA$2:$AA$38,TRUE)</f>
        <v>0</v>
      </c>
      <c r="Y187" s="6">
        <f>COUNTIFS('master-bf'!$G$2:$G$38,'exp-top-tableau'!C187,'master-st-ca'!$H$2:$H$38,'exp-top-tableau'!B187,'master-bf'!$AB$2:$AB$38,TRUE)</f>
        <v>0</v>
      </c>
    </row>
    <row r="188" spans="1:25" hidden="1" x14ac:dyDescent="0.2">
      <c r="A188" s="14" t="s">
        <v>1323</v>
      </c>
      <c r="B188" t="s">
        <v>221</v>
      </c>
      <c r="C188">
        <v>0</v>
      </c>
      <c r="D188">
        <f>(COUNTIFS('master-bf'!$G$2:$G$38,C188,'master-bf'!$H$2:$H$38,B188))</f>
        <v>0</v>
      </c>
      <c r="E188">
        <f>(COUNTIFS('master-bf'!$G$2:$G$38,C188,'master-bf'!$I$2:$I$38,B188))</f>
        <v>0</v>
      </c>
      <c r="F188">
        <f>(COUNTIFS('master-bf'!$G$2:$G$38,C188,'master-bf'!$J$2:$J$38,B188))</f>
        <v>0</v>
      </c>
      <c r="G188" s="10">
        <f t="shared" si="4"/>
        <v>0</v>
      </c>
      <c r="H188" t="e">
        <f>AVERAGEIFS('master-bf'!$K$2:$K$38,'master-bf'!$G$2:$G$38,'exp-top-tableau'!C188,'master-bf'!$H$2:$H$38,'exp-top-tableau'!B188)</f>
        <v>#DIV/0!</v>
      </c>
      <c r="I188" t="e">
        <f>AVERAGEIFS('master-bf'!$L$2:$L$38,'master-bf'!$G$2:$G$38,'exp-top-tableau'!C188,'master-bf'!$H$2:$H$38,'exp-top-tableau'!B188)</f>
        <v>#DIV/0!</v>
      </c>
      <c r="J188" t="e">
        <f>AVERAGEIFS('master-bf'!$M$2:$M$38,'master-bf'!$G$2:$G$38,'exp-top-tableau'!C188,'master-bf'!$H$2:$H$38,'exp-top-tableau'!B188)</f>
        <v>#DIV/0!</v>
      </c>
      <c r="K188" t="e">
        <f>AVERAGEIFS('master-bf'!$N$2:$N$38,'master-bf'!$G$2:$G$38,'exp-top-tableau'!C188,'master-bf'!$H$2:$H$38,'exp-top-tableau'!B188)</f>
        <v>#DIV/0!</v>
      </c>
      <c r="L188" s="6">
        <f>COUNTIFS('master-bf'!$G$2:$G$38,'exp-top-tableau'!C188,'master-bf'!$H$2:$H$38,'exp-top-tableau'!B188,'master-bf'!$O$2:$O$38,TRUE)</f>
        <v>0</v>
      </c>
      <c r="M188" s="6">
        <f>COUNTIFS('master-bf'!$G$2:$G$38,'exp-top-tableau'!C188,'master-bf'!$H$2:$H$38,'exp-top-tableau'!B188,'master-bf'!$P$2:$P$38,TRUE)</f>
        <v>0</v>
      </c>
      <c r="N188" s="6">
        <f>COUNTIFS('master-bf'!$G$2:$G$38,'exp-top-tableau'!C188,'master-bf'!$H$2:$H$38,'exp-top-tableau'!B188,'master-bf'!$Q$2:$Q$38,TRUE)</f>
        <v>0</v>
      </c>
      <c r="O188" s="6">
        <f>COUNTIFS('master-bf'!$G$2:$G$38,'exp-top-tableau'!C188,'master-bf'!$H$2:$H$38,'exp-top-tableau'!B188,'master-bf'!$R$2:$R$38,TRUE)</f>
        <v>0</v>
      </c>
      <c r="P188" s="6">
        <f>COUNTIFS('master-bf'!$G$2:$G$38,'exp-top-tableau'!C188,'master-bf'!$H$2:$H$38,'exp-top-tableau'!B188,'master-bf'!$S$2:$S$38,TRUE)</f>
        <v>0</v>
      </c>
      <c r="Q188" s="6">
        <f>COUNTIFS('master-bf'!$G$2:$G$38,'exp-top-tableau'!C188,'master-bf'!$H$2:$H$38,'exp-top-tableau'!B188,'master-bf'!$T$2:$T$38,TRUE)</f>
        <v>0</v>
      </c>
      <c r="R188" s="6">
        <f>COUNTIFS('master-bf'!$G$2:$G$38,'exp-top-tableau'!C188,'master-bf'!$H$2:$H$38,'exp-top-tableau'!B188,'master-bf'!$U$2:$U$38,TRUE)</f>
        <v>0</v>
      </c>
      <c r="S188" s="6">
        <f>COUNTIFS('master-bf'!$G$2:$G$38,'exp-top-tableau'!C188,'master-bf'!$H$2:$H$38,'exp-top-tableau'!B188,'master-bf'!$V$2:$V$38,TRUE)</f>
        <v>0</v>
      </c>
      <c r="T188" s="6">
        <f>COUNTIFS('master-bf'!$G$2:$G$38,'exp-top-tableau'!C188,'master-bf'!$H$2:$H$38,'exp-top-tableau'!B188,'master-bf'!$W$2:$W$38,TRUE)</f>
        <v>0</v>
      </c>
      <c r="U188" s="6">
        <f>COUNTIFS('master-bf'!$G$2:$G$38,'exp-top-tableau'!C188,'master-bf'!$H$2:$H$38,'exp-top-tableau'!B188,'master-bf'!$X$2:$X$38,TRUE)</f>
        <v>0</v>
      </c>
      <c r="V188" s="6">
        <f>COUNTIFS('master-bf'!$G$2:$G$38,'exp-top-tableau'!C188,'master-bf'!$H$2:$H$38,'exp-top-tableau'!B188,'master-bf'!$Y$2:$Y$38,TRUE)</f>
        <v>0</v>
      </c>
      <c r="W188" s="6">
        <f>COUNTIFS('master-bf'!$G$2:$G$38,'exp-top-tableau'!C188,'master-bf'!$H$2:$H$38,'exp-top-tableau'!B188,'master-bf'!$Z$2:$Z$38,TRUE)</f>
        <v>0</v>
      </c>
      <c r="X188" s="6">
        <f>COUNTIFS('master-bf'!$G$2:$G$38,'exp-top-tableau'!C188,'master-bf'!$H$2:$H$38,'exp-top-tableau'!B188,'master-bf'!$AA$2:$AA$38,TRUE)</f>
        <v>0</v>
      </c>
      <c r="Y188" s="6">
        <f>COUNTIFS('master-bf'!$G$2:$G$38,'exp-top-tableau'!C188,'master-st-ca'!$H$2:$H$38,'exp-top-tableau'!B188,'master-bf'!$AB$2:$AB$38,TRUE)</f>
        <v>0</v>
      </c>
    </row>
    <row r="189" spans="1:25" hidden="1" x14ac:dyDescent="0.2">
      <c r="A189" s="14" t="s">
        <v>1323</v>
      </c>
      <c r="B189" t="s">
        <v>221</v>
      </c>
      <c r="C189">
        <v>1</v>
      </c>
      <c r="D189">
        <f>(COUNTIFS('master-bf'!$G$2:$G$38,C189,'master-bf'!$H$2:$H$38,B189))</f>
        <v>0</v>
      </c>
      <c r="E189">
        <f>(COUNTIFS('master-bf'!$G$2:$G$38,C189,'master-bf'!$I$2:$I$38,B189))</f>
        <v>0</v>
      </c>
      <c r="F189">
        <f>(COUNTIFS('master-bf'!$G$2:$G$38,C189,'master-bf'!$J$2:$J$38,B189))</f>
        <v>0</v>
      </c>
      <c r="G189" s="10">
        <f t="shared" si="4"/>
        <v>0</v>
      </c>
      <c r="H189" t="e">
        <f>AVERAGEIFS('master-bf'!$K$2:$K$38,'master-bf'!$G$2:$G$38,'exp-top-tableau'!C189,'master-bf'!$H$2:$H$38,'exp-top-tableau'!B189)</f>
        <v>#DIV/0!</v>
      </c>
      <c r="I189" t="e">
        <f>AVERAGEIFS('master-bf'!$L$2:$L$38,'master-bf'!$G$2:$G$38,'exp-top-tableau'!C189,'master-bf'!$H$2:$H$38,'exp-top-tableau'!B189)</f>
        <v>#DIV/0!</v>
      </c>
      <c r="J189" t="e">
        <f>AVERAGEIFS('master-bf'!$M$2:$M$38,'master-bf'!$G$2:$G$38,'exp-top-tableau'!C189,'master-bf'!$H$2:$H$38,'exp-top-tableau'!B189)</f>
        <v>#DIV/0!</v>
      </c>
      <c r="K189" t="e">
        <f>AVERAGEIFS('master-bf'!$N$2:$N$38,'master-bf'!$G$2:$G$38,'exp-top-tableau'!C189,'master-bf'!$H$2:$H$38,'exp-top-tableau'!B189)</f>
        <v>#DIV/0!</v>
      </c>
      <c r="L189" s="6">
        <f>COUNTIFS('master-bf'!$G$2:$G$38,'exp-top-tableau'!C189,'master-bf'!$H$2:$H$38,'exp-top-tableau'!B189,'master-bf'!$O$2:$O$38,TRUE)</f>
        <v>0</v>
      </c>
      <c r="M189" s="6">
        <f>COUNTIFS('master-bf'!$G$2:$G$38,'exp-top-tableau'!C189,'master-bf'!$H$2:$H$38,'exp-top-tableau'!B189,'master-bf'!$P$2:$P$38,TRUE)</f>
        <v>0</v>
      </c>
      <c r="N189" s="6">
        <f>COUNTIFS('master-bf'!$G$2:$G$38,'exp-top-tableau'!C189,'master-bf'!$H$2:$H$38,'exp-top-tableau'!B189,'master-bf'!$Q$2:$Q$38,TRUE)</f>
        <v>0</v>
      </c>
      <c r="O189" s="6">
        <f>COUNTIFS('master-bf'!$G$2:$G$38,'exp-top-tableau'!C189,'master-bf'!$H$2:$H$38,'exp-top-tableau'!B189,'master-bf'!$R$2:$R$38,TRUE)</f>
        <v>0</v>
      </c>
      <c r="P189" s="6">
        <f>COUNTIFS('master-bf'!$G$2:$G$38,'exp-top-tableau'!C189,'master-bf'!$H$2:$H$38,'exp-top-tableau'!B189,'master-bf'!$S$2:$S$38,TRUE)</f>
        <v>0</v>
      </c>
      <c r="Q189" s="6">
        <f>COUNTIFS('master-bf'!$G$2:$G$38,'exp-top-tableau'!C189,'master-bf'!$H$2:$H$38,'exp-top-tableau'!B189,'master-bf'!$T$2:$T$38,TRUE)</f>
        <v>0</v>
      </c>
      <c r="R189" s="6">
        <f>COUNTIFS('master-bf'!$G$2:$G$38,'exp-top-tableau'!C189,'master-bf'!$H$2:$H$38,'exp-top-tableau'!B189,'master-bf'!$U$2:$U$38,TRUE)</f>
        <v>0</v>
      </c>
      <c r="S189" s="6">
        <f>COUNTIFS('master-bf'!$G$2:$G$38,'exp-top-tableau'!C189,'master-bf'!$H$2:$H$38,'exp-top-tableau'!B189,'master-bf'!$V$2:$V$38,TRUE)</f>
        <v>0</v>
      </c>
      <c r="T189" s="6">
        <f>COUNTIFS('master-bf'!$G$2:$G$38,'exp-top-tableau'!C189,'master-bf'!$H$2:$H$38,'exp-top-tableau'!B189,'master-bf'!$W$2:$W$38,TRUE)</f>
        <v>0</v>
      </c>
      <c r="U189" s="6">
        <f>COUNTIFS('master-bf'!$G$2:$G$38,'exp-top-tableau'!C189,'master-bf'!$H$2:$H$38,'exp-top-tableau'!B189,'master-bf'!$X$2:$X$38,TRUE)</f>
        <v>0</v>
      </c>
      <c r="V189" s="6">
        <f>COUNTIFS('master-bf'!$G$2:$G$38,'exp-top-tableau'!C189,'master-bf'!$H$2:$H$38,'exp-top-tableau'!B189,'master-bf'!$Y$2:$Y$38,TRUE)</f>
        <v>0</v>
      </c>
      <c r="W189" s="6">
        <f>COUNTIFS('master-bf'!$G$2:$G$38,'exp-top-tableau'!C189,'master-bf'!$H$2:$H$38,'exp-top-tableau'!B189,'master-bf'!$Z$2:$Z$38,TRUE)</f>
        <v>0</v>
      </c>
      <c r="X189" s="6">
        <f>COUNTIFS('master-bf'!$G$2:$G$38,'exp-top-tableau'!C189,'master-bf'!$H$2:$H$38,'exp-top-tableau'!B189,'master-bf'!$AA$2:$AA$38,TRUE)</f>
        <v>0</v>
      </c>
      <c r="Y189" s="6">
        <f>COUNTIFS('master-bf'!$G$2:$G$38,'exp-top-tableau'!C189,'master-st-ca'!$H$2:$H$38,'exp-top-tableau'!B189,'master-bf'!$AB$2:$AB$38,TRUE)</f>
        <v>0</v>
      </c>
    </row>
    <row r="190" spans="1:25" hidden="1" x14ac:dyDescent="0.2">
      <c r="A190" s="14" t="s">
        <v>1323</v>
      </c>
      <c r="B190" t="s">
        <v>221</v>
      </c>
      <c r="C190">
        <v>2</v>
      </c>
      <c r="D190">
        <f>(COUNTIFS('master-bf'!$G$2:$G$38,C190,'master-bf'!$H$2:$H$38,B190))</f>
        <v>0</v>
      </c>
      <c r="E190">
        <f>(COUNTIFS('master-bf'!$G$2:$G$38,C190,'master-bf'!$I$2:$I$38,B190))</f>
        <v>0</v>
      </c>
      <c r="F190">
        <f>(COUNTIFS('master-bf'!$G$2:$G$38,C190,'master-bf'!$J$2:$J$38,B190))</f>
        <v>0</v>
      </c>
      <c r="G190" s="10">
        <f t="shared" si="4"/>
        <v>0</v>
      </c>
      <c r="H190" t="e">
        <f>AVERAGEIFS('master-bf'!$K$2:$K$38,'master-bf'!$G$2:$G$38,'exp-top-tableau'!C190,'master-bf'!$H$2:$H$38,'exp-top-tableau'!B190)</f>
        <v>#DIV/0!</v>
      </c>
      <c r="I190" t="e">
        <f>AVERAGEIFS('master-bf'!$L$2:$L$38,'master-bf'!$G$2:$G$38,'exp-top-tableau'!C190,'master-bf'!$H$2:$H$38,'exp-top-tableau'!B190)</f>
        <v>#DIV/0!</v>
      </c>
      <c r="J190" t="e">
        <f>AVERAGEIFS('master-bf'!$M$2:$M$38,'master-bf'!$G$2:$G$38,'exp-top-tableau'!C190,'master-bf'!$H$2:$H$38,'exp-top-tableau'!B190)</f>
        <v>#DIV/0!</v>
      </c>
      <c r="K190" t="e">
        <f>AVERAGEIFS('master-bf'!$N$2:$N$38,'master-bf'!$G$2:$G$38,'exp-top-tableau'!C190,'master-bf'!$H$2:$H$38,'exp-top-tableau'!B190)</f>
        <v>#DIV/0!</v>
      </c>
      <c r="L190" s="6">
        <f>COUNTIFS('master-bf'!$G$2:$G$38,'exp-top-tableau'!C190,'master-bf'!$H$2:$H$38,'exp-top-tableau'!B190,'master-bf'!$O$2:$O$38,TRUE)</f>
        <v>0</v>
      </c>
      <c r="M190" s="6">
        <f>COUNTIFS('master-bf'!$G$2:$G$38,'exp-top-tableau'!C190,'master-bf'!$H$2:$H$38,'exp-top-tableau'!B190,'master-bf'!$P$2:$P$38,TRUE)</f>
        <v>0</v>
      </c>
      <c r="N190" s="6">
        <f>COUNTIFS('master-bf'!$G$2:$G$38,'exp-top-tableau'!C190,'master-bf'!$H$2:$H$38,'exp-top-tableau'!B190,'master-bf'!$Q$2:$Q$38,TRUE)</f>
        <v>0</v>
      </c>
      <c r="O190" s="6">
        <f>COUNTIFS('master-bf'!$G$2:$G$38,'exp-top-tableau'!C190,'master-bf'!$H$2:$H$38,'exp-top-tableau'!B190,'master-bf'!$R$2:$R$38,TRUE)</f>
        <v>0</v>
      </c>
      <c r="P190" s="6">
        <f>COUNTIFS('master-bf'!$G$2:$G$38,'exp-top-tableau'!C190,'master-bf'!$H$2:$H$38,'exp-top-tableau'!B190,'master-bf'!$S$2:$S$38,TRUE)</f>
        <v>0</v>
      </c>
      <c r="Q190" s="6">
        <f>COUNTIFS('master-bf'!$G$2:$G$38,'exp-top-tableau'!C190,'master-bf'!$H$2:$H$38,'exp-top-tableau'!B190,'master-bf'!$T$2:$T$38,TRUE)</f>
        <v>0</v>
      </c>
      <c r="R190" s="6">
        <f>COUNTIFS('master-bf'!$G$2:$G$38,'exp-top-tableau'!C190,'master-bf'!$H$2:$H$38,'exp-top-tableau'!B190,'master-bf'!$U$2:$U$38,TRUE)</f>
        <v>0</v>
      </c>
      <c r="S190" s="6">
        <f>COUNTIFS('master-bf'!$G$2:$G$38,'exp-top-tableau'!C190,'master-bf'!$H$2:$H$38,'exp-top-tableau'!B190,'master-bf'!$V$2:$V$38,TRUE)</f>
        <v>0</v>
      </c>
      <c r="T190" s="6">
        <f>COUNTIFS('master-bf'!$G$2:$G$38,'exp-top-tableau'!C190,'master-bf'!$H$2:$H$38,'exp-top-tableau'!B190,'master-bf'!$W$2:$W$38,TRUE)</f>
        <v>0</v>
      </c>
      <c r="U190" s="6">
        <f>COUNTIFS('master-bf'!$G$2:$G$38,'exp-top-tableau'!C190,'master-bf'!$H$2:$H$38,'exp-top-tableau'!B190,'master-bf'!$X$2:$X$38,TRUE)</f>
        <v>0</v>
      </c>
      <c r="V190" s="6">
        <f>COUNTIFS('master-bf'!$G$2:$G$38,'exp-top-tableau'!C190,'master-bf'!$H$2:$H$38,'exp-top-tableau'!B190,'master-bf'!$Y$2:$Y$38,TRUE)</f>
        <v>0</v>
      </c>
      <c r="W190" s="6">
        <f>COUNTIFS('master-bf'!$G$2:$G$38,'exp-top-tableau'!C190,'master-bf'!$H$2:$H$38,'exp-top-tableau'!B190,'master-bf'!$Z$2:$Z$38,TRUE)</f>
        <v>0</v>
      </c>
      <c r="X190" s="6">
        <f>COUNTIFS('master-bf'!$G$2:$G$38,'exp-top-tableau'!C190,'master-bf'!$H$2:$H$38,'exp-top-tableau'!B190,'master-bf'!$AA$2:$AA$38,TRUE)</f>
        <v>0</v>
      </c>
      <c r="Y190" s="6">
        <f>COUNTIFS('master-bf'!$G$2:$G$38,'exp-top-tableau'!C190,'master-st-ca'!$H$2:$H$38,'exp-top-tableau'!B190,'master-bf'!$AB$2:$AB$38,TRUE)</f>
        <v>0</v>
      </c>
    </row>
    <row r="191" spans="1:25" hidden="1" x14ac:dyDescent="0.2">
      <c r="A191" s="14" t="s">
        <v>1323</v>
      </c>
      <c r="B191" t="s">
        <v>221</v>
      </c>
      <c r="C191">
        <v>3</v>
      </c>
      <c r="D191">
        <f>(COUNTIFS('master-bf'!$G$2:$G$38,C191,'master-bf'!$H$2:$H$38,B191))</f>
        <v>0</v>
      </c>
      <c r="E191">
        <f>(COUNTIFS('master-bf'!$G$2:$G$38,C191,'master-bf'!$I$2:$I$38,B191))</f>
        <v>0</v>
      </c>
      <c r="F191">
        <f>(COUNTIFS('master-bf'!$G$2:$G$38,C191,'master-bf'!$J$2:$J$38,B191))</f>
        <v>0</v>
      </c>
      <c r="G191" s="10">
        <f t="shared" si="4"/>
        <v>0</v>
      </c>
      <c r="H191" t="e">
        <f>AVERAGEIFS('master-bf'!$K$2:$K$38,'master-bf'!$G$2:$G$38,'exp-top-tableau'!C191,'master-bf'!$H$2:$H$38,'exp-top-tableau'!B191)</f>
        <v>#DIV/0!</v>
      </c>
      <c r="I191" t="e">
        <f>AVERAGEIFS('master-bf'!$L$2:$L$38,'master-bf'!$G$2:$G$38,'exp-top-tableau'!C191,'master-bf'!$H$2:$H$38,'exp-top-tableau'!B191)</f>
        <v>#DIV/0!</v>
      </c>
      <c r="J191" t="e">
        <f>AVERAGEIFS('master-bf'!$M$2:$M$38,'master-bf'!$G$2:$G$38,'exp-top-tableau'!C191,'master-bf'!$H$2:$H$38,'exp-top-tableau'!B191)</f>
        <v>#DIV/0!</v>
      </c>
      <c r="K191" t="e">
        <f>AVERAGEIFS('master-bf'!$N$2:$N$38,'master-bf'!$G$2:$G$38,'exp-top-tableau'!C191,'master-bf'!$H$2:$H$38,'exp-top-tableau'!B191)</f>
        <v>#DIV/0!</v>
      </c>
      <c r="L191" s="6">
        <f>COUNTIFS('master-bf'!$G$2:$G$38,'exp-top-tableau'!C191,'master-bf'!$H$2:$H$38,'exp-top-tableau'!B191,'master-bf'!$O$2:$O$38,TRUE)</f>
        <v>0</v>
      </c>
      <c r="M191" s="6">
        <f>COUNTIFS('master-bf'!$G$2:$G$38,'exp-top-tableau'!C191,'master-bf'!$H$2:$H$38,'exp-top-tableau'!B191,'master-bf'!$P$2:$P$38,TRUE)</f>
        <v>0</v>
      </c>
      <c r="N191" s="6">
        <f>COUNTIFS('master-bf'!$G$2:$G$38,'exp-top-tableau'!C191,'master-bf'!$H$2:$H$38,'exp-top-tableau'!B191,'master-bf'!$Q$2:$Q$38,TRUE)</f>
        <v>0</v>
      </c>
      <c r="O191" s="6">
        <f>COUNTIFS('master-bf'!$G$2:$G$38,'exp-top-tableau'!C191,'master-bf'!$H$2:$H$38,'exp-top-tableau'!B191,'master-bf'!$R$2:$R$38,TRUE)</f>
        <v>0</v>
      </c>
      <c r="P191" s="6">
        <f>COUNTIFS('master-bf'!$G$2:$G$38,'exp-top-tableau'!C191,'master-bf'!$H$2:$H$38,'exp-top-tableau'!B191,'master-bf'!$S$2:$S$38,TRUE)</f>
        <v>0</v>
      </c>
      <c r="Q191" s="6">
        <f>COUNTIFS('master-bf'!$G$2:$G$38,'exp-top-tableau'!C191,'master-bf'!$H$2:$H$38,'exp-top-tableau'!B191,'master-bf'!$T$2:$T$38,TRUE)</f>
        <v>0</v>
      </c>
      <c r="R191" s="6">
        <f>COUNTIFS('master-bf'!$G$2:$G$38,'exp-top-tableau'!C191,'master-bf'!$H$2:$H$38,'exp-top-tableau'!B191,'master-bf'!$U$2:$U$38,TRUE)</f>
        <v>0</v>
      </c>
      <c r="S191" s="6">
        <f>COUNTIFS('master-bf'!$G$2:$G$38,'exp-top-tableau'!C191,'master-bf'!$H$2:$H$38,'exp-top-tableau'!B191,'master-bf'!$V$2:$V$38,TRUE)</f>
        <v>0</v>
      </c>
      <c r="T191" s="6">
        <f>COUNTIFS('master-bf'!$G$2:$G$38,'exp-top-tableau'!C191,'master-bf'!$H$2:$H$38,'exp-top-tableau'!B191,'master-bf'!$W$2:$W$38,TRUE)</f>
        <v>0</v>
      </c>
      <c r="U191" s="6">
        <f>COUNTIFS('master-bf'!$G$2:$G$38,'exp-top-tableau'!C191,'master-bf'!$H$2:$H$38,'exp-top-tableau'!B191,'master-bf'!$X$2:$X$38,TRUE)</f>
        <v>0</v>
      </c>
      <c r="V191" s="6">
        <f>COUNTIFS('master-bf'!$G$2:$G$38,'exp-top-tableau'!C191,'master-bf'!$H$2:$H$38,'exp-top-tableau'!B191,'master-bf'!$Y$2:$Y$38,TRUE)</f>
        <v>0</v>
      </c>
      <c r="W191" s="6">
        <f>COUNTIFS('master-bf'!$G$2:$G$38,'exp-top-tableau'!C191,'master-bf'!$H$2:$H$38,'exp-top-tableau'!B191,'master-bf'!$Z$2:$Z$38,TRUE)</f>
        <v>0</v>
      </c>
      <c r="X191" s="6">
        <f>COUNTIFS('master-bf'!$G$2:$G$38,'exp-top-tableau'!C191,'master-bf'!$H$2:$H$38,'exp-top-tableau'!B191,'master-bf'!$AA$2:$AA$38,TRUE)</f>
        <v>0</v>
      </c>
      <c r="Y191" s="6">
        <f>COUNTIFS('master-bf'!$G$2:$G$38,'exp-top-tableau'!C191,'master-st-ca'!$H$2:$H$38,'exp-top-tableau'!B191,'master-bf'!$AB$2:$AB$38,TRUE)</f>
        <v>0</v>
      </c>
    </row>
    <row r="192" spans="1:25" hidden="1" x14ac:dyDescent="0.2">
      <c r="A192" s="14" t="s">
        <v>1323</v>
      </c>
      <c r="B192" t="s">
        <v>221</v>
      </c>
      <c r="C192">
        <v>4</v>
      </c>
      <c r="D192">
        <f>(COUNTIFS('master-bf'!$G$2:$G$38,C192,'master-bf'!$H$2:$H$38,B192))</f>
        <v>0</v>
      </c>
      <c r="E192">
        <f>(COUNTIFS('master-bf'!$G$2:$G$38,C192,'master-bf'!$I$2:$I$38,B192))</f>
        <v>1</v>
      </c>
      <c r="F192">
        <f>(COUNTIFS('master-bf'!$G$2:$G$38,C192,'master-bf'!$J$2:$J$38,B192))</f>
        <v>0</v>
      </c>
      <c r="G192" s="10">
        <f t="shared" si="4"/>
        <v>2</v>
      </c>
      <c r="H192" t="e">
        <f>AVERAGEIFS('master-bf'!$K$2:$K$38,'master-bf'!$G$2:$G$38,'exp-top-tableau'!C192,'master-bf'!$H$2:$H$38,'exp-top-tableau'!B192)</f>
        <v>#DIV/0!</v>
      </c>
      <c r="I192" t="e">
        <f>AVERAGEIFS('master-bf'!$L$2:$L$38,'master-bf'!$G$2:$G$38,'exp-top-tableau'!C192,'master-bf'!$H$2:$H$38,'exp-top-tableau'!B192)</f>
        <v>#DIV/0!</v>
      </c>
      <c r="J192" t="e">
        <f>AVERAGEIFS('master-bf'!$M$2:$M$38,'master-bf'!$G$2:$G$38,'exp-top-tableau'!C192,'master-bf'!$H$2:$H$38,'exp-top-tableau'!B192)</f>
        <v>#DIV/0!</v>
      </c>
      <c r="K192" t="e">
        <f>AVERAGEIFS('master-bf'!$N$2:$N$38,'master-bf'!$G$2:$G$38,'exp-top-tableau'!C192,'master-bf'!$H$2:$H$38,'exp-top-tableau'!B192)</f>
        <v>#DIV/0!</v>
      </c>
      <c r="L192" s="6">
        <f>COUNTIFS('master-bf'!$G$2:$G$38,'exp-top-tableau'!C192,'master-bf'!$H$2:$H$38,'exp-top-tableau'!B192,'master-bf'!$O$2:$O$38,TRUE)</f>
        <v>0</v>
      </c>
      <c r="M192" s="6">
        <f>COUNTIFS('master-bf'!$G$2:$G$38,'exp-top-tableau'!C192,'master-bf'!$H$2:$H$38,'exp-top-tableau'!B192,'master-bf'!$P$2:$P$38,TRUE)</f>
        <v>0</v>
      </c>
      <c r="N192" s="6">
        <f>COUNTIFS('master-bf'!$G$2:$G$38,'exp-top-tableau'!C192,'master-bf'!$H$2:$H$38,'exp-top-tableau'!B192,'master-bf'!$Q$2:$Q$38,TRUE)</f>
        <v>0</v>
      </c>
      <c r="O192" s="6">
        <f>COUNTIFS('master-bf'!$G$2:$G$38,'exp-top-tableau'!C192,'master-bf'!$H$2:$H$38,'exp-top-tableau'!B192,'master-bf'!$R$2:$R$38,TRUE)</f>
        <v>0</v>
      </c>
      <c r="P192" s="6">
        <f>COUNTIFS('master-bf'!$G$2:$G$38,'exp-top-tableau'!C192,'master-bf'!$H$2:$H$38,'exp-top-tableau'!B192,'master-bf'!$S$2:$S$38,TRUE)</f>
        <v>0</v>
      </c>
      <c r="Q192" s="6">
        <f>COUNTIFS('master-bf'!$G$2:$G$38,'exp-top-tableau'!C192,'master-bf'!$H$2:$H$38,'exp-top-tableau'!B192,'master-bf'!$T$2:$T$38,TRUE)</f>
        <v>0</v>
      </c>
      <c r="R192" s="6">
        <f>COUNTIFS('master-bf'!$G$2:$G$38,'exp-top-tableau'!C192,'master-bf'!$H$2:$H$38,'exp-top-tableau'!B192,'master-bf'!$U$2:$U$38,TRUE)</f>
        <v>0</v>
      </c>
      <c r="S192" s="6">
        <f>COUNTIFS('master-bf'!$G$2:$G$38,'exp-top-tableau'!C192,'master-bf'!$H$2:$H$38,'exp-top-tableau'!B192,'master-bf'!$V$2:$V$38,TRUE)</f>
        <v>0</v>
      </c>
      <c r="T192" s="6">
        <f>COUNTIFS('master-bf'!$G$2:$G$38,'exp-top-tableau'!C192,'master-bf'!$H$2:$H$38,'exp-top-tableau'!B192,'master-bf'!$W$2:$W$38,TRUE)</f>
        <v>0</v>
      </c>
      <c r="U192" s="6">
        <f>COUNTIFS('master-bf'!$G$2:$G$38,'exp-top-tableau'!C192,'master-bf'!$H$2:$H$38,'exp-top-tableau'!B192,'master-bf'!$X$2:$X$38,TRUE)</f>
        <v>0</v>
      </c>
      <c r="V192" s="6">
        <f>COUNTIFS('master-bf'!$G$2:$G$38,'exp-top-tableau'!C192,'master-bf'!$H$2:$H$38,'exp-top-tableau'!B192,'master-bf'!$Y$2:$Y$38,TRUE)</f>
        <v>0</v>
      </c>
      <c r="W192" s="6">
        <f>COUNTIFS('master-bf'!$G$2:$G$38,'exp-top-tableau'!C192,'master-bf'!$H$2:$H$38,'exp-top-tableau'!B192,'master-bf'!$Z$2:$Z$38,TRUE)</f>
        <v>0</v>
      </c>
      <c r="X192" s="6">
        <f>COUNTIFS('master-bf'!$G$2:$G$38,'exp-top-tableau'!C192,'master-bf'!$H$2:$H$38,'exp-top-tableau'!B192,'master-bf'!$AA$2:$AA$38,TRUE)</f>
        <v>0</v>
      </c>
      <c r="Y192" s="6">
        <f>COUNTIFS('master-bf'!$G$2:$G$38,'exp-top-tableau'!C192,'master-st-ca'!$H$2:$H$38,'exp-top-tableau'!B192,'master-bf'!$AB$2:$AB$38,TRUE)</f>
        <v>0</v>
      </c>
    </row>
    <row r="193" spans="1:25" hidden="1" x14ac:dyDescent="0.2">
      <c r="A193" s="14" t="s">
        <v>1323</v>
      </c>
      <c r="B193" t="s">
        <v>221</v>
      </c>
      <c r="C193">
        <v>5</v>
      </c>
      <c r="D193">
        <f>(COUNTIFS('master-bf'!$G$2:$G$38,C193,'master-bf'!$H$2:$H$38,B193))</f>
        <v>0</v>
      </c>
      <c r="E193">
        <f>(COUNTIFS('master-bf'!$G$2:$G$38,C193,'master-bf'!$I$2:$I$38,B193))</f>
        <v>0</v>
      </c>
      <c r="F193">
        <f>(COUNTIFS('master-bf'!$G$2:$G$38,C193,'master-bf'!$J$2:$J$38,B193))</f>
        <v>0</v>
      </c>
      <c r="G193" s="10">
        <f t="shared" si="4"/>
        <v>0</v>
      </c>
      <c r="H193" t="e">
        <f>AVERAGEIFS('master-bf'!$K$2:$K$38,'master-bf'!$G$2:$G$38,'exp-top-tableau'!C193,'master-bf'!$H$2:$H$38,'exp-top-tableau'!B193)</f>
        <v>#DIV/0!</v>
      </c>
      <c r="I193" t="e">
        <f>AVERAGEIFS('master-bf'!$L$2:$L$38,'master-bf'!$G$2:$G$38,'exp-top-tableau'!C193,'master-bf'!$H$2:$H$38,'exp-top-tableau'!B193)</f>
        <v>#DIV/0!</v>
      </c>
      <c r="J193" t="e">
        <f>AVERAGEIFS('master-bf'!$M$2:$M$38,'master-bf'!$G$2:$G$38,'exp-top-tableau'!C193,'master-bf'!$H$2:$H$38,'exp-top-tableau'!B193)</f>
        <v>#DIV/0!</v>
      </c>
      <c r="K193" t="e">
        <f>AVERAGEIFS('master-bf'!$N$2:$N$38,'master-bf'!$G$2:$G$38,'exp-top-tableau'!C193,'master-bf'!$H$2:$H$38,'exp-top-tableau'!B193)</f>
        <v>#DIV/0!</v>
      </c>
      <c r="L193" s="6">
        <f>COUNTIFS('master-bf'!$G$2:$G$38,'exp-top-tableau'!C193,'master-bf'!$H$2:$H$38,'exp-top-tableau'!B193,'master-bf'!$O$2:$O$38,TRUE)</f>
        <v>0</v>
      </c>
      <c r="M193" s="6">
        <f>COUNTIFS('master-bf'!$G$2:$G$38,'exp-top-tableau'!C193,'master-bf'!$H$2:$H$38,'exp-top-tableau'!B193,'master-bf'!$P$2:$P$38,TRUE)</f>
        <v>0</v>
      </c>
      <c r="N193" s="6">
        <f>COUNTIFS('master-bf'!$G$2:$G$38,'exp-top-tableau'!C193,'master-bf'!$H$2:$H$38,'exp-top-tableau'!B193,'master-bf'!$Q$2:$Q$38,TRUE)</f>
        <v>0</v>
      </c>
      <c r="O193" s="6">
        <f>COUNTIFS('master-bf'!$G$2:$G$38,'exp-top-tableau'!C193,'master-bf'!$H$2:$H$38,'exp-top-tableau'!B193,'master-bf'!$R$2:$R$38,TRUE)</f>
        <v>0</v>
      </c>
      <c r="P193" s="6">
        <f>COUNTIFS('master-bf'!$G$2:$G$38,'exp-top-tableau'!C193,'master-bf'!$H$2:$H$38,'exp-top-tableau'!B193,'master-bf'!$S$2:$S$38,TRUE)</f>
        <v>0</v>
      </c>
      <c r="Q193" s="6">
        <f>COUNTIFS('master-bf'!$G$2:$G$38,'exp-top-tableau'!C193,'master-bf'!$H$2:$H$38,'exp-top-tableau'!B193,'master-bf'!$T$2:$T$38,TRUE)</f>
        <v>0</v>
      </c>
      <c r="R193" s="6">
        <f>COUNTIFS('master-bf'!$G$2:$G$38,'exp-top-tableau'!C193,'master-bf'!$H$2:$H$38,'exp-top-tableau'!B193,'master-bf'!$U$2:$U$38,TRUE)</f>
        <v>0</v>
      </c>
      <c r="S193" s="6">
        <f>COUNTIFS('master-bf'!$G$2:$G$38,'exp-top-tableau'!C193,'master-bf'!$H$2:$H$38,'exp-top-tableau'!B193,'master-bf'!$V$2:$V$38,TRUE)</f>
        <v>0</v>
      </c>
      <c r="T193" s="6">
        <f>COUNTIFS('master-bf'!$G$2:$G$38,'exp-top-tableau'!C193,'master-bf'!$H$2:$H$38,'exp-top-tableau'!B193,'master-bf'!$W$2:$W$38,TRUE)</f>
        <v>0</v>
      </c>
      <c r="U193" s="6">
        <f>COUNTIFS('master-bf'!$G$2:$G$38,'exp-top-tableau'!C193,'master-bf'!$H$2:$H$38,'exp-top-tableau'!B193,'master-bf'!$X$2:$X$38,TRUE)</f>
        <v>0</v>
      </c>
      <c r="V193" s="6">
        <f>COUNTIFS('master-bf'!$G$2:$G$38,'exp-top-tableau'!C193,'master-bf'!$H$2:$H$38,'exp-top-tableau'!B193,'master-bf'!$Y$2:$Y$38,TRUE)</f>
        <v>0</v>
      </c>
      <c r="W193" s="6">
        <f>COUNTIFS('master-bf'!$G$2:$G$38,'exp-top-tableau'!C193,'master-bf'!$H$2:$H$38,'exp-top-tableau'!B193,'master-bf'!$Z$2:$Z$38,TRUE)</f>
        <v>0</v>
      </c>
      <c r="X193" s="6">
        <f>COUNTIFS('master-bf'!$G$2:$G$38,'exp-top-tableau'!C193,'master-bf'!$H$2:$H$38,'exp-top-tableau'!B193,'master-bf'!$AA$2:$AA$38,TRUE)</f>
        <v>0</v>
      </c>
      <c r="Y193" s="6">
        <f>COUNTIFS('master-bf'!$G$2:$G$38,'exp-top-tableau'!C193,'master-st-ca'!$H$2:$H$38,'exp-top-tableau'!B193,'master-bf'!$AB$2:$AB$38,TRUE)</f>
        <v>0</v>
      </c>
    </row>
    <row r="194" spans="1:25" hidden="1" x14ac:dyDescent="0.2">
      <c r="A194" s="14" t="s">
        <v>1323</v>
      </c>
      <c r="B194" s="6" t="s">
        <v>212</v>
      </c>
      <c r="C194">
        <v>0</v>
      </c>
      <c r="D194">
        <f>(COUNTIFS('master-bf'!$G$2:$G$38,C194,'master-bf'!$H$2:$H$38,B194))</f>
        <v>0</v>
      </c>
      <c r="E194">
        <f>(COUNTIFS('master-bf'!$G$2:$G$38,C194,'master-bf'!$I$2:$I$38,B194))</f>
        <v>0</v>
      </c>
      <c r="F194">
        <f>(COUNTIFS('master-bf'!$G$2:$G$38,C194,'master-bf'!$J$2:$J$38,B194))</f>
        <v>0</v>
      </c>
      <c r="G194" s="10">
        <f t="shared" si="4"/>
        <v>0</v>
      </c>
      <c r="H194" t="e">
        <f>AVERAGEIFS('master-bf'!$K$2:$K$38,'master-bf'!$G$2:$G$38,'exp-top-tableau'!C194,'master-bf'!$H$2:$H$38,'exp-top-tableau'!B194)</f>
        <v>#DIV/0!</v>
      </c>
      <c r="I194" t="e">
        <f>AVERAGEIFS('master-bf'!$L$2:$L$38,'master-bf'!$G$2:$G$38,'exp-top-tableau'!C194,'master-bf'!$H$2:$H$38,'exp-top-tableau'!B194)</f>
        <v>#DIV/0!</v>
      </c>
      <c r="J194" t="e">
        <f>AVERAGEIFS('master-bf'!$M$2:$M$38,'master-bf'!$G$2:$G$38,'exp-top-tableau'!C194,'master-bf'!$H$2:$H$38,'exp-top-tableau'!B194)</f>
        <v>#DIV/0!</v>
      </c>
      <c r="K194" t="e">
        <f>AVERAGEIFS('master-bf'!$N$2:$N$38,'master-bf'!$G$2:$G$38,'exp-top-tableau'!C194,'master-bf'!$H$2:$H$38,'exp-top-tableau'!B194)</f>
        <v>#DIV/0!</v>
      </c>
      <c r="L194" s="6">
        <f>COUNTIFS('master-bf'!$G$2:$G$38,'exp-top-tableau'!C194,'master-bf'!$H$2:$H$38,'exp-top-tableau'!B194,'master-bf'!$O$2:$O$38,TRUE)</f>
        <v>0</v>
      </c>
      <c r="M194" s="6">
        <f>COUNTIFS('master-bf'!$G$2:$G$38,'exp-top-tableau'!C194,'master-bf'!$H$2:$H$38,'exp-top-tableau'!B194,'master-bf'!$P$2:$P$38,TRUE)</f>
        <v>0</v>
      </c>
      <c r="N194" s="6">
        <f>COUNTIFS('master-bf'!$G$2:$G$38,'exp-top-tableau'!C194,'master-bf'!$H$2:$H$38,'exp-top-tableau'!B194,'master-bf'!$Q$2:$Q$38,TRUE)</f>
        <v>0</v>
      </c>
      <c r="O194" s="6">
        <f>COUNTIFS('master-bf'!$G$2:$G$38,'exp-top-tableau'!C194,'master-bf'!$H$2:$H$38,'exp-top-tableau'!B194,'master-bf'!$R$2:$R$38,TRUE)</f>
        <v>0</v>
      </c>
      <c r="P194" s="6">
        <f>COUNTIFS('master-bf'!$G$2:$G$38,'exp-top-tableau'!C194,'master-bf'!$H$2:$H$38,'exp-top-tableau'!B194,'master-bf'!$S$2:$S$38,TRUE)</f>
        <v>0</v>
      </c>
      <c r="Q194" s="6">
        <f>COUNTIFS('master-bf'!$G$2:$G$38,'exp-top-tableau'!C194,'master-bf'!$H$2:$H$38,'exp-top-tableau'!B194,'master-bf'!$T$2:$T$38,TRUE)</f>
        <v>0</v>
      </c>
      <c r="R194" s="6">
        <f>COUNTIFS('master-bf'!$G$2:$G$38,'exp-top-tableau'!C194,'master-bf'!$H$2:$H$38,'exp-top-tableau'!B194,'master-bf'!$U$2:$U$38,TRUE)</f>
        <v>0</v>
      </c>
      <c r="S194" s="6">
        <f>COUNTIFS('master-bf'!$G$2:$G$38,'exp-top-tableau'!C194,'master-bf'!$H$2:$H$38,'exp-top-tableau'!B194,'master-bf'!$V$2:$V$38,TRUE)</f>
        <v>0</v>
      </c>
      <c r="T194" s="6">
        <f>COUNTIFS('master-bf'!$G$2:$G$38,'exp-top-tableau'!C194,'master-bf'!$H$2:$H$38,'exp-top-tableau'!B194,'master-bf'!$W$2:$W$38,TRUE)</f>
        <v>0</v>
      </c>
      <c r="U194" s="6">
        <f>COUNTIFS('master-bf'!$G$2:$G$38,'exp-top-tableau'!C194,'master-bf'!$H$2:$H$38,'exp-top-tableau'!B194,'master-bf'!$X$2:$X$38,TRUE)</f>
        <v>0</v>
      </c>
      <c r="V194" s="6">
        <f>COUNTIFS('master-bf'!$G$2:$G$38,'exp-top-tableau'!C194,'master-bf'!$H$2:$H$38,'exp-top-tableau'!B194,'master-bf'!$Y$2:$Y$38,TRUE)</f>
        <v>0</v>
      </c>
      <c r="W194" s="6">
        <f>COUNTIFS('master-bf'!$G$2:$G$38,'exp-top-tableau'!C194,'master-bf'!$H$2:$H$38,'exp-top-tableau'!B194,'master-bf'!$Z$2:$Z$38,TRUE)</f>
        <v>0</v>
      </c>
      <c r="X194" s="6">
        <f>COUNTIFS('master-bf'!$G$2:$G$38,'exp-top-tableau'!C194,'master-bf'!$H$2:$H$38,'exp-top-tableau'!B194,'master-bf'!$AA$2:$AA$38,TRUE)</f>
        <v>0</v>
      </c>
      <c r="Y194" s="6">
        <f>COUNTIFS('master-bf'!$G$2:$G$38,'exp-top-tableau'!C194,'master-st-ca'!$H$2:$H$38,'exp-top-tableau'!B194,'master-bf'!$AB$2:$AB$38,TRUE)</f>
        <v>0</v>
      </c>
    </row>
    <row r="195" spans="1:25" hidden="1" x14ac:dyDescent="0.2">
      <c r="A195" s="14" t="s">
        <v>1323</v>
      </c>
      <c r="B195" s="6" t="s">
        <v>212</v>
      </c>
      <c r="C195" s="6">
        <v>1</v>
      </c>
      <c r="D195">
        <f>(COUNTIFS('master-bf'!$G$2:$G$38,C195,'master-bf'!$H$2:$H$38,B195))</f>
        <v>0</v>
      </c>
      <c r="E195">
        <f>(COUNTIFS('master-bf'!$G$2:$G$38,C195,'master-bf'!$I$2:$I$38,B195))</f>
        <v>0</v>
      </c>
      <c r="F195">
        <f>(COUNTIFS('master-bf'!$G$2:$G$38,C195,'master-bf'!$J$2:$J$38,B195))</f>
        <v>1</v>
      </c>
      <c r="G195" s="10">
        <f t="shared" si="4"/>
        <v>1</v>
      </c>
      <c r="H195" t="e">
        <f>AVERAGEIFS('master-bf'!$K$2:$K$38,'master-bf'!$G$2:$G$38,'exp-top-tableau'!C195,'master-bf'!$H$2:$H$38,'exp-top-tableau'!B195)</f>
        <v>#DIV/0!</v>
      </c>
      <c r="I195" t="e">
        <f>AVERAGEIFS('master-bf'!$L$2:$L$38,'master-bf'!$G$2:$G$38,'exp-top-tableau'!C195,'master-bf'!$H$2:$H$38,'exp-top-tableau'!B195)</f>
        <v>#DIV/0!</v>
      </c>
      <c r="J195" t="e">
        <f>AVERAGEIFS('master-bf'!$M$2:$M$38,'master-bf'!$G$2:$G$38,'exp-top-tableau'!C195,'master-bf'!$H$2:$H$38,'exp-top-tableau'!B195)</f>
        <v>#DIV/0!</v>
      </c>
      <c r="K195" t="e">
        <f>AVERAGEIFS('master-bf'!$N$2:$N$38,'master-bf'!$G$2:$G$38,'exp-top-tableau'!C195,'master-bf'!$H$2:$H$38,'exp-top-tableau'!B195)</f>
        <v>#DIV/0!</v>
      </c>
      <c r="L195" s="6">
        <f>COUNTIFS('master-bf'!$G$2:$G$38,'exp-top-tableau'!C195,'master-bf'!$H$2:$H$38,'exp-top-tableau'!B195,'master-bf'!$O$2:$O$38,TRUE)</f>
        <v>0</v>
      </c>
      <c r="M195" s="6">
        <f>COUNTIFS('master-bf'!$G$2:$G$38,'exp-top-tableau'!C195,'master-bf'!$H$2:$H$38,'exp-top-tableau'!B195,'master-bf'!$P$2:$P$38,TRUE)</f>
        <v>0</v>
      </c>
      <c r="N195" s="6">
        <f>COUNTIFS('master-bf'!$G$2:$G$38,'exp-top-tableau'!C195,'master-bf'!$H$2:$H$38,'exp-top-tableau'!B195,'master-bf'!$Q$2:$Q$38,TRUE)</f>
        <v>0</v>
      </c>
      <c r="O195" s="6">
        <f>COUNTIFS('master-bf'!$G$2:$G$38,'exp-top-tableau'!C195,'master-bf'!$H$2:$H$38,'exp-top-tableau'!B195,'master-bf'!$R$2:$R$38,TRUE)</f>
        <v>0</v>
      </c>
      <c r="P195" s="6">
        <f>COUNTIFS('master-bf'!$G$2:$G$38,'exp-top-tableau'!C195,'master-bf'!$H$2:$H$38,'exp-top-tableau'!B195,'master-bf'!$S$2:$S$38,TRUE)</f>
        <v>0</v>
      </c>
      <c r="Q195" s="6">
        <f>COUNTIFS('master-bf'!$G$2:$G$38,'exp-top-tableau'!C195,'master-bf'!$H$2:$H$38,'exp-top-tableau'!B195,'master-bf'!$T$2:$T$38,TRUE)</f>
        <v>0</v>
      </c>
      <c r="R195" s="6">
        <f>COUNTIFS('master-bf'!$G$2:$G$38,'exp-top-tableau'!C195,'master-bf'!$H$2:$H$38,'exp-top-tableau'!B195,'master-bf'!$U$2:$U$38,TRUE)</f>
        <v>0</v>
      </c>
      <c r="S195" s="6">
        <f>COUNTIFS('master-bf'!$G$2:$G$38,'exp-top-tableau'!C195,'master-bf'!$H$2:$H$38,'exp-top-tableau'!B195,'master-bf'!$V$2:$V$38,TRUE)</f>
        <v>0</v>
      </c>
      <c r="T195" s="6">
        <f>COUNTIFS('master-bf'!$G$2:$G$38,'exp-top-tableau'!C195,'master-bf'!$H$2:$H$38,'exp-top-tableau'!B195,'master-bf'!$W$2:$W$38,TRUE)</f>
        <v>0</v>
      </c>
      <c r="U195" s="6">
        <f>COUNTIFS('master-bf'!$G$2:$G$38,'exp-top-tableau'!C195,'master-bf'!$H$2:$H$38,'exp-top-tableau'!B195,'master-bf'!$X$2:$X$38,TRUE)</f>
        <v>0</v>
      </c>
      <c r="V195" s="6">
        <f>COUNTIFS('master-bf'!$G$2:$G$38,'exp-top-tableau'!C195,'master-bf'!$H$2:$H$38,'exp-top-tableau'!B195,'master-bf'!$Y$2:$Y$38,TRUE)</f>
        <v>0</v>
      </c>
      <c r="W195" s="6">
        <f>COUNTIFS('master-bf'!$G$2:$G$38,'exp-top-tableau'!C195,'master-bf'!$H$2:$H$38,'exp-top-tableau'!B195,'master-bf'!$Z$2:$Z$38,TRUE)</f>
        <v>0</v>
      </c>
      <c r="X195" s="6">
        <f>COUNTIFS('master-bf'!$G$2:$G$38,'exp-top-tableau'!C195,'master-bf'!$H$2:$H$38,'exp-top-tableau'!B195,'master-bf'!$AA$2:$AA$38,TRUE)</f>
        <v>0</v>
      </c>
      <c r="Y195" s="6">
        <f>COUNTIFS('master-bf'!$G$2:$G$38,'exp-top-tableau'!C195,'master-st-ca'!$H$2:$H$38,'exp-top-tableau'!B195,'master-bf'!$AB$2:$AB$38,TRUE)</f>
        <v>0</v>
      </c>
    </row>
    <row r="196" spans="1:25" hidden="1" x14ac:dyDescent="0.2">
      <c r="A196" s="14" t="s">
        <v>1323</v>
      </c>
      <c r="B196" s="6" t="s">
        <v>212</v>
      </c>
      <c r="C196" s="6">
        <v>2</v>
      </c>
      <c r="D196">
        <f>(COUNTIFS('master-bf'!$G$2:$G$38,C196,'master-bf'!$H$2:$H$38,B196))</f>
        <v>0</v>
      </c>
      <c r="E196">
        <f>(COUNTIFS('master-bf'!$G$2:$G$38,C196,'master-bf'!$I$2:$I$38,B196))</f>
        <v>0</v>
      </c>
      <c r="F196">
        <f>(COUNTIFS('master-bf'!$G$2:$G$38,C196,'master-bf'!$J$2:$J$38,B196))</f>
        <v>0</v>
      </c>
      <c r="G196" s="10">
        <f t="shared" si="4"/>
        <v>0</v>
      </c>
      <c r="H196" t="e">
        <f>AVERAGEIFS('master-bf'!$K$2:$K$38,'master-bf'!$G$2:$G$38,'exp-top-tableau'!C196,'master-bf'!$H$2:$H$38,'exp-top-tableau'!B196)</f>
        <v>#DIV/0!</v>
      </c>
      <c r="I196" t="e">
        <f>AVERAGEIFS('master-bf'!$L$2:$L$38,'master-bf'!$G$2:$G$38,'exp-top-tableau'!C196,'master-bf'!$H$2:$H$38,'exp-top-tableau'!B196)</f>
        <v>#DIV/0!</v>
      </c>
      <c r="J196" t="e">
        <f>AVERAGEIFS('master-bf'!$M$2:$M$38,'master-bf'!$G$2:$G$38,'exp-top-tableau'!C196,'master-bf'!$H$2:$H$38,'exp-top-tableau'!B196)</f>
        <v>#DIV/0!</v>
      </c>
      <c r="K196" t="e">
        <f>AVERAGEIFS('master-bf'!$N$2:$N$38,'master-bf'!$G$2:$G$38,'exp-top-tableau'!C196,'master-bf'!$H$2:$H$38,'exp-top-tableau'!B196)</f>
        <v>#DIV/0!</v>
      </c>
      <c r="L196" s="6">
        <f>COUNTIFS('master-bf'!$G$2:$G$38,'exp-top-tableau'!C196,'master-bf'!$H$2:$H$38,'exp-top-tableau'!B196,'master-bf'!$O$2:$O$38,TRUE)</f>
        <v>0</v>
      </c>
      <c r="M196" s="6">
        <f>COUNTIFS('master-bf'!$G$2:$G$38,'exp-top-tableau'!C196,'master-bf'!$H$2:$H$38,'exp-top-tableau'!B196,'master-bf'!$P$2:$P$38,TRUE)</f>
        <v>0</v>
      </c>
      <c r="N196" s="6">
        <f>COUNTIFS('master-bf'!$G$2:$G$38,'exp-top-tableau'!C196,'master-bf'!$H$2:$H$38,'exp-top-tableau'!B196,'master-bf'!$Q$2:$Q$38,TRUE)</f>
        <v>0</v>
      </c>
      <c r="O196" s="6">
        <f>COUNTIFS('master-bf'!$G$2:$G$38,'exp-top-tableau'!C196,'master-bf'!$H$2:$H$38,'exp-top-tableau'!B196,'master-bf'!$R$2:$R$38,TRUE)</f>
        <v>0</v>
      </c>
      <c r="P196" s="6">
        <f>COUNTIFS('master-bf'!$G$2:$G$38,'exp-top-tableau'!C196,'master-bf'!$H$2:$H$38,'exp-top-tableau'!B196,'master-bf'!$S$2:$S$38,TRUE)</f>
        <v>0</v>
      </c>
      <c r="Q196" s="6">
        <f>COUNTIFS('master-bf'!$G$2:$G$38,'exp-top-tableau'!C196,'master-bf'!$H$2:$H$38,'exp-top-tableau'!B196,'master-bf'!$T$2:$T$38,TRUE)</f>
        <v>0</v>
      </c>
      <c r="R196" s="6">
        <f>COUNTIFS('master-bf'!$G$2:$G$38,'exp-top-tableau'!C196,'master-bf'!$H$2:$H$38,'exp-top-tableau'!B196,'master-bf'!$U$2:$U$38,TRUE)</f>
        <v>0</v>
      </c>
      <c r="S196" s="6">
        <f>COUNTIFS('master-bf'!$G$2:$G$38,'exp-top-tableau'!C196,'master-bf'!$H$2:$H$38,'exp-top-tableau'!B196,'master-bf'!$V$2:$V$38,TRUE)</f>
        <v>0</v>
      </c>
      <c r="T196" s="6">
        <f>COUNTIFS('master-bf'!$G$2:$G$38,'exp-top-tableau'!C196,'master-bf'!$H$2:$H$38,'exp-top-tableau'!B196,'master-bf'!$W$2:$W$38,TRUE)</f>
        <v>0</v>
      </c>
      <c r="U196" s="6">
        <f>COUNTIFS('master-bf'!$G$2:$G$38,'exp-top-tableau'!C196,'master-bf'!$H$2:$H$38,'exp-top-tableau'!B196,'master-bf'!$X$2:$X$38,TRUE)</f>
        <v>0</v>
      </c>
      <c r="V196" s="6">
        <f>COUNTIFS('master-bf'!$G$2:$G$38,'exp-top-tableau'!C196,'master-bf'!$H$2:$H$38,'exp-top-tableau'!B196,'master-bf'!$Y$2:$Y$38,TRUE)</f>
        <v>0</v>
      </c>
      <c r="W196" s="6">
        <f>COUNTIFS('master-bf'!$G$2:$G$38,'exp-top-tableau'!C196,'master-bf'!$H$2:$H$38,'exp-top-tableau'!B196,'master-bf'!$Z$2:$Z$38,TRUE)</f>
        <v>0</v>
      </c>
      <c r="X196" s="6">
        <f>COUNTIFS('master-bf'!$G$2:$G$38,'exp-top-tableau'!C196,'master-bf'!$H$2:$H$38,'exp-top-tableau'!B196,'master-bf'!$AA$2:$AA$38,TRUE)</f>
        <v>0</v>
      </c>
      <c r="Y196" s="6">
        <f>COUNTIFS('master-bf'!$G$2:$G$38,'exp-top-tableau'!C196,'master-st-ca'!$H$2:$H$38,'exp-top-tableau'!B196,'master-bf'!$AB$2:$AB$38,TRUE)</f>
        <v>0</v>
      </c>
    </row>
    <row r="197" spans="1:25" hidden="1" x14ac:dyDescent="0.2">
      <c r="A197" s="14" t="s">
        <v>1323</v>
      </c>
      <c r="B197" s="6" t="s">
        <v>212</v>
      </c>
      <c r="C197" s="6">
        <v>3</v>
      </c>
      <c r="D197">
        <f>(COUNTIFS('master-bf'!$G$2:$G$38,C197,'master-bf'!$H$2:$H$38,B197))</f>
        <v>0</v>
      </c>
      <c r="E197">
        <f>(COUNTIFS('master-bf'!$G$2:$G$38,C197,'master-bf'!$I$2:$I$38,B197))</f>
        <v>1</v>
      </c>
      <c r="F197">
        <f>(COUNTIFS('master-bf'!$G$2:$G$38,C197,'master-bf'!$J$2:$J$38,B197))</f>
        <v>0</v>
      </c>
      <c r="G197" s="10">
        <f t="shared" si="4"/>
        <v>2</v>
      </c>
      <c r="H197" t="e">
        <f>AVERAGEIFS('master-bf'!$K$2:$K$38,'master-bf'!$G$2:$G$38,'exp-top-tableau'!C197,'master-bf'!$H$2:$H$38,'exp-top-tableau'!B197)</f>
        <v>#DIV/0!</v>
      </c>
      <c r="I197" t="e">
        <f>AVERAGEIFS('master-bf'!$L$2:$L$38,'master-bf'!$G$2:$G$38,'exp-top-tableau'!C197,'master-bf'!$H$2:$H$38,'exp-top-tableau'!B197)</f>
        <v>#DIV/0!</v>
      </c>
      <c r="J197" t="e">
        <f>AVERAGEIFS('master-bf'!$M$2:$M$38,'master-bf'!$G$2:$G$38,'exp-top-tableau'!C197,'master-bf'!$H$2:$H$38,'exp-top-tableau'!B197)</f>
        <v>#DIV/0!</v>
      </c>
      <c r="K197" t="e">
        <f>AVERAGEIFS('master-bf'!$N$2:$N$38,'master-bf'!$G$2:$G$38,'exp-top-tableau'!C197,'master-bf'!$H$2:$H$38,'exp-top-tableau'!B197)</f>
        <v>#DIV/0!</v>
      </c>
      <c r="L197" s="6">
        <f>COUNTIFS('master-bf'!$G$2:$G$38,'exp-top-tableau'!C197,'master-bf'!$H$2:$H$38,'exp-top-tableau'!B197,'master-bf'!$O$2:$O$38,TRUE)</f>
        <v>0</v>
      </c>
      <c r="M197" s="6">
        <f>COUNTIFS('master-bf'!$G$2:$G$38,'exp-top-tableau'!C197,'master-bf'!$H$2:$H$38,'exp-top-tableau'!B197,'master-bf'!$P$2:$P$38,TRUE)</f>
        <v>0</v>
      </c>
      <c r="N197" s="6">
        <f>COUNTIFS('master-bf'!$G$2:$G$38,'exp-top-tableau'!C197,'master-bf'!$H$2:$H$38,'exp-top-tableau'!B197,'master-bf'!$Q$2:$Q$38,TRUE)</f>
        <v>0</v>
      </c>
      <c r="O197" s="6">
        <f>COUNTIFS('master-bf'!$G$2:$G$38,'exp-top-tableau'!C197,'master-bf'!$H$2:$H$38,'exp-top-tableau'!B197,'master-bf'!$R$2:$R$38,TRUE)</f>
        <v>0</v>
      </c>
      <c r="P197" s="6">
        <f>COUNTIFS('master-bf'!$G$2:$G$38,'exp-top-tableau'!C197,'master-bf'!$H$2:$H$38,'exp-top-tableau'!B197,'master-bf'!$S$2:$S$38,TRUE)</f>
        <v>0</v>
      </c>
      <c r="Q197" s="6">
        <f>COUNTIFS('master-bf'!$G$2:$G$38,'exp-top-tableau'!C197,'master-bf'!$H$2:$H$38,'exp-top-tableau'!B197,'master-bf'!$T$2:$T$38,TRUE)</f>
        <v>0</v>
      </c>
      <c r="R197" s="6">
        <f>COUNTIFS('master-bf'!$G$2:$G$38,'exp-top-tableau'!C197,'master-bf'!$H$2:$H$38,'exp-top-tableau'!B197,'master-bf'!$U$2:$U$38,TRUE)</f>
        <v>0</v>
      </c>
      <c r="S197" s="6">
        <f>COUNTIFS('master-bf'!$G$2:$G$38,'exp-top-tableau'!C197,'master-bf'!$H$2:$H$38,'exp-top-tableau'!B197,'master-bf'!$V$2:$V$38,TRUE)</f>
        <v>0</v>
      </c>
      <c r="T197" s="6">
        <f>COUNTIFS('master-bf'!$G$2:$G$38,'exp-top-tableau'!C197,'master-bf'!$H$2:$H$38,'exp-top-tableau'!B197,'master-bf'!$W$2:$W$38,TRUE)</f>
        <v>0</v>
      </c>
      <c r="U197" s="6">
        <f>COUNTIFS('master-bf'!$G$2:$G$38,'exp-top-tableau'!C197,'master-bf'!$H$2:$H$38,'exp-top-tableau'!B197,'master-bf'!$X$2:$X$38,TRUE)</f>
        <v>0</v>
      </c>
      <c r="V197" s="6">
        <f>COUNTIFS('master-bf'!$G$2:$G$38,'exp-top-tableau'!C197,'master-bf'!$H$2:$H$38,'exp-top-tableau'!B197,'master-bf'!$Y$2:$Y$38,TRUE)</f>
        <v>0</v>
      </c>
      <c r="W197" s="6">
        <f>COUNTIFS('master-bf'!$G$2:$G$38,'exp-top-tableau'!C197,'master-bf'!$H$2:$H$38,'exp-top-tableau'!B197,'master-bf'!$Z$2:$Z$38,TRUE)</f>
        <v>0</v>
      </c>
      <c r="X197" s="6">
        <f>COUNTIFS('master-bf'!$G$2:$G$38,'exp-top-tableau'!C197,'master-bf'!$H$2:$H$38,'exp-top-tableau'!B197,'master-bf'!$AA$2:$AA$38,TRUE)</f>
        <v>0</v>
      </c>
      <c r="Y197" s="6">
        <f>COUNTIFS('master-bf'!$G$2:$G$38,'exp-top-tableau'!C197,'master-st-ca'!$H$2:$H$38,'exp-top-tableau'!B197,'master-bf'!$AB$2:$AB$38,TRUE)</f>
        <v>1</v>
      </c>
    </row>
    <row r="198" spans="1:25" hidden="1" x14ac:dyDescent="0.2">
      <c r="A198" s="14" t="s">
        <v>1323</v>
      </c>
      <c r="B198" s="6" t="s">
        <v>212</v>
      </c>
      <c r="C198" s="6">
        <v>4</v>
      </c>
      <c r="D198">
        <f>(COUNTIFS('master-bf'!$G$2:$G$38,C198,'master-bf'!$H$2:$H$38,B198))</f>
        <v>0</v>
      </c>
      <c r="E198">
        <f>(COUNTIFS('master-bf'!$G$2:$G$38,C198,'master-bf'!$I$2:$I$38,B198))</f>
        <v>0</v>
      </c>
      <c r="F198">
        <f>(COUNTIFS('master-bf'!$G$2:$G$38,C198,'master-bf'!$J$2:$J$38,B198))</f>
        <v>0</v>
      </c>
      <c r="G198" s="10">
        <f t="shared" si="4"/>
        <v>0</v>
      </c>
      <c r="H198" t="e">
        <f>AVERAGEIFS('master-bf'!$K$2:$K$38,'master-bf'!$G$2:$G$38,'exp-top-tableau'!C198,'master-bf'!$H$2:$H$38,'exp-top-tableau'!B198)</f>
        <v>#DIV/0!</v>
      </c>
      <c r="I198" t="e">
        <f>AVERAGEIFS('master-bf'!$L$2:$L$38,'master-bf'!$G$2:$G$38,'exp-top-tableau'!C198,'master-bf'!$H$2:$H$38,'exp-top-tableau'!B198)</f>
        <v>#DIV/0!</v>
      </c>
      <c r="J198" t="e">
        <f>AVERAGEIFS('master-bf'!$M$2:$M$38,'master-bf'!$G$2:$G$38,'exp-top-tableau'!C198,'master-bf'!$H$2:$H$38,'exp-top-tableau'!B198)</f>
        <v>#DIV/0!</v>
      </c>
      <c r="K198" t="e">
        <f>AVERAGEIFS('master-bf'!$N$2:$N$38,'master-bf'!$G$2:$G$38,'exp-top-tableau'!C198,'master-bf'!$H$2:$H$38,'exp-top-tableau'!B198)</f>
        <v>#DIV/0!</v>
      </c>
      <c r="L198" s="6">
        <f>COUNTIFS('master-bf'!$G$2:$G$38,'exp-top-tableau'!C198,'master-bf'!$H$2:$H$38,'exp-top-tableau'!B198,'master-bf'!$O$2:$O$38,TRUE)</f>
        <v>0</v>
      </c>
      <c r="M198" s="6">
        <f>COUNTIFS('master-bf'!$G$2:$G$38,'exp-top-tableau'!C198,'master-bf'!$H$2:$H$38,'exp-top-tableau'!B198,'master-bf'!$P$2:$P$38,TRUE)</f>
        <v>0</v>
      </c>
      <c r="N198" s="6">
        <f>COUNTIFS('master-bf'!$G$2:$G$38,'exp-top-tableau'!C198,'master-bf'!$H$2:$H$38,'exp-top-tableau'!B198,'master-bf'!$Q$2:$Q$38,TRUE)</f>
        <v>0</v>
      </c>
      <c r="O198" s="6">
        <f>COUNTIFS('master-bf'!$G$2:$G$38,'exp-top-tableau'!C198,'master-bf'!$H$2:$H$38,'exp-top-tableau'!B198,'master-bf'!$R$2:$R$38,TRUE)</f>
        <v>0</v>
      </c>
      <c r="P198" s="6">
        <f>COUNTIFS('master-bf'!$G$2:$G$38,'exp-top-tableau'!C198,'master-bf'!$H$2:$H$38,'exp-top-tableau'!B198,'master-bf'!$S$2:$S$38,TRUE)</f>
        <v>0</v>
      </c>
      <c r="Q198" s="6">
        <f>COUNTIFS('master-bf'!$G$2:$G$38,'exp-top-tableau'!C198,'master-bf'!$H$2:$H$38,'exp-top-tableau'!B198,'master-bf'!$T$2:$T$38,TRUE)</f>
        <v>0</v>
      </c>
      <c r="R198" s="6">
        <f>COUNTIFS('master-bf'!$G$2:$G$38,'exp-top-tableau'!C198,'master-bf'!$H$2:$H$38,'exp-top-tableau'!B198,'master-bf'!$U$2:$U$38,TRUE)</f>
        <v>0</v>
      </c>
      <c r="S198" s="6">
        <f>COUNTIFS('master-bf'!$G$2:$G$38,'exp-top-tableau'!C198,'master-bf'!$H$2:$H$38,'exp-top-tableau'!B198,'master-bf'!$V$2:$V$38,TRUE)</f>
        <v>0</v>
      </c>
      <c r="T198" s="6">
        <f>COUNTIFS('master-bf'!$G$2:$G$38,'exp-top-tableau'!C198,'master-bf'!$H$2:$H$38,'exp-top-tableau'!B198,'master-bf'!$W$2:$W$38,TRUE)</f>
        <v>0</v>
      </c>
      <c r="U198" s="6">
        <f>COUNTIFS('master-bf'!$G$2:$G$38,'exp-top-tableau'!C198,'master-bf'!$H$2:$H$38,'exp-top-tableau'!B198,'master-bf'!$X$2:$X$38,TRUE)</f>
        <v>0</v>
      </c>
      <c r="V198" s="6">
        <f>COUNTIFS('master-bf'!$G$2:$G$38,'exp-top-tableau'!C198,'master-bf'!$H$2:$H$38,'exp-top-tableau'!B198,'master-bf'!$Y$2:$Y$38,TRUE)</f>
        <v>0</v>
      </c>
      <c r="W198" s="6">
        <f>COUNTIFS('master-bf'!$G$2:$G$38,'exp-top-tableau'!C198,'master-bf'!$H$2:$H$38,'exp-top-tableau'!B198,'master-bf'!$Z$2:$Z$38,TRUE)</f>
        <v>0</v>
      </c>
      <c r="X198" s="6">
        <f>COUNTIFS('master-bf'!$G$2:$G$38,'exp-top-tableau'!C198,'master-bf'!$H$2:$H$38,'exp-top-tableau'!B198,'master-bf'!$AA$2:$AA$38,TRUE)</f>
        <v>0</v>
      </c>
      <c r="Y198" s="6">
        <f>COUNTIFS('master-bf'!$G$2:$G$38,'exp-top-tableau'!C198,'master-st-ca'!$H$2:$H$38,'exp-top-tableau'!B198,'master-bf'!$AB$2:$AB$38,TRUE)</f>
        <v>1</v>
      </c>
    </row>
    <row r="199" spans="1:25" hidden="1" x14ac:dyDescent="0.2">
      <c r="A199" s="14" t="s">
        <v>1323</v>
      </c>
      <c r="B199" s="6" t="s">
        <v>212</v>
      </c>
      <c r="C199" s="6">
        <v>5</v>
      </c>
      <c r="D199">
        <f>(COUNTIFS('master-bf'!$G$2:$G$38,C199,'master-bf'!$H$2:$H$38,B199))</f>
        <v>0</v>
      </c>
      <c r="E199">
        <f>(COUNTIFS('master-bf'!$G$2:$G$38,C199,'master-bf'!$I$2:$I$38,B199))</f>
        <v>0</v>
      </c>
      <c r="F199">
        <f>(COUNTIFS('master-bf'!$G$2:$G$38,C199,'master-bf'!$J$2:$J$38,B199))</f>
        <v>0</v>
      </c>
      <c r="G199" s="10">
        <f t="shared" si="4"/>
        <v>0</v>
      </c>
      <c r="H199" t="e">
        <f>AVERAGEIFS('master-bf'!$K$2:$K$38,'master-bf'!$G$2:$G$38,'exp-top-tableau'!C199,'master-bf'!$H$2:$H$38,'exp-top-tableau'!B199)</f>
        <v>#DIV/0!</v>
      </c>
      <c r="I199" t="e">
        <f>AVERAGEIFS('master-bf'!$L$2:$L$38,'master-bf'!$G$2:$G$38,'exp-top-tableau'!C199,'master-bf'!$H$2:$H$38,'exp-top-tableau'!B199)</f>
        <v>#DIV/0!</v>
      </c>
      <c r="J199" t="e">
        <f>AVERAGEIFS('master-bf'!$M$2:$M$38,'master-bf'!$G$2:$G$38,'exp-top-tableau'!C199,'master-bf'!$H$2:$H$38,'exp-top-tableau'!B199)</f>
        <v>#DIV/0!</v>
      </c>
      <c r="K199" t="e">
        <f>AVERAGEIFS('master-bf'!$N$2:$N$38,'master-bf'!$G$2:$G$38,'exp-top-tableau'!C199,'master-bf'!$H$2:$H$38,'exp-top-tableau'!B199)</f>
        <v>#DIV/0!</v>
      </c>
      <c r="L199" s="6">
        <f>COUNTIFS('master-bf'!$G$2:$G$38,'exp-top-tableau'!C199,'master-bf'!$H$2:$H$38,'exp-top-tableau'!B199,'master-bf'!$O$2:$O$38,TRUE)</f>
        <v>0</v>
      </c>
      <c r="M199" s="6">
        <f>COUNTIFS('master-bf'!$G$2:$G$38,'exp-top-tableau'!C199,'master-bf'!$H$2:$H$38,'exp-top-tableau'!B199,'master-bf'!$P$2:$P$38,TRUE)</f>
        <v>0</v>
      </c>
      <c r="N199" s="6">
        <f>COUNTIFS('master-bf'!$G$2:$G$38,'exp-top-tableau'!C199,'master-bf'!$H$2:$H$38,'exp-top-tableau'!B199,'master-bf'!$Q$2:$Q$38,TRUE)</f>
        <v>0</v>
      </c>
      <c r="O199" s="6">
        <f>COUNTIFS('master-bf'!$G$2:$G$38,'exp-top-tableau'!C199,'master-bf'!$H$2:$H$38,'exp-top-tableau'!B199,'master-bf'!$R$2:$R$38,TRUE)</f>
        <v>0</v>
      </c>
      <c r="P199" s="6">
        <f>COUNTIFS('master-bf'!$G$2:$G$38,'exp-top-tableau'!C199,'master-bf'!$H$2:$H$38,'exp-top-tableau'!B199,'master-bf'!$S$2:$S$38,TRUE)</f>
        <v>0</v>
      </c>
      <c r="Q199" s="6">
        <f>COUNTIFS('master-bf'!$G$2:$G$38,'exp-top-tableau'!C199,'master-bf'!$H$2:$H$38,'exp-top-tableau'!B199,'master-bf'!$T$2:$T$38,TRUE)</f>
        <v>0</v>
      </c>
      <c r="R199" s="6">
        <f>COUNTIFS('master-bf'!$G$2:$G$38,'exp-top-tableau'!C199,'master-bf'!$H$2:$H$38,'exp-top-tableau'!B199,'master-bf'!$U$2:$U$38,TRUE)</f>
        <v>0</v>
      </c>
      <c r="S199" s="6">
        <f>COUNTIFS('master-bf'!$G$2:$G$38,'exp-top-tableau'!C199,'master-bf'!$H$2:$H$38,'exp-top-tableau'!B199,'master-bf'!$V$2:$V$38,TRUE)</f>
        <v>0</v>
      </c>
      <c r="T199" s="6">
        <f>COUNTIFS('master-bf'!$G$2:$G$38,'exp-top-tableau'!C199,'master-bf'!$H$2:$H$38,'exp-top-tableau'!B199,'master-bf'!$W$2:$W$38,TRUE)</f>
        <v>0</v>
      </c>
      <c r="U199" s="6">
        <f>COUNTIFS('master-bf'!$G$2:$G$38,'exp-top-tableau'!C199,'master-bf'!$H$2:$H$38,'exp-top-tableau'!B199,'master-bf'!$X$2:$X$38,TRUE)</f>
        <v>0</v>
      </c>
      <c r="V199" s="6">
        <f>COUNTIFS('master-bf'!$G$2:$G$38,'exp-top-tableau'!C199,'master-bf'!$H$2:$H$38,'exp-top-tableau'!B199,'master-bf'!$Y$2:$Y$38,TRUE)</f>
        <v>0</v>
      </c>
      <c r="W199" s="6">
        <f>COUNTIFS('master-bf'!$G$2:$G$38,'exp-top-tableau'!C199,'master-bf'!$H$2:$H$38,'exp-top-tableau'!B199,'master-bf'!$Z$2:$Z$38,TRUE)</f>
        <v>0</v>
      </c>
      <c r="X199" s="6">
        <f>COUNTIFS('master-bf'!$G$2:$G$38,'exp-top-tableau'!C199,'master-bf'!$H$2:$H$38,'exp-top-tableau'!B199,'master-bf'!$AA$2:$AA$38,TRUE)</f>
        <v>0</v>
      </c>
      <c r="Y199" s="6">
        <f>COUNTIFS('master-bf'!$G$2:$G$38,'exp-top-tableau'!C199,'master-st-ca'!$H$2:$H$38,'exp-top-tableau'!B199,'master-bf'!$AB$2:$AB$38,TRUE)</f>
        <v>1</v>
      </c>
    </row>
    <row r="200" spans="1:25" hidden="1" x14ac:dyDescent="0.2">
      <c r="A200" s="14" t="s">
        <v>1323</v>
      </c>
      <c r="B200" s="6" t="s">
        <v>214</v>
      </c>
      <c r="C200" s="6">
        <v>0</v>
      </c>
      <c r="D200">
        <f>(COUNTIFS('master-bf'!$G$2:$G$38,C200,'master-bf'!$H$2:$H$38,B200))</f>
        <v>0</v>
      </c>
      <c r="E200">
        <f>(COUNTIFS('master-bf'!$G$2:$G$38,C200,'master-bf'!$I$2:$I$38,B200))</f>
        <v>0</v>
      </c>
      <c r="F200">
        <f>(COUNTIFS('master-bf'!$G$2:$G$38,C200,'master-bf'!$J$2:$J$38,B200))</f>
        <v>0</v>
      </c>
      <c r="G200" s="10">
        <f t="shared" si="4"/>
        <v>0</v>
      </c>
      <c r="H200" t="e">
        <f>AVERAGEIFS('master-bf'!$K$2:$K$38,'master-bf'!$G$2:$G$38,'exp-top-tableau'!C200,'master-bf'!$H$2:$H$38,'exp-top-tableau'!B200)</f>
        <v>#DIV/0!</v>
      </c>
      <c r="I200" t="e">
        <f>AVERAGEIFS('master-bf'!$L$2:$L$38,'master-bf'!$G$2:$G$38,'exp-top-tableau'!C200,'master-bf'!$H$2:$H$38,'exp-top-tableau'!B200)</f>
        <v>#DIV/0!</v>
      </c>
      <c r="J200" t="e">
        <f>AVERAGEIFS('master-bf'!$M$2:$M$38,'master-bf'!$G$2:$G$38,'exp-top-tableau'!C200,'master-bf'!$H$2:$H$38,'exp-top-tableau'!B200)</f>
        <v>#DIV/0!</v>
      </c>
      <c r="K200" t="e">
        <f>AVERAGEIFS('master-bf'!$N$2:$N$38,'master-bf'!$G$2:$G$38,'exp-top-tableau'!C200,'master-bf'!$H$2:$H$38,'exp-top-tableau'!B200)</f>
        <v>#DIV/0!</v>
      </c>
      <c r="L200" s="6">
        <f>COUNTIFS('master-bf'!$G$2:$G$38,'exp-top-tableau'!C200,'master-bf'!$H$2:$H$38,'exp-top-tableau'!B200,'master-bf'!$O$2:$O$38,TRUE)</f>
        <v>0</v>
      </c>
      <c r="M200" s="6">
        <f>COUNTIFS('master-bf'!$G$2:$G$38,'exp-top-tableau'!C200,'master-bf'!$H$2:$H$38,'exp-top-tableau'!B200,'master-bf'!$P$2:$P$38,TRUE)</f>
        <v>0</v>
      </c>
      <c r="N200" s="6">
        <f>COUNTIFS('master-bf'!$G$2:$G$38,'exp-top-tableau'!C200,'master-bf'!$H$2:$H$38,'exp-top-tableau'!B200,'master-bf'!$Q$2:$Q$38,TRUE)</f>
        <v>0</v>
      </c>
      <c r="O200" s="6">
        <f>COUNTIFS('master-bf'!$G$2:$G$38,'exp-top-tableau'!C200,'master-bf'!$H$2:$H$38,'exp-top-tableau'!B200,'master-bf'!$R$2:$R$38,TRUE)</f>
        <v>0</v>
      </c>
      <c r="P200" s="6">
        <f>COUNTIFS('master-bf'!$G$2:$G$38,'exp-top-tableau'!C200,'master-bf'!$H$2:$H$38,'exp-top-tableau'!B200,'master-bf'!$S$2:$S$38,TRUE)</f>
        <v>0</v>
      </c>
      <c r="Q200" s="6">
        <f>COUNTIFS('master-bf'!$G$2:$G$38,'exp-top-tableau'!C200,'master-bf'!$H$2:$H$38,'exp-top-tableau'!B200,'master-bf'!$T$2:$T$38,TRUE)</f>
        <v>0</v>
      </c>
      <c r="R200" s="6">
        <f>COUNTIFS('master-bf'!$G$2:$G$38,'exp-top-tableau'!C200,'master-bf'!$H$2:$H$38,'exp-top-tableau'!B200,'master-bf'!$U$2:$U$38,TRUE)</f>
        <v>0</v>
      </c>
      <c r="S200" s="6">
        <f>COUNTIFS('master-bf'!$G$2:$G$38,'exp-top-tableau'!C200,'master-bf'!$H$2:$H$38,'exp-top-tableau'!B200,'master-bf'!$V$2:$V$38,TRUE)</f>
        <v>0</v>
      </c>
      <c r="T200" s="6">
        <f>COUNTIFS('master-bf'!$G$2:$G$38,'exp-top-tableau'!C200,'master-bf'!$H$2:$H$38,'exp-top-tableau'!B200,'master-bf'!$W$2:$W$38,TRUE)</f>
        <v>0</v>
      </c>
      <c r="U200" s="6">
        <f>COUNTIFS('master-bf'!$G$2:$G$38,'exp-top-tableau'!C200,'master-bf'!$H$2:$H$38,'exp-top-tableau'!B200,'master-bf'!$X$2:$X$38,TRUE)</f>
        <v>0</v>
      </c>
      <c r="V200" s="6">
        <f>COUNTIFS('master-bf'!$G$2:$G$38,'exp-top-tableau'!C200,'master-bf'!$H$2:$H$38,'exp-top-tableau'!B200,'master-bf'!$Y$2:$Y$38,TRUE)</f>
        <v>0</v>
      </c>
      <c r="W200" s="6">
        <f>COUNTIFS('master-bf'!$G$2:$G$38,'exp-top-tableau'!C200,'master-bf'!$H$2:$H$38,'exp-top-tableau'!B200,'master-bf'!$Z$2:$Z$38,TRUE)</f>
        <v>0</v>
      </c>
      <c r="X200" s="6">
        <f>COUNTIFS('master-bf'!$G$2:$G$38,'exp-top-tableau'!C200,'master-bf'!$H$2:$H$38,'exp-top-tableau'!B200,'master-bf'!$AA$2:$AA$38,TRUE)</f>
        <v>0</v>
      </c>
      <c r="Y200" s="6">
        <f>COUNTIFS('master-bf'!$G$2:$G$38,'exp-top-tableau'!C200,'master-st-ca'!$H$2:$H$38,'exp-top-tableau'!B200,'master-bf'!$AB$2:$AB$38,TRUE)</f>
        <v>0</v>
      </c>
    </row>
    <row r="201" spans="1:25" hidden="1" x14ac:dyDescent="0.2">
      <c r="A201" s="14" t="s">
        <v>1323</v>
      </c>
      <c r="B201" s="6" t="s">
        <v>214</v>
      </c>
      <c r="C201" s="6">
        <v>1</v>
      </c>
      <c r="D201">
        <f>(COUNTIFS('master-bf'!$G$2:$G$38,C201,'master-bf'!$H$2:$H$38,B201))</f>
        <v>0</v>
      </c>
      <c r="E201">
        <f>(COUNTIFS('master-bf'!$G$2:$G$38,C201,'master-bf'!$I$2:$I$38,B201))</f>
        <v>0</v>
      </c>
      <c r="F201">
        <f>(COUNTIFS('master-bf'!$G$2:$G$38,C201,'master-bf'!$J$2:$J$38,B201))</f>
        <v>0</v>
      </c>
      <c r="G201" s="10">
        <f t="shared" si="4"/>
        <v>0</v>
      </c>
      <c r="H201" t="e">
        <f>AVERAGEIFS('master-bf'!$K$2:$K$38,'master-bf'!$G$2:$G$38,'exp-top-tableau'!C201,'master-bf'!$H$2:$H$38,'exp-top-tableau'!B201)</f>
        <v>#DIV/0!</v>
      </c>
      <c r="I201" t="e">
        <f>AVERAGEIFS('master-bf'!$L$2:$L$38,'master-bf'!$G$2:$G$38,'exp-top-tableau'!C201,'master-bf'!$H$2:$H$38,'exp-top-tableau'!B201)</f>
        <v>#DIV/0!</v>
      </c>
      <c r="J201" t="e">
        <f>AVERAGEIFS('master-bf'!$M$2:$M$38,'master-bf'!$G$2:$G$38,'exp-top-tableau'!C201,'master-bf'!$H$2:$H$38,'exp-top-tableau'!B201)</f>
        <v>#DIV/0!</v>
      </c>
      <c r="K201" t="e">
        <f>AVERAGEIFS('master-bf'!$N$2:$N$38,'master-bf'!$G$2:$G$38,'exp-top-tableau'!C201,'master-bf'!$H$2:$H$38,'exp-top-tableau'!B201)</f>
        <v>#DIV/0!</v>
      </c>
      <c r="L201" s="6">
        <f>COUNTIFS('master-bf'!$G$2:$G$38,'exp-top-tableau'!C201,'master-bf'!$H$2:$H$38,'exp-top-tableau'!B201,'master-bf'!$O$2:$O$38,TRUE)</f>
        <v>0</v>
      </c>
      <c r="M201" s="6">
        <f>COUNTIFS('master-bf'!$G$2:$G$38,'exp-top-tableau'!C201,'master-bf'!$H$2:$H$38,'exp-top-tableau'!B201,'master-bf'!$P$2:$P$38,TRUE)</f>
        <v>0</v>
      </c>
      <c r="N201" s="6">
        <f>COUNTIFS('master-bf'!$G$2:$G$38,'exp-top-tableau'!C201,'master-bf'!$H$2:$H$38,'exp-top-tableau'!B201,'master-bf'!$Q$2:$Q$38,TRUE)</f>
        <v>0</v>
      </c>
      <c r="O201" s="6">
        <f>COUNTIFS('master-bf'!$G$2:$G$38,'exp-top-tableau'!C201,'master-bf'!$H$2:$H$38,'exp-top-tableau'!B201,'master-bf'!$R$2:$R$38,TRUE)</f>
        <v>0</v>
      </c>
      <c r="P201" s="6">
        <f>COUNTIFS('master-bf'!$G$2:$G$38,'exp-top-tableau'!C201,'master-bf'!$H$2:$H$38,'exp-top-tableau'!B201,'master-bf'!$S$2:$S$38,TRUE)</f>
        <v>0</v>
      </c>
      <c r="Q201" s="6">
        <f>COUNTIFS('master-bf'!$G$2:$G$38,'exp-top-tableau'!C201,'master-bf'!$H$2:$H$38,'exp-top-tableau'!B201,'master-bf'!$T$2:$T$38,TRUE)</f>
        <v>0</v>
      </c>
      <c r="R201" s="6">
        <f>COUNTIFS('master-bf'!$G$2:$G$38,'exp-top-tableau'!C201,'master-bf'!$H$2:$H$38,'exp-top-tableau'!B201,'master-bf'!$U$2:$U$38,TRUE)</f>
        <v>0</v>
      </c>
      <c r="S201" s="6">
        <f>COUNTIFS('master-bf'!$G$2:$G$38,'exp-top-tableau'!C201,'master-bf'!$H$2:$H$38,'exp-top-tableau'!B201,'master-bf'!$V$2:$V$38,TRUE)</f>
        <v>0</v>
      </c>
      <c r="T201" s="6">
        <f>COUNTIFS('master-bf'!$G$2:$G$38,'exp-top-tableau'!C201,'master-bf'!$H$2:$H$38,'exp-top-tableau'!B201,'master-bf'!$W$2:$W$38,TRUE)</f>
        <v>0</v>
      </c>
      <c r="U201" s="6">
        <f>COUNTIFS('master-bf'!$G$2:$G$38,'exp-top-tableau'!C201,'master-bf'!$H$2:$H$38,'exp-top-tableau'!B201,'master-bf'!$X$2:$X$38,TRUE)</f>
        <v>0</v>
      </c>
      <c r="V201" s="6">
        <f>COUNTIFS('master-bf'!$G$2:$G$38,'exp-top-tableau'!C201,'master-bf'!$H$2:$H$38,'exp-top-tableau'!B201,'master-bf'!$Y$2:$Y$38,TRUE)</f>
        <v>0</v>
      </c>
      <c r="W201" s="6">
        <f>COUNTIFS('master-bf'!$G$2:$G$38,'exp-top-tableau'!C201,'master-bf'!$H$2:$H$38,'exp-top-tableau'!B201,'master-bf'!$Z$2:$Z$38,TRUE)</f>
        <v>0</v>
      </c>
      <c r="X201" s="6">
        <f>COUNTIFS('master-bf'!$G$2:$G$38,'exp-top-tableau'!C201,'master-bf'!$H$2:$H$38,'exp-top-tableau'!B201,'master-bf'!$AA$2:$AA$38,TRUE)</f>
        <v>0</v>
      </c>
      <c r="Y201" s="6">
        <f>COUNTIFS('master-bf'!$G$2:$G$38,'exp-top-tableau'!C201,'master-st-ca'!$H$2:$H$38,'exp-top-tableau'!B201,'master-bf'!$AB$2:$AB$38,TRUE)</f>
        <v>0</v>
      </c>
    </row>
    <row r="202" spans="1:25" hidden="1" x14ac:dyDescent="0.2">
      <c r="A202" s="14" t="s">
        <v>1323</v>
      </c>
      <c r="B202" s="6" t="s">
        <v>214</v>
      </c>
      <c r="C202" s="6">
        <v>2</v>
      </c>
      <c r="D202">
        <f>(COUNTIFS('master-bf'!$G$2:$G$38,C202,'master-bf'!$H$2:$H$38,B202))</f>
        <v>1</v>
      </c>
      <c r="E202">
        <f>(COUNTIFS('master-bf'!$G$2:$G$38,C202,'master-bf'!$I$2:$I$38,B202))</f>
        <v>1</v>
      </c>
      <c r="F202">
        <f>(COUNTIFS('master-bf'!$G$2:$G$38,C202,'master-bf'!$J$2:$J$38,B202))</f>
        <v>1</v>
      </c>
      <c r="G202" s="10">
        <f t="shared" si="4"/>
        <v>6</v>
      </c>
      <c r="H202">
        <f>AVERAGEIFS('master-bf'!$K$2:$K$38,'master-bf'!$G$2:$G$38,'exp-top-tableau'!C202,'master-bf'!$H$2:$H$38,'exp-top-tableau'!B202)</f>
        <v>1</v>
      </c>
      <c r="I202">
        <f>AVERAGEIFS('master-bf'!$L$2:$L$38,'master-bf'!$G$2:$G$38,'exp-top-tableau'!C202,'master-bf'!$H$2:$H$38,'exp-top-tableau'!B202)</f>
        <v>2</v>
      </c>
      <c r="J202">
        <f>AVERAGEIFS('master-bf'!$M$2:$M$38,'master-bf'!$G$2:$G$38,'exp-top-tableau'!C202,'master-bf'!$H$2:$H$38,'exp-top-tableau'!B202)</f>
        <v>1</v>
      </c>
      <c r="K202">
        <f>AVERAGEIFS('master-bf'!$N$2:$N$38,'master-bf'!$G$2:$G$38,'exp-top-tableau'!C202,'master-bf'!$H$2:$H$38,'exp-top-tableau'!B202)</f>
        <v>2</v>
      </c>
      <c r="L202" s="6">
        <f>COUNTIFS('master-bf'!$G$2:$G$38,'exp-top-tableau'!C202,'master-bf'!$H$2:$H$38,'exp-top-tableau'!B202,'master-bf'!$O$2:$O$38,TRUE)</f>
        <v>0</v>
      </c>
      <c r="M202" s="6">
        <f>COUNTIFS('master-bf'!$G$2:$G$38,'exp-top-tableau'!C202,'master-bf'!$H$2:$H$38,'exp-top-tableau'!B202,'master-bf'!$P$2:$P$38,TRUE)</f>
        <v>1</v>
      </c>
      <c r="N202" s="6">
        <f>COUNTIFS('master-bf'!$G$2:$G$38,'exp-top-tableau'!C202,'master-bf'!$H$2:$H$38,'exp-top-tableau'!B202,'master-bf'!$Q$2:$Q$38,TRUE)</f>
        <v>0</v>
      </c>
      <c r="O202" s="6">
        <f>COUNTIFS('master-bf'!$G$2:$G$38,'exp-top-tableau'!C202,'master-bf'!$H$2:$H$38,'exp-top-tableau'!B202,'master-bf'!$R$2:$R$38,TRUE)</f>
        <v>0</v>
      </c>
      <c r="P202" s="6">
        <f>COUNTIFS('master-bf'!$G$2:$G$38,'exp-top-tableau'!C202,'master-bf'!$H$2:$H$38,'exp-top-tableau'!B202,'master-bf'!$S$2:$S$38,TRUE)</f>
        <v>0</v>
      </c>
      <c r="Q202" s="6">
        <f>COUNTIFS('master-bf'!$G$2:$G$38,'exp-top-tableau'!C202,'master-bf'!$H$2:$H$38,'exp-top-tableau'!B202,'master-bf'!$T$2:$T$38,TRUE)</f>
        <v>0</v>
      </c>
      <c r="R202" s="6">
        <f>COUNTIFS('master-bf'!$G$2:$G$38,'exp-top-tableau'!C202,'master-bf'!$H$2:$H$38,'exp-top-tableau'!B202,'master-bf'!$U$2:$U$38,TRUE)</f>
        <v>0</v>
      </c>
      <c r="S202" s="6">
        <f>COUNTIFS('master-bf'!$G$2:$G$38,'exp-top-tableau'!C202,'master-bf'!$H$2:$H$38,'exp-top-tableau'!B202,'master-bf'!$V$2:$V$38,TRUE)</f>
        <v>0</v>
      </c>
      <c r="T202" s="6">
        <f>COUNTIFS('master-bf'!$G$2:$G$38,'exp-top-tableau'!C202,'master-bf'!$H$2:$H$38,'exp-top-tableau'!B202,'master-bf'!$W$2:$W$38,TRUE)</f>
        <v>0</v>
      </c>
      <c r="U202" s="6">
        <f>COUNTIFS('master-bf'!$G$2:$G$38,'exp-top-tableau'!C202,'master-bf'!$H$2:$H$38,'exp-top-tableau'!B202,'master-bf'!$X$2:$X$38,TRUE)</f>
        <v>1</v>
      </c>
      <c r="V202" s="6">
        <f>COUNTIFS('master-bf'!$G$2:$G$38,'exp-top-tableau'!C202,'master-bf'!$H$2:$H$38,'exp-top-tableau'!B202,'master-bf'!$Y$2:$Y$38,TRUE)</f>
        <v>0</v>
      </c>
      <c r="W202" s="6">
        <f>COUNTIFS('master-bf'!$G$2:$G$38,'exp-top-tableau'!C202,'master-bf'!$H$2:$H$38,'exp-top-tableau'!B202,'master-bf'!$Z$2:$Z$38,TRUE)</f>
        <v>0</v>
      </c>
      <c r="X202" s="6">
        <f>COUNTIFS('master-bf'!$G$2:$G$38,'exp-top-tableau'!C202,'master-bf'!$H$2:$H$38,'exp-top-tableau'!B202,'master-bf'!$AA$2:$AA$38,TRUE)</f>
        <v>0</v>
      </c>
      <c r="Y202" s="6">
        <f>COUNTIFS('master-bf'!$G$2:$G$38,'exp-top-tableau'!C202,'master-st-ca'!$H$2:$H$38,'exp-top-tableau'!B202,'master-bf'!$AB$2:$AB$38,TRUE)</f>
        <v>0</v>
      </c>
    </row>
    <row r="203" spans="1:25" hidden="1" x14ac:dyDescent="0.2">
      <c r="A203" s="14" t="s">
        <v>1323</v>
      </c>
      <c r="B203" s="6" t="s">
        <v>214</v>
      </c>
      <c r="C203" s="6">
        <v>3</v>
      </c>
      <c r="D203">
        <f>(COUNTIFS('master-bf'!$G$2:$G$38,C203,'master-bf'!$H$2:$H$38,B203))</f>
        <v>1</v>
      </c>
      <c r="E203">
        <f>(COUNTIFS('master-bf'!$G$2:$G$38,C203,'master-bf'!$I$2:$I$38,B203))</f>
        <v>0</v>
      </c>
      <c r="F203">
        <f>(COUNTIFS('master-bf'!$G$2:$G$38,C203,'master-bf'!$J$2:$J$38,B203))</f>
        <v>0</v>
      </c>
      <c r="G203" s="10">
        <f t="shared" si="4"/>
        <v>3</v>
      </c>
      <c r="H203">
        <f>AVERAGEIFS('master-bf'!$K$2:$K$38,'master-bf'!$G$2:$G$38,'exp-top-tableau'!C203,'master-bf'!$H$2:$H$38,'exp-top-tableau'!B203)</f>
        <v>3</v>
      </c>
      <c r="I203" t="e">
        <f>AVERAGEIFS('master-bf'!$L$2:$L$38,'master-bf'!$G$2:$G$38,'exp-top-tableau'!C203,'master-bf'!$H$2:$H$38,'exp-top-tableau'!B203)</f>
        <v>#DIV/0!</v>
      </c>
      <c r="J203">
        <f>AVERAGEIFS('master-bf'!$M$2:$M$38,'master-bf'!$G$2:$G$38,'exp-top-tableau'!C203,'master-bf'!$H$2:$H$38,'exp-top-tableau'!B203)</f>
        <v>4</v>
      </c>
      <c r="K203" t="e">
        <f>AVERAGEIFS('master-bf'!$N$2:$N$38,'master-bf'!$G$2:$G$38,'exp-top-tableau'!C203,'master-bf'!$H$2:$H$38,'exp-top-tableau'!B203)</f>
        <v>#DIV/0!</v>
      </c>
      <c r="L203" s="6">
        <f>COUNTIFS('master-bf'!$G$2:$G$38,'exp-top-tableau'!C203,'master-bf'!$H$2:$H$38,'exp-top-tableau'!B203,'master-bf'!$O$2:$O$38,TRUE)</f>
        <v>0</v>
      </c>
      <c r="M203" s="6">
        <f>COUNTIFS('master-bf'!$G$2:$G$38,'exp-top-tableau'!C203,'master-bf'!$H$2:$H$38,'exp-top-tableau'!B203,'master-bf'!$P$2:$P$38,TRUE)</f>
        <v>0</v>
      </c>
      <c r="N203" s="6">
        <f>COUNTIFS('master-bf'!$G$2:$G$38,'exp-top-tableau'!C203,'master-bf'!$H$2:$H$38,'exp-top-tableau'!B203,'master-bf'!$Q$2:$Q$38,TRUE)</f>
        <v>0</v>
      </c>
      <c r="O203" s="6">
        <f>COUNTIFS('master-bf'!$G$2:$G$38,'exp-top-tableau'!C203,'master-bf'!$H$2:$H$38,'exp-top-tableau'!B203,'master-bf'!$R$2:$R$38,TRUE)</f>
        <v>1</v>
      </c>
      <c r="P203" s="6">
        <f>COUNTIFS('master-bf'!$G$2:$G$38,'exp-top-tableau'!C203,'master-bf'!$H$2:$H$38,'exp-top-tableau'!B203,'master-bf'!$S$2:$S$38,TRUE)</f>
        <v>1</v>
      </c>
      <c r="Q203" s="6">
        <f>COUNTIFS('master-bf'!$G$2:$G$38,'exp-top-tableau'!C203,'master-bf'!$H$2:$H$38,'exp-top-tableau'!B203,'master-bf'!$T$2:$T$38,TRUE)</f>
        <v>0</v>
      </c>
      <c r="R203" s="6">
        <f>COUNTIFS('master-bf'!$G$2:$G$38,'exp-top-tableau'!C203,'master-bf'!$H$2:$H$38,'exp-top-tableau'!B203,'master-bf'!$U$2:$U$38,TRUE)</f>
        <v>0</v>
      </c>
      <c r="S203" s="6">
        <f>COUNTIFS('master-bf'!$G$2:$G$38,'exp-top-tableau'!C203,'master-bf'!$H$2:$H$38,'exp-top-tableau'!B203,'master-bf'!$V$2:$V$38,TRUE)</f>
        <v>0</v>
      </c>
      <c r="T203" s="6">
        <f>COUNTIFS('master-bf'!$G$2:$G$38,'exp-top-tableau'!C203,'master-bf'!$H$2:$H$38,'exp-top-tableau'!B203,'master-bf'!$W$2:$W$38,TRUE)</f>
        <v>0</v>
      </c>
      <c r="U203" s="6">
        <f>COUNTIFS('master-bf'!$G$2:$G$38,'exp-top-tableau'!C203,'master-bf'!$H$2:$H$38,'exp-top-tableau'!B203,'master-bf'!$X$2:$X$38,TRUE)</f>
        <v>0</v>
      </c>
      <c r="V203" s="6">
        <f>COUNTIFS('master-bf'!$G$2:$G$38,'exp-top-tableau'!C203,'master-bf'!$H$2:$H$38,'exp-top-tableau'!B203,'master-bf'!$Y$2:$Y$38,TRUE)</f>
        <v>0</v>
      </c>
      <c r="W203" s="6">
        <f>COUNTIFS('master-bf'!$G$2:$G$38,'exp-top-tableau'!C203,'master-bf'!$H$2:$H$38,'exp-top-tableau'!B203,'master-bf'!$Z$2:$Z$38,TRUE)</f>
        <v>0</v>
      </c>
      <c r="X203" s="6">
        <f>COUNTIFS('master-bf'!$G$2:$G$38,'exp-top-tableau'!C203,'master-bf'!$H$2:$H$38,'exp-top-tableau'!B203,'master-bf'!$AA$2:$AA$38,TRUE)</f>
        <v>0</v>
      </c>
      <c r="Y203" s="6">
        <f>COUNTIFS('master-bf'!$G$2:$G$38,'exp-top-tableau'!C203,'master-st-ca'!$H$2:$H$38,'exp-top-tableau'!B203,'master-bf'!$AB$2:$AB$38,TRUE)</f>
        <v>0</v>
      </c>
    </row>
    <row r="204" spans="1:25" hidden="1" x14ac:dyDescent="0.2">
      <c r="A204" s="14" t="s">
        <v>1323</v>
      </c>
      <c r="B204" s="6" t="s">
        <v>214</v>
      </c>
      <c r="C204" s="6">
        <v>4</v>
      </c>
      <c r="D204">
        <f>(COUNTIFS('master-bf'!$G$2:$G$38,C204,'master-bf'!$H$2:$H$38,B204))</f>
        <v>2</v>
      </c>
      <c r="E204">
        <f>(COUNTIFS('master-bf'!$G$2:$G$38,C204,'master-bf'!$I$2:$I$38,B204))</f>
        <v>3</v>
      </c>
      <c r="F204">
        <f>(COUNTIFS('master-bf'!$G$2:$G$38,C204,'master-bf'!$J$2:$J$38,B204))</f>
        <v>4</v>
      </c>
      <c r="G204" s="10">
        <f t="shared" si="4"/>
        <v>16</v>
      </c>
      <c r="H204">
        <f>AVERAGEIFS('master-bf'!$K$2:$K$38,'master-bf'!$G$2:$G$38,'exp-top-tableau'!C204,'master-bf'!$H$2:$H$38,'exp-top-tableau'!B204)</f>
        <v>3.5</v>
      </c>
      <c r="I204">
        <f>AVERAGEIFS('master-bf'!$L$2:$L$38,'master-bf'!$G$2:$G$38,'exp-top-tableau'!C204,'master-bf'!$H$2:$H$38,'exp-top-tableau'!B204)</f>
        <v>4</v>
      </c>
      <c r="J204">
        <f>AVERAGEIFS('master-bf'!$M$2:$M$38,'master-bf'!$G$2:$G$38,'exp-top-tableau'!C204,'master-bf'!$H$2:$H$38,'exp-top-tableau'!B204)</f>
        <v>3.5</v>
      </c>
      <c r="K204">
        <f>AVERAGEIFS('master-bf'!$N$2:$N$38,'master-bf'!$G$2:$G$38,'exp-top-tableau'!C204,'master-bf'!$H$2:$H$38,'exp-top-tableau'!B204)</f>
        <v>4</v>
      </c>
      <c r="L204" s="6">
        <f>COUNTIFS('master-bf'!$G$2:$G$38,'exp-top-tableau'!C204,'master-bf'!$H$2:$H$38,'exp-top-tableau'!B204,'master-bf'!$O$2:$O$38,TRUE)</f>
        <v>0</v>
      </c>
      <c r="M204" s="6">
        <f>COUNTIFS('master-bf'!$G$2:$G$38,'exp-top-tableau'!C204,'master-bf'!$H$2:$H$38,'exp-top-tableau'!B204,'master-bf'!$P$2:$P$38,TRUE)</f>
        <v>1</v>
      </c>
      <c r="N204" s="6">
        <f>COUNTIFS('master-bf'!$G$2:$G$38,'exp-top-tableau'!C204,'master-bf'!$H$2:$H$38,'exp-top-tableau'!B204,'master-bf'!$Q$2:$Q$38,TRUE)</f>
        <v>0</v>
      </c>
      <c r="O204" s="6">
        <f>COUNTIFS('master-bf'!$G$2:$G$38,'exp-top-tableau'!C204,'master-bf'!$H$2:$H$38,'exp-top-tableau'!B204,'master-bf'!$R$2:$R$38,TRUE)</f>
        <v>1</v>
      </c>
      <c r="P204" s="6">
        <f>COUNTIFS('master-bf'!$G$2:$G$38,'exp-top-tableau'!C204,'master-bf'!$H$2:$H$38,'exp-top-tableau'!B204,'master-bf'!$S$2:$S$38,TRUE)</f>
        <v>2</v>
      </c>
      <c r="Q204" s="6">
        <f>COUNTIFS('master-bf'!$G$2:$G$38,'exp-top-tableau'!C204,'master-bf'!$H$2:$H$38,'exp-top-tableau'!B204,'master-bf'!$T$2:$T$38,TRUE)</f>
        <v>0</v>
      </c>
      <c r="R204" s="6">
        <f>COUNTIFS('master-bf'!$G$2:$G$38,'exp-top-tableau'!C204,'master-bf'!$H$2:$H$38,'exp-top-tableau'!B204,'master-bf'!$U$2:$U$38,TRUE)</f>
        <v>1</v>
      </c>
      <c r="S204" s="6">
        <f>COUNTIFS('master-bf'!$G$2:$G$38,'exp-top-tableau'!C204,'master-bf'!$H$2:$H$38,'exp-top-tableau'!B204,'master-bf'!$V$2:$V$38,TRUE)</f>
        <v>1</v>
      </c>
      <c r="T204" s="6">
        <f>COUNTIFS('master-bf'!$G$2:$G$38,'exp-top-tableau'!C204,'master-bf'!$H$2:$H$38,'exp-top-tableau'!B204,'master-bf'!$W$2:$W$38,TRUE)</f>
        <v>0</v>
      </c>
      <c r="U204" s="6">
        <f>COUNTIFS('master-bf'!$G$2:$G$38,'exp-top-tableau'!C204,'master-bf'!$H$2:$H$38,'exp-top-tableau'!B204,'master-bf'!$X$2:$X$38,TRUE)</f>
        <v>0</v>
      </c>
      <c r="V204" s="6">
        <f>COUNTIFS('master-bf'!$G$2:$G$38,'exp-top-tableau'!C204,'master-bf'!$H$2:$H$38,'exp-top-tableau'!B204,'master-bf'!$Y$2:$Y$38,TRUE)</f>
        <v>1</v>
      </c>
      <c r="W204" s="6">
        <f>COUNTIFS('master-bf'!$G$2:$G$38,'exp-top-tableau'!C204,'master-bf'!$H$2:$H$38,'exp-top-tableau'!B204,'master-bf'!$Z$2:$Z$38,TRUE)</f>
        <v>0</v>
      </c>
      <c r="X204" s="6">
        <f>COUNTIFS('master-bf'!$G$2:$G$38,'exp-top-tableau'!C204,'master-bf'!$H$2:$H$38,'exp-top-tableau'!B204,'master-bf'!$AA$2:$AA$38,TRUE)</f>
        <v>1</v>
      </c>
      <c r="Y204" s="6">
        <f>COUNTIFS('master-bf'!$G$2:$G$38,'exp-top-tableau'!C204,'master-st-ca'!$H$2:$H$38,'exp-top-tableau'!B204,'master-bf'!$AB$2:$AB$38,TRUE)</f>
        <v>0</v>
      </c>
    </row>
    <row r="205" spans="1:25" hidden="1" x14ac:dyDescent="0.2">
      <c r="A205" s="14" t="s">
        <v>1323</v>
      </c>
      <c r="B205" s="6" t="s">
        <v>214</v>
      </c>
      <c r="C205" s="6">
        <v>5</v>
      </c>
      <c r="D205">
        <f>(COUNTIFS('master-bf'!$G$2:$G$38,C205,'master-bf'!$H$2:$H$38,B205))</f>
        <v>0</v>
      </c>
      <c r="E205">
        <f>(COUNTIFS('master-bf'!$G$2:$G$38,C205,'master-bf'!$I$2:$I$38,B205))</f>
        <v>0</v>
      </c>
      <c r="F205">
        <f>(COUNTIFS('master-bf'!$G$2:$G$38,C205,'master-bf'!$J$2:$J$38,B205))</f>
        <v>1</v>
      </c>
      <c r="G205" s="10">
        <f t="shared" si="4"/>
        <v>1</v>
      </c>
      <c r="H205" t="e">
        <f>AVERAGEIFS('master-bf'!$K$2:$K$38,'master-bf'!$G$2:$G$38,'exp-top-tableau'!C205,'master-bf'!$H$2:$H$38,'exp-top-tableau'!B205)</f>
        <v>#DIV/0!</v>
      </c>
      <c r="I205" t="e">
        <f>AVERAGEIFS('master-bf'!$L$2:$L$38,'master-bf'!$G$2:$G$38,'exp-top-tableau'!C205,'master-bf'!$H$2:$H$38,'exp-top-tableau'!B205)</f>
        <v>#DIV/0!</v>
      </c>
      <c r="J205" t="e">
        <f>AVERAGEIFS('master-bf'!$M$2:$M$38,'master-bf'!$G$2:$G$38,'exp-top-tableau'!C205,'master-bf'!$H$2:$H$38,'exp-top-tableau'!B205)</f>
        <v>#DIV/0!</v>
      </c>
      <c r="K205" t="e">
        <f>AVERAGEIFS('master-bf'!$N$2:$N$38,'master-bf'!$G$2:$G$38,'exp-top-tableau'!C205,'master-bf'!$H$2:$H$38,'exp-top-tableau'!B205)</f>
        <v>#DIV/0!</v>
      </c>
      <c r="L205" s="6">
        <f>COUNTIFS('master-bf'!$G$2:$G$38,'exp-top-tableau'!C205,'master-bf'!$H$2:$H$38,'exp-top-tableau'!B205,'master-bf'!$O$2:$O$38,TRUE)</f>
        <v>0</v>
      </c>
      <c r="M205" s="6">
        <f>COUNTIFS('master-bf'!$G$2:$G$38,'exp-top-tableau'!C205,'master-bf'!$H$2:$H$38,'exp-top-tableau'!B205,'master-bf'!$P$2:$P$38,TRUE)</f>
        <v>0</v>
      </c>
      <c r="N205" s="6">
        <f>COUNTIFS('master-bf'!$G$2:$G$38,'exp-top-tableau'!C205,'master-bf'!$H$2:$H$38,'exp-top-tableau'!B205,'master-bf'!$Q$2:$Q$38,TRUE)</f>
        <v>0</v>
      </c>
      <c r="O205" s="6">
        <f>COUNTIFS('master-bf'!$G$2:$G$38,'exp-top-tableau'!C205,'master-bf'!$H$2:$H$38,'exp-top-tableau'!B205,'master-bf'!$R$2:$R$38,TRUE)</f>
        <v>0</v>
      </c>
      <c r="P205" s="6">
        <f>COUNTIFS('master-bf'!$G$2:$G$38,'exp-top-tableau'!C205,'master-bf'!$H$2:$H$38,'exp-top-tableau'!B205,'master-bf'!$S$2:$S$38,TRUE)</f>
        <v>0</v>
      </c>
      <c r="Q205" s="6">
        <f>COUNTIFS('master-bf'!$G$2:$G$38,'exp-top-tableau'!C205,'master-bf'!$H$2:$H$38,'exp-top-tableau'!B205,'master-bf'!$T$2:$T$38,TRUE)</f>
        <v>0</v>
      </c>
      <c r="R205" s="6">
        <f>COUNTIFS('master-bf'!$G$2:$G$38,'exp-top-tableau'!C205,'master-bf'!$H$2:$H$38,'exp-top-tableau'!B205,'master-bf'!$U$2:$U$38,TRUE)</f>
        <v>0</v>
      </c>
      <c r="S205" s="6">
        <f>COUNTIFS('master-bf'!$G$2:$G$38,'exp-top-tableau'!C205,'master-bf'!$H$2:$H$38,'exp-top-tableau'!B205,'master-bf'!$V$2:$V$38,TRUE)</f>
        <v>0</v>
      </c>
      <c r="T205" s="6">
        <f>COUNTIFS('master-bf'!$G$2:$G$38,'exp-top-tableau'!C205,'master-bf'!$H$2:$H$38,'exp-top-tableau'!B205,'master-bf'!$W$2:$W$38,TRUE)</f>
        <v>0</v>
      </c>
      <c r="U205" s="6">
        <f>COUNTIFS('master-bf'!$G$2:$G$38,'exp-top-tableau'!C205,'master-bf'!$H$2:$H$38,'exp-top-tableau'!B205,'master-bf'!$X$2:$X$38,TRUE)</f>
        <v>0</v>
      </c>
      <c r="V205" s="6">
        <f>COUNTIFS('master-bf'!$G$2:$G$38,'exp-top-tableau'!C205,'master-bf'!$H$2:$H$38,'exp-top-tableau'!B205,'master-bf'!$Y$2:$Y$38,TRUE)</f>
        <v>0</v>
      </c>
      <c r="W205" s="6">
        <f>COUNTIFS('master-bf'!$G$2:$G$38,'exp-top-tableau'!C205,'master-bf'!$H$2:$H$38,'exp-top-tableau'!B205,'master-bf'!$Z$2:$Z$38,TRUE)</f>
        <v>0</v>
      </c>
      <c r="X205" s="6">
        <f>COUNTIFS('master-bf'!$G$2:$G$38,'exp-top-tableau'!C205,'master-bf'!$H$2:$H$38,'exp-top-tableau'!B205,'master-bf'!$AA$2:$AA$38,TRUE)</f>
        <v>0</v>
      </c>
      <c r="Y205" s="6">
        <f>COUNTIFS('master-bf'!$G$2:$G$38,'exp-top-tableau'!C205,'master-st-ca'!$H$2:$H$38,'exp-top-tableau'!B205,'master-bf'!$AB$2:$AB$38,TRUE)</f>
        <v>0</v>
      </c>
    </row>
    <row r="206" spans="1:25" hidden="1" x14ac:dyDescent="0.2">
      <c r="A206" s="14" t="s">
        <v>1323</v>
      </c>
      <c r="B206" s="6" t="s">
        <v>231</v>
      </c>
      <c r="C206" s="6">
        <v>0</v>
      </c>
      <c r="D206">
        <f>(COUNTIFS('master-bf'!$G$2:$G$38,C206,'master-bf'!$H$2:$H$38,B206))</f>
        <v>0</v>
      </c>
      <c r="E206">
        <f>(COUNTIFS('master-bf'!$G$2:$G$38,C206,'master-bf'!$I$2:$I$38,B206))</f>
        <v>0</v>
      </c>
      <c r="F206">
        <f>(COUNTIFS('master-bf'!$G$2:$G$38,C206,'master-bf'!$J$2:$J$38,B206))</f>
        <v>0</v>
      </c>
      <c r="G206" s="10">
        <f t="shared" si="4"/>
        <v>0</v>
      </c>
      <c r="H206" t="e">
        <f>AVERAGEIFS('master-bf'!$K$2:$K$38,'master-bf'!$G$2:$G$38,'exp-top-tableau'!C206,'master-bf'!$H$2:$H$38,'exp-top-tableau'!B206)</f>
        <v>#DIV/0!</v>
      </c>
      <c r="I206" t="e">
        <f>AVERAGEIFS('master-bf'!$L$2:$L$38,'master-bf'!$G$2:$G$38,'exp-top-tableau'!C206,'master-bf'!$H$2:$H$38,'exp-top-tableau'!B206)</f>
        <v>#DIV/0!</v>
      </c>
      <c r="J206" t="e">
        <f>AVERAGEIFS('master-bf'!$M$2:$M$38,'master-bf'!$G$2:$G$38,'exp-top-tableau'!C206,'master-bf'!$H$2:$H$38,'exp-top-tableau'!B206)</f>
        <v>#DIV/0!</v>
      </c>
      <c r="K206" t="e">
        <f>AVERAGEIFS('master-bf'!$N$2:$N$38,'master-bf'!$G$2:$G$38,'exp-top-tableau'!C206,'master-bf'!$H$2:$H$38,'exp-top-tableau'!B206)</f>
        <v>#DIV/0!</v>
      </c>
      <c r="L206" s="6">
        <f>COUNTIFS('master-bf'!$G$2:$G$38,'exp-top-tableau'!C206,'master-bf'!$H$2:$H$38,'exp-top-tableau'!B206,'master-bf'!$O$2:$O$38,TRUE)</f>
        <v>0</v>
      </c>
      <c r="M206" s="6">
        <f>COUNTIFS('master-bf'!$G$2:$G$38,'exp-top-tableau'!C206,'master-bf'!$H$2:$H$38,'exp-top-tableau'!B206,'master-bf'!$P$2:$P$38,TRUE)</f>
        <v>0</v>
      </c>
      <c r="N206" s="6">
        <f>COUNTIFS('master-bf'!$G$2:$G$38,'exp-top-tableau'!C206,'master-bf'!$H$2:$H$38,'exp-top-tableau'!B206,'master-bf'!$Q$2:$Q$38,TRUE)</f>
        <v>0</v>
      </c>
      <c r="O206" s="6">
        <f>COUNTIFS('master-bf'!$G$2:$G$38,'exp-top-tableau'!C206,'master-bf'!$H$2:$H$38,'exp-top-tableau'!B206,'master-bf'!$R$2:$R$38,TRUE)</f>
        <v>0</v>
      </c>
      <c r="P206" s="6">
        <f>COUNTIFS('master-bf'!$G$2:$G$38,'exp-top-tableau'!C206,'master-bf'!$H$2:$H$38,'exp-top-tableau'!B206,'master-bf'!$S$2:$S$38,TRUE)</f>
        <v>0</v>
      </c>
      <c r="Q206" s="6">
        <f>COUNTIFS('master-bf'!$G$2:$G$38,'exp-top-tableau'!C206,'master-bf'!$H$2:$H$38,'exp-top-tableau'!B206,'master-bf'!$T$2:$T$38,TRUE)</f>
        <v>0</v>
      </c>
      <c r="R206" s="6">
        <f>COUNTIFS('master-bf'!$G$2:$G$38,'exp-top-tableau'!C206,'master-bf'!$H$2:$H$38,'exp-top-tableau'!B206,'master-bf'!$U$2:$U$38,TRUE)</f>
        <v>0</v>
      </c>
      <c r="S206" s="6">
        <f>COUNTIFS('master-bf'!$G$2:$G$38,'exp-top-tableau'!C206,'master-bf'!$H$2:$H$38,'exp-top-tableau'!B206,'master-bf'!$V$2:$V$38,TRUE)</f>
        <v>0</v>
      </c>
      <c r="T206" s="6">
        <f>COUNTIFS('master-bf'!$G$2:$G$38,'exp-top-tableau'!C206,'master-bf'!$H$2:$H$38,'exp-top-tableau'!B206,'master-bf'!$W$2:$W$38,TRUE)</f>
        <v>0</v>
      </c>
      <c r="U206" s="6">
        <f>COUNTIFS('master-bf'!$G$2:$G$38,'exp-top-tableau'!C206,'master-bf'!$H$2:$H$38,'exp-top-tableau'!B206,'master-bf'!$X$2:$X$38,TRUE)</f>
        <v>0</v>
      </c>
      <c r="V206" s="6">
        <f>COUNTIFS('master-bf'!$G$2:$G$38,'exp-top-tableau'!C206,'master-bf'!$H$2:$H$38,'exp-top-tableau'!B206,'master-bf'!$Y$2:$Y$38,TRUE)</f>
        <v>0</v>
      </c>
      <c r="W206" s="6">
        <f>COUNTIFS('master-bf'!$G$2:$G$38,'exp-top-tableau'!C206,'master-bf'!$H$2:$H$38,'exp-top-tableau'!B206,'master-bf'!$Z$2:$Z$38,TRUE)</f>
        <v>0</v>
      </c>
      <c r="X206" s="6">
        <f>COUNTIFS('master-bf'!$G$2:$G$38,'exp-top-tableau'!C206,'master-bf'!$H$2:$H$38,'exp-top-tableau'!B206,'master-bf'!$AA$2:$AA$38,TRUE)</f>
        <v>0</v>
      </c>
      <c r="Y206" s="6">
        <f>COUNTIFS('master-bf'!$G$2:$G$38,'exp-top-tableau'!C206,'master-st-ca'!$H$2:$H$38,'exp-top-tableau'!B206,'master-bf'!$AB$2:$AB$38,TRUE)</f>
        <v>0</v>
      </c>
    </row>
    <row r="207" spans="1:25" hidden="1" x14ac:dyDescent="0.2">
      <c r="A207" s="14" t="s">
        <v>1323</v>
      </c>
      <c r="B207" s="6" t="s">
        <v>231</v>
      </c>
      <c r="C207" s="6">
        <v>1</v>
      </c>
      <c r="D207">
        <f>(COUNTIFS('master-bf'!$G$2:$G$38,C207,'master-bf'!$H$2:$H$38,B207))</f>
        <v>0</v>
      </c>
      <c r="E207">
        <f>(COUNTIFS('master-bf'!$G$2:$G$38,C207,'master-bf'!$I$2:$I$38,B207))</f>
        <v>0</v>
      </c>
      <c r="F207">
        <f>(COUNTIFS('master-bf'!$G$2:$G$38,C207,'master-bf'!$J$2:$J$38,B207))</f>
        <v>0</v>
      </c>
      <c r="G207" s="10">
        <f t="shared" si="4"/>
        <v>0</v>
      </c>
      <c r="H207" t="e">
        <f>AVERAGEIFS('master-bf'!$K$2:$K$38,'master-bf'!$G$2:$G$38,'exp-top-tableau'!C207,'master-bf'!$H$2:$H$38,'exp-top-tableau'!B207)</f>
        <v>#DIV/0!</v>
      </c>
      <c r="I207" t="e">
        <f>AVERAGEIFS('master-bf'!$L$2:$L$38,'master-bf'!$G$2:$G$38,'exp-top-tableau'!C207,'master-bf'!$H$2:$H$38,'exp-top-tableau'!B207)</f>
        <v>#DIV/0!</v>
      </c>
      <c r="J207" t="e">
        <f>AVERAGEIFS('master-bf'!$M$2:$M$38,'master-bf'!$G$2:$G$38,'exp-top-tableau'!C207,'master-bf'!$H$2:$H$38,'exp-top-tableau'!B207)</f>
        <v>#DIV/0!</v>
      </c>
      <c r="K207" t="e">
        <f>AVERAGEIFS('master-bf'!$N$2:$N$38,'master-bf'!$G$2:$G$38,'exp-top-tableau'!C207,'master-bf'!$H$2:$H$38,'exp-top-tableau'!B207)</f>
        <v>#DIV/0!</v>
      </c>
      <c r="L207" s="6">
        <f>COUNTIFS('master-bf'!$G$2:$G$38,'exp-top-tableau'!C207,'master-bf'!$H$2:$H$38,'exp-top-tableau'!B207,'master-bf'!$O$2:$O$38,TRUE)</f>
        <v>0</v>
      </c>
      <c r="M207" s="6">
        <f>COUNTIFS('master-bf'!$G$2:$G$38,'exp-top-tableau'!C207,'master-bf'!$H$2:$H$38,'exp-top-tableau'!B207,'master-bf'!$P$2:$P$38,TRUE)</f>
        <v>0</v>
      </c>
      <c r="N207" s="6">
        <f>COUNTIFS('master-bf'!$G$2:$G$38,'exp-top-tableau'!C207,'master-bf'!$H$2:$H$38,'exp-top-tableau'!B207,'master-bf'!$Q$2:$Q$38,TRUE)</f>
        <v>0</v>
      </c>
      <c r="O207" s="6">
        <f>COUNTIFS('master-bf'!$G$2:$G$38,'exp-top-tableau'!C207,'master-bf'!$H$2:$H$38,'exp-top-tableau'!B207,'master-bf'!$R$2:$R$38,TRUE)</f>
        <v>0</v>
      </c>
      <c r="P207" s="6">
        <f>COUNTIFS('master-bf'!$G$2:$G$38,'exp-top-tableau'!C207,'master-bf'!$H$2:$H$38,'exp-top-tableau'!B207,'master-bf'!$S$2:$S$38,TRUE)</f>
        <v>0</v>
      </c>
      <c r="Q207" s="6">
        <f>COUNTIFS('master-bf'!$G$2:$G$38,'exp-top-tableau'!C207,'master-bf'!$H$2:$H$38,'exp-top-tableau'!B207,'master-bf'!$T$2:$T$38,TRUE)</f>
        <v>0</v>
      </c>
      <c r="R207" s="6">
        <f>COUNTIFS('master-bf'!$G$2:$G$38,'exp-top-tableau'!C207,'master-bf'!$H$2:$H$38,'exp-top-tableau'!B207,'master-bf'!$U$2:$U$38,TRUE)</f>
        <v>0</v>
      </c>
      <c r="S207" s="6">
        <f>COUNTIFS('master-bf'!$G$2:$G$38,'exp-top-tableau'!C207,'master-bf'!$H$2:$H$38,'exp-top-tableau'!B207,'master-bf'!$V$2:$V$38,TRUE)</f>
        <v>0</v>
      </c>
      <c r="T207" s="6">
        <f>COUNTIFS('master-bf'!$G$2:$G$38,'exp-top-tableau'!C207,'master-bf'!$H$2:$H$38,'exp-top-tableau'!B207,'master-bf'!$W$2:$W$38,TRUE)</f>
        <v>0</v>
      </c>
      <c r="U207" s="6">
        <f>COUNTIFS('master-bf'!$G$2:$G$38,'exp-top-tableau'!C207,'master-bf'!$H$2:$H$38,'exp-top-tableau'!B207,'master-bf'!$X$2:$X$38,TRUE)</f>
        <v>0</v>
      </c>
      <c r="V207" s="6">
        <f>COUNTIFS('master-bf'!$G$2:$G$38,'exp-top-tableau'!C207,'master-bf'!$H$2:$H$38,'exp-top-tableau'!B207,'master-bf'!$Y$2:$Y$38,TRUE)</f>
        <v>0</v>
      </c>
      <c r="W207" s="6">
        <f>COUNTIFS('master-bf'!$G$2:$G$38,'exp-top-tableau'!C207,'master-bf'!$H$2:$H$38,'exp-top-tableau'!B207,'master-bf'!$Z$2:$Z$38,TRUE)</f>
        <v>0</v>
      </c>
      <c r="X207" s="6">
        <f>COUNTIFS('master-bf'!$G$2:$G$38,'exp-top-tableau'!C207,'master-bf'!$H$2:$H$38,'exp-top-tableau'!B207,'master-bf'!$AA$2:$AA$38,TRUE)</f>
        <v>0</v>
      </c>
      <c r="Y207" s="6">
        <f>COUNTIFS('master-bf'!$G$2:$G$38,'exp-top-tableau'!C207,'master-st-ca'!$H$2:$H$38,'exp-top-tableau'!B207,'master-bf'!$AB$2:$AB$38,TRUE)</f>
        <v>0</v>
      </c>
    </row>
    <row r="208" spans="1:25" hidden="1" x14ac:dyDescent="0.2">
      <c r="A208" s="14" t="s">
        <v>1323</v>
      </c>
      <c r="B208" s="6" t="s">
        <v>231</v>
      </c>
      <c r="C208" s="6">
        <v>2</v>
      </c>
      <c r="D208">
        <f>(COUNTIFS('master-bf'!$G$2:$G$38,C208,'master-bf'!$H$2:$H$38,B208))</f>
        <v>0</v>
      </c>
      <c r="E208">
        <f>(COUNTIFS('master-bf'!$G$2:$G$38,C208,'master-bf'!$I$2:$I$38,B208))</f>
        <v>0</v>
      </c>
      <c r="F208">
        <f>(COUNTIFS('master-bf'!$G$2:$G$38,C208,'master-bf'!$J$2:$J$38,B208))</f>
        <v>0</v>
      </c>
      <c r="G208" s="10">
        <f t="shared" si="4"/>
        <v>0</v>
      </c>
      <c r="H208" t="e">
        <f>AVERAGEIFS('master-bf'!$K$2:$K$38,'master-bf'!$G$2:$G$38,'exp-top-tableau'!C208,'master-bf'!$H$2:$H$38,'exp-top-tableau'!B208)</f>
        <v>#DIV/0!</v>
      </c>
      <c r="I208" t="e">
        <f>AVERAGEIFS('master-bf'!$L$2:$L$38,'master-bf'!$G$2:$G$38,'exp-top-tableau'!C208,'master-bf'!$H$2:$H$38,'exp-top-tableau'!B208)</f>
        <v>#DIV/0!</v>
      </c>
      <c r="J208" t="e">
        <f>AVERAGEIFS('master-bf'!$M$2:$M$38,'master-bf'!$G$2:$G$38,'exp-top-tableau'!C208,'master-bf'!$H$2:$H$38,'exp-top-tableau'!B208)</f>
        <v>#DIV/0!</v>
      </c>
      <c r="K208" t="e">
        <f>AVERAGEIFS('master-bf'!$N$2:$N$38,'master-bf'!$G$2:$G$38,'exp-top-tableau'!C208,'master-bf'!$H$2:$H$38,'exp-top-tableau'!B208)</f>
        <v>#DIV/0!</v>
      </c>
      <c r="L208" s="6">
        <f>COUNTIFS('master-bf'!$G$2:$G$38,'exp-top-tableau'!C208,'master-bf'!$H$2:$H$38,'exp-top-tableau'!B208,'master-bf'!$O$2:$O$38,TRUE)</f>
        <v>0</v>
      </c>
      <c r="M208" s="6">
        <f>COUNTIFS('master-bf'!$G$2:$G$38,'exp-top-tableau'!C208,'master-bf'!$H$2:$H$38,'exp-top-tableau'!B208,'master-bf'!$P$2:$P$38,TRUE)</f>
        <v>0</v>
      </c>
      <c r="N208" s="6">
        <f>COUNTIFS('master-bf'!$G$2:$G$38,'exp-top-tableau'!C208,'master-bf'!$H$2:$H$38,'exp-top-tableau'!B208,'master-bf'!$Q$2:$Q$38,TRUE)</f>
        <v>0</v>
      </c>
      <c r="O208" s="6">
        <f>COUNTIFS('master-bf'!$G$2:$G$38,'exp-top-tableau'!C208,'master-bf'!$H$2:$H$38,'exp-top-tableau'!B208,'master-bf'!$R$2:$R$38,TRUE)</f>
        <v>0</v>
      </c>
      <c r="P208" s="6">
        <f>COUNTIFS('master-bf'!$G$2:$G$38,'exp-top-tableau'!C208,'master-bf'!$H$2:$H$38,'exp-top-tableau'!B208,'master-bf'!$S$2:$S$38,TRUE)</f>
        <v>0</v>
      </c>
      <c r="Q208" s="6">
        <f>COUNTIFS('master-bf'!$G$2:$G$38,'exp-top-tableau'!C208,'master-bf'!$H$2:$H$38,'exp-top-tableau'!B208,'master-bf'!$T$2:$T$38,TRUE)</f>
        <v>0</v>
      </c>
      <c r="R208" s="6">
        <f>COUNTIFS('master-bf'!$G$2:$G$38,'exp-top-tableau'!C208,'master-bf'!$H$2:$H$38,'exp-top-tableau'!B208,'master-bf'!$U$2:$U$38,TRUE)</f>
        <v>0</v>
      </c>
      <c r="S208" s="6">
        <f>COUNTIFS('master-bf'!$G$2:$G$38,'exp-top-tableau'!C208,'master-bf'!$H$2:$H$38,'exp-top-tableau'!B208,'master-bf'!$V$2:$V$38,TRUE)</f>
        <v>0</v>
      </c>
      <c r="T208" s="6">
        <f>COUNTIFS('master-bf'!$G$2:$G$38,'exp-top-tableau'!C208,'master-bf'!$H$2:$H$38,'exp-top-tableau'!B208,'master-bf'!$W$2:$W$38,TRUE)</f>
        <v>0</v>
      </c>
      <c r="U208" s="6">
        <f>COUNTIFS('master-bf'!$G$2:$G$38,'exp-top-tableau'!C208,'master-bf'!$H$2:$H$38,'exp-top-tableau'!B208,'master-bf'!$X$2:$X$38,TRUE)</f>
        <v>0</v>
      </c>
      <c r="V208" s="6">
        <f>COUNTIFS('master-bf'!$G$2:$G$38,'exp-top-tableau'!C208,'master-bf'!$H$2:$H$38,'exp-top-tableau'!B208,'master-bf'!$Y$2:$Y$38,TRUE)</f>
        <v>0</v>
      </c>
      <c r="W208" s="6">
        <f>COUNTIFS('master-bf'!$G$2:$G$38,'exp-top-tableau'!C208,'master-bf'!$H$2:$H$38,'exp-top-tableau'!B208,'master-bf'!$Z$2:$Z$38,TRUE)</f>
        <v>0</v>
      </c>
      <c r="X208" s="6">
        <f>COUNTIFS('master-bf'!$G$2:$G$38,'exp-top-tableau'!C208,'master-bf'!$H$2:$H$38,'exp-top-tableau'!B208,'master-bf'!$AA$2:$AA$38,TRUE)</f>
        <v>0</v>
      </c>
      <c r="Y208" s="6">
        <f>COUNTIFS('master-bf'!$G$2:$G$38,'exp-top-tableau'!C208,'master-st-ca'!$H$2:$H$38,'exp-top-tableau'!B208,'master-bf'!$AB$2:$AB$38,TRUE)</f>
        <v>0</v>
      </c>
    </row>
    <row r="209" spans="1:25" hidden="1" x14ac:dyDescent="0.2">
      <c r="A209" s="14" t="s">
        <v>1323</v>
      </c>
      <c r="B209" s="6" t="s">
        <v>231</v>
      </c>
      <c r="C209" s="6">
        <v>3</v>
      </c>
      <c r="D209">
        <f>(COUNTIFS('master-bf'!$G$2:$G$38,C209,'master-bf'!$H$2:$H$38,B209))</f>
        <v>0</v>
      </c>
      <c r="E209">
        <f>(COUNTIFS('master-bf'!$G$2:$G$38,C209,'master-bf'!$I$2:$I$38,B209))</f>
        <v>0</v>
      </c>
      <c r="F209">
        <f>(COUNTIFS('master-bf'!$G$2:$G$38,C209,'master-bf'!$J$2:$J$38,B209))</f>
        <v>0</v>
      </c>
      <c r="G209" s="10">
        <f t="shared" si="4"/>
        <v>0</v>
      </c>
      <c r="H209" t="e">
        <f>AVERAGEIFS('master-bf'!$K$2:$K$38,'master-bf'!$G$2:$G$38,'exp-top-tableau'!C209,'master-bf'!$H$2:$H$38,'exp-top-tableau'!B209)</f>
        <v>#DIV/0!</v>
      </c>
      <c r="I209" t="e">
        <f>AVERAGEIFS('master-bf'!$L$2:$L$38,'master-bf'!$G$2:$G$38,'exp-top-tableau'!C209,'master-bf'!$H$2:$H$38,'exp-top-tableau'!B209)</f>
        <v>#DIV/0!</v>
      </c>
      <c r="J209" t="e">
        <f>AVERAGEIFS('master-bf'!$M$2:$M$38,'master-bf'!$G$2:$G$38,'exp-top-tableau'!C209,'master-bf'!$H$2:$H$38,'exp-top-tableau'!B209)</f>
        <v>#DIV/0!</v>
      </c>
      <c r="K209" t="e">
        <f>AVERAGEIFS('master-bf'!$N$2:$N$38,'master-bf'!$G$2:$G$38,'exp-top-tableau'!C209,'master-bf'!$H$2:$H$38,'exp-top-tableau'!B209)</f>
        <v>#DIV/0!</v>
      </c>
      <c r="L209" s="6">
        <f>COUNTIFS('master-bf'!$G$2:$G$38,'exp-top-tableau'!C209,'master-bf'!$H$2:$H$38,'exp-top-tableau'!B209,'master-bf'!$O$2:$O$38,TRUE)</f>
        <v>0</v>
      </c>
      <c r="M209" s="6">
        <f>COUNTIFS('master-bf'!$G$2:$G$38,'exp-top-tableau'!C209,'master-bf'!$H$2:$H$38,'exp-top-tableau'!B209,'master-bf'!$P$2:$P$38,TRUE)</f>
        <v>0</v>
      </c>
      <c r="N209" s="6">
        <f>COUNTIFS('master-bf'!$G$2:$G$38,'exp-top-tableau'!C209,'master-bf'!$H$2:$H$38,'exp-top-tableau'!B209,'master-bf'!$Q$2:$Q$38,TRUE)</f>
        <v>0</v>
      </c>
      <c r="O209" s="6">
        <f>COUNTIFS('master-bf'!$G$2:$G$38,'exp-top-tableau'!C209,'master-bf'!$H$2:$H$38,'exp-top-tableau'!B209,'master-bf'!$R$2:$R$38,TRUE)</f>
        <v>0</v>
      </c>
      <c r="P209" s="6">
        <f>COUNTIFS('master-bf'!$G$2:$G$38,'exp-top-tableau'!C209,'master-bf'!$H$2:$H$38,'exp-top-tableau'!B209,'master-bf'!$S$2:$S$38,TRUE)</f>
        <v>0</v>
      </c>
      <c r="Q209" s="6">
        <f>COUNTIFS('master-bf'!$G$2:$G$38,'exp-top-tableau'!C209,'master-bf'!$H$2:$H$38,'exp-top-tableau'!B209,'master-bf'!$T$2:$T$38,TRUE)</f>
        <v>0</v>
      </c>
      <c r="R209" s="6">
        <f>COUNTIFS('master-bf'!$G$2:$G$38,'exp-top-tableau'!C209,'master-bf'!$H$2:$H$38,'exp-top-tableau'!B209,'master-bf'!$U$2:$U$38,TRUE)</f>
        <v>0</v>
      </c>
      <c r="S209" s="6">
        <f>COUNTIFS('master-bf'!$G$2:$G$38,'exp-top-tableau'!C209,'master-bf'!$H$2:$H$38,'exp-top-tableau'!B209,'master-bf'!$V$2:$V$38,TRUE)</f>
        <v>0</v>
      </c>
      <c r="T209" s="6">
        <f>COUNTIFS('master-bf'!$G$2:$G$38,'exp-top-tableau'!C209,'master-bf'!$H$2:$H$38,'exp-top-tableau'!B209,'master-bf'!$W$2:$W$38,TRUE)</f>
        <v>0</v>
      </c>
      <c r="U209" s="6">
        <f>COUNTIFS('master-bf'!$G$2:$G$38,'exp-top-tableau'!C209,'master-bf'!$H$2:$H$38,'exp-top-tableau'!B209,'master-bf'!$X$2:$X$38,TRUE)</f>
        <v>0</v>
      </c>
      <c r="V209" s="6">
        <f>COUNTIFS('master-bf'!$G$2:$G$38,'exp-top-tableau'!C209,'master-bf'!$H$2:$H$38,'exp-top-tableau'!B209,'master-bf'!$Y$2:$Y$38,TRUE)</f>
        <v>0</v>
      </c>
      <c r="W209" s="6">
        <f>COUNTIFS('master-bf'!$G$2:$G$38,'exp-top-tableau'!C209,'master-bf'!$H$2:$H$38,'exp-top-tableau'!B209,'master-bf'!$Z$2:$Z$38,TRUE)</f>
        <v>0</v>
      </c>
      <c r="X209" s="6">
        <f>COUNTIFS('master-bf'!$G$2:$G$38,'exp-top-tableau'!C209,'master-bf'!$H$2:$H$38,'exp-top-tableau'!B209,'master-bf'!$AA$2:$AA$38,TRUE)</f>
        <v>0</v>
      </c>
      <c r="Y209" s="6">
        <f>COUNTIFS('master-bf'!$G$2:$G$38,'exp-top-tableau'!C209,'master-st-ca'!$H$2:$H$38,'exp-top-tableau'!B209,'master-bf'!$AB$2:$AB$38,TRUE)</f>
        <v>0</v>
      </c>
    </row>
    <row r="210" spans="1:25" hidden="1" x14ac:dyDescent="0.2">
      <c r="A210" s="14" t="s">
        <v>1323</v>
      </c>
      <c r="B210" s="6" t="s">
        <v>231</v>
      </c>
      <c r="C210" s="6">
        <v>4</v>
      </c>
      <c r="D210">
        <f>(COUNTIFS('master-bf'!$G$2:$G$38,C210,'master-bf'!$H$2:$H$38,B210))</f>
        <v>0</v>
      </c>
      <c r="E210">
        <f>(COUNTIFS('master-bf'!$G$2:$G$38,C210,'master-bf'!$I$2:$I$38,B210))</f>
        <v>0</v>
      </c>
      <c r="F210">
        <f>(COUNTIFS('master-bf'!$G$2:$G$38,C210,'master-bf'!$J$2:$J$38,B210))</f>
        <v>0</v>
      </c>
      <c r="G210" s="10">
        <f t="shared" si="4"/>
        <v>0</v>
      </c>
      <c r="H210" t="e">
        <f>AVERAGEIFS('master-bf'!$K$2:$K$38,'master-bf'!$G$2:$G$38,'exp-top-tableau'!C210,'master-bf'!$H$2:$H$38,'exp-top-tableau'!B210)</f>
        <v>#DIV/0!</v>
      </c>
      <c r="I210" t="e">
        <f>AVERAGEIFS('master-bf'!$L$2:$L$38,'master-bf'!$G$2:$G$38,'exp-top-tableau'!C210,'master-bf'!$H$2:$H$38,'exp-top-tableau'!B210)</f>
        <v>#DIV/0!</v>
      </c>
      <c r="J210" t="e">
        <f>AVERAGEIFS('master-bf'!$M$2:$M$38,'master-bf'!$G$2:$G$38,'exp-top-tableau'!C210,'master-bf'!$H$2:$H$38,'exp-top-tableau'!B210)</f>
        <v>#DIV/0!</v>
      </c>
      <c r="K210" t="e">
        <f>AVERAGEIFS('master-bf'!$N$2:$N$38,'master-bf'!$G$2:$G$38,'exp-top-tableau'!C210,'master-bf'!$H$2:$H$38,'exp-top-tableau'!B210)</f>
        <v>#DIV/0!</v>
      </c>
      <c r="L210" s="6">
        <f>COUNTIFS('master-bf'!$G$2:$G$38,'exp-top-tableau'!C210,'master-bf'!$H$2:$H$38,'exp-top-tableau'!B210,'master-bf'!$O$2:$O$38,TRUE)</f>
        <v>0</v>
      </c>
      <c r="M210" s="6">
        <f>COUNTIFS('master-bf'!$G$2:$G$38,'exp-top-tableau'!C210,'master-bf'!$H$2:$H$38,'exp-top-tableau'!B210,'master-bf'!$P$2:$P$38,TRUE)</f>
        <v>0</v>
      </c>
      <c r="N210" s="6">
        <f>COUNTIFS('master-bf'!$G$2:$G$38,'exp-top-tableau'!C210,'master-bf'!$H$2:$H$38,'exp-top-tableau'!B210,'master-bf'!$Q$2:$Q$38,TRUE)</f>
        <v>0</v>
      </c>
      <c r="O210" s="6">
        <f>COUNTIFS('master-bf'!$G$2:$G$38,'exp-top-tableau'!C210,'master-bf'!$H$2:$H$38,'exp-top-tableau'!B210,'master-bf'!$R$2:$R$38,TRUE)</f>
        <v>0</v>
      </c>
      <c r="P210" s="6">
        <f>COUNTIFS('master-bf'!$G$2:$G$38,'exp-top-tableau'!C210,'master-bf'!$H$2:$H$38,'exp-top-tableau'!B210,'master-bf'!$S$2:$S$38,TRUE)</f>
        <v>0</v>
      </c>
      <c r="Q210" s="6">
        <f>COUNTIFS('master-bf'!$G$2:$G$38,'exp-top-tableau'!C210,'master-bf'!$H$2:$H$38,'exp-top-tableau'!B210,'master-bf'!$T$2:$T$38,TRUE)</f>
        <v>0</v>
      </c>
      <c r="R210" s="6">
        <f>COUNTIFS('master-bf'!$G$2:$G$38,'exp-top-tableau'!C210,'master-bf'!$H$2:$H$38,'exp-top-tableau'!B210,'master-bf'!$U$2:$U$38,TRUE)</f>
        <v>0</v>
      </c>
      <c r="S210" s="6">
        <f>COUNTIFS('master-bf'!$G$2:$G$38,'exp-top-tableau'!C210,'master-bf'!$H$2:$H$38,'exp-top-tableau'!B210,'master-bf'!$V$2:$V$38,TRUE)</f>
        <v>0</v>
      </c>
      <c r="T210" s="6">
        <f>COUNTIFS('master-bf'!$G$2:$G$38,'exp-top-tableau'!C210,'master-bf'!$H$2:$H$38,'exp-top-tableau'!B210,'master-bf'!$W$2:$W$38,TRUE)</f>
        <v>0</v>
      </c>
      <c r="U210" s="6">
        <f>COUNTIFS('master-bf'!$G$2:$G$38,'exp-top-tableau'!C210,'master-bf'!$H$2:$H$38,'exp-top-tableau'!B210,'master-bf'!$X$2:$X$38,TRUE)</f>
        <v>0</v>
      </c>
      <c r="V210" s="6">
        <f>COUNTIFS('master-bf'!$G$2:$G$38,'exp-top-tableau'!C210,'master-bf'!$H$2:$H$38,'exp-top-tableau'!B210,'master-bf'!$Y$2:$Y$38,TRUE)</f>
        <v>0</v>
      </c>
      <c r="W210" s="6">
        <f>COUNTIFS('master-bf'!$G$2:$G$38,'exp-top-tableau'!C210,'master-bf'!$H$2:$H$38,'exp-top-tableau'!B210,'master-bf'!$Z$2:$Z$38,TRUE)</f>
        <v>0</v>
      </c>
      <c r="X210" s="6">
        <f>COUNTIFS('master-bf'!$G$2:$G$38,'exp-top-tableau'!C210,'master-bf'!$H$2:$H$38,'exp-top-tableau'!B210,'master-bf'!$AA$2:$AA$38,TRUE)</f>
        <v>0</v>
      </c>
      <c r="Y210" s="6">
        <f>COUNTIFS('master-bf'!$G$2:$G$38,'exp-top-tableau'!C210,'master-st-ca'!$H$2:$H$38,'exp-top-tableau'!B210,'master-bf'!$AB$2:$AB$38,TRUE)</f>
        <v>0</v>
      </c>
    </row>
    <row r="211" spans="1:25" hidden="1" x14ac:dyDescent="0.2">
      <c r="A211" s="14" t="s">
        <v>1323</v>
      </c>
      <c r="B211" s="6" t="s">
        <v>231</v>
      </c>
      <c r="C211" s="6">
        <v>5</v>
      </c>
      <c r="D211">
        <f>(COUNTIFS('master-bf'!$G$2:$G$38,C211,'master-bf'!$H$2:$H$38,B211))</f>
        <v>0</v>
      </c>
      <c r="E211">
        <f>(COUNTIFS('master-bf'!$G$2:$G$38,C211,'master-bf'!$I$2:$I$38,B211))</f>
        <v>0</v>
      </c>
      <c r="F211">
        <f>(COUNTIFS('master-bf'!$G$2:$G$38,C211,'master-bf'!$J$2:$J$38,B211))</f>
        <v>0</v>
      </c>
      <c r="G211" s="10">
        <f t="shared" si="4"/>
        <v>0</v>
      </c>
      <c r="H211" t="e">
        <f>AVERAGEIFS('master-bf'!$K$2:$K$38,'master-bf'!$G$2:$G$38,'exp-top-tableau'!C211,'master-bf'!$H$2:$H$38,'exp-top-tableau'!B211)</f>
        <v>#DIV/0!</v>
      </c>
      <c r="I211" t="e">
        <f>AVERAGEIFS('master-bf'!$L$2:$L$38,'master-bf'!$G$2:$G$38,'exp-top-tableau'!C211,'master-bf'!$H$2:$H$38,'exp-top-tableau'!B211)</f>
        <v>#DIV/0!</v>
      </c>
      <c r="J211" t="e">
        <f>AVERAGEIFS('master-bf'!$M$2:$M$38,'master-bf'!$G$2:$G$38,'exp-top-tableau'!C211,'master-bf'!$H$2:$H$38,'exp-top-tableau'!B211)</f>
        <v>#DIV/0!</v>
      </c>
      <c r="K211" t="e">
        <f>AVERAGEIFS('master-bf'!$N$2:$N$38,'master-bf'!$G$2:$G$38,'exp-top-tableau'!C211,'master-bf'!$H$2:$H$38,'exp-top-tableau'!B211)</f>
        <v>#DIV/0!</v>
      </c>
      <c r="L211" s="6">
        <f>COUNTIFS('master-bf'!$G$2:$G$38,'exp-top-tableau'!C211,'master-bf'!$H$2:$H$38,'exp-top-tableau'!B211,'master-bf'!$O$2:$O$38,TRUE)</f>
        <v>0</v>
      </c>
      <c r="M211" s="6">
        <f>COUNTIFS('master-bf'!$G$2:$G$38,'exp-top-tableau'!C211,'master-bf'!$H$2:$H$38,'exp-top-tableau'!B211,'master-bf'!$P$2:$P$38,TRUE)</f>
        <v>0</v>
      </c>
      <c r="N211" s="6">
        <f>COUNTIFS('master-bf'!$G$2:$G$38,'exp-top-tableau'!C211,'master-bf'!$H$2:$H$38,'exp-top-tableau'!B211,'master-bf'!$Q$2:$Q$38,TRUE)</f>
        <v>0</v>
      </c>
      <c r="O211" s="6">
        <f>COUNTIFS('master-bf'!$G$2:$G$38,'exp-top-tableau'!C211,'master-bf'!$H$2:$H$38,'exp-top-tableau'!B211,'master-bf'!$R$2:$R$38,TRUE)</f>
        <v>0</v>
      </c>
      <c r="P211" s="6">
        <f>COUNTIFS('master-bf'!$G$2:$G$38,'exp-top-tableau'!C211,'master-bf'!$H$2:$H$38,'exp-top-tableau'!B211,'master-bf'!$S$2:$S$38,TRUE)</f>
        <v>0</v>
      </c>
      <c r="Q211" s="6">
        <f>COUNTIFS('master-bf'!$G$2:$G$38,'exp-top-tableau'!C211,'master-bf'!$H$2:$H$38,'exp-top-tableau'!B211,'master-bf'!$T$2:$T$38,TRUE)</f>
        <v>0</v>
      </c>
      <c r="R211" s="6">
        <f>COUNTIFS('master-bf'!$G$2:$G$38,'exp-top-tableau'!C211,'master-bf'!$H$2:$H$38,'exp-top-tableau'!B211,'master-bf'!$U$2:$U$38,TRUE)</f>
        <v>0</v>
      </c>
      <c r="S211" s="6">
        <f>COUNTIFS('master-bf'!$G$2:$G$38,'exp-top-tableau'!C211,'master-bf'!$H$2:$H$38,'exp-top-tableau'!B211,'master-bf'!$V$2:$V$38,TRUE)</f>
        <v>0</v>
      </c>
      <c r="T211" s="6">
        <f>COUNTIFS('master-bf'!$G$2:$G$38,'exp-top-tableau'!C211,'master-bf'!$H$2:$H$38,'exp-top-tableau'!B211,'master-bf'!$W$2:$W$38,TRUE)</f>
        <v>0</v>
      </c>
      <c r="U211" s="6">
        <f>COUNTIFS('master-bf'!$G$2:$G$38,'exp-top-tableau'!C211,'master-bf'!$H$2:$H$38,'exp-top-tableau'!B211,'master-bf'!$X$2:$X$38,TRUE)</f>
        <v>0</v>
      </c>
      <c r="V211" s="6">
        <f>COUNTIFS('master-bf'!$G$2:$G$38,'exp-top-tableau'!C211,'master-bf'!$H$2:$H$38,'exp-top-tableau'!B211,'master-bf'!$Y$2:$Y$38,TRUE)</f>
        <v>0</v>
      </c>
      <c r="W211" s="6">
        <f>COUNTIFS('master-bf'!$G$2:$G$38,'exp-top-tableau'!C211,'master-bf'!$H$2:$H$38,'exp-top-tableau'!B211,'master-bf'!$Z$2:$Z$38,TRUE)</f>
        <v>0</v>
      </c>
      <c r="X211" s="6">
        <f>COUNTIFS('master-bf'!$G$2:$G$38,'exp-top-tableau'!C211,'master-bf'!$H$2:$H$38,'exp-top-tableau'!B211,'master-bf'!$AA$2:$AA$38,TRUE)</f>
        <v>0</v>
      </c>
      <c r="Y211" s="6">
        <f>COUNTIFS('master-bf'!$G$2:$G$38,'exp-top-tableau'!C211,'master-st-ca'!$H$2:$H$38,'exp-top-tableau'!B211,'master-bf'!$AB$2:$AB$38,TRUE)</f>
        <v>0</v>
      </c>
    </row>
    <row r="212" spans="1:25" hidden="1" x14ac:dyDescent="0.2">
      <c r="A212" s="14" t="s">
        <v>1323</v>
      </c>
      <c r="B212" s="6" t="s">
        <v>205</v>
      </c>
      <c r="C212" s="6">
        <v>0</v>
      </c>
      <c r="D212">
        <f>(COUNTIFS('master-bf'!$G$2:$G$38,C212,'master-bf'!$H$2:$H$38,B212))</f>
        <v>0</v>
      </c>
      <c r="E212">
        <f>(COUNTIFS('master-bf'!$G$2:$G$38,C212,'master-bf'!$I$2:$I$38,B212))</f>
        <v>0</v>
      </c>
      <c r="F212">
        <f>(COUNTIFS('master-bf'!$G$2:$G$38,C212,'master-bf'!$J$2:$J$38,B212))</f>
        <v>0</v>
      </c>
      <c r="G212" s="10">
        <f t="shared" si="4"/>
        <v>0</v>
      </c>
      <c r="H212" t="e">
        <f>AVERAGEIFS('master-bf'!$K$2:$K$38,'master-bf'!$G$2:$G$38,'exp-top-tableau'!C212,'master-bf'!$H$2:$H$38,'exp-top-tableau'!B212)</f>
        <v>#DIV/0!</v>
      </c>
      <c r="I212" t="e">
        <f>AVERAGEIFS('master-bf'!$L$2:$L$38,'master-bf'!$G$2:$G$38,'exp-top-tableau'!C212,'master-bf'!$H$2:$H$38,'exp-top-tableau'!B212)</f>
        <v>#DIV/0!</v>
      </c>
      <c r="J212" t="e">
        <f>AVERAGEIFS('master-bf'!$M$2:$M$38,'master-bf'!$G$2:$G$38,'exp-top-tableau'!C212,'master-bf'!$H$2:$H$38,'exp-top-tableau'!B212)</f>
        <v>#DIV/0!</v>
      </c>
      <c r="K212" t="e">
        <f>AVERAGEIFS('master-bf'!$N$2:$N$38,'master-bf'!$G$2:$G$38,'exp-top-tableau'!C212,'master-bf'!$H$2:$H$38,'exp-top-tableau'!B212)</f>
        <v>#DIV/0!</v>
      </c>
      <c r="L212" s="6">
        <f>COUNTIFS('master-bf'!$G$2:$G$38,'exp-top-tableau'!C212,'master-bf'!$H$2:$H$38,'exp-top-tableau'!B212,'master-bf'!$O$2:$O$38,TRUE)</f>
        <v>0</v>
      </c>
      <c r="M212" s="6">
        <f>COUNTIFS('master-bf'!$G$2:$G$38,'exp-top-tableau'!C212,'master-bf'!$H$2:$H$38,'exp-top-tableau'!B212,'master-bf'!$P$2:$P$38,TRUE)</f>
        <v>0</v>
      </c>
      <c r="N212" s="6">
        <f>COUNTIFS('master-bf'!$G$2:$G$38,'exp-top-tableau'!C212,'master-bf'!$H$2:$H$38,'exp-top-tableau'!B212,'master-bf'!$Q$2:$Q$38,TRUE)</f>
        <v>0</v>
      </c>
      <c r="O212" s="6">
        <f>COUNTIFS('master-bf'!$G$2:$G$38,'exp-top-tableau'!C212,'master-bf'!$H$2:$H$38,'exp-top-tableau'!B212,'master-bf'!$R$2:$R$38,TRUE)</f>
        <v>0</v>
      </c>
      <c r="P212" s="6">
        <f>COUNTIFS('master-bf'!$G$2:$G$38,'exp-top-tableau'!C212,'master-bf'!$H$2:$H$38,'exp-top-tableau'!B212,'master-bf'!$S$2:$S$38,TRUE)</f>
        <v>0</v>
      </c>
      <c r="Q212" s="6">
        <f>COUNTIFS('master-bf'!$G$2:$G$38,'exp-top-tableau'!C212,'master-bf'!$H$2:$H$38,'exp-top-tableau'!B212,'master-bf'!$T$2:$T$38,TRUE)</f>
        <v>0</v>
      </c>
      <c r="R212" s="6">
        <f>COUNTIFS('master-bf'!$G$2:$G$38,'exp-top-tableau'!C212,'master-bf'!$H$2:$H$38,'exp-top-tableau'!B212,'master-bf'!$U$2:$U$38,TRUE)</f>
        <v>0</v>
      </c>
      <c r="S212" s="6">
        <f>COUNTIFS('master-bf'!$G$2:$G$38,'exp-top-tableau'!C212,'master-bf'!$H$2:$H$38,'exp-top-tableau'!B212,'master-bf'!$V$2:$V$38,TRUE)</f>
        <v>0</v>
      </c>
      <c r="T212" s="6">
        <f>COUNTIFS('master-bf'!$G$2:$G$38,'exp-top-tableau'!C212,'master-bf'!$H$2:$H$38,'exp-top-tableau'!B212,'master-bf'!$W$2:$W$38,TRUE)</f>
        <v>0</v>
      </c>
      <c r="U212" s="6">
        <f>COUNTIFS('master-bf'!$G$2:$G$38,'exp-top-tableau'!C212,'master-bf'!$H$2:$H$38,'exp-top-tableau'!B212,'master-bf'!$X$2:$X$38,TRUE)</f>
        <v>0</v>
      </c>
      <c r="V212" s="6">
        <f>COUNTIFS('master-bf'!$G$2:$G$38,'exp-top-tableau'!C212,'master-bf'!$H$2:$H$38,'exp-top-tableau'!B212,'master-bf'!$Y$2:$Y$38,TRUE)</f>
        <v>0</v>
      </c>
      <c r="W212" s="6">
        <f>COUNTIFS('master-bf'!$G$2:$G$38,'exp-top-tableau'!C212,'master-bf'!$H$2:$H$38,'exp-top-tableau'!B212,'master-bf'!$Z$2:$Z$38,TRUE)</f>
        <v>0</v>
      </c>
      <c r="X212" s="6">
        <f>COUNTIFS('master-bf'!$G$2:$G$38,'exp-top-tableau'!C212,'master-bf'!$H$2:$H$38,'exp-top-tableau'!B212,'master-bf'!$AA$2:$AA$38,TRUE)</f>
        <v>0</v>
      </c>
      <c r="Y212" s="6">
        <f>COUNTIFS('master-bf'!$G$2:$G$38,'exp-top-tableau'!C212,'master-st-ca'!$H$2:$H$38,'exp-top-tableau'!B212,'master-bf'!$AB$2:$AB$38,TRUE)</f>
        <v>0</v>
      </c>
    </row>
    <row r="213" spans="1:25" hidden="1" x14ac:dyDescent="0.2">
      <c r="A213" s="14" t="s">
        <v>1323</v>
      </c>
      <c r="B213" s="6" t="s">
        <v>205</v>
      </c>
      <c r="C213" s="6">
        <v>1</v>
      </c>
      <c r="D213">
        <f>(COUNTIFS('master-bf'!$G$2:$G$38,C213,'master-bf'!$H$2:$H$38,B213))</f>
        <v>0</v>
      </c>
      <c r="E213">
        <f>(COUNTIFS('master-bf'!$G$2:$G$38,C213,'master-bf'!$I$2:$I$38,B213))</f>
        <v>1</v>
      </c>
      <c r="F213">
        <f>(COUNTIFS('master-bf'!$G$2:$G$38,C213,'master-bf'!$J$2:$J$38,B213))</f>
        <v>0</v>
      </c>
      <c r="G213" s="10">
        <f t="shared" si="4"/>
        <v>2</v>
      </c>
      <c r="H213" t="e">
        <f>AVERAGEIFS('master-bf'!$K$2:$K$38,'master-bf'!$G$2:$G$38,'exp-top-tableau'!C213,'master-bf'!$H$2:$H$38,'exp-top-tableau'!B213)</f>
        <v>#DIV/0!</v>
      </c>
      <c r="I213" t="e">
        <f>AVERAGEIFS('master-bf'!$L$2:$L$38,'master-bf'!$G$2:$G$38,'exp-top-tableau'!C213,'master-bf'!$H$2:$H$38,'exp-top-tableau'!B213)</f>
        <v>#DIV/0!</v>
      </c>
      <c r="J213" t="e">
        <f>AVERAGEIFS('master-bf'!$M$2:$M$38,'master-bf'!$G$2:$G$38,'exp-top-tableau'!C213,'master-bf'!$H$2:$H$38,'exp-top-tableau'!B213)</f>
        <v>#DIV/0!</v>
      </c>
      <c r="K213" t="e">
        <f>AVERAGEIFS('master-bf'!$N$2:$N$38,'master-bf'!$G$2:$G$38,'exp-top-tableau'!C213,'master-bf'!$H$2:$H$38,'exp-top-tableau'!B213)</f>
        <v>#DIV/0!</v>
      </c>
      <c r="L213" s="6">
        <f>COUNTIFS('master-bf'!$G$2:$G$38,'exp-top-tableau'!C213,'master-bf'!$H$2:$H$38,'exp-top-tableau'!B213,'master-bf'!$O$2:$O$38,TRUE)</f>
        <v>0</v>
      </c>
      <c r="M213" s="6">
        <f>COUNTIFS('master-bf'!$G$2:$G$38,'exp-top-tableau'!C213,'master-bf'!$H$2:$H$38,'exp-top-tableau'!B213,'master-bf'!$P$2:$P$38,TRUE)</f>
        <v>0</v>
      </c>
      <c r="N213" s="6">
        <f>COUNTIFS('master-bf'!$G$2:$G$38,'exp-top-tableau'!C213,'master-bf'!$H$2:$H$38,'exp-top-tableau'!B213,'master-bf'!$Q$2:$Q$38,TRUE)</f>
        <v>0</v>
      </c>
      <c r="O213" s="6">
        <f>COUNTIFS('master-bf'!$G$2:$G$38,'exp-top-tableau'!C213,'master-bf'!$H$2:$H$38,'exp-top-tableau'!B213,'master-bf'!$R$2:$R$38,TRUE)</f>
        <v>0</v>
      </c>
      <c r="P213" s="6">
        <f>COUNTIFS('master-bf'!$G$2:$G$38,'exp-top-tableau'!C213,'master-bf'!$H$2:$H$38,'exp-top-tableau'!B213,'master-bf'!$S$2:$S$38,TRUE)</f>
        <v>0</v>
      </c>
      <c r="Q213" s="6">
        <f>COUNTIFS('master-bf'!$G$2:$G$38,'exp-top-tableau'!C213,'master-bf'!$H$2:$H$38,'exp-top-tableau'!B213,'master-bf'!$T$2:$T$38,TRUE)</f>
        <v>0</v>
      </c>
      <c r="R213" s="6">
        <f>COUNTIFS('master-bf'!$G$2:$G$38,'exp-top-tableau'!C213,'master-bf'!$H$2:$H$38,'exp-top-tableau'!B213,'master-bf'!$U$2:$U$38,TRUE)</f>
        <v>0</v>
      </c>
      <c r="S213" s="6">
        <f>COUNTIFS('master-bf'!$G$2:$G$38,'exp-top-tableau'!C213,'master-bf'!$H$2:$H$38,'exp-top-tableau'!B213,'master-bf'!$V$2:$V$38,TRUE)</f>
        <v>0</v>
      </c>
      <c r="T213" s="6">
        <f>COUNTIFS('master-bf'!$G$2:$G$38,'exp-top-tableau'!C213,'master-bf'!$H$2:$H$38,'exp-top-tableau'!B213,'master-bf'!$W$2:$W$38,TRUE)</f>
        <v>0</v>
      </c>
      <c r="U213" s="6">
        <f>COUNTIFS('master-bf'!$G$2:$G$38,'exp-top-tableau'!C213,'master-bf'!$H$2:$H$38,'exp-top-tableau'!B213,'master-bf'!$X$2:$X$38,TRUE)</f>
        <v>0</v>
      </c>
      <c r="V213" s="6">
        <f>COUNTIFS('master-bf'!$G$2:$G$38,'exp-top-tableau'!C213,'master-bf'!$H$2:$H$38,'exp-top-tableau'!B213,'master-bf'!$Y$2:$Y$38,TRUE)</f>
        <v>0</v>
      </c>
      <c r="W213" s="6">
        <f>COUNTIFS('master-bf'!$G$2:$G$38,'exp-top-tableau'!C213,'master-bf'!$H$2:$H$38,'exp-top-tableau'!B213,'master-bf'!$Z$2:$Z$38,TRUE)</f>
        <v>0</v>
      </c>
      <c r="X213" s="6">
        <f>COUNTIFS('master-bf'!$G$2:$G$38,'exp-top-tableau'!C213,'master-bf'!$H$2:$H$38,'exp-top-tableau'!B213,'master-bf'!$AA$2:$AA$38,TRUE)</f>
        <v>0</v>
      </c>
      <c r="Y213" s="6">
        <f>COUNTIFS('master-bf'!$G$2:$G$38,'exp-top-tableau'!C213,'master-st-ca'!$H$2:$H$38,'exp-top-tableau'!B213,'master-bf'!$AB$2:$AB$38,TRUE)</f>
        <v>0</v>
      </c>
    </row>
    <row r="214" spans="1:25" hidden="1" x14ac:dyDescent="0.2">
      <c r="A214" s="14" t="s">
        <v>1323</v>
      </c>
      <c r="B214" s="6" t="s">
        <v>205</v>
      </c>
      <c r="C214" s="6">
        <v>2</v>
      </c>
      <c r="D214">
        <f>(COUNTIFS('master-bf'!$G$2:$G$38,C214,'master-bf'!$H$2:$H$38,B214))</f>
        <v>0</v>
      </c>
      <c r="E214">
        <f>(COUNTIFS('master-bf'!$G$2:$G$38,C214,'master-bf'!$I$2:$I$38,B214))</f>
        <v>0</v>
      </c>
      <c r="F214">
        <f>(COUNTIFS('master-bf'!$G$2:$G$38,C214,'master-bf'!$J$2:$J$38,B214))</f>
        <v>0</v>
      </c>
      <c r="G214" s="10">
        <f t="shared" si="4"/>
        <v>0</v>
      </c>
      <c r="H214" t="e">
        <f>AVERAGEIFS('master-bf'!$K$2:$K$38,'master-bf'!$G$2:$G$38,'exp-top-tableau'!C214,'master-bf'!$H$2:$H$38,'exp-top-tableau'!B214)</f>
        <v>#DIV/0!</v>
      </c>
      <c r="I214" t="e">
        <f>AVERAGEIFS('master-bf'!$L$2:$L$38,'master-bf'!$G$2:$G$38,'exp-top-tableau'!C214,'master-bf'!$H$2:$H$38,'exp-top-tableau'!B214)</f>
        <v>#DIV/0!</v>
      </c>
      <c r="J214" t="e">
        <f>AVERAGEIFS('master-bf'!$M$2:$M$38,'master-bf'!$G$2:$G$38,'exp-top-tableau'!C214,'master-bf'!$H$2:$H$38,'exp-top-tableau'!B214)</f>
        <v>#DIV/0!</v>
      </c>
      <c r="K214" t="e">
        <f>AVERAGEIFS('master-bf'!$N$2:$N$38,'master-bf'!$G$2:$G$38,'exp-top-tableau'!C214,'master-bf'!$H$2:$H$38,'exp-top-tableau'!B214)</f>
        <v>#DIV/0!</v>
      </c>
      <c r="L214" s="6">
        <f>COUNTIFS('master-bf'!$G$2:$G$38,'exp-top-tableau'!C214,'master-bf'!$H$2:$H$38,'exp-top-tableau'!B214,'master-bf'!$O$2:$O$38,TRUE)</f>
        <v>0</v>
      </c>
      <c r="M214" s="6">
        <f>COUNTIFS('master-bf'!$G$2:$G$38,'exp-top-tableau'!C214,'master-bf'!$H$2:$H$38,'exp-top-tableau'!B214,'master-bf'!$P$2:$P$38,TRUE)</f>
        <v>0</v>
      </c>
      <c r="N214" s="6">
        <f>COUNTIFS('master-bf'!$G$2:$G$38,'exp-top-tableau'!C214,'master-bf'!$H$2:$H$38,'exp-top-tableau'!B214,'master-bf'!$Q$2:$Q$38,TRUE)</f>
        <v>0</v>
      </c>
      <c r="O214" s="6">
        <f>COUNTIFS('master-bf'!$G$2:$G$38,'exp-top-tableau'!C214,'master-bf'!$H$2:$H$38,'exp-top-tableau'!B214,'master-bf'!$R$2:$R$38,TRUE)</f>
        <v>0</v>
      </c>
      <c r="P214" s="6">
        <f>COUNTIFS('master-bf'!$G$2:$G$38,'exp-top-tableau'!C214,'master-bf'!$H$2:$H$38,'exp-top-tableau'!B214,'master-bf'!$S$2:$S$38,TRUE)</f>
        <v>0</v>
      </c>
      <c r="Q214" s="6">
        <f>COUNTIFS('master-bf'!$G$2:$G$38,'exp-top-tableau'!C214,'master-bf'!$H$2:$H$38,'exp-top-tableau'!B214,'master-bf'!$T$2:$T$38,TRUE)</f>
        <v>0</v>
      </c>
      <c r="R214" s="6">
        <f>COUNTIFS('master-bf'!$G$2:$G$38,'exp-top-tableau'!C214,'master-bf'!$H$2:$H$38,'exp-top-tableau'!B214,'master-bf'!$U$2:$U$38,TRUE)</f>
        <v>0</v>
      </c>
      <c r="S214" s="6">
        <f>COUNTIFS('master-bf'!$G$2:$G$38,'exp-top-tableau'!C214,'master-bf'!$H$2:$H$38,'exp-top-tableau'!B214,'master-bf'!$V$2:$V$38,TRUE)</f>
        <v>0</v>
      </c>
      <c r="T214" s="6">
        <f>COUNTIFS('master-bf'!$G$2:$G$38,'exp-top-tableau'!C214,'master-bf'!$H$2:$H$38,'exp-top-tableau'!B214,'master-bf'!$W$2:$W$38,TRUE)</f>
        <v>0</v>
      </c>
      <c r="U214" s="6">
        <f>COUNTIFS('master-bf'!$G$2:$G$38,'exp-top-tableau'!C214,'master-bf'!$H$2:$H$38,'exp-top-tableau'!B214,'master-bf'!$X$2:$X$38,TRUE)</f>
        <v>0</v>
      </c>
      <c r="V214" s="6">
        <f>COUNTIFS('master-bf'!$G$2:$G$38,'exp-top-tableau'!C214,'master-bf'!$H$2:$H$38,'exp-top-tableau'!B214,'master-bf'!$Y$2:$Y$38,TRUE)</f>
        <v>0</v>
      </c>
      <c r="W214" s="6">
        <f>COUNTIFS('master-bf'!$G$2:$G$38,'exp-top-tableau'!C214,'master-bf'!$H$2:$H$38,'exp-top-tableau'!B214,'master-bf'!$Z$2:$Z$38,TRUE)</f>
        <v>0</v>
      </c>
      <c r="X214" s="6">
        <f>COUNTIFS('master-bf'!$G$2:$G$38,'exp-top-tableau'!C214,'master-bf'!$H$2:$H$38,'exp-top-tableau'!B214,'master-bf'!$AA$2:$AA$38,TRUE)</f>
        <v>0</v>
      </c>
      <c r="Y214" s="6">
        <f>COUNTIFS('master-bf'!$G$2:$G$38,'exp-top-tableau'!C214,'master-st-ca'!$H$2:$H$38,'exp-top-tableau'!B214,'master-bf'!$AB$2:$AB$38,TRUE)</f>
        <v>0</v>
      </c>
    </row>
    <row r="215" spans="1:25" hidden="1" x14ac:dyDescent="0.2">
      <c r="A215" s="14" t="s">
        <v>1323</v>
      </c>
      <c r="B215" s="6" t="s">
        <v>205</v>
      </c>
      <c r="C215" s="6">
        <v>3</v>
      </c>
      <c r="D215">
        <f>(COUNTIFS('master-bf'!$G$2:$G$38,C215,'master-bf'!$H$2:$H$38,B215))</f>
        <v>0</v>
      </c>
      <c r="E215">
        <f>(COUNTIFS('master-bf'!$G$2:$G$38,C215,'master-bf'!$I$2:$I$38,B215))</f>
        <v>0</v>
      </c>
      <c r="F215">
        <f>(COUNTIFS('master-bf'!$G$2:$G$38,C215,'master-bf'!$J$2:$J$38,B215))</f>
        <v>3</v>
      </c>
      <c r="G215" s="10">
        <f t="shared" si="4"/>
        <v>3</v>
      </c>
      <c r="H215" t="e">
        <f>AVERAGEIFS('master-bf'!$K$2:$K$38,'master-bf'!$G$2:$G$38,'exp-top-tableau'!C215,'master-bf'!$H$2:$H$38,'exp-top-tableau'!B215)</f>
        <v>#DIV/0!</v>
      </c>
      <c r="I215" t="e">
        <f>AVERAGEIFS('master-bf'!$L$2:$L$38,'master-bf'!$G$2:$G$38,'exp-top-tableau'!C215,'master-bf'!$H$2:$H$38,'exp-top-tableau'!B215)</f>
        <v>#DIV/0!</v>
      </c>
      <c r="J215" t="e">
        <f>AVERAGEIFS('master-bf'!$M$2:$M$38,'master-bf'!$G$2:$G$38,'exp-top-tableau'!C215,'master-bf'!$H$2:$H$38,'exp-top-tableau'!B215)</f>
        <v>#DIV/0!</v>
      </c>
      <c r="K215" t="e">
        <f>AVERAGEIFS('master-bf'!$N$2:$N$38,'master-bf'!$G$2:$G$38,'exp-top-tableau'!C215,'master-bf'!$H$2:$H$38,'exp-top-tableau'!B215)</f>
        <v>#DIV/0!</v>
      </c>
      <c r="L215" s="6">
        <f>COUNTIFS('master-bf'!$G$2:$G$38,'exp-top-tableau'!C215,'master-bf'!$H$2:$H$38,'exp-top-tableau'!B215,'master-bf'!$O$2:$O$38,TRUE)</f>
        <v>0</v>
      </c>
      <c r="M215" s="6">
        <f>COUNTIFS('master-bf'!$G$2:$G$38,'exp-top-tableau'!C215,'master-bf'!$H$2:$H$38,'exp-top-tableau'!B215,'master-bf'!$P$2:$P$38,TRUE)</f>
        <v>0</v>
      </c>
      <c r="N215" s="6">
        <f>COUNTIFS('master-bf'!$G$2:$G$38,'exp-top-tableau'!C215,'master-bf'!$H$2:$H$38,'exp-top-tableau'!B215,'master-bf'!$Q$2:$Q$38,TRUE)</f>
        <v>0</v>
      </c>
      <c r="O215" s="6">
        <f>COUNTIFS('master-bf'!$G$2:$G$38,'exp-top-tableau'!C215,'master-bf'!$H$2:$H$38,'exp-top-tableau'!B215,'master-bf'!$R$2:$R$38,TRUE)</f>
        <v>0</v>
      </c>
      <c r="P215" s="6">
        <f>COUNTIFS('master-bf'!$G$2:$G$38,'exp-top-tableau'!C215,'master-bf'!$H$2:$H$38,'exp-top-tableau'!B215,'master-bf'!$S$2:$S$38,TRUE)</f>
        <v>0</v>
      </c>
      <c r="Q215" s="6">
        <f>COUNTIFS('master-bf'!$G$2:$G$38,'exp-top-tableau'!C215,'master-bf'!$H$2:$H$38,'exp-top-tableau'!B215,'master-bf'!$T$2:$T$38,TRUE)</f>
        <v>0</v>
      </c>
      <c r="R215" s="6">
        <f>COUNTIFS('master-bf'!$G$2:$G$38,'exp-top-tableau'!C215,'master-bf'!$H$2:$H$38,'exp-top-tableau'!B215,'master-bf'!$U$2:$U$38,TRUE)</f>
        <v>0</v>
      </c>
      <c r="S215" s="6">
        <f>COUNTIFS('master-bf'!$G$2:$G$38,'exp-top-tableau'!C215,'master-bf'!$H$2:$H$38,'exp-top-tableau'!B215,'master-bf'!$V$2:$V$38,TRUE)</f>
        <v>0</v>
      </c>
      <c r="T215" s="6">
        <f>COUNTIFS('master-bf'!$G$2:$G$38,'exp-top-tableau'!C215,'master-bf'!$H$2:$H$38,'exp-top-tableau'!B215,'master-bf'!$W$2:$W$38,TRUE)</f>
        <v>0</v>
      </c>
      <c r="U215" s="6">
        <f>COUNTIFS('master-bf'!$G$2:$G$38,'exp-top-tableau'!C215,'master-bf'!$H$2:$H$38,'exp-top-tableau'!B215,'master-bf'!$X$2:$X$38,TRUE)</f>
        <v>0</v>
      </c>
      <c r="V215" s="6">
        <f>COUNTIFS('master-bf'!$G$2:$G$38,'exp-top-tableau'!C215,'master-bf'!$H$2:$H$38,'exp-top-tableau'!B215,'master-bf'!$Y$2:$Y$38,TRUE)</f>
        <v>0</v>
      </c>
      <c r="W215" s="6">
        <f>COUNTIFS('master-bf'!$G$2:$G$38,'exp-top-tableau'!C215,'master-bf'!$H$2:$H$38,'exp-top-tableau'!B215,'master-bf'!$Z$2:$Z$38,TRUE)</f>
        <v>0</v>
      </c>
      <c r="X215" s="6">
        <f>COUNTIFS('master-bf'!$G$2:$G$38,'exp-top-tableau'!C215,'master-bf'!$H$2:$H$38,'exp-top-tableau'!B215,'master-bf'!$AA$2:$AA$38,TRUE)</f>
        <v>0</v>
      </c>
      <c r="Y215" s="6">
        <f>COUNTIFS('master-bf'!$G$2:$G$38,'exp-top-tableau'!C215,'master-st-ca'!$H$2:$H$38,'exp-top-tableau'!B215,'master-bf'!$AB$2:$AB$38,TRUE)</f>
        <v>0</v>
      </c>
    </row>
    <row r="216" spans="1:25" hidden="1" x14ac:dyDescent="0.2">
      <c r="A216" s="14" t="s">
        <v>1323</v>
      </c>
      <c r="B216" s="6" t="s">
        <v>205</v>
      </c>
      <c r="C216" s="6">
        <v>4</v>
      </c>
      <c r="D216">
        <f>(COUNTIFS('master-bf'!$G$2:$G$38,C216,'master-bf'!$H$2:$H$38,B216))</f>
        <v>4</v>
      </c>
      <c r="E216">
        <f>(COUNTIFS('master-bf'!$G$2:$G$38,C216,'master-bf'!$I$2:$I$38,B216))</f>
        <v>3</v>
      </c>
      <c r="F216">
        <f>(COUNTIFS('master-bf'!$G$2:$G$38,C216,'master-bf'!$J$2:$J$38,B216))</f>
        <v>1</v>
      </c>
      <c r="G216" s="10">
        <f t="shared" si="4"/>
        <v>19</v>
      </c>
      <c r="H216">
        <f>AVERAGEIFS('master-bf'!$K$2:$K$38,'master-bf'!$G$2:$G$38,'exp-top-tableau'!C216,'master-bf'!$H$2:$H$38,'exp-top-tableau'!B216)</f>
        <v>4</v>
      </c>
      <c r="I216">
        <f>AVERAGEIFS('master-bf'!$L$2:$L$38,'master-bf'!$G$2:$G$38,'exp-top-tableau'!C216,'master-bf'!$H$2:$H$38,'exp-top-tableau'!B216)</f>
        <v>4</v>
      </c>
      <c r="J216">
        <f>AVERAGEIFS('master-bf'!$M$2:$M$38,'master-bf'!$G$2:$G$38,'exp-top-tableau'!C216,'master-bf'!$H$2:$H$38,'exp-top-tableau'!B216)</f>
        <v>4</v>
      </c>
      <c r="K216">
        <f>AVERAGEIFS('master-bf'!$N$2:$N$38,'master-bf'!$G$2:$G$38,'exp-top-tableau'!C216,'master-bf'!$H$2:$H$38,'exp-top-tableau'!B216)</f>
        <v>4.75</v>
      </c>
      <c r="L216" s="6">
        <f>COUNTIFS('master-bf'!$G$2:$G$38,'exp-top-tableau'!C216,'master-bf'!$H$2:$H$38,'exp-top-tableau'!B216,'master-bf'!$O$2:$O$38,TRUE)</f>
        <v>2</v>
      </c>
      <c r="M216" s="6">
        <f>COUNTIFS('master-bf'!$G$2:$G$38,'exp-top-tableau'!C216,'master-bf'!$H$2:$H$38,'exp-top-tableau'!B216,'master-bf'!$P$2:$P$38,TRUE)</f>
        <v>4</v>
      </c>
      <c r="N216" s="6">
        <f>COUNTIFS('master-bf'!$G$2:$G$38,'exp-top-tableau'!C216,'master-bf'!$H$2:$H$38,'exp-top-tableau'!B216,'master-bf'!$Q$2:$Q$38,TRUE)</f>
        <v>1</v>
      </c>
      <c r="O216" s="6">
        <f>COUNTIFS('master-bf'!$G$2:$G$38,'exp-top-tableau'!C216,'master-bf'!$H$2:$H$38,'exp-top-tableau'!B216,'master-bf'!$R$2:$R$38,TRUE)</f>
        <v>3</v>
      </c>
      <c r="P216" s="6">
        <f>COUNTIFS('master-bf'!$G$2:$G$38,'exp-top-tableau'!C216,'master-bf'!$H$2:$H$38,'exp-top-tableau'!B216,'master-bf'!$S$2:$S$38,TRUE)</f>
        <v>2</v>
      </c>
      <c r="Q216" s="6">
        <f>COUNTIFS('master-bf'!$G$2:$G$38,'exp-top-tableau'!C216,'master-bf'!$H$2:$H$38,'exp-top-tableau'!B216,'master-bf'!$T$2:$T$38,TRUE)</f>
        <v>1</v>
      </c>
      <c r="R216" s="6">
        <f>COUNTIFS('master-bf'!$G$2:$G$38,'exp-top-tableau'!C216,'master-bf'!$H$2:$H$38,'exp-top-tableau'!B216,'master-bf'!$U$2:$U$38,TRUE)</f>
        <v>3</v>
      </c>
      <c r="S216" s="6">
        <f>COUNTIFS('master-bf'!$G$2:$G$38,'exp-top-tableau'!C216,'master-bf'!$H$2:$H$38,'exp-top-tableau'!B216,'master-bf'!$V$2:$V$38,TRUE)</f>
        <v>0</v>
      </c>
      <c r="T216" s="6">
        <f>COUNTIFS('master-bf'!$G$2:$G$38,'exp-top-tableau'!C216,'master-bf'!$H$2:$H$38,'exp-top-tableau'!B216,'master-bf'!$W$2:$W$38,TRUE)</f>
        <v>0</v>
      </c>
      <c r="U216" s="6">
        <f>COUNTIFS('master-bf'!$G$2:$G$38,'exp-top-tableau'!C216,'master-bf'!$H$2:$H$38,'exp-top-tableau'!B216,'master-bf'!$X$2:$X$38,TRUE)</f>
        <v>1</v>
      </c>
      <c r="V216" s="6">
        <f>COUNTIFS('master-bf'!$G$2:$G$38,'exp-top-tableau'!C216,'master-bf'!$H$2:$H$38,'exp-top-tableau'!B216,'master-bf'!$Y$2:$Y$38,TRUE)</f>
        <v>0</v>
      </c>
      <c r="W216" s="6">
        <f>COUNTIFS('master-bf'!$G$2:$G$38,'exp-top-tableau'!C216,'master-bf'!$H$2:$H$38,'exp-top-tableau'!B216,'master-bf'!$Z$2:$Z$38,TRUE)</f>
        <v>1</v>
      </c>
      <c r="X216" s="6">
        <f>COUNTIFS('master-bf'!$G$2:$G$38,'exp-top-tableau'!C216,'master-bf'!$H$2:$H$38,'exp-top-tableau'!B216,'master-bf'!$AA$2:$AA$38,TRUE)</f>
        <v>2</v>
      </c>
      <c r="Y216" s="6">
        <f>COUNTIFS('master-bf'!$G$2:$G$38,'exp-top-tableau'!C216,'master-st-ca'!$H$2:$H$38,'exp-top-tableau'!B216,'master-bf'!$AB$2:$AB$38,TRUE)</f>
        <v>0</v>
      </c>
    </row>
    <row r="217" spans="1:25" hidden="1" x14ac:dyDescent="0.2">
      <c r="A217" s="14" t="s">
        <v>1323</v>
      </c>
      <c r="B217" s="6" t="s">
        <v>205</v>
      </c>
      <c r="C217" s="6">
        <v>5</v>
      </c>
      <c r="D217">
        <f>(COUNTIFS('master-bf'!$G$2:$G$38,C217,'master-bf'!$H$2:$H$38,B217))</f>
        <v>0</v>
      </c>
      <c r="E217">
        <f>(COUNTIFS('master-bf'!$G$2:$G$38,C217,'master-bf'!$I$2:$I$38,B217))</f>
        <v>1</v>
      </c>
      <c r="F217">
        <f>(COUNTIFS('master-bf'!$G$2:$G$38,C217,'master-bf'!$J$2:$J$38,B217))</f>
        <v>0</v>
      </c>
      <c r="G217" s="10">
        <f t="shared" si="4"/>
        <v>2</v>
      </c>
      <c r="H217" t="e">
        <f>AVERAGEIFS('master-bf'!$K$2:$K$38,'master-bf'!$G$2:$G$38,'exp-top-tableau'!C217,'master-bf'!$H$2:$H$38,'exp-top-tableau'!B217)</f>
        <v>#DIV/0!</v>
      </c>
      <c r="I217" t="e">
        <f>AVERAGEIFS('master-bf'!$L$2:$L$38,'master-bf'!$G$2:$G$38,'exp-top-tableau'!C217,'master-bf'!$H$2:$H$38,'exp-top-tableau'!B217)</f>
        <v>#DIV/0!</v>
      </c>
      <c r="J217" t="e">
        <f>AVERAGEIFS('master-bf'!$M$2:$M$38,'master-bf'!$G$2:$G$38,'exp-top-tableau'!C217,'master-bf'!$H$2:$H$38,'exp-top-tableau'!B217)</f>
        <v>#DIV/0!</v>
      </c>
      <c r="K217" t="e">
        <f>AVERAGEIFS('master-bf'!$N$2:$N$38,'master-bf'!$G$2:$G$38,'exp-top-tableau'!C217,'master-bf'!$H$2:$H$38,'exp-top-tableau'!B217)</f>
        <v>#DIV/0!</v>
      </c>
      <c r="L217" s="6">
        <f>COUNTIFS('master-bf'!$G$2:$G$38,'exp-top-tableau'!C217,'master-bf'!$H$2:$H$38,'exp-top-tableau'!B217,'master-bf'!$O$2:$O$38,TRUE)</f>
        <v>0</v>
      </c>
      <c r="M217" s="6">
        <f>COUNTIFS('master-bf'!$G$2:$G$38,'exp-top-tableau'!C217,'master-bf'!$H$2:$H$38,'exp-top-tableau'!B217,'master-bf'!$P$2:$P$38,TRUE)</f>
        <v>0</v>
      </c>
      <c r="N217" s="6">
        <f>COUNTIFS('master-bf'!$G$2:$G$38,'exp-top-tableau'!C217,'master-bf'!$H$2:$H$38,'exp-top-tableau'!B217,'master-bf'!$Q$2:$Q$38,TRUE)</f>
        <v>0</v>
      </c>
      <c r="O217" s="6">
        <f>COUNTIFS('master-bf'!$G$2:$G$38,'exp-top-tableau'!C217,'master-bf'!$H$2:$H$38,'exp-top-tableau'!B217,'master-bf'!$R$2:$R$38,TRUE)</f>
        <v>0</v>
      </c>
      <c r="P217" s="6">
        <f>COUNTIFS('master-bf'!$G$2:$G$38,'exp-top-tableau'!C217,'master-bf'!$H$2:$H$38,'exp-top-tableau'!B217,'master-bf'!$S$2:$S$38,TRUE)</f>
        <v>0</v>
      </c>
      <c r="Q217" s="6">
        <f>COUNTIFS('master-bf'!$G$2:$G$38,'exp-top-tableau'!C217,'master-bf'!$H$2:$H$38,'exp-top-tableau'!B217,'master-bf'!$T$2:$T$38,TRUE)</f>
        <v>0</v>
      </c>
      <c r="R217" s="6">
        <f>COUNTIFS('master-bf'!$G$2:$G$38,'exp-top-tableau'!C217,'master-bf'!$H$2:$H$38,'exp-top-tableau'!B217,'master-bf'!$U$2:$U$38,TRUE)</f>
        <v>0</v>
      </c>
      <c r="S217" s="6">
        <f>COUNTIFS('master-bf'!$G$2:$G$38,'exp-top-tableau'!C217,'master-bf'!$H$2:$H$38,'exp-top-tableau'!B217,'master-bf'!$V$2:$V$38,TRUE)</f>
        <v>0</v>
      </c>
      <c r="T217" s="6">
        <f>COUNTIFS('master-bf'!$G$2:$G$38,'exp-top-tableau'!C217,'master-bf'!$H$2:$H$38,'exp-top-tableau'!B217,'master-bf'!$W$2:$W$38,TRUE)</f>
        <v>0</v>
      </c>
      <c r="U217" s="6">
        <f>COUNTIFS('master-bf'!$G$2:$G$38,'exp-top-tableau'!C217,'master-bf'!$H$2:$H$38,'exp-top-tableau'!B217,'master-bf'!$X$2:$X$38,TRUE)</f>
        <v>0</v>
      </c>
      <c r="V217" s="6">
        <f>COUNTIFS('master-bf'!$G$2:$G$38,'exp-top-tableau'!C217,'master-bf'!$H$2:$H$38,'exp-top-tableau'!B217,'master-bf'!$Y$2:$Y$38,TRUE)</f>
        <v>0</v>
      </c>
      <c r="W217" s="6">
        <f>COUNTIFS('master-bf'!$G$2:$G$38,'exp-top-tableau'!C217,'master-bf'!$H$2:$H$38,'exp-top-tableau'!B217,'master-bf'!$Z$2:$Z$38,TRUE)</f>
        <v>0</v>
      </c>
      <c r="X217" s="6">
        <f>COUNTIFS('master-bf'!$G$2:$G$38,'exp-top-tableau'!C217,'master-bf'!$H$2:$H$38,'exp-top-tableau'!B217,'master-bf'!$AA$2:$AA$38,TRUE)</f>
        <v>0</v>
      </c>
      <c r="Y217" s="6">
        <f>COUNTIFS('master-bf'!$G$2:$G$38,'exp-top-tableau'!C217,'master-st-ca'!$H$2:$H$38,'exp-top-tableau'!B217,'master-bf'!$AB$2:$AB$38,TRUE)</f>
        <v>0</v>
      </c>
    </row>
    <row r="218" spans="1:25" hidden="1" x14ac:dyDescent="0.2">
      <c r="A218" s="14" t="s">
        <v>1323</v>
      </c>
      <c r="B218" s="6" t="s">
        <v>209</v>
      </c>
      <c r="C218" s="6">
        <v>0</v>
      </c>
      <c r="D218">
        <f>(COUNTIFS('master-bf'!$G$2:$G$38,C218,'master-bf'!$H$2:$H$38,B218))</f>
        <v>0</v>
      </c>
      <c r="E218">
        <f>(COUNTIFS('master-bf'!$G$2:$G$38,C218,'master-bf'!$I$2:$I$38,B218))</f>
        <v>0</v>
      </c>
      <c r="F218">
        <f>(COUNTIFS('master-bf'!$G$2:$G$38,C218,'master-bf'!$J$2:$J$38,B218))</f>
        <v>0</v>
      </c>
      <c r="G218" s="10">
        <f t="shared" si="4"/>
        <v>0</v>
      </c>
      <c r="H218" t="e">
        <f>AVERAGEIFS('master-bf'!$K$2:$K$38,'master-bf'!$G$2:$G$38,'exp-top-tableau'!C218,'master-bf'!$H$2:$H$38,'exp-top-tableau'!B218)</f>
        <v>#DIV/0!</v>
      </c>
      <c r="I218" t="e">
        <f>AVERAGEIFS('master-bf'!$L$2:$L$38,'master-bf'!$G$2:$G$38,'exp-top-tableau'!C218,'master-bf'!$H$2:$H$38,'exp-top-tableau'!B218)</f>
        <v>#DIV/0!</v>
      </c>
      <c r="J218" t="e">
        <f>AVERAGEIFS('master-bf'!$M$2:$M$38,'master-bf'!$G$2:$G$38,'exp-top-tableau'!C218,'master-bf'!$H$2:$H$38,'exp-top-tableau'!B218)</f>
        <v>#DIV/0!</v>
      </c>
      <c r="K218" t="e">
        <f>AVERAGEIFS('master-bf'!$N$2:$N$38,'master-bf'!$G$2:$G$38,'exp-top-tableau'!C218,'master-bf'!$H$2:$H$38,'exp-top-tableau'!B218)</f>
        <v>#DIV/0!</v>
      </c>
      <c r="L218" s="6">
        <f>COUNTIFS('master-bf'!$G$2:$G$38,'exp-top-tableau'!C218,'master-bf'!$H$2:$H$38,'exp-top-tableau'!B218,'master-bf'!$O$2:$O$38,TRUE)</f>
        <v>0</v>
      </c>
      <c r="M218" s="6">
        <f>COUNTIFS('master-bf'!$G$2:$G$38,'exp-top-tableau'!C218,'master-bf'!$H$2:$H$38,'exp-top-tableau'!B218,'master-bf'!$P$2:$P$38,TRUE)</f>
        <v>0</v>
      </c>
      <c r="N218" s="6">
        <f>COUNTIFS('master-bf'!$G$2:$G$38,'exp-top-tableau'!C218,'master-bf'!$H$2:$H$38,'exp-top-tableau'!B218,'master-bf'!$Q$2:$Q$38,TRUE)</f>
        <v>0</v>
      </c>
      <c r="O218" s="6">
        <f>COUNTIFS('master-bf'!$G$2:$G$38,'exp-top-tableau'!C218,'master-bf'!$H$2:$H$38,'exp-top-tableau'!B218,'master-bf'!$R$2:$R$38,TRUE)</f>
        <v>0</v>
      </c>
      <c r="P218" s="6">
        <f>COUNTIFS('master-bf'!$G$2:$G$38,'exp-top-tableau'!C218,'master-bf'!$H$2:$H$38,'exp-top-tableau'!B218,'master-bf'!$S$2:$S$38,TRUE)</f>
        <v>0</v>
      </c>
      <c r="Q218" s="6">
        <f>COUNTIFS('master-bf'!$G$2:$G$38,'exp-top-tableau'!C218,'master-bf'!$H$2:$H$38,'exp-top-tableau'!B218,'master-bf'!$T$2:$T$38,TRUE)</f>
        <v>0</v>
      </c>
      <c r="R218" s="6">
        <f>COUNTIFS('master-bf'!$G$2:$G$38,'exp-top-tableau'!C218,'master-bf'!$H$2:$H$38,'exp-top-tableau'!B218,'master-bf'!$U$2:$U$38,TRUE)</f>
        <v>0</v>
      </c>
      <c r="S218" s="6">
        <f>COUNTIFS('master-bf'!$G$2:$G$38,'exp-top-tableau'!C218,'master-bf'!$H$2:$H$38,'exp-top-tableau'!B218,'master-bf'!$V$2:$V$38,TRUE)</f>
        <v>0</v>
      </c>
      <c r="T218" s="6">
        <f>COUNTIFS('master-bf'!$G$2:$G$38,'exp-top-tableau'!C218,'master-bf'!$H$2:$H$38,'exp-top-tableau'!B218,'master-bf'!$W$2:$W$38,TRUE)</f>
        <v>0</v>
      </c>
      <c r="U218" s="6">
        <f>COUNTIFS('master-bf'!$G$2:$G$38,'exp-top-tableau'!C218,'master-bf'!$H$2:$H$38,'exp-top-tableau'!B218,'master-bf'!$X$2:$X$38,TRUE)</f>
        <v>0</v>
      </c>
      <c r="V218" s="6">
        <f>COUNTIFS('master-bf'!$G$2:$G$38,'exp-top-tableau'!C218,'master-bf'!$H$2:$H$38,'exp-top-tableau'!B218,'master-bf'!$Y$2:$Y$38,TRUE)</f>
        <v>0</v>
      </c>
      <c r="W218" s="6">
        <f>COUNTIFS('master-bf'!$G$2:$G$38,'exp-top-tableau'!C218,'master-bf'!$H$2:$H$38,'exp-top-tableau'!B218,'master-bf'!$Z$2:$Z$38,TRUE)</f>
        <v>0</v>
      </c>
      <c r="X218" s="6">
        <f>COUNTIFS('master-bf'!$G$2:$G$38,'exp-top-tableau'!C218,'master-bf'!$H$2:$H$38,'exp-top-tableau'!B218,'master-bf'!$AA$2:$AA$38,TRUE)</f>
        <v>0</v>
      </c>
      <c r="Y218" s="6">
        <f>COUNTIFS('master-bf'!$G$2:$G$38,'exp-top-tableau'!C218,'master-st-ca'!$H$2:$H$38,'exp-top-tableau'!B218,'master-bf'!$AB$2:$AB$38,TRUE)</f>
        <v>0</v>
      </c>
    </row>
    <row r="219" spans="1:25" hidden="1" x14ac:dyDescent="0.2">
      <c r="A219" s="14" t="s">
        <v>1323</v>
      </c>
      <c r="B219" s="6" t="s">
        <v>209</v>
      </c>
      <c r="C219" s="6">
        <v>1</v>
      </c>
      <c r="D219">
        <f>(COUNTIFS('master-bf'!$G$2:$G$38,C219,'master-bf'!$H$2:$H$38,B219))</f>
        <v>1</v>
      </c>
      <c r="E219">
        <f>(COUNTIFS('master-bf'!$G$2:$G$38,C219,'master-bf'!$I$2:$I$38,B219))</f>
        <v>0</v>
      </c>
      <c r="F219">
        <f>(COUNTIFS('master-bf'!$G$2:$G$38,C219,'master-bf'!$J$2:$J$38,B219))</f>
        <v>0</v>
      </c>
      <c r="G219" s="10">
        <f t="shared" si="4"/>
        <v>3</v>
      </c>
      <c r="H219">
        <f>AVERAGEIFS('master-bf'!$K$2:$K$38,'master-bf'!$G$2:$G$38,'exp-top-tableau'!C219,'master-bf'!$H$2:$H$38,'exp-top-tableau'!B219)</f>
        <v>4</v>
      </c>
      <c r="I219">
        <f>AVERAGEIFS('master-bf'!$L$2:$L$38,'master-bf'!$G$2:$G$38,'exp-top-tableau'!C219,'master-bf'!$H$2:$H$38,'exp-top-tableau'!B219)</f>
        <v>4</v>
      </c>
      <c r="J219">
        <f>AVERAGEIFS('master-bf'!$M$2:$M$38,'master-bf'!$G$2:$G$38,'exp-top-tableau'!C219,'master-bf'!$H$2:$H$38,'exp-top-tableau'!B219)</f>
        <v>4</v>
      </c>
      <c r="K219">
        <f>AVERAGEIFS('master-bf'!$N$2:$N$38,'master-bf'!$G$2:$G$38,'exp-top-tableau'!C219,'master-bf'!$H$2:$H$38,'exp-top-tableau'!B219)</f>
        <v>3</v>
      </c>
      <c r="L219" s="6">
        <f>COUNTIFS('master-bf'!$G$2:$G$38,'exp-top-tableau'!C219,'master-bf'!$H$2:$H$38,'exp-top-tableau'!B219,'master-bf'!$O$2:$O$38,TRUE)</f>
        <v>0</v>
      </c>
      <c r="M219" s="6">
        <f>COUNTIFS('master-bf'!$G$2:$G$38,'exp-top-tableau'!C219,'master-bf'!$H$2:$H$38,'exp-top-tableau'!B219,'master-bf'!$P$2:$P$38,TRUE)</f>
        <v>1</v>
      </c>
      <c r="N219" s="6">
        <f>COUNTIFS('master-bf'!$G$2:$G$38,'exp-top-tableau'!C219,'master-bf'!$H$2:$H$38,'exp-top-tableau'!B219,'master-bf'!$Q$2:$Q$38,TRUE)</f>
        <v>1</v>
      </c>
      <c r="O219" s="6">
        <f>COUNTIFS('master-bf'!$G$2:$G$38,'exp-top-tableau'!C219,'master-bf'!$H$2:$H$38,'exp-top-tableau'!B219,'master-bf'!$R$2:$R$38,TRUE)</f>
        <v>1</v>
      </c>
      <c r="P219" s="6">
        <f>COUNTIFS('master-bf'!$G$2:$G$38,'exp-top-tableau'!C219,'master-bf'!$H$2:$H$38,'exp-top-tableau'!B219,'master-bf'!$S$2:$S$38,TRUE)</f>
        <v>1</v>
      </c>
      <c r="Q219" s="6">
        <f>COUNTIFS('master-bf'!$G$2:$G$38,'exp-top-tableau'!C219,'master-bf'!$H$2:$H$38,'exp-top-tableau'!B219,'master-bf'!$T$2:$T$38,TRUE)</f>
        <v>0</v>
      </c>
      <c r="R219" s="6">
        <f>COUNTIFS('master-bf'!$G$2:$G$38,'exp-top-tableau'!C219,'master-bf'!$H$2:$H$38,'exp-top-tableau'!B219,'master-bf'!$U$2:$U$38,TRUE)</f>
        <v>1</v>
      </c>
      <c r="S219" s="6">
        <f>COUNTIFS('master-bf'!$G$2:$G$38,'exp-top-tableau'!C219,'master-bf'!$H$2:$H$38,'exp-top-tableau'!B219,'master-bf'!$V$2:$V$38,TRUE)</f>
        <v>1</v>
      </c>
      <c r="T219" s="6">
        <f>COUNTIFS('master-bf'!$G$2:$G$38,'exp-top-tableau'!C219,'master-bf'!$H$2:$H$38,'exp-top-tableau'!B219,'master-bf'!$W$2:$W$38,TRUE)</f>
        <v>0</v>
      </c>
      <c r="U219" s="6">
        <f>COUNTIFS('master-bf'!$G$2:$G$38,'exp-top-tableau'!C219,'master-bf'!$H$2:$H$38,'exp-top-tableau'!B219,'master-bf'!$X$2:$X$38,TRUE)</f>
        <v>0</v>
      </c>
      <c r="V219" s="6">
        <f>COUNTIFS('master-bf'!$G$2:$G$38,'exp-top-tableau'!C219,'master-bf'!$H$2:$H$38,'exp-top-tableau'!B219,'master-bf'!$Y$2:$Y$38,TRUE)</f>
        <v>0</v>
      </c>
      <c r="W219" s="6">
        <f>COUNTIFS('master-bf'!$G$2:$G$38,'exp-top-tableau'!C219,'master-bf'!$H$2:$H$38,'exp-top-tableau'!B219,'master-bf'!$Z$2:$Z$38,TRUE)</f>
        <v>0</v>
      </c>
      <c r="X219" s="6">
        <f>COUNTIFS('master-bf'!$G$2:$G$38,'exp-top-tableau'!C219,'master-bf'!$H$2:$H$38,'exp-top-tableau'!B219,'master-bf'!$AA$2:$AA$38,TRUE)</f>
        <v>0</v>
      </c>
      <c r="Y219" s="6">
        <f>COUNTIFS('master-bf'!$G$2:$G$38,'exp-top-tableau'!C219,'master-st-ca'!$H$2:$H$38,'exp-top-tableau'!B219,'master-bf'!$AB$2:$AB$38,TRUE)</f>
        <v>0</v>
      </c>
    </row>
    <row r="220" spans="1:25" hidden="1" x14ac:dyDescent="0.2">
      <c r="A220" s="14" t="s">
        <v>1323</v>
      </c>
      <c r="B220" s="6" t="s">
        <v>209</v>
      </c>
      <c r="C220" s="6">
        <v>2</v>
      </c>
      <c r="D220">
        <f>(COUNTIFS('master-bf'!$G$2:$G$38,C220,'master-bf'!$H$2:$H$38,B220))</f>
        <v>0</v>
      </c>
      <c r="E220">
        <f>(COUNTIFS('master-bf'!$G$2:$G$38,C220,'master-bf'!$I$2:$I$38,B220))</f>
        <v>1</v>
      </c>
      <c r="F220">
        <f>(COUNTIFS('master-bf'!$G$2:$G$38,C220,'master-bf'!$J$2:$J$38,B220))</f>
        <v>0</v>
      </c>
      <c r="G220" s="10">
        <f t="shared" si="4"/>
        <v>2</v>
      </c>
      <c r="H220" t="e">
        <f>AVERAGEIFS('master-bf'!$K$2:$K$38,'master-bf'!$G$2:$G$38,'exp-top-tableau'!C220,'master-bf'!$H$2:$H$38,'exp-top-tableau'!B220)</f>
        <v>#DIV/0!</v>
      </c>
      <c r="I220" t="e">
        <f>AVERAGEIFS('master-bf'!$L$2:$L$38,'master-bf'!$G$2:$G$38,'exp-top-tableau'!C220,'master-bf'!$H$2:$H$38,'exp-top-tableau'!B220)</f>
        <v>#DIV/0!</v>
      </c>
      <c r="J220" t="e">
        <f>AVERAGEIFS('master-bf'!$M$2:$M$38,'master-bf'!$G$2:$G$38,'exp-top-tableau'!C220,'master-bf'!$H$2:$H$38,'exp-top-tableau'!B220)</f>
        <v>#DIV/0!</v>
      </c>
      <c r="K220" t="e">
        <f>AVERAGEIFS('master-bf'!$N$2:$N$38,'master-bf'!$G$2:$G$38,'exp-top-tableau'!C220,'master-bf'!$H$2:$H$38,'exp-top-tableau'!B220)</f>
        <v>#DIV/0!</v>
      </c>
      <c r="L220" s="6">
        <f>COUNTIFS('master-bf'!$G$2:$G$38,'exp-top-tableau'!C220,'master-bf'!$H$2:$H$38,'exp-top-tableau'!B220,'master-bf'!$O$2:$O$38,TRUE)</f>
        <v>0</v>
      </c>
      <c r="M220" s="6">
        <f>COUNTIFS('master-bf'!$G$2:$G$38,'exp-top-tableau'!C220,'master-bf'!$H$2:$H$38,'exp-top-tableau'!B220,'master-bf'!$P$2:$P$38,TRUE)</f>
        <v>0</v>
      </c>
      <c r="N220" s="6">
        <f>COUNTIFS('master-bf'!$G$2:$G$38,'exp-top-tableau'!C220,'master-bf'!$H$2:$H$38,'exp-top-tableau'!B220,'master-bf'!$Q$2:$Q$38,TRUE)</f>
        <v>0</v>
      </c>
      <c r="O220" s="6">
        <f>COUNTIFS('master-bf'!$G$2:$G$38,'exp-top-tableau'!C220,'master-bf'!$H$2:$H$38,'exp-top-tableau'!B220,'master-bf'!$R$2:$R$38,TRUE)</f>
        <v>0</v>
      </c>
      <c r="P220" s="6">
        <f>COUNTIFS('master-bf'!$G$2:$G$38,'exp-top-tableau'!C220,'master-bf'!$H$2:$H$38,'exp-top-tableau'!B220,'master-bf'!$S$2:$S$38,TRUE)</f>
        <v>0</v>
      </c>
      <c r="Q220" s="6">
        <f>COUNTIFS('master-bf'!$G$2:$G$38,'exp-top-tableau'!C220,'master-bf'!$H$2:$H$38,'exp-top-tableau'!B220,'master-bf'!$T$2:$T$38,TRUE)</f>
        <v>0</v>
      </c>
      <c r="R220" s="6">
        <f>COUNTIFS('master-bf'!$G$2:$G$38,'exp-top-tableau'!C220,'master-bf'!$H$2:$H$38,'exp-top-tableau'!B220,'master-bf'!$U$2:$U$38,TRUE)</f>
        <v>0</v>
      </c>
      <c r="S220" s="6">
        <f>COUNTIFS('master-bf'!$G$2:$G$38,'exp-top-tableau'!C220,'master-bf'!$H$2:$H$38,'exp-top-tableau'!B220,'master-bf'!$V$2:$V$38,TRUE)</f>
        <v>0</v>
      </c>
      <c r="T220" s="6">
        <f>COUNTIFS('master-bf'!$G$2:$G$38,'exp-top-tableau'!C220,'master-bf'!$H$2:$H$38,'exp-top-tableau'!B220,'master-bf'!$W$2:$W$38,TRUE)</f>
        <v>0</v>
      </c>
      <c r="U220" s="6">
        <f>COUNTIFS('master-bf'!$G$2:$G$38,'exp-top-tableau'!C220,'master-bf'!$H$2:$H$38,'exp-top-tableau'!B220,'master-bf'!$X$2:$X$38,TRUE)</f>
        <v>0</v>
      </c>
      <c r="V220" s="6">
        <f>COUNTIFS('master-bf'!$G$2:$G$38,'exp-top-tableau'!C220,'master-bf'!$H$2:$H$38,'exp-top-tableau'!B220,'master-bf'!$Y$2:$Y$38,TRUE)</f>
        <v>0</v>
      </c>
      <c r="W220" s="6">
        <f>COUNTIFS('master-bf'!$G$2:$G$38,'exp-top-tableau'!C220,'master-bf'!$H$2:$H$38,'exp-top-tableau'!B220,'master-bf'!$Z$2:$Z$38,TRUE)</f>
        <v>0</v>
      </c>
      <c r="X220" s="6">
        <f>COUNTIFS('master-bf'!$G$2:$G$38,'exp-top-tableau'!C220,'master-bf'!$H$2:$H$38,'exp-top-tableau'!B220,'master-bf'!$AA$2:$AA$38,TRUE)</f>
        <v>0</v>
      </c>
      <c r="Y220" s="6">
        <f>COUNTIFS('master-bf'!$G$2:$G$38,'exp-top-tableau'!C220,'master-st-ca'!$H$2:$H$38,'exp-top-tableau'!B220,'master-bf'!$AB$2:$AB$38,TRUE)</f>
        <v>0</v>
      </c>
    </row>
    <row r="221" spans="1:25" hidden="1" x14ac:dyDescent="0.2">
      <c r="A221" s="14" t="s">
        <v>1323</v>
      </c>
      <c r="B221" s="6" t="s">
        <v>209</v>
      </c>
      <c r="C221" s="6">
        <v>3</v>
      </c>
      <c r="D221">
        <f>(COUNTIFS('master-bf'!$G$2:$G$38,C221,'master-bf'!$H$2:$H$38,B221))</f>
        <v>1</v>
      </c>
      <c r="E221">
        <f>(COUNTIFS('master-bf'!$G$2:$G$38,C221,'master-bf'!$I$2:$I$38,B221))</f>
        <v>2</v>
      </c>
      <c r="F221">
        <f>(COUNTIFS('master-bf'!$G$2:$G$38,C221,'master-bf'!$J$2:$J$38,B221))</f>
        <v>0</v>
      </c>
      <c r="G221" s="10">
        <f t="shared" si="4"/>
        <v>7</v>
      </c>
      <c r="H221">
        <f>AVERAGEIFS('master-bf'!$K$2:$K$38,'master-bf'!$G$2:$G$38,'exp-top-tableau'!C221,'master-bf'!$H$2:$H$38,'exp-top-tableau'!B221)</f>
        <v>4</v>
      </c>
      <c r="I221">
        <f>AVERAGEIFS('master-bf'!$L$2:$L$38,'master-bf'!$G$2:$G$38,'exp-top-tableau'!C221,'master-bf'!$H$2:$H$38,'exp-top-tableau'!B221)</f>
        <v>4</v>
      </c>
      <c r="J221">
        <f>AVERAGEIFS('master-bf'!$M$2:$M$38,'master-bf'!$G$2:$G$38,'exp-top-tableau'!C221,'master-bf'!$H$2:$H$38,'exp-top-tableau'!B221)</f>
        <v>3</v>
      </c>
      <c r="K221">
        <f>AVERAGEIFS('master-bf'!$N$2:$N$38,'master-bf'!$G$2:$G$38,'exp-top-tableau'!C221,'master-bf'!$H$2:$H$38,'exp-top-tableau'!B221)</f>
        <v>4</v>
      </c>
      <c r="L221" s="6">
        <f>COUNTIFS('master-bf'!$G$2:$G$38,'exp-top-tableau'!C221,'master-bf'!$H$2:$H$38,'exp-top-tableau'!B221,'master-bf'!$O$2:$O$38,TRUE)</f>
        <v>0</v>
      </c>
      <c r="M221" s="6">
        <f>COUNTIFS('master-bf'!$G$2:$G$38,'exp-top-tableau'!C221,'master-bf'!$H$2:$H$38,'exp-top-tableau'!B221,'master-bf'!$P$2:$P$38,TRUE)</f>
        <v>1</v>
      </c>
      <c r="N221" s="6">
        <f>COUNTIFS('master-bf'!$G$2:$G$38,'exp-top-tableau'!C221,'master-bf'!$H$2:$H$38,'exp-top-tableau'!B221,'master-bf'!$Q$2:$Q$38,TRUE)</f>
        <v>0</v>
      </c>
      <c r="O221" s="6">
        <f>COUNTIFS('master-bf'!$G$2:$G$38,'exp-top-tableau'!C221,'master-bf'!$H$2:$H$38,'exp-top-tableau'!B221,'master-bf'!$R$2:$R$38,TRUE)</f>
        <v>1</v>
      </c>
      <c r="P221" s="6">
        <f>COUNTIFS('master-bf'!$G$2:$G$38,'exp-top-tableau'!C221,'master-bf'!$H$2:$H$38,'exp-top-tableau'!B221,'master-bf'!$S$2:$S$38,TRUE)</f>
        <v>1</v>
      </c>
      <c r="Q221" s="6">
        <f>COUNTIFS('master-bf'!$G$2:$G$38,'exp-top-tableau'!C221,'master-bf'!$H$2:$H$38,'exp-top-tableau'!B221,'master-bf'!$T$2:$T$38,TRUE)</f>
        <v>0</v>
      </c>
      <c r="R221" s="6">
        <f>COUNTIFS('master-bf'!$G$2:$G$38,'exp-top-tableau'!C221,'master-bf'!$H$2:$H$38,'exp-top-tableau'!B221,'master-bf'!$U$2:$U$38,TRUE)</f>
        <v>0</v>
      </c>
      <c r="S221" s="6">
        <f>COUNTIFS('master-bf'!$G$2:$G$38,'exp-top-tableau'!C221,'master-bf'!$H$2:$H$38,'exp-top-tableau'!B221,'master-bf'!$V$2:$V$38,TRUE)</f>
        <v>0</v>
      </c>
      <c r="T221" s="6">
        <f>COUNTIFS('master-bf'!$G$2:$G$38,'exp-top-tableau'!C221,'master-bf'!$H$2:$H$38,'exp-top-tableau'!B221,'master-bf'!$W$2:$W$38,TRUE)</f>
        <v>0</v>
      </c>
      <c r="U221" s="6">
        <f>COUNTIFS('master-bf'!$G$2:$G$38,'exp-top-tableau'!C221,'master-bf'!$H$2:$H$38,'exp-top-tableau'!B221,'master-bf'!$X$2:$X$38,TRUE)</f>
        <v>0</v>
      </c>
      <c r="V221" s="6">
        <f>COUNTIFS('master-bf'!$G$2:$G$38,'exp-top-tableau'!C221,'master-bf'!$H$2:$H$38,'exp-top-tableau'!B221,'master-bf'!$Y$2:$Y$38,TRUE)</f>
        <v>0</v>
      </c>
      <c r="W221" s="6">
        <f>COUNTIFS('master-bf'!$G$2:$G$38,'exp-top-tableau'!C221,'master-bf'!$H$2:$H$38,'exp-top-tableau'!B221,'master-bf'!$Z$2:$Z$38,TRUE)</f>
        <v>0</v>
      </c>
      <c r="X221" s="6">
        <f>COUNTIFS('master-bf'!$G$2:$G$38,'exp-top-tableau'!C221,'master-bf'!$H$2:$H$38,'exp-top-tableau'!B221,'master-bf'!$AA$2:$AA$38,TRUE)</f>
        <v>0</v>
      </c>
      <c r="Y221" s="6">
        <f>COUNTIFS('master-bf'!$G$2:$G$38,'exp-top-tableau'!C221,'master-st-ca'!$H$2:$H$38,'exp-top-tableau'!B221,'master-bf'!$AB$2:$AB$38,TRUE)</f>
        <v>0</v>
      </c>
    </row>
    <row r="222" spans="1:25" hidden="1" x14ac:dyDescent="0.2">
      <c r="A222" s="14" t="s">
        <v>1323</v>
      </c>
      <c r="B222" s="6" t="s">
        <v>209</v>
      </c>
      <c r="C222" s="6">
        <v>4</v>
      </c>
      <c r="D222">
        <f>(COUNTIFS('master-bf'!$G$2:$G$38,C222,'master-bf'!$H$2:$H$38,B222))</f>
        <v>3</v>
      </c>
      <c r="E222">
        <f>(COUNTIFS('master-bf'!$G$2:$G$38,C222,'master-bf'!$I$2:$I$38,B222))</f>
        <v>2</v>
      </c>
      <c r="F222">
        <f>(COUNTIFS('master-bf'!$G$2:$G$38,C222,'master-bf'!$J$2:$J$38,B222))</f>
        <v>1</v>
      </c>
      <c r="G222" s="10">
        <f t="shared" si="4"/>
        <v>14</v>
      </c>
      <c r="H222">
        <f>AVERAGEIFS('master-bf'!$K$2:$K$38,'master-bf'!$G$2:$G$38,'exp-top-tableau'!C222,'master-bf'!$H$2:$H$38,'exp-top-tableau'!B222)</f>
        <v>4.666666666666667</v>
      </c>
      <c r="I222">
        <f>AVERAGEIFS('master-bf'!$L$2:$L$38,'master-bf'!$G$2:$G$38,'exp-top-tableau'!C222,'master-bf'!$H$2:$H$38,'exp-top-tableau'!B222)</f>
        <v>4.333333333333333</v>
      </c>
      <c r="J222">
        <f>AVERAGEIFS('master-bf'!$M$2:$M$38,'master-bf'!$G$2:$G$38,'exp-top-tableau'!C222,'master-bf'!$H$2:$H$38,'exp-top-tableau'!B222)</f>
        <v>4.333333333333333</v>
      </c>
      <c r="K222">
        <f>AVERAGEIFS('master-bf'!$N$2:$N$38,'master-bf'!$G$2:$G$38,'exp-top-tableau'!C222,'master-bf'!$H$2:$H$38,'exp-top-tableau'!B222)</f>
        <v>4.666666666666667</v>
      </c>
      <c r="L222" s="6">
        <f>COUNTIFS('master-bf'!$G$2:$G$38,'exp-top-tableau'!C222,'master-bf'!$H$2:$H$38,'exp-top-tableau'!B222,'master-bf'!$O$2:$O$38,TRUE)</f>
        <v>2</v>
      </c>
      <c r="M222" s="6">
        <f>COUNTIFS('master-bf'!$G$2:$G$38,'exp-top-tableau'!C222,'master-bf'!$H$2:$H$38,'exp-top-tableau'!B222,'master-bf'!$P$2:$P$38,TRUE)</f>
        <v>1</v>
      </c>
      <c r="N222" s="6">
        <f>COUNTIFS('master-bf'!$G$2:$G$38,'exp-top-tableau'!C222,'master-bf'!$H$2:$H$38,'exp-top-tableau'!B222,'master-bf'!$Q$2:$Q$38,TRUE)</f>
        <v>1</v>
      </c>
      <c r="O222" s="6">
        <f>COUNTIFS('master-bf'!$G$2:$G$38,'exp-top-tableau'!C222,'master-bf'!$H$2:$H$38,'exp-top-tableau'!B222,'master-bf'!$R$2:$R$38,TRUE)</f>
        <v>3</v>
      </c>
      <c r="P222" s="6">
        <f>COUNTIFS('master-bf'!$G$2:$G$38,'exp-top-tableau'!C222,'master-bf'!$H$2:$H$38,'exp-top-tableau'!B222,'master-bf'!$S$2:$S$38,TRUE)</f>
        <v>3</v>
      </c>
      <c r="Q222" s="6">
        <f>COUNTIFS('master-bf'!$G$2:$G$38,'exp-top-tableau'!C222,'master-bf'!$H$2:$H$38,'exp-top-tableau'!B222,'master-bf'!$T$2:$T$38,TRUE)</f>
        <v>0</v>
      </c>
      <c r="R222" s="6">
        <f>COUNTIFS('master-bf'!$G$2:$G$38,'exp-top-tableau'!C222,'master-bf'!$H$2:$H$38,'exp-top-tableau'!B222,'master-bf'!$U$2:$U$38,TRUE)</f>
        <v>2</v>
      </c>
      <c r="S222" s="6">
        <f>COUNTIFS('master-bf'!$G$2:$G$38,'exp-top-tableau'!C222,'master-bf'!$H$2:$H$38,'exp-top-tableau'!B222,'master-bf'!$V$2:$V$38,TRUE)</f>
        <v>0</v>
      </c>
      <c r="T222" s="6">
        <f>COUNTIFS('master-bf'!$G$2:$G$38,'exp-top-tableau'!C222,'master-bf'!$H$2:$H$38,'exp-top-tableau'!B222,'master-bf'!$W$2:$W$38,TRUE)</f>
        <v>1</v>
      </c>
      <c r="U222" s="6">
        <f>COUNTIFS('master-bf'!$G$2:$G$38,'exp-top-tableau'!C222,'master-bf'!$H$2:$H$38,'exp-top-tableau'!B222,'master-bf'!$X$2:$X$38,TRUE)</f>
        <v>0</v>
      </c>
      <c r="V222" s="6">
        <f>COUNTIFS('master-bf'!$G$2:$G$38,'exp-top-tableau'!C222,'master-bf'!$H$2:$H$38,'exp-top-tableau'!B222,'master-bf'!$Y$2:$Y$38,TRUE)</f>
        <v>0</v>
      </c>
      <c r="W222" s="6">
        <f>COUNTIFS('master-bf'!$G$2:$G$38,'exp-top-tableau'!C222,'master-bf'!$H$2:$H$38,'exp-top-tableau'!B222,'master-bf'!$Z$2:$Z$38,TRUE)</f>
        <v>0</v>
      </c>
      <c r="X222" s="6">
        <f>COUNTIFS('master-bf'!$G$2:$G$38,'exp-top-tableau'!C222,'master-bf'!$H$2:$H$38,'exp-top-tableau'!B222,'master-bf'!$AA$2:$AA$38,TRUE)</f>
        <v>0</v>
      </c>
      <c r="Y222" s="6">
        <f>COUNTIFS('master-bf'!$G$2:$G$38,'exp-top-tableau'!C222,'master-st-ca'!$H$2:$H$38,'exp-top-tableau'!B222,'master-bf'!$AB$2:$AB$38,TRUE)</f>
        <v>0</v>
      </c>
    </row>
    <row r="223" spans="1:25" hidden="1" x14ac:dyDescent="0.2">
      <c r="A223" s="14" t="s">
        <v>1323</v>
      </c>
      <c r="B223" s="6" t="s">
        <v>209</v>
      </c>
      <c r="C223" s="6">
        <v>5</v>
      </c>
      <c r="D223">
        <f>(COUNTIFS('master-bf'!$G$2:$G$38,C223,'master-bf'!$H$2:$H$38,B223))</f>
        <v>1</v>
      </c>
      <c r="E223">
        <f>(COUNTIFS('master-bf'!$G$2:$G$38,C223,'master-bf'!$I$2:$I$38,B223))</f>
        <v>0</v>
      </c>
      <c r="F223">
        <f>(COUNTIFS('master-bf'!$G$2:$G$38,C223,'master-bf'!$J$2:$J$38,B223))</f>
        <v>2</v>
      </c>
      <c r="G223" s="10">
        <f t="shared" si="4"/>
        <v>5</v>
      </c>
      <c r="H223">
        <f>AVERAGEIFS('master-bf'!$K$2:$K$38,'master-bf'!$G$2:$G$38,'exp-top-tableau'!C223,'master-bf'!$H$2:$H$38,'exp-top-tableau'!B223)</f>
        <v>4</v>
      </c>
      <c r="I223">
        <f>AVERAGEIFS('master-bf'!$L$2:$L$38,'master-bf'!$G$2:$G$38,'exp-top-tableau'!C223,'master-bf'!$H$2:$H$38,'exp-top-tableau'!B223)</f>
        <v>4</v>
      </c>
      <c r="J223">
        <f>AVERAGEIFS('master-bf'!$M$2:$M$38,'master-bf'!$G$2:$G$38,'exp-top-tableau'!C223,'master-bf'!$H$2:$H$38,'exp-top-tableau'!B223)</f>
        <v>4</v>
      </c>
      <c r="K223">
        <f>AVERAGEIFS('master-bf'!$N$2:$N$38,'master-bf'!$G$2:$G$38,'exp-top-tableau'!C223,'master-bf'!$H$2:$H$38,'exp-top-tableau'!B223)</f>
        <v>4</v>
      </c>
      <c r="L223" s="6">
        <f>COUNTIFS('master-bf'!$G$2:$G$38,'exp-top-tableau'!C223,'master-bf'!$H$2:$H$38,'exp-top-tableau'!B223,'master-bf'!$O$2:$O$38,TRUE)</f>
        <v>1</v>
      </c>
      <c r="M223" s="6">
        <f>COUNTIFS('master-bf'!$G$2:$G$38,'exp-top-tableau'!C223,'master-bf'!$H$2:$H$38,'exp-top-tableau'!B223,'master-bf'!$P$2:$P$38,TRUE)</f>
        <v>1</v>
      </c>
      <c r="N223" s="6">
        <f>COUNTIFS('master-bf'!$G$2:$G$38,'exp-top-tableau'!C223,'master-bf'!$H$2:$H$38,'exp-top-tableau'!B223,'master-bf'!$Q$2:$Q$38,TRUE)</f>
        <v>1</v>
      </c>
      <c r="O223" s="6">
        <f>COUNTIFS('master-bf'!$G$2:$G$38,'exp-top-tableau'!C223,'master-bf'!$H$2:$H$38,'exp-top-tableau'!B223,'master-bf'!$R$2:$R$38,TRUE)</f>
        <v>0</v>
      </c>
      <c r="P223" s="6">
        <f>COUNTIFS('master-bf'!$G$2:$G$38,'exp-top-tableau'!C223,'master-bf'!$H$2:$H$38,'exp-top-tableau'!B223,'master-bf'!$S$2:$S$38,TRUE)</f>
        <v>1</v>
      </c>
      <c r="Q223" s="6">
        <f>COUNTIFS('master-bf'!$G$2:$G$38,'exp-top-tableau'!C223,'master-bf'!$H$2:$H$38,'exp-top-tableau'!B223,'master-bf'!$T$2:$T$38,TRUE)</f>
        <v>0</v>
      </c>
      <c r="R223" s="6">
        <f>COUNTIFS('master-bf'!$G$2:$G$38,'exp-top-tableau'!C223,'master-bf'!$H$2:$H$38,'exp-top-tableau'!B223,'master-bf'!$U$2:$U$38,TRUE)</f>
        <v>1</v>
      </c>
      <c r="S223" s="6">
        <f>COUNTIFS('master-bf'!$G$2:$G$38,'exp-top-tableau'!C223,'master-bf'!$H$2:$H$38,'exp-top-tableau'!B223,'master-bf'!$V$2:$V$38,TRUE)</f>
        <v>1</v>
      </c>
      <c r="T223" s="6">
        <f>COUNTIFS('master-bf'!$G$2:$G$38,'exp-top-tableau'!C223,'master-bf'!$H$2:$H$38,'exp-top-tableau'!B223,'master-bf'!$W$2:$W$38,TRUE)</f>
        <v>0</v>
      </c>
      <c r="U223" s="6">
        <f>COUNTIFS('master-bf'!$G$2:$G$38,'exp-top-tableau'!C223,'master-bf'!$H$2:$H$38,'exp-top-tableau'!B223,'master-bf'!$X$2:$X$38,TRUE)</f>
        <v>0</v>
      </c>
      <c r="V223" s="6">
        <f>COUNTIFS('master-bf'!$G$2:$G$38,'exp-top-tableau'!C223,'master-bf'!$H$2:$H$38,'exp-top-tableau'!B223,'master-bf'!$Y$2:$Y$38,TRUE)</f>
        <v>0</v>
      </c>
      <c r="W223" s="6">
        <f>COUNTIFS('master-bf'!$G$2:$G$38,'exp-top-tableau'!C223,'master-bf'!$H$2:$H$38,'exp-top-tableau'!B223,'master-bf'!$Z$2:$Z$38,TRUE)</f>
        <v>0</v>
      </c>
      <c r="X223" s="6">
        <f>COUNTIFS('master-bf'!$G$2:$G$38,'exp-top-tableau'!C223,'master-bf'!$H$2:$H$38,'exp-top-tableau'!B223,'master-bf'!$AA$2:$AA$38,TRUE)</f>
        <v>0</v>
      </c>
      <c r="Y223" s="6">
        <f>COUNTIFS('master-bf'!$G$2:$G$38,'exp-top-tableau'!C223,'master-st-ca'!$H$2:$H$38,'exp-top-tableau'!B223,'master-bf'!$AB$2:$AB$38,TRUE)</f>
        <v>0</v>
      </c>
    </row>
    <row r="224" spans="1:25" hidden="1" x14ac:dyDescent="0.2">
      <c r="A224" s="14" t="s">
        <v>1323</v>
      </c>
      <c r="B224" s="6" t="s">
        <v>239</v>
      </c>
      <c r="C224" s="6">
        <v>0</v>
      </c>
      <c r="D224">
        <f>(COUNTIFS('master-bf'!$G$2:$G$38,C224,'master-bf'!$H$2:$H$38,B224))</f>
        <v>0</v>
      </c>
      <c r="E224">
        <f>(COUNTIFS('master-bf'!$G$2:$G$38,C224,'master-bf'!$I$2:$I$38,B224))</f>
        <v>0</v>
      </c>
      <c r="F224">
        <f>(COUNTIFS('master-bf'!$G$2:$G$38,C224,'master-bf'!$J$2:$J$38,B224))</f>
        <v>0</v>
      </c>
      <c r="G224" s="10">
        <f t="shared" si="4"/>
        <v>0</v>
      </c>
      <c r="H224" t="e">
        <f>AVERAGEIFS('master-bf'!$K$2:$K$38,'master-bf'!$G$2:$G$38,'exp-top-tableau'!C224,'master-bf'!$H$2:$H$38,'exp-top-tableau'!B224)</f>
        <v>#DIV/0!</v>
      </c>
      <c r="I224" t="e">
        <f>AVERAGEIFS('master-bf'!$L$2:$L$38,'master-bf'!$G$2:$G$38,'exp-top-tableau'!C224,'master-bf'!$H$2:$H$38,'exp-top-tableau'!B224)</f>
        <v>#DIV/0!</v>
      </c>
      <c r="J224" t="e">
        <f>AVERAGEIFS('master-bf'!$M$2:$M$38,'master-bf'!$G$2:$G$38,'exp-top-tableau'!C224,'master-bf'!$H$2:$H$38,'exp-top-tableau'!B224)</f>
        <v>#DIV/0!</v>
      </c>
      <c r="K224" t="e">
        <f>AVERAGEIFS('master-bf'!$N$2:$N$38,'master-bf'!$G$2:$G$38,'exp-top-tableau'!C224,'master-bf'!$H$2:$H$38,'exp-top-tableau'!B224)</f>
        <v>#DIV/0!</v>
      </c>
      <c r="L224" s="6">
        <f>COUNTIFS('master-bf'!$G$2:$G$38,'exp-top-tableau'!C224,'master-bf'!$H$2:$H$38,'exp-top-tableau'!B224,'master-bf'!$O$2:$O$38,TRUE)</f>
        <v>0</v>
      </c>
      <c r="M224" s="6">
        <f>COUNTIFS('master-bf'!$G$2:$G$38,'exp-top-tableau'!C224,'master-bf'!$H$2:$H$38,'exp-top-tableau'!B224,'master-bf'!$P$2:$P$38,TRUE)</f>
        <v>0</v>
      </c>
      <c r="N224" s="6">
        <f>COUNTIFS('master-bf'!$G$2:$G$38,'exp-top-tableau'!C224,'master-bf'!$H$2:$H$38,'exp-top-tableau'!B224,'master-bf'!$Q$2:$Q$38,TRUE)</f>
        <v>0</v>
      </c>
      <c r="O224" s="6">
        <f>COUNTIFS('master-bf'!$G$2:$G$38,'exp-top-tableau'!C224,'master-bf'!$H$2:$H$38,'exp-top-tableau'!B224,'master-bf'!$R$2:$R$38,TRUE)</f>
        <v>0</v>
      </c>
      <c r="P224" s="6">
        <f>COUNTIFS('master-bf'!$G$2:$G$38,'exp-top-tableau'!C224,'master-bf'!$H$2:$H$38,'exp-top-tableau'!B224,'master-bf'!$S$2:$S$38,TRUE)</f>
        <v>0</v>
      </c>
      <c r="Q224" s="6">
        <f>COUNTIFS('master-bf'!$G$2:$G$38,'exp-top-tableau'!C224,'master-bf'!$H$2:$H$38,'exp-top-tableau'!B224,'master-bf'!$T$2:$T$38,TRUE)</f>
        <v>0</v>
      </c>
      <c r="R224" s="6">
        <f>COUNTIFS('master-bf'!$G$2:$G$38,'exp-top-tableau'!C224,'master-bf'!$H$2:$H$38,'exp-top-tableau'!B224,'master-bf'!$U$2:$U$38,TRUE)</f>
        <v>0</v>
      </c>
      <c r="S224" s="6">
        <f>COUNTIFS('master-bf'!$G$2:$G$38,'exp-top-tableau'!C224,'master-bf'!$H$2:$H$38,'exp-top-tableau'!B224,'master-bf'!$V$2:$V$38,TRUE)</f>
        <v>0</v>
      </c>
      <c r="T224" s="6">
        <f>COUNTIFS('master-bf'!$G$2:$G$38,'exp-top-tableau'!C224,'master-bf'!$H$2:$H$38,'exp-top-tableau'!B224,'master-bf'!$W$2:$W$38,TRUE)</f>
        <v>0</v>
      </c>
      <c r="U224" s="6">
        <f>COUNTIFS('master-bf'!$G$2:$G$38,'exp-top-tableau'!C224,'master-bf'!$H$2:$H$38,'exp-top-tableau'!B224,'master-bf'!$X$2:$X$38,TRUE)</f>
        <v>0</v>
      </c>
      <c r="V224" s="6">
        <f>COUNTIFS('master-bf'!$G$2:$G$38,'exp-top-tableau'!C224,'master-bf'!$H$2:$H$38,'exp-top-tableau'!B224,'master-bf'!$Y$2:$Y$38,TRUE)</f>
        <v>0</v>
      </c>
      <c r="W224" s="6">
        <f>COUNTIFS('master-bf'!$G$2:$G$38,'exp-top-tableau'!C224,'master-bf'!$H$2:$H$38,'exp-top-tableau'!B224,'master-bf'!$Z$2:$Z$38,TRUE)</f>
        <v>0</v>
      </c>
      <c r="X224" s="6">
        <f>COUNTIFS('master-bf'!$G$2:$G$38,'exp-top-tableau'!C224,'master-bf'!$H$2:$H$38,'exp-top-tableau'!B224,'master-bf'!$AA$2:$AA$38,TRUE)</f>
        <v>0</v>
      </c>
      <c r="Y224" s="6">
        <f>COUNTIFS('master-bf'!$G$2:$G$38,'exp-top-tableau'!C224,'master-st-ca'!$H$2:$H$38,'exp-top-tableau'!B224,'master-bf'!$AB$2:$AB$38,TRUE)</f>
        <v>0</v>
      </c>
    </row>
    <row r="225" spans="1:25" hidden="1" x14ac:dyDescent="0.2">
      <c r="A225" s="14" t="s">
        <v>1323</v>
      </c>
      <c r="B225" s="6" t="s">
        <v>239</v>
      </c>
      <c r="C225" s="6">
        <v>1</v>
      </c>
      <c r="D225">
        <f>(COUNTIFS('master-bf'!$G$2:$G$38,C225,'master-bf'!$H$2:$H$38,B225))</f>
        <v>0</v>
      </c>
      <c r="E225">
        <f>(COUNTIFS('master-bf'!$G$2:$G$38,C225,'master-bf'!$I$2:$I$38,B225))</f>
        <v>0</v>
      </c>
      <c r="F225">
        <f>(COUNTIFS('master-bf'!$G$2:$G$38,C225,'master-bf'!$J$2:$J$38,B225))</f>
        <v>0</v>
      </c>
      <c r="G225" s="10">
        <f t="shared" si="4"/>
        <v>0</v>
      </c>
      <c r="H225" t="e">
        <f>AVERAGEIFS('master-bf'!$K$2:$K$38,'master-bf'!$G$2:$G$38,'exp-top-tableau'!C225,'master-bf'!$H$2:$H$38,'exp-top-tableau'!B225)</f>
        <v>#DIV/0!</v>
      </c>
      <c r="I225" t="e">
        <f>AVERAGEIFS('master-bf'!$L$2:$L$38,'master-bf'!$G$2:$G$38,'exp-top-tableau'!C225,'master-bf'!$H$2:$H$38,'exp-top-tableau'!B225)</f>
        <v>#DIV/0!</v>
      </c>
      <c r="J225" t="e">
        <f>AVERAGEIFS('master-bf'!$M$2:$M$38,'master-bf'!$G$2:$G$38,'exp-top-tableau'!C225,'master-bf'!$H$2:$H$38,'exp-top-tableau'!B225)</f>
        <v>#DIV/0!</v>
      </c>
      <c r="K225" t="e">
        <f>AVERAGEIFS('master-bf'!$N$2:$N$38,'master-bf'!$G$2:$G$38,'exp-top-tableau'!C225,'master-bf'!$H$2:$H$38,'exp-top-tableau'!B225)</f>
        <v>#DIV/0!</v>
      </c>
      <c r="L225" s="6">
        <f>COUNTIFS('master-bf'!$G$2:$G$38,'exp-top-tableau'!C225,'master-bf'!$H$2:$H$38,'exp-top-tableau'!B225,'master-bf'!$O$2:$O$38,TRUE)</f>
        <v>0</v>
      </c>
      <c r="M225" s="6">
        <f>COUNTIFS('master-bf'!$G$2:$G$38,'exp-top-tableau'!C225,'master-bf'!$H$2:$H$38,'exp-top-tableau'!B225,'master-bf'!$P$2:$P$38,TRUE)</f>
        <v>0</v>
      </c>
      <c r="N225" s="6">
        <f>COUNTIFS('master-bf'!$G$2:$G$38,'exp-top-tableau'!C225,'master-bf'!$H$2:$H$38,'exp-top-tableau'!B225,'master-bf'!$Q$2:$Q$38,TRUE)</f>
        <v>0</v>
      </c>
      <c r="O225" s="6">
        <f>COUNTIFS('master-bf'!$G$2:$G$38,'exp-top-tableau'!C225,'master-bf'!$H$2:$H$38,'exp-top-tableau'!B225,'master-bf'!$R$2:$R$38,TRUE)</f>
        <v>0</v>
      </c>
      <c r="P225" s="6">
        <f>COUNTIFS('master-bf'!$G$2:$G$38,'exp-top-tableau'!C225,'master-bf'!$H$2:$H$38,'exp-top-tableau'!B225,'master-bf'!$S$2:$S$38,TRUE)</f>
        <v>0</v>
      </c>
      <c r="Q225" s="6">
        <f>COUNTIFS('master-bf'!$G$2:$G$38,'exp-top-tableau'!C225,'master-bf'!$H$2:$H$38,'exp-top-tableau'!B225,'master-bf'!$T$2:$T$38,TRUE)</f>
        <v>0</v>
      </c>
      <c r="R225" s="6">
        <f>COUNTIFS('master-bf'!$G$2:$G$38,'exp-top-tableau'!C225,'master-bf'!$H$2:$H$38,'exp-top-tableau'!B225,'master-bf'!$U$2:$U$38,TRUE)</f>
        <v>0</v>
      </c>
      <c r="S225" s="6">
        <f>COUNTIFS('master-bf'!$G$2:$G$38,'exp-top-tableau'!C225,'master-bf'!$H$2:$H$38,'exp-top-tableau'!B225,'master-bf'!$V$2:$V$38,TRUE)</f>
        <v>0</v>
      </c>
      <c r="T225" s="6">
        <f>COUNTIFS('master-bf'!$G$2:$G$38,'exp-top-tableau'!C225,'master-bf'!$H$2:$H$38,'exp-top-tableau'!B225,'master-bf'!$W$2:$W$38,TRUE)</f>
        <v>0</v>
      </c>
      <c r="U225" s="6">
        <f>COUNTIFS('master-bf'!$G$2:$G$38,'exp-top-tableau'!C225,'master-bf'!$H$2:$H$38,'exp-top-tableau'!B225,'master-bf'!$X$2:$X$38,TRUE)</f>
        <v>0</v>
      </c>
      <c r="V225" s="6">
        <f>COUNTIFS('master-bf'!$G$2:$G$38,'exp-top-tableau'!C225,'master-bf'!$H$2:$H$38,'exp-top-tableau'!B225,'master-bf'!$Y$2:$Y$38,TRUE)</f>
        <v>0</v>
      </c>
      <c r="W225" s="6">
        <f>COUNTIFS('master-bf'!$G$2:$G$38,'exp-top-tableau'!C225,'master-bf'!$H$2:$H$38,'exp-top-tableau'!B225,'master-bf'!$Z$2:$Z$38,TRUE)</f>
        <v>0</v>
      </c>
      <c r="X225" s="6">
        <f>COUNTIFS('master-bf'!$G$2:$G$38,'exp-top-tableau'!C225,'master-bf'!$H$2:$H$38,'exp-top-tableau'!B225,'master-bf'!$AA$2:$AA$38,TRUE)</f>
        <v>0</v>
      </c>
      <c r="Y225" s="6">
        <f>COUNTIFS('master-bf'!$G$2:$G$38,'exp-top-tableau'!C225,'master-st-ca'!$H$2:$H$38,'exp-top-tableau'!B225,'master-bf'!$AB$2:$AB$38,TRUE)</f>
        <v>0</v>
      </c>
    </row>
    <row r="226" spans="1:25" hidden="1" x14ac:dyDescent="0.2">
      <c r="A226" s="14" t="s">
        <v>1323</v>
      </c>
      <c r="B226" s="6" t="s">
        <v>239</v>
      </c>
      <c r="C226" s="6">
        <v>2</v>
      </c>
      <c r="D226">
        <f>(COUNTIFS('master-bf'!$G$2:$G$38,C226,'master-bf'!$H$2:$H$38,B226))</f>
        <v>0</v>
      </c>
      <c r="E226">
        <f>(COUNTIFS('master-bf'!$G$2:$G$38,C226,'master-bf'!$I$2:$I$38,B226))</f>
        <v>0</v>
      </c>
      <c r="F226">
        <f>(COUNTIFS('master-bf'!$G$2:$G$38,C226,'master-bf'!$J$2:$J$38,B226))</f>
        <v>1</v>
      </c>
      <c r="G226" s="10">
        <f t="shared" si="4"/>
        <v>1</v>
      </c>
      <c r="H226" t="e">
        <f>AVERAGEIFS('master-bf'!$K$2:$K$38,'master-bf'!$G$2:$G$38,'exp-top-tableau'!C226,'master-bf'!$H$2:$H$38,'exp-top-tableau'!B226)</f>
        <v>#DIV/0!</v>
      </c>
      <c r="I226" t="e">
        <f>AVERAGEIFS('master-bf'!$L$2:$L$38,'master-bf'!$G$2:$G$38,'exp-top-tableau'!C226,'master-bf'!$H$2:$H$38,'exp-top-tableau'!B226)</f>
        <v>#DIV/0!</v>
      </c>
      <c r="J226" t="e">
        <f>AVERAGEIFS('master-bf'!$M$2:$M$38,'master-bf'!$G$2:$G$38,'exp-top-tableau'!C226,'master-bf'!$H$2:$H$38,'exp-top-tableau'!B226)</f>
        <v>#DIV/0!</v>
      </c>
      <c r="K226" t="e">
        <f>AVERAGEIFS('master-bf'!$N$2:$N$38,'master-bf'!$G$2:$G$38,'exp-top-tableau'!C226,'master-bf'!$H$2:$H$38,'exp-top-tableau'!B226)</f>
        <v>#DIV/0!</v>
      </c>
      <c r="L226" s="6">
        <f>COUNTIFS('master-bf'!$G$2:$G$38,'exp-top-tableau'!C226,'master-bf'!$H$2:$H$38,'exp-top-tableau'!B226,'master-bf'!$O$2:$O$38,TRUE)</f>
        <v>0</v>
      </c>
      <c r="M226" s="6">
        <f>COUNTIFS('master-bf'!$G$2:$G$38,'exp-top-tableau'!C226,'master-bf'!$H$2:$H$38,'exp-top-tableau'!B226,'master-bf'!$P$2:$P$38,TRUE)</f>
        <v>0</v>
      </c>
      <c r="N226" s="6">
        <f>COUNTIFS('master-bf'!$G$2:$G$38,'exp-top-tableau'!C226,'master-bf'!$H$2:$H$38,'exp-top-tableau'!B226,'master-bf'!$Q$2:$Q$38,TRUE)</f>
        <v>0</v>
      </c>
      <c r="O226" s="6">
        <f>COUNTIFS('master-bf'!$G$2:$G$38,'exp-top-tableau'!C226,'master-bf'!$H$2:$H$38,'exp-top-tableau'!B226,'master-bf'!$R$2:$R$38,TRUE)</f>
        <v>0</v>
      </c>
      <c r="P226" s="6">
        <f>COUNTIFS('master-bf'!$G$2:$G$38,'exp-top-tableau'!C226,'master-bf'!$H$2:$H$38,'exp-top-tableau'!B226,'master-bf'!$S$2:$S$38,TRUE)</f>
        <v>0</v>
      </c>
      <c r="Q226" s="6">
        <f>COUNTIFS('master-bf'!$G$2:$G$38,'exp-top-tableau'!C226,'master-bf'!$H$2:$H$38,'exp-top-tableau'!B226,'master-bf'!$T$2:$T$38,TRUE)</f>
        <v>0</v>
      </c>
      <c r="R226" s="6">
        <f>COUNTIFS('master-bf'!$G$2:$G$38,'exp-top-tableau'!C226,'master-bf'!$H$2:$H$38,'exp-top-tableau'!B226,'master-bf'!$U$2:$U$38,TRUE)</f>
        <v>0</v>
      </c>
      <c r="S226" s="6">
        <f>COUNTIFS('master-bf'!$G$2:$G$38,'exp-top-tableau'!C226,'master-bf'!$H$2:$H$38,'exp-top-tableau'!B226,'master-bf'!$V$2:$V$38,TRUE)</f>
        <v>0</v>
      </c>
      <c r="T226" s="6">
        <f>COUNTIFS('master-bf'!$G$2:$G$38,'exp-top-tableau'!C226,'master-bf'!$H$2:$H$38,'exp-top-tableau'!B226,'master-bf'!$W$2:$W$38,TRUE)</f>
        <v>0</v>
      </c>
      <c r="U226" s="6">
        <f>COUNTIFS('master-bf'!$G$2:$G$38,'exp-top-tableau'!C226,'master-bf'!$H$2:$H$38,'exp-top-tableau'!B226,'master-bf'!$X$2:$X$38,TRUE)</f>
        <v>0</v>
      </c>
      <c r="V226" s="6">
        <f>COUNTIFS('master-bf'!$G$2:$G$38,'exp-top-tableau'!C226,'master-bf'!$H$2:$H$38,'exp-top-tableau'!B226,'master-bf'!$Y$2:$Y$38,TRUE)</f>
        <v>0</v>
      </c>
      <c r="W226" s="6">
        <f>COUNTIFS('master-bf'!$G$2:$G$38,'exp-top-tableau'!C226,'master-bf'!$H$2:$H$38,'exp-top-tableau'!B226,'master-bf'!$Z$2:$Z$38,TRUE)</f>
        <v>0</v>
      </c>
      <c r="X226" s="6">
        <f>COUNTIFS('master-bf'!$G$2:$G$38,'exp-top-tableau'!C226,'master-bf'!$H$2:$H$38,'exp-top-tableau'!B226,'master-bf'!$AA$2:$AA$38,TRUE)</f>
        <v>0</v>
      </c>
      <c r="Y226" s="6">
        <f>COUNTIFS('master-bf'!$G$2:$G$38,'exp-top-tableau'!C226,'master-st-ca'!$H$2:$H$38,'exp-top-tableau'!B226,'master-bf'!$AB$2:$AB$38,TRUE)</f>
        <v>0</v>
      </c>
    </row>
    <row r="227" spans="1:25" hidden="1" x14ac:dyDescent="0.2">
      <c r="A227" s="14" t="s">
        <v>1323</v>
      </c>
      <c r="B227" s="6" t="s">
        <v>239</v>
      </c>
      <c r="C227" s="6">
        <v>3</v>
      </c>
      <c r="D227">
        <f>(COUNTIFS('master-bf'!$G$2:$G$38,C227,'master-bf'!$H$2:$H$38,B227))</f>
        <v>1</v>
      </c>
      <c r="E227">
        <f>(COUNTIFS('master-bf'!$G$2:$G$38,C227,'master-bf'!$I$2:$I$38,B227))</f>
        <v>0</v>
      </c>
      <c r="F227">
        <f>(COUNTIFS('master-bf'!$G$2:$G$38,C227,'master-bf'!$J$2:$J$38,B227))</f>
        <v>1</v>
      </c>
      <c r="G227" s="10">
        <f t="shared" si="4"/>
        <v>4</v>
      </c>
      <c r="H227">
        <f>AVERAGEIFS('master-bf'!$K$2:$K$38,'master-bf'!$G$2:$G$38,'exp-top-tableau'!C227,'master-bf'!$H$2:$H$38,'exp-top-tableau'!B227)</f>
        <v>5</v>
      </c>
      <c r="I227" t="e">
        <f>AVERAGEIFS('master-bf'!$L$2:$L$38,'master-bf'!$G$2:$G$38,'exp-top-tableau'!C227,'master-bf'!$H$2:$H$38,'exp-top-tableau'!B227)</f>
        <v>#DIV/0!</v>
      </c>
      <c r="J227">
        <f>AVERAGEIFS('master-bf'!$M$2:$M$38,'master-bf'!$G$2:$G$38,'exp-top-tableau'!C227,'master-bf'!$H$2:$H$38,'exp-top-tableau'!B227)</f>
        <v>5</v>
      </c>
      <c r="K227">
        <f>AVERAGEIFS('master-bf'!$N$2:$N$38,'master-bf'!$G$2:$G$38,'exp-top-tableau'!C227,'master-bf'!$H$2:$H$38,'exp-top-tableau'!B227)</f>
        <v>5</v>
      </c>
      <c r="L227" s="6">
        <f>COUNTIFS('master-bf'!$G$2:$G$38,'exp-top-tableau'!C227,'master-bf'!$H$2:$H$38,'exp-top-tableau'!B227,'master-bf'!$O$2:$O$38,TRUE)</f>
        <v>0</v>
      </c>
      <c r="M227" s="6">
        <f>COUNTIFS('master-bf'!$G$2:$G$38,'exp-top-tableau'!C227,'master-bf'!$H$2:$H$38,'exp-top-tableau'!B227,'master-bf'!$P$2:$P$38,TRUE)</f>
        <v>1</v>
      </c>
      <c r="N227" s="6">
        <f>COUNTIFS('master-bf'!$G$2:$G$38,'exp-top-tableau'!C227,'master-bf'!$H$2:$H$38,'exp-top-tableau'!B227,'master-bf'!$Q$2:$Q$38,TRUE)</f>
        <v>0</v>
      </c>
      <c r="O227" s="6">
        <f>COUNTIFS('master-bf'!$G$2:$G$38,'exp-top-tableau'!C227,'master-bf'!$H$2:$H$38,'exp-top-tableau'!B227,'master-bf'!$R$2:$R$38,TRUE)</f>
        <v>0</v>
      </c>
      <c r="P227" s="6">
        <f>COUNTIFS('master-bf'!$G$2:$G$38,'exp-top-tableau'!C227,'master-bf'!$H$2:$H$38,'exp-top-tableau'!B227,'master-bf'!$S$2:$S$38,TRUE)</f>
        <v>1</v>
      </c>
      <c r="Q227" s="6">
        <f>COUNTIFS('master-bf'!$G$2:$G$38,'exp-top-tableau'!C227,'master-bf'!$H$2:$H$38,'exp-top-tableau'!B227,'master-bf'!$T$2:$T$38,TRUE)</f>
        <v>0</v>
      </c>
      <c r="R227" s="6">
        <f>COUNTIFS('master-bf'!$G$2:$G$38,'exp-top-tableau'!C227,'master-bf'!$H$2:$H$38,'exp-top-tableau'!B227,'master-bf'!$U$2:$U$38,TRUE)</f>
        <v>1</v>
      </c>
      <c r="S227" s="6">
        <f>COUNTIFS('master-bf'!$G$2:$G$38,'exp-top-tableau'!C227,'master-bf'!$H$2:$H$38,'exp-top-tableau'!B227,'master-bf'!$V$2:$V$38,TRUE)</f>
        <v>0</v>
      </c>
      <c r="T227" s="6">
        <f>COUNTIFS('master-bf'!$G$2:$G$38,'exp-top-tableau'!C227,'master-bf'!$H$2:$H$38,'exp-top-tableau'!B227,'master-bf'!$W$2:$W$38,TRUE)</f>
        <v>1</v>
      </c>
      <c r="U227" s="6">
        <f>COUNTIFS('master-bf'!$G$2:$G$38,'exp-top-tableau'!C227,'master-bf'!$H$2:$H$38,'exp-top-tableau'!B227,'master-bf'!$X$2:$X$38,TRUE)</f>
        <v>0</v>
      </c>
      <c r="V227" s="6">
        <f>COUNTIFS('master-bf'!$G$2:$G$38,'exp-top-tableau'!C227,'master-bf'!$H$2:$H$38,'exp-top-tableau'!B227,'master-bf'!$Y$2:$Y$38,TRUE)</f>
        <v>0</v>
      </c>
      <c r="W227" s="6">
        <f>COUNTIFS('master-bf'!$G$2:$G$38,'exp-top-tableau'!C227,'master-bf'!$H$2:$H$38,'exp-top-tableau'!B227,'master-bf'!$Z$2:$Z$38,TRUE)</f>
        <v>0</v>
      </c>
      <c r="X227" s="6">
        <f>COUNTIFS('master-bf'!$G$2:$G$38,'exp-top-tableau'!C227,'master-bf'!$H$2:$H$38,'exp-top-tableau'!B227,'master-bf'!$AA$2:$AA$38,TRUE)</f>
        <v>0</v>
      </c>
      <c r="Y227" s="6">
        <f>COUNTIFS('master-bf'!$G$2:$G$38,'exp-top-tableau'!C227,'master-st-ca'!$H$2:$H$38,'exp-top-tableau'!B227,'master-bf'!$AB$2:$AB$38,TRUE)</f>
        <v>0</v>
      </c>
    </row>
    <row r="228" spans="1:25" hidden="1" x14ac:dyDescent="0.2">
      <c r="A228" s="14" t="s">
        <v>1323</v>
      </c>
      <c r="B228" s="6" t="s">
        <v>239</v>
      </c>
      <c r="C228" s="6">
        <v>4</v>
      </c>
      <c r="D228">
        <f>(COUNTIFS('master-bf'!$G$2:$G$38,C228,'master-bf'!$H$2:$H$38,B228))</f>
        <v>4</v>
      </c>
      <c r="E228">
        <f>(COUNTIFS('master-bf'!$G$2:$G$38,C228,'master-bf'!$I$2:$I$38,B228))</f>
        <v>0</v>
      </c>
      <c r="F228">
        <f>(COUNTIFS('master-bf'!$G$2:$G$38,C228,'master-bf'!$J$2:$J$38,B228))</f>
        <v>1</v>
      </c>
      <c r="G228" s="10">
        <f t="shared" si="4"/>
        <v>13</v>
      </c>
      <c r="H228">
        <f>AVERAGEIFS('master-bf'!$K$2:$K$38,'master-bf'!$G$2:$G$38,'exp-top-tableau'!C228,'master-bf'!$H$2:$H$38,'exp-top-tableau'!B228)</f>
        <v>4</v>
      </c>
      <c r="I228">
        <f>AVERAGEIFS('master-bf'!$L$2:$L$38,'master-bf'!$G$2:$G$38,'exp-top-tableau'!C228,'master-bf'!$H$2:$H$38,'exp-top-tableau'!B228)</f>
        <v>3.25</v>
      </c>
      <c r="J228">
        <f>AVERAGEIFS('master-bf'!$M$2:$M$38,'master-bf'!$G$2:$G$38,'exp-top-tableau'!C228,'master-bf'!$H$2:$H$38,'exp-top-tableau'!B228)</f>
        <v>4</v>
      </c>
      <c r="K228">
        <f>AVERAGEIFS('master-bf'!$N$2:$N$38,'master-bf'!$G$2:$G$38,'exp-top-tableau'!C228,'master-bf'!$H$2:$H$38,'exp-top-tableau'!B228)</f>
        <v>4.25</v>
      </c>
      <c r="L228" s="6">
        <f>COUNTIFS('master-bf'!$G$2:$G$38,'exp-top-tableau'!C228,'master-bf'!$H$2:$H$38,'exp-top-tableau'!B228,'master-bf'!$O$2:$O$38,TRUE)</f>
        <v>0</v>
      </c>
      <c r="M228" s="6">
        <f>COUNTIFS('master-bf'!$G$2:$G$38,'exp-top-tableau'!C228,'master-bf'!$H$2:$H$38,'exp-top-tableau'!B228,'master-bf'!$P$2:$P$38,TRUE)</f>
        <v>2</v>
      </c>
      <c r="N228" s="6">
        <f>COUNTIFS('master-bf'!$G$2:$G$38,'exp-top-tableau'!C228,'master-bf'!$H$2:$H$38,'exp-top-tableau'!B228,'master-bf'!$Q$2:$Q$38,TRUE)</f>
        <v>0</v>
      </c>
      <c r="O228" s="6">
        <f>COUNTIFS('master-bf'!$G$2:$G$38,'exp-top-tableau'!C228,'master-bf'!$H$2:$H$38,'exp-top-tableau'!B228,'master-bf'!$R$2:$R$38,TRUE)</f>
        <v>4</v>
      </c>
      <c r="P228" s="6">
        <f>COUNTIFS('master-bf'!$G$2:$G$38,'exp-top-tableau'!C228,'master-bf'!$H$2:$H$38,'exp-top-tableau'!B228,'master-bf'!$S$2:$S$38,TRUE)</f>
        <v>2</v>
      </c>
      <c r="Q228" s="6">
        <f>COUNTIFS('master-bf'!$G$2:$G$38,'exp-top-tableau'!C228,'master-bf'!$H$2:$H$38,'exp-top-tableau'!B228,'master-bf'!$T$2:$T$38,TRUE)</f>
        <v>0</v>
      </c>
      <c r="R228" s="6">
        <f>COUNTIFS('master-bf'!$G$2:$G$38,'exp-top-tableau'!C228,'master-bf'!$H$2:$H$38,'exp-top-tableau'!B228,'master-bf'!$U$2:$U$38,TRUE)</f>
        <v>0</v>
      </c>
      <c r="S228" s="6">
        <f>COUNTIFS('master-bf'!$G$2:$G$38,'exp-top-tableau'!C228,'master-bf'!$H$2:$H$38,'exp-top-tableau'!B228,'master-bf'!$V$2:$V$38,TRUE)</f>
        <v>0</v>
      </c>
      <c r="T228" s="6">
        <f>COUNTIFS('master-bf'!$G$2:$G$38,'exp-top-tableau'!C228,'master-bf'!$H$2:$H$38,'exp-top-tableau'!B228,'master-bf'!$W$2:$W$38,TRUE)</f>
        <v>0</v>
      </c>
      <c r="U228" s="6">
        <f>COUNTIFS('master-bf'!$G$2:$G$38,'exp-top-tableau'!C228,'master-bf'!$H$2:$H$38,'exp-top-tableau'!B228,'master-bf'!$X$2:$X$38,TRUE)</f>
        <v>0</v>
      </c>
      <c r="V228" s="6">
        <f>COUNTIFS('master-bf'!$G$2:$G$38,'exp-top-tableau'!C228,'master-bf'!$H$2:$H$38,'exp-top-tableau'!B228,'master-bf'!$Y$2:$Y$38,TRUE)</f>
        <v>0</v>
      </c>
      <c r="W228" s="6">
        <f>COUNTIFS('master-bf'!$G$2:$G$38,'exp-top-tableau'!C228,'master-bf'!$H$2:$H$38,'exp-top-tableau'!B228,'master-bf'!$Z$2:$Z$38,TRUE)</f>
        <v>0</v>
      </c>
      <c r="X228" s="6">
        <f>COUNTIFS('master-bf'!$G$2:$G$38,'exp-top-tableau'!C228,'master-bf'!$H$2:$H$38,'exp-top-tableau'!B228,'master-bf'!$AA$2:$AA$38,TRUE)</f>
        <v>4</v>
      </c>
      <c r="Y228" s="6">
        <f>COUNTIFS('master-bf'!$G$2:$G$38,'exp-top-tableau'!C228,'master-st-ca'!$H$2:$H$38,'exp-top-tableau'!B228,'master-bf'!$AB$2:$AB$38,TRUE)</f>
        <v>0</v>
      </c>
    </row>
    <row r="229" spans="1:25" hidden="1" x14ac:dyDescent="0.2">
      <c r="A229" s="14" t="s">
        <v>1323</v>
      </c>
      <c r="B229" s="6" t="s">
        <v>239</v>
      </c>
      <c r="C229" s="6">
        <v>5</v>
      </c>
      <c r="D229">
        <f>(COUNTIFS('master-bf'!$G$2:$G$38,C229,'master-bf'!$H$2:$H$38,B229))</f>
        <v>1</v>
      </c>
      <c r="E229">
        <f>(COUNTIFS('master-bf'!$G$2:$G$38,C229,'master-bf'!$I$2:$I$38,B229))</f>
        <v>2</v>
      </c>
      <c r="F229">
        <f>(COUNTIFS('master-bf'!$G$2:$G$38,C229,'master-bf'!$J$2:$J$38,B229))</f>
        <v>2</v>
      </c>
      <c r="G229" s="10">
        <f t="shared" si="4"/>
        <v>9</v>
      </c>
      <c r="H229">
        <f>AVERAGEIFS('master-bf'!$K$2:$K$38,'master-bf'!$G$2:$G$38,'exp-top-tableau'!C229,'master-bf'!$H$2:$H$38,'exp-top-tableau'!B229)</f>
        <v>4</v>
      </c>
      <c r="I229">
        <f>AVERAGEIFS('master-bf'!$L$2:$L$38,'master-bf'!$G$2:$G$38,'exp-top-tableau'!C229,'master-bf'!$H$2:$H$38,'exp-top-tableau'!B229)</f>
        <v>4</v>
      </c>
      <c r="J229">
        <f>AVERAGEIFS('master-bf'!$M$2:$M$38,'master-bf'!$G$2:$G$38,'exp-top-tableau'!C229,'master-bf'!$H$2:$H$38,'exp-top-tableau'!B229)</f>
        <v>5</v>
      </c>
      <c r="K229">
        <f>AVERAGEIFS('master-bf'!$N$2:$N$38,'master-bf'!$G$2:$G$38,'exp-top-tableau'!C229,'master-bf'!$H$2:$H$38,'exp-top-tableau'!B229)</f>
        <v>4</v>
      </c>
      <c r="L229" s="6">
        <f>COUNTIFS('master-bf'!$G$2:$G$38,'exp-top-tableau'!C229,'master-bf'!$H$2:$H$38,'exp-top-tableau'!B229,'master-bf'!$O$2:$O$38,TRUE)</f>
        <v>0</v>
      </c>
      <c r="M229" s="6">
        <f>COUNTIFS('master-bf'!$G$2:$G$38,'exp-top-tableau'!C229,'master-bf'!$H$2:$H$38,'exp-top-tableau'!B229,'master-bf'!$P$2:$P$38,TRUE)</f>
        <v>1</v>
      </c>
      <c r="N229" s="6">
        <f>COUNTIFS('master-bf'!$G$2:$G$38,'exp-top-tableau'!C229,'master-bf'!$H$2:$H$38,'exp-top-tableau'!B229,'master-bf'!$Q$2:$Q$38,TRUE)</f>
        <v>1</v>
      </c>
      <c r="O229" s="6">
        <f>COUNTIFS('master-bf'!$G$2:$G$38,'exp-top-tableau'!C229,'master-bf'!$H$2:$H$38,'exp-top-tableau'!B229,'master-bf'!$R$2:$R$38,TRUE)</f>
        <v>1</v>
      </c>
      <c r="P229" s="6">
        <f>COUNTIFS('master-bf'!$G$2:$G$38,'exp-top-tableau'!C229,'master-bf'!$H$2:$H$38,'exp-top-tableau'!B229,'master-bf'!$S$2:$S$38,TRUE)</f>
        <v>0</v>
      </c>
      <c r="Q229" s="6">
        <f>COUNTIFS('master-bf'!$G$2:$G$38,'exp-top-tableau'!C229,'master-bf'!$H$2:$H$38,'exp-top-tableau'!B229,'master-bf'!$T$2:$T$38,TRUE)</f>
        <v>0</v>
      </c>
      <c r="R229" s="6">
        <f>COUNTIFS('master-bf'!$G$2:$G$38,'exp-top-tableau'!C229,'master-bf'!$H$2:$H$38,'exp-top-tableau'!B229,'master-bf'!$U$2:$U$38,TRUE)</f>
        <v>0</v>
      </c>
      <c r="S229" s="6">
        <f>COUNTIFS('master-bf'!$G$2:$G$38,'exp-top-tableau'!C229,'master-bf'!$H$2:$H$38,'exp-top-tableau'!B229,'master-bf'!$V$2:$V$38,TRUE)</f>
        <v>0</v>
      </c>
      <c r="T229" s="6">
        <f>COUNTIFS('master-bf'!$G$2:$G$38,'exp-top-tableau'!C229,'master-bf'!$H$2:$H$38,'exp-top-tableau'!B229,'master-bf'!$W$2:$W$38,TRUE)</f>
        <v>0</v>
      </c>
      <c r="U229" s="6">
        <f>COUNTIFS('master-bf'!$G$2:$G$38,'exp-top-tableau'!C229,'master-bf'!$H$2:$H$38,'exp-top-tableau'!B229,'master-bf'!$X$2:$X$38,TRUE)</f>
        <v>0</v>
      </c>
      <c r="V229" s="6">
        <f>COUNTIFS('master-bf'!$G$2:$G$38,'exp-top-tableau'!C229,'master-bf'!$H$2:$H$38,'exp-top-tableau'!B229,'master-bf'!$Y$2:$Y$38,TRUE)</f>
        <v>0</v>
      </c>
      <c r="W229" s="6">
        <f>COUNTIFS('master-bf'!$G$2:$G$38,'exp-top-tableau'!C229,'master-bf'!$H$2:$H$38,'exp-top-tableau'!B229,'master-bf'!$Z$2:$Z$38,TRUE)</f>
        <v>0</v>
      </c>
      <c r="X229" s="6">
        <f>COUNTIFS('master-bf'!$G$2:$G$38,'exp-top-tableau'!C229,'master-bf'!$H$2:$H$38,'exp-top-tableau'!B229,'master-bf'!$AA$2:$AA$38,TRUE)</f>
        <v>1</v>
      </c>
      <c r="Y229" s="6">
        <f>COUNTIFS('master-bf'!$G$2:$G$38,'exp-top-tableau'!C229,'master-st-ca'!$H$2:$H$38,'exp-top-tableau'!B229,'master-bf'!$AB$2:$AB$38,TRUE)</f>
        <v>0</v>
      </c>
    </row>
    <row r="230" spans="1:25" hidden="1" x14ac:dyDescent="0.2">
      <c r="A230" s="14" t="s">
        <v>1323</v>
      </c>
      <c r="B230" s="6" t="s">
        <v>204</v>
      </c>
      <c r="C230" s="6">
        <v>0</v>
      </c>
      <c r="D230">
        <f>(COUNTIFS('master-bf'!$G$2:$G$38,C230,'master-bf'!$H$2:$H$38,B230))</f>
        <v>0</v>
      </c>
      <c r="E230">
        <f>(COUNTIFS('master-bf'!$G$2:$G$38,C230,'master-bf'!$I$2:$I$38,B230))</f>
        <v>0</v>
      </c>
      <c r="F230">
        <f>(COUNTIFS('master-bf'!$G$2:$G$38,C230,'master-bf'!$J$2:$J$38,B230))</f>
        <v>0</v>
      </c>
      <c r="G230" s="10">
        <f t="shared" si="4"/>
        <v>0</v>
      </c>
      <c r="H230" t="e">
        <f>AVERAGEIFS('master-bf'!$K$2:$K$38,'master-bf'!$G$2:$G$38,'exp-top-tableau'!C230,'master-bf'!$H$2:$H$38,'exp-top-tableau'!B230)</f>
        <v>#DIV/0!</v>
      </c>
      <c r="I230" t="e">
        <f>AVERAGEIFS('master-bf'!$L$2:$L$38,'master-bf'!$G$2:$G$38,'exp-top-tableau'!C230,'master-bf'!$H$2:$H$38,'exp-top-tableau'!B230)</f>
        <v>#DIV/0!</v>
      </c>
      <c r="J230" t="e">
        <f>AVERAGEIFS('master-bf'!$M$2:$M$38,'master-bf'!$G$2:$G$38,'exp-top-tableau'!C230,'master-bf'!$H$2:$H$38,'exp-top-tableau'!B230)</f>
        <v>#DIV/0!</v>
      </c>
      <c r="K230" t="e">
        <f>AVERAGEIFS('master-bf'!$N$2:$N$38,'master-bf'!$G$2:$G$38,'exp-top-tableau'!C230,'master-bf'!$H$2:$H$38,'exp-top-tableau'!B230)</f>
        <v>#DIV/0!</v>
      </c>
      <c r="L230" s="6">
        <f>COUNTIFS('master-bf'!$G$2:$G$38,'exp-top-tableau'!C230,'master-bf'!$H$2:$H$38,'exp-top-tableau'!B230,'master-bf'!$O$2:$O$38,TRUE)</f>
        <v>0</v>
      </c>
      <c r="M230" s="6">
        <f>COUNTIFS('master-bf'!$G$2:$G$38,'exp-top-tableau'!C230,'master-bf'!$H$2:$H$38,'exp-top-tableau'!B230,'master-bf'!$P$2:$P$38,TRUE)</f>
        <v>0</v>
      </c>
      <c r="N230" s="6">
        <f>COUNTIFS('master-bf'!$G$2:$G$38,'exp-top-tableau'!C230,'master-bf'!$H$2:$H$38,'exp-top-tableau'!B230,'master-bf'!$Q$2:$Q$38,TRUE)</f>
        <v>0</v>
      </c>
      <c r="O230" s="6">
        <f>COUNTIFS('master-bf'!$G$2:$G$38,'exp-top-tableau'!C230,'master-bf'!$H$2:$H$38,'exp-top-tableau'!B230,'master-bf'!$R$2:$R$38,TRUE)</f>
        <v>0</v>
      </c>
      <c r="P230" s="6">
        <f>COUNTIFS('master-bf'!$G$2:$G$38,'exp-top-tableau'!C230,'master-bf'!$H$2:$H$38,'exp-top-tableau'!B230,'master-bf'!$S$2:$S$38,TRUE)</f>
        <v>0</v>
      </c>
      <c r="Q230" s="6">
        <f>COUNTIFS('master-bf'!$G$2:$G$38,'exp-top-tableau'!C230,'master-bf'!$H$2:$H$38,'exp-top-tableau'!B230,'master-bf'!$T$2:$T$38,TRUE)</f>
        <v>0</v>
      </c>
      <c r="R230" s="6">
        <f>COUNTIFS('master-bf'!$G$2:$G$38,'exp-top-tableau'!C230,'master-bf'!$H$2:$H$38,'exp-top-tableau'!B230,'master-bf'!$U$2:$U$38,TRUE)</f>
        <v>0</v>
      </c>
      <c r="S230" s="6">
        <f>COUNTIFS('master-bf'!$G$2:$G$38,'exp-top-tableau'!C230,'master-bf'!$H$2:$H$38,'exp-top-tableau'!B230,'master-bf'!$V$2:$V$38,TRUE)</f>
        <v>0</v>
      </c>
      <c r="T230" s="6">
        <f>COUNTIFS('master-bf'!$G$2:$G$38,'exp-top-tableau'!C230,'master-bf'!$H$2:$H$38,'exp-top-tableau'!B230,'master-bf'!$W$2:$W$38,TRUE)</f>
        <v>0</v>
      </c>
      <c r="U230" s="6">
        <f>COUNTIFS('master-bf'!$G$2:$G$38,'exp-top-tableau'!C230,'master-bf'!$H$2:$H$38,'exp-top-tableau'!B230,'master-bf'!$X$2:$X$38,TRUE)</f>
        <v>0</v>
      </c>
      <c r="V230" s="6">
        <f>COUNTIFS('master-bf'!$G$2:$G$38,'exp-top-tableau'!C230,'master-bf'!$H$2:$H$38,'exp-top-tableau'!B230,'master-bf'!$Y$2:$Y$38,TRUE)</f>
        <v>0</v>
      </c>
      <c r="W230" s="6">
        <f>COUNTIFS('master-bf'!$G$2:$G$38,'exp-top-tableau'!C230,'master-bf'!$H$2:$H$38,'exp-top-tableau'!B230,'master-bf'!$Z$2:$Z$38,TRUE)</f>
        <v>0</v>
      </c>
      <c r="X230" s="6">
        <f>COUNTIFS('master-bf'!$G$2:$G$38,'exp-top-tableau'!C230,'master-bf'!$H$2:$H$38,'exp-top-tableau'!B230,'master-bf'!$AA$2:$AA$38,TRUE)</f>
        <v>0</v>
      </c>
      <c r="Y230" s="6">
        <f>COUNTIFS('master-bf'!$G$2:$G$38,'exp-top-tableau'!C230,'master-st-ca'!$H$2:$H$38,'exp-top-tableau'!B230,'master-bf'!$AB$2:$AB$38,TRUE)</f>
        <v>0</v>
      </c>
    </row>
    <row r="231" spans="1:25" hidden="1" x14ac:dyDescent="0.2">
      <c r="A231" s="14" t="s">
        <v>1323</v>
      </c>
      <c r="B231" s="6" t="s">
        <v>204</v>
      </c>
      <c r="C231" s="6">
        <v>1</v>
      </c>
      <c r="D231">
        <f>(COUNTIFS('master-bf'!$G$2:$G$38,C231,'master-bf'!$H$2:$H$38,B231))</f>
        <v>1</v>
      </c>
      <c r="E231">
        <f>(COUNTIFS('master-bf'!$G$2:$G$38,C231,'master-bf'!$I$2:$I$38,B231))</f>
        <v>0</v>
      </c>
      <c r="F231">
        <f>(COUNTIFS('master-bf'!$G$2:$G$38,C231,'master-bf'!$J$2:$J$38,B231))</f>
        <v>0</v>
      </c>
      <c r="G231" s="10">
        <f t="shared" si="4"/>
        <v>3</v>
      </c>
      <c r="H231">
        <f>AVERAGEIFS('master-bf'!$K$2:$K$38,'master-bf'!$G$2:$G$38,'exp-top-tableau'!C231,'master-bf'!$H$2:$H$38,'exp-top-tableau'!B231)</f>
        <v>4</v>
      </c>
      <c r="I231">
        <f>AVERAGEIFS('master-bf'!$L$2:$L$38,'master-bf'!$G$2:$G$38,'exp-top-tableau'!C231,'master-bf'!$H$2:$H$38,'exp-top-tableau'!B231)</f>
        <v>4</v>
      </c>
      <c r="J231">
        <f>AVERAGEIFS('master-bf'!$M$2:$M$38,'master-bf'!$G$2:$G$38,'exp-top-tableau'!C231,'master-bf'!$H$2:$H$38,'exp-top-tableau'!B231)</f>
        <v>4</v>
      </c>
      <c r="K231">
        <f>AVERAGEIFS('master-bf'!$N$2:$N$38,'master-bf'!$G$2:$G$38,'exp-top-tableau'!C231,'master-bf'!$H$2:$H$38,'exp-top-tableau'!B231)</f>
        <v>4</v>
      </c>
      <c r="L231" s="6">
        <f>COUNTIFS('master-bf'!$G$2:$G$38,'exp-top-tableau'!C231,'master-bf'!$H$2:$H$38,'exp-top-tableau'!B231,'master-bf'!$O$2:$O$38,TRUE)</f>
        <v>1</v>
      </c>
      <c r="M231" s="6">
        <f>COUNTIFS('master-bf'!$G$2:$G$38,'exp-top-tableau'!C231,'master-bf'!$H$2:$H$38,'exp-top-tableau'!B231,'master-bf'!$P$2:$P$38,TRUE)</f>
        <v>1</v>
      </c>
      <c r="N231" s="6">
        <f>COUNTIFS('master-bf'!$G$2:$G$38,'exp-top-tableau'!C231,'master-bf'!$H$2:$H$38,'exp-top-tableau'!B231,'master-bf'!$Q$2:$Q$38,TRUE)</f>
        <v>1</v>
      </c>
      <c r="O231" s="6">
        <f>COUNTIFS('master-bf'!$G$2:$G$38,'exp-top-tableau'!C231,'master-bf'!$H$2:$H$38,'exp-top-tableau'!B231,'master-bf'!$R$2:$R$38,TRUE)</f>
        <v>1</v>
      </c>
      <c r="P231" s="6">
        <f>COUNTIFS('master-bf'!$G$2:$G$38,'exp-top-tableau'!C231,'master-bf'!$H$2:$H$38,'exp-top-tableau'!B231,'master-bf'!$S$2:$S$38,TRUE)</f>
        <v>1</v>
      </c>
      <c r="Q231" s="6">
        <f>COUNTIFS('master-bf'!$G$2:$G$38,'exp-top-tableau'!C231,'master-bf'!$H$2:$H$38,'exp-top-tableau'!B231,'master-bf'!$T$2:$T$38,TRUE)</f>
        <v>1</v>
      </c>
      <c r="R231" s="6">
        <f>COUNTIFS('master-bf'!$G$2:$G$38,'exp-top-tableau'!C231,'master-bf'!$H$2:$H$38,'exp-top-tableau'!B231,'master-bf'!$U$2:$U$38,TRUE)</f>
        <v>1</v>
      </c>
      <c r="S231" s="6">
        <f>COUNTIFS('master-bf'!$G$2:$G$38,'exp-top-tableau'!C231,'master-bf'!$H$2:$H$38,'exp-top-tableau'!B231,'master-bf'!$V$2:$V$38,TRUE)</f>
        <v>0</v>
      </c>
      <c r="T231" s="6">
        <f>COUNTIFS('master-bf'!$G$2:$G$38,'exp-top-tableau'!C231,'master-bf'!$H$2:$H$38,'exp-top-tableau'!B231,'master-bf'!$W$2:$W$38,TRUE)</f>
        <v>0</v>
      </c>
      <c r="U231" s="6">
        <f>COUNTIFS('master-bf'!$G$2:$G$38,'exp-top-tableau'!C231,'master-bf'!$H$2:$H$38,'exp-top-tableau'!B231,'master-bf'!$X$2:$X$38,TRUE)</f>
        <v>0</v>
      </c>
      <c r="V231" s="6">
        <f>COUNTIFS('master-bf'!$G$2:$G$38,'exp-top-tableau'!C231,'master-bf'!$H$2:$H$38,'exp-top-tableau'!B231,'master-bf'!$Y$2:$Y$38,TRUE)</f>
        <v>0</v>
      </c>
      <c r="W231" s="6">
        <f>COUNTIFS('master-bf'!$G$2:$G$38,'exp-top-tableau'!C231,'master-bf'!$H$2:$H$38,'exp-top-tableau'!B231,'master-bf'!$Z$2:$Z$38,TRUE)</f>
        <v>0</v>
      </c>
      <c r="X231" s="6">
        <f>COUNTIFS('master-bf'!$G$2:$G$38,'exp-top-tableau'!C231,'master-bf'!$H$2:$H$38,'exp-top-tableau'!B231,'master-bf'!$AA$2:$AA$38,TRUE)</f>
        <v>1</v>
      </c>
      <c r="Y231" s="6">
        <f>COUNTIFS('master-bf'!$G$2:$G$38,'exp-top-tableau'!C231,'master-st-ca'!$H$2:$H$38,'exp-top-tableau'!B231,'master-bf'!$AB$2:$AB$38,TRUE)</f>
        <v>0</v>
      </c>
    </row>
    <row r="232" spans="1:25" hidden="1" x14ac:dyDescent="0.2">
      <c r="A232" s="14" t="s">
        <v>1323</v>
      </c>
      <c r="B232" s="6" t="s">
        <v>204</v>
      </c>
      <c r="C232" s="6">
        <v>2</v>
      </c>
      <c r="D232">
        <f>(COUNTIFS('master-bf'!$G$2:$G$38,C232,'master-bf'!$H$2:$H$38,B232))</f>
        <v>0</v>
      </c>
      <c r="E232">
        <f>(COUNTIFS('master-bf'!$G$2:$G$38,C232,'master-bf'!$I$2:$I$38,B232))</f>
        <v>0</v>
      </c>
      <c r="F232">
        <f>(COUNTIFS('master-bf'!$G$2:$G$38,C232,'master-bf'!$J$2:$J$38,B232))</f>
        <v>0</v>
      </c>
      <c r="G232" s="10">
        <f t="shared" si="4"/>
        <v>0</v>
      </c>
      <c r="H232" t="e">
        <f>AVERAGEIFS('master-bf'!$K$2:$K$38,'master-bf'!$G$2:$G$38,'exp-top-tableau'!C232,'master-bf'!$H$2:$H$38,'exp-top-tableau'!B232)</f>
        <v>#DIV/0!</v>
      </c>
      <c r="I232" t="e">
        <f>AVERAGEIFS('master-bf'!$L$2:$L$38,'master-bf'!$G$2:$G$38,'exp-top-tableau'!C232,'master-bf'!$H$2:$H$38,'exp-top-tableau'!B232)</f>
        <v>#DIV/0!</v>
      </c>
      <c r="J232" t="e">
        <f>AVERAGEIFS('master-bf'!$M$2:$M$38,'master-bf'!$G$2:$G$38,'exp-top-tableau'!C232,'master-bf'!$H$2:$H$38,'exp-top-tableau'!B232)</f>
        <v>#DIV/0!</v>
      </c>
      <c r="K232" t="e">
        <f>AVERAGEIFS('master-bf'!$N$2:$N$38,'master-bf'!$G$2:$G$38,'exp-top-tableau'!C232,'master-bf'!$H$2:$H$38,'exp-top-tableau'!B232)</f>
        <v>#DIV/0!</v>
      </c>
      <c r="L232" s="6">
        <f>COUNTIFS('master-bf'!$G$2:$G$38,'exp-top-tableau'!C232,'master-bf'!$H$2:$H$38,'exp-top-tableau'!B232,'master-bf'!$O$2:$O$38,TRUE)</f>
        <v>0</v>
      </c>
      <c r="M232" s="6">
        <f>COUNTIFS('master-bf'!$G$2:$G$38,'exp-top-tableau'!C232,'master-bf'!$H$2:$H$38,'exp-top-tableau'!B232,'master-bf'!$P$2:$P$38,TRUE)</f>
        <v>0</v>
      </c>
      <c r="N232" s="6">
        <f>COUNTIFS('master-bf'!$G$2:$G$38,'exp-top-tableau'!C232,'master-bf'!$H$2:$H$38,'exp-top-tableau'!B232,'master-bf'!$Q$2:$Q$38,TRUE)</f>
        <v>0</v>
      </c>
      <c r="O232" s="6">
        <f>COUNTIFS('master-bf'!$G$2:$G$38,'exp-top-tableau'!C232,'master-bf'!$H$2:$H$38,'exp-top-tableau'!B232,'master-bf'!$R$2:$R$38,TRUE)</f>
        <v>0</v>
      </c>
      <c r="P232" s="6">
        <f>COUNTIFS('master-bf'!$G$2:$G$38,'exp-top-tableau'!C232,'master-bf'!$H$2:$H$38,'exp-top-tableau'!B232,'master-bf'!$S$2:$S$38,TRUE)</f>
        <v>0</v>
      </c>
      <c r="Q232" s="6">
        <f>COUNTIFS('master-bf'!$G$2:$G$38,'exp-top-tableau'!C232,'master-bf'!$H$2:$H$38,'exp-top-tableau'!B232,'master-bf'!$T$2:$T$38,TRUE)</f>
        <v>0</v>
      </c>
      <c r="R232" s="6">
        <f>COUNTIFS('master-bf'!$G$2:$G$38,'exp-top-tableau'!C232,'master-bf'!$H$2:$H$38,'exp-top-tableau'!B232,'master-bf'!$U$2:$U$38,TRUE)</f>
        <v>0</v>
      </c>
      <c r="S232" s="6">
        <f>COUNTIFS('master-bf'!$G$2:$G$38,'exp-top-tableau'!C232,'master-bf'!$H$2:$H$38,'exp-top-tableau'!B232,'master-bf'!$V$2:$V$38,TRUE)</f>
        <v>0</v>
      </c>
      <c r="T232" s="6">
        <f>COUNTIFS('master-bf'!$G$2:$G$38,'exp-top-tableau'!C232,'master-bf'!$H$2:$H$38,'exp-top-tableau'!B232,'master-bf'!$W$2:$W$38,TRUE)</f>
        <v>0</v>
      </c>
      <c r="U232" s="6">
        <f>COUNTIFS('master-bf'!$G$2:$G$38,'exp-top-tableau'!C232,'master-bf'!$H$2:$H$38,'exp-top-tableau'!B232,'master-bf'!$X$2:$X$38,TRUE)</f>
        <v>0</v>
      </c>
      <c r="V232" s="6">
        <f>COUNTIFS('master-bf'!$G$2:$G$38,'exp-top-tableau'!C232,'master-bf'!$H$2:$H$38,'exp-top-tableau'!B232,'master-bf'!$Y$2:$Y$38,TRUE)</f>
        <v>0</v>
      </c>
      <c r="W232" s="6">
        <f>COUNTIFS('master-bf'!$G$2:$G$38,'exp-top-tableau'!C232,'master-bf'!$H$2:$H$38,'exp-top-tableau'!B232,'master-bf'!$Z$2:$Z$38,TRUE)</f>
        <v>0</v>
      </c>
      <c r="X232" s="6">
        <f>COUNTIFS('master-bf'!$G$2:$G$38,'exp-top-tableau'!C232,'master-bf'!$H$2:$H$38,'exp-top-tableau'!B232,'master-bf'!$AA$2:$AA$38,TRUE)</f>
        <v>0</v>
      </c>
      <c r="Y232" s="6">
        <f>COUNTIFS('master-bf'!$G$2:$G$38,'exp-top-tableau'!C232,'master-st-ca'!$H$2:$H$38,'exp-top-tableau'!B232,'master-bf'!$AB$2:$AB$38,TRUE)</f>
        <v>0</v>
      </c>
    </row>
    <row r="233" spans="1:25" hidden="1" x14ac:dyDescent="0.2">
      <c r="A233" s="14" t="s">
        <v>1323</v>
      </c>
      <c r="B233" s="6" t="s">
        <v>204</v>
      </c>
      <c r="C233" s="6">
        <v>3</v>
      </c>
      <c r="D233">
        <f>(COUNTIFS('master-bf'!$G$2:$G$38,C233,'master-bf'!$H$2:$H$38,B233))</f>
        <v>0</v>
      </c>
      <c r="E233">
        <f>(COUNTIFS('master-bf'!$G$2:$G$38,C233,'master-bf'!$I$2:$I$38,B233))</f>
        <v>2</v>
      </c>
      <c r="F233">
        <f>(COUNTIFS('master-bf'!$G$2:$G$38,C233,'master-bf'!$J$2:$J$38,B233))</f>
        <v>1</v>
      </c>
      <c r="G233" s="10">
        <f t="shared" si="4"/>
        <v>5</v>
      </c>
      <c r="H233" t="e">
        <f>AVERAGEIFS('master-bf'!$K$2:$K$38,'master-bf'!$G$2:$G$38,'exp-top-tableau'!C233,'master-bf'!$H$2:$H$38,'exp-top-tableau'!B233)</f>
        <v>#DIV/0!</v>
      </c>
      <c r="I233" t="e">
        <f>AVERAGEIFS('master-bf'!$L$2:$L$38,'master-bf'!$G$2:$G$38,'exp-top-tableau'!C233,'master-bf'!$H$2:$H$38,'exp-top-tableau'!B233)</f>
        <v>#DIV/0!</v>
      </c>
      <c r="J233" t="e">
        <f>AVERAGEIFS('master-bf'!$M$2:$M$38,'master-bf'!$G$2:$G$38,'exp-top-tableau'!C233,'master-bf'!$H$2:$H$38,'exp-top-tableau'!B233)</f>
        <v>#DIV/0!</v>
      </c>
      <c r="K233" t="e">
        <f>AVERAGEIFS('master-bf'!$N$2:$N$38,'master-bf'!$G$2:$G$38,'exp-top-tableau'!C233,'master-bf'!$H$2:$H$38,'exp-top-tableau'!B233)</f>
        <v>#DIV/0!</v>
      </c>
      <c r="L233" s="6">
        <f>COUNTIFS('master-bf'!$G$2:$G$38,'exp-top-tableau'!C233,'master-bf'!$H$2:$H$38,'exp-top-tableau'!B233,'master-bf'!$O$2:$O$38,TRUE)</f>
        <v>0</v>
      </c>
      <c r="M233" s="6">
        <f>COUNTIFS('master-bf'!$G$2:$G$38,'exp-top-tableau'!C233,'master-bf'!$H$2:$H$38,'exp-top-tableau'!B233,'master-bf'!$P$2:$P$38,TRUE)</f>
        <v>0</v>
      </c>
      <c r="N233" s="6">
        <f>COUNTIFS('master-bf'!$G$2:$G$38,'exp-top-tableau'!C233,'master-bf'!$H$2:$H$38,'exp-top-tableau'!B233,'master-bf'!$Q$2:$Q$38,TRUE)</f>
        <v>0</v>
      </c>
      <c r="O233" s="6">
        <f>COUNTIFS('master-bf'!$G$2:$G$38,'exp-top-tableau'!C233,'master-bf'!$H$2:$H$38,'exp-top-tableau'!B233,'master-bf'!$R$2:$R$38,TRUE)</f>
        <v>0</v>
      </c>
      <c r="P233" s="6">
        <f>COUNTIFS('master-bf'!$G$2:$G$38,'exp-top-tableau'!C233,'master-bf'!$H$2:$H$38,'exp-top-tableau'!B233,'master-bf'!$S$2:$S$38,TRUE)</f>
        <v>0</v>
      </c>
      <c r="Q233" s="6">
        <f>COUNTIFS('master-bf'!$G$2:$G$38,'exp-top-tableau'!C233,'master-bf'!$H$2:$H$38,'exp-top-tableau'!B233,'master-bf'!$T$2:$T$38,TRUE)</f>
        <v>0</v>
      </c>
      <c r="R233" s="6">
        <f>COUNTIFS('master-bf'!$G$2:$G$38,'exp-top-tableau'!C233,'master-bf'!$H$2:$H$38,'exp-top-tableau'!B233,'master-bf'!$U$2:$U$38,TRUE)</f>
        <v>0</v>
      </c>
      <c r="S233" s="6">
        <f>COUNTIFS('master-bf'!$G$2:$G$38,'exp-top-tableau'!C233,'master-bf'!$H$2:$H$38,'exp-top-tableau'!B233,'master-bf'!$V$2:$V$38,TRUE)</f>
        <v>0</v>
      </c>
      <c r="T233" s="6">
        <f>COUNTIFS('master-bf'!$G$2:$G$38,'exp-top-tableau'!C233,'master-bf'!$H$2:$H$38,'exp-top-tableau'!B233,'master-bf'!$W$2:$W$38,TRUE)</f>
        <v>0</v>
      </c>
      <c r="U233" s="6">
        <f>COUNTIFS('master-bf'!$G$2:$G$38,'exp-top-tableau'!C233,'master-bf'!$H$2:$H$38,'exp-top-tableau'!B233,'master-bf'!$X$2:$X$38,TRUE)</f>
        <v>0</v>
      </c>
      <c r="V233" s="6">
        <f>COUNTIFS('master-bf'!$G$2:$G$38,'exp-top-tableau'!C233,'master-bf'!$H$2:$H$38,'exp-top-tableau'!B233,'master-bf'!$Y$2:$Y$38,TRUE)</f>
        <v>0</v>
      </c>
      <c r="W233" s="6">
        <f>COUNTIFS('master-bf'!$G$2:$G$38,'exp-top-tableau'!C233,'master-bf'!$H$2:$H$38,'exp-top-tableau'!B233,'master-bf'!$Z$2:$Z$38,TRUE)</f>
        <v>0</v>
      </c>
      <c r="X233" s="6">
        <f>COUNTIFS('master-bf'!$G$2:$G$38,'exp-top-tableau'!C233,'master-bf'!$H$2:$H$38,'exp-top-tableau'!B233,'master-bf'!$AA$2:$AA$38,TRUE)</f>
        <v>0</v>
      </c>
      <c r="Y233" s="6">
        <f>COUNTIFS('master-bf'!$G$2:$G$38,'exp-top-tableau'!C233,'master-st-ca'!$H$2:$H$38,'exp-top-tableau'!B233,'master-bf'!$AB$2:$AB$38,TRUE)</f>
        <v>2</v>
      </c>
    </row>
    <row r="234" spans="1:25" hidden="1" x14ac:dyDescent="0.2">
      <c r="A234" s="14" t="s">
        <v>1323</v>
      </c>
      <c r="B234" s="6" t="s">
        <v>204</v>
      </c>
      <c r="C234" s="6">
        <v>4</v>
      </c>
      <c r="D234">
        <f>(COUNTIFS('master-bf'!$G$2:$G$38,C234,'master-bf'!$H$2:$H$38,B234))</f>
        <v>1</v>
      </c>
      <c r="E234">
        <f>(COUNTIFS('master-bf'!$G$2:$G$38,C234,'master-bf'!$I$2:$I$38,B234))</f>
        <v>2</v>
      </c>
      <c r="F234">
        <f>(COUNTIFS('master-bf'!$G$2:$G$38,C234,'master-bf'!$J$2:$J$38,B234))</f>
        <v>0</v>
      </c>
      <c r="G234" s="10">
        <f t="shared" ref="G234:G297" si="5">D234*3+E234*2+F234*1</f>
        <v>7</v>
      </c>
      <c r="H234">
        <f>AVERAGEIFS('master-bf'!$K$2:$K$38,'master-bf'!$G$2:$G$38,'exp-top-tableau'!C234,'master-bf'!$H$2:$H$38,'exp-top-tableau'!B234)</f>
        <v>4</v>
      </c>
      <c r="I234">
        <f>AVERAGEIFS('master-bf'!$L$2:$L$38,'master-bf'!$G$2:$G$38,'exp-top-tableau'!C234,'master-bf'!$H$2:$H$38,'exp-top-tableau'!B234)</f>
        <v>4</v>
      </c>
      <c r="J234">
        <f>AVERAGEIFS('master-bf'!$M$2:$M$38,'master-bf'!$G$2:$G$38,'exp-top-tableau'!C234,'master-bf'!$H$2:$H$38,'exp-top-tableau'!B234)</f>
        <v>5</v>
      </c>
      <c r="K234">
        <f>AVERAGEIFS('master-bf'!$N$2:$N$38,'master-bf'!$G$2:$G$38,'exp-top-tableau'!C234,'master-bf'!$H$2:$H$38,'exp-top-tableau'!B234)</f>
        <v>5</v>
      </c>
      <c r="L234" s="6">
        <f>COUNTIFS('master-bf'!$G$2:$G$38,'exp-top-tableau'!C234,'master-bf'!$H$2:$H$38,'exp-top-tableau'!B234,'master-bf'!$O$2:$O$38,TRUE)</f>
        <v>0</v>
      </c>
      <c r="M234" s="6">
        <f>COUNTIFS('master-bf'!$G$2:$G$38,'exp-top-tableau'!C234,'master-bf'!$H$2:$H$38,'exp-top-tableau'!B234,'master-bf'!$P$2:$P$38,TRUE)</f>
        <v>1</v>
      </c>
      <c r="N234" s="6">
        <f>COUNTIFS('master-bf'!$G$2:$G$38,'exp-top-tableau'!C234,'master-bf'!$H$2:$H$38,'exp-top-tableau'!B234,'master-bf'!$Q$2:$Q$38,TRUE)</f>
        <v>0</v>
      </c>
      <c r="O234" s="6">
        <f>COUNTIFS('master-bf'!$G$2:$G$38,'exp-top-tableau'!C234,'master-bf'!$H$2:$H$38,'exp-top-tableau'!B234,'master-bf'!$R$2:$R$38,TRUE)</f>
        <v>1</v>
      </c>
      <c r="P234" s="6">
        <f>COUNTIFS('master-bf'!$G$2:$G$38,'exp-top-tableau'!C234,'master-bf'!$H$2:$H$38,'exp-top-tableau'!B234,'master-bf'!$S$2:$S$38,TRUE)</f>
        <v>1</v>
      </c>
      <c r="Q234" s="6">
        <f>COUNTIFS('master-bf'!$G$2:$G$38,'exp-top-tableau'!C234,'master-bf'!$H$2:$H$38,'exp-top-tableau'!B234,'master-bf'!$T$2:$T$38,TRUE)</f>
        <v>0</v>
      </c>
      <c r="R234" s="6">
        <f>COUNTIFS('master-bf'!$G$2:$G$38,'exp-top-tableau'!C234,'master-bf'!$H$2:$H$38,'exp-top-tableau'!B234,'master-bf'!$U$2:$U$38,TRUE)</f>
        <v>0</v>
      </c>
      <c r="S234" s="6">
        <f>COUNTIFS('master-bf'!$G$2:$G$38,'exp-top-tableau'!C234,'master-bf'!$H$2:$H$38,'exp-top-tableau'!B234,'master-bf'!$V$2:$V$38,TRUE)</f>
        <v>0</v>
      </c>
      <c r="T234" s="6">
        <f>COUNTIFS('master-bf'!$G$2:$G$38,'exp-top-tableau'!C234,'master-bf'!$H$2:$H$38,'exp-top-tableau'!B234,'master-bf'!$W$2:$W$38,TRUE)</f>
        <v>1</v>
      </c>
      <c r="U234" s="6">
        <f>COUNTIFS('master-bf'!$G$2:$G$38,'exp-top-tableau'!C234,'master-bf'!$H$2:$H$38,'exp-top-tableau'!B234,'master-bf'!$X$2:$X$38,TRUE)</f>
        <v>0</v>
      </c>
      <c r="V234" s="6">
        <f>COUNTIFS('master-bf'!$G$2:$G$38,'exp-top-tableau'!C234,'master-bf'!$H$2:$H$38,'exp-top-tableau'!B234,'master-bf'!$Y$2:$Y$38,TRUE)</f>
        <v>0</v>
      </c>
      <c r="W234" s="6">
        <f>COUNTIFS('master-bf'!$G$2:$G$38,'exp-top-tableau'!C234,'master-bf'!$H$2:$H$38,'exp-top-tableau'!B234,'master-bf'!$Z$2:$Z$38,TRUE)</f>
        <v>0</v>
      </c>
      <c r="X234" s="6">
        <f>COUNTIFS('master-bf'!$G$2:$G$38,'exp-top-tableau'!C234,'master-bf'!$H$2:$H$38,'exp-top-tableau'!B234,'master-bf'!$AA$2:$AA$38,TRUE)</f>
        <v>0</v>
      </c>
      <c r="Y234" s="6">
        <f>COUNTIFS('master-bf'!$G$2:$G$38,'exp-top-tableau'!C234,'master-st-ca'!$H$2:$H$38,'exp-top-tableau'!B234,'master-bf'!$AB$2:$AB$38,TRUE)</f>
        <v>0</v>
      </c>
    </row>
    <row r="235" spans="1:25" hidden="1" x14ac:dyDescent="0.2">
      <c r="A235" s="14" t="s">
        <v>1323</v>
      </c>
      <c r="B235" s="6" t="s">
        <v>204</v>
      </c>
      <c r="C235" s="6">
        <v>5</v>
      </c>
      <c r="D235">
        <f>(COUNTIFS('master-bf'!$G$2:$G$38,C235,'master-bf'!$H$2:$H$38,B235))</f>
        <v>2</v>
      </c>
      <c r="E235">
        <f>(COUNTIFS('master-bf'!$G$2:$G$38,C235,'master-bf'!$I$2:$I$38,B235))</f>
        <v>3</v>
      </c>
      <c r="F235">
        <f>(COUNTIFS('master-bf'!$G$2:$G$38,C235,'master-bf'!$J$2:$J$38,B235))</f>
        <v>0</v>
      </c>
      <c r="G235" s="10">
        <f t="shared" si="5"/>
        <v>12</v>
      </c>
      <c r="H235">
        <f>AVERAGEIFS('master-bf'!$K$2:$K$38,'master-bf'!$G$2:$G$38,'exp-top-tableau'!C235,'master-bf'!$H$2:$H$38,'exp-top-tableau'!B235)</f>
        <v>4.5</v>
      </c>
      <c r="I235">
        <f>AVERAGEIFS('master-bf'!$L$2:$L$38,'master-bf'!$G$2:$G$38,'exp-top-tableau'!C235,'master-bf'!$H$2:$H$38,'exp-top-tableau'!B235)</f>
        <v>2.5</v>
      </c>
      <c r="J235">
        <f>AVERAGEIFS('master-bf'!$M$2:$M$38,'master-bf'!$G$2:$G$38,'exp-top-tableau'!C235,'master-bf'!$H$2:$H$38,'exp-top-tableau'!B235)</f>
        <v>5</v>
      </c>
      <c r="K235">
        <f>AVERAGEIFS('master-bf'!$N$2:$N$38,'master-bf'!$G$2:$G$38,'exp-top-tableau'!C235,'master-bf'!$H$2:$H$38,'exp-top-tableau'!B235)</f>
        <v>4.5</v>
      </c>
      <c r="L235" s="6">
        <f>COUNTIFS('master-bf'!$G$2:$G$38,'exp-top-tableau'!C235,'master-bf'!$H$2:$H$38,'exp-top-tableau'!B235,'master-bf'!$O$2:$O$38,TRUE)</f>
        <v>0</v>
      </c>
      <c r="M235" s="6">
        <f>COUNTIFS('master-bf'!$G$2:$G$38,'exp-top-tableau'!C235,'master-bf'!$H$2:$H$38,'exp-top-tableau'!B235,'master-bf'!$P$2:$P$38,TRUE)</f>
        <v>2</v>
      </c>
      <c r="N235" s="6">
        <f>COUNTIFS('master-bf'!$G$2:$G$38,'exp-top-tableau'!C235,'master-bf'!$H$2:$H$38,'exp-top-tableau'!B235,'master-bf'!$Q$2:$Q$38,TRUE)</f>
        <v>0</v>
      </c>
      <c r="O235" s="6">
        <f>COUNTIFS('master-bf'!$G$2:$G$38,'exp-top-tableau'!C235,'master-bf'!$H$2:$H$38,'exp-top-tableau'!B235,'master-bf'!$R$2:$R$38,TRUE)</f>
        <v>2</v>
      </c>
      <c r="P235" s="6">
        <f>COUNTIFS('master-bf'!$G$2:$G$38,'exp-top-tableau'!C235,'master-bf'!$H$2:$H$38,'exp-top-tableau'!B235,'master-bf'!$S$2:$S$38,TRUE)</f>
        <v>1</v>
      </c>
      <c r="Q235" s="6">
        <f>COUNTIFS('master-bf'!$G$2:$G$38,'exp-top-tableau'!C235,'master-bf'!$H$2:$H$38,'exp-top-tableau'!B235,'master-bf'!$T$2:$T$38,TRUE)</f>
        <v>0</v>
      </c>
      <c r="R235" s="6">
        <f>COUNTIFS('master-bf'!$G$2:$G$38,'exp-top-tableau'!C235,'master-bf'!$H$2:$H$38,'exp-top-tableau'!B235,'master-bf'!$U$2:$U$38,TRUE)</f>
        <v>1</v>
      </c>
      <c r="S235" s="6">
        <f>COUNTIFS('master-bf'!$G$2:$G$38,'exp-top-tableau'!C235,'master-bf'!$H$2:$H$38,'exp-top-tableau'!B235,'master-bf'!$V$2:$V$38,TRUE)</f>
        <v>0</v>
      </c>
      <c r="T235" s="6">
        <f>COUNTIFS('master-bf'!$G$2:$G$38,'exp-top-tableau'!C235,'master-bf'!$H$2:$H$38,'exp-top-tableau'!B235,'master-bf'!$W$2:$W$38,TRUE)</f>
        <v>0</v>
      </c>
      <c r="U235" s="6">
        <f>COUNTIFS('master-bf'!$G$2:$G$38,'exp-top-tableau'!C235,'master-bf'!$H$2:$H$38,'exp-top-tableau'!B235,'master-bf'!$X$2:$X$38,TRUE)</f>
        <v>0</v>
      </c>
      <c r="V235" s="6">
        <f>COUNTIFS('master-bf'!$G$2:$G$38,'exp-top-tableau'!C235,'master-bf'!$H$2:$H$38,'exp-top-tableau'!B235,'master-bf'!$Y$2:$Y$38,TRUE)</f>
        <v>0</v>
      </c>
      <c r="W235" s="6">
        <f>COUNTIFS('master-bf'!$G$2:$G$38,'exp-top-tableau'!C235,'master-bf'!$H$2:$H$38,'exp-top-tableau'!B235,'master-bf'!$Z$2:$Z$38,TRUE)</f>
        <v>1</v>
      </c>
      <c r="X235" s="6">
        <f>COUNTIFS('master-bf'!$G$2:$G$38,'exp-top-tableau'!C235,'master-bf'!$H$2:$H$38,'exp-top-tableau'!B235,'master-bf'!$AA$2:$AA$38,TRUE)</f>
        <v>1</v>
      </c>
      <c r="Y235" s="6">
        <f>COUNTIFS('master-bf'!$G$2:$G$38,'exp-top-tableau'!C235,'master-st-ca'!$H$2:$H$38,'exp-top-tableau'!B235,'master-bf'!$AB$2:$AB$38,TRUE)</f>
        <v>0</v>
      </c>
    </row>
    <row r="236" spans="1:25" hidden="1" x14ac:dyDescent="0.2">
      <c r="A236" s="14" t="s">
        <v>1323</v>
      </c>
      <c r="B236" s="6" t="s">
        <v>211</v>
      </c>
      <c r="C236" s="6">
        <v>0</v>
      </c>
      <c r="D236">
        <f>(COUNTIFS('master-bf'!$G$2:$G$38,C236,'master-bf'!$H$2:$H$38,B236))</f>
        <v>0</v>
      </c>
      <c r="E236">
        <f>(COUNTIFS('master-bf'!$G$2:$G$38,C236,'master-bf'!$I$2:$I$38,B236))</f>
        <v>0</v>
      </c>
      <c r="F236">
        <f>(COUNTIFS('master-bf'!$G$2:$G$38,C236,'master-bf'!$J$2:$J$38,B236))</f>
        <v>0</v>
      </c>
      <c r="G236" s="10">
        <f t="shared" si="5"/>
        <v>0</v>
      </c>
      <c r="H236" t="e">
        <f>AVERAGEIFS('master-bf'!$K$2:$K$38,'master-bf'!$G$2:$G$38,'exp-top-tableau'!C236,'master-bf'!$H$2:$H$38,'exp-top-tableau'!B236)</f>
        <v>#DIV/0!</v>
      </c>
      <c r="I236" t="e">
        <f>AVERAGEIFS('master-bf'!$L$2:$L$38,'master-bf'!$G$2:$G$38,'exp-top-tableau'!C236,'master-bf'!$H$2:$H$38,'exp-top-tableau'!B236)</f>
        <v>#DIV/0!</v>
      </c>
      <c r="J236" t="e">
        <f>AVERAGEIFS('master-bf'!$M$2:$M$38,'master-bf'!$G$2:$G$38,'exp-top-tableau'!C236,'master-bf'!$H$2:$H$38,'exp-top-tableau'!B236)</f>
        <v>#DIV/0!</v>
      </c>
      <c r="K236" t="e">
        <f>AVERAGEIFS('master-bf'!$N$2:$N$38,'master-bf'!$G$2:$G$38,'exp-top-tableau'!C236,'master-bf'!$H$2:$H$38,'exp-top-tableau'!B236)</f>
        <v>#DIV/0!</v>
      </c>
      <c r="L236" s="6">
        <f>COUNTIFS('master-bf'!$G$2:$G$38,'exp-top-tableau'!C236,'master-bf'!$H$2:$H$38,'exp-top-tableau'!B236,'master-bf'!$O$2:$O$38,TRUE)</f>
        <v>0</v>
      </c>
      <c r="M236" s="6">
        <f>COUNTIFS('master-bf'!$G$2:$G$38,'exp-top-tableau'!C236,'master-bf'!$H$2:$H$38,'exp-top-tableau'!B236,'master-bf'!$P$2:$P$38,TRUE)</f>
        <v>0</v>
      </c>
      <c r="N236" s="6">
        <f>COUNTIFS('master-bf'!$G$2:$G$38,'exp-top-tableau'!C236,'master-bf'!$H$2:$H$38,'exp-top-tableau'!B236,'master-bf'!$Q$2:$Q$38,TRUE)</f>
        <v>0</v>
      </c>
      <c r="O236" s="6">
        <f>COUNTIFS('master-bf'!$G$2:$G$38,'exp-top-tableau'!C236,'master-bf'!$H$2:$H$38,'exp-top-tableau'!B236,'master-bf'!$R$2:$R$38,TRUE)</f>
        <v>0</v>
      </c>
      <c r="P236" s="6">
        <f>COUNTIFS('master-bf'!$G$2:$G$38,'exp-top-tableau'!C236,'master-bf'!$H$2:$H$38,'exp-top-tableau'!B236,'master-bf'!$S$2:$S$38,TRUE)</f>
        <v>0</v>
      </c>
      <c r="Q236" s="6">
        <f>COUNTIFS('master-bf'!$G$2:$G$38,'exp-top-tableau'!C236,'master-bf'!$H$2:$H$38,'exp-top-tableau'!B236,'master-bf'!$T$2:$T$38,TRUE)</f>
        <v>0</v>
      </c>
      <c r="R236" s="6">
        <f>COUNTIFS('master-bf'!$G$2:$G$38,'exp-top-tableau'!C236,'master-bf'!$H$2:$H$38,'exp-top-tableau'!B236,'master-bf'!$U$2:$U$38,TRUE)</f>
        <v>0</v>
      </c>
      <c r="S236" s="6">
        <f>COUNTIFS('master-bf'!$G$2:$G$38,'exp-top-tableau'!C236,'master-bf'!$H$2:$H$38,'exp-top-tableau'!B236,'master-bf'!$V$2:$V$38,TRUE)</f>
        <v>0</v>
      </c>
      <c r="T236" s="6">
        <f>COUNTIFS('master-bf'!$G$2:$G$38,'exp-top-tableau'!C236,'master-bf'!$H$2:$H$38,'exp-top-tableau'!B236,'master-bf'!$W$2:$W$38,TRUE)</f>
        <v>0</v>
      </c>
      <c r="U236" s="6">
        <f>COUNTIFS('master-bf'!$G$2:$G$38,'exp-top-tableau'!C236,'master-bf'!$H$2:$H$38,'exp-top-tableau'!B236,'master-bf'!$X$2:$X$38,TRUE)</f>
        <v>0</v>
      </c>
      <c r="V236" s="6">
        <f>COUNTIFS('master-bf'!$G$2:$G$38,'exp-top-tableau'!C236,'master-bf'!$H$2:$H$38,'exp-top-tableau'!B236,'master-bf'!$Y$2:$Y$38,TRUE)</f>
        <v>0</v>
      </c>
      <c r="W236" s="6">
        <f>COUNTIFS('master-bf'!$G$2:$G$38,'exp-top-tableau'!C236,'master-bf'!$H$2:$H$38,'exp-top-tableau'!B236,'master-bf'!$Z$2:$Z$38,TRUE)</f>
        <v>0</v>
      </c>
      <c r="X236" s="6">
        <f>COUNTIFS('master-bf'!$G$2:$G$38,'exp-top-tableau'!C236,'master-bf'!$H$2:$H$38,'exp-top-tableau'!B236,'master-bf'!$AA$2:$AA$38,TRUE)</f>
        <v>0</v>
      </c>
      <c r="Y236" s="6">
        <f>COUNTIFS('master-bf'!$G$2:$G$38,'exp-top-tableau'!C236,'master-st-ca'!$H$2:$H$38,'exp-top-tableau'!B236,'master-bf'!$AB$2:$AB$38,TRUE)</f>
        <v>0</v>
      </c>
    </row>
    <row r="237" spans="1:25" hidden="1" x14ac:dyDescent="0.2">
      <c r="A237" s="14" t="s">
        <v>1323</v>
      </c>
      <c r="B237" s="6" t="s">
        <v>211</v>
      </c>
      <c r="C237" s="6">
        <v>1</v>
      </c>
      <c r="D237">
        <f>(COUNTIFS('master-bf'!$G$2:$G$38,C237,'master-bf'!$H$2:$H$38,B237))</f>
        <v>0</v>
      </c>
      <c r="E237">
        <f>(COUNTIFS('master-bf'!$G$2:$G$38,C237,'master-bf'!$I$2:$I$38,B237))</f>
        <v>0</v>
      </c>
      <c r="F237">
        <f>(COUNTIFS('master-bf'!$G$2:$G$38,C237,'master-bf'!$J$2:$J$38,B237))</f>
        <v>0</v>
      </c>
      <c r="G237" s="10">
        <f t="shared" si="5"/>
        <v>0</v>
      </c>
      <c r="H237" t="e">
        <f>AVERAGEIFS('master-bf'!$K$2:$K$38,'master-bf'!$G$2:$G$38,'exp-top-tableau'!C237,'master-bf'!$H$2:$H$38,'exp-top-tableau'!B237)</f>
        <v>#DIV/0!</v>
      </c>
      <c r="I237" t="e">
        <f>AVERAGEIFS('master-bf'!$L$2:$L$38,'master-bf'!$G$2:$G$38,'exp-top-tableau'!C237,'master-bf'!$H$2:$H$38,'exp-top-tableau'!B237)</f>
        <v>#DIV/0!</v>
      </c>
      <c r="J237" t="e">
        <f>AVERAGEIFS('master-bf'!$M$2:$M$38,'master-bf'!$G$2:$G$38,'exp-top-tableau'!C237,'master-bf'!$H$2:$H$38,'exp-top-tableau'!B237)</f>
        <v>#DIV/0!</v>
      </c>
      <c r="K237" t="e">
        <f>AVERAGEIFS('master-bf'!$N$2:$N$38,'master-bf'!$G$2:$G$38,'exp-top-tableau'!C237,'master-bf'!$H$2:$H$38,'exp-top-tableau'!B237)</f>
        <v>#DIV/0!</v>
      </c>
      <c r="L237" s="6">
        <f>COUNTIFS('master-bf'!$G$2:$G$38,'exp-top-tableau'!C237,'master-bf'!$H$2:$H$38,'exp-top-tableau'!B237,'master-bf'!$O$2:$O$38,TRUE)</f>
        <v>0</v>
      </c>
      <c r="M237" s="6">
        <f>COUNTIFS('master-bf'!$G$2:$G$38,'exp-top-tableau'!C237,'master-bf'!$H$2:$H$38,'exp-top-tableau'!B237,'master-bf'!$P$2:$P$38,TRUE)</f>
        <v>0</v>
      </c>
      <c r="N237" s="6">
        <f>COUNTIFS('master-bf'!$G$2:$G$38,'exp-top-tableau'!C237,'master-bf'!$H$2:$H$38,'exp-top-tableau'!B237,'master-bf'!$Q$2:$Q$38,TRUE)</f>
        <v>0</v>
      </c>
      <c r="O237" s="6">
        <f>COUNTIFS('master-bf'!$G$2:$G$38,'exp-top-tableau'!C237,'master-bf'!$H$2:$H$38,'exp-top-tableau'!B237,'master-bf'!$R$2:$R$38,TRUE)</f>
        <v>0</v>
      </c>
      <c r="P237" s="6">
        <f>COUNTIFS('master-bf'!$G$2:$G$38,'exp-top-tableau'!C237,'master-bf'!$H$2:$H$38,'exp-top-tableau'!B237,'master-bf'!$S$2:$S$38,TRUE)</f>
        <v>0</v>
      </c>
      <c r="Q237" s="6">
        <f>COUNTIFS('master-bf'!$G$2:$G$38,'exp-top-tableau'!C237,'master-bf'!$H$2:$H$38,'exp-top-tableau'!B237,'master-bf'!$T$2:$T$38,TRUE)</f>
        <v>0</v>
      </c>
      <c r="R237" s="6">
        <f>COUNTIFS('master-bf'!$G$2:$G$38,'exp-top-tableau'!C237,'master-bf'!$H$2:$H$38,'exp-top-tableau'!B237,'master-bf'!$U$2:$U$38,TRUE)</f>
        <v>0</v>
      </c>
      <c r="S237" s="6">
        <f>COUNTIFS('master-bf'!$G$2:$G$38,'exp-top-tableau'!C237,'master-bf'!$H$2:$H$38,'exp-top-tableau'!B237,'master-bf'!$V$2:$V$38,TRUE)</f>
        <v>0</v>
      </c>
      <c r="T237" s="6">
        <f>COUNTIFS('master-bf'!$G$2:$G$38,'exp-top-tableau'!C237,'master-bf'!$H$2:$H$38,'exp-top-tableau'!B237,'master-bf'!$W$2:$W$38,TRUE)</f>
        <v>0</v>
      </c>
      <c r="U237" s="6">
        <f>COUNTIFS('master-bf'!$G$2:$G$38,'exp-top-tableau'!C237,'master-bf'!$H$2:$H$38,'exp-top-tableau'!B237,'master-bf'!$X$2:$X$38,TRUE)</f>
        <v>0</v>
      </c>
      <c r="V237" s="6">
        <f>COUNTIFS('master-bf'!$G$2:$G$38,'exp-top-tableau'!C237,'master-bf'!$H$2:$H$38,'exp-top-tableau'!B237,'master-bf'!$Y$2:$Y$38,TRUE)</f>
        <v>0</v>
      </c>
      <c r="W237" s="6">
        <f>COUNTIFS('master-bf'!$G$2:$G$38,'exp-top-tableau'!C237,'master-bf'!$H$2:$H$38,'exp-top-tableau'!B237,'master-bf'!$Z$2:$Z$38,TRUE)</f>
        <v>0</v>
      </c>
      <c r="X237" s="6">
        <f>COUNTIFS('master-bf'!$G$2:$G$38,'exp-top-tableau'!C237,'master-bf'!$H$2:$H$38,'exp-top-tableau'!B237,'master-bf'!$AA$2:$AA$38,TRUE)</f>
        <v>0</v>
      </c>
      <c r="Y237" s="6">
        <f>COUNTIFS('master-bf'!$G$2:$G$38,'exp-top-tableau'!C237,'master-st-ca'!$H$2:$H$38,'exp-top-tableau'!B237,'master-bf'!$AB$2:$AB$38,TRUE)</f>
        <v>0</v>
      </c>
    </row>
    <row r="238" spans="1:25" hidden="1" x14ac:dyDescent="0.2">
      <c r="A238" s="14" t="s">
        <v>1323</v>
      </c>
      <c r="B238" s="6" t="s">
        <v>211</v>
      </c>
      <c r="C238" s="6">
        <v>2</v>
      </c>
      <c r="D238">
        <f>(COUNTIFS('master-bf'!$G$2:$G$38,C238,'master-bf'!$H$2:$H$38,B238))</f>
        <v>0</v>
      </c>
      <c r="E238">
        <f>(COUNTIFS('master-bf'!$G$2:$G$38,C238,'master-bf'!$I$2:$I$38,B238))</f>
        <v>0</v>
      </c>
      <c r="F238">
        <f>(COUNTIFS('master-bf'!$G$2:$G$38,C238,'master-bf'!$J$2:$J$38,B238))</f>
        <v>0</v>
      </c>
      <c r="G238" s="10">
        <f t="shared" si="5"/>
        <v>0</v>
      </c>
      <c r="H238" t="e">
        <f>AVERAGEIFS('master-bf'!$K$2:$K$38,'master-bf'!$G$2:$G$38,'exp-top-tableau'!C238,'master-bf'!$H$2:$H$38,'exp-top-tableau'!B238)</f>
        <v>#DIV/0!</v>
      </c>
      <c r="I238" t="e">
        <f>AVERAGEIFS('master-bf'!$L$2:$L$38,'master-bf'!$G$2:$G$38,'exp-top-tableau'!C238,'master-bf'!$H$2:$H$38,'exp-top-tableau'!B238)</f>
        <v>#DIV/0!</v>
      </c>
      <c r="J238" t="e">
        <f>AVERAGEIFS('master-bf'!$M$2:$M$38,'master-bf'!$G$2:$G$38,'exp-top-tableau'!C238,'master-bf'!$H$2:$H$38,'exp-top-tableau'!B238)</f>
        <v>#DIV/0!</v>
      </c>
      <c r="K238" t="e">
        <f>AVERAGEIFS('master-bf'!$N$2:$N$38,'master-bf'!$G$2:$G$38,'exp-top-tableau'!C238,'master-bf'!$H$2:$H$38,'exp-top-tableau'!B238)</f>
        <v>#DIV/0!</v>
      </c>
      <c r="L238" s="6">
        <f>COUNTIFS('master-bf'!$G$2:$G$38,'exp-top-tableau'!C238,'master-bf'!$H$2:$H$38,'exp-top-tableau'!B238,'master-bf'!$O$2:$O$38,TRUE)</f>
        <v>0</v>
      </c>
      <c r="M238" s="6">
        <f>COUNTIFS('master-bf'!$G$2:$G$38,'exp-top-tableau'!C238,'master-bf'!$H$2:$H$38,'exp-top-tableau'!B238,'master-bf'!$P$2:$P$38,TRUE)</f>
        <v>0</v>
      </c>
      <c r="N238" s="6">
        <f>COUNTIFS('master-bf'!$G$2:$G$38,'exp-top-tableau'!C238,'master-bf'!$H$2:$H$38,'exp-top-tableau'!B238,'master-bf'!$Q$2:$Q$38,TRUE)</f>
        <v>0</v>
      </c>
      <c r="O238" s="6">
        <f>COUNTIFS('master-bf'!$G$2:$G$38,'exp-top-tableau'!C238,'master-bf'!$H$2:$H$38,'exp-top-tableau'!B238,'master-bf'!$R$2:$R$38,TRUE)</f>
        <v>0</v>
      </c>
      <c r="P238" s="6">
        <f>COUNTIFS('master-bf'!$G$2:$G$38,'exp-top-tableau'!C238,'master-bf'!$H$2:$H$38,'exp-top-tableau'!B238,'master-bf'!$S$2:$S$38,TRUE)</f>
        <v>0</v>
      </c>
      <c r="Q238" s="6">
        <f>COUNTIFS('master-bf'!$G$2:$G$38,'exp-top-tableau'!C238,'master-bf'!$H$2:$H$38,'exp-top-tableau'!B238,'master-bf'!$T$2:$T$38,TRUE)</f>
        <v>0</v>
      </c>
      <c r="R238" s="6">
        <f>COUNTIFS('master-bf'!$G$2:$G$38,'exp-top-tableau'!C238,'master-bf'!$H$2:$H$38,'exp-top-tableau'!B238,'master-bf'!$U$2:$U$38,TRUE)</f>
        <v>0</v>
      </c>
      <c r="S238" s="6">
        <f>COUNTIFS('master-bf'!$G$2:$G$38,'exp-top-tableau'!C238,'master-bf'!$H$2:$H$38,'exp-top-tableau'!B238,'master-bf'!$V$2:$V$38,TRUE)</f>
        <v>0</v>
      </c>
      <c r="T238" s="6">
        <f>COUNTIFS('master-bf'!$G$2:$G$38,'exp-top-tableau'!C238,'master-bf'!$H$2:$H$38,'exp-top-tableau'!B238,'master-bf'!$W$2:$W$38,TRUE)</f>
        <v>0</v>
      </c>
      <c r="U238" s="6">
        <f>COUNTIFS('master-bf'!$G$2:$G$38,'exp-top-tableau'!C238,'master-bf'!$H$2:$H$38,'exp-top-tableau'!B238,'master-bf'!$X$2:$X$38,TRUE)</f>
        <v>0</v>
      </c>
      <c r="V238" s="6">
        <f>COUNTIFS('master-bf'!$G$2:$G$38,'exp-top-tableau'!C238,'master-bf'!$H$2:$H$38,'exp-top-tableau'!B238,'master-bf'!$Y$2:$Y$38,TRUE)</f>
        <v>0</v>
      </c>
      <c r="W238" s="6">
        <f>COUNTIFS('master-bf'!$G$2:$G$38,'exp-top-tableau'!C238,'master-bf'!$H$2:$H$38,'exp-top-tableau'!B238,'master-bf'!$Z$2:$Z$38,TRUE)</f>
        <v>0</v>
      </c>
      <c r="X238" s="6">
        <f>COUNTIFS('master-bf'!$G$2:$G$38,'exp-top-tableau'!C238,'master-bf'!$H$2:$H$38,'exp-top-tableau'!B238,'master-bf'!$AA$2:$AA$38,TRUE)</f>
        <v>0</v>
      </c>
      <c r="Y238" s="6">
        <f>COUNTIFS('master-bf'!$G$2:$G$38,'exp-top-tableau'!C238,'master-st-ca'!$H$2:$H$38,'exp-top-tableau'!B238,'master-bf'!$AB$2:$AB$38,TRUE)</f>
        <v>0</v>
      </c>
    </row>
    <row r="239" spans="1:25" hidden="1" x14ac:dyDescent="0.2">
      <c r="A239" s="14" t="s">
        <v>1323</v>
      </c>
      <c r="B239" s="6" t="s">
        <v>211</v>
      </c>
      <c r="C239" s="6">
        <v>3</v>
      </c>
      <c r="D239">
        <f>(COUNTIFS('master-bf'!$G$2:$G$38,C239,'master-bf'!$H$2:$H$38,B239))</f>
        <v>0</v>
      </c>
      <c r="E239">
        <f>(COUNTIFS('master-bf'!$G$2:$G$38,C239,'master-bf'!$I$2:$I$38,B239))</f>
        <v>0</v>
      </c>
      <c r="F239">
        <f>(COUNTIFS('master-bf'!$G$2:$G$38,C239,'master-bf'!$J$2:$J$38,B239))</f>
        <v>0</v>
      </c>
      <c r="G239" s="10">
        <f t="shared" si="5"/>
        <v>0</v>
      </c>
      <c r="H239" t="e">
        <f>AVERAGEIFS('master-bf'!$K$2:$K$38,'master-bf'!$G$2:$G$38,'exp-top-tableau'!C239,'master-bf'!$H$2:$H$38,'exp-top-tableau'!B239)</f>
        <v>#DIV/0!</v>
      </c>
      <c r="I239" t="e">
        <f>AVERAGEIFS('master-bf'!$L$2:$L$38,'master-bf'!$G$2:$G$38,'exp-top-tableau'!C239,'master-bf'!$H$2:$H$38,'exp-top-tableau'!B239)</f>
        <v>#DIV/0!</v>
      </c>
      <c r="J239" t="e">
        <f>AVERAGEIFS('master-bf'!$M$2:$M$38,'master-bf'!$G$2:$G$38,'exp-top-tableau'!C239,'master-bf'!$H$2:$H$38,'exp-top-tableau'!B239)</f>
        <v>#DIV/0!</v>
      </c>
      <c r="K239" t="e">
        <f>AVERAGEIFS('master-bf'!$N$2:$N$38,'master-bf'!$G$2:$G$38,'exp-top-tableau'!C239,'master-bf'!$H$2:$H$38,'exp-top-tableau'!B239)</f>
        <v>#DIV/0!</v>
      </c>
      <c r="L239" s="6">
        <f>COUNTIFS('master-bf'!$G$2:$G$38,'exp-top-tableau'!C239,'master-bf'!$H$2:$H$38,'exp-top-tableau'!B239,'master-bf'!$O$2:$O$38,TRUE)</f>
        <v>0</v>
      </c>
      <c r="M239" s="6">
        <f>COUNTIFS('master-bf'!$G$2:$G$38,'exp-top-tableau'!C239,'master-bf'!$H$2:$H$38,'exp-top-tableau'!B239,'master-bf'!$P$2:$P$38,TRUE)</f>
        <v>0</v>
      </c>
      <c r="N239" s="6">
        <f>COUNTIFS('master-bf'!$G$2:$G$38,'exp-top-tableau'!C239,'master-bf'!$H$2:$H$38,'exp-top-tableau'!B239,'master-bf'!$Q$2:$Q$38,TRUE)</f>
        <v>0</v>
      </c>
      <c r="O239" s="6">
        <f>COUNTIFS('master-bf'!$G$2:$G$38,'exp-top-tableau'!C239,'master-bf'!$H$2:$H$38,'exp-top-tableau'!B239,'master-bf'!$R$2:$R$38,TRUE)</f>
        <v>0</v>
      </c>
      <c r="P239" s="6">
        <f>COUNTIFS('master-bf'!$G$2:$G$38,'exp-top-tableau'!C239,'master-bf'!$H$2:$H$38,'exp-top-tableau'!B239,'master-bf'!$S$2:$S$38,TRUE)</f>
        <v>0</v>
      </c>
      <c r="Q239" s="6">
        <f>COUNTIFS('master-bf'!$G$2:$G$38,'exp-top-tableau'!C239,'master-bf'!$H$2:$H$38,'exp-top-tableau'!B239,'master-bf'!$T$2:$T$38,TRUE)</f>
        <v>0</v>
      </c>
      <c r="R239" s="6">
        <f>COUNTIFS('master-bf'!$G$2:$G$38,'exp-top-tableau'!C239,'master-bf'!$H$2:$H$38,'exp-top-tableau'!B239,'master-bf'!$U$2:$U$38,TRUE)</f>
        <v>0</v>
      </c>
      <c r="S239" s="6">
        <f>COUNTIFS('master-bf'!$G$2:$G$38,'exp-top-tableau'!C239,'master-bf'!$H$2:$H$38,'exp-top-tableau'!B239,'master-bf'!$V$2:$V$38,TRUE)</f>
        <v>0</v>
      </c>
      <c r="T239" s="6">
        <f>COUNTIFS('master-bf'!$G$2:$G$38,'exp-top-tableau'!C239,'master-bf'!$H$2:$H$38,'exp-top-tableau'!B239,'master-bf'!$W$2:$W$38,TRUE)</f>
        <v>0</v>
      </c>
      <c r="U239" s="6">
        <f>COUNTIFS('master-bf'!$G$2:$G$38,'exp-top-tableau'!C239,'master-bf'!$H$2:$H$38,'exp-top-tableau'!B239,'master-bf'!$X$2:$X$38,TRUE)</f>
        <v>0</v>
      </c>
      <c r="V239" s="6">
        <f>COUNTIFS('master-bf'!$G$2:$G$38,'exp-top-tableau'!C239,'master-bf'!$H$2:$H$38,'exp-top-tableau'!B239,'master-bf'!$Y$2:$Y$38,TRUE)</f>
        <v>0</v>
      </c>
      <c r="W239" s="6">
        <f>COUNTIFS('master-bf'!$G$2:$G$38,'exp-top-tableau'!C239,'master-bf'!$H$2:$H$38,'exp-top-tableau'!B239,'master-bf'!$Z$2:$Z$38,TRUE)</f>
        <v>0</v>
      </c>
      <c r="X239" s="6">
        <f>COUNTIFS('master-bf'!$G$2:$G$38,'exp-top-tableau'!C239,'master-bf'!$H$2:$H$38,'exp-top-tableau'!B239,'master-bf'!$AA$2:$AA$38,TRUE)</f>
        <v>0</v>
      </c>
      <c r="Y239" s="6">
        <f>COUNTIFS('master-bf'!$G$2:$G$38,'exp-top-tableau'!C239,'master-st-ca'!$H$2:$H$38,'exp-top-tableau'!B239,'master-bf'!$AB$2:$AB$38,TRUE)</f>
        <v>0</v>
      </c>
    </row>
    <row r="240" spans="1:25" hidden="1" x14ac:dyDescent="0.2">
      <c r="A240" s="14" t="s">
        <v>1323</v>
      </c>
      <c r="B240" s="6" t="s">
        <v>211</v>
      </c>
      <c r="C240" s="6">
        <v>4</v>
      </c>
      <c r="D240">
        <f>(COUNTIFS('master-bf'!$G$2:$G$38,C240,'master-bf'!$H$2:$H$38,B240))</f>
        <v>1</v>
      </c>
      <c r="E240">
        <f>(COUNTIFS('master-bf'!$G$2:$G$38,C240,'master-bf'!$I$2:$I$38,B240))</f>
        <v>0</v>
      </c>
      <c r="F240">
        <f>(COUNTIFS('master-bf'!$G$2:$G$38,C240,'master-bf'!$J$2:$J$38,B240))</f>
        <v>0</v>
      </c>
      <c r="G240" s="10">
        <f t="shared" si="5"/>
        <v>3</v>
      </c>
      <c r="H240">
        <f>AVERAGEIFS('master-bf'!$K$2:$K$38,'master-bf'!$G$2:$G$38,'exp-top-tableau'!C240,'master-bf'!$H$2:$H$38,'exp-top-tableau'!B240)</f>
        <v>4</v>
      </c>
      <c r="I240">
        <f>AVERAGEIFS('master-bf'!$L$2:$L$38,'master-bf'!$G$2:$G$38,'exp-top-tableau'!C240,'master-bf'!$H$2:$H$38,'exp-top-tableau'!B240)</f>
        <v>1</v>
      </c>
      <c r="J240">
        <f>AVERAGEIFS('master-bf'!$M$2:$M$38,'master-bf'!$G$2:$G$38,'exp-top-tableau'!C240,'master-bf'!$H$2:$H$38,'exp-top-tableau'!B240)</f>
        <v>3</v>
      </c>
      <c r="K240">
        <f>AVERAGEIFS('master-bf'!$N$2:$N$38,'master-bf'!$G$2:$G$38,'exp-top-tableau'!C240,'master-bf'!$H$2:$H$38,'exp-top-tableau'!B240)</f>
        <v>4</v>
      </c>
      <c r="L240" s="6">
        <f>COUNTIFS('master-bf'!$G$2:$G$38,'exp-top-tableau'!C240,'master-bf'!$H$2:$H$38,'exp-top-tableau'!B240,'master-bf'!$O$2:$O$38,TRUE)</f>
        <v>0</v>
      </c>
      <c r="M240" s="6">
        <f>COUNTIFS('master-bf'!$G$2:$G$38,'exp-top-tableau'!C240,'master-bf'!$H$2:$H$38,'exp-top-tableau'!B240,'master-bf'!$P$2:$P$38,TRUE)</f>
        <v>1</v>
      </c>
      <c r="N240" s="6">
        <f>COUNTIFS('master-bf'!$G$2:$G$38,'exp-top-tableau'!C240,'master-bf'!$H$2:$H$38,'exp-top-tableau'!B240,'master-bf'!$Q$2:$Q$38,TRUE)</f>
        <v>0</v>
      </c>
      <c r="O240" s="6">
        <f>COUNTIFS('master-bf'!$G$2:$G$38,'exp-top-tableau'!C240,'master-bf'!$H$2:$H$38,'exp-top-tableau'!B240,'master-bf'!$R$2:$R$38,TRUE)</f>
        <v>1</v>
      </c>
      <c r="P240" s="6">
        <f>COUNTIFS('master-bf'!$G$2:$G$38,'exp-top-tableau'!C240,'master-bf'!$H$2:$H$38,'exp-top-tableau'!B240,'master-bf'!$S$2:$S$38,TRUE)</f>
        <v>1</v>
      </c>
      <c r="Q240" s="6">
        <f>COUNTIFS('master-bf'!$G$2:$G$38,'exp-top-tableau'!C240,'master-bf'!$H$2:$H$38,'exp-top-tableau'!B240,'master-bf'!$T$2:$T$38,TRUE)</f>
        <v>0</v>
      </c>
      <c r="R240" s="6">
        <f>COUNTIFS('master-bf'!$G$2:$G$38,'exp-top-tableau'!C240,'master-bf'!$H$2:$H$38,'exp-top-tableau'!B240,'master-bf'!$U$2:$U$38,TRUE)</f>
        <v>1</v>
      </c>
      <c r="S240" s="6">
        <f>COUNTIFS('master-bf'!$G$2:$G$38,'exp-top-tableau'!C240,'master-bf'!$H$2:$H$38,'exp-top-tableau'!B240,'master-bf'!$V$2:$V$38,TRUE)</f>
        <v>0</v>
      </c>
      <c r="T240" s="6">
        <f>COUNTIFS('master-bf'!$G$2:$G$38,'exp-top-tableau'!C240,'master-bf'!$H$2:$H$38,'exp-top-tableau'!B240,'master-bf'!$W$2:$W$38,TRUE)</f>
        <v>0</v>
      </c>
      <c r="U240" s="6">
        <f>COUNTIFS('master-bf'!$G$2:$G$38,'exp-top-tableau'!C240,'master-bf'!$H$2:$H$38,'exp-top-tableau'!B240,'master-bf'!$X$2:$X$38,TRUE)</f>
        <v>0</v>
      </c>
      <c r="V240" s="6">
        <f>COUNTIFS('master-bf'!$G$2:$G$38,'exp-top-tableau'!C240,'master-bf'!$H$2:$H$38,'exp-top-tableau'!B240,'master-bf'!$Y$2:$Y$38,TRUE)</f>
        <v>1</v>
      </c>
      <c r="W240" s="6">
        <f>COUNTIFS('master-bf'!$G$2:$G$38,'exp-top-tableau'!C240,'master-bf'!$H$2:$H$38,'exp-top-tableau'!B240,'master-bf'!$Z$2:$Z$38,TRUE)</f>
        <v>0</v>
      </c>
      <c r="X240" s="6">
        <f>COUNTIFS('master-bf'!$G$2:$G$38,'exp-top-tableau'!C240,'master-bf'!$H$2:$H$38,'exp-top-tableau'!B240,'master-bf'!$AA$2:$AA$38,TRUE)</f>
        <v>1</v>
      </c>
      <c r="Y240" s="6">
        <f>COUNTIFS('master-bf'!$G$2:$G$38,'exp-top-tableau'!C240,'master-st-ca'!$H$2:$H$38,'exp-top-tableau'!B240,'master-bf'!$AB$2:$AB$38,TRUE)</f>
        <v>0</v>
      </c>
    </row>
    <row r="241" spans="1:25" hidden="1" x14ac:dyDescent="0.2">
      <c r="A241" s="14" t="s">
        <v>1323</v>
      </c>
      <c r="B241" s="6" t="s">
        <v>211</v>
      </c>
      <c r="C241" s="6">
        <v>5</v>
      </c>
      <c r="D241">
        <f>(COUNTIFS('master-bf'!$G$2:$G$38,C241,'master-bf'!$H$2:$H$38,B241))</f>
        <v>0</v>
      </c>
      <c r="E241">
        <f>(COUNTIFS('master-bf'!$G$2:$G$38,C241,'master-bf'!$I$2:$I$38,B241))</f>
        <v>0</v>
      </c>
      <c r="F241">
        <f>(COUNTIFS('master-bf'!$G$2:$G$38,C241,'master-bf'!$J$2:$J$38,B241))</f>
        <v>1</v>
      </c>
      <c r="G241" s="10">
        <f t="shared" si="5"/>
        <v>1</v>
      </c>
      <c r="H241" t="e">
        <f>AVERAGEIFS('master-bf'!$K$2:$K$38,'master-bf'!$G$2:$G$38,'exp-top-tableau'!C241,'master-bf'!$H$2:$H$38,'exp-top-tableau'!B241)</f>
        <v>#DIV/0!</v>
      </c>
      <c r="I241" t="e">
        <f>AVERAGEIFS('master-bf'!$L$2:$L$38,'master-bf'!$G$2:$G$38,'exp-top-tableau'!C241,'master-bf'!$H$2:$H$38,'exp-top-tableau'!B241)</f>
        <v>#DIV/0!</v>
      </c>
      <c r="J241" t="e">
        <f>AVERAGEIFS('master-bf'!$M$2:$M$38,'master-bf'!$G$2:$G$38,'exp-top-tableau'!C241,'master-bf'!$H$2:$H$38,'exp-top-tableau'!B241)</f>
        <v>#DIV/0!</v>
      </c>
      <c r="K241" t="e">
        <f>AVERAGEIFS('master-bf'!$N$2:$N$38,'master-bf'!$G$2:$G$38,'exp-top-tableau'!C241,'master-bf'!$H$2:$H$38,'exp-top-tableau'!B241)</f>
        <v>#DIV/0!</v>
      </c>
      <c r="L241" s="6">
        <f>COUNTIFS('master-bf'!$G$2:$G$38,'exp-top-tableau'!C241,'master-bf'!$H$2:$H$38,'exp-top-tableau'!B241,'master-bf'!$O$2:$O$38,TRUE)</f>
        <v>0</v>
      </c>
      <c r="M241" s="6">
        <f>COUNTIFS('master-bf'!$G$2:$G$38,'exp-top-tableau'!C241,'master-bf'!$H$2:$H$38,'exp-top-tableau'!B241,'master-bf'!$P$2:$P$38,TRUE)</f>
        <v>0</v>
      </c>
      <c r="N241" s="6">
        <f>COUNTIFS('master-bf'!$G$2:$G$38,'exp-top-tableau'!C241,'master-bf'!$H$2:$H$38,'exp-top-tableau'!B241,'master-bf'!$Q$2:$Q$38,TRUE)</f>
        <v>0</v>
      </c>
      <c r="O241" s="6">
        <f>COUNTIFS('master-bf'!$G$2:$G$38,'exp-top-tableau'!C241,'master-bf'!$H$2:$H$38,'exp-top-tableau'!B241,'master-bf'!$R$2:$R$38,TRUE)</f>
        <v>0</v>
      </c>
      <c r="P241" s="6">
        <f>COUNTIFS('master-bf'!$G$2:$G$38,'exp-top-tableau'!C241,'master-bf'!$H$2:$H$38,'exp-top-tableau'!B241,'master-bf'!$S$2:$S$38,TRUE)</f>
        <v>0</v>
      </c>
      <c r="Q241" s="6">
        <f>COUNTIFS('master-bf'!$G$2:$G$38,'exp-top-tableau'!C241,'master-bf'!$H$2:$H$38,'exp-top-tableau'!B241,'master-bf'!$T$2:$T$38,TRUE)</f>
        <v>0</v>
      </c>
      <c r="R241" s="6">
        <f>COUNTIFS('master-bf'!$G$2:$G$38,'exp-top-tableau'!C241,'master-bf'!$H$2:$H$38,'exp-top-tableau'!B241,'master-bf'!$U$2:$U$38,TRUE)</f>
        <v>0</v>
      </c>
      <c r="S241" s="6">
        <f>COUNTIFS('master-bf'!$G$2:$G$38,'exp-top-tableau'!C241,'master-bf'!$H$2:$H$38,'exp-top-tableau'!B241,'master-bf'!$V$2:$V$38,TRUE)</f>
        <v>0</v>
      </c>
      <c r="T241" s="6">
        <f>COUNTIFS('master-bf'!$G$2:$G$38,'exp-top-tableau'!C241,'master-bf'!$H$2:$H$38,'exp-top-tableau'!B241,'master-bf'!$W$2:$W$38,TRUE)</f>
        <v>0</v>
      </c>
      <c r="U241" s="6">
        <f>COUNTIFS('master-bf'!$G$2:$G$38,'exp-top-tableau'!C241,'master-bf'!$H$2:$H$38,'exp-top-tableau'!B241,'master-bf'!$X$2:$X$38,TRUE)</f>
        <v>0</v>
      </c>
      <c r="V241" s="6">
        <f>COUNTIFS('master-bf'!$G$2:$G$38,'exp-top-tableau'!C241,'master-bf'!$H$2:$H$38,'exp-top-tableau'!B241,'master-bf'!$Y$2:$Y$38,TRUE)</f>
        <v>0</v>
      </c>
      <c r="W241" s="6">
        <f>COUNTIFS('master-bf'!$G$2:$G$38,'exp-top-tableau'!C241,'master-bf'!$H$2:$H$38,'exp-top-tableau'!B241,'master-bf'!$Z$2:$Z$38,TRUE)</f>
        <v>0</v>
      </c>
      <c r="X241" s="6">
        <f>COUNTIFS('master-bf'!$G$2:$G$38,'exp-top-tableau'!C241,'master-bf'!$H$2:$H$38,'exp-top-tableau'!B241,'master-bf'!$AA$2:$AA$38,TRUE)</f>
        <v>0</v>
      </c>
      <c r="Y241" s="6">
        <f>COUNTIFS('master-bf'!$G$2:$G$38,'exp-top-tableau'!C241,'master-st-ca'!$H$2:$H$38,'exp-top-tableau'!B241,'master-bf'!$AB$2:$AB$38,TRUE)</f>
        <v>0</v>
      </c>
    </row>
    <row r="242" spans="1:25" hidden="1" x14ac:dyDescent="0.2">
      <c r="A242" s="14" t="s">
        <v>1323</v>
      </c>
      <c r="B242" s="6" t="s">
        <v>210</v>
      </c>
      <c r="C242" s="6">
        <v>0</v>
      </c>
      <c r="D242">
        <f>(COUNTIFS('master-bf'!$G$2:$G$38,C242,'master-bf'!$H$2:$H$38,B242))</f>
        <v>0</v>
      </c>
      <c r="E242">
        <f>(COUNTIFS('master-bf'!$G$2:$G$38,C242,'master-bf'!$I$2:$I$38,B242))</f>
        <v>0</v>
      </c>
      <c r="F242">
        <f>(COUNTIFS('master-bf'!$G$2:$G$38,C242,'master-bf'!$J$2:$J$38,B242))</f>
        <v>0</v>
      </c>
      <c r="G242" s="10">
        <f t="shared" si="5"/>
        <v>0</v>
      </c>
      <c r="H242" t="e">
        <f>AVERAGEIFS('master-bf'!$K$2:$K$38,'master-bf'!$G$2:$G$38,'exp-top-tableau'!C242,'master-bf'!$H$2:$H$38,'exp-top-tableau'!B242)</f>
        <v>#DIV/0!</v>
      </c>
      <c r="I242" t="e">
        <f>AVERAGEIFS('master-bf'!$L$2:$L$38,'master-bf'!$G$2:$G$38,'exp-top-tableau'!C242,'master-bf'!$H$2:$H$38,'exp-top-tableau'!B242)</f>
        <v>#DIV/0!</v>
      </c>
      <c r="J242" t="e">
        <f>AVERAGEIFS('master-bf'!$M$2:$M$38,'master-bf'!$G$2:$G$38,'exp-top-tableau'!C242,'master-bf'!$H$2:$H$38,'exp-top-tableau'!B242)</f>
        <v>#DIV/0!</v>
      </c>
      <c r="K242" t="e">
        <f>AVERAGEIFS('master-bf'!$N$2:$N$38,'master-bf'!$G$2:$G$38,'exp-top-tableau'!C242,'master-bf'!$H$2:$H$38,'exp-top-tableau'!B242)</f>
        <v>#DIV/0!</v>
      </c>
      <c r="L242" s="6">
        <f>COUNTIFS('master-bf'!$G$2:$G$38,'exp-top-tableau'!C242,'master-bf'!$H$2:$H$38,'exp-top-tableau'!B242,'master-bf'!$O$2:$O$38,TRUE)</f>
        <v>0</v>
      </c>
      <c r="M242" s="6">
        <f>COUNTIFS('master-bf'!$G$2:$G$38,'exp-top-tableau'!C242,'master-bf'!$H$2:$H$38,'exp-top-tableau'!B242,'master-bf'!$P$2:$P$38,TRUE)</f>
        <v>0</v>
      </c>
      <c r="N242" s="6">
        <f>COUNTIFS('master-bf'!$G$2:$G$38,'exp-top-tableau'!C242,'master-bf'!$H$2:$H$38,'exp-top-tableau'!B242,'master-bf'!$Q$2:$Q$38,TRUE)</f>
        <v>0</v>
      </c>
      <c r="O242" s="6">
        <f>COUNTIFS('master-bf'!$G$2:$G$38,'exp-top-tableau'!C242,'master-bf'!$H$2:$H$38,'exp-top-tableau'!B242,'master-bf'!$R$2:$R$38,TRUE)</f>
        <v>0</v>
      </c>
      <c r="P242" s="6">
        <f>COUNTIFS('master-bf'!$G$2:$G$38,'exp-top-tableau'!C242,'master-bf'!$H$2:$H$38,'exp-top-tableau'!B242,'master-bf'!$S$2:$S$38,TRUE)</f>
        <v>0</v>
      </c>
      <c r="Q242" s="6">
        <f>COUNTIFS('master-bf'!$G$2:$G$38,'exp-top-tableau'!C242,'master-bf'!$H$2:$H$38,'exp-top-tableau'!B242,'master-bf'!$T$2:$T$38,TRUE)</f>
        <v>0</v>
      </c>
      <c r="R242" s="6">
        <f>COUNTIFS('master-bf'!$G$2:$G$38,'exp-top-tableau'!C242,'master-bf'!$H$2:$H$38,'exp-top-tableau'!B242,'master-bf'!$U$2:$U$38,TRUE)</f>
        <v>0</v>
      </c>
      <c r="S242" s="6">
        <f>COUNTIFS('master-bf'!$G$2:$G$38,'exp-top-tableau'!C242,'master-bf'!$H$2:$H$38,'exp-top-tableau'!B242,'master-bf'!$V$2:$V$38,TRUE)</f>
        <v>0</v>
      </c>
      <c r="T242" s="6">
        <f>COUNTIFS('master-bf'!$G$2:$G$38,'exp-top-tableau'!C242,'master-bf'!$H$2:$H$38,'exp-top-tableau'!B242,'master-bf'!$W$2:$W$38,TRUE)</f>
        <v>0</v>
      </c>
      <c r="U242" s="6">
        <f>COUNTIFS('master-bf'!$G$2:$G$38,'exp-top-tableau'!C242,'master-bf'!$H$2:$H$38,'exp-top-tableau'!B242,'master-bf'!$X$2:$X$38,TRUE)</f>
        <v>0</v>
      </c>
      <c r="V242" s="6">
        <f>COUNTIFS('master-bf'!$G$2:$G$38,'exp-top-tableau'!C242,'master-bf'!$H$2:$H$38,'exp-top-tableau'!B242,'master-bf'!$Y$2:$Y$38,TRUE)</f>
        <v>0</v>
      </c>
      <c r="W242" s="6">
        <f>COUNTIFS('master-bf'!$G$2:$G$38,'exp-top-tableau'!C242,'master-bf'!$H$2:$H$38,'exp-top-tableau'!B242,'master-bf'!$Z$2:$Z$38,TRUE)</f>
        <v>0</v>
      </c>
      <c r="X242" s="6">
        <f>COUNTIFS('master-bf'!$G$2:$G$38,'exp-top-tableau'!C242,'master-bf'!$H$2:$H$38,'exp-top-tableau'!B242,'master-bf'!$AA$2:$AA$38,TRUE)</f>
        <v>0</v>
      </c>
      <c r="Y242" s="6">
        <f>COUNTIFS('master-bf'!$G$2:$G$38,'exp-top-tableau'!C242,'master-st-ca'!$H$2:$H$38,'exp-top-tableau'!B242,'master-bf'!$AB$2:$AB$38,TRUE)</f>
        <v>0</v>
      </c>
    </row>
    <row r="243" spans="1:25" hidden="1" x14ac:dyDescent="0.2">
      <c r="A243" s="14" t="s">
        <v>1323</v>
      </c>
      <c r="B243" s="6" t="s">
        <v>210</v>
      </c>
      <c r="C243" s="6">
        <v>1</v>
      </c>
      <c r="D243">
        <f>(COUNTIFS('master-bf'!$G$2:$G$38,C243,'master-bf'!$H$2:$H$38,B243))</f>
        <v>0</v>
      </c>
      <c r="E243">
        <f>(COUNTIFS('master-bf'!$G$2:$G$38,C243,'master-bf'!$I$2:$I$38,B243))</f>
        <v>0</v>
      </c>
      <c r="F243">
        <f>(COUNTIFS('master-bf'!$G$2:$G$38,C243,'master-bf'!$J$2:$J$38,B243))</f>
        <v>0</v>
      </c>
      <c r="G243" s="10">
        <f t="shared" si="5"/>
        <v>0</v>
      </c>
      <c r="H243" t="e">
        <f>AVERAGEIFS('master-bf'!$K$2:$K$38,'master-bf'!$G$2:$G$38,'exp-top-tableau'!C243,'master-bf'!$H$2:$H$38,'exp-top-tableau'!B243)</f>
        <v>#DIV/0!</v>
      </c>
      <c r="I243" t="e">
        <f>AVERAGEIFS('master-bf'!$L$2:$L$38,'master-bf'!$G$2:$G$38,'exp-top-tableau'!C243,'master-bf'!$H$2:$H$38,'exp-top-tableau'!B243)</f>
        <v>#DIV/0!</v>
      </c>
      <c r="J243" t="e">
        <f>AVERAGEIFS('master-bf'!$M$2:$M$38,'master-bf'!$G$2:$G$38,'exp-top-tableau'!C243,'master-bf'!$H$2:$H$38,'exp-top-tableau'!B243)</f>
        <v>#DIV/0!</v>
      </c>
      <c r="K243" t="e">
        <f>AVERAGEIFS('master-bf'!$N$2:$N$38,'master-bf'!$G$2:$G$38,'exp-top-tableau'!C243,'master-bf'!$H$2:$H$38,'exp-top-tableau'!B243)</f>
        <v>#DIV/0!</v>
      </c>
      <c r="L243" s="6">
        <f>COUNTIFS('master-bf'!$G$2:$G$38,'exp-top-tableau'!C243,'master-bf'!$H$2:$H$38,'exp-top-tableau'!B243,'master-bf'!$O$2:$O$38,TRUE)</f>
        <v>0</v>
      </c>
      <c r="M243" s="6">
        <f>COUNTIFS('master-bf'!$G$2:$G$38,'exp-top-tableau'!C243,'master-bf'!$H$2:$H$38,'exp-top-tableau'!B243,'master-bf'!$P$2:$P$38,TRUE)</f>
        <v>0</v>
      </c>
      <c r="N243" s="6">
        <f>COUNTIFS('master-bf'!$G$2:$G$38,'exp-top-tableau'!C243,'master-bf'!$H$2:$H$38,'exp-top-tableau'!B243,'master-bf'!$Q$2:$Q$38,TRUE)</f>
        <v>0</v>
      </c>
      <c r="O243" s="6">
        <f>COUNTIFS('master-bf'!$G$2:$G$38,'exp-top-tableau'!C243,'master-bf'!$H$2:$H$38,'exp-top-tableau'!B243,'master-bf'!$R$2:$R$38,TRUE)</f>
        <v>0</v>
      </c>
      <c r="P243" s="6">
        <f>COUNTIFS('master-bf'!$G$2:$G$38,'exp-top-tableau'!C243,'master-bf'!$H$2:$H$38,'exp-top-tableau'!B243,'master-bf'!$S$2:$S$38,TRUE)</f>
        <v>0</v>
      </c>
      <c r="Q243" s="6">
        <f>COUNTIFS('master-bf'!$G$2:$G$38,'exp-top-tableau'!C243,'master-bf'!$H$2:$H$38,'exp-top-tableau'!B243,'master-bf'!$T$2:$T$38,TRUE)</f>
        <v>0</v>
      </c>
      <c r="R243" s="6">
        <f>COUNTIFS('master-bf'!$G$2:$G$38,'exp-top-tableau'!C243,'master-bf'!$H$2:$H$38,'exp-top-tableau'!B243,'master-bf'!$U$2:$U$38,TRUE)</f>
        <v>0</v>
      </c>
      <c r="S243" s="6">
        <f>COUNTIFS('master-bf'!$G$2:$G$38,'exp-top-tableau'!C243,'master-bf'!$H$2:$H$38,'exp-top-tableau'!B243,'master-bf'!$V$2:$V$38,TRUE)</f>
        <v>0</v>
      </c>
      <c r="T243" s="6">
        <f>COUNTIFS('master-bf'!$G$2:$G$38,'exp-top-tableau'!C243,'master-bf'!$H$2:$H$38,'exp-top-tableau'!B243,'master-bf'!$W$2:$W$38,TRUE)</f>
        <v>0</v>
      </c>
      <c r="U243" s="6">
        <f>COUNTIFS('master-bf'!$G$2:$G$38,'exp-top-tableau'!C243,'master-bf'!$H$2:$H$38,'exp-top-tableau'!B243,'master-bf'!$X$2:$X$38,TRUE)</f>
        <v>0</v>
      </c>
      <c r="V243" s="6">
        <f>COUNTIFS('master-bf'!$G$2:$G$38,'exp-top-tableau'!C243,'master-bf'!$H$2:$H$38,'exp-top-tableau'!B243,'master-bf'!$Y$2:$Y$38,TRUE)</f>
        <v>0</v>
      </c>
      <c r="W243" s="6">
        <f>COUNTIFS('master-bf'!$G$2:$G$38,'exp-top-tableau'!C243,'master-bf'!$H$2:$H$38,'exp-top-tableau'!B243,'master-bf'!$Z$2:$Z$38,TRUE)</f>
        <v>0</v>
      </c>
      <c r="X243" s="6">
        <f>COUNTIFS('master-bf'!$G$2:$G$38,'exp-top-tableau'!C243,'master-bf'!$H$2:$H$38,'exp-top-tableau'!B243,'master-bf'!$AA$2:$AA$38,TRUE)</f>
        <v>0</v>
      </c>
      <c r="Y243" s="6">
        <f>COUNTIFS('master-bf'!$G$2:$G$38,'exp-top-tableau'!C243,'master-st-ca'!$H$2:$H$38,'exp-top-tableau'!B243,'master-bf'!$AB$2:$AB$38,TRUE)</f>
        <v>0</v>
      </c>
    </row>
    <row r="244" spans="1:25" hidden="1" x14ac:dyDescent="0.2">
      <c r="A244" s="14" t="s">
        <v>1323</v>
      </c>
      <c r="B244" s="6" t="s">
        <v>210</v>
      </c>
      <c r="C244" s="6">
        <v>2</v>
      </c>
      <c r="D244">
        <f>(COUNTIFS('master-bf'!$G$2:$G$38,C244,'master-bf'!$H$2:$H$38,B244))</f>
        <v>1</v>
      </c>
      <c r="E244">
        <f>(COUNTIFS('master-bf'!$G$2:$G$38,C244,'master-bf'!$I$2:$I$38,B244))</f>
        <v>0</v>
      </c>
      <c r="F244">
        <f>(COUNTIFS('master-bf'!$G$2:$G$38,C244,'master-bf'!$J$2:$J$38,B244))</f>
        <v>0</v>
      </c>
      <c r="G244" s="10">
        <f t="shared" si="5"/>
        <v>3</v>
      </c>
      <c r="H244">
        <f>AVERAGEIFS('master-bf'!$K$2:$K$38,'master-bf'!$G$2:$G$38,'exp-top-tableau'!C244,'master-bf'!$H$2:$H$38,'exp-top-tableau'!B244)</f>
        <v>4</v>
      </c>
      <c r="I244">
        <f>AVERAGEIFS('master-bf'!$L$2:$L$38,'master-bf'!$G$2:$G$38,'exp-top-tableau'!C244,'master-bf'!$H$2:$H$38,'exp-top-tableau'!B244)</f>
        <v>4</v>
      </c>
      <c r="J244">
        <f>AVERAGEIFS('master-bf'!$M$2:$M$38,'master-bf'!$G$2:$G$38,'exp-top-tableau'!C244,'master-bf'!$H$2:$H$38,'exp-top-tableau'!B244)</f>
        <v>4</v>
      </c>
      <c r="K244">
        <f>AVERAGEIFS('master-bf'!$N$2:$N$38,'master-bf'!$G$2:$G$38,'exp-top-tableau'!C244,'master-bf'!$H$2:$H$38,'exp-top-tableau'!B244)</f>
        <v>5</v>
      </c>
      <c r="L244" s="6">
        <f>COUNTIFS('master-bf'!$G$2:$G$38,'exp-top-tableau'!C244,'master-bf'!$H$2:$H$38,'exp-top-tableau'!B244,'master-bf'!$O$2:$O$38,TRUE)</f>
        <v>1</v>
      </c>
      <c r="M244" s="6">
        <f>COUNTIFS('master-bf'!$G$2:$G$38,'exp-top-tableau'!C244,'master-bf'!$H$2:$H$38,'exp-top-tableau'!B244,'master-bf'!$P$2:$P$38,TRUE)</f>
        <v>1</v>
      </c>
      <c r="N244" s="6">
        <f>COUNTIFS('master-bf'!$G$2:$G$38,'exp-top-tableau'!C244,'master-bf'!$H$2:$H$38,'exp-top-tableau'!B244,'master-bf'!$Q$2:$Q$38,TRUE)</f>
        <v>1</v>
      </c>
      <c r="O244" s="6">
        <f>COUNTIFS('master-bf'!$G$2:$G$38,'exp-top-tableau'!C244,'master-bf'!$H$2:$H$38,'exp-top-tableau'!B244,'master-bf'!$R$2:$R$38,TRUE)</f>
        <v>0</v>
      </c>
      <c r="P244" s="6">
        <f>COUNTIFS('master-bf'!$G$2:$G$38,'exp-top-tableau'!C244,'master-bf'!$H$2:$H$38,'exp-top-tableau'!B244,'master-bf'!$S$2:$S$38,TRUE)</f>
        <v>1</v>
      </c>
      <c r="Q244" s="6">
        <f>COUNTIFS('master-bf'!$G$2:$G$38,'exp-top-tableau'!C244,'master-bf'!$H$2:$H$38,'exp-top-tableau'!B244,'master-bf'!$T$2:$T$38,TRUE)</f>
        <v>0</v>
      </c>
      <c r="R244" s="6">
        <f>COUNTIFS('master-bf'!$G$2:$G$38,'exp-top-tableau'!C244,'master-bf'!$H$2:$H$38,'exp-top-tableau'!B244,'master-bf'!$U$2:$U$38,TRUE)</f>
        <v>1</v>
      </c>
      <c r="S244" s="6">
        <f>COUNTIFS('master-bf'!$G$2:$G$38,'exp-top-tableau'!C244,'master-bf'!$H$2:$H$38,'exp-top-tableau'!B244,'master-bf'!$V$2:$V$38,TRUE)</f>
        <v>0</v>
      </c>
      <c r="T244" s="6">
        <f>COUNTIFS('master-bf'!$G$2:$G$38,'exp-top-tableau'!C244,'master-bf'!$H$2:$H$38,'exp-top-tableau'!B244,'master-bf'!$W$2:$W$38,TRUE)</f>
        <v>0</v>
      </c>
      <c r="U244" s="6">
        <f>COUNTIFS('master-bf'!$G$2:$G$38,'exp-top-tableau'!C244,'master-bf'!$H$2:$H$38,'exp-top-tableau'!B244,'master-bf'!$X$2:$X$38,TRUE)</f>
        <v>1</v>
      </c>
      <c r="V244" s="6">
        <f>COUNTIFS('master-bf'!$G$2:$G$38,'exp-top-tableau'!C244,'master-bf'!$H$2:$H$38,'exp-top-tableau'!B244,'master-bf'!$Y$2:$Y$38,TRUE)</f>
        <v>0</v>
      </c>
      <c r="W244" s="6">
        <f>COUNTIFS('master-bf'!$G$2:$G$38,'exp-top-tableau'!C244,'master-bf'!$H$2:$H$38,'exp-top-tableau'!B244,'master-bf'!$Z$2:$Z$38,TRUE)</f>
        <v>0</v>
      </c>
      <c r="X244" s="6">
        <f>COUNTIFS('master-bf'!$G$2:$G$38,'exp-top-tableau'!C244,'master-bf'!$H$2:$H$38,'exp-top-tableau'!B244,'master-bf'!$AA$2:$AA$38,TRUE)</f>
        <v>0</v>
      </c>
      <c r="Y244" s="6">
        <f>COUNTIFS('master-bf'!$G$2:$G$38,'exp-top-tableau'!C244,'master-st-ca'!$H$2:$H$38,'exp-top-tableau'!B244,'master-bf'!$AB$2:$AB$38,TRUE)</f>
        <v>0</v>
      </c>
    </row>
    <row r="245" spans="1:25" hidden="1" x14ac:dyDescent="0.2">
      <c r="A245" s="14" t="s">
        <v>1323</v>
      </c>
      <c r="B245" s="6" t="s">
        <v>210</v>
      </c>
      <c r="C245" s="6">
        <v>3</v>
      </c>
      <c r="D245">
        <f>(COUNTIFS('master-bf'!$G$2:$G$38,C245,'master-bf'!$H$2:$H$38,B245))</f>
        <v>2</v>
      </c>
      <c r="E245">
        <f>(COUNTIFS('master-bf'!$G$2:$G$38,C245,'master-bf'!$I$2:$I$38,B245))</f>
        <v>2</v>
      </c>
      <c r="F245">
        <f>(COUNTIFS('master-bf'!$G$2:$G$38,C245,'master-bf'!$J$2:$J$38,B245))</f>
        <v>0</v>
      </c>
      <c r="G245" s="10">
        <f t="shared" si="5"/>
        <v>10</v>
      </c>
      <c r="H245">
        <f>AVERAGEIFS('master-bf'!$K$2:$K$38,'master-bf'!$G$2:$G$38,'exp-top-tableau'!C245,'master-bf'!$H$2:$H$38,'exp-top-tableau'!B245)</f>
        <v>3</v>
      </c>
      <c r="I245">
        <f>AVERAGEIFS('master-bf'!$L$2:$L$38,'master-bf'!$G$2:$G$38,'exp-top-tableau'!C245,'master-bf'!$H$2:$H$38,'exp-top-tableau'!B245)</f>
        <v>4</v>
      </c>
      <c r="J245">
        <f>AVERAGEIFS('master-bf'!$M$2:$M$38,'master-bf'!$G$2:$G$38,'exp-top-tableau'!C245,'master-bf'!$H$2:$H$38,'exp-top-tableau'!B245)</f>
        <v>3.5</v>
      </c>
      <c r="K245">
        <f>AVERAGEIFS('master-bf'!$N$2:$N$38,'master-bf'!$G$2:$G$38,'exp-top-tableau'!C245,'master-bf'!$H$2:$H$38,'exp-top-tableau'!B245)</f>
        <v>3.5</v>
      </c>
      <c r="L245" s="6">
        <f>COUNTIFS('master-bf'!$G$2:$G$38,'exp-top-tableau'!C245,'master-bf'!$H$2:$H$38,'exp-top-tableau'!B245,'master-bf'!$O$2:$O$38,TRUE)</f>
        <v>1</v>
      </c>
      <c r="M245" s="6">
        <f>COUNTIFS('master-bf'!$G$2:$G$38,'exp-top-tableau'!C245,'master-bf'!$H$2:$H$38,'exp-top-tableau'!B245,'master-bf'!$P$2:$P$38,TRUE)</f>
        <v>0</v>
      </c>
      <c r="N245" s="6">
        <f>COUNTIFS('master-bf'!$G$2:$G$38,'exp-top-tableau'!C245,'master-bf'!$H$2:$H$38,'exp-top-tableau'!B245,'master-bf'!$Q$2:$Q$38,TRUE)</f>
        <v>0</v>
      </c>
      <c r="O245" s="6">
        <f>COUNTIFS('master-bf'!$G$2:$G$38,'exp-top-tableau'!C245,'master-bf'!$H$2:$H$38,'exp-top-tableau'!B245,'master-bf'!$R$2:$R$38,TRUE)</f>
        <v>0</v>
      </c>
      <c r="P245" s="6">
        <f>COUNTIFS('master-bf'!$G$2:$G$38,'exp-top-tableau'!C245,'master-bf'!$H$2:$H$38,'exp-top-tableau'!B245,'master-bf'!$S$2:$S$38,TRUE)</f>
        <v>2</v>
      </c>
      <c r="Q245" s="6">
        <f>COUNTIFS('master-bf'!$G$2:$G$38,'exp-top-tableau'!C245,'master-bf'!$H$2:$H$38,'exp-top-tableau'!B245,'master-bf'!$T$2:$T$38,TRUE)</f>
        <v>1</v>
      </c>
      <c r="R245" s="6">
        <f>COUNTIFS('master-bf'!$G$2:$G$38,'exp-top-tableau'!C245,'master-bf'!$H$2:$H$38,'exp-top-tableau'!B245,'master-bf'!$U$2:$U$38,TRUE)</f>
        <v>0</v>
      </c>
      <c r="S245" s="6">
        <f>COUNTIFS('master-bf'!$G$2:$G$38,'exp-top-tableau'!C245,'master-bf'!$H$2:$H$38,'exp-top-tableau'!B245,'master-bf'!$V$2:$V$38,TRUE)</f>
        <v>0</v>
      </c>
      <c r="T245" s="6">
        <f>COUNTIFS('master-bf'!$G$2:$G$38,'exp-top-tableau'!C245,'master-bf'!$H$2:$H$38,'exp-top-tableau'!B245,'master-bf'!$W$2:$W$38,TRUE)</f>
        <v>0</v>
      </c>
      <c r="U245" s="6">
        <f>COUNTIFS('master-bf'!$G$2:$G$38,'exp-top-tableau'!C245,'master-bf'!$H$2:$H$38,'exp-top-tableau'!B245,'master-bf'!$X$2:$X$38,TRUE)</f>
        <v>0</v>
      </c>
      <c r="V245" s="6">
        <f>COUNTIFS('master-bf'!$G$2:$G$38,'exp-top-tableau'!C245,'master-bf'!$H$2:$H$38,'exp-top-tableau'!B245,'master-bf'!$Y$2:$Y$38,TRUE)</f>
        <v>0</v>
      </c>
      <c r="W245" s="6">
        <f>COUNTIFS('master-bf'!$G$2:$G$38,'exp-top-tableau'!C245,'master-bf'!$H$2:$H$38,'exp-top-tableau'!B245,'master-bf'!$Z$2:$Z$38,TRUE)</f>
        <v>0</v>
      </c>
      <c r="X245" s="6">
        <f>COUNTIFS('master-bf'!$G$2:$G$38,'exp-top-tableau'!C245,'master-bf'!$H$2:$H$38,'exp-top-tableau'!B245,'master-bf'!$AA$2:$AA$38,TRUE)</f>
        <v>0</v>
      </c>
      <c r="Y245" s="6">
        <f>COUNTIFS('master-bf'!$G$2:$G$38,'exp-top-tableau'!C245,'master-st-ca'!$H$2:$H$38,'exp-top-tableau'!B245,'master-bf'!$AB$2:$AB$38,TRUE)</f>
        <v>0</v>
      </c>
    </row>
    <row r="246" spans="1:25" hidden="1" x14ac:dyDescent="0.2">
      <c r="A246" s="14" t="s">
        <v>1323</v>
      </c>
      <c r="B246" s="6" t="s">
        <v>210</v>
      </c>
      <c r="C246" s="6">
        <v>4</v>
      </c>
      <c r="D246">
        <f>(COUNTIFS('master-bf'!$G$2:$G$38,C246,'master-bf'!$H$2:$H$38,B246))</f>
        <v>1</v>
      </c>
      <c r="E246">
        <f>(COUNTIFS('master-bf'!$G$2:$G$38,C246,'master-bf'!$I$2:$I$38,B246))</f>
        <v>2</v>
      </c>
      <c r="F246">
        <f>(COUNTIFS('master-bf'!$G$2:$G$38,C246,'master-bf'!$J$2:$J$38,B246))</f>
        <v>3</v>
      </c>
      <c r="G246" s="10">
        <f t="shared" si="5"/>
        <v>10</v>
      </c>
      <c r="H246" t="e">
        <f>AVERAGEIFS('master-bf'!$K$2:$K$38,'master-bf'!$G$2:$G$38,'exp-top-tableau'!C246,'master-bf'!$H$2:$H$38,'exp-top-tableau'!B246)</f>
        <v>#DIV/0!</v>
      </c>
      <c r="I246">
        <f>AVERAGEIFS('master-bf'!$L$2:$L$38,'master-bf'!$G$2:$G$38,'exp-top-tableau'!C246,'master-bf'!$H$2:$H$38,'exp-top-tableau'!B246)</f>
        <v>2</v>
      </c>
      <c r="J246">
        <f>AVERAGEIFS('master-bf'!$M$2:$M$38,'master-bf'!$G$2:$G$38,'exp-top-tableau'!C246,'master-bf'!$H$2:$H$38,'exp-top-tableau'!B246)</f>
        <v>4</v>
      </c>
      <c r="K246">
        <f>AVERAGEIFS('master-bf'!$N$2:$N$38,'master-bf'!$G$2:$G$38,'exp-top-tableau'!C246,'master-bf'!$H$2:$H$38,'exp-top-tableau'!B246)</f>
        <v>3</v>
      </c>
      <c r="L246" s="6">
        <f>COUNTIFS('master-bf'!$G$2:$G$38,'exp-top-tableau'!C246,'master-bf'!$H$2:$H$38,'exp-top-tableau'!B246,'master-bf'!$O$2:$O$38,TRUE)</f>
        <v>0</v>
      </c>
      <c r="M246" s="6">
        <f>COUNTIFS('master-bf'!$G$2:$G$38,'exp-top-tableau'!C246,'master-bf'!$H$2:$H$38,'exp-top-tableau'!B246,'master-bf'!$P$2:$P$38,TRUE)</f>
        <v>0</v>
      </c>
      <c r="N246" s="6">
        <f>COUNTIFS('master-bf'!$G$2:$G$38,'exp-top-tableau'!C246,'master-bf'!$H$2:$H$38,'exp-top-tableau'!B246,'master-bf'!$Q$2:$Q$38,TRUE)</f>
        <v>0</v>
      </c>
      <c r="O246" s="6">
        <f>COUNTIFS('master-bf'!$G$2:$G$38,'exp-top-tableau'!C246,'master-bf'!$H$2:$H$38,'exp-top-tableau'!B246,'master-bf'!$R$2:$R$38,TRUE)</f>
        <v>1</v>
      </c>
      <c r="P246" s="6">
        <f>COUNTIFS('master-bf'!$G$2:$G$38,'exp-top-tableau'!C246,'master-bf'!$H$2:$H$38,'exp-top-tableau'!B246,'master-bf'!$S$2:$S$38,TRUE)</f>
        <v>0</v>
      </c>
      <c r="Q246" s="6">
        <f>COUNTIFS('master-bf'!$G$2:$G$38,'exp-top-tableau'!C246,'master-bf'!$H$2:$H$38,'exp-top-tableau'!B246,'master-bf'!$T$2:$T$38,TRUE)</f>
        <v>0</v>
      </c>
      <c r="R246" s="6">
        <f>COUNTIFS('master-bf'!$G$2:$G$38,'exp-top-tableau'!C246,'master-bf'!$H$2:$H$38,'exp-top-tableau'!B246,'master-bf'!$U$2:$U$38,TRUE)</f>
        <v>0</v>
      </c>
      <c r="S246" s="6">
        <f>COUNTIFS('master-bf'!$G$2:$G$38,'exp-top-tableau'!C246,'master-bf'!$H$2:$H$38,'exp-top-tableau'!B246,'master-bf'!$V$2:$V$38,TRUE)</f>
        <v>0</v>
      </c>
      <c r="T246" s="6">
        <f>COUNTIFS('master-bf'!$G$2:$G$38,'exp-top-tableau'!C246,'master-bf'!$H$2:$H$38,'exp-top-tableau'!B246,'master-bf'!$W$2:$W$38,TRUE)</f>
        <v>0</v>
      </c>
      <c r="U246" s="6">
        <f>COUNTIFS('master-bf'!$G$2:$G$38,'exp-top-tableau'!C246,'master-bf'!$H$2:$H$38,'exp-top-tableau'!B246,'master-bf'!$X$2:$X$38,TRUE)</f>
        <v>0</v>
      </c>
      <c r="V246" s="6">
        <f>COUNTIFS('master-bf'!$G$2:$G$38,'exp-top-tableau'!C246,'master-bf'!$H$2:$H$38,'exp-top-tableau'!B246,'master-bf'!$Y$2:$Y$38,TRUE)</f>
        <v>0</v>
      </c>
      <c r="W246" s="6">
        <f>COUNTIFS('master-bf'!$G$2:$G$38,'exp-top-tableau'!C246,'master-bf'!$H$2:$H$38,'exp-top-tableau'!B246,'master-bf'!$Z$2:$Z$38,TRUE)</f>
        <v>0</v>
      </c>
      <c r="X246" s="6">
        <f>COUNTIFS('master-bf'!$G$2:$G$38,'exp-top-tableau'!C246,'master-bf'!$H$2:$H$38,'exp-top-tableau'!B246,'master-bf'!$AA$2:$AA$38,TRUE)</f>
        <v>1</v>
      </c>
      <c r="Y246" s="6">
        <f>COUNTIFS('master-bf'!$G$2:$G$38,'exp-top-tableau'!C246,'master-st-ca'!$H$2:$H$38,'exp-top-tableau'!B246,'master-bf'!$AB$2:$AB$38,TRUE)</f>
        <v>0</v>
      </c>
    </row>
    <row r="247" spans="1:25" hidden="1" x14ac:dyDescent="0.2">
      <c r="A247" s="14" t="s">
        <v>1323</v>
      </c>
      <c r="B247" s="6" t="s">
        <v>210</v>
      </c>
      <c r="C247" s="6">
        <v>5</v>
      </c>
      <c r="D247">
        <f>(COUNTIFS('master-bf'!$G$2:$G$38,C247,'master-bf'!$H$2:$H$38,B247))</f>
        <v>2</v>
      </c>
      <c r="E247">
        <f>(COUNTIFS('master-bf'!$G$2:$G$38,C247,'master-bf'!$I$2:$I$38,B247))</f>
        <v>1</v>
      </c>
      <c r="F247">
        <f>(COUNTIFS('master-bf'!$G$2:$G$38,C247,'master-bf'!$J$2:$J$38,B247))</f>
        <v>0</v>
      </c>
      <c r="G247" s="10">
        <f t="shared" si="5"/>
        <v>8</v>
      </c>
      <c r="H247">
        <f>AVERAGEIFS('master-bf'!$K$2:$K$38,'master-bf'!$G$2:$G$38,'exp-top-tableau'!C247,'master-bf'!$H$2:$H$38,'exp-top-tableau'!B247)</f>
        <v>3.5</v>
      </c>
      <c r="I247">
        <f>AVERAGEIFS('master-bf'!$L$2:$L$38,'master-bf'!$G$2:$G$38,'exp-top-tableau'!C247,'master-bf'!$H$2:$H$38,'exp-top-tableau'!B247)</f>
        <v>4</v>
      </c>
      <c r="J247">
        <f>AVERAGEIFS('master-bf'!$M$2:$M$38,'master-bf'!$G$2:$G$38,'exp-top-tableau'!C247,'master-bf'!$H$2:$H$38,'exp-top-tableau'!B247)</f>
        <v>4</v>
      </c>
      <c r="K247">
        <f>AVERAGEIFS('master-bf'!$N$2:$N$38,'master-bf'!$G$2:$G$38,'exp-top-tableau'!C247,'master-bf'!$H$2:$H$38,'exp-top-tableau'!B247)</f>
        <v>4</v>
      </c>
      <c r="L247" s="6">
        <f>COUNTIFS('master-bf'!$G$2:$G$38,'exp-top-tableau'!C247,'master-bf'!$H$2:$H$38,'exp-top-tableau'!B247,'master-bf'!$O$2:$O$38,TRUE)</f>
        <v>1</v>
      </c>
      <c r="M247" s="6">
        <f>COUNTIFS('master-bf'!$G$2:$G$38,'exp-top-tableau'!C247,'master-bf'!$H$2:$H$38,'exp-top-tableau'!B247,'master-bf'!$P$2:$P$38,TRUE)</f>
        <v>1</v>
      </c>
      <c r="N247" s="6">
        <f>COUNTIFS('master-bf'!$G$2:$G$38,'exp-top-tableau'!C247,'master-bf'!$H$2:$H$38,'exp-top-tableau'!B247,'master-bf'!$Q$2:$Q$38,TRUE)</f>
        <v>1</v>
      </c>
      <c r="O247" s="6">
        <f>COUNTIFS('master-bf'!$G$2:$G$38,'exp-top-tableau'!C247,'master-bf'!$H$2:$H$38,'exp-top-tableau'!B247,'master-bf'!$R$2:$R$38,TRUE)</f>
        <v>1</v>
      </c>
      <c r="P247" s="6">
        <f>COUNTIFS('master-bf'!$G$2:$G$38,'exp-top-tableau'!C247,'master-bf'!$H$2:$H$38,'exp-top-tableau'!B247,'master-bf'!$S$2:$S$38,TRUE)</f>
        <v>1</v>
      </c>
      <c r="Q247" s="6">
        <f>COUNTIFS('master-bf'!$G$2:$G$38,'exp-top-tableau'!C247,'master-bf'!$H$2:$H$38,'exp-top-tableau'!B247,'master-bf'!$T$2:$T$38,TRUE)</f>
        <v>0</v>
      </c>
      <c r="R247" s="6">
        <f>COUNTIFS('master-bf'!$G$2:$G$38,'exp-top-tableau'!C247,'master-bf'!$H$2:$H$38,'exp-top-tableau'!B247,'master-bf'!$U$2:$U$38,TRUE)</f>
        <v>0</v>
      </c>
      <c r="S247" s="6">
        <f>COUNTIFS('master-bf'!$G$2:$G$38,'exp-top-tableau'!C247,'master-bf'!$H$2:$H$38,'exp-top-tableau'!B247,'master-bf'!$V$2:$V$38,TRUE)</f>
        <v>0</v>
      </c>
      <c r="T247" s="6">
        <f>COUNTIFS('master-bf'!$G$2:$G$38,'exp-top-tableau'!C247,'master-bf'!$H$2:$H$38,'exp-top-tableau'!B247,'master-bf'!$W$2:$W$38,TRUE)</f>
        <v>0</v>
      </c>
      <c r="U247" s="6">
        <f>COUNTIFS('master-bf'!$G$2:$G$38,'exp-top-tableau'!C247,'master-bf'!$H$2:$H$38,'exp-top-tableau'!B247,'master-bf'!$X$2:$X$38,TRUE)</f>
        <v>1</v>
      </c>
      <c r="V247" s="6">
        <f>COUNTIFS('master-bf'!$G$2:$G$38,'exp-top-tableau'!C247,'master-bf'!$H$2:$H$38,'exp-top-tableau'!B247,'master-bf'!$Y$2:$Y$38,TRUE)</f>
        <v>0</v>
      </c>
      <c r="W247" s="6">
        <f>COUNTIFS('master-bf'!$G$2:$G$38,'exp-top-tableau'!C247,'master-bf'!$H$2:$H$38,'exp-top-tableau'!B247,'master-bf'!$Z$2:$Z$38,TRUE)</f>
        <v>0</v>
      </c>
      <c r="X247" s="6">
        <f>COUNTIFS('master-bf'!$G$2:$G$38,'exp-top-tableau'!C247,'master-bf'!$H$2:$H$38,'exp-top-tableau'!B247,'master-bf'!$AA$2:$AA$38,TRUE)</f>
        <v>0</v>
      </c>
      <c r="Y247" s="6">
        <f>COUNTIFS('master-bf'!$G$2:$G$38,'exp-top-tableau'!C247,'master-st-ca'!$H$2:$H$38,'exp-top-tableau'!B247,'master-bf'!$AB$2:$AB$38,TRUE)</f>
        <v>0</v>
      </c>
    </row>
    <row r="248" spans="1:25" hidden="1" x14ac:dyDescent="0.2">
      <c r="A248" s="14" t="s">
        <v>1323</v>
      </c>
      <c r="B248" s="6" t="s">
        <v>542</v>
      </c>
      <c r="C248" s="6">
        <v>0</v>
      </c>
      <c r="D248">
        <f>(COUNTIFS('master-bf'!$G$2:$G$38,C248,'master-bf'!$H$2:$H$38,B248))</f>
        <v>0</v>
      </c>
      <c r="E248">
        <f>(COUNTIFS('master-bf'!$G$2:$G$38,C248,'master-bf'!$I$2:$I$38,B248))</f>
        <v>0</v>
      </c>
      <c r="F248">
        <f>(COUNTIFS('master-bf'!$G$2:$G$38,C248,'master-bf'!$J$2:$J$38,B248))</f>
        <v>0</v>
      </c>
      <c r="G248" s="10">
        <f t="shared" si="5"/>
        <v>0</v>
      </c>
      <c r="H248" t="e">
        <f>AVERAGEIFS('master-bf'!$K$2:$K$38,'master-bf'!$G$2:$G$38,'exp-top-tableau'!C248,'master-bf'!$H$2:$H$38,'exp-top-tableau'!B248)</f>
        <v>#DIV/0!</v>
      </c>
      <c r="I248" t="e">
        <f>AVERAGEIFS('master-bf'!$L$2:$L$38,'master-bf'!$G$2:$G$38,'exp-top-tableau'!C248,'master-bf'!$H$2:$H$38,'exp-top-tableau'!B248)</f>
        <v>#DIV/0!</v>
      </c>
      <c r="J248" t="e">
        <f>AVERAGEIFS('master-bf'!$M$2:$M$38,'master-bf'!$G$2:$G$38,'exp-top-tableau'!C248,'master-bf'!$H$2:$H$38,'exp-top-tableau'!B248)</f>
        <v>#DIV/0!</v>
      </c>
      <c r="K248" t="e">
        <f>AVERAGEIFS('master-bf'!$N$2:$N$38,'master-bf'!$G$2:$G$38,'exp-top-tableau'!C248,'master-bf'!$H$2:$H$38,'exp-top-tableau'!B248)</f>
        <v>#DIV/0!</v>
      </c>
      <c r="L248" s="6">
        <f>COUNTIFS('master-bf'!$G$2:$G$38,'exp-top-tableau'!C248,'master-bf'!$H$2:$H$38,'exp-top-tableau'!B248,'master-bf'!$O$2:$O$38,TRUE)</f>
        <v>0</v>
      </c>
      <c r="M248" s="6">
        <f>COUNTIFS('master-bf'!$G$2:$G$38,'exp-top-tableau'!C248,'master-bf'!$H$2:$H$38,'exp-top-tableau'!B248,'master-bf'!$P$2:$P$38,TRUE)</f>
        <v>0</v>
      </c>
      <c r="N248" s="6">
        <f>COUNTIFS('master-bf'!$G$2:$G$38,'exp-top-tableau'!C248,'master-bf'!$H$2:$H$38,'exp-top-tableau'!B248,'master-bf'!$Q$2:$Q$38,TRUE)</f>
        <v>0</v>
      </c>
      <c r="O248" s="6">
        <f>COUNTIFS('master-bf'!$G$2:$G$38,'exp-top-tableau'!C248,'master-bf'!$H$2:$H$38,'exp-top-tableau'!B248,'master-bf'!$R$2:$R$38,TRUE)</f>
        <v>0</v>
      </c>
      <c r="P248" s="6">
        <f>COUNTIFS('master-bf'!$G$2:$G$38,'exp-top-tableau'!C248,'master-bf'!$H$2:$H$38,'exp-top-tableau'!B248,'master-bf'!$S$2:$S$38,TRUE)</f>
        <v>0</v>
      </c>
      <c r="Q248" s="6">
        <f>COUNTIFS('master-bf'!$G$2:$G$38,'exp-top-tableau'!C248,'master-bf'!$H$2:$H$38,'exp-top-tableau'!B248,'master-bf'!$T$2:$T$38,TRUE)</f>
        <v>0</v>
      </c>
      <c r="R248" s="6">
        <f>COUNTIFS('master-bf'!$G$2:$G$38,'exp-top-tableau'!C248,'master-bf'!$H$2:$H$38,'exp-top-tableau'!B248,'master-bf'!$U$2:$U$38,TRUE)</f>
        <v>0</v>
      </c>
      <c r="S248" s="6">
        <f>COUNTIFS('master-bf'!$G$2:$G$38,'exp-top-tableau'!C248,'master-bf'!$H$2:$H$38,'exp-top-tableau'!B248,'master-bf'!$V$2:$V$38,TRUE)</f>
        <v>0</v>
      </c>
      <c r="T248" s="6">
        <f>COUNTIFS('master-bf'!$G$2:$G$38,'exp-top-tableau'!C248,'master-bf'!$H$2:$H$38,'exp-top-tableau'!B248,'master-bf'!$W$2:$W$38,TRUE)</f>
        <v>0</v>
      </c>
      <c r="U248" s="6">
        <f>COUNTIFS('master-bf'!$G$2:$G$38,'exp-top-tableau'!C248,'master-bf'!$H$2:$H$38,'exp-top-tableau'!B248,'master-bf'!$X$2:$X$38,TRUE)</f>
        <v>0</v>
      </c>
      <c r="V248" s="6">
        <f>COUNTIFS('master-bf'!$G$2:$G$38,'exp-top-tableau'!C248,'master-bf'!$H$2:$H$38,'exp-top-tableau'!B248,'master-bf'!$Y$2:$Y$38,TRUE)</f>
        <v>0</v>
      </c>
      <c r="W248" s="6">
        <f>COUNTIFS('master-bf'!$G$2:$G$38,'exp-top-tableau'!C248,'master-bf'!$H$2:$H$38,'exp-top-tableau'!B248,'master-bf'!$Z$2:$Z$38,TRUE)</f>
        <v>0</v>
      </c>
      <c r="X248" s="6">
        <f>COUNTIFS('master-bf'!$G$2:$G$38,'exp-top-tableau'!C248,'master-bf'!$H$2:$H$38,'exp-top-tableau'!B248,'master-bf'!$AA$2:$AA$38,TRUE)</f>
        <v>0</v>
      </c>
      <c r="Y248" s="6">
        <f>COUNTIFS('master-bf'!$G$2:$G$38,'exp-top-tableau'!C248,'master-st-ca'!$H$2:$H$38,'exp-top-tableau'!B248,'master-bf'!$AB$2:$AB$38,TRUE)</f>
        <v>0</v>
      </c>
    </row>
    <row r="249" spans="1:25" hidden="1" x14ac:dyDescent="0.2">
      <c r="A249" s="14" t="s">
        <v>1323</v>
      </c>
      <c r="B249" s="6" t="s">
        <v>542</v>
      </c>
      <c r="C249" s="6">
        <v>1</v>
      </c>
      <c r="D249">
        <f>(COUNTIFS('master-bf'!$G$2:$G$38,C249,'master-bf'!$H$2:$H$38,B249))</f>
        <v>0</v>
      </c>
      <c r="E249">
        <f>(COUNTIFS('master-bf'!$G$2:$G$38,C249,'master-bf'!$I$2:$I$38,B249))</f>
        <v>0</v>
      </c>
      <c r="F249">
        <f>(COUNTIFS('master-bf'!$G$2:$G$38,C249,'master-bf'!$J$2:$J$38,B249))</f>
        <v>0</v>
      </c>
      <c r="G249" s="10">
        <f t="shared" si="5"/>
        <v>0</v>
      </c>
      <c r="H249" t="e">
        <f>AVERAGEIFS('master-bf'!$K$2:$K$38,'master-bf'!$G$2:$G$38,'exp-top-tableau'!C249,'master-bf'!$H$2:$H$38,'exp-top-tableau'!B249)</f>
        <v>#DIV/0!</v>
      </c>
      <c r="I249" t="e">
        <f>AVERAGEIFS('master-bf'!$L$2:$L$38,'master-bf'!$G$2:$G$38,'exp-top-tableau'!C249,'master-bf'!$H$2:$H$38,'exp-top-tableau'!B249)</f>
        <v>#DIV/0!</v>
      </c>
      <c r="J249" t="e">
        <f>AVERAGEIFS('master-bf'!$M$2:$M$38,'master-bf'!$G$2:$G$38,'exp-top-tableau'!C249,'master-bf'!$H$2:$H$38,'exp-top-tableau'!B249)</f>
        <v>#DIV/0!</v>
      </c>
      <c r="K249" t="e">
        <f>AVERAGEIFS('master-bf'!$N$2:$N$38,'master-bf'!$G$2:$G$38,'exp-top-tableau'!C249,'master-bf'!$H$2:$H$38,'exp-top-tableau'!B249)</f>
        <v>#DIV/0!</v>
      </c>
      <c r="L249" s="6">
        <f>COUNTIFS('master-bf'!$G$2:$G$38,'exp-top-tableau'!C249,'master-bf'!$H$2:$H$38,'exp-top-tableau'!B249,'master-bf'!$O$2:$O$38,TRUE)</f>
        <v>0</v>
      </c>
      <c r="M249" s="6">
        <f>COUNTIFS('master-bf'!$G$2:$G$38,'exp-top-tableau'!C249,'master-bf'!$H$2:$H$38,'exp-top-tableau'!B249,'master-bf'!$P$2:$P$38,TRUE)</f>
        <v>0</v>
      </c>
      <c r="N249" s="6">
        <f>COUNTIFS('master-bf'!$G$2:$G$38,'exp-top-tableau'!C249,'master-bf'!$H$2:$H$38,'exp-top-tableau'!B249,'master-bf'!$Q$2:$Q$38,TRUE)</f>
        <v>0</v>
      </c>
      <c r="O249" s="6">
        <f>COUNTIFS('master-bf'!$G$2:$G$38,'exp-top-tableau'!C249,'master-bf'!$H$2:$H$38,'exp-top-tableau'!B249,'master-bf'!$R$2:$R$38,TRUE)</f>
        <v>0</v>
      </c>
      <c r="P249" s="6">
        <f>COUNTIFS('master-bf'!$G$2:$G$38,'exp-top-tableau'!C249,'master-bf'!$H$2:$H$38,'exp-top-tableau'!B249,'master-bf'!$S$2:$S$38,TRUE)</f>
        <v>0</v>
      </c>
      <c r="Q249" s="6">
        <f>COUNTIFS('master-bf'!$G$2:$G$38,'exp-top-tableau'!C249,'master-bf'!$H$2:$H$38,'exp-top-tableau'!B249,'master-bf'!$T$2:$T$38,TRUE)</f>
        <v>0</v>
      </c>
      <c r="R249" s="6">
        <f>COUNTIFS('master-bf'!$G$2:$G$38,'exp-top-tableau'!C249,'master-bf'!$H$2:$H$38,'exp-top-tableau'!B249,'master-bf'!$U$2:$U$38,TRUE)</f>
        <v>0</v>
      </c>
      <c r="S249" s="6">
        <f>COUNTIFS('master-bf'!$G$2:$G$38,'exp-top-tableau'!C249,'master-bf'!$H$2:$H$38,'exp-top-tableau'!B249,'master-bf'!$V$2:$V$38,TRUE)</f>
        <v>0</v>
      </c>
      <c r="T249" s="6">
        <f>COUNTIFS('master-bf'!$G$2:$G$38,'exp-top-tableau'!C249,'master-bf'!$H$2:$H$38,'exp-top-tableau'!B249,'master-bf'!$W$2:$W$38,TRUE)</f>
        <v>0</v>
      </c>
      <c r="U249" s="6">
        <f>COUNTIFS('master-bf'!$G$2:$G$38,'exp-top-tableau'!C249,'master-bf'!$H$2:$H$38,'exp-top-tableau'!B249,'master-bf'!$X$2:$X$38,TRUE)</f>
        <v>0</v>
      </c>
      <c r="V249" s="6">
        <f>COUNTIFS('master-bf'!$G$2:$G$38,'exp-top-tableau'!C249,'master-bf'!$H$2:$H$38,'exp-top-tableau'!B249,'master-bf'!$Y$2:$Y$38,TRUE)</f>
        <v>0</v>
      </c>
      <c r="W249" s="6">
        <f>COUNTIFS('master-bf'!$G$2:$G$38,'exp-top-tableau'!C249,'master-bf'!$H$2:$H$38,'exp-top-tableau'!B249,'master-bf'!$Z$2:$Z$38,TRUE)</f>
        <v>0</v>
      </c>
      <c r="X249" s="6">
        <f>COUNTIFS('master-bf'!$G$2:$G$38,'exp-top-tableau'!C249,'master-bf'!$H$2:$H$38,'exp-top-tableau'!B249,'master-bf'!$AA$2:$AA$38,TRUE)</f>
        <v>0</v>
      </c>
      <c r="Y249" s="6">
        <f>COUNTIFS('master-bf'!$G$2:$G$38,'exp-top-tableau'!C249,'master-st-ca'!$H$2:$H$38,'exp-top-tableau'!B249,'master-bf'!$AB$2:$AB$38,TRUE)</f>
        <v>0</v>
      </c>
    </row>
    <row r="250" spans="1:25" hidden="1" x14ac:dyDescent="0.2">
      <c r="A250" s="14" t="s">
        <v>1323</v>
      </c>
      <c r="B250" s="6" t="s">
        <v>542</v>
      </c>
      <c r="C250" s="6">
        <v>2</v>
      </c>
      <c r="D250">
        <f>(COUNTIFS('master-bf'!$G$2:$G$38,C250,'master-bf'!$H$2:$H$38,B250))</f>
        <v>0</v>
      </c>
      <c r="E250">
        <f>(COUNTIFS('master-bf'!$G$2:$G$38,C250,'master-bf'!$I$2:$I$38,B250))</f>
        <v>0</v>
      </c>
      <c r="F250">
        <f>(COUNTIFS('master-bf'!$G$2:$G$38,C250,'master-bf'!$J$2:$J$38,B250))</f>
        <v>0</v>
      </c>
      <c r="G250" s="10">
        <f t="shared" si="5"/>
        <v>0</v>
      </c>
      <c r="H250" t="e">
        <f>AVERAGEIFS('master-bf'!$K$2:$K$38,'master-bf'!$G$2:$G$38,'exp-top-tableau'!C250,'master-bf'!$H$2:$H$38,'exp-top-tableau'!B250)</f>
        <v>#DIV/0!</v>
      </c>
      <c r="I250" t="e">
        <f>AVERAGEIFS('master-bf'!$L$2:$L$38,'master-bf'!$G$2:$G$38,'exp-top-tableau'!C250,'master-bf'!$H$2:$H$38,'exp-top-tableau'!B250)</f>
        <v>#DIV/0!</v>
      </c>
      <c r="J250" t="e">
        <f>AVERAGEIFS('master-bf'!$M$2:$M$38,'master-bf'!$G$2:$G$38,'exp-top-tableau'!C250,'master-bf'!$H$2:$H$38,'exp-top-tableau'!B250)</f>
        <v>#DIV/0!</v>
      </c>
      <c r="K250" t="e">
        <f>AVERAGEIFS('master-bf'!$N$2:$N$38,'master-bf'!$G$2:$G$38,'exp-top-tableau'!C250,'master-bf'!$H$2:$H$38,'exp-top-tableau'!B250)</f>
        <v>#DIV/0!</v>
      </c>
      <c r="L250" s="6">
        <f>COUNTIFS('master-bf'!$G$2:$G$38,'exp-top-tableau'!C250,'master-bf'!$H$2:$H$38,'exp-top-tableau'!B250,'master-bf'!$O$2:$O$38,TRUE)</f>
        <v>0</v>
      </c>
      <c r="M250" s="6">
        <f>COUNTIFS('master-bf'!$G$2:$G$38,'exp-top-tableau'!C250,'master-bf'!$H$2:$H$38,'exp-top-tableau'!B250,'master-bf'!$P$2:$P$38,TRUE)</f>
        <v>0</v>
      </c>
      <c r="N250" s="6">
        <f>COUNTIFS('master-bf'!$G$2:$G$38,'exp-top-tableau'!C250,'master-bf'!$H$2:$H$38,'exp-top-tableau'!B250,'master-bf'!$Q$2:$Q$38,TRUE)</f>
        <v>0</v>
      </c>
      <c r="O250" s="6">
        <f>COUNTIFS('master-bf'!$G$2:$G$38,'exp-top-tableau'!C250,'master-bf'!$H$2:$H$38,'exp-top-tableau'!B250,'master-bf'!$R$2:$R$38,TRUE)</f>
        <v>0</v>
      </c>
      <c r="P250" s="6">
        <f>COUNTIFS('master-bf'!$G$2:$G$38,'exp-top-tableau'!C250,'master-bf'!$H$2:$H$38,'exp-top-tableau'!B250,'master-bf'!$S$2:$S$38,TRUE)</f>
        <v>0</v>
      </c>
      <c r="Q250" s="6">
        <f>COUNTIFS('master-bf'!$G$2:$G$38,'exp-top-tableau'!C250,'master-bf'!$H$2:$H$38,'exp-top-tableau'!B250,'master-bf'!$T$2:$T$38,TRUE)</f>
        <v>0</v>
      </c>
      <c r="R250" s="6">
        <f>COUNTIFS('master-bf'!$G$2:$G$38,'exp-top-tableau'!C250,'master-bf'!$H$2:$H$38,'exp-top-tableau'!B250,'master-bf'!$U$2:$U$38,TRUE)</f>
        <v>0</v>
      </c>
      <c r="S250" s="6">
        <f>COUNTIFS('master-bf'!$G$2:$G$38,'exp-top-tableau'!C250,'master-bf'!$H$2:$H$38,'exp-top-tableau'!B250,'master-bf'!$V$2:$V$38,TRUE)</f>
        <v>0</v>
      </c>
      <c r="T250" s="6">
        <f>COUNTIFS('master-bf'!$G$2:$G$38,'exp-top-tableau'!C250,'master-bf'!$H$2:$H$38,'exp-top-tableau'!B250,'master-bf'!$W$2:$W$38,TRUE)</f>
        <v>0</v>
      </c>
      <c r="U250" s="6">
        <f>COUNTIFS('master-bf'!$G$2:$G$38,'exp-top-tableau'!C250,'master-bf'!$H$2:$H$38,'exp-top-tableau'!B250,'master-bf'!$X$2:$X$38,TRUE)</f>
        <v>0</v>
      </c>
      <c r="V250" s="6">
        <f>COUNTIFS('master-bf'!$G$2:$G$38,'exp-top-tableau'!C250,'master-bf'!$H$2:$H$38,'exp-top-tableau'!B250,'master-bf'!$Y$2:$Y$38,TRUE)</f>
        <v>0</v>
      </c>
      <c r="W250" s="6">
        <f>COUNTIFS('master-bf'!$G$2:$G$38,'exp-top-tableau'!C250,'master-bf'!$H$2:$H$38,'exp-top-tableau'!B250,'master-bf'!$Z$2:$Z$38,TRUE)</f>
        <v>0</v>
      </c>
      <c r="X250" s="6">
        <f>COUNTIFS('master-bf'!$G$2:$G$38,'exp-top-tableau'!C250,'master-bf'!$H$2:$H$38,'exp-top-tableau'!B250,'master-bf'!$AA$2:$AA$38,TRUE)</f>
        <v>0</v>
      </c>
      <c r="Y250" s="6">
        <f>COUNTIFS('master-bf'!$G$2:$G$38,'exp-top-tableau'!C250,'master-st-ca'!$H$2:$H$38,'exp-top-tableau'!B250,'master-bf'!$AB$2:$AB$38,TRUE)</f>
        <v>0</v>
      </c>
    </row>
    <row r="251" spans="1:25" hidden="1" x14ac:dyDescent="0.2">
      <c r="A251" s="14" t="s">
        <v>1323</v>
      </c>
      <c r="B251" s="6" t="s">
        <v>542</v>
      </c>
      <c r="C251" s="6">
        <v>3</v>
      </c>
      <c r="D251">
        <f>(COUNTIFS('master-bf'!$G$2:$G$38,C251,'master-bf'!$H$2:$H$38,B251))</f>
        <v>0</v>
      </c>
      <c r="E251">
        <f>(COUNTIFS('master-bf'!$G$2:$G$38,C251,'master-bf'!$I$2:$I$38,B251))</f>
        <v>0</v>
      </c>
      <c r="F251">
        <f>(COUNTIFS('master-bf'!$G$2:$G$38,C251,'master-bf'!$J$2:$J$38,B251))</f>
        <v>2</v>
      </c>
      <c r="G251" s="10">
        <f t="shared" si="5"/>
        <v>2</v>
      </c>
      <c r="H251" t="e">
        <f>AVERAGEIFS('master-bf'!$K$2:$K$38,'master-bf'!$G$2:$G$38,'exp-top-tableau'!C251,'master-bf'!$H$2:$H$38,'exp-top-tableau'!B251)</f>
        <v>#DIV/0!</v>
      </c>
      <c r="I251" t="e">
        <f>AVERAGEIFS('master-bf'!$L$2:$L$38,'master-bf'!$G$2:$G$38,'exp-top-tableau'!C251,'master-bf'!$H$2:$H$38,'exp-top-tableau'!B251)</f>
        <v>#DIV/0!</v>
      </c>
      <c r="J251" t="e">
        <f>AVERAGEIFS('master-bf'!$M$2:$M$38,'master-bf'!$G$2:$G$38,'exp-top-tableau'!C251,'master-bf'!$H$2:$H$38,'exp-top-tableau'!B251)</f>
        <v>#DIV/0!</v>
      </c>
      <c r="K251" t="e">
        <f>AVERAGEIFS('master-bf'!$N$2:$N$38,'master-bf'!$G$2:$G$38,'exp-top-tableau'!C251,'master-bf'!$H$2:$H$38,'exp-top-tableau'!B251)</f>
        <v>#DIV/0!</v>
      </c>
      <c r="L251" s="6">
        <f>COUNTIFS('master-bf'!$G$2:$G$38,'exp-top-tableau'!C251,'master-bf'!$H$2:$H$38,'exp-top-tableau'!B251,'master-bf'!$O$2:$O$38,TRUE)</f>
        <v>0</v>
      </c>
      <c r="M251" s="6">
        <f>COUNTIFS('master-bf'!$G$2:$G$38,'exp-top-tableau'!C251,'master-bf'!$H$2:$H$38,'exp-top-tableau'!B251,'master-bf'!$P$2:$P$38,TRUE)</f>
        <v>0</v>
      </c>
      <c r="N251" s="6">
        <f>COUNTIFS('master-bf'!$G$2:$G$38,'exp-top-tableau'!C251,'master-bf'!$H$2:$H$38,'exp-top-tableau'!B251,'master-bf'!$Q$2:$Q$38,TRUE)</f>
        <v>0</v>
      </c>
      <c r="O251" s="6">
        <f>COUNTIFS('master-bf'!$G$2:$G$38,'exp-top-tableau'!C251,'master-bf'!$H$2:$H$38,'exp-top-tableau'!B251,'master-bf'!$R$2:$R$38,TRUE)</f>
        <v>0</v>
      </c>
      <c r="P251" s="6">
        <f>COUNTIFS('master-bf'!$G$2:$G$38,'exp-top-tableau'!C251,'master-bf'!$H$2:$H$38,'exp-top-tableau'!B251,'master-bf'!$S$2:$S$38,TRUE)</f>
        <v>0</v>
      </c>
      <c r="Q251" s="6">
        <f>COUNTIFS('master-bf'!$G$2:$G$38,'exp-top-tableau'!C251,'master-bf'!$H$2:$H$38,'exp-top-tableau'!B251,'master-bf'!$T$2:$T$38,TRUE)</f>
        <v>0</v>
      </c>
      <c r="R251" s="6">
        <f>COUNTIFS('master-bf'!$G$2:$G$38,'exp-top-tableau'!C251,'master-bf'!$H$2:$H$38,'exp-top-tableau'!B251,'master-bf'!$U$2:$U$38,TRUE)</f>
        <v>0</v>
      </c>
      <c r="S251" s="6">
        <f>COUNTIFS('master-bf'!$G$2:$G$38,'exp-top-tableau'!C251,'master-bf'!$H$2:$H$38,'exp-top-tableau'!B251,'master-bf'!$V$2:$V$38,TRUE)</f>
        <v>0</v>
      </c>
      <c r="T251" s="6">
        <f>COUNTIFS('master-bf'!$G$2:$G$38,'exp-top-tableau'!C251,'master-bf'!$H$2:$H$38,'exp-top-tableau'!B251,'master-bf'!$W$2:$W$38,TRUE)</f>
        <v>0</v>
      </c>
      <c r="U251" s="6">
        <f>COUNTIFS('master-bf'!$G$2:$G$38,'exp-top-tableau'!C251,'master-bf'!$H$2:$H$38,'exp-top-tableau'!B251,'master-bf'!$X$2:$X$38,TRUE)</f>
        <v>0</v>
      </c>
      <c r="V251" s="6">
        <f>COUNTIFS('master-bf'!$G$2:$G$38,'exp-top-tableau'!C251,'master-bf'!$H$2:$H$38,'exp-top-tableau'!B251,'master-bf'!$Y$2:$Y$38,TRUE)</f>
        <v>0</v>
      </c>
      <c r="W251" s="6">
        <f>COUNTIFS('master-bf'!$G$2:$G$38,'exp-top-tableau'!C251,'master-bf'!$H$2:$H$38,'exp-top-tableau'!B251,'master-bf'!$Z$2:$Z$38,TRUE)</f>
        <v>0</v>
      </c>
      <c r="X251" s="6">
        <f>COUNTIFS('master-bf'!$G$2:$G$38,'exp-top-tableau'!C251,'master-bf'!$H$2:$H$38,'exp-top-tableau'!B251,'master-bf'!$AA$2:$AA$38,TRUE)</f>
        <v>0</v>
      </c>
      <c r="Y251" s="6">
        <f>COUNTIFS('master-bf'!$G$2:$G$38,'exp-top-tableau'!C251,'master-st-ca'!$H$2:$H$38,'exp-top-tableau'!B251,'master-bf'!$AB$2:$AB$38,TRUE)</f>
        <v>0</v>
      </c>
    </row>
    <row r="252" spans="1:25" hidden="1" x14ac:dyDescent="0.2">
      <c r="A252" s="14" t="s">
        <v>1323</v>
      </c>
      <c r="B252" s="6" t="s">
        <v>542</v>
      </c>
      <c r="C252" s="6">
        <v>4</v>
      </c>
      <c r="D252">
        <f>(COUNTIFS('master-bf'!$G$2:$G$38,C252,'master-bf'!$H$2:$H$38,B252))</f>
        <v>0</v>
      </c>
      <c r="E252">
        <f>(COUNTIFS('master-bf'!$G$2:$G$38,C252,'master-bf'!$I$2:$I$38,B252))</f>
        <v>1</v>
      </c>
      <c r="F252">
        <f>(COUNTIFS('master-bf'!$G$2:$G$38,C252,'master-bf'!$J$2:$J$38,B252))</f>
        <v>3</v>
      </c>
      <c r="G252" s="10">
        <f t="shared" si="5"/>
        <v>5</v>
      </c>
      <c r="H252" t="e">
        <f>AVERAGEIFS('master-bf'!$K$2:$K$38,'master-bf'!$G$2:$G$38,'exp-top-tableau'!C252,'master-bf'!$H$2:$H$38,'exp-top-tableau'!B252)</f>
        <v>#DIV/0!</v>
      </c>
      <c r="I252" t="e">
        <f>AVERAGEIFS('master-bf'!$L$2:$L$38,'master-bf'!$G$2:$G$38,'exp-top-tableau'!C252,'master-bf'!$H$2:$H$38,'exp-top-tableau'!B252)</f>
        <v>#DIV/0!</v>
      </c>
      <c r="J252" t="e">
        <f>AVERAGEIFS('master-bf'!$M$2:$M$38,'master-bf'!$G$2:$G$38,'exp-top-tableau'!C252,'master-bf'!$H$2:$H$38,'exp-top-tableau'!B252)</f>
        <v>#DIV/0!</v>
      </c>
      <c r="K252" t="e">
        <f>AVERAGEIFS('master-bf'!$N$2:$N$38,'master-bf'!$G$2:$G$38,'exp-top-tableau'!C252,'master-bf'!$H$2:$H$38,'exp-top-tableau'!B252)</f>
        <v>#DIV/0!</v>
      </c>
      <c r="L252" s="6">
        <f>COUNTIFS('master-bf'!$G$2:$G$38,'exp-top-tableau'!C252,'master-bf'!$H$2:$H$38,'exp-top-tableau'!B252,'master-bf'!$O$2:$O$38,TRUE)</f>
        <v>0</v>
      </c>
      <c r="M252" s="6">
        <f>COUNTIFS('master-bf'!$G$2:$G$38,'exp-top-tableau'!C252,'master-bf'!$H$2:$H$38,'exp-top-tableau'!B252,'master-bf'!$P$2:$P$38,TRUE)</f>
        <v>0</v>
      </c>
      <c r="N252" s="6">
        <f>COUNTIFS('master-bf'!$G$2:$G$38,'exp-top-tableau'!C252,'master-bf'!$H$2:$H$38,'exp-top-tableau'!B252,'master-bf'!$Q$2:$Q$38,TRUE)</f>
        <v>0</v>
      </c>
      <c r="O252" s="6">
        <f>COUNTIFS('master-bf'!$G$2:$G$38,'exp-top-tableau'!C252,'master-bf'!$H$2:$H$38,'exp-top-tableau'!B252,'master-bf'!$R$2:$R$38,TRUE)</f>
        <v>0</v>
      </c>
      <c r="P252" s="6">
        <f>COUNTIFS('master-bf'!$G$2:$G$38,'exp-top-tableau'!C252,'master-bf'!$H$2:$H$38,'exp-top-tableau'!B252,'master-bf'!$S$2:$S$38,TRUE)</f>
        <v>0</v>
      </c>
      <c r="Q252" s="6">
        <f>COUNTIFS('master-bf'!$G$2:$G$38,'exp-top-tableau'!C252,'master-bf'!$H$2:$H$38,'exp-top-tableau'!B252,'master-bf'!$T$2:$T$38,TRUE)</f>
        <v>0</v>
      </c>
      <c r="R252" s="6">
        <f>COUNTIFS('master-bf'!$G$2:$G$38,'exp-top-tableau'!C252,'master-bf'!$H$2:$H$38,'exp-top-tableau'!B252,'master-bf'!$U$2:$U$38,TRUE)</f>
        <v>0</v>
      </c>
      <c r="S252" s="6">
        <f>COUNTIFS('master-bf'!$G$2:$G$38,'exp-top-tableau'!C252,'master-bf'!$H$2:$H$38,'exp-top-tableau'!B252,'master-bf'!$V$2:$V$38,TRUE)</f>
        <v>0</v>
      </c>
      <c r="T252" s="6">
        <f>COUNTIFS('master-bf'!$G$2:$G$38,'exp-top-tableau'!C252,'master-bf'!$H$2:$H$38,'exp-top-tableau'!B252,'master-bf'!$W$2:$W$38,TRUE)</f>
        <v>0</v>
      </c>
      <c r="U252" s="6">
        <f>COUNTIFS('master-bf'!$G$2:$G$38,'exp-top-tableau'!C252,'master-bf'!$H$2:$H$38,'exp-top-tableau'!B252,'master-bf'!$X$2:$X$38,TRUE)</f>
        <v>0</v>
      </c>
      <c r="V252" s="6">
        <f>COUNTIFS('master-bf'!$G$2:$G$38,'exp-top-tableau'!C252,'master-bf'!$H$2:$H$38,'exp-top-tableau'!B252,'master-bf'!$Y$2:$Y$38,TRUE)</f>
        <v>0</v>
      </c>
      <c r="W252" s="6">
        <f>COUNTIFS('master-bf'!$G$2:$G$38,'exp-top-tableau'!C252,'master-bf'!$H$2:$H$38,'exp-top-tableau'!B252,'master-bf'!$Z$2:$Z$38,TRUE)</f>
        <v>0</v>
      </c>
      <c r="X252" s="6">
        <f>COUNTIFS('master-bf'!$G$2:$G$38,'exp-top-tableau'!C252,'master-bf'!$H$2:$H$38,'exp-top-tableau'!B252,'master-bf'!$AA$2:$AA$38,TRUE)</f>
        <v>0</v>
      </c>
      <c r="Y252" s="6">
        <f>COUNTIFS('master-bf'!$G$2:$G$38,'exp-top-tableau'!C252,'master-st-ca'!$H$2:$H$38,'exp-top-tableau'!B252,'master-bf'!$AB$2:$AB$38,TRUE)</f>
        <v>0</v>
      </c>
    </row>
    <row r="253" spans="1:25" hidden="1" x14ac:dyDescent="0.2">
      <c r="A253" s="14" t="s">
        <v>1323</v>
      </c>
      <c r="B253" s="6" t="s">
        <v>542</v>
      </c>
      <c r="C253" s="6">
        <v>5</v>
      </c>
      <c r="D253">
        <f>(COUNTIFS('master-bf'!$G$2:$G$38,C253,'master-bf'!$H$2:$H$38,B253))</f>
        <v>0</v>
      </c>
      <c r="E253">
        <f>(COUNTIFS('master-bf'!$G$2:$G$38,C253,'master-bf'!$I$2:$I$38,B253))</f>
        <v>0</v>
      </c>
      <c r="F253">
        <f>(COUNTIFS('master-bf'!$G$2:$G$38,C253,'master-bf'!$J$2:$J$38,B253))</f>
        <v>3</v>
      </c>
      <c r="G253" s="10">
        <f t="shared" si="5"/>
        <v>3</v>
      </c>
      <c r="H253" t="e">
        <f>AVERAGEIFS('master-bf'!$K$2:$K$38,'master-bf'!$G$2:$G$38,'exp-top-tableau'!C253,'master-bf'!$H$2:$H$38,'exp-top-tableau'!B253)</f>
        <v>#DIV/0!</v>
      </c>
      <c r="I253" t="e">
        <f>AVERAGEIFS('master-bf'!$L$2:$L$38,'master-bf'!$G$2:$G$38,'exp-top-tableau'!C253,'master-bf'!$H$2:$H$38,'exp-top-tableau'!B253)</f>
        <v>#DIV/0!</v>
      </c>
      <c r="J253" t="e">
        <f>AVERAGEIFS('master-bf'!$M$2:$M$38,'master-bf'!$G$2:$G$38,'exp-top-tableau'!C253,'master-bf'!$H$2:$H$38,'exp-top-tableau'!B253)</f>
        <v>#DIV/0!</v>
      </c>
      <c r="K253" t="e">
        <f>AVERAGEIFS('master-bf'!$N$2:$N$38,'master-bf'!$G$2:$G$38,'exp-top-tableau'!C253,'master-bf'!$H$2:$H$38,'exp-top-tableau'!B253)</f>
        <v>#DIV/0!</v>
      </c>
      <c r="L253" s="6">
        <f>COUNTIFS('master-bf'!$G$2:$G$38,'exp-top-tableau'!C253,'master-bf'!$H$2:$H$38,'exp-top-tableau'!B253,'master-bf'!$O$2:$O$38,TRUE)</f>
        <v>0</v>
      </c>
      <c r="M253" s="6">
        <f>COUNTIFS('master-bf'!$G$2:$G$38,'exp-top-tableau'!C253,'master-bf'!$H$2:$H$38,'exp-top-tableau'!B253,'master-bf'!$P$2:$P$38,TRUE)</f>
        <v>0</v>
      </c>
      <c r="N253" s="6">
        <f>COUNTIFS('master-bf'!$G$2:$G$38,'exp-top-tableau'!C253,'master-bf'!$H$2:$H$38,'exp-top-tableau'!B253,'master-bf'!$Q$2:$Q$38,TRUE)</f>
        <v>0</v>
      </c>
      <c r="O253" s="6">
        <f>COUNTIFS('master-bf'!$G$2:$G$38,'exp-top-tableau'!C253,'master-bf'!$H$2:$H$38,'exp-top-tableau'!B253,'master-bf'!$R$2:$R$38,TRUE)</f>
        <v>0</v>
      </c>
      <c r="P253" s="6">
        <f>COUNTIFS('master-bf'!$G$2:$G$38,'exp-top-tableau'!C253,'master-bf'!$H$2:$H$38,'exp-top-tableau'!B253,'master-bf'!$S$2:$S$38,TRUE)</f>
        <v>0</v>
      </c>
      <c r="Q253" s="6">
        <f>COUNTIFS('master-bf'!$G$2:$G$38,'exp-top-tableau'!C253,'master-bf'!$H$2:$H$38,'exp-top-tableau'!B253,'master-bf'!$T$2:$T$38,TRUE)</f>
        <v>0</v>
      </c>
      <c r="R253" s="6">
        <f>COUNTIFS('master-bf'!$G$2:$G$38,'exp-top-tableau'!C253,'master-bf'!$H$2:$H$38,'exp-top-tableau'!B253,'master-bf'!$U$2:$U$38,TRUE)</f>
        <v>0</v>
      </c>
      <c r="S253" s="6">
        <f>COUNTIFS('master-bf'!$G$2:$G$38,'exp-top-tableau'!C253,'master-bf'!$H$2:$H$38,'exp-top-tableau'!B253,'master-bf'!$V$2:$V$38,TRUE)</f>
        <v>0</v>
      </c>
      <c r="T253" s="6">
        <f>COUNTIFS('master-bf'!$G$2:$G$38,'exp-top-tableau'!C253,'master-bf'!$H$2:$H$38,'exp-top-tableau'!B253,'master-bf'!$W$2:$W$38,TRUE)</f>
        <v>0</v>
      </c>
      <c r="U253" s="6">
        <f>COUNTIFS('master-bf'!$G$2:$G$38,'exp-top-tableau'!C253,'master-bf'!$H$2:$H$38,'exp-top-tableau'!B253,'master-bf'!$X$2:$X$38,TRUE)</f>
        <v>0</v>
      </c>
      <c r="V253" s="6">
        <f>COUNTIFS('master-bf'!$G$2:$G$38,'exp-top-tableau'!C253,'master-bf'!$H$2:$H$38,'exp-top-tableau'!B253,'master-bf'!$Y$2:$Y$38,TRUE)</f>
        <v>0</v>
      </c>
      <c r="W253" s="6">
        <f>COUNTIFS('master-bf'!$G$2:$G$38,'exp-top-tableau'!C253,'master-bf'!$H$2:$H$38,'exp-top-tableau'!B253,'master-bf'!$Z$2:$Z$38,TRUE)</f>
        <v>0</v>
      </c>
      <c r="X253" s="6">
        <f>COUNTIFS('master-bf'!$G$2:$G$38,'exp-top-tableau'!C253,'master-bf'!$H$2:$H$38,'exp-top-tableau'!B253,'master-bf'!$AA$2:$AA$38,TRUE)</f>
        <v>0</v>
      </c>
      <c r="Y253" s="6">
        <f>COUNTIFS('master-bf'!$G$2:$G$38,'exp-top-tableau'!C253,'master-st-ca'!$H$2:$H$38,'exp-top-tableau'!B253,'master-bf'!$AB$2:$AB$38,TRUE)</f>
        <v>0</v>
      </c>
    </row>
    <row r="254" spans="1:25" x14ac:dyDescent="0.2">
      <c r="A254" s="14" t="s">
        <v>1324</v>
      </c>
      <c r="B254" s="6" t="s">
        <v>222</v>
      </c>
      <c r="C254" s="23">
        <v>0</v>
      </c>
      <c r="D254">
        <f>(COUNTIFS('master-aneur'!$G$2:$G$38,C254,'master-aneur'!$H$2:$H$38,B254))</f>
        <v>1</v>
      </c>
      <c r="E254">
        <f>(COUNTIFS('master-aneur'!$G$2:$G$38,C254,'master-aneur'!$I$2:$I$38,B254))</f>
        <v>0</v>
      </c>
      <c r="F254">
        <f>(COUNTIFS('master-aneur'!$G$2:$G$38,C254,'master-aneur'!$J$2:$J$38,B254))</f>
        <v>0</v>
      </c>
      <c r="G254" s="10">
        <f t="shared" si="5"/>
        <v>3</v>
      </c>
      <c r="H254">
        <f>AVERAGEIFS('master-aneur'!$K$2:$K$38,'master-aneur'!$G$2:$G$38,'exp-top-tableau'!C254,'master-aneur'!$H$2:$H$38,'exp-top-tableau'!B254)</f>
        <v>4</v>
      </c>
      <c r="I254">
        <f>AVERAGEIFS('master-aneur'!$L$2:$L$38,'master-aneur'!$G$2:$G$38,'exp-top-tableau'!C254,'master-aneur'!$H$2:$H$38,'exp-top-tableau'!B254)</f>
        <v>4</v>
      </c>
      <c r="J254">
        <f>AVERAGEIFS('master-aneur'!$M$2:$M$38,'master-aneur'!$G$2:$G$38,'exp-top-tableau'!C254,'master-aneur'!$H$2:$H$38,'exp-top-tableau'!B254)</f>
        <v>5</v>
      </c>
      <c r="K254">
        <f>AVERAGEIFS('master-aneur'!$N$2:$N$38,'master-aneur'!$G$2:$G$38,'exp-top-tableau'!C254,'master-aneur'!$H$2:$H$38,'exp-top-tableau'!B254)</f>
        <v>4</v>
      </c>
      <c r="L254" s="6">
        <f>COUNTIFS('master-aneur'!$G$2:$G$38,'exp-top-tableau'!C254,'master-aneur'!$H$2:$H$38,'exp-top-tableau'!B254,'master-aneur'!$O$2:$O$38,TRUE)</f>
        <v>0</v>
      </c>
      <c r="M254" s="6">
        <f>COUNTIFS('master-aneur'!$G$2:$G$38,'exp-top-tableau'!C254,'master-aneur'!$H$2:$H$38,'exp-top-tableau'!B254,'master-aneur'!$P$2:$P$38,TRUE)</f>
        <v>1</v>
      </c>
      <c r="N254" s="6">
        <f>COUNTIFS('master-aneur'!$G$2:$G$38,'exp-top-tableau'!C254,'master-aneur'!$H$2:$H$38,'exp-top-tableau'!B254,'master-aneur'!$Q$2:$Q$38,TRUE)</f>
        <v>0</v>
      </c>
      <c r="O254" s="6">
        <f>COUNTIFS('master-aneur'!$G$2:$G$38,'exp-top-tableau'!C254,'master-aneur'!$H$2:$H$38,'exp-top-tableau'!B254,'master-aneur'!$R$2:$R$38,TRUE)</f>
        <v>1</v>
      </c>
      <c r="P254" s="6">
        <f>COUNTIFS('master-aneur'!$G$2:$G$38,'exp-top-tableau'!C254,'master-aneur'!$H$2:$H$38,'exp-top-tableau'!B254,'master-aneur'!$S$2:$S$38,TRUE)</f>
        <v>1</v>
      </c>
      <c r="Q254" s="6">
        <f>COUNTIFS('master-aneur'!$G$2:$G$38,'exp-top-tableau'!C254,'master-aneur'!$H$2:$H$38,'exp-top-tableau'!B254,'master-aneur'!$T$2:$T$38,TRUE)</f>
        <v>0</v>
      </c>
      <c r="R254" s="6">
        <f>COUNTIFS('master-aneur'!$G$2:$G$38,'exp-top-tableau'!C254,'master-aneur'!$H$2:$H$38,'exp-top-tableau'!B254,'master-aneur'!$U$2:$U$38,TRUE)</f>
        <v>0</v>
      </c>
      <c r="S254" s="6">
        <f>COUNTIFS('master-aneur'!$G$2:$G$38,'exp-top-tableau'!C254,'master-aneur'!$H$2:$H$38,'exp-top-tableau'!B254,'master-aneur'!$V$2:$V$38,TRUE)</f>
        <v>0</v>
      </c>
      <c r="T254" s="6">
        <f>COUNTIFS('master-aneur'!$G$2:$G$38,'exp-top-tableau'!C254,'master-aneur'!$H$2:$H$38,'exp-top-tableau'!B254,'master-aneur'!$W$2:$W$38,TRUE)</f>
        <v>0</v>
      </c>
      <c r="U254" s="6">
        <f>COUNTIFS('master-aneur'!$G$2:$G$38,'exp-top-tableau'!C254,'master-aneur'!$H$2:$H$38,'exp-top-tableau'!B254,'master-aneur'!$X$2:$X$38,TRUE)</f>
        <v>0</v>
      </c>
      <c r="V254" s="6">
        <f>COUNTIFS('master-aneur'!$G$2:$G$38,'exp-top-tableau'!C254,'master-aneur'!$H$2:$H$38,'exp-top-tableau'!B254,'master-aneur'!$Y$2:$Y$38,TRUE)</f>
        <v>0</v>
      </c>
      <c r="W254" s="6">
        <f>COUNTIFS('master-aneur'!$G$2:$G$38,'exp-top-tableau'!C254,'master-aneur'!$H$2:$H$38,'exp-top-tableau'!B254,'master-aneur'!$Z$2:$Z$38,TRUE)</f>
        <v>0</v>
      </c>
      <c r="X254" s="6">
        <f>COUNTIFS('master-aneur'!$G$2:$G$38,'exp-top-tableau'!C254,'master-aneur'!$H$2:$H$38,'exp-top-tableau'!B254,'master-aneur'!$AA$2:$AA$38,TRUE)</f>
        <v>1</v>
      </c>
      <c r="Y254" s="6">
        <f>COUNTIFS('master-aneur'!$G$2:$G$38,'exp-top-tableau'!C254,'master-st-ca'!$H$2:$H$38,'exp-top-tableau'!B254,'master-aneur'!$AB$2:$AB$38,TRUE)</f>
        <v>0</v>
      </c>
    </row>
    <row r="255" spans="1:25" x14ac:dyDescent="0.2">
      <c r="A255" s="14" t="s">
        <v>1324</v>
      </c>
      <c r="B255" s="6" t="s">
        <v>222</v>
      </c>
      <c r="C255">
        <v>1</v>
      </c>
      <c r="D255">
        <f>(COUNTIFS('master-aneur'!$G$2:$G$38,C255,'master-aneur'!$H$2:$H$38,B255))</f>
        <v>0</v>
      </c>
      <c r="E255">
        <f>(COUNTIFS('master-aneur'!$G$2:$G$38,C255,'master-aneur'!$I$2:$I$38,B255))</f>
        <v>0</v>
      </c>
      <c r="F255">
        <f>(COUNTIFS('master-aneur'!$G$2:$G$38,C255,'master-aneur'!$J$2:$J$38,B255))</f>
        <v>0</v>
      </c>
      <c r="G255" s="10">
        <f t="shared" si="5"/>
        <v>0</v>
      </c>
      <c r="H255" t="e">
        <f>AVERAGEIFS('master-aneur'!$K$2:$K$38,'master-aneur'!$G$2:$G$38,'exp-top-tableau'!C255,'master-aneur'!$H$2:$H$38,'exp-top-tableau'!B255)</f>
        <v>#DIV/0!</v>
      </c>
      <c r="I255" t="e">
        <f>AVERAGEIFS('master-aneur'!$L$2:$L$38,'master-aneur'!$G$2:$G$38,'exp-top-tableau'!C255,'master-aneur'!$H$2:$H$38,'exp-top-tableau'!B255)</f>
        <v>#DIV/0!</v>
      </c>
      <c r="J255" t="e">
        <f>AVERAGEIFS('master-aneur'!$M$2:$M$38,'master-aneur'!$G$2:$G$38,'exp-top-tableau'!C255,'master-aneur'!$H$2:$H$38,'exp-top-tableau'!B255)</f>
        <v>#DIV/0!</v>
      </c>
      <c r="K255" t="e">
        <f>AVERAGEIFS('master-aneur'!$N$2:$N$38,'master-aneur'!$G$2:$G$38,'exp-top-tableau'!C255,'master-aneur'!$H$2:$H$38,'exp-top-tableau'!B255)</f>
        <v>#DIV/0!</v>
      </c>
      <c r="L255" s="6">
        <f>COUNTIFS('master-aneur'!$G$2:$G$38,'exp-top-tableau'!C255,'master-aneur'!$H$2:$H$38,'exp-top-tableau'!B255,'master-aneur'!$O$2:$O$38,TRUE)</f>
        <v>0</v>
      </c>
      <c r="M255" s="6">
        <f>COUNTIFS('master-aneur'!$G$2:$G$38,'exp-top-tableau'!C255,'master-aneur'!$H$2:$H$38,'exp-top-tableau'!B255,'master-aneur'!$P$2:$P$38,TRUE)</f>
        <v>0</v>
      </c>
      <c r="N255" s="6">
        <f>COUNTIFS('master-aneur'!$G$2:$G$38,'exp-top-tableau'!C255,'master-aneur'!$H$2:$H$38,'exp-top-tableau'!B255,'master-aneur'!$Q$2:$Q$38,TRUE)</f>
        <v>0</v>
      </c>
      <c r="O255" s="6">
        <f>COUNTIFS('master-aneur'!$G$2:$G$38,'exp-top-tableau'!C255,'master-aneur'!$H$2:$H$38,'exp-top-tableau'!B255,'master-aneur'!$R$2:$R$38,TRUE)</f>
        <v>0</v>
      </c>
      <c r="P255" s="6">
        <f>COUNTIFS('master-aneur'!$G$2:$G$38,'exp-top-tableau'!C255,'master-aneur'!$H$2:$H$38,'exp-top-tableau'!B255,'master-aneur'!$S$2:$S$38,TRUE)</f>
        <v>0</v>
      </c>
      <c r="Q255" s="6">
        <f>COUNTIFS('master-aneur'!$G$2:$G$38,'exp-top-tableau'!C255,'master-aneur'!$H$2:$H$38,'exp-top-tableau'!B255,'master-aneur'!$T$2:$T$38,TRUE)</f>
        <v>0</v>
      </c>
      <c r="R255" s="6">
        <f>COUNTIFS('master-aneur'!$G$2:$G$38,'exp-top-tableau'!C255,'master-aneur'!$H$2:$H$38,'exp-top-tableau'!B255,'master-aneur'!$U$2:$U$38,TRUE)</f>
        <v>0</v>
      </c>
      <c r="S255" s="6">
        <f>COUNTIFS('master-aneur'!$G$2:$G$38,'exp-top-tableau'!C255,'master-aneur'!$H$2:$H$38,'exp-top-tableau'!B255,'master-aneur'!$V$2:$V$38,TRUE)</f>
        <v>0</v>
      </c>
      <c r="T255" s="6">
        <f>COUNTIFS('master-aneur'!$G$2:$G$38,'exp-top-tableau'!C255,'master-aneur'!$H$2:$H$38,'exp-top-tableau'!B255,'master-aneur'!$W$2:$W$38,TRUE)</f>
        <v>0</v>
      </c>
      <c r="U255" s="6">
        <f>COUNTIFS('master-aneur'!$G$2:$G$38,'exp-top-tableau'!C255,'master-aneur'!$H$2:$H$38,'exp-top-tableau'!B255,'master-aneur'!$X$2:$X$38,TRUE)</f>
        <v>0</v>
      </c>
      <c r="V255" s="6">
        <f>COUNTIFS('master-aneur'!$G$2:$G$38,'exp-top-tableau'!C255,'master-aneur'!$H$2:$H$38,'exp-top-tableau'!B255,'master-aneur'!$Y$2:$Y$38,TRUE)</f>
        <v>0</v>
      </c>
      <c r="W255" s="6">
        <f>COUNTIFS('master-aneur'!$G$2:$G$38,'exp-top-tableau'!C255,'master-aneur'!$H$2:$H$38,'exp-top-tableau'!B255,'master-aneur'!$Z$2:$Z$38,TRUE)</f>
        <v>0</v>
      </c>
      <c r="X255" s="6">
        <f>COUNTIFS('master-aneur'!$G$2:$G$38,'exp-top-tableau'!C255,'master-aneur'!$H$2:$H$38,'exp-top-tableau'!B255,'master-aneur'!$AA$2:$AA$38,TRUE)</f>
        <v>0</v>
      </c>
      <c r="Y255" s="6">
        <f>COUNTIFS('master-aneur'!$G$2:$G$38,'exp-top-tableau'!C255,'master-st-ca'!$H$2:$H$38,'exp-top-tableau'!B255,'master-aneur'!$AB$2:$AB$38,TRUE)</f>
        <v>0</v>
      </c>
    </row>
    <row r="256" spans="1:25" x14ac:dyDescent="0.2">
      <c r="A256" s="14" t="s">
        <v>1324</v>
      </c>
      <c r="B256" s="6" t="s">
        <v>222</v>
      </c>
      <c r="C256">
        <v>2</v>
      </c>
      <c r="D256">
        <f>(COUNTIFS('master-aneur'!$G$2:$G$38,C256,'master-aneur'!$H$2:$H$38,B256))</f>
        <v>0</v>
      </c>
      <c r="E256">
        <f>(COUNTIFS('master-aneur'!$G$2:$G$38,C256,'master-aneur'!$I$2:$I$38,B256))</f>
        <v>1</v>
      </c>
      <c r="F256">
        <f>(COUNTIFS('master-aneur'!$G$2:$G$38,C256,'master-aneur'!$J$2:$J$38,B256))</f>
        <v>1</v>
      </c>
      <c r="G256" s="10">
        <f t="shared" si="5"/>
        <v>3</v>
      </c>
      <c r="H256" t="e">
        <f>AVERAGEIFS('master-aneur'!$K$2:$K$38,'master-aneur'!$G$2:$G$38,'exp-top-tableau'!C256,'master-aneur'!$H$2:$H$38,'exp-top-tableau'!B256)</f>
        <v>#DIV/0!</v>
      </c>
      <c r="I256" t="e">
        <f>AVERAGEIFS('master-aneur'!$L$2:$L$38,'master-aneur'!$G$2:$G$38,'exp-top-tableau'!C256,'master-aneur'!$H$2:$H$38,'exp-top-tableau'!B256)</f>
        <v>#DIV/0!</v>
      </c>
      <c r="J256" t="e">
        <f>AVERAGEIFS('master-aneur'!$M$2:$M$38,'master-aneur'!$G$2:$G$38,'exp-top-tableau'!C256,'master-aneur'!$H$2:$H$38,'exp-top-tableau'!B256)</f>
        <v>#DIV/0!</v>
      </c>
      <c r="K256" t="e">
        <f>AVERAGEIFS('master-aneur'!$N$2:$N$38,'master-aneur'!$G$2:$G$38,'exp-top-tableau'!C256,'master-aneur'!$H$2:$H$38,'exp-top-tableau'!B256)</f>
        <v>#DIV/0!</v>
      </c>
      <c r="L256" s="6">
        <f>COUNTIFS('master-aneur'!$G$2:$G$38,'exp-top-tableau'!C256,'master-aneur'!$H$2:$H$38,'exp-top-tableau'!B256,'master-aneur'!$O$2:$O$38,TRUE)</f>
        <v>0</v>
      </c>
      <c r="M256" s="6">
        <f>COUNTIFS('master-aneur'!$G$2:$G$38,'exp-top-tableau'!C256,'master-aneur'!$H$2:$H$38,'exp-top-tableau'!B256,'master-aneur'!$P$2:$P$38,TRUE)</f>
        <v>0</v>
      </c>
      <c r="N256" s="6">
        <f>COUNTIFS('master-aneur'!$G$2:$G$38,'exp-top-tableau'!C256,'master-aneur'!$H$2:$H$38,'exp-top-tableau'!B256,'master-aneur'!$Q$2:$Q$38,TRUE)</f>
        <v>0</v>
      </c>
      <c r="O256" s="6">
        <f>COUNTIFS('master-aneur'!$G$2:$G$38,'exp-top-tableau'!C256,'master-aneur'!$H$2:$H$38,'exp-top-tableau'!B256,'master-aneur'!$R$2:$R$38,TRUE)</f>
        <v>0</v>
      </c>
      <c r="P256" s="6">
        <f>COUNTIFS('master-aneur'!$G$2:$G$38,'exp-top-tableau'!C256,'master-aneur'!$H$2:$H$38,'exp-top-tableau'!B256,'master-aneur'!$S$2:$S$38,TRUE)</f>
        <v>0</v>
      </c>
      <c r="Q256" s="6">
        <f>COUNTIFS('master-aneur'!$G$2:$G$38,'exp-top-tableau'!C256,'master-aneur'!$H$2:$H$38,'exp-top-tableau'!B256,'master-aneur'!$T$2:$T$38,TRUE)</f>
        <v>0</v>
      </c>
      <c r="R256" s="6">
        <f>COUNTIFS('master-aneur'!$G$2:$G$38,'exp-top-tableau'!C256,'master-aneur'!$H$2:$H$38,'exp-top-tableau'!B256,'master-aneur'!$U$2:$U$38,TRUE)</f>
        <v>0</v>
      </c>
      <c r="S256" s="6">
        <f>COUNTIFS('master-aneur'!$G$2:$G$38,'exp-top-tableau'!C256,'master-aneur'!$H$2:$H$38,'exp-top-tableau'!B256,'master-aneur'!$V$2:$V$38,TRUE)</f>
        <v>0</v>
      </c>
      <c r="T256" s="6">
        <f>COUNTIFS('master-aneur'!$G$2:$G$38,'exp-top-tableau'!C256,'master-aneur'!$H$2:$H$38,'exp-top-tableau'!B256,'master-aneur'!$W$2:$W$38,TRUE)</f>
        <v>0</v>
      </c>
      <c r="U256" s="6">
        <f>COUNTIFS('master-aneur'!$G$2:$G$38,'exp-top-tableau'!C256,'master-aneur'!$H$2:$H$38,'exp-top-tableau'!B256,'master-aneur'!$X$2:$X$38,TRUE)</f>
        <v>0</v>
      </c>
      <c r="V256" s="6">
        <f>COUNTIFS('master-aneur'!$G$2:$G$38,'exp-top-tableau'!C256,'master-aneur'!$H$2:$H$38,'exp-top-tableau'!B256,'master-aneur'!$Y$2:$Y$38,TRUE)</f>
        <v>0</v>
      </c>
      <c r="W256" s="6">
        <f>COUNTIFS('master-aneur'!$G$2:$G$38,'exp-top-tableau'!C256,'master-aneur'!$H$2:$H$38,'exp-top-tableau'!B256,'master-aneur'!$Z$2:$Z$38,TRUE)</f>
        <v>0</v>
      </c>
      <c r="X256" s="6">
        <f>COUNTIFS('master-aneur'!$G$2:$G$38,'exp-top-tableau'!C256,'master-aneur'!$H$2:$H$38,'exp-top-tableau'!B256,'master-aneur'!$AA$2:$AA$38,TRUE)</f>
        <v>0</v>
      </c>
      <c r="Y256" s="6">
        <f>COUNTIFS('master-aneur'!$G$2:$G$38,'exp-top-tableau'!C256,'master-st-ca'!$H$2:$H$38,'exp-top-tableau'!B256,'master-aneur'!$AB$2:$AB$38,TRUE)</f>
        <v>0</v>
      </c>
    </row>
    <row r="257" spans="1:25" x14ac:dyDescent="0.2">
      <c r="A257" s="14" t="s">
        <v>1324</v>
      </c>
      <c r="B257" s="6" t="s">
        <v>222</v>
      </c>
      <c r="C257">
        <v>3</v>
      </c>
      <c r="D257">
        <f>(COUNTIFS('master-aneur'!$G$2:$G$38,C257,'master-aneur'!$H$2:$H$38,B257))</f>
        <v>1</v>
      </c>
      <c r="E257">
        <f>(COUNTIFS('master-aneur'!$G$2:$G$38,C257,'master-aneur'!$I$2:$I$38,B257))</f>
        <v>0</v>
      </c>
      <c r="F257">
        <f>(COUNTIFS('master-aneur'!$G$2:$G$38,C257,'master-aneur'!$J$2:$J$38,B257))</f>
        <v>2</v>
      </c>
      <c r="G257" s="10">
        <f t="shared" si="5"/>
        <v>5</v>
      </c>
      <c r="H257">
        <f>AVERAGEIFS('master-aneur'!$K$2:$K$38,'master-aneur'!$G$2:$G$38,'exp-top-tableau'!C257,'master-aneur'!$H$2:$H$38,'exp-top-tableau'!B257)</f>
        <v>5</v>
      </c>
      <c r="I257">
        <f>AVERAGEIFS('master-aneur'!$L$2:$L$38,'master-aneur'!$G$2:$G$38,'exp-top-tableau'!C257,'master-aneur'!$H$2:$H$38,'exp-top-tableau'!B257)</f>
        <v>4</v>
      </c>
      <c r="J257">
        <f>AVERAGEIFS('master-aneur'!$M$2:$M$38,'master-aneur'!$G$2:$G$38,'exp-top-tableau'!C257,'master-aneur'!$H$2:$H$38,'exp-top-tableau'!B257)</f>
        <v>5</v>
      </c>
      <c r="K257">
        <f>AVERAGEIFS('master-aneur'!$N$2:$N$38,'master-aneur'!$G$2:$G$38,'exp-top-tableau'!C257,'master-aneur'!$H$2:$H$38,'exp-top-tableau'!B257)</f>
        <v>4</v>
      </c>
      <c r="L257" s="6">
        <f>COUNTIFS('master-aneur'!$G$2:$G$38,'exp-top-tableau'!C257,'master-aneur'!$H$2:$H$38,'exp-top-tableau'!B257,'master-aneur'!$O$2:$O$38,TRUE)</f>
        <v>0</v>
      </c>
      <c r="M257" s="6">
        <f>COUNTIFS('master-aneur'!$G$2:$G$38,'exp-top-tableau'!C257,'master-aneur'!$H$2:$H$38,'exp-top-tableau'!B257,'master-aneur'!$P$2:$P$38,TRUE)</f>
        <v>1</v>
      </c>
      <c r="N257" s="6">
        <f>COUNTIFS('master-aneur'!$G$2:$G$38,'exp-top-tableau'!C257,'master-aneur'!$H$2:$H$38,'exp-top-tableau'!B257,'master-aneur'!$Q$2:$Q$38,TRUE)</f>
        <v>0</v>
      </c>
      <c r="O257" s="6">
        <f>COUNTIFS('master-aneur'!$G$2:$G$38,'exp-top-tableau'!C257,'master-aneur'!$H$2:$H$38,'exp-top-tableau'!B257,'master-aneur'!$R$2:$R$38,TRUE)</f>
        <v>1</v>
      </c>
      <c r="P257" s="6">
        <f>COUNTIFS('master-aneur'!$G$2:$G$38,'exp-top-tableau'!C257,'master-aneur'!$H$2:$H$38,'exp-top-tableau'!B257,'master-aneur'!$S$2:$S$38,TRUE)</f>
        <v>1</v>
      </c>
      <c r="Q257" s="6">
        <f>COUNTIFS('master-aneur'!$G$2:$G$38,'exp-top-tableau'!C257,'master-aneur'!$H$2:$H$38,'exp-top-tableau'!B257,'master-aneur'!$T$2:$T$38,TRUE)</f>
        <v>0</v>
      </c>
      <c r="R257" s="6">
        <f>COUNTIFS('master-aneur'!$G$2:$G$38,'exp-top-tableau'!C257,'master-aneur'!$H$2:$H$38,'exp-top-tableau'!B257,'master-aneur'!$U$2:$U$38,TRUE)</f>
        <v>1</v>
      </c>
      <c r="S257" s="6">
        <f>COUNTIFS('master-aneur'!$G$2:$G$38,'exp-top-tableau'!C257,'master-aneur'!$H$2:$H$38,'exp-top-tableau'!B257,'master-aneur'!$V$2:$V$38,TRUE)</f>
        <v>0</v>
      </c>
      <c r="T257" s="6">
        <f>COUNTIFS('master-aneur'!$G$2:$G$38,'exp-top-tableau'!C257,'master-aneur'!$H$2:$H$38,'exp-top-tableau'!B257,'master-aneur'!$W$2:$W$38,TRUE)</f>
        <v>0</v>
      </c>
      <c r="U257" s="6">
        <f>COUNTIFS('master-aneur'!$G$2:$G$38,'exp-top-tableau'!C257,'master-aneur'!$H$2:$H$38,'exp-top-tableau'!B257,'master-aneur'!$X$2:$X$38,TRUE)</f>
        <v>0</v>
      </c>
      <c r="V257" s="6">
        <f>COUNTIFS('master-aneur'!$G$2:$G$38,'exp-top-tableau'!C257,'master-aneur'!$H$2:$H$38,'exp-top-tableau'!B257,'master-aneur'!$Y$2:$Y$38,TRUE)</f>
        <v>0</v>
      </c>
      <c r="W257" s="6">
        <f>COUNTIFS('master-aneur'!$G$2:$G$38,'exp-top-tableau'!C257,'master-aneur'!$H$2:$H$38,'exp-top-tableau'!B257,'master-aneur'!$Z$2:$Z$38,TRUE)</f>
        <v>0</v>
      </c>
      <c r="X257" s="6">
        <f>COUNTIFS('master-aneur'!$G$2:$G$38,'exp-top-tableau'!C257,'master-aneur'!$H$2:$H$38,'exp-top-tableau'!B257,'master-aneur'!$AA$2:$AA$38,TRUE)</f>
        <v>1</v>
      </c>
      <c r="Y257" s="6">
        <f>COUNTIFS('master-aneur'!$G$2:$G$38,'exp-top-tableau'!C257,'master-st-ca'!$H$2:$H$38,'exp-top-tableau'!B257,'master-aneur'!$AB$2:$AB$38,TRUE)</f>
        <v>0</v>
      </c>
    </row>
    <row r="258" spans="1:25" x14ac:dyDescent="0.2">
      <c r="A258" s="14" t="s">
        <v>1324</v>
      </c>
      <c r="B258" s="6" t="s">
        <v>222</v>
      </c>
      <c r="C258">
        <v>4</v>
      </c>
      <c r="D258">
        <f>(COUNTIFS('master-aneur'!$G$2:$G$38,C258,'master-aneur'!$H$2:$H$38,B258))</f>
        <v>2</v>
      </c>
      <c r="E258">
        <f>(COUNTIFS('master-aneur'!$G$2:$G$38,C258,'master-aneur'!$I$2:$I$38,B258))</f>
        <v>2</v>
      </c>
      <c r="F258">
        <f>(COUNTIFS('master-aneur'!$G$2:$G$38,C258,'master-aneur'!$J$2:$J$38,B258))</f>
        <v>1</v>
      </c>
      <c r="G258" s="10">
        <f t="shared" si="5"/>
        <v>11</v>
      </c>
      <c r="H258">
        <f>AVERAGEIFS('master-aneur'!$K$2:$K$38,'master-aneur'!$G$2:$G$38,'exp-top-tableau'!C258,'master-aneur'!$H$2:$H$38,'exp-top-tableau'!B258)</f>
        <v>4</v>
      </c>
      <c r="I258">
        <f>AVERAGEIFS('master-aneur'!$L$2:$L$38,'master-aneur'!$G$2:$G$38,'exp-top-tableau'!C258,'master-aneur'!$H$2:$H$38,'exp-top-tableau'!B258)</f>
        <v>4.5</v>
      </c>
      <c r="J258">
        <f>AVERAGEIFS('master-aneur'!$M$2:$M$38,'master-aneur'!$G$2:$G$38,'exp-top-tableau'!C258,'master-aneur'!$H$2:$H$38,'exp-top-tableau'!B258)</f>
        <v>5</v>
      </c>
      <c r="K258">
        <f>AVERAGEIFS('master-aneur'!$N$2:$N$38,'master-aneur'!$G$2:$G$38,'exp-top-tableau'!C258,'master-aneur'!$H$2:$H$38,'exp-top-tableau'!B258)</f>
        <v>4.5</v>
      </c>
      <c r="L258" s="6">
        <f>COUNTIFS('master-aneur'!$G$2:$G$38,'exp-top-tableau'!C258,'master-aneur'!$H$2:$H$38,'exp-top-tableau'!B258,'master-aneur'!$O$2:$O$38,TRUE)</f>
        <v>1</v>
      </c>
      <c r="M258" s="6">
        <f>COUNTIFS('master-aneur'!$G$2:$G$38,'exp-top-tableau'!C258,'master-aneur'!$H$2:$H$38,'exp-top-tableau'!B258,'master-aneur'!$P$2:$P$38,TRUE)</f>
        <v>2</v>
      </c>
      <c r="N258" s="6">
        <f>COUNTIFS('master-aneur'!$G$2:$G$38,'exp-top-tableau'!C258,'master-aneur'!$H$2:$H$38,'exp-top-tableau'!B258,'master-aneur'!$Q$2:$Q$38,TRUE)</f>
        <v>0</v>
      </c>
      <c r="O258" s="6">
        <f>COUNTIFS('master-aneur'!$G$2:$G$38,'exp-top-tableau'!C258,'master-aneur'!$H$2:$H$38,'exp-top-tableau'!B258,'master-aneur'!$R$2:$R$38,TRUE)</f>
        <v>2</v>
      </c>
      <c r="P258" s="6">
        <f>COUNTIFS('master-aneur'!$G$2:$G$38,'exp-top-tableau'!C258,'master-aneur'!$H$2:$H$38,'exp-top-tableau'!B258,'master-aneur'!$S$2:$S$38,TRUE)</f>
        <v>2</v>
      </c>
      <c r="Q258" s="6">
        <f>COUNTIFS('master-aneur'!$G$2:$G$38,'exp-top-tableau'!C258,'master-aneur'!$H$2:$H$38,'exp-top-tableau'!B258,'master-aneur'!$T$2:$T$38,TRUE)</f>
        <v>0</v>
      </c>
      <c r="R258" s="6">
        <f>COUNTIFS('master-aneur'!$G$2:$G$38,'exp-top-tableau'!C258,'master-aneur'!$H$2:$H$38,'exp-top-tableau'!B258,'master-aneur'!$U$2:$U$38,TRUE)</f>
        <v>2</v>
      </c>
      <c r="S258" s="6">
        <f>COUNTIFS('master-aneur'!$G$2:$G$38,'exp-top-tableau'!C258,'master-aneur'!$H$2:$H$38,'exp-top-tableau'!B258,'master-aneur'!$V$2:$V$38,TRUE)</f>
        <v>0</v>
      </c>
      <c r="T258" s="6">
        <f>COUNTIFS('master-aneur'!$G$2:$G$38,'exp-top-tableau'!C258,'master-aneur'!$H$2:$H$38,'exp-top-tableau'!B258,'master-aneur'!$W$2:$W$38,TRUE)</f>
        <v>0</v>
      </c>
      <c r="U258" s="6">
        <f>COUNTIFS('master-aneur'!$G$2:$G$38,'exp-top-tableau'!C258,'master-aneur'!$H$2:$H$38,'exp-top-tableau'!B258,'master-aneur'!$X$2:$X$38,TRUE)</f>
        <v>0</v>
      </c>
      <c r="V258" s="6">
        <f>COUNTIFS('master-aneur'!$G$2:$G$38,'exp-top-tableau'!C258,'master-aneur'!$H$2:$H$38,'exp-top-tableau'!B258,'master-aneur'!$Y$2:$Y$38,TRUE)</f>
        <v>0</v>
      </c>
      <c r="W258" s="6">
        <f>COUNTIFS('master-aneur'!$G$2:$G$38,'exp-top-tableau'!C258,'master-aneur'!$H$2:$H$38,'exp-top-tableau'!B258,'master-aneur'!$Z$2:$Z$38,TRUE)</f>
        <v>0</v>
      </c>
      <c r="X258" s="6">
        <f>COUNTIFS('master-aneur'!$G$2:$G$38,'exp-top-tableau'!C258,'master-aneur'!$H$2:$H$38,'exp-top-tableau'!B258,'master-aneur'!$AA$2:$AA$38,TRUE)</f>
        <v>1</v>
      </c>
      <c r="Y258" s="6">
        <f>COUNTIFS('master-aneur'!$G$2:$G$38,'exp-top-tableau'!C258,'master-st-ca'!$H$2:$H$38,'exp-top-tableau'!B258,'master-aneur'!$AB$2:$AB$38,TRUE)</f>
        <v>0</v>
      </c>
    </row>
    <row r="259" spans="1:25" x14ac:dyDescent="0.2">
      <c r="A259" s="14" t="s">
        <v>1324</v>
      </c>
      <c r="B259" s="6" t="s">
        <v>222</v>
      </c>
      <c r="C259">
        <v>5</v>
      </c>
      <c r="D259">
        <f>(COUNTIFS('master-aneur'!$G$2:$G$38,C259,'master-aneur'!$H$2:$H$38,B259))</f>
        <v>2</v>
      </c>
      <c r="E259">
        <f>(COUNTIFS('master-aneur'!$G$2:$G$38,C259,'master-aneur'!$I$2:$I$38,B259))</f>
        <v>0</v>
      </c>
      <c r="F259">
        <f>(COUNTIFS('master-aneur'!$G$2:$G$38,C259,'master-aneur'!$J$2:$J$38,B259))</f>
        <v>1</v>
      </c>
      <c r="G259" s="10">
        <f t="shared" si="5"/>
        <v>7</v>
      </c>
      <c r="H259">
        <f>AVERAGEIFS('master-aneur'!$K$2:$K$38,'master-aneur'!$G$2:$G$38,'exp-top-tableau'!C259,'master-aneur'!$H$2:$H$38,'exp-top-tableau'!B259)</f>
        <v>4.5</v>
      </c>
      <c r="I259">
        <f>AVERAGEIFS('master-aneur'!$L$2:$L$38,'master-aneur'!$G$2:$G$38,'exp-top-tableau'!C259,'master-aneur'!$H$2:$H$38,'exp-top-tableau'!B259)</f>
        <v>3.5</v>
      </c>
      <c r="J259">
        <f>AVERAGEIFS('master-aneur'!$M$2:$M$38,'master-aneur'!$G$2:$G$38,'exp-top-tableau'!C259,'master-aneur'!$H$2:$H$38,'exp-top-tableau'!B259)</f>
        <v>4.5</v>
      </c>
      <c r="K259">
        <f>AVERAGEIFS('master-aneur'!$N$2:$N$38,'master-aneur'!$G$2:$G$38,'exp-top-tableau'!C259,'master-aneur'!$H$2:$H$38,'exp-top-tableau'!B259)</f>
        <v>4.5</v>
      </c>
      <c r="L259" s="6">
        <f>COUNTIFS('master-aneur'!$G$2:$G$38,'exp-top-tableau'!C259,'master-aneur'!$H$2:$H$38,'exp-top-tableau'!B259,'master-aneur'!$O$2:$O$38,TRUE)</f>
        <v>1</v>
      </c>
      <c r="M259" s="6">
        <f>COUNTIFS('master-aneur'!$G$2:$G$38,'exp-top-tableau'!C259,'master-aneur'!$H$2:$H$38,'exp-top-tableau'!B259,'master-aneur'!$P$2:$P$38,TRUE)</f>
        <v>2</v>
      </c>
      <c r="N259" s="6">
        <f>COUNTIFS('master-aneur'!$G$2:$G$38,'exp-top-tableau'!C259,'master-aneur'!$H$2:$H$38,'exp-top-tableau'!B259,'master-aneur'!$Q$2:$Q$38,TRUE)</f>
        <v>0</v>
      </c>
      <c r="O259" s="6">
        <f>COUNTIFS('master-aneur'!$G$2:$G$38,'exp-top-tableau'!C259,'master-aneur'!$H$2:$H$38,'exp-top-tableau'!B259,'master-aneur'!$R$2:$R$38,TRUE)</f>
        <v>2</v>
      </c>
      <c r="P259" s="6">
        <f>COUNTIFS('master-aneur'!$G$2:$G$38,'exp-top-tableau'!C259,'master-aneur'!$H$2:$H$38,'exp-top-tableau'!B259,'master-aneur'!$S$2:$S$38,TRUE)</f>
        <v>2</v>
      </c>
      <c r="Q259" s="6">
        <f>COUNTIFS('master-aneur'!$G$2:$G$38,'exp-top-tableau'!C259,'master-aneur'!$H$2:$H$38,'exp-top-tableau'!B259,'master-aneur'!$T$2:$T$38,TRUE)</f>
        <v>1</v>
      </c>
      <c r="R259" s="6">
        <f>COUNTIFS('master-aneur'!$G$2:$G$38,'exp-top-tableau'!C259,'master-aneur'!$H$2:$H$38,'exp-top-tableau'!B259,'master-aneur'!$U$2:$U$38,TRUE)</f>
        <v>1</v>
      </c>
      <c r="S259" s="6">
        <f>COUNTIFS('master-aneur'!$G$2:$G$38,'exp-top-tableau'!C259,'master-aneur'!$H$2:$H$38,'exp-top-tableau'!B259,'master-aneur'!$V$2:$V$38,TRUE)</f>
        <v>0</v>
      </c>
      <c r="T259" s="6">
        <f>COUNTIFS('master-aneur'!$G$2:$G$38,'exp-top-tableau'!C259,'master-aneur'!$H$2:$H$38,'exp-top-tableau'!B259,'master-aneur'!$W$2:$W$38,TRUE)</f>
        <v>0</v>
      </c>
      <c r="U259" s="6">
        <f>COUNTIFS('master-aneur'!$G$2:$G$38,'exp-top-tableau'!C259,'master-aneur'!$H$2:$H$38,'exp-top-tableau'!B259,'master-aneur'!$X$2:$X$38,TRUE)</f>
        <v>0</v>
      </c>
      <c r="V259" s="6">
        <f>COUNTIFS('master-aneur'!$G$2:$G$38,'exp-top-tableau'!C259,'master-aneur'!$H$2:$H$38,'exp-top-tableau'!B259,'master-aneur'!$Y$2:$Y$38,TRUE)</f>
        <v>1</v>
      </c>
      <c r="W259" s="6">
        <f>COUNTIFS('master-aneur'!$G$2:$G$38,'exp-top-tableau'!C259,'master-aneur'!$H$2:$H$38,'exp-top-tableau'!B259,'master-aneur'!$Z$2:$Z$38,TRUE)</f>
        <v>0</v>
      </c>
      <c r="X259" s="6">
        <f>COUNTIFS('master-aneur'!$G$2:$G$38,'exp-top-tableau'!C259,'master-aneur'!$H$2:$H$38,'exp-top-tableau'!B259,'master-aneur'!$AA$2:$AA$38,TRUE)</f>
        <v>1</v>
      </c>
      <c r="Y259" s="6">
        <f>COUNTIFS('master-aneur'!$G$2:$G$38,'exp-top-tableau'!C259,'master-st-ca'!$H$2:$H$38,'exp-top-tableau'!B259,'master-aneur'!$AB$2:$AB$38,TRUE)</f>
        <v>0</v>
      </c>
    </row>
    <row r="260" spans="1:25" x14ac:dyDescent="0.2">
      <c r="A260" s="14" t="s">
        <v>1324</v>
      </c>
      <c r="B260" s="6" t="s">
        <v>225</v>
      </c>
      <c r="C260">
        <v>0</v>
      </c>
      <c r="D260">
        <f>(COUNTIFS('master-aneur'!$G$2:$G$38,C260,'master-aneur'!$H$2:$H$38,B260))</f>
        <v>0</v>
      </c>
      <c r="E260">
        <f>(COUNTIFS('master-aneur'!$G$2:$G$38,C260,'master-aneur'!$I$2:$I$38,B260))</f>
        <v>0</v>
      </c>
      <c r="F260">
        <f>(COUNTIFS('master-aneur'!$G$2:$G$38,C260,'master-aneur'!$J$2:$J$38,B260))</f>
        <v>0</v>
      </c>
      <c r="G260" s="10">
        <f t="shared" si="5"/>
        <v>0</v>
      </c>
      <c r="H260" t="e">
        <f>AVERAGEIFS('master-aneur'!$K$2:$K$38,'master-aneur'!$G$2:$G$38,'exp-top-tableau'!C260,'master-aneur'!$H$2:$H$38,'exp-top-tableau'!B260)</f>
        <v>#DIV/0!</v>
      </c>
      <c r="I260" t="e">
        <f>AVERAGEIFS('master-aneur'!$L$2:$L$38,'master-aneur'!$G$2:$G$38,'exp-top-tableau'!C260,'master-aneur'!$H$2:$H$38,'exp-top-tableau'!B260)</f>
        <v>#DIV/0!</v>
      </c>
      <c r="J260" t="e">
        <f>AVERAGEIFS('master-aneur'!$M$2:$M$38,'master-aneur'!$G$2:$G$38,'exp-top-tableau'!C260,'master-aneur'!$H$2:$H$38,'exp-top-tableau'!B260)</f>
        <v>#DIV/0!</v>
      </c>
      <c r="K260" t="e">
        <f>AVERAGEIFS('master-aneur'!$N$2:$N$38,'master-aneur'!$G$2:$G$38,'exp-top-tableau'!C260,'master-aneur'!$H$2:$H$38,'exp-top-tableau'!B260)</f>
        <v>#DIV/0!</v>
      </c>
      <c r="L260" s="6">
        <f>COUNTIFS('master-aneur'!$G$2:$G$38,'exp-top-tableau'!C260,'master-aneur'!$H$2:$H$38,'exp-top-tableau'!B260,'master-aneur'!$O$2:$O$38,TRUE)</f>
        <v>0</v>
      </c>
      <c r="M260" s="6">
        <f>COUNTIFS('master-aneur'!$G$2:$G$38,'exp-top-tableau'!C260,'master-aneur'!$H$2:$H$38,'exp-top-tableau'!B260,'master-aneur'!$P$2:$P$38,TRUE)</f>
        <v>0</v>
      </c>
      <c r="N260" s="6">
        <f>COUNTIFS('master-aneur'!$G$2:$G$38,'exp-top-tableau'!C260,'master-aneur'!$H$2:$H$38,'exp-top-tableau'!B260,'master-aneur'!$Q$2:$Q$38,TRUE)</f>
        <v>0</v>
      </c>
      <c r="O260" s="6">
        <f>COUNTIFS('master-aneur'!$G$2:$G$38,'exp-top-tableau'!C260,'master-aneur'!$H$2:$H$38,'exp-top-tableau'!B260,'master-aneur'!$R$2:$R$38,TRUE)</f>
        <v>0</v>
      </c>
      <c r="P260" s="6">
        <f>COUNTIFS('master-aneur'!$G$2:$G$38,'exp-top-tableau'!C260,'master-aneur'!$H$2:$H$38,'exp-top-tableau'!B260,'master-aneur'!$S$2:$S$38,TRUE)</f>
        <v>0</v>
      </c>
      <c r="Q260" s="6">
        <f>COUNTIFS('master-aneur'!$G$2:$G$38,'exp-top-tableau'!C260,'master-aneur'!$H$2:$H$38,'exp-top-tableau'!B260,'master-aneur'!$T$2:$T$38,TRUE)</f>
        <v>0</v>
      </c>
      <c r="R260" s="6">
        <f>COUNTIFS('master-aneur'!$G$2:$G$38,'exp-top-tableau'!C260,'master-aneur'!$H$2:$H$38,'exp-top-tableau'!B260,'master-aneur'!$U$2:$U$38,TRUE)</f>
        <v>0</v>
      </c>
      <c r="S260" s="6">
        <f>COUNTIFS('master-aneur'!$G$2:$G$38,'exp-top-tableau'!C260,'master-aneur'!$H$2:$H$38,'exp-top-tableau'!B260,'master-aneur'!$V$2:$V$38,TRUE)</f>
        <v>0</v>
      </c>
      <c r="T260" s="6">
        <f>COUNTIFS('master-aneur'!$G$2:$G$38,'exp-top-tableau'!C260,'master-aneur'!$H$2:$H$38,'exp-top-tableau'!B260,'master-aneur'!$W$2:$W$38,TRUE)</f>
        <v>0</v>
      </c>
      <c r="U260" s="6">
        <f>COUNTIFS('master-aneur'!$G$2:$G$38,'exp-top-tableau'!C260,'master-aneur'!$H$2:$H$38,'exp-top-tableau'!B260,'master-aneur'!$X$2:$X$38,TRUE)</f>
        <v>0</v>
      </c>
      <c r="V260" s="6">
        <f>COUNTIFS('master-aneur'!$G$2:$G$38,'exp-top-tableau'!C260,'master-aneur'!$H$2:$H$38,'exp-top-tableau'!B260,'master-aneur'!$Y$2:$Y$38,TRUE)</f>
        <v>0</v>
      </c>
      <c r="W260" s="6">
        <f>COUNTIFS('master-aneur'!$G$2:$G$38,'exp-top-tableau'!C260,'master-aneur'!$H$2:$H$38,'exp-top-tableau'!B260,'master-aneur'!$Z$2:$Z$38,TRUE)</f>
        <v>0</v>
      </c>
      <c r="X260" s="6">
        <f>COUNTIFS('master-aneur'!$G$2:$G$38,'exp-top-tableau'!C260,'master-aneur'!$H$2:$H$38,'exp-top-tableau'!B260,'master-aneur'!$AA$2:$AA$38,TRUE)</f>
        <v>0</v>
      </c>
      <c r="Y260" s="6">
        <f>COUNTIFS('master-aneur'!$G$2:$G$38,'exp-top-tableau'!C260,'master-st-ca'!$H$2:$H$38,'exp-top-tableau'!B260,'master-aneur'!$AB$2:$AB$38,TRUE)</f>
        <v>0</v>
      </c>
    </row>
    <row r="261" spans="1:25" x14ac:dyDescent="0.2">
      <c r="A261" s="14" t="s">
        <v>1324</v>
      </c>
      <c r="B261" s="6" t="s">
        <v>225</v>
      </c>
      <c r="C261">
        <v>1</v>
      </c>
      <c r="D261">
        <f>(COUNTIFS('master-aneur'!$G$2:$G$38,C261,'master-aneur'!$H$2:$H$38,B261))</f>
        <v>0</v>
      </c>
      <c r="E261">
        <f>(COUNTIFS('master-aneur'!$G$2:$G$38,C261,'master-aneur'!$I$2:$I$38,B261))</f>
        <v>0</v>
      </c>
      <c r="F261">
        <f>(COUNTIFS('master-aneur'!$G$2:$G$38,C261,'master-aneur'!$J$2:$J$38,B261))</f>
        <v>0</v>
      </c>
      <c r="G261" s="10">
        <f t="shared" si="5"/>
        <v>0</v>
      </c>
      <c r="H261" t="e">
        <f>AVERAGEIFS('master-aneur'!$K$2:$K$38,'master-aneur'!$G$2:$G$38,'exp-top-tableau'!C261,'master-aneur'!$H$2:$H$38,'exp-top-tableau'!B261)</f>
        <v>#DIV/0!</v>
      </c>
      <c r="I261" t="e">
        <f>AVERAGEIFS('master-aneur'!$L$2:$L$38,'master-aneur'!$G$2:$G$38,'exp-top-tableau'!C261,'master-aneur'!$H$2:$H$38,'exp-top-tableau'!B261)</f>
        <v>#DIV/0!</v>
      </c>
      <c r="J261" t="e">
        <f>AVERAGEIFS('master-aneur'!$M$2:$M$38,'master-aneur'!$G$2:$G$38,'exp-top-tableau'!C261,'master-aneur'!$H$2:$H$38,'exp-top-tableau'!B261)</f>
        <v>#DIV/0!</v>
      </c>
      <c r="K261" t="e">
        <f>AVERAGEIFS('master-aneur'!$N$2:$N$38,'master-aneur'!$G$2:$G$38,'exp-top-tableau'!C261,'master-aneur'!$H$2:$H$38,'exp-top-tableau'!B261)</f>
        <v>#DIV/0!</v>
      </c>
      <c r="L261" s="6">
        <f>COUNTIFS('master-aneur'!$G$2:$G$38,'exp-top-tableau'!C261,'master-aneur'!$H$2:$H$38,'exp-top-tableau'!B261,'master-aneur'!$O$2:$O$38,TRUE)</f>
        <v>0</v>
      </c>
      <c r="M261" s="6">
        <f>COUNTIFS('master-aneur'!$G$2:$G$38,'exp-top-tableau'!C261,'master-aneur'!$H$2:$H$38,'exp-top-tableau'!B261,'master-aneur'!$P$2:$P$38,TRUE)</f>
        <v>0</v>
      </c>
      <c r="N261" s="6">
        <f>COUNTIFS('master-aneur'!$G$2:$G$38,'exp-top-tableau'!C261,'master-aneur'!$H$2:$H$38,'exp-top-tableau'!B261,'master-aneur'!$Q$2:$Q$38,TRUE)</f>
        <v>0</v>
      </c>
      <c r="O261" s="6">
        <f>COUNTIFS('master-aneur'!$G$2:$G$38,'exp-top-tableau'!C261,'master-aneur'!$H$2:$H$38,'exp-top-tableau'!B261,'master-aneur'!$R$2:$R$38,TRUE)</f>
        <v>0</v>
      </c>
      <c r="P261" s="6">
        <f>COUNTIFS('master-aneur'!$G$2:$G$38,'exp-top-tableau'!C261,'master-aneur'!$H$2:$H$38,'exp-top-tableau'!B261,'master-aneur'!$S$2:$S$38,TRUE)</f>
        <v>0</v>
      </c>
      <c r="Q261" s="6">
        <f>COUNTIFS('master-aneur'!$G$2:$G$38,'exp-top-tableau'!C261,'master-aneur'!$H$2:$H$38,'exp-top-tableau'!B261,'master-aneur'!$T$2:$T$38,TRUE)</f>
        <v>0</v>
      </c>
      <c r="R261" s="6">
        <f>COUNTIFS('master-aneur'!$G$2:$G$38,'exp-top-tableau'!C261,'master-aneur'!$H$2:$H$38,'exp-top-tableau'!B261,'master-aneur'!$U$2:$U$38,TRUE)</f>
        <v>0</v>
      </c>
      <c r="S261" s="6">
        <f>COUNTIFS('master-aneur'!$G$2:$G$38,'exp-top-tableau'!C261,'master-aneur'!$H$2:$H$38,'exp-top-tableau'!B261,'master-aneur'!$V$2:$V$38,TRUE)</f>
        <v>0</v>
      </c>
      <c r="T261" s="6">
        <f>COUNTIFS('master-aneur'!$G$2:$G$38,'exp-top-tableau'!C261,'master-aneur'!$H$2:$H$38,'exp-top-tableau'!B261,'master-aneur'!$W$2:$W$38,TRUE)</f>
        <v>0</v>
      </c>
      <c r="U261" s="6">
        <f>COUNTIFS('master-aneur'!$G$2:$G$38,'exp-top-tableau'!C261,'master-aneur'!$H$2:$H$38,'exp-top-tableau'!B261,'master-aneur'!$X$2:$X$38,TRUE)</f>
        <v>0</v>
      </c>
      <c r="V261" s="6">
        <f>COUNTIFS('master-aneur'!$G$2:$G$38,'exp-top-tableau'!C261,'master-aneur'!$H$2:$H$38,'exp-top-tableau'!B261,'master-aneur'!$Y$2:$Y$38,TRUE)</f>
        <v>0</v>
      </c>
      <c r="W261" s="6">
        <f>COUNTIFS('master-aneur'!$G$2:$G$38,'exp-top-tableau'!C261,'master-aneur'!$H$2:$H$38,'exp-top-tableau'!B261,'master-aneur'!$Z$2:$Z$38,TRUE)</f>
        <v>0</v>
      </c>
      <c r="X261" s="6">
        <f>COUNTIFS('master-aneur'!$G$2:$G$38,'exp-top-tableau'!C261,'master-aneur'!$H$2:$H$38,'exp-top-tableau'!B261,'master-aneur'!$AA$2:$AA$38,TRUE)</f>
        <v>0</v>
      </c>
      <c r="Y261" s="6">
        <f>COUNTIFS('master-aneur'!$G$2:$G$38,'exp-top-tableau'!C261,'master-st-ca'!$H$2:$H$38,'exp-top-tableau'!B261,'master-aneur'!$AB$2:$AB$38,TRUE)</f>
        <v>0</v>
      </c>
    </row>
    <row r="262" spans="1:25" x14ac:dyDescent="0.2">
      <c r="A262" s="14" t="s">
        <v>1324</v>
      </c>
      <c r="B262" s="6" t="s">
        <v>225</v>
      </c>
      <c r="C262">
        <v>2</v>
      </c>
      <c r="D262">
        <f>(COUNTIFS('master-aneur'!$G$2:$G$38,C262,'master-aneur'!$H$2:$H$38,B262))</f>
        <v>0</v>
      </c>
      <c r="E262">
        <f>(COUNTIFS('master-aneur'!$G$2:$G$38,C262,'master-aneur'!$I$2:$I$38,B262))</f>
        <v>0</v>
      </c>
      <c r="F262">
        <f>(COUNTIFS('master-aneur'!$G$2:$G$38,C262,'master-aneur'!$J$2:$J$38,B262))</f>
        <v>0</v>
      </c>
      <c r="G262" s="10">
        <f t="shared" si="5"/>
        <v>0</v>
      </c>
      <c r="H262" t="e">
        <f>AVERAGEIFS('master-aneur'!$K$2:$K$38,'master-aneur'!$G$2:$G$38,'exp-top-tableau'!C262,'master-aneur'!$H$2:$H$38,'exp-top-tableau'!B262)</f>
        <v>#DIV/0!</v>
      </c>
      <c r="I262" t="e">
        <f>AVERAGEIFS('master-aneur'!$L$2:$L$38,'master-aneur'!$G$2:$G$38,'exp-top-tableau'!C262,'master-aneur'!$H$2:$H$38,'exp-top-tableau'!B262)</f>
        <v>#DIV/0!</v>
      </c>
      <c r="J262" t="e">
        <f>AVERAGEIFS('master-aneur'!$M$2:$M$38,'master-aneur'!$G$2:$G$38,'exp-top-tableau'!C262,'master-aneur'!$H$2:$H$38,'exp-top-tableau'!B262)</f>
        <v>#DIV/0!</v>
      </c>
      <c r="K262" t="e">
        <f>AVERAGEIFS('master-aneur'!$N$2:$N$38,'master-aneur'!$G$2:$G$38,'exp-top-tableau'!C262,'master-aneur'!$H$2:$H$38,'exp-top-tableau'!B262)</f>
        <v>#DIV/0!</v>
      </c>
      <c r="L262" s="6">
        <f>COUNTIFS('master-aneur'!$G$2:$G$38,'exp-top-tableau'!C262,'master-aneur'!$H$2:$H$38,'exp-top-tableau'!B262,'master-aneur'!$O$2:$O$38,TRUE)</f>
        <v>0</v>
      </c>
      <c r="M262" s="6">
        <f>COUNTIFS('master-aneur'!$G$2:$G$38,'exp-top-tableau'!C262,'master-aneur'!$H$2:$H$38,'exp-top-tableau'!B262,'master-aneur'!$P$2:$P$38,TRUE)</f>
        <v>0</v>
      </c>
      <c r="N262" s="6">
        <f>COUNTIFS('master-aneur'!$G$2:$G$38,'exp-top-tableau'!C262,'master-aneur'!$H$2:$H$38,'exp-top-tableau'!B262,'master-aneur'!$Q$2:$Q$38,TRUE)</f>
        <v>0</v>
      </c>
      <c r="O262" s="6">
        <f>COUNTIFS('master-aneur'!$G$2:$G$38,'exp-top-tableau'!C262,'master-aneur'!$H$2:$H$38,'exp-top-tableau'!B262,'master-aneur'!$R$2:$R$38,TRUE)</f>
        <v>0</v>
      </c>
      <c r="P262" s="6">
        <f>COUNTIFS('master-aneur'!$G$2:$G$38,'exp-top-tableau'!C262,'master-aneur'!$H$2:$H$38,'exp-top-tableau'!B262,'master-aneur'!$S$2:$S$38,TRUE)</f>
        <v>0</v>
      </c>
      <c r="Q262" s="6">
        <f>COUNTIFS('master-aneur'!$G$2:$G$38,'exp-top-tableau'!C262,'master-aneur'!$H$2:$H$38,'exp-top-tableau'!B262,'master-aneur'!$T$2:$T$38,TRUE)</f>
        <v>0</v>
      </c>
      <c r="R262" s="6">
        <f>COUNTIFS('master-aneur'!$G$2:$G$38,'exp-top-tableau'!C262,'master-aneur'!$H$2:$H$38,'exp-top-tableau'!B262,'master-aneur'!$U$2:$U$38,TRUE)</f>
        <v>0</v>
      </c>
      <c r="S262" s="6">
        <f>COUNTIFS('master-aneur'!$G$2:$G$38,'exp-top-tableau'!C262,'master-aneur'!$H$2:$H$38,'exp-top-tableau'!B262,'master-aneur'!$V$2:$V$38,TRUE)</f>
        <v>0</v>
      </c>
      <c r="T262" s="6">
        <f>COUNTIFS('master-aneur'!$G$2:$G$38,'exp-top-tableau'!C262,'master-aneur'!$H$2:$H$38,'exp-top-tableau'!B262,'master-aneur'!$W$2:$W$38,TRUE)</f>
        <v>0</v>
      </c>
      <c r="U262" s="6">
        <f>COUNTIFS('master-aneur'!$G$2:$G$38,'exp-top-tableau'!C262,'master-aneur'!$H$2:$H$38,'exp-top-tableau'!B262,'master-aneur'!$X$2:$X$38,TRUE)</f>
        <v>0</v>
      </c>
      <c r="V262" s="6">
        <f>COUNTIFS('master-aneur'!$G$2:$G$38,'exp-top-tableau'!C262,'master-aneur'!$H$2:$H$38,'exp-top-tableau'!B262,'master-aneur'!$Y$2:$Y$38,TRUE)</f>
        <v>0</v>
      </c>
      <c r="W262" s="6">
        <f>COUNTIFS('master-aneur'!$G$2:$G$38,'exp-top-tableau'!C262,'master-aneur'!$H$2:$H$38,'exp-top-tableau'!B262,'master-aneur'!$Z$2:$Z$38,TRUE)</f>
        <v>0</v>
      </c>
      <c r="X262" s="6">
        <f>COUNTIFS('master-aneur'!$G$2:$G$38,'exp-top-tableau'!C262,'master-aneur'!$H$2:$H$38,'exp-top-tableau'!B262,'master-aneur'!$AA$2:$AA$38,TRUE)</f>
        <v>0</v>
      </c>
      <c r="Y262" s="6">
        <f>COUNTIFS('master-aneur'!$G$2:$G$38,'exp-top-tableau'!C262,'master-st-ca'!$H$2:$H$38,'exp-top-tableau'!B262,'master-aneur'!$AB$2:$AB$38,TRUE)</f>
        <v>0</v>
      </c>
    </row>
    <row r="263" spans="1:25" x14ac:dyDescent="0.2">
      <c r="A263" s="14" t="s">
        <v>1324</v>
      </c>
      <c r="B263" s="6" t="s">
        <v>225</v>
      </c>
      <c r="C263">
        <v>3</v>
      </c>
      <c r="D263">
        <f>(COUNTIFS('master-aneur'!$G$2:$G$38,C263,'master-aneur'!$H$2:$H$38,B263))</f>
        <v>2</v>
      </c>
      <c r="E263">
        <f>(COUNTIFS('master-aneur'!$G$2:$G$38,C263,'master-aneur'!$I$2:$I$38,B263))</f>
        <v>2</v>
      </c>
      <c r="F263">
        <f>(COUNTIFS('master-aneur'!$G$2:$G$38,C263,'master-aneur'!$J$2:$J$38,B263))</f>
        <v>2</v>
      </c>
      <c r="G263" s="10">
        <f t="shared" si="5"/>
        <v>12</v>
      </c>
      <c r="H263">
        <f>AVERAGEIFS('master-aneur'!$K$2:$K$38,'master-aneur'!$G$2:$G$38,'exp-top-tableau'!C263,'master-aneur'!$H$2:$H$38,'exp-top-tableau'!B263)</f>
        <v>3.5</v>
      </c>
      <c r="I263">
        <f>AVERAGEIFS('master-aneur'!$L$2:$L$38,'master-aneur'!$G$2:$G$38,'exp-top-tableau'!C263,'master-aneur'!$H$2:$H$38,'exp-top-tableau'!B263)</f>
        <v>4</v>
      </c>
      <c r="J263">
        <f>AVERAGEIFS('master-aneur'!$M$2:$M$38,'master-aneur'!$G$2:$G$38,'exp-top-tableau'!C263,'master-aneur'!$H$2:$H$38,'exp-top-tableau'!B263)</f>
        <v>4</v>
      </c>
      <c r="K263">
        <f>AVERAGEIFS('master-aneur'!$N$2:$N$38,'master-aneur'!$G$2:$G$38,'exp-top-tableau'!C263,'master-aneur'!$H$2:$H$38,'exp-top-tableau'!B263)</f>
        <v>3.5</v>
      </c>
      <c r="L263" s="6">
        <f>COUNTIFS('master-aneur'!$G$2:$G$38,'exp-top-tableau'!C263,'master-aneur'!$H$2:$H$38,'exp-top-tableau'!B263,'master-aneur'!$O$2:$O$38,TRUE)</f>
        <v>0</v>
      </c>
      <c r="M263" s="6">
        <f>COUNTIFS('master-aneur'!$G$2:$G$38,'exp-top-tableau'!C263,'master-aneur'!$H$2:$H$38,'exp-top-tableau'!B263,'master-aneur'!$P$2:$P$38,TRUE)</f>
        <v>0</v>
      </c>
      <c r="N263" s="6">
        <f>COUNTIFS('master-aneur'!$G$2:$G$38,'exp-top-tableau'!C263,'master-aneur'!$H$2:$H$38,'exp-top-tableau'!B263,'master-aneur'!$Q$2:$Q$38,TRUE)</f>
        <v>1</v>
      </c>
      <c r="O263" s="6">
        <f>COUNTIFS('master-aneur'!$G$2:$G$38,'exp-top-tableau'!C263,'master-aneur'!$H$2:$H$38,'exp-top-tableau'!B263,'master-aneur'!$R$2:$R$38,TRUE)</f>
        <v>0</v>
      </c>
      <c r="P263" s="6">
        <f>COUNTIFS('master-aneur'!$G$2:$G$38,'exp-top-tableau'!C263,'master-aneur'!$H$2:$H$38,'exp-top-tableau'!B263,'master-aneur'!$S$2:$S$38,TRUE)</f>
        <v>0</v>
      </c>
      <c r="Q263" s="6">
        <f>COUNTIFS('master-aneur'!$G$2:$G$38,'exp-top-tableau'!C263,'master-aneur'!$H$2:$H$38,'exp-top-tableau'!B263,'master-aneur'!$T$2:$T$38,TRUE)</f>
        <v>1</v>
      </c>
      <c r="R263" s="6">
        <f>COUNTIFS('master-aneur'!$G$2:$G$38,'exp-top-tableau'!C263,'master-aneur'!$H$2:$H$38,'exp-top-tableau'!B263,'master-aneur'!$U$2:$U$38,TRUE)</f>
        <v>0</v>
      </c>
      <c r="S263" s="6">
        <f>COUNTIFS('master-aneur'!$G$2:$G$38,'exp-top-tableau'!C263,'master-aneur'!$H$2:$H$38,'exp-top-tableau'!B263,'master-aneur'!$V$2:$V$38,TRUE)</f>
        <v>1</v>
      </c>
      <c r="T263" s="6">
        <f>COUNTIFS('master-aneur'!$G$2:$G$38,'exp-top-tableau'!C263,'master-aneur'!$H$2:$H$38,'exp-top-tableau'!B263,'master-aneur'!$W$2:$W$38,TRUE)</f>
        <v>2</v>
      </c>
      <c r="U263" s="6">
        <f>COUNTIFS('master-aneur'!$G$2:$G$38,'exp-top-tableau'!C263,'master-aneur'!$H$2:$H$38,'exp-top-tableau'!B263,'master-aneur'!$X$2:$X$38,TRUE)</f>
        <v>0</v>
      </c>
      <c r="V263" s="6">
        <f>COUNTIFS('master-aneur'!$G$2:$G$38,'exp-top-tableau'!C263,'master-aneur'!$H$2:$H$38,'exp-top-tableau'!B263,'master-aneur'!$Y$2:$Y$38,TRUE)</f>
        <v>0</v>
      </c>
      <c r="W263" s="6">
        <f>COUNTIFS('master-aneur'!$G$2:$G$38,'exp-top-tableau'!C263,'master-aneur'!$H$2:$H$38,'exp-top-tableau'!B263,'master-aneur'!$Z$2:$Z$38,TRUE)</f>
        <v>0</v>
      </c>
      <c r="X263" s="6">
        <f>COUNTIFS('master-aneur'!$G$2:$G$38,'exp-top-tableau'!C263,'master-aneur'!$H$2:$H$38,'exp-top-tableau'!B263,'master-aneur'!$AA$2:$AA$38,TRUE)</f>
        <v>0</v>
      </c>
      <c r="Y263" s="6">
        <f>COUNTIFS('master-aneur'!$G$2:$G$38,'exp-top-tableau'!C263,'master-st-ca'!$H$2:$H$38,'exp-top-tableau'!B263,'master-aneur'!$AB$2:$AB$38,TRUE)</f>
        <v>0</v>
      </c>
    </row>
    <row r="264" spans="1:25" x14ac:dyDescent="0.2">
      <c r="A264" s="14" t="s">
        <v>1324</v>
      </c>
      <c r="B264" s="6" t="s">
        <v>225</v>
      </c>
      <c r="C264">
        <v>4</v>
      </c>
      <c r="D264">
        <f>(COUNTIFS('master-aneur'!$G$2:$G$38,C264,'master-aneur'!$H$2:$H$38,B264))</f>
        <v>1</v>
      </c>
      <c r="E264">
        <f>(COUNTIFS('master-aneur'!$G$2:$G$38,C264,'master-aneur'!$I$2:$I$38,B264))</f>
        <v>0</v>
      </c>
      <c r="F264">
        <f>(COUNTIFS('master-aneur'!$G$2:$G$38,C264,'master-aneur'!$J$2:$J$38,B264))</f>
        <v>5</v>
      </c>
      <c r="G264" s="10">
        <f t="shared" si="5"/>
        <v>8</v>
      </c>
      <c r="H264">
        <f>AVERAGEIFS('master-aneur'!$K$2:$K$38,'master-aneur'!$G$2:$G$38,'exp-top-tableau'!C264,'master-aneur'!$H$2:$H$38,'exp-top-tableau'!B264)</f>
        <v>3</v>
      </c>
      <c r="I264">
        <f>AVERAGEIFS('master-aneur'!$L$2:$L$38,'master-aneur'!$G$2:$G$38,'exp-top-tableau'!C264,'master-aneur'!$H$2:$H$38,'exp-top-tableau'!B264)</f>
        <v>4</v>
      </c>
      <c r="J264">
        <f>AVERAGEIFS('master-aneur'!$M$2:$M$38,'master-aneur'!$G$2:$G$38,'exp-top-tableau'!C264,'master-aneur'!$H$2:$H$38,'exp-top-tableau'!B264)</f>
        <v>3</v>
      </c>
      <c r="K264">
        <f>AVERAGEIFS('master-aneur'!$N$2:$N$38,'master-aneur'!$G$2:$G$38,'exp-top-tableau'!C264,'master-aneur'!$H$2:$H$38,'exp-top-tableau'!B264)</f>
        <v>4</v>
      </c>
      <c r="L264" s="6">
        <f>COUNTIFS('master-aneur'!$G$2:$G$38,'exp-top-tableau'!C264,'master-aneur'!$H$2:$H$38,'exp-top-tableau'!B264,'master-aneur'!$O$2:$O$38,TRUE)</f>
        <v>0</v>
      </c>
      <c r="M264" s="6">
        <f>COUNTIFS('master-aneur'!$G$2:$G$38,'exp-top-tableau'!C264,'master-aneur'!$H$2:$H$38,'exp-top-tableau'!B264,'master-aneur'!$P$2:$P$38,TRUE)</f>
        <v>0</v>
      </c>
      <c r="N264" s="6">
        <f>COUNTIFS('master-aneur'!$G$2:$G$38,'exp-top-tableau'!C264,'master-aneur'!$H$2:$H$38,'exp-top-tableau'!B264,'master-aneur'!$Q$2:$Q$38,TRUE)</f>
        <v>1</v>
      </c>
      <c r="O264" s="6">
        <f>COUNTIFS('master-aneur'!$G$2:$G$38,'exp-top-tableau'!C264,'master-aneur'!$H$2:$H$38,'exp-top-tableau'!B264,'master-aneur'!$R$2:$R$38,TRUE)</f>
        <v>0</v>
      </c>
      <c r="P264" s="6">
        <f>COUNTIFS('master-aneur'!$G$2:$G$38,'exp-top-tableau'!C264,'master-aneur'!$H$2:$H$38,'exp-top-tableau'!B264,'master-aneur'!$S$2:$S$38,TRUE)</f>
        <v>1</v>
      </c>
      <c r="Q264" s="6">
        <f>COUNTIFS('master-aneur'!$G$2:$G$38,'exp-top-tableau'!C264,'master-aneur'!$H$2:$H$38,'exp-top-tableau'!B264,'master-aneur'!$T$2:$T$38,TRUE)</f>
        <v>0</v>
      </c>
      <c r="R264" s="6">
        <f>COUNTIFS('master-aneur'!$G$2:$G$38,'exp-top-tableau'!C264,'master-aneur'!$H$2:$H$38,'exp-top-tableau'!B264,'master-aneur'!$U$2:$U$38,TRUE)</f>
        <v>0</v>
      </c>
      <c r="S264" s="6">
        <f>COUNTIFS('master-aneur'!$G$2:$G$38,'exp-top-tableau'!C264,'master-aneur'!$H$2:$H$38,'exp-top-tableau'!B264,'master-aneur'!$V$2:$V$38,TRUE)</f>
        <v>0</v>
      </c>
      <c r="T264" s="6">
        <f>COUNTIFS('master-aneur'!$G$2:$G$38,'exp-top-tableau'!C264,'master-aneur'!$H$2:$H$38,'exp-top-tableau'!B264,'master-aneur'!$W$2:$W$38,TRUE)</f>
        <v>0</v>
      </c>
      <c r="U264" s="6">
        <f>COUNTIFS('master-aneur'!$G$2:$G$38,'exp-top-tableau'!C264,'master-aneur'!$H$2:$H$38,'exp-top-tableau'!B264,'master-aneur'!$X$2:$X$38,TRUE)</f>
        <v>1</v>
      </c>
      <c r="V264" s="6">
        <f>COUNTIFS('master-aneur'!$G$2:$G$38,'exp-top-tableau'!C264,'master-aneur'!$H$2:$H$38,'exp-top-tableau'!B264,'master-aneur'!$Y$2:$Y$38,TRUE)</f>
        <v>0</v>
      </c>
      <c r="W264" s="6">
        <f>COUNTIFS('master-aneur'!$G$2:$G$38,'exp-top-tableau'!C264,'master-aneur'!$H$2:$H$38,'exp-top-tableau'!B264,'master-aneur'!$Z$2:$Z$38,TRUE)</f>
        <v>0</v>
      </c>
      <c r="X264" s="6">
        <f>COUNTIFS('master-aneur'!$G$2:$G$38,'exp-top-tableau'!C264,'master-aneur'!$H$2:$H$38,'exp-top-tableau'!B264,'master-aneur'!$AA$2:$AA$38,TRUE)</f>
        <v>0</v>
      </c>
      <c r="Y264" s="6">
        <f>COUNTIFS('master-aneur'!$G$2:$G$38,'exp-top-tableau'!C264,'master-st-ca'!$H$2:$H$38,'exp-top-tableau'!B264,'master-aneur'!$AB$2:$AB$38,TRUE)</f>
        <v>0</v>
      </c>
    </row>
    <row r="265" spans="1:25" x14ac:dyDescent="0.2">
      <c r="A265" s="14" t="s">
        <v>1324</v>
      </c>
      <c r="B265" s="6" t="s">
        <v>225</v>
      </c>
      <c r="C265">
        <v>5</v>
      </c>
      <c r="D265">
        <f>(COUNTIFS('master-aneur'!$G$2:$G$38,C265,'master-aneur'!$H$2:$H$38,B265))</f>
        <v>0</v>
      </c>
      <c r="E265">
        <f>(COUNTIFS('master-aneur'!$G$2:$G$38,C265,'master-aneur'!$I$2:$I$38,B265))</f>
        <v>0</v>
      </c>
      <c r="F265">
        <f>(COUNTIFS('master-aneur'!$G$2:$G$38,C265,'master-aneur'!$J$2:$J$38,B265))</f>
        <v>0</v>
      </c>
      <c r="G265" s="10">
        <f t="shared" si="5"/>
        <v>0</v>
      </c>
      <c r="H265" t="e">
        <f>AVERAGEIFS('master-aneur'!$K$2:$K$38,'master-aneur'!$G$2:$G$38,'exp-top-tableau'!C265,'master-aneur'!$H$2:$H$38,'exp-top-tableau'!B265)</f>
        <v>#DIV/0!</v>
      </c>
      <c r="I265" t="e">
        <f>AVERAGEIFS('master-aneur'!$L$2:$L$38,'master-aneur'!$G$2:$G$38,'exp-top-tableau'!C265,'master-aneur'!$H$2:$H$38,'exp-top-tableau'!B265)</f>
        <v>#DIV/0!</v>
      </c>
      <c r="J265" t="e">
        <f>AVERAGEIFS('master-aneur'!$M$2:$M$38,'master-aneur'!$G$2:$G$38,'exp-top-tableau'!C265,'master-aneur'!$H$2:$H$38,'exp-top-tableau'!B265)</f>
        <v>#DIV/0!</v>
      </c>
      <c r="K265" t="e">
        <f>AVERAGEIFS('master-aneur'!$N$2:$N$38,'master-aneur'!$G$2:$G$38,'exp-top-tableau'!C265,'master-aneur'!$H$2:$H$38,'exp-top-tableau'!B265)</f>
        <v>#DIV/0!</v>
      </c>
      <c r="L265" s="6">
        <f>COUNTIFS('master-aneur'!$G$2:$G$38,'exp-top-tableau'!C265,'master-aneur'!$H$2:$H$38,'exp-top-tableau'!B265,'master-aneur'!$O$2:$O$38,TRUE)</f>
        <v>0</v>
      </c>
      <c r="M265" s="6">
        <f>COUNTIFS('master-aneur'!$G$2:$G$38,'exp-top-tableau'!C265,'master-aneur'!$H$2:$H$38,'exp-top-tableau'!B265,'master-aneur'!$P$2:$P$38,TRUE)</f>
        <v>0</v>
      </c>
      <c r="N265" s="6">
        <f>COUNTIFS('master-aneur'!$G$2:$G$38,'exp-top-tableau'!C265,'master-aneur'!$H$2:$H$38,'exp-top-tableau'!B265,'master-aneur'!$Q$2:$Q$38,TRUE)</f>
        <v>0</v>
      </c>
      <c r="O265" s="6">
        <f>COUNTIFS('master-aneur'!$G$2:$G$38,'exp-top-tableau'!C265,'master-aneur'!$H$2:$H$38,'exp-top-tableau'!B265,'master-aneur'!$R$2:$R$38,TRUE)</f>
        <v>0</v>
      </c>
      <c r="P265" s="6">
        <f>COUNTIFS('master-aneur'!$G$2:$G$38,'exp-top-tableau'!C265,'master-aneur'!$H$2:$H$38,'exp-top-tableau'!B265,'master-aneur'!$S$2:$S$38,TRUE)</f>
        <v>0</v>
      </c>
      <c r="Q265" s="6">
        <f>COUNTIFS('master-aneur'!$G$2:$G$38,'exp-top-tableau'!C265,'master-aneur'!$H$2:$H$38,'exp-top-tableau'!B265,'master-aneur'!$T$2:$T$38,TRUE)</f>
        <v>0</v>
      </c>
      <c r="R265" s="6">
        <f>COUNTIFS('master-aneur'!$G$2:$G$38,'exp-top-tableau'!C265,'master-aneur'!$H$2:$H$38,'exp-top-tableau'!B265,'master-aneur'!$U$2:$U$38,TRUE)</f>
        <v>0</v>
      </c>
      <c r="S265" s="6">
        <f>COUNTIFS('master-aneur'!$G$2:$G$38,'exp-top-tableau'!C265,'master-aneur'!$H$2:$H$38,'exp-top-tableau'!B265,'master-aneur'!$V$2:$V$38,TRUE)</f>
        <v>0</v>
      </c>
      <c r="T265" s="6">
        <f>COUNTIFS('master-aneur'!$G$2:$G$38,'exp-top-tableau'!C265,'master-aneur'!$H$2:$H$38,'exp-top-tableau'!B265,'master-aneur'!$W$2:$W$38,TRUE)</f>
        <v>0</v>
      </c>
      <c r="U265" s="6">
        <f>COUNTIFS('master-aneur'!$G$2:$G$38,'exp-top-tableau'!C265,'master-aneur'!$H$2:$H$38,'exp-top-tableau'!B265,'master-aneur'!$X$2:$X$38,TRUE)</f>
        <v>0</v>
      </c>
      <c r="V265" s="6">
        <f>COUNTIFS('master-aneur'!$G$2:$G$38,'exp-top-tableau'!C265,'master-aneur'!$H$2:$H$38,'exp-top-tableau'!B265,'master-aneur'!$Y$2:$Y$38,TRUE)</f>
        <v>0</v>
      </c>
      <c r="W265" s="6">
        <f>COUNTIFS('master-aneur'!$G$2:$G$38,'exp-top-tableau'!C265,'master-aneur'!$H$2:$H$38,'exp-top-tableau'!B265,'master-aneur'!$Z$2:$Z$38,TRUE)</f>
        <v>0</v>
      </c>
      <c r="X265" s="6">
        <f>COUNTIFS('master-aneur'!$G$2:$G$38,'exp-top-tableau'!C265,'master-aneur'!$H$2:$H$38,'exp-top-tableau'!B265,'master-aneur'!$AA$2:$AA$38,TRUE)</f>
        <v>0</v>
      </c>
      <c r="Y265" s="6">
        <f>COUNTIFS('master-aneur'!$G$2:$G$38,'exp-top-tableau'!C265,'master-st-ca'!$H$2:$H$38,'exp-top-tableau'!B265,'master-aneur'!$AB$2:$AB$38,TRUE)</f>
        <v>0</v>
      </c>
    </row>
    <row r="266" spans="1:25" x14ac:dyDescent="0.2">
      <c r="A266" s="14" t="s">
        <v>1324</v>
      </c>
      <c r="B266" t="s">
        <v>206</v>
      </c>
      <c r="C266">
        <v>0</v>
      </c>
      <c r="D266">
        <f>(COUNTIFS('master-aneur'!$G$2:$G$38,C266,'master-aneur'!$H$2:$H$38,B266))</f>
        <v>0</v>
      </c>
      <c r="E266">
        <f>(COUNTIFS('master-aneur'!$G$2:$G$38,C266,'master-aneur'!$I$2:$I$38,B266))</f>
        <v>0</v>
      </c>
      <c r="F266">
        <f>(COUNTIFS('master-aneur'!$G$2:$G$38,C266,'master-aneur'!$J$2:$J$38,B266))</f>
        <v>0</v>
      </c>
      <c r="G266" s="10">
        <f t="shared" si="5"/>
        <v>0</v>
      </c>
      <c r="H266" t="e">
        <f>AVERAGEIFS('master-aneur'!$K$2:$K$38,'master-aneur'!$G$2:$G$38,'exp-top-tableau'!C266,'master-aneur'!$H$2:$H$38,'exp-top-tableau'!B266)</f>
        <v>#DIV/0!</v>
      </c>
      <c r="I266" t="e">
        <f>AVERAGEIFS('master-aneur'!$L$2:$L$38,'master-aneur'!$G$2:$G$38,'exp-top-tableau'!C266,'master-aneur'!$H$2:$H$38,'exp-top-tableau'!B266)</f>
        <v>#DIV/0!</v>
      </c>
      <c r="J266" t="e">
        <f>AVERAGEIFS('master-aneur'!$M$2:$M$38,'master-aneur'!$G$2:$G$38,'exp-top-tableau'!C266,'master-aneur'!$H$2:$H$38,'exp-top-tableau'!B266)</f>
        <v>#DIV/0!</v>
      </c>
      <c r="K266" t="e">
        <f>AVERAGEIFS('master-aneur'!$N$2:$N$38,'master-aneur'!$G$2:$G$38,'exp-top-tableau'!C266,'master-aneur'!$H$2:$H$38,'exp-top-tableau'!B266)</f>
        <v>#DIV/0!</v>
      </c>
      <c r="L266" s="6">
        <f>COUNTIFS('master-aneur'!$G$2:$G$38,'exp-top-tableau'!C266,'master-aneur'!$H$2:$H$38,'exp-top-tableau'!B266,'master-aneur'!$O$2:$O$38,TRUE)</f>
        <v>0</v>
      </c>
      <c r="M266" s="6">
        <f>COUNTIFS('master-aneur'!$G$2:$G$38,'exp-top-tableau'!C266,'master-aneur'!$H$2:$H$38,'exp-top-tableau'!B266,'master-aneur'!$P$2:$P$38,TRUE)</f>
        <v>0</v>
      </c>
      <c r="N266" s="6">
        <f>COUNTIFS('master-aneur'!$G$2:$G$38,'exp-top-tableau'!C266,'master-aneur'!$H$2:$H$38,'exp-top-tableau'!B266,'master-aneur'!$Q$2:$Q$38,TRUE)</f>
        <v>0</v>
      </c>
      <c r="O266" s="6">
        <f>COUNTIFS('master-aneur'!$G$2:$G$38,'exp-top-tableau'!C266,'master-aneur'!$H$2:$H$38,'exp-top-tableau'!B266,'master-aneur'!$R$2:$R$38,TRUE)</f>
        <v>0</v>
      </c>
      <c r="P266" s="6">
        <f>COUNTIFS('master-aneur'!$G$2:$G$38,'exp-top-tableau'!C266,'master-aneur'!$H$2:$H$38,'exp-top-tableau'!B266,'master-aneur'!$S$2:$S$38,TRUE)</f>
        <v>0</v>
      </c>
      <c r="Q266" s="6">
        <f>COUNTIFS('master-aneur'!$G$2:$G$38,'exp-top-tableau'!C266,'master-aneur'!$H$2:$H$38,'exp-top-tableau'!B266,'master-aneur'!$T$2:$T$38,TRUE)</f>
        <v>0</v>
      </c>
      <c r="R266" s="6">
        <f>COUNTIFS('master-aneur'!$G$2:$G$38,'exp-top-tableau'!C266,'master-aneur'!$H$2:$H$38,'exp-top-tableau'!B266,'master-aneur'!$U$2:$U$38,TRUE)</f>
        <v>0</v>
      </c>
      <c r="S266" s="6">
        <f>COUNTIFS('master-aneur'!$G$2:$G$38,'exp-top-tableau'!C266,'master-aneur'!$H$2:$H$38,'exp-top-tableau'!B266,'master-aneur'!$V$2:$V$38,TRUE)</f>
        <v>0</v>
      </c>
      <c r="T266" s="6">
        <f>COUNTIFS('master-aneur'!$G$2:$G$38,'exp-top-tableau'!C266,'master-aneur'!$H$2:$H$38,'exp-top-tableau'!B266,'master-aneur'!$W$2:$W$38,TRUE)</f>
        <v>0</v>
      </c>
      <c r="U266" s="6">
        <f>COUNTIFS('master-aneur'!$G$2:$G$38,'exp-top-tableau'!C266,'master-aneur'!$H$2:$H$38,'exp-top-tableau'!B266,'master-aneur'!$X$2:$X$38,TRUE)</f>
        <v>0</v>
      </c>
      <c r="V266" s="6">
        <f>COUNTIFS('master-aneur'!$G$2:$G$38,'exp-top-tableau'!C266,'master-aneur'!$H$2:$H$38,'exp-top-tableau'!B266,'master-aneur'!$Y$2:$Y$38,TRUE)</f>
        <v>0</v>
      </c>
      <c r="W266" s="6">
        <f>COUNTIFS('master-aneur'!$G$2:$G$38,'exp-top-tableau'!C266,'master-aneur'!$H$2:$H$38,'exp-top-tableau'!B266,'master-aneur'!$Z$2:$Z$38,TRUE)</f>
        <v>0</v>
      </c>
      <c r="X266" s="6">
        <f>COUNTIFS('master-aneur'!$G$2:$G$38,'exp-top-tableau'!C266,'master-aneur'!$H$2:$H$38,'exp-top-tableau'!B266,'master-aneur'!$AA$2:$AA$38,TRUE)</f>
        <v>0</v>
      </c>
      <c r="Y266" s="6">
        <f>COUNTIFS('master-aneur'!$G$2:$G$38,'exp-top-tableau'!C266,'master-st-ca'!$H$2:$H$38,'exp-top-tableau'!B266,'master-aneur'!$AB$2:$AB$38,TRUE)</f>
        <v>0</v>
      </c>
    </row>
    <row r="267" spans="1:25" x14ac:dyDescent="0.2">
      <c r="A267" s="14" t="s">
        <v>1324</v>
      </c>
      <c r="B267" t="s">
        <v>206</v>
      </c>
      <c r="C267">
        <v>1</v>
      </c>
      <c r="D267">
        <f>(COUNTIFS('master-aneur'!$G$2:$G$38,C267,'master-aneur'!$H$2:$H$38,B267))</f>
        <v>0</v>
      </c>
      <c r="E267">
        <f>(COUNTIFS('master-aneur'!$G$2:$G$38,C267,'master-aneur'!$I$2:$I$38,B267))</f>
        <v>0</v>
      </c>
      <c r="F267">
        <f>(COUNTIFS('master-aneur'!$G$2:$G$38,C267,'master-aneur'!$J$2:$J$38,B267))</f>
        <v>0</v>
      </c>
      <c r="G267" s="10">
        <f t="shared" si="5"/>
        <v>0</v>
      </c>
      <c r="H267" t="e">
        <f>AVERAGEIFS('master-aneur'!$K$2:$K$38,'master-aneur'!$G$2:$G$38,'exp-top-tableau'!C267,'master-aneur'!$H$2:$H$38,'exp-top-tableau'!B267)</f>
        <v>#DIV/0!</v>
      </c>
      <c r="I267" t="e">
        <f>AVERAGEIFS('master-aneur'!$L$2:$L$38,'master-aneur'!$G$2:$G$38,'exp-top-tableau'!C267,'master-aneur'!$H$2:$H$38,'exp-top-tableau'!B267)</f>
        <v>#DIV/0!</v>
      </c>
      <c r="J267" t="e">
        <f>AVERAGEIFS('master-aneur'!$M$2:$M$38,'master-aneur'!$G$2:$G$38,'exp-top-tableau'!C267,'master-aneur'!$H$2:$H$38,'exp-top-tableau'!B267)</f>
        <v>#DIV/0!</v>
      </c>
      <c r="K267" t="e">
        <f>AVERAGEIFS('master-aneur'!$N$2:$N$38,'master-aneur'!$G$2:$G$38,'exp-top-tableau'!C267,'master-aneur'!$H$2:$H$38,'exp-top-tableau'!B267)</f>
        <v>#DIV/0!</v>
      </c>
      <c r="L267" s="6">
        <f>COUNTIFS('master-aneur'!$G$2:$G$38,'exp-top-tableau'!C267,'master-aneur'!$H$2:$H$38,'exp-top-tableau'!B267,'master-aneur'!$O$2:$O$38,TRUE)</f>
        <v>0</v>
      </c>
      <c r="M267" s="6">
        <f>COUNTIFS('master-aneur'!$G$2:$G$38,'exp-top-tableau'!C267,'master-aneur'!$H$2:$H$38,'exp-top-tableau'!B267,'master-aneur'!$P$2:$P$38,TRUE)</f>
        <v>0</v>
      </c>
      <c r="N267" s="6">
        <f>COUNTIFS('master-aneur'!$G$2:$G$38,'exp-top-tableau'!C267,'master-aneur'!$H$2:$H$38,'exp-top-tableau'!B267,'master-aneur'!$Q$2:$Q$38,TRUE)</f>
        <v>0</v>
      </c>
      <c r="O267" s="6">
        <f>COUNTIFS('master-aneur'!$G$2:$G$38,'exp-top-tableau'!C267,'master-aneur'!$H$2:$H$38,'exp-top-tableau'!B267,'master-aneur'!$R$2:$R$38,TRUE)</f>
        <v>0</v>
      </c>
      <c r="P267" s="6">
        <f>COUNTIFS('master-aneur'!$G$2:$G$38,'exp-top-tableau'!C267,'master-aneur'!$H$2:$H$38,'exp-top-tableau'!B267,'master-aneur'!$S$2:$S$38,TRUE)</f>
        <v>0</v>
      </c>
      <c r="Q267" s="6">
        <f>COUNTIFS('master-aneur'!$G$2:$G$38,'exp-top-tableau'!C267,'master-aneur'!$H$2:$H$38,'exp-top-tableau'!B267,'master-aneur'!$T$2:$T$38,TRUE)</f>
        <v>0</v>
      </c>
      <c r="R267" s="6">
        <f>COUNTIFS('master-aneur'!$G$2:$G$38,'exp-top-tableau'!C267,'master-aneur'!$H$2:$H$38,'exp-top-tableau'!B267,'master-aneur'!$U$2:$U$38,TRUE)</f>
        <v>0</v>
      </c>
      <c r="S267" s="6">
        <f>COUNTIFS('master-aneur'!$G$2:$G$38,'exp-top-tableau'!C267,'master-aneur'!$H$2:$H$38,'exp-top-tableau'!B267,'master-aneur'!$V$2:$V$38,TRUE)</f>
        <v>0</v>
      </c>
      <c r="T267" s="6">
        <f>COUNTIFS('master-aneur'!$G$2:$G$38,'exp-top-tableau'!C267,'master-aneur'!$H$2:$H$38,'exp-top-tableau'!B267,'master-aneur'!$W$2:$W$38,TRUE)</f>
        <v>0</v>
      </c>
      <c r="U267" s="6">
        <f>COUNTIFS('master-aneur'!$G$2:$G$38,'exp-top-tableau'!C267,'master-aneur'!$H$2:$H$38,'exp-top-tableau'!B267,'master-aneur'!$X$2:$X$38,TRUE)</f>
        <v>0</v>
      </c>
      <c r="V267" s="6">
        <f>COUNTIFS('master-aneur'!$G$2:$G$38,'exp-top-tableau'!C267,'master-aneur'!$H$2:$H$38,'exp-top-tableau'!B267,'master-aneur'!$Y$2:$Y$38,TRUE)</f>
        <v>0</v>
      </c>
      <c r="W267" s="6">
        <f>COUNTIFS('master-aneur'!$G$2:$G$38,'exp-top-tableau'!C267,'master-aneur'!$H$2:$H$38,'exp-top-tableau'!B267,'master-aneur'!$Z$2:$Z$38,TRUE)</f>
        <v>0</v>
      </c>
      <c r="X267" s="6">
        <f>COUNTIFS('master-aneur'!$G$2:$G$38,'exp-top-tableau'!C267,'master-aneur'!$H$2:$H$38,'exp-top-tableau'!B267,'master-aneur'!$AA$2:$AA$38,TRUE)</f>
        <v>0</v>
      </c>
      <c r="Y267" s="6">
        <f>COUNTIFS('master-aneur'!$G$2:$G$38,'exp-top-tableau'!C267,'master-st-ca'!$H$2:$H$38,'exp-top-tableau'!B267,'master-aneur'!$AB$2:$AB$38,TRUE)</f>
        <v>0</v>
      </c>
    </row>
    <row r="268" spans="1:25" x14ac:dyDescent="0.2">
      <c r="A268" s="14" t="s">
        <v>1324</v>
      </c>
      <c r="B268" t="s">
        <v>206</v>
      </c>
      <c r="C268">
        <v>2</v>
      </c>
      <c r="D268">
        <f>(COUNTIFS('master-aneur'!$G$2:$G$38,C268,'master-aneur'!$H$2:$H$38,B268))</f>
        <v>0</v>
      </c>
      <c r="E268">
        <f>(COUNTIFS('master-aneur'!$G$2:$G$38,C268,'master-aneur'!$I$2:$I$38,B268))</f>
        <v>0</v>
      </c>
      <c r="F268">
        <f>(COUNTIFS('master-aneur'!$G$2:$G$38,C268,'master-aneur'!$J$2:$J$38,B268))</f>
        <v>0</v>
      </c>
      <c r="G268" s="10">
        <f t="shared" si="5"/>
        <v>0</v>
      </c>
      <c r="H268" t="e">
        <f>AVERAGEIFS('master-aneur'!$K$2:$K$38,'master-aneur'!$G$2:$G$38,'exp-top-tableau'!C268,'master-aneur'!$H$2:$H$38,'exp-top-tableau'!B268)</f>
        <v>#DIV/0!</v>
      </c>
      <c r="I268" t="e">
        <f>AVERAGEIFS('master-aneur'!$L$2:$L$38,'master-aneur'!$G$2:$G$38,'exp-top-tableau'!C268,'master-aneur'!$H$2:$H$38,'exp-top-tableau'!B268)</f>
        <v>#DIV/0!</v>
      </c>
      <c r="J268" t="e">
        <f>AVERAGEIFS('master-aneur'!$M$2:$M$38,'master-aneur'!$G$2:$G$38,'exp-top-tableau'!C268,'master-aneur'!$H$2:$H$38,'exp-top-tableau'!B268)</f>
        <v>#DIV/0!</v>
      </c>
      <c r="K268" t="e">
        <f>AVERAGEIFS('master-aneur'!$N$2:$N$38,'master-aneur'!$G$2:$G$38,'exp-top-tableau'!C268,'master-aneur'!$H$2:$H$38,'exp-top-tableau'!B268)</f>
        <v>#DIV/0!</v>
      </c>
      <c r="L268" s="6">
        <f>COUNTIFS('master-aneur'!$G$2:$G$38,'exp-top-tableau'!C268,'master-aneur'!$H$2:$H$38,'exp-top-tableau'!B268,'master-aneur'!$O$2:$O$38,TRUE)</f>
        <v>0</v>
      </c>
      <c r="M268" s="6">
        <f>COUNTIFS('master-aneur'!$G$2:$G$38,'exp-top-tableau'!C268,'master-aneur'!$H$2:$H$38,'exp-top-tableau'!B268,'master-aneur'!$P$2:$P$38,TRUE)</f>
        <v>0</v>
      </c>
      <c r="N268" s="6">
        <f>COUNTIFS('master-aneur'!$G$2:$G$38,'exp-top-tableau'!C268,'master-aneur'!$H$2:$H$38,'exp-top-tableau'!B268,'master-aneur'!$Q$2:$Q$38,TRUE)</f>
        <v>0</v>
      </c>
      <c r="O268" s="6">
        <f>COUNTIFS('master-aneur'!$G$2:$G$38,'exp-top-tableau'!C268,'master-aneur'!$H$2:$H$38,'exp-top-tableau'!B268,'master-aneur'!$R$2:$R$38,TRUE)</f>
        <v>0</v>
      </c>
      <c r="P268" s="6">
        <f>COUNTIFS('master-aneur'!$G$2:$G$38,'exp-top-tableau'!C268,'master-aneur'!$H$2:$H$38,'exp-top-tableau'!B268,'master-aneur'!$S$2:$S$38,TRUE)</f>
        <v>0</v>
      </c>
      <c r="Q268" s="6">
        <f>COUNTIFS('master-aneur'!$G$2:$G$38,'exp-top-tableau'!C268,'master-aneur'!$H$2:$H$38,'exp-top-tableau'!B268,'master-aneur'!$T$2:$T$38,TRUE)</f>
        <v>0</v>
      </c>
      <c r="R268" s="6">
        <f>COUNTIFS('master-aneur'!$G$2:$G$38,'exp-top-tableau'!C268,'master-aneur'!$H$2:$H$38,'exp-top-tableau'!B268,'master-aneur'!$U$2:$U$38,TRUE)</f>
        <v>0</v>
      </c>
      <c r="S268" s="6">
        <f>COUNTIFS('master-aneur'!$G$2:$G$38,'exp-top-tableau'!C268,'master-aneur'!$H$2:$H$38,'exp-top-tableau'!B268,'master-aneur'!$V$2:$V$38,TRUE)</f>
        <v>0</v>
      </c>
      <c r="T268" s="6">
        <f>COUNTIFS('master-aneur'!$G$2:$G$38,'exp-top-tableau'!C268,'master-aneur'!$H$2:$H$38,'exp-top-tableau'!B268,'master-aneur'!$W$2:$W$38,TRUE)</f>
        <v>0</v>
      </c>
      <c r="U268" s="6">
        <f>COUNTIFS('master-aneur'!$G$2:$G$38,'exp-top-tableau'!C268,'master-aneur'!$H$2:$H$38,'exp-top-tableau'!B268,'master-aneur'!$X$2:$X$38,TRUE)</f>
        <v>0</v>
      </c>
      <c r="V268" s="6">
        <f>COUNTIFS('master-aneur'!$G$2:$G$38,'exp-top-tableau'!C268,'master-aneur'!$H$2:$H$38,'exp-top-tableau'!B268,'master-aneur'!$Y$2:$Y$38,TRUE)</f>
        <v>0</v>
      </c>
      <c r="W268" s="6">
        <f>COUNTIFS('master-aneur'!$G$2:$G$38,'exp-top-tableau'!C268,'master-aneur'!$H$2:$H$38,'exp-top-tableau'!B268,'master-aneur'!$Z$2:$Z$38,TRUE)</f>
        <v>0</v>
      </c>
      <c r="X268" s="6">
        <f>COUNTIFS('master-aneur'!$G$2:$G$38,'exp-top-tableau'!C268,'master-aneur'!$H$2:$H$38,'exp-top-tableau'!B268,'master-aneur'!$AA$2:$AA$38,TRUE)</f>
        <v>0</v>
      </c>
      <c r="Y268" s="6">
        <f>COUNTIFS('master-aneur'!$G$2:$G$38,'exp-top-tableau'!C268,'master-st-ca'!$H$2:$H$38,'exp-top-tableau'!B268,'master-aneur'!$AB$2:$AB$38,TRUE)</f>
        <v>0</v>
      </c>
    </row>
    <row r="269" spans="1:25" x14ac:dyDescent="0.2">
      <c r="A269" s="14" t="s">
        <v>1324</v>
      </c>
      <c r="B269" t="s">
        <v>206</v>
      </c>
      <c r="C269">
        <v>3</v>
      </c>
      <c r="D269">
        <f>(COUNTIFS('master-aneur'!$G$2:$G$38,C269,'master-aneur'!$H$2:$H$38,B269))</f>
        <v>0</v>
      </c>
      <c r="E269">
        <f>(COUNTIFS('master-aneur'!$G$2:$G$38,C269,'master-aneur'!$I$2:$I$38,B269))</f>
        <v>0</v>
      </c>
      <c r="F269">
        <f>(COUNTIFS('master-aneur'!$G$2:$G$38,C269,'master-aneur'!$J$2:$J$38,B269))</f>
        <v>0</v>
      </c>
      <c r="G269" s="10">
        <f t="shared" si="5"/>
        <v>0</v>
      </c>
      <c r="H269" t="e">
        <f>AVERAGEIFS('master-aneur'!$K$2:$K$38,'master-aneur'!$G$2:$G$38,'exp-top-tableau'!C269,'master-aneur'!$H$2:$H$38,'exp-top-tableau'!B269)</f>
        <v>#DIV/0!</v>
      </c>
      <c r="I269" t="e">
        <f>AVERAGEIFS('master-aneur'!$L$2:$L$38,'master-aneur'!$G$2:$G$38,'exp-top-tableau'!C269,'master-aneur'!$H$2:$H$38,'exp-top-tableau'!B269)</f>
        <v>#DIV/0!</v>
      </c>
      <c r="J269" t="e">
        <f>AVERAGEIFS('master-aneur'!$M$2:$M$38,'master-aneur'!$G$2:$G$38,'exp-top-tableau'!C269,'master-aneur'!$H$2:$H$38,'exp-top-tableau'!B269)</f>
        <v>#DIV/0!</v>
      </c>
      <c r="K269" t="e">
        <f>AVERAGEIFS('master-aneur'!$N$2:$N$38,'master-aneur'!$G$2:$G$38,'exp-top-tableau'!C269,'master-aneur'!$H$2:$H$38,'exp-top-tableau'!B269)</f>
        <v>#DIV/0!</v>
      </c>
      <c r="L269" s="6">
        <f>COUNTIFS('master-aneur'!$G$2:$G$38,'exp-top-tableau'!C269,'master-aneur'!$H$2:$H$38,'exp-top-tableau'!B269,'master-aneur'!$O$2:$O$38,TRUE)</f>
        <v>0</v>
      </c>
      <c r="M269" s="6">
        <f>COUNTIFS('master-aneur'!$G$2:$G$38,'exp-top-tableau'!C269,'master-aneur'!$H$2:$H$38,'exp-top-tableau'!B269,'master-aneur'!$P$2:$P$38,TRUE)</f>
        <v>0</v>
      </c>
      <c r="N269" s="6">
        <f>COUNTIFS('master-aneur'!$G$2:$G$38,'exp-top-tableau'!C269,'master-aneur'!$H$2:$H$38,'exp-top-tableau'!B269,'master-aneur'!$Q$2:$Q$38,TRUE)</f>
        <v>0</v>
      </c>
      <c r="O269" s="6">
        <f>COUNTIFS('master-aneur'!$G$2:$G$38,'exp-top-tableau'!C269,'master-aneur'!$H$2:$H$38,'exp-top-tableau'!B269,'master-aneur'!$R$2:$R$38,TRUE)</f>
        <v>0</v>
      </c>
      <c r="P269" s="6">
        <f>COUNTIFS('master-aneur'!$G$2:$G$38,'exp-top-tableau'!C269,'master-aneur'!$H$2:$H$38,'exp-top-tableau'!B269,'master-aneur'!$S$2:$S$38,TRUE)</f>
        <v>0</v>
      </c>
      <c r="Q269" s="6">
        <f>COUNTIFS('master-aneur'!$G$2:$G$38,'exp-top-tableau'!C269,'master-aneur'!$H$2:$H$38,'exp-top-tableau'!B269,'master-aneur'!$T$2:$T$38,TRUE)</f>
        <v>0</v>
      </c>
      <c r="R269" s="6">
        <f>COUNTIFS('master-aneur'!$G$2:$G$38,'exp-top-tableau'!C269,'master-aneur'!$H$2:$H$38,'exp-top-tableau'!B269,'master-aneur'!$U$2:$U$38,TRUE)</f>
        <v>0</v>
      </c>
      <c r="S269" s="6">
        <f>COUNTIFS('master-aneur'!$G$2:$G$38,'exp-top-tableau'!C269,'master-aneur'!$H$2:$H$38,'exp-top-tableau'!B269,'master-aneur'!$V$2:$V$38,TRUE)</f>
        <v>0</v>
      </c>
      <c r="T269" s="6">
        <f>COUNTIFS('master-aneur'!$G$2:$G$38,'exp-top-tableau'!C269,'master-aneur'!$H$2:$H$38,'exp-top-tableau'!B269,'master-aneur'!$W$2:$W$38,TRUE)</f>
        <v>0</v>
      </c>
      <c r="U269" s="6">
        <f>COUNTIFS('master-aneur'!$G$2:$G$38,'exp-top-tableau'!C269,'master-aneur'!$H$2:$H$38,'exp-top-tableau'!B269,'master-aneur'!$X$2:$X$38,TRUE)</f>
        <v>0</v>
      </c>
      <c r="V269" s="6">
        <f>COUNTIFS('master-aneur'!$G$2:$G$38,'exp-top-tableau'!C269,'master-aneur'!$H$2:$H$38,'exp-top-tableau'!B269,'master-aneur'!$Y$2:$Y$38,TRUE)</f>
        <v>0</v>
      </c>
      <c r="W269" s="6">
        <f>COUNTIFS('master-aneur'!$G$2:$G$38,'exp-top-tableau'!C269,'master-aneur'!$H$2:$H$38,'exp-top-tableau'!B269,'master-aneur'!$Z$2:$Z$38,TRUE)</f>
        <v>0</v>
      </c>
      <c r="X269" s="6">
        <f>COUNTIFS('master-aneur'!$G$2:$G$38,'exp-top-tableau'!C269,'master-aneur'!$H$2:$H$38,'exp-top-tableau'!B269,'master-aneur'!$AA$2:$AA$38,TRUE)</f>
        <v>0</v>
      </c>
      <c r="Y269" s="6">
        <f>COUNTIFS('master-aneur'!$G$2:$G$38,'exp-top-tableau'!C269,'master-st-ca'!$H$2:$H$38,'exp-top-tableau'!B269,'master-aneur'!$AB$2:$AB$38,TRUE)</f>
        <v>0</v>
      </c>
    </row>
    <row r="270" spans="1:25" x14ac:dyDescent="0.2">
      <c r="A270" s="14" t="s">
        <v>1324</v>
      </c>
      <c r="B270" t="s">
        <v>206</v>
      </c>
      <c r="C270">
        <v>4</v>
      </c>
      <c r="D270">
        <f>(COUNTIFS('master-aneur'!$G$2:$G$38,C270,'master-aneur'!$H$2:$H$38,B270))</f>
        <v>0</v>
      </c>
      <c r="E270">
        <f>(COUNTIFS('master-aneur'!$G$2:$G$38,C270,'master-aneur'!$I$2:$I$38,B270))</f>
        <v>0</v>
      </c>
      <c r="F270">
        <f>(COUNTIFS('master-aneur'!$G$2:$G$38,C270,'master-aneur'!$J$2:$J$38,B270))</f>
        <v>0</v>
      </c>
      <c r="G270" s="10">
        <f t="shared" si="5"/>
        <v>0</v>
      </c>
      <c r="H270" t="e">
        <f>AVERAGEIFS('master-aneur'!$K$2:$K$38,'master-aneur'!$G$2:$G$38,'exp-top-tableau'!C270,'master-aneur'!$H$2:$H$38,'exp-top-tableau'!B270)</f>
        <v>#DIV/0!</v>
      </c>
      <c r="I270" t="e">
        <f>AVERAGEIFS('master-aneur'!$L$2:$L$38,'master-aneur'!$G$2:$G$38,'exp-top-tableau'!C270,'master-aneur'!$H$2:$H$38,'exp-top-tableau'!B270)</f>
        <v>#DIV/0!</v>
      </c>
      <c r="J270" t="e">
        <f>AVERAGEIFS('master-aneur'!$M$2:$M$38,'master-aneur'!$G$2:$G$38,'exp-top-tableau'!C270,'master-aneur'!$H$2:$H$38,'exp-top-tableau'!B270)</f>
        <v>#DIV/0!</v>
      </c>
      <c r="K270" t="e">
        <f>AVERAGEIFS('master-aneur'!$N$2:$N$38,'master-aneur'!$G$2:$G$38,'exp-top-tableau'!C270,'master-aneur'!$H$2:$H$38,'exp-top-tableau'!B270)</f>
        <v>#DIV/0!</v>
      </c>
      <c r="L270" s="6">
        <f>COUNTIFS('master-aneur'!$G$2:$G$38,'exp-top-tableau'!C270,'master-aneur'!$H$2:$H$38,'exp-top-tableau'!B270,'master-aneur'!$O$2:$O$38,TRUE)</f>
        <v>0</v>
      </c>
      <c r="M270" s="6">
        <f>COUNTIFS('master-aneur'!$G$2:$G$38,'exp-top-tableau'!C270,'master-aneur'!$H$2:$H$38,'exp-top-tableau'!B270,'master-aneur'!$P$2:$P$38,TRUE)</f>
        <v>0</v>
      </c>
      <c r="N270" s="6">
        <f>COUNTIFS('master-aneur'!$G$2:$G$38,'exp-top-tableau'!C270,'master-aneur'!$H$2:$H$38,'exp-top-tableau'!B270,'master-aneur'!$Q$2:$Q$38,TRUE)</f>
        <v>0</v>
      </c>
      <c r="O270" s="6">
        <f>COUNTIFS('master-aneur'!$G$2:$G$38,'exp-top-tableau'!C270,'master-aneur'!$H$2:$H$38,'exp-top-tableau'!B270,'master-aneur'!$R$2:$R$38,TRUE)</f>
        <v>0</v>
      </c>
      <c r="P270" s="6">
        <f>COUNTIFS('master-aneur'!$G$2:$G$38,'exp-top-tableau'!C270,'master-aneur'!$H$2:$H$38,'exp-top-tableau'!B270,'master-aneur'!$S$2:$S$38,TRUE)</f>
        <v>0</v>
      </c>
      <c r="Q270" s="6">
        <f>COUNTIFS('master-aneur'!$G$2:$G$38,'exp-top-tableau'!C270,'master-aneur'!$H$2:$H$38,'exp-top-tableau'!B270,'master-aneur'!$T$2:$T$38,TRUE)</f>
        <v>0</v>
      </c>
      <c r="R270" s="6">
        <f>COUNTIFS('master-aneur'!$G$2:$G$38,'exp-top-tableau'!C270,'master-aneur'!$H$2:$H$38,'exp-top-tableau'!B270,'master-aneur'!$U$2:$U$38,TRUE)</f>
        <v>0</v>
      </c>
      <c r="S270" s="6">
        <f>COUNTIFS('master-aneur'!$G$2:$G$38,'exp-top-tableau'!C270,'master-aneur'!$H$2:$H$38,'exp-top-tableau'!B270,'master-aneur'!$V$2:$V$38,TRUE)</f>
        <v>0</v>
      </c>
      <c r="T270" s="6">
        <f>COUNTIFS('master-aneur'!$G$2:$G$38,'exp-top-tableau'!C270,'master-aneur'!$H$2:$H$38,'exp-top-tableau'!B270,'master-aneur'!$W$2:$W$38,TRUE)</f>
        <v>0</v>
      </c>
      <c r="U270" s="6">
        <f>COUNTIFS('master-aneur'!$G$2:$G$38,'exp-top-tableau'!C270,'master-aneur'!$H$2:$H$38,'exp-top-tableau'!B270,'master-aneur'!$X$2:$X$38,TRUE)</f>
        <v>0</v>
      </c>
      <c r="V270" s="6">
        <f>COUNTIFS('master-aneur'!$G$2:$G$38,'exp-top-tableau'!C270,'master-aneur'!$H$2:$H$38,'exp-top-tableau'!B270,'master-aneur'!$Y$2:$Y$38,TRUE)</f>
        <v>0</v>
      </c>
      <c r="W270" s="6">
        <f>COUNTIFS('master-aneur'!$G$2:$G$38,'exp-top-tableau'!C270,'master-aneur'!$H$2:$H$38,'exp-top-tableau'!B270,'master-aneur'!$Z$2:$Z$38,TRUE)</f>
        <v>0</v>
      </c>
      <c r="X270" s="6">
        <f>COUNTIFS('master-aneur'!$G$2:$G$38,'exp-top-tableau'!C270,'master-aneur'!$H$2:$H$38,'exp-top-tableau'!B270,'master-aneur'!$AA$2:$AA$38,TRUE)</f>
        <v>0</v>
      </c>
      <c r="Y270" s="6">
        <f>COUNTIFS('master-aneur'!$G$2:$G$38,'exp-top-tableau'!C270,'master-st-ca'!$H$2:$H$38,'exp-top-tableau'!B270,'master-aneur'!$AB$2:$AB$38,TRUE)</f>
        <v>0</v>
      </c>
    </row>
    <row r="271" spans="1:25" x14ac:dyDescent="0.2">
      <c r="A271" s="14" t="s">
        <v>1324</v>
      </c>
      <c r="B271" t="s">
        <v>206</v>
      </c>
      <c r="C271">
        <v>5</v>
      </c>
      <c r="D271">
        <f>(COUNTIFS('master-aneur'!$G$2:$G$38,C271,'master-aneur'!$H$2:$H$38,B271))</f>
        <v>0</v>
      </c>
      <c r="E271">
        <f>(COUNTIFS('master-aneur'!$G$2:$G$38,C271,'master-aneur'!$I$2:$I$38,B271))</f>
        <v>0</v>
      </c>
      <c r="F271">
        <f>(COUNTIFS('master-aneur'!$G$2:$G$38,C271,'master-aneur'!$J$2:$J$38,B271))</f>
        <v>0</v>
      </c>
      <c r="G271" s="10">
        <f t="shared" si="5"/>
        <v>0</v>
      </c>
      <c r="H271" t="e">
        <f>AVERAGEIFS('master-aneur'!$K$2:$K$38,'master-aneur'!$G$2:$G$38,'exp-top-tableau'!C271,'master-aneur'!$H$2:$H$38,'exp-top-tableau'!B271)</f>
        <v>#DIV/0!</v>
      </c>
      <c r="I271" t="e">
        <f>AVERAGEIFS('master-aneur'!$L$2:$L$38,'master-aneur'!$G$2:$G$38,'exp-top-tableau'!C271,'master-aneur'!$H$2:$H$38,'exp-top-tableau'!B271)</f>
        <v>#DIV/0!</v>
      </c>
      <c r="J271" t="e">
        <f>AVERAGEIFS('master-aneur'!$M$2:$M$38,'master-aneur'!$G$2:$G$38,'exp-top-tableau'!C271,'master-aneur'!$H$2:$H$38,'exp-top-tableau'!B271)</f>
        <v>#DIV/0!</v>
      </c>
      <c r="K271" t="e">
        <f>AVERAGEIFS('master-aneur'!$N$2:$N$38,'master-aneur'!$G$2:$G$38,'exp-top-tableau'!C271,'master-aneur'!$H$2:$H$38,'exp-top-tableau'!B271)</f>
        <v>#DIV/0!</v>
      </c>
      <c r="L271" s="6">
        <f>COUNTIFS('master-aneur'!$G$2:$G$38,'exp-top-tableau'!C271,'master-aneur'!$H$2:$H$38,'exp-top-tableau'!B271,'master-aneur'!$O$2:$O$38,TRUE)</f>
        <v>0</v>
      </c>
      <c r="M271" s="6">
        <f>COUNTIFS('master-aneur'!$G$2:$G$38,'exp-top-tableau'!C271,'master-aneur'!$H$2:$H$38,'exp-top-tableau'!B271,'master-aneur'!$P$2:$P$38,TRUE)</f>
        <v>0</v>
      </c>
      <c r="N271" s="6">
        <f>COUNTIFS('master-aneur'!$G$2:$G$38,'exp-top-tableau'!C271,'master-aneur'!$H$2:$H$38,'exp-top-tableau'!B271,'master-aneur'!$Q$2:$Q$38,TRUE)</f>
        <v>0</v>
      </c>
      <c r="O271" s="6">
        <f>COUNTIFS('master-aneur'!$G$2:$G$38,'exp-top-tableau'!C271,'master-aneur'!$H$2:$H$38,'exp-top-tableau'!B271,'master-aneur'!$R$2:$R$38,TRUE)</f>
        <v>0</v>
      </c>
      <c r="P271" s="6">
        <f>COUNTIFS('master-aneur'!$G$2:$G$38,'exp-top-tableau'!C271,'master-aneur'!$H$2:$H$38,'exp-top-tableau'!B271,'master-aneur'!$S$2:$S$38,TRUE)</f>
        <v>0</v>
      </c>
      <c r="Q271" s="6">
        <f>COUNTIFS('master-aneur'!$G$2:$G$38,'exp-top-tableau'!C271,'master-aneur'!$H$2:$H$38,'exp-top-tableau'!B271,'master-aneur'!$T$2:$T$38,TRUE)</f>
        <v>0</v>
      </c>
      <c r="R271" s="6">
        <f>COUNTIFS('master-aneur'!$G$2:$G$38,'exp-top-tableau'!C271,'master-aneur'!$H$2:$H$38,'exp-top-tableau'!B271,'master-aneur'!$U$2:$U$38,TRUE)</f>
        <v>0</v>
      </c>
      <c r="S271" s="6">
        <f>COUNTIFS('master-aneur'!$G$2:$G$38,'exp-top-tableau'!C271,'master-aneur'!$H$2:$H$38,'exp-top-tableau'!B271,'master-aneur'!$V$2:$V$38,TRUE)</f>
        <v>0</v>
      </c>
      <c r="T271" s="6">
        <f>COUNTIFS('master-aneur'!$G$2:$G$38,'exp-top-tableau'!C271,'master-aneur'!$H$2:$H$38,'exp-top-tableau'!B271,'master-aneur'!$W$2:$W$38,TRUE)</f>
        <v>0</v>
      </c>
      <c r="U271" s="6">
        <f>COUNTIFS('master-aneur'!$G$2:$G$38,'exp-top-tableau'!C271,'master-aneur'!$H$2:$H$38,'exp-top-tableau'!B271,'master-aneur'!$X$2:$X$38,TRUE)</f>
        <v>0</v>
      </c>
      <c r="V271" s="6">
        <f>COUNTIFS('master-aneur'!$G$2:$G$38,'exp-top-tableau'!C271,'master-aneur'!$H$2:$H$38,'exp-top-tableau'!B271,'master-aneur'!$Y$2:$Y$38,TRUE)</f>
        <v>0</v>
      </c>
      <c r="W271" s="6">
        <f>COUNTIFS('master-aneur'!$G$2:$G$38,'exp-top-tableau'!C271,'master-aneur'!$H$2:$H$38,'exp-top-tableau'!B271,'master-aneur'!$Z$2:$Z$38,TRUE)</f>
        <v>0</v>
      </c>
      <c r="X271" s="6">
        <f>COUNTIFS('master-aneur'!$G$2:$G$38,'exp-top-tableau'!C271,'master-aneur'!$H$2:$H$38,'exp-top-tableau'!B271,'master-aneur'!$AA$2:$AA$38,TRUE)</f>
        <v>0</v>
      </c>
      <c r="Y271" s="6">
        <f>COUNTIFS('master-aneur'!$G$2:$G$38,'exp-top-tableau'!C271,'master-st-ca'!$H$2:$H$38,'exp-top-tableau'!B271,'master-aneur'!$AB$2:$AB$38,TRUE)</f>
        <v>0</v>
      </c>
    </row>
    <row r="272" spans="1:25" x14ac:dyDescent="0.2">
      <c r="A272" s="14" t="s">
        <v>1324</v>
      </c>
      <c r="B272" t="s">
        <v>221</v>
      </c>
      <c r="C272">
        <v>0</v>
      </c>
      <c r="D272">
        <f>(COUNTIFS('master-aneur'!$G$2:$G$38,C272,'master-aneur'!$H$2:$H$38,B272))</f>
        <v>0</v>
      </c>
      <c r="E272">
        <f>(COUNTIFS('master-aneur'!$G$2:$G$38,C272,'master-aneur'!$I$2:$I$38,B272))</f>
        <v>0</v>
      </c>
      <c r="F272">
        <f>(COUNTIFS('master-aneur'!$G$2:$G$38,C272,'master-aneur'!$J$2:$J$38,B272))</f>
        <v>0</v>
      </c>
      <c r="G272" s="10">
        <f t="shared" si="5"/>
        <v>0</v>
      </c>
      <c r="H272" t="e">
        <f>AVERAGEIFS('master-aneur'!$K$2:$K$38,'master-aneur'!$G$2:$G$38,'exp-top-tableau'!C272,'master-aneur'!$H$2:$H$38,'exp-top-tableau'!B272)</f>
        <v>#DIV/0!</v>
      </c>
      <c r="I272" t="e">
        <f>AVERAGEIFS('master-aneur'!$L$2:$L$38,'master-aneur'!$G$2:$G$38,'exp-top-tableau'!C272,'master-aneur'!$H$2:$H$38,'exp-top-tableau'!B272)</f>
        <v>#DIV/0!</v>
      </c>
      <c r="J272" t="e">
        <f>AVERAGEIFS('master-aneur'!$M$2:$M$38,'master-aneur'!$G$2:$G$38,'exp-top-tableau'!C272,'master-aneur'!$H$2:$H$38,'exp-top-tableau'!B272)</f>
        <v>#DIV/0!</v>
      </c>
      <c r="K272" t="e">
        <f>AVERAGEIFS('master-aneur'!$N$2:$N$38,'master-aneur'!$G$2:$G$38,'exp-top-tableau'!C272,'master-aneur'!$H$2:$H$38,'exp-top-tableau'!B272)</f>
        <v>#DIV/0!</v>
      </c>
      <c r="L272" s="6">
        <f>COUNTIFS('master-aneur'!$G$2:$G$38,'exp-top-tableau'!C272,'master-aneur'!$H$2:$H$38,'exp-top-tableau'!B272,'master-aneur'!$O$2:$O$38,TRUE)</f>
        <v>0</v>
      </c>
      <c r="M272" s="6">
        <f>COUNTIFS('master-aneur'!$G$2:$G$38,'exp-top-tableau'!C272,'master-aneur'!$H$2:$H$38,'exp-top-tableau'!B272,'master-aneur'!$P$2:$P$38,TRUE)</f>
        <v>0</v>
      </c>
      <c r="N272" s="6">
        <f>COUNTIFS('master-aneur'!$G$2:$G$38,'exp-top-tableau'!C272,'master-aneur'!$H$2:$H$38,'exp-top-tableau'!B272,'master-aneur'!$Q$2:$Q$38,TRUE)</f>
        <v>0</v>
      </c>
      <c r="O272" s="6">
        <f>COUNTIFS('master-aneur'!$G$2:$G$38,'exp-top-tableau'!C272,'master-aneur'!$H$2:$H$38,'exp-top-tableau'!B272,'master-aneur'!$R$2:$R$38,TRUE)</f>
        <v>0</v>
      </c>
      <c r="P272" s="6">
        <f>COUNTIFS('master-aneur'!$G$2:$G$38,'exp-top-tableau'!C272,'master-aneur'!$H$2:$H$38,'exp-top-tableau'!B272,'master-aneur'!$S$2:$S$38,TRUE)</f>
        <v>0</v>
      </c>
      <c r="Q272" s="6">
        <f>COUNTIFS('master-aneur'!$G$2:$G$38,'exp-top-tableau'!C272,'master-aneur'!$H$2:$H$38,'exp-top-tableau'!B272,'master-aneur'!$T$2:$T$38,TRUE)</f>
        <v>0</v>
      </c>
      <c r="R272" s="6">
        <f>COUNTIFS('master-aneur'!$G$2:$G$38,'exp-top-tableau'!C272,'master-aneur'!$H$2:$H$38,'exp-top-tableau'!B272,'master-aneur'!$U$2:$U$38,TRUE)</f>
        <v>0</v>
      </c>
      <c r="S272" s="6">
        <f>COUNTIFS('master-aneur'!$G$2:$G$38,'exp-top-tableau'!C272,'master-aneur'!$H$2:$H$38,'exp-top-tableau'!B272,'master-aneur'!$V$2:$V$38,TRUE)</f>
        <v>0</v>
      </c>
      <c r="T272" s="6">
        <f>COUNTIFS('master-aneur'!$G$2:$G$38,'exp-top-tableau'!C272,'master-aneur'!$H$2:$H$38,'exp-top-tableau'!B272,'master-aneur'!$W$2:$W$38,TRUE)</f>
        <v>0</v>
      </c>
      <c r="U272" s="6">
        <f>COUNTIFS('master-aneur'!$G$2:$G$38,'exp-top-tableau'!C272,'master-aneur'!$H$2:$H$38,'exp-top-tableau'!B272,'master-aneur'!$X$2:$X$38,TRUE)</f>
        <v>0</v>
      </c>
      <c r="V272" s="6">
        <f>COUNTIFS('master-aneur'!$G$2:$G$38,'exp-top-tableau'!C272,'master-aneur'!$H$2:$H$38,'exp-top-tableau'!B272,'master-aneur'!$Y$2:$Y$38,TRUE)</f>
        <v>0</v>
      </c>
      <c r="W272" s="6">
        <f>COUNTIFS('master-aneur'!$G$2:$G$38,'exp-top-tableau'!C272,'master-aneur'!$H$2:$H$38,'exp-top-tableau'!B272,'master-aneur'!$Z$2:$Z$38,TRUE)</f>
        <v>0</v>
      </c>
      <c r="X272" s="6">
        <f>COUNTIFS('master-aneur'!$G$2:$G$38,'exp-top-tableau'!C272,'master-aneur'!$H$2:$H$38,'exp-top-tableau'!B272,'master-aneur'!$AA$2:$AA$38,TRUE)</f>
        <v>0</v>
      </c>
      <c r="Y272" s="6">
        <f>COUNTIFS('master-aneur'!$G$2:$G$38,'exp-top-tableau'!C272,'master-st-ca'!$H$2:$H$38,'exp-top-tableau'!B272,'master-aneur'!$AB$2:$AB$38,TRUE)</f>
        <v>0</v>
      </c>
    </row>
    <row r="273" spans="1:25" x14ac:dyDescent="0.2">
      <c r="A273" s="14" t="s">
        <v>1324</v>
      </c>
      <c r="B273" t="s">
        <v>221</v>
      </c>
      <c r="C273">
        <v>1</v>
      </c>
      <c r="D273">
        <f>(COUNTIFS('master-aneur'!$G$2:$G$38,C273,'master-aneur'!$H$2:$H$38,B273))</f>
        <v>0</v>
      </c>
      <c r="E273">
        <f>(COUNTIFS('master-aneur'!$G$2:$G$38,C273,'master-aneur'!$I$2:$I$38,B273))</f>
        <v>0</v>
      </c>
      <c r="F273">
        <f>(COUNTIFS('master-aneur'!$G$2:$G$38,C273,'master-aneur'!$J$2:$J$38,B273))</f>
        <v>0</v>
      </c>
      <c r="G273" s="10">
        <f t="shared" si="5"/>
        <v>0</v>
      </c>
      <c r="H273" t="e">
        <f>AVERAGEIFS('master-aneur'!$K$2:$K$38,'master-aneur'!$G$2:$G$38,'exp-top-tableau'!C273,'master-aneur'!$H$2:$H$38,'exp-top-tableau'!B273)</f>
        <v>#DIV/0!</v>
      </c>
      <c r="I273" t="e">
        <f>AVERAGEIFS('master-aneur'!$L$2:$L$38,'master-aneur'!$G$2:$G$38,'exp-top-tableau'!C273,'master-aneur'!$H$2:$H$38,'exp-top-tableau'!B273)</f>
        <v>#DIV/0!</v>
      </c>
      <c r="J273" t="e">
        <f>AVERAGEIFS('master-aneur'!$M$2:$M$38,'master-aneur'!$G$2:$G$38,'exp-top-tableau'!C273,'master-aneur'!$H$2:$H$38,'exp-top-tableau'!B273)</f>
        <v>#DIV/0!</v>
      </c>
      <c r="K273" t="e">
        <f>AVERAGEIFS('master-aneur'!$N$2:$N$38,'master-aneur'!$G$2:$G$38,'exp-top-tableau'!C273,'master-aneur'!$H$2:$H$38,'exp-top-tableau'!B273)</f>
        <v>#DIV/0!</v>
      </c>
      <c r="L273" s="6">
        <f>COUNTIFS('master-aneur'!$G$2:$G$38,'exp-top-tableau'!C273,'master-aneur'!$H$2:$H$38,'exp-top-tableau'!B273,'master-aneur'!$O$2:$O$38,TRUE)</f>
        <v>0</v>
      </c>
      <c r="M273" s="6">
        <f>COUNTIFS('master-aneur'!$G$2:$G$38,'exp-top-tableau'!C273,'master-aneur'!$H$2:$H$38,'exp-top-tableau'!B273,'master-aneur'!$P$2:$P$38,TRUE)</f>
        <v>0</v>
      </c>
      <c r="N273" s="6">
        <f>COUNTIFS('master-aneur'!$G$2:$G$38,'exp-top-tableau'!C273,'master-aneur'!$H$2:$H$38,'exp-top-tableau'!B273,'master-aneur'!$Q$2:$Q$38,TRUE)</f>
        <v>0</v>
      </c>
      <c r="O273" s="6">
        <f>COUNTIFS('master-aneur'!$G$2:$G$38,'exp-top-tableau'!C273,'master-aneur'!$H$2:$H$38,'exp-top-tableau'!B273,'master-aneur'!$R$2:$R$38,TRUE)</f>
        <v>0</v>
      </c>
      <c r="P273" s="6">
        <f>COUNTIFS('master-aneur'!$G$2:$G$38,'exp-top-tableau'!C273,'master-aneur'!$H$2:$H$38,'exp-top-tableau'!B273,'master-aneur'!$S$2:$S$38,TRUE)</f>
        <v>0</v>
      </c>
      <c r="Q273" s="6">
        <f>COUNTIFS('master-aneur'!$G$2:$G$38,'exp-top-tableau'!C273,'master-aneur'!$H$2:$H$38,'exp-top-tableau'!B273,'master-aneur'!$T$2:$T$38,TRUE)</f>
        <v>0</v>
      </c>
      <c r="R273" s="6">
        <f>COUNTIFS('master-aneur'!$G$2:$G$38,'exp-top-tableau'!C273,'master-aneur'!$H$2:$H$38,'exp-top-tableau'!B273,'master-aneur'!$U$2:$U$38,TRUE)</f>
        <v>0</v>
      </c>
      <c r="S273" s="6">
        <f>COUNTIFS('master-aneur'!$G$2:$G$38,'exp-top-tableau'!C273,'master-aneur'!$H$2:$H$38,'exp-top-tableau'!B273,'master-aneur'!$V$2:$V$38,TRUE)</f>
        <v>0</v>
      </c>
      <c r="T273" s="6">
        <f>COUNTIFS('master-aneur'!$G$2:$G$38,'exp-top-tableau'!C273,'master-aneur'!$H$2:$H$38,'exp-top-tableau'!B273,'master-aneur'!$W$2:$W$38,TRUE)</f>
        <v>0</v>
      </c>
      <c r="U273" s="6">
        <f>COUNTIFS('master-aneur'!$G$2:$G$38,'exp-top-tableau'!C273,'master-aneur'!$H$2:$H$38,'exp-top-tableau'!B273,'master-aneur'!$X$2:$X$38,TRUE)</f>
        <v>0</v>
      </c>
      <c r="V273" s="6">
        <f>COUNTIFS('master-aneur'!$G$2:$G$38,'exp-top-tableau'!C273,'master-aneur'!$H$2:$H$38,'exp-top-tableau'!B273,'master-aneur'!$Y$2:$Y$38,TRUE)</f>
        <v>0</v>
      </c>
      <c r="W273" s="6">
        <f>COUNTIFS('master-aneur'!$G$2:$G$38,'exp-top-tableau'!C273,'master-aneur'!$H$2:$H$38,'exp-top-tableau'!B273,'master-aneur'!$Z$2:$Z$38,TRUE)</f>
        <v>0</v>
      </c>
      <c r="X273" s="6">
        <f>COUNTIFS('master-aneur'!$G$2:$G$38,'exp-top-tableau'!C273,'master-aneur'!$H$2:$H$38,'exp-top-tableau'!B273,'master-aneur'!$AA$2:$AA$38,TRUE)</f>
        <v>0</v>
      </c>
      <c r="Y273" s="6">
        <f>COUNTIFS('master-aneur'!$G$2:$G$38,'exp-top-tableau'!C273,'master-st-ca'!$H$2:$H$38,'exp-top-tableau'!B273,'master-aneur'!$AB$2:$AB$38,TRUE)</f>
        <v>0</v>
      </c>
    </row>
    <row r="274" spans="1:25" x14ac:dyDescent="0.2">
      <c r="A274" s="14" t="s">
        <v>1324</v>
      </c>
      <c r="B274" t="s">
        <v>221</v>
      </c>
      <c r="C274">
        <v>2</v>
      </c>
      <c r="D274">
        <f>(COUNTIFS('master-aneur'!$G$2:$G$38,C274,'master-aneur'!$H$2:$H$38,B274))</f>
        <v>0</v>
      </c>
      <c r="E274">
        <f>(COUNTIFS('master-aneur'!$G$2:$G$38,C274,'master-aneur'!$I$2:$I$38,B274))</f>
        <v>0</v>
      </c>
      <c r="F274">
        <f>(COUNTIFS('master-aneur'!$G$2:$G$38,C274,'master-aneur'!$J$2:$J$38,B274))</f>
        <v>0</v>
      </c>
      <c r="G274" s="10">
        <f t="shared" si="5"/>
        <v>0</v>
      </c>
      <c r="H274" t="e">
        <f>AVERAGEIFS('master-aneur'!$K$2:$K$38,'master-aneur'!$G$2:$G$38,'exp-top-tableau'!C274,'master-aneur'!$H$2:$H$38,'exp-top-tableau'!B274)</f>
        <v>#DIV/0!</v>
      </c>
      <c r="I274" t="e">
        <f>AVERAGEIFS('master-aneur'!$L$2:$L$38,'master-aneur'!$G$2:$G$38,'exp-top-tableau'!C274,'master-aneur'!$H$2:$H$38,'exp-top-tableau'!B274)</f>
        <v>#DIV/0!</v>
      </c>
      <c r="J274" t="e">
        <f>AVERAGEIFS('master-aneur'!$M$2:$M$38,'master-aneur'!$G$2:$G$38,'exp-top-tableau'!C274,'master-aneur'!$H$2:$H$38,'exp-top-tableau'!B274)</f>
        <v>#DIV/0!</v>
      </c>
      <c r="K274" t="e">
        <f>AVERAGEIFS('master-aneur'!$N$2:$N$38,'master-aneur'!$G$2:$G$38,'exp-top-tableau'!C274,'master-aneur'!$H$2:$H$38,'exp-top-tableau'!B274)</f>
        <v>#DIV/0!</v>
      </c>
      <c r="L274" s="6">
        <f>COUNTIFS('master-aneur'!$G$2:$G$38,'exp-top-tableau'!C274,'master-aneur'!$H$2:$H$38,'exp-top-tableau'!B274,'master-aneur'!$O$2:$O$38,TRUE)</f>
        <v>0</v>
      </c>
      <c r="M274" s="6">
        <f>COUNTIFS('master-aneur'!$G$2:$G$38,'exp-top-tableau'!C274,'master-aneur'!$H$2:$H$38,'exp-top-tableau'!B274,'master-aneur'!$P$2:$P$38,TRUE)</f>
        <v>0</v>
      </c>
      <c r="N274" s="6">
        <f>COUNTIFS('master-aneur'!$G$2:$G$38,'exp-top-tableau'!C274,'master-aneur'!$H$2:$H$38,'exp-top-tableau'!B274,'master-aneur'!$Q$2:$Q$38,TRUE)</f>
        <v>0</v>
      </c>
      <c r="O274" s="6">
        <f>COUNTIFS('master-aneur'!$G$2:$G$38,'exp-top-tableau'!C274,'master-aneur'!$H$2:$H$38,'exp-top-tableau'!B274,'master-aneur'!$R$2:$R$38,TRUE)</f>
        <v>0</v>
      </c>
      <c r="P274" s="6">
        <f>COUNTIFS('master-aneur'!$G$2:$G$38,'exp-top-tableau'!C274,'master-aneur'!$H$2:$H$38,'exp-top-tableau'!B274,'master-aneur'!$S$2:$S$38,TRUE)</f>
        <v>0</v>
      </c>
      <c r="Q274" s="6">
        <f>COUNTIFS('master-aneur'!$G$2:$G$38,'exp-top-tableau'!C274,'master-aneur'!$H$2:$H$38,'exp-top-tableau'!B274,'master-aneur'!$T$2:$T$38,TRUE)</f>
        <v>0</v>
      </c>
      <c r="R274" s="6">
        <f>COUNTIFS('master-aneur'!$G$2:$G$38,'exp-top-tableau'!C274,'master-aneur'!$H$2:$H$38,'exp-top-tableau'!B274,'master-aneur'!$U$2:$U$38,TRUE)</f>
        <v>0</v>
      </c>
      <c r="S274" s="6">
        <f>COUNTIFS('master-aneur'!$G$2:$G$38,'exp-top-tableau'!C274,'master-aneur'!$H$2:$H$38,'exp-top-tableau'!B274,'master-aneur'!$V$2:$V$38,TRUE)</f>
        <v>0</v>
      </c>
      <c r="T274" s="6">
        <f>COUNTIFS('master-aneur'!$G$2:$G$38,'exp-top-tableau'!C274,'master-aneur'!$H$2:$H$38,'exp-top-tableau'!B274,'master-aneur'!$W$2:$W$38,TRUE)</f>
        <v>0</v>
      </c>
      <c r="U274" s="6">
        <f>COUNTIFS('master-aneur'!$G$2:$G$38,'exp-top-tableau'!C274,'master-aneur'!$H$2:$H$38,'exp-top-tableau'!B274,'master-aneur'!$X$2:$X$38,TRUE)</f>
        <v>0</v>
      </c>
      <c r="V274" s="6">
        <f>COUNTIFS('master-aneur'!$G$2:$G$38,'exp-top-tableau'!C274,'master-aneur'!$H$2:$H$38,'exp-top-tableau'!B274,'master-aneur'!$Y$2:$Y$38,TRUE)</f>
        <v>0</v>
      </c>
      <c r="W274" s="6">
        <f>COUNTIFS('master-aneur'!$G$2:$G$38,'exp-top-tableau'!C274,'master-aneur'!$H$2:$H$38,'exp-top-tableau'!B274,'master-aneur'!$Z$2:$Z$38,TRUE)</f>
        <v>0</v>
      </c>
      <c r="X274" s="6">
        <f>COUNTIFS('master-aneur'!$G$2:$G$38,'exp-top-tableau'!C274,'master-aneur'!$H$2:$H$38,'exp-top-tableau'!B274,'master-aneur'!$AA$2:$AA$38,TRUE)</f>
        <v>0</v>
      </c>
      <c r="Y274" s="6">
        <f>COUNTIFS('master-aneur'!$G$2:$G$38,'exp-top-tableau'!C274,'master-st-ca'!$H$2:$H$38,'exp-top-tableau'!B274,'master-aneur'!$AB$2:$AB$38,TRUE)</f>
        <v>0</v>
      </c>
    </row>
    <row r="275" spans="1:25" x14ac:dyDescent="0.2">
      <c r="A275" s="14" t="s">
        <v>1324</v>
      </c>
      <c r="B275" t="s">
        <v>221</v>
      </c>
      <c r="C275">
        <v>3</v>
      </c>
      <c r="D275">
        <f>(COUNTIFS('master-aneur'!$G$2:$G$38,C275,'master-aneur'!$H$2:$H$38,B275))</f>
        <v>0</v>
      </c>
      <c r="E275">
        <f>(COUNTIFS('master-aneur'!$G$2:$G$38,C275,'master-aneur'!$I$2:$I$38,B275))</f>
        <v>0</v>
      </c>
      <c r="F275">
        <f>(COUNTIFS('master-aneur'!$G$2:$G$38,C275,'master-aneur'!$J$2:$J$38,B275))</f>
        <v>0</v>
      </c>
      <c r="G275" s="10">
        <f t="shared" si="5"/>
        <v>0</v>
      </c>
      <c r="H275" t="e">
        <f>AVERAGEIFS('master-aneur'!$K$2:$K$38,'master-aneur'!$G$2:$G$38,'exp-top-tableau'!C275,'master-aneur'!$H$2:$H$38,'exp-top-tableau'!B275)</f>
        <v>#DIV/0!</v>
      </c>
      <c r="I275" t="e">
        <f>AVERAGEIFS('master-aneur'!$L$2:$L$38,'master-aneur'!$G$2:$G$38,'exp-top-tableau'!C275,'master-aneur'!$H$2:$H$38,'exp-top-tableau'!B275)</f>
        <v>#DIV/0!</v>
      </c>
      <c r="J275" t="e">
        <f>AVERAGEIFS('master-aneur'!$M$2:$M$38,'master-aneur'!$G$2:$G$38,'exp-top-tableau'!C275,'master-aneur'!$H$2:$H$38,'exp-top-tableau'!B275)</f>
        <v>#DIV/0!</v>
      </c>
      <c r="K275" t="e">
        <f>AVERAGEIFS('master-aneur'!$N$2:$N$38,'master-aneur'!$G$2:$G$38,'exp-top-tableau'!C275,'master-aneur'!$H$2:$H$38,'exp-top-tableau'!B275)</f>
        <v>#DIV/0!</v>
      </c>
      <c r="L275" s="6">
        <f>COUNTIFS('master-aneur'!$G$2:$G$38,'exp-top-tableau'!C275,'master-aneur'!$H$2:$H$38,'exp-top-tableau'!B275,'master-aneur'!$O$2:$O$38,TRUE)</f>
        <v>0</v>
      </c>
      <c r="M275" s="6">
        <f>COUNTIFS('master-aneur'!$G$2:$G$38,'exp-top-tableau'!C275,'master-aneur'!$H$2:$H$38,'exp-top-tableau'!B275,'master-aneur'!$P$2:$P$38,TRUE)</f>
        <v>0</v>
      </c>
      <c r="N275" s="6">
        <f>COUNTIFS('master-aneur'!$G$2:$G$38,'exp-top-tableau'!C275,'master-aneur'!$H$2:$H$38,'exp-top-tableau'!B275,'master-aneur'!$Q$2:$Q$38,TRUE)</f>
        <v>0</v>
      </c>
      <c r="O275" s="6">
        <f>COUNTIFS('master-aneur'!$G$2:$G$38,'exp-top-tableau'!C275,'master-aneur'!$H$2:$H$38,'exp-top-tableau'!B275,'master-aneur'!$R$2:$R$38,TRUE)</f>
        <v>0</v>
      </c>
      <c r="P275" s="6">
        <f>COUNTIFS('master-aneur'!$G$2:$G$38,'exp-top-tableau'!C275,'master-aneur'!$H$2:$H$38,'exp-top-tableau'!B275,'master-aneur'!$S$2:$S$38,TRUE)</f>
        <v>0</v>
      </c>
      <c r="Q275" s="6">
        <f>COUNTIFS('master-aneur'!$G$2:$G$38,'exp-top-tableau'!C275,'master-aneur'!$H$2:$H$38,'exp-top-tableau'!B275,'master-aneur'!$T$2:$T$38,TRUE)</f>
        <v>0</v>
      </c>
      <c r="R275" s="6">
        <f>COUNTIFS('master-aneur'!$G$2:$G$38,'exp-top-tableau'!C275,'master-aneur'!$H$2:$H$38,'exp-top-tableau'!B275,'master-aneur'!$U$2:$U$38,TRUE)</f>
        <v>0</v>
      </c>
      <c r="S275" s="6">
        <f>COUNTIFS('master-aneur'!$G$2:$G$38,'exp-top-tableau'!C275,'master-aneur'!$H$2:$H$38,'exp-top-tableau'!B275,'master-aneur'!$V$2:$V$38,TRUE)</f>
        <v>0</v>
      </c>
      <c r="T275" s="6">
        <f>COUNTIFS('master-aneur'!$G$2:$G$38,'exp-top-tableau'!C275,'master-aneur'!$H$2:$H$38,'exp-top-tableau'!B275,'master-aneur'!$W$2:$W$38,TRUE)</f>
        <v>0</v>
      </c>
      <c r="U275" s="6">
        <f>COUNTIFS('master-aneur'!$G$2:$G$38,'exp-top-tableau'!C275,'master-aneur'!$H$2:$H$38,'exp-top-tableau'!B275,'master-aneur'!$X$2:$X$38,TRUE)</f>
        <v>0</v>
      </c>
      <c r="V275" s="6">
        <f>COUNTIFS('master-aneur'!$G$2:$G$38,'exp-top-tableau'!C275,'master-aneur'!$H$2:$H$38,'exp-top-tableau'!B275,'master-aneur'!$Y$2:$Y$38,TRUE)</f>
        <v>0</v>
      </c>
      <c r="W275" s="6">
        <f>COUNTIFS('master-aneur'!$G$2:$G$38,'exp-top-tableau'!C275,'master-aneur'!$H$2:$H$38,'exp-top-tableau'!B275,'master-aneur'!$Z$2:$Z$38,TRUE)</f>
        <v>0</v>
      </c>
      <c r="X275" s="6">
        <f>COUNTIFS('master-aneur'!$G$2:$G$38,'exp-top-tableau'!C275,'master-aneur'!$H$2:$H$38,'exp-top-tableau'!B275,'master-aneur'!$AA$2:$AA$38,TRUE)</f>
        <v>0</v>
      </c>
      <c r="Y275" s="6">
        <f>COUNTIFS('master-aneur'!$G$2:$G$38,'exp-top-tableau'!C275,'master-st-ca'!$H$2:$H$38,'exp-top-tableau'!B275,'master-aneur'!$AB$2:$AB$38,TRUE)</f>
        <v>0</v>
      </c>
    </row>
    <row r="276" spans="1:25" x14ac:dyDescent="0.2">
      <c r="A276" s="14" t="s">
        <v>1324</v>
      </c>
      <c r="B276" t="s">
        <v>221</v>
      </c>
      <c r="C276">
        <v>4</v>
      </c>
      <c r="D276">
        <f>(COUNTIFS('master-aneur'!$G$2:$G$38,C276,'master-aneur'!$H$2:$H$38,B276))</f>
        <v>0</v>
      </c>
      <c r="E276">
        <f>(COUNTIFS('master-aneur'!$G$2:$G$38,C276,'master-aneur'!$I$2:$I$38,B276))</f>
        <v>0</v>
      </c>
      <c r="F276">
        <f>(COUNTIFS('master-aneur'!$G$2:$G$38,C276,'master-aneur'!$J$2:$J$38,B276))</f>
        <v>0</v>
      </c>
      <c r="G276" s="10">
        <f t="shared" si="5"/>
        <v>0</v>
      </c>
      <c r="H276" t="e">
        <f>AVERAGEIFS('master-aneur'!$K$2:$K$38,'master-aneur'!$G$2:$G$38,'exp-top-tableau'!C276,'master-aneur'!$H$2:$H$38,'exp-top-tableau'!B276)</f>
        <v>#DIV/0!</v>
      </c>
      <c r="I276" t="e">
        <f>AVERAGEIFS('master-aneur'!$L$2:$L$38,'master-aneur'!$G$2:$G$38,'exp-top-tableau'!C276,'master-aneur'!$H$2:$H$38,'exp-top-tableau'!B276)</f>
        <v>#DIV/0!</v>
      </c>
      <c r="J276" t="e">
        <f>AVERAGEIFS('master-aneur'!$M$2:$M$38,'master-aneur'!$G$2:$G$38,'exp-top-tableau'!C276,'master-aneur'!$H$2:$H$38,'exp-top-tableau'!B276)</f>
        <v>#DIV/0!</v>
      </c>
      <c r="K276" t="e">
        <f>AVERAGEIFS('master-aneur'!$N$2:$N$38,'master-aneur'!$G$2:$G$38,'exp-top-tableau'!C276,'master-aneur'!$H$2:$H$38,'exp-top-tableau'!B276)</f>
        <v>#DIV/0!</v>
      </c>
      <c r="L276" s="6">
        <f>COUNTIFS('master-aneur'!$G$2:$G$38,'exp-top-tableau'!C276,'master-aneur'!$H$2:$H$38,'exp-top-tableau'!B276,'master-aneur'!$O$2:$O$38,TRUE)</f>
        <v>0</v>
      </c>
      <c r="M276" s="6">
        <f>COUNTIFS('master-aneur'!$G$2:$G$38,'exp-top-tableau'!C276,'master-aneur'!$H$2:$H$38,'exp-top-tableau'!B276,'master-aneur'!$P$2:$P$38,TRUE)</f>
        <v>0</v>
      </c>
      <c r="N276" s="6">
        <f>COUNTIFS('master-aneur'!$G$2:$G$38,'exp-top-tableau'!C276,'master-aneur'!$H$2:$H$38,'exp-top-tableau'!B276,'master-aneur'!$Q$2:$Q$38,TRUE)</f>
        <v>0</v>
      </c>
      <c r="O276" s="6">
        <f>COUNTIFS('master-aneur'!$G$2:$G$38,'exp-top-tableau'!C276,'master-aneur'!$H$2:$H$38,'exp-top-tableau'!B276,'master-aneur'!$R$2:$R$38,TRUE)</f>
        <v>0</v>
      </c>
      <c r="P276" s="6">
        <f>COUNTIFS('master-aneur'!$G$2:$G$38,'exp-top-tableau'!C276,'master-aneur'!$H$2:$H$38,'exp-top-tableau'!B276,'master-aneur'!$S$2:$S$38,TRUE)</f>
        <v>0</v>
      </c>
      <c r="Q276" s="6">
        <f>COUNTIFS('master-aneur'!$G$2:$G$38,'exp-top-tableau'!C276,'master-aneur'!$H$2:$H$38,'exp-top-tableau'!B276,'master-aneur'!$T$2:$T$38,TRUE)</f>
        <v>0</v>
      </c>
      <c r="R276" s="6">
        <f>COUNTIFS('master-aneur'!$G$2:$G$38,'exp-top-tableau'!C276,'master-aneur'!$H$2:$H$38,'exp-top-tableau'!B276,'master-aneur'!$U$2:$U$38,TRUE)</f>
        <v>0</v>
      </c>
      <c r="S276" s="6">
        <f>COUNTIFS('master-aneur'!$G$2:$G$38,'exp-top-tableau'!C276,'master-aneur'!$H$2:$H$38,'exp-top-tableau'!B276,'master-aneur'!$V$2:$V$38,TRUE)</f>
        <v>0</v>
      </c>
      <c r="T276" s="6">
        <f>COUNTIFS('master-aneur'!$G$2:$G$38,'exp-top-tableau'!C276,'master-aneur'!$H$2:$H$38,'exp-top-tableau'!B276,'master-aneur'!$W$2:$W$38,TRUE)</f>
        <v>0</v>
      </c>
      <c r="U276" s="6">
        <f>COUNTIFS('master-aneur'!$G$2:$G$38,'exp-top-tableau'!C276,'master-aneur'!$H$2:$H$38,'exp-top-tableau'!B276,'master-aneur'!$X$2:$X$38,TRUE)</f>
        <v>0</v>
      </c>
      <c r="V276" s="6">
        <f>COUNTIFS('master-aneur'!$G$2:$G$38,'exp-top-tableau'!C276,'master-aneur'!$H$2:$H$38,'exp-top-tableau'!B276,'master-aneur'!$Y$2:$Y$38,TRUE)</f>
        <v>0</v>
      </c>
      <c r="W276" s="6">
        <f>COUNTIFS('master-aneur'!$G$2:$G$38,'exp-top-tableau'!C276,'master-aneur'!$H$2:$H$38,'exp-top-tableau'!B276,'master-aneur'!$Z$2:$Z$38,TRUE)</f>
        <v>0</v>
      </c>
      <c r="X276" s="6">
        <f>COUNTIFS('master-aneur'!$G$2:$G$38,'exp-top-tableau'!C276,'master-aneur'!$H$2:$H$38,'exp-top-tableau'!B276,'master-aneur'!$AA$2:$AA$38,TRUE)</f>
        <v>0</v>
      </c>
      <c r="Y276" s="6">
        <f>COUNTIFS('master-aneur'!$G$2:$G$38,'exp-top-tableau'!C276,'master-st-ca'!$H$2:$H$38,'exp-top-tableau'!B276,'master-aneur'!$AB$2:$AB$38,TRUE)</f>
        <v>0</v>
      </c>
    </row>
    <row r="277" spans="1:25" x14ac:dyDescent="0.2">
      <c r="A277" s="14" t="s">
        <v>1324</v>
      </c>
      <c r="B277" t="s">
        <v>221</v>
      </c>
      <c r="C277">
        <v>5</v>
      </c>
      <c r="D277">
        <f>(COUNTIFS('master-aneur'!$G$2:$G$38,C277,'master-aneur'!$H$2:$H$38,B277))</f>
        <v>0</v>
      </c>
      <c r="E277">
        <f>(COUNTIFS('master-aneur'!$G$2:$G$38,C277,'master-aneur'!$I$2:$I$38,B277))</f>
        <v>0</v>
      </c>
      <c r="F277">
        <f>(COUNTIFS('master-aneur'!$G$2:$G$38,C277,'master-aneur'!$J$2:$J$38,B277))</f>
        <v>0</v>
      </c>
      <c r="G277" s="10">
        <f t="shared" si="5"/>
        <v>0</v>
      </c>
      <c r="H277" t="e">
        <f>AVERAGEIFS('master-aneur'!$K$2:$K$38,'master-aneur'!$G$2:$G$38,'exp-top-tableau'!C277,'master-aneur'!$H$2:$H$38,'exp-top-tableau'!B277)</f>
        <v>#DIV/0!</v>
      </c>
      <c r="I277" t="e">
        <f>AVERAGEIFS('master-aneur'!$L$2:$L$38,'master-aneur'!$G$2:$G$38,'exp-top-tableau'!C277,'master-aneur'!$H$2:$H$38,'exp-top-tableau'!B277)</f>
        <v>#DIV/0!</v>
      </c>
      <c r="J277" t="e">
        <f>AVERAGEIFS('master-aneur'!$M$2:$M$38,'master-aneur'!$G$2:$G$38,'exp-top-tableau'!C277,'master-aneur'!$H$2:$H$38,'exp-top-tableau'!B277)</f>
        <v>#DIV/0!</v>
      </c>
      <c r="K277" t="e">
        <f>AVERAGEIFS('master-aneur'!$N$2:$N$38,'master-aneur'!$G$2:$G$38,'exp-top-tableau'!C277,'master-aneur'!$H$2:$H$38,'exp-top-tableau'!B277)</f>
        <v>#DIV/0!</v>
      </c>
      <c r="L277" s="6">
        <f>COUNTIFS('master-aneur'!$G$2:$G$38,'exp-top-tableau'!C277,'master-aneur'!$H$2:$H$38,'exp-top-tableau'!B277,'master-aneur'!$O$2:$O$38,TRUE)</f>
        <v>0</v>
      </c>
      <c r="M277" s="6">
        <f>COUNTIFS('master-aneur'!$G$2:$G$38,'exp-top-tableau'!C277,'master-aneur'!$H$2:$H$38,'exp-top-tableau'!B277,'master-aneur'!$P$2:$P$38,TRUE)</f>
        <v>0</v>
      </c>
      <c r="N277" s="6">
        <f>COUNTIFS('master-aneur'!$G$2:$G$38,'exp-top-tableau'!C277,'master-aneur'!$H$2:$H$38,'exp-top-tableau'!B277,'master-aneur'!$Q$2:$Q$38,TRUE)</f>
        <v>0</v>
      </c>
      <c r="O277" s="6">
        <f>COUNTIFS('master-aneur'!$G$2:$G$38,'exp-top-tableau'!C277,'master-aneur'!$H$2:$H$38,'exp-top-tableau'!B277,'master-aneur'!$R$2:$R$38,TRUE)</f>
        <v>0</v>
      </c>
      <c r="P277" s="6">
        <f>COUNTIFS('master-aneur'!$G$2:$G$38,'exp-top-tableau'!C277,'master-aneur'!$H$2:$H$38,'exp-top-tableau'!B277,'master-aneur'!$S$2:$S$38,TRUE)</f>
        <v>0</v>
      </c>
      <c r="Q277" s="6">
        <f>COUNTIFS('master-aneur'!$G$2:$G$38,'exp-top-tableau'!C277,'master-aneur'!$H$2:$H$38,'exp-top-tableau'!B277,'master-aneur'!$T$2:$T$38,TRUE)</f>
        <v>0</v>
      </c>
      <c r="R277" s="6">
        <f>COUNTIFS('master-aneur'!$G$2:$G$38,'exp-top-tableau'!C277,'master-aneur'!$H$2:$H$38,'exp-top-tableau'!B277,'master-aneur'!$U$2:$U$38,TRUE)</f>
        <v>0</v>
      </c>
      <c r="S277" s="6">
        <f>COUNTIFS('master-aneur'!$G$2:$G$38,'exp-top-tableau'!C277,'master-aneur'!$H$2:$H$38,'exp-top-tableau'!B277,'master-aneur'!$V$2:$V$38,TRUE)</f>
        <v>0</v>
      </c>
      <c r="T277" s="6">
        <f>COUNTIFS('master-aneur'!$G$2:$G$38,'exp-top-tableau'!C277,'master-aneur'!$H$2:$H$38,'exp-top-tableau'!B277,'master-aneur'!$W$2:$W$38,TRUE)</f>
        <v>0</v>
      </c>
      <c r="U277" s="6">
        <f>COUNTIFS('master-aneur'!$G$2:$G$38,'exp-top-tableau'!C277,'master-aneur'!$H$2:$H$38,'exp-top-tableau'!B277,'master-aneur'!$X$2:$X$38,TRUE)</f>
        <v>0</v>
      </c>
      <c r="V277" s="6">
        <f>COUNTIFS('master-aneur'!$G$2:$G$38,'exp-top-tableau'!C277,'master-aneur'!$H$2:$H$38,'exp-top-tableau'!B277,'master-aneur'!$Y$2:$Y$38,TRUE)</f>
        <v>0</v>
      </c>
      <c r="W277" s="6">
        <f>COUNTIFS('master-aneur'!$G$2:$G$38,'exp-top-tableau'!C277,'master-aneur'!$H$2:$H$38,'exp-top-tableau'!B277,'master-aneur'!$Z$2:$Z$38,TRUE)</f>
        <v>0</v>
      </c>
      <c r="X277" s="6">
        <f>COUNTIFS('master-aneur'!$G$2:$G$38,'exp-top-tableau'!C277,'master-aneur'!$H$2:$H$38,'exp-top-tableau'!B277,'master-aneur'!$AA$2:$AA$38,TRUE)</f>
        <v>0</v>
      </c>
      <c r="Y277" s="6">
        <f>COUNTIFS('master-aneur'!$G$2:$G$38,'exp-top-tableau'!C277,'master-st-ca'!$H$2:$H$38,'exp-top-tableau'!B277,'master-aneur'!$AB$2:$AB$38,TRUE)</f>
        <v>1</v>
      </c>
    </row>
    <row r="278" spans="1:25" x14ac:dyDescent="0.2">
      <c r="A278" s="14" t="s">
        <v>1324</v>
      </c>
      <c r="B278" s="6" t="s">
        <v>212</v>
      </c>
      <c r="C278">
        <v>0</v>
      </c>
      <c r="D278">
        <f>(COUNTIFS('master-aneur'!$G$2:$G$38,C278,'master-aneur'!$H$2:$H$38,B278))</f>
        <v>0</v>
      </c>
      <c r="E278">
        <f>(COUNTIFS('master-aneur'!$G$2:$G$38,C278,'master-aneur'!$I$2:$I$38,B278))</f>
        <v>0</v>
      </c>
      <c r="F278">
        <f>(COUNTIFS('master-aneur'!$G$2:$G$38,C278,'master-aneur'!$J$2:$J$38,B278))</f>
        <v>0</v>
      </c>
      <c r="G278" s="10">
        <f t="shared" si="5"/>
        <v>0</v>
      </c>
      <c r="H278" t="e">
        <f>AVERAGEIFS('master-aneur'!$K$2:$K$38,'master-aneur'!$G$2:$G$38,'exp-top-tableau'!C278,'master-aneur'!$H$2:$H$38,'exp-top-tableau'!B278)</f>
        <v>#DIV/0!</v>
      </c>
      <c r="I278" t="e">
        <f>AVERAGEIFS('master-aneur'!$L$2:$L$38,'master-aneur'!$G$2:$G$38,'exp-top-tableau'!C278,'master-aneur'!$H$2:$H$38,'exp-top-tableau'!B278)</f>
        <v>#DIV/0!</v>
      </c>
      <c r="J278" t="e">
        <f>AVERAGEIFS('master-aneur'!$M$2:$M$38,'master-aneur'!$G$2:$G$38,'exp-top-tableau'!C278,'master-aneur'!$H$2:$H$38,'exp-top-tableau'!B278)</f>
        <v>#DIV/0!</v>
      </c>
      <c r="K278" t="e">
        <f>AVERAGEIFS('master-aneur'!$N$2:$N$38,'master-aneur'!$G$2:$G$38,'exp-top-tableau'!C278,'master-aneur'!$H$2:$H$38,'exp-top-tableau'!B278)</f>
        <v>#DIV/0!</v>
      </c>
      <c r="L278" s="6">
        <f>COUNTIFS('master-aneur'!$G$2:$G$38,'exp-top-tableau'!C278,'master-aneur'!$H$2:$H$38,'exp-top-tableau'!B278,'master-aneur'!$O$2:$O$38,TRUE)</f>
        <v>0</v>
      </c>
      <c r="M278" s="6">
        <f>COUNTIFS('master-aneur'!$G$2:$G$38,'exp-top-tableau'!C278,'master-aneur'!$H$2:$H$38,'exp-top-tableau'!B278,'master-aneur'!$P$2:$P$38,TRUE)</f>
        <v>0</v>
      </c>
      <c r="N278" s="6">
        <f>COUNTIFS('master-aneur'!$G$2:$G$38,'exp-top-tableau'!C278,'master-aneur'!$H$2:$H$38,'exp-top-tableau'!B278,'master-aneur'!$Q$2:$Q$38,TRUE)</f>
        <v>0</v>
      </c>
      <c r="O278" s="6">
        <f>COUNTIFS('master-aneur'!$G$2:$G$38,'exp-top-tableau'!C278,'master-aneur'!$H$2:$H$38,'exp-top-tableau'!B278,'master-aneur'!$R$2:$R$38,TRUE)</f>
        <v>0</v>
      </c>
      <c r="P278" s="6">
        <f>COUNTIFS('master-aneur'!$G$2:$G$38,'exp-top-tableau'!C278,'master-aneur'!$H$2:$H$38,'exp-top-tableau'!B278,'master-aneur'!$S$2:$S$38,TRUE)</f>
        <v>0</v>
      </c>
      <c r="Q278" s="6">
        <f>COUNTIFS('master-aneur'!$G$2:$G$38,'exp-top-tableau'!C278,'master-aneur'!$H$2:$H$38,'exp-top-tableau'!B278,'master-aneur'!$T$2:$T$38,TRUE)</f>
        <v>0</v>
      </c>
      <c r="R278" s="6">
        <f>COUNTIFS('master-aneur'!$G$2:$G$38,'exp-top-tableau'!C278,'master-aneur'!$H$2:$H$38,'exp-top-tableau'!B278,'master-aneur'!$U$2:$U$38,TRUE)</f>
        <v>0</v>
      </c>
      <c r="S278" s="6">
        <f>COUNTIFS('master-aneur'!$G$2:$G$38,'exp-top-tableau'!C278,'master-aneur'!$H$2:$H$38,'exp-top-tableau'!B278,'master-aneur'!$V$2:$V$38,TRUE)</f>
        <v>0</v>
      </c>
      <c r="T278" s="6">
        <f>COUNTIFS('master-aneur'!$G$2:$G$38,'exp-top-tableau'!C278,'master-aneur'!$H$2:$H$38,'exp-top-tableau'!B278,'master-aneur'!$W$2:$W$38,TRUE)</f>
        <v>0</v>
      </c>
      <c r="U278" s="6">
        <f>COUNTIFS('master-aneur'!$G$2:$G$38,'exp-top-tableau'!C278,'master-aneur'!$H$2:$H$38,'exp-top-tableau'!B278,'master-aneur'!$X$2:$X$38,TRUE)</f>
        <v>0</v>
      </c>
      <c r="V278" s="6">
        <f>COUNTIFS('master-aneur'!$G$2:$G$38,'exp-top-tableau'!C278,'master-aneur'!$H$2:$H$38,'exp-top-tableau'!B278,'master-aneur'!$Y$2:$Y$38,TRUE)</f>
        <v>0</v>
      </c>
      <c r="W278" s="6">
        <f>COUNTIFS('master-aneur'!$G$2:$G$38,'exp-top-tableau'!C278,'master-aneur'!$H$2:$H$38,'exp-top-tableau'!B278,'master-aneur'!$Z$2:$Z$38,TRUE)</f>
        <v>0</v>
      </c>
      <c r="X278" s="6">
        <f>COUNTIFS('master-aneur'!$G$2:$G$38,'exp-top-tableau'!C278,'master-aneur'!$H$2:$H$38,'exp-top-tableau'!B278,'master-aneur'!$AA$2:$AA$38,TRUE)</f>
        <v>0</v>
      </c>
      <c r="Y278" s="6">
        <f>COUNTIFS('master-aneur'!$G$2:$G$38,'exp-top-tableau'!C278,'master-st-ca'!$H$2:$H$38,'exp-top-tableau'!B278,'master-aneur'!$AB$2:$AB$38,TRUE)</f>
        <v>0</v>
      </c>
    </row>
    <row r="279" spans="1:25" x14ac:dyDescent="0.2">
      <c r="A279" s="14" t="s">
        <v>1324</v>
      </c>
      <c r="B279" s="6" t="s">
        <v>212</v>
      </c>
      <c r="C279" s="6">
        <v>1</v>
      </c>
      <c r="D279">
        <f>(COUNTIFS('master-aneur'!$G$2:$G$38,C279,'master-aneur'!$H$2:$H$38,B279))</f>
        <v>0</v>
      </c>
      <c r="E279">
        <f>(COUNTIFS('master-aneur'!$G$2:$G$38,C279,'master-aneur'!$I$2:$I$38,B279))</f>
        <v>0</v>
      </c>
      <c r="F279">
        <f>(COUNTIFS('master-aneur'!$G$2:$G$38,C279,'master-aneur'!$J$2:$J$38,B279))</f>
        <v>0</v>
      </c>
      <c r="G279" s="10">
        <f t="shared" si="5"/>
        <v>0</v>
      </c>
      <c r="H279" t="e">
        <f>AVERAGEIFS('master-aneur'!$K$2:$K$38,'master-aneur'!$G$2:$G$38,'exp-top-tableau'!C279,'master-aneur'!$H$2:$H$38,'exp-top-tableau'!B279)</f>
        <v>#DIV/0!</v>
      </c>
      <c r="I279" t="e">
        <f>AVERAGEIFS('master-aneur'!$L$2:$L$38,'master-aneur'!$G$2:$G$38,'exp-top-tableau'!C279,'master-aneur'!$H$2:$H$38,'exp-top-tableau'!B279)</f>
        <v>#DIV/0!</v>
      </c>
      <c r="J279" t="e">
        <f>AVERAGEIFS('master-aneur'!$M$2:$M$38,'master-aneur'!$G$2:$G$38,'exp-top-tableau'!C279,'master-aneur'!$H$2:$H$38,'exp-top-tableau'!B279)</f>
        <v>#DIV/0!</v>
      </c>
      <c r="K279" t="e">
        <f>AVERAGEIFS('master-aneur'!$N$2:$N$38,'master-aneur'!$G$2:$G$38,'exp-top-tableau'!C279,'master-aneur'!$H$2:$H$38,'exp-top-tableau'!B279)</f>
        <v>#DIV/0!</v>
      </c>
      <c r="L279" s="6">
        <f>COUNTIFS('master-aneur'!$G$2:$G$38,'exp-top-tableau'!C279,'master-aneur'!$H$2:$H$38,'exp-top-tableau'!B279,'master-aneur'!$O$2:$O$38,TRUE)</f>
        <v>0</v>
      </c>
      <c r="M279" s="6">
        <f>COUNTIFS('master-aneur'!$G$2:$G$38,'exp-top-tableau'!C279,'master-aneur'!$H$2:$H$38,'exp-top-tableau'!B279,'master-aneur'!$P$2:$P$38,TRUE)</f>
        <v>0</v>
      </c>
      <c r="N279" s="6">
        <f>COUNTIFS('master-aneur'!$G$2:$G$38,'exp-top-tableau'!C279,'master-aneur'!$H$2:$H$38,'exp-top-tableau'!B279,'master-aneur'!$Q$2:$Q$38,TRUE)</f>
        <v>0</v>
      </c>
      <c r="O279" s="6">
        <f>COUNTIFS('master-aneur'!$G$2:$G$38,'exp-top-tableau'!C279,'master-aneur'!$H$2:$H$38,'exp-top-tableau'!B279,'master-aneur'!$R$2:$R$38,TRUE)</f>
        <v>0</v>
      </c>
      <c r="P279" s="6">
        <f>COUNTIFS('master-aneur'!$G$2:$G$38,'exp-top-tableau'!C279,'master-aneur'!$H$2:$H$38,'exp-top-tableau'!B279,'master-aneur'!$S$2:$S$38,TRUE)</f>
        <v>0</v>
      </c>
      <c r="Q279" s="6">
        <f>COUNTIFS('master-aneur'!$G$2:$G$38,'exp-top-tableau'!C279,'master-aneur'!$H$2:$H$38,'exp-top-tableau'!B279,'master-aneur'!$T$2:$T$38,TRUE)</f>
        <v>0</v>
      </c>
      <c r="R279" s="6">
        <f>COUNTIFS('master-aneur'!$G$2:$G$38,'exp-top-tableau'!C279,'master-aneur'!$H$2:$H$38,'exp-top-tableau'!B279,'master-aneur'!$U$2:$U$38,TRUE)</f>
        <v>0</v>
      </c>
      <c r="S279" s="6">
        <f>COUNTIFS('master-aneur'!$G$2:$G$38,'exp-top-tableau'!C279,'master-aneur'!$H$2:$H$38,'exp-top-tableau'!B279,'master-aneur'!$V$2:$V$38,TRUE)</f>
        <v>0</v>
      </c>
      <c r="T279" s="6">
        <f>COUNTIFS('master-aneur'!$G$2:$G$38,'exp-top-tableau'!C279,'master-aneur'!$H$2:$H$38,'exp-top-tableau'!B279,'master-aneur'!$W$2:$W$38,TRUE)</f>
        <v>0</v>
      </c>
      <c r="U279" s="6">
        <f>COUNTIFS('master-aneur'!$G$2:$G$38,'exp-top-tableau'!C279,'master-aneur'!$H$2:$H$38,'exp-top-tableau'!B279,'master-aneur'!$X$2:$X$38,TRUE)</f>
        <v>0</v>
      </c>
      <c r="V279" s="6">
        <f>COUNTIFS('master-aneur'!$G$2:$G$38,'exp-top-tableau'!C279,'master-aneur'!$H$2:$H$38,'exp-top-tableau'!B279,'master-aneur'!$Y$2:$Y$38,TRUE)</f>
        <v>0</v>
      </c>
      <c r="W279" s="6">
        <f>COUNTIFS('master-aneur'!$G$2:$G$38,'exp-top-tableau'!C279,'master-aneur'!$H$2:$H$38,'exp-top-tableau'!B279,'master-aneur'!$Z$2:$Z$38,TRUE)</f>
        <v>0</v>
      </c>
      <c r="X279" s="6">
        <f>COUNTIFS('master-aneur'!$G$2:$G$38,'exp-top-tableau'!C279,'master-aneur'!$H$2:$H$38,'exp-top-tableau'!B279,'master-aneur'!$AA$2:$AA$38,TRUE)</f>
        <v>0</v>
      </c>
      <c r="Y279" s="6">
        <f>COUNTIFS('master-aneur'!$G$2:$G$38,'exp-top-tableau'!C279,'master-st-ca'!$H$2:$H$38,'exp-top-tableau'!B279,'master-aneur'!$AB$2:$AB$38,TRUE)</f>
        <v>0</v>
      </c>
    </row>
    <row r="280" spans="1:25" x14ac:dyDescent="0.2">
      <c r="A280" s="14" t="s">
        <v>1324</v>
      </c>
      <c r="B280" s="6" t="s">
        <v>212</v>
      </c>
      <c r="C280" s="6">
        <v>2</v>
      </c>
      <c r="D280">
        <f>(COUNTIFS('master-aneur'!$G$2:$G$38,C280,'master-aneur'!$H$2:$H$38,B280))</f>
        <v>0</v>
      </c>
      <c r="E280">
        <f>(COUNTIFS('master-aneur'!$G$2:$G$38,C280,'master-aneur'!$I$2:$I$38,B280))</f>
        <v>0</v>
      </c>
      <c r="F280">
        <f>(COUNTIFS('master-aneur'!$G$2:$G$38,C280,'master-aneur'!$J$2:$J$38,B280))</f>
        <v>0</v>
      </c>
      <c r="G280" s="10">
        <f t="shared" si="5"/>
        <v>0</v>
      </c>
      <c r="H280" t="e">
        <f>AVERAGEIFS('master-aneur'!$K$2:$K$38,'master-aneur'!$G$2:$G$38,'exp-top-tableau'!C280,'master-aneur'!$H$2:$H$38,'exp-top-tableau'!B280)</f>
        <v>#DIV/0!</v>
      </c>
      <c r="I280" t="e">
        <f>AVERAGEIFS('master-aneur'!$L$2:$L$38,'master-aneur'!$G$2:$G$38,'exp-top-tableau'!C280,'master-aneur'!$H$2:$H$38,'exp-top-tableau'!B280)</f>
        <v>#DIV/0!</v>
      </c>
      <c r="J280" t="e">
        <f>AVERAGEIFS('master-aneur'!$M$2:$M$38,'master-aneur'!$G$2:$G$38,'exp-top-tableau'!C280,'master-aneur'!$H$2:$H$38,'exp-top-tableau'!B280)</f>
        <v>#DIV/0!</v>
      </c>
      <c r="K280" t="e">
        <f>AVERAGEIFS('master-aneur'!$N$2:$N$38,'master-aneur'!$G$2:$G$38,'exp-top-tableau'!C280,'master-aneur'!$H$2:$H$38,'exp-top-tableau'!B280)</f>
        <v>#DIV/0!</v>
      </c>
      <c r="L280" s="6">
        <f>COUNTIFS('master-aneur'!$G$2:$G$38,'exp-top-tableau'!C280,'master-aneur'!$H$2:$H$38,'exp-top-tableau'!B280,'master-aneur'!$O$2:$O$38,TRUE)</f>
        <v>0</v>
      </c>
      <c r="M280" s="6">
        <f>COUNTIFS('master-aneur'!$G$2:$G$38,'exp-top-tableau'!C280,'master-aneur'!$H$2:$H$38,'exp-top-tableau'!B280,'master-aneur'!$P$2:$P$38,TRUE)</f>
        <v>0</v>
      </c>
      <c r="N280" s="6">
        <f>COUNTIFS('master-aneur'!$G$2:$G$38,'exp-top-tableau'!C280,'master-aneur'!$H$2:$H$38,'exp-top-tableau'!B280,'master-aneur'!$Q$2:$Q$38,TRUE)</f>
        <v>0</v>
      </c>
      <c r="O280" s="6">
        <f>COUNTIFS('master-aneur'!$G$2:$G$38,'exp-top-tableau'!C280,'master-aneur'!$H$2:$H$38,'exp-top-tableau'!B280,'master-aneur'!$R$2:$R$38,TRUE)</f>
        <v>0</v>
      </c>
      <c r="P280" s="6">
        <f>COUNTIFS('master-aneur'!$G$2:$G$38,'exp-top-tableau'!C280,'master-aneur'!$H$2:$H$38,'exp-top-tableau'!B280,'master-aneur'!$S$2:$S$38,TRUE)</f>
        <v>0</v>
      </c>
      <c r="Q280" s="6">
        <f>COUNTIFS('master-aneur'!$G$2:$G$38,'exp-top-tableau'!C280,'master-aneur'!$H$2:$H$38,'exp-top-tableau'!B280,'master-aneur'!$T$2:$T$38,TRUE)</f>
        <v>0</v>
      </c>
      <c r="R280" s="6">
        <f>COUNTIFS('master-aneur'!$G$2:$G$38,'exp-top-tableau'!C280,'master-aneur'!$H$2:$H$38,'exp-top-tableau'!B280,'master-aneur'!$U$2:$U$38,TRUE)</f>
        <v>0</v>
      </c>
      <c r="S280" s="6">
        <f>COUNTIFS('master-aneur'!$G$2:$G$38,'exp-top-tableau'!C280,'master-aneur'!$H$2:$H$38,'exp-top-tableau'!B280,'master-aneur'!$V$2:$V$38,TRUE)</f>
        <v>0</v>
      </c>
      <c r="T280" s="6">
        <f>COUNTIFS('master-aneur'!$G$2:$G$38,'exp-top-tableau'!C280,'master-aneur'!$H$2:$H$38,'exp-top-tableau'!B280,'master-aneur'!$W$2:$W$38,TRUE)</f>
        <v>0</v>
      </c>
      <c r="U280" s="6">
        <f>COUNTIFS('master-aneur'!$G$2:$G$38,'exp-top-tableau'!C280,'master-aneur'!$H$2:$H$38,'exp-top-tableau'!B280,'master-aneur'!$X$2:$X$38,TRUE)</f>
        <v>0</v>
      </c>
      <c r="V280" s="6">
        <f>COUNTIFS('master-aneur'!$G$2:$G$38,'exp-top-tableau'!C280,'master-aneur'!$H$2:$H$38,'exp-top-tableau'!B280,'master-aneur'!$Y$2:$Y$38,TRUE)</f>
        <v>0</v>
      </c>
      <c r="W280" s="6">
        <f>COUNTIFS('master-aneur'!$G$2:$G$38,'exp-top-tableau'!C280,'master-aneur'!$H$2:$H$38,'exp-top-tableau'!B280,'master-aneur'!$Z$2:$Z$38,TRUE)</f>
        <v>0</v>
      </c>
      <c r="X280" s="6">
        <f>COUNTIFS('master-aneur'!$G$2:$G$38,'exp-top-tableau'!C280,'master-aneur'!$H$2:$H$38,'exp-top-tableau'!B280,'master-aneur'!$AA$2:$AA$38,TRUE)</f>
        <v>0</v>
      </c>
      <c r="Y280" s="6">
        <f>COUNTIFS('master-aneur'!$G$2:$G$38,'exp-top-tableau'!C280,'master-st-ca'!$H$2:$H$38,'exp-top-tableau'!B280,'master-aneur'!$AB$2:$AB$38,TRUE)</f>
        <v>0</v>
      </c>
    </row>
    <row r="281" spans="1:25" x14ac:dyDescent="0.2">
      <c r="A281" s="14" t="s">
        <v>1324</v>
      </c>
      <c r="B281" s="6" t="s">
        <v>212</v>
      </c>
      <c r="C281" s="6">
        <v>3</v>
      </c>
      <c r="D281">
        <f>(COUNTIFS('master-aneur'!$G$2:$G$38,C281,'master-aneur'!$H$2:$H$38,B281))</f>
        <v>0</v>
      </c>
      <c r="E281">
        <f>(COUNTIFS('master-aneur'!$G$2:$G$38,C281,'master-aneur'!$I$2:$I$38,B281))</f>
        <v>0</v>
      </c>
      <c r="F281">
        <f>(COUNTIFS('master-aneur'!$G$2:$G$38,C281,'master-aneur'!$J$2:$J$38,B281))</f>
        <v>0</v>
      </c>
      <c r="G281" s="10">
        <f t="shared" si="5"/>
        <v>0</v>
      </c>
      <c r="H281" t="e">
        <f>AVERAGEIFS('master-aneur'!$K$2:$K$38,'master-aneur'!$G$2:$G$38,'exp-top-tableau'!C281,'master-aneur'!$H$2:$H$38,'exp-top-tableau'!B281)</f>
        <v>#DIV/0!</v>
      </c>
      <c r="I281" t="e">
        <f>AVERAGEIFS('master-aneur'!$L$2:$L$38,'master-aneur'!$G$2:$G$38,'exp-top-tableau'!C281,'master-aneur'!$H$2:$H$38,'exp-top-tableau'!B281)</f>
        <v>#DIV/0!</v>
      </c>
      <c r="J281" t="e">
        <f>AVERAGEIFS('master-aneur'!$M$2:$M$38,'master-aneur'!$G$2:$G$38,'exp-top-tableau'!C281,'master-aneur'!$H$2:$H$38,'exp-top-tableau'!B281)</f>
        <v>#DIV/0!</v>
      </c>
      <c r="K281" t="e">
        <f>AVERAGEIFS('master-aneur'!$N$2:$N$38,'master-aneur'!$G$2:$G$38,'exp-top-tableau'!C281,'master-aneur'!$H$2:$H$38,'exp-top-tableau'!B281)</f>
        <v>#DIV/0!</v>
      </c>
      <c r="L281" s="6">
        <f>COUNTIFS('master-aneur'!$G$2:$G$38,'exp-top-tableau'!C281,'master-aneur'!$H$2:$H$38,'exp-top-tableau'!B281,'master-aneur'!$O$2:$O$38,TRUE)</f>
        <v>0</v>
      </c>
      <c r="M281" s="6">
        <f>COUNTIFS('master-aneur'!$G$2:$G$38,'exp-top-tableau'!C281,'master-aneur'!$H$2:$H$38,'exp-top-tableau'!B281,'master-aneur'!$P$2:$P$38,TRUE)</f>
        <v>0</v>
      </c>
      <c r="N281" s="6">
        <f>COUNTIFS('master-aneur'!$G$2:$G$38,'exp-top-tableau'!C281,'master-aneur'!$H$2:$H$38,'exp-top-tableau'!B281,'master-aneur'!$Q$2:$Q$38,TRUE)</f>
        <v>0</v>
      </c>
      <c r="O281" s="6">
        <f>COUNTIFS('master-aneur'!$G$2:$G$38,'exp-top-tableau'!C281,'master-aneur'!$H$2:$H$38,'exp-top-tableau'!B281,'master-aneur'!$R$2:$R$38,TRUE)</f>
        <v>0</v>
      </c>
      <c r="P281" s="6">
        <f>COUNTIFS('master-aneur'!$G$2:$G$38,'exp-top-tableau'!C281,'master-aneur'!$H$2:$H$38,'exp-top-tableau'!B281,'master-aneur'!$S$2:$S$38,TRUE)</f>
        <v>0</v>
      </c>
      <c r="Q281" s="6">
        <f>COUNTIFS('master-aneur'!$G$2:$G$38,'exp-top-tableau'!C281,'master-aneur'!$H$2:$H$38,'exp-top-tableau'!B281,'master-aneur'!$T$2:$T$38,TRUE)</f>
        <v>0</v>
      </c>
      <c r="R281" s="6">
        <f>COUNTIFS('master-aneur'!$G$2:$G$38,'exp-top-tableau'!C281,'master-aneur'!$H$2:$H$38,'exp-top-tableau'!B281,'master-aneur'!$U$2:$U$38,TRUE)</f>
        <v>0</v>
      </c>
      <c r="S281" s="6">
        <f>COUNTIFS('master-aneur'!$G$2:$G$38,'exp-top-tableau'!C281,'master-aneur'!$H$2:$H$38,'exp-top-tableau'!B281,'master-aneur'!$V$2:$V$38,TRUE)</f>
        <v>0</v>
      </c>
      <c r="T281" s="6">
        <f>COUNTIFS('master-aneur'!$G$2:$G$38,'exp-top-tableau'!C281,'master-aneur'!$H$2:$H$38,'exp-top-tableau'!B281,'master-aneur'!$W$2:$W$38,TRUE)</f>
        <v>0</v>
      </c>
      <c r="U281" s="6">
        <f>COUNTIFS('master-aneur'!$G$2:$G$38,'exp-top-tableau'!C281,'master-aneur'!$H$2:$H$38,'exp-top-tableau'!B281,'master-aneur'!$X$2:$X$38,TRUE)</f>
        <v>0</v>
      </c>
      <c r="V281" s="6">
        <f>COUNTIFS('master-aneur'!$G$2:$G$38,'exp-top-tableau'!C281,'master-aneur'!$H$2:$H$38,'exp-top-tableau'!B281,'master-aneur'!$Y$2:$Y$38,TRUE)</f>
        <v>0</v>
      </c>
      <c r="W281" s="6">
        <f>COUNTIFS('master-aneur'!$G$2:$G$38,'exp-top-tableau'!C281,'master-aneur'!$H$2:$H$38,'exp-top-tableau'!B281,'master-aneur'!$Z$2:$Z$38,TRUE)</f>
        <v>0</v>
      </c>
      <c r="X281" s="6">
        <f>COUNTIFS('master-aneur'!$G$2:$G$38,'exp-top-tableau'!C281,'master-aneur'!$H$2:$H$38,'exp-top-tableau'!B281,'master-aneur'!$AA$2:$AA$38,TRUE)</f>
        <v>0</v>
      </c>
      <c r="Y281" s="6">
        <f>COUNTIFS('master-aneur'!$G$2:$G$38,'exp-top-tableau'!C281,'master-st-ca'!$H$2:$H$38,'exp-top-tableau'!B281,'master-aneur'!$AB$2:$AB$38,TRUE)</f>
        <v>2</v>
      </c>
    </row>
    <row r="282" spans="1:25" x14ac:dyDescent="0.2">
      <c r="A282" s="14" t="s">
        <v>1324</v>
      </c>
      <c r="B282" s="6" t="s">
        <v>212</v>
      </c>
      <c r="C282" s="6">
        <v>4</v>
      </c>
      <c r="D282">
        <f>(COUNTIFS('master-aneur'!$G$2:$G$38,C282,'master-aneur'!$H$2:$H$38,B282))</f>
        <v>0</v>
      </c>
      <c r="E282">
        <f>(COUNTIFS('master-aneur'!$G$2:$G$38,C282,'master-aneur'!$I$2:$I$38,B282))</f>
        <v>0</v>
      </c>
      <c r="F282">
        <f>(COUNTIFS('master-aneur'!$G$2:$G$38,C282,'master-aneur'!$J$2:$J$38,B282))</f>
        <v>0</v>
      </c>
      <c r="G282" s="10">
        <f t="shared" si="5"/>
        <v>0</v>
      </c>
      <c r="H282" t="e">
        <f>AVERAGEIFS('master-aneur'!$K$2:$K$38,'master-aneur'!$G$2:$G$38,'exp-top-tableau'!C282,'master-aneur'!$H$2:$H$38,'exp-top-tableau'!B282)</f>
        <v>#DIV/0!</v>
      </c>
      <c r="I282" t="e">
        <f>AVERAGEIFS('master-aneur'!$L$2:$L$38,'master-aneur'!$G$2:$G$38,'exp-top-tableau'!C282,'master-aneur'!$H$2:$H$38,'exp-top-tableau'!B282)</f>
        <v>#DIV/0!</v>
      </c>
      <c r="J282" t="e">
        <f>AVERAGEIFS('master-aneur'!$M$2:$M$38,'master-aneur'!$G$2:$G$38,'exp-top-tableau'!C282,'master-aneur'!$H$2:$H$38,'exp-top-tableau'!B282)</f>
        <v>#DIV/0!</v>
      </c>
      <c r="K282" t="e">
        <f>AVERAGEIFS('master-aneur'!$N$2:$N$38,'master-aneur'!$G$2:$G$38,'exp-top-tableau'!C282,'master-aneur'!$H$2:$H$38,'exp-top-tableau'!B282)</f>
        <v>#DIV/0!</v>
      </c>
      <c r="L282" s="6">
        <f>COUNTIFS('master-aneur'!$G$2:$G$38,'exp-top-tableau'!C282,'master-aneur'!$H$2:$H$38,'exp-top-tableau'!B282,'master-aneur'!$O$2:$O$38,TRUE)</f>
        <v>0</v>
      </c>
      <c r="M282" s="6">
        <f>COUNTIFS('master-aneur'!$G$2:$G$38,'exp-top-tableau'!C282,'master-aneur'!$H$2:$H$38,'exp-top-tableau'!B282,'master-aneur'!$P$2:$P$38,TRUE)</f>
        <v>0</v>
      </c>
      <c r="N282" s="6">
        <f>COUNTIFS('master-aneur'!$G$2:$G$38,'exp-top-tableau'!C282,'master-aneur'!$H$2:$H$38,'exp-top-tableau'!B282,'master-aneur'!$Q$2:$Q$38,TRUE)</f>
        <v>0</v>
      </c>
      <c r="O282" s="6">
        <f>COUNTIFS('master-aneur'!$G$2:$G$38,'exp-top-tableau'!C282,'master-aneur'!$H$2:$H$38,'exp-top-tableau'!B282,'master-aneur'!$R$2:$R$38,TRUE)</f>
        <v>0</v>
      </c>
      <c r="P282" s="6">
        <f>COUNTIFS('master-aneur'!$G$2:$G$38,'exp-top-tableau'!C282,'master-aneur'!$H$2:$H$38,'exp-top-tableau'!B282,'master-aneur'!$S$2:$S$38,TRUE)</f>
        <v>0</v>
      </c>
      <c r="Q282" s="6">
        <f>COUNTIFS('master-aneur'!$G$2:$G$38,'exp-top-tableau'!C282,'master-aneur'!$H$2:$H$38,'exp-top-tableau'!B282,'master-aneur'!$T$2:$T$38,TRUE)</f>
        <v>0</v>
      </c>
      <c r="R282" s="6">
        <f>COUNTIFS('master-aneur'!$G$2:$G$38,'exp-top-tableau'!C282,'master-aneur'!$H$2:$H$38,'exp-top-tableau'!B282,'master-aneur'!$U$2:$U$38,TRUE)</f>
        <v>0</v>
      </c>
      <c r="S282" s="6">
        <f>COUNTIFS('master-aneur'!$G$2:$G$38,'exp-top-tableau'!C282,'master-aneur'!$H$2:$H$38,'exp-top-tableau'!B282,'master-aneur'!$V$2:$V$38,TRUE)</f>
        <v>0</v>
      </c>
      <c r="T282" s="6">
        <f>COUNTIFS('master-aneur'!$G$2:$G$38,'exp-top-tableau'!C282,'master-aneur'!$H$2:$H$38,'exp-top-tableau'!B282,'master-aneur'!$W$2:$W$38,TRUE)</f>
        <v>0</v>
      </c>
      <c r="U282" s="6">
        <f>COUNTIFS('master-aneur'!$G$2:$G$38,'exp-top-tableau'!C282,'master-aneur'!$H$2:$H$38,'exp-top-tableau'!B282,'master-aneur'!$X$2:$X$38,TRUE)</f>
        <v>0</v>
      </c>
      <c r="V282" s="6">
        <f>COUNTIFS('master-aneur'!$G$2:$G$38,'exp-top-tableau'!C282,'master-aneur'!$H$2:$H$38,'exp-top-tableau'!B282,'master-aneur'!$Y$2:$Y$38,TRUE)</f>
        <v>0</v>
      </c>
      <c r="W282" s="6">
        <f>COUNTIFS('master-aneur'!$G$2:$G$38,'exp-top-tableau'!C282,'master-aneur'!$H$2:$H$38,'exp-top-tableau'!B282,'master-aneur'!$Z$2:$Z$38,TRUE)</f>
        <v>0</v>
      </c>
      <c r="X282" s="6">
        <f>COUNTIFS('master-aneur'!$G$2:$G$38,'exp-top-tableau'!C282,'master-aneur'!$H$2:$H$38,'exp-top-tableau'!B282,'master-aneur'!$AA$2:$AA$38,TRUE)</f>
        <v>0</v>
      </c>
      <c r="Y282" s="6">
        <f>COUNTIFS('master-aneur'!$G$2:$G$38,'exp-top-tableau'!C282,'master-st-ca'!$H$2:$H$38,'exp-top-tableau'!B282,'master-aneur'!$AB$2:$AB$38,TRUE)</f>
        <v>1</v>
      </c>
    </row>
    <row r="283" spans="1:25" x14ac:dyDescent="0.2">
      <c r="A283" s="14" t="s">
        <v>1324</v>
      </c>
      <c r="B283" s="6" t="s">
        <v>212</v>
      </c>
      <c r="C283" s="6">
        <v>5</v>
      </c>
      <c r="D283">
        <f>(COUNTIFS('master-aneur'!$G$2:$G$38,C283,'master-aneur'!$H$2:$H$38,B283))</f>
        <v>0</v>
      </c>
      <c r="E283">
        <f>(COUNTIFS('master-aneur'!$G$2:$G$38,C283,'master-aneur'!$I$2:$I$38,B283))</f>
        <v>0</v>
      </c>
      <c r="F283">
        <f>(COUNTIFS('master-aneur'!$G$2:$G$38,C283,'master-aneur'!$J$2:$J$38,B283))</f>
        <v>0</v>
      </c>
      <c r="G283" s="10">
        <f t="shared" si="5"/>
        <v>0</v>
      </c>
      <c r="H283" t="e">
        <f>AVERAGEIFS('master-aneur'!$K$2:$K$38,'master-aneur'!$G$2:$G$38,'exp-top-tableau'!C283,'master-aneur'!$H$2:$H$38,'exp-top-tableau'!B283)</f>
        <v>#DIV/0!</v>
      </c>
      <c r="I283" t="e">
        <f>AVERAGEIFS('master-aneur'!$L$2:$L$38,'master-aneur'!$G$2:$G$38,'exp-top-tableau'!C283,'master-aneur'!$H$2:$H$38,'exp-top-tableau'!B283)</f>
        <v>#DIV/0!</v>
      </c>
      <c r="J283" t="e">
        <f>AVERAGEIFS('master-aneur'!$M$2:$M$38,'master-aneur'!$G$2:$G$38,'exp-top-tableau'!C283,'master-aneur'!$H$2:$H$38,'exp-top-tableau'!B283)</f>
        <v>#DIV/0!</v>
      </c>
      <c r="K283" t="e">
        <f>AVERAGEIFS('master-aneur'!$N$2:$N$38,'master-aneur'!$G$2:$G$38,'exp-top-tableau'!C283,'master-aneur'!$H$2:$H$38,'exp-top-tableau'!B283)</f>
        <v>#DIV/0!</v>
      </c>
      <c r="L283" s="6">
        <f>COUNTIFS('master-aneur'!$G$2:$G$38,'exp-top-tableau'!C283,'master-aneur'!$H$2:$H$38,'exp-top-tableau'!B283,'master-aneur'!$O$2:$O$38,TRUE)</f>
        <v>0</v>
      </c>
      <c r="M283" s="6">
        <f>COUNTIFS('master-aneur'!$G$2:$G$38,'exp-top-tableau'!C283,'master-aneur'!$H$2:$H$38,'exp-top-tableau'!B283,'master-aneur'!$P$2:$P$38,TRUE)</f>
        <v>0</v>
      </c>
      <c r="N283" s="6">
        <f>COUNTIFS('master-aneur'!$G$2:$G$38,'exp-top-tableau'!C283,'master-aneur'!$H$2:$H$38,'exp-top-tableau'!B283,'master-aneur'!$Q$2:$Q$38,TRUE)</f>
        <v>0</v>
      </c>
      <c r="O283" s="6">
        <f>COUNTIFS('master-aneur'!$G$2:$G$38,'exp-top-tableau'!C283,'master-aneur'!$H$2:$H$38,'exp-top-tableau'!B283,'master-aneur'!$R$2:$R$38,TRUE)</f>
        <v>0</v>
      </c>
      <c r="P283" s="6">
        <f>COUNTIFS('master-aneur'!$G$2:$G$38,'exp-top-tableau'!C283,'master-aneur'!$H$2:$H$38,'exp-top-tableau'!B283,'master-aneur'!$S$2:$S$38,TRUE)</f>
        <v>0</v>
      </c>
      <c r="Q283" s="6">
        <f>COUNTIFS('master-aneur'!$G$2:$G$38,'exp-top-tableau'!C283,'master-aneur'!$H$2:$H$38,'exp-top-tableau'!B283,'master-aneur'!$T$2:$T$38,TRUE)</f>
        <v>0</v>
      </c>
      <c r="R283" s="6">
        <f>COUNTIFS('master-aneur'!$G$2:$G$38,'exp-top-tableau'!C283,'master-aneur'!$H$2:$H$38,'exp-top-tableau'!B283,'master-aneur'!$U$2:$U$38,TRUE)</f>
        <v>0</v>
      </c>
      <c r="S283" s="6">
        <f>COUNTIFS('master-aneur'!$G$2:$G$38,'exp-top-tableau'!C283,'master-aneur'!$H$2:$H$38,'exp-top-tableau'!B283,'master-aneur'!$V$2:$V$38,TRUE)</f>
        <v>0</v>
      </c>
      <c r="T283" s="6">
        <f>COUNTIFS('master-aneur'!$G$2:$G$38,'exp-top-tableau'!C283,'master-aneur'!$H$2:$H$38,'exp-top-tableau'!B283,'master-aneur'!$W$2:$W$38,TRUE)</f>
        <v>0</v>
      </c>
      <c r="U283" s="6">
        <f>COUNTIFS('master-aneur'!$G$2:$G$38,'exp-top-tableau'!C283,'master-aneur'!$H$2:$H$38,'exp-top-tableau'!B283,'master-aneur'!$X$2:$X$38,TRUE)</f>
        <v>0</v>
      </c>
      <c r="V283" s="6">
        <f>COUNTIFS('master-aneur'!$G$2:$G$38,'exp-top-tableau'!C283,'master-aneur'!$H$2:$H$38,'exp-top-tableau'!B283,'master-aneur'!$Y$2:$Y$38,TRUE)</f>
        <v>0</v>
      </c>
      <c r="W283" s="6">
        <f>COUNTIFS('master-aneur'!$G$2:$G$38,'exp-top-tableau'!C283,'master-aneur'!$H$2:$H$38,'exp-top-tableau'!B283,'master-aneur'!$Z$2:$Z$38,TRUE)</f>
        <v>0</v>
      </c>
      <c r="X283" s="6">
        <f>COUNTIFS('master-aneur'!$G$2:$G$38,'exp-top-tableau'!C283,'master-aneur'!$H$2:$H$38,'exp-top-tableau'!B283,'master-aneur'!$AA$2:$AA$38,TRUE)</f>
        <v>0</v>
      </c>
      <c r="Y283" s="6">
        <f>COUNTIFS('master-aneur'!$G$2:$G$38,'exp-top-tableau'!C283,'master-st-ca'!$H$2:$H$38,'exp-top-tableau'!B283,'master-aneur'!$AB$2:$AB$38,TRUE)</f>
        <v>0</v>
      </c>
    </row>
    <row r="284" spans="1:25" x14ac:dyDescent="0.2">
      <c r="A284" s="14" t="s">
        <v>1324</v>
      </c>
      <c r="B284" s="6" t="s">
        <v>213</v>
      </c>
      <c r="C284" s="6">
        <v>0</v>
      </c>
      <c r="D284">
        <f>(COUNTIFS('master-aneur'!$G$2:$G$38,C284,'master-aneur'!$H$2:$H$38,B284))</f>
        <v>0</v>
      </c>
      <c r="E284">
        <f>(COUNTIFS('master-aneur'!$G$2:$G$38,C284,'master-aneur'!$I$2:$I$38,B284))</f>
        <v>0</v>
      </c>
      <c r="F284">
        <f>(COUNTIFS('master-aneur'!$G$2:$G$38,C284,'master-aneur'!$J$2:$J$38,B284))</f>
        <v>0</v>
      </c>
      <c r="G284" s="10">
        <f t="shared" si="5"/>
        <v>0</v>
      </c>
      <c r="H284" t="e">
        <f>AVERAGEIFS('master-aneur'!$K$2:$K$38,'master-aneur'!$G$2:$G$38,'exp-top-tableau'!C284,'master-aneur'!$H$2:$H$38,'exp-top-tableau'!B284)</f>
        <v>#DIV/0!</v>
      </c>
      <c r="I284" t="e">
        <f>AVERAGEIFS('master-aneur'!$L$2:$L$38,'master-aneur'!$G$2:$G$38,'exp-top-tableau'!C284,'master-aneur'!$H$2:$H$38,'exp-top-tableau'!B284)</f>
        <v>#DIV/0!</v>
      </c>
      <c r="J284" t="e">
        <f>AVERAGEIFS('master-aneur'!$M$2:$M$38,'master-aneur'!$G$2:$G$38,'exp-top-tableau'!C284,'master-aneur'!$H$2:$H$38,'exp-top-tableau'!B284)</f>
        <v>#DIV/0!</v>
      </c>
      <c r="K284" t="e">
        <f>AVERAGEIFS('master-aneur'!$N$2:$N$38,'master-aneur'!$G$2:$G$38,'exp-top-tableau'!C284,'master-aneur'!$H$2:$H$38,'exp-top-tableau'!B284)</f>
        <v>#DIV/0!</v>
      </c>
      <c r="L284" s="6">
        <f>COUNTIFS('master-aneur'!$G$2:$G$38,'exp-top-tableau'!C284,'master-aneur'!$H$2:$H$38,'exp-top-tableau'!B284,'master-aneur'!$O$2:$O$38,TRUE)</f>
        <v>0</v>
      </c>
      <c r="M284" s="6">
        <f>COUNTIFS('master-aneur'!$G$2:$G$38,'exp-top-tableau'!C284,'master-aneur'!$H$2:$H$38,'exp-top-tableau'!B284,'master-aneur'!$P$2:$P$38,TRUE)</f>
        <v>0</v>
      </c>
      <c r="N284" s="6">
        <f>COUNTIFS('master-aneur'!$G$2:$G$38,'exp-top-tableau'!C284,'master-aneur'!$H$2:$H$38,'exp-top-tableau'!B284,'master-aneur'!$Q$2:$Q$38,TRUE)</f>
        <v>0</v>
      </c>
      <c r="O284" s="6">
        <f>COUNTIFS('master-aneur'!$G$2:$G$38,'exp-top-tableau'!C284,'master-aneur'!$H$2:$H$38,'exp-top-tableau'!B284,'master-aneur'!$R$2:$R$38,TRUE)</f>
        <v>0</v>
      </c>
      <c r="P284" s="6">
        <f>COUNTIFS('master-aneur'!$G$2:$G$38,'exp-top-tableau'!C284,'master-aneur'!$H$2:$H$38,'exp-top-tableau'!B284,'master-aneur'!$S$2:$S$38,TRUE)</f>
        <v>0</v>
      </c>
      <c r="Q284" s="6">
        <f>COUNTIFS('master-aneur'!$G$2:$G$38,'exp-top-tableau'!C284,'master-aneur'!$H$2:$H$38,'exp-top-tableau'!B284,'master-aneur'!$T$2:$T$38,TRUE)</f>
        <v>0</v>
      </c>
      <c r="R284" s="6">
        <f>COUNTIFS('master-aneur'!$G$2:$G$38,'exp-top-tableau'!C284,'master-aneur'!$H$2:$H$38,'exp-top-tableau'!B284,'master-aneur'!$U$2:$U$38,TRUE)</f>
        <v>0</v>
      </c>
      <c r="S284" s="6">
        <f>COUNTIFS('master-aneur'!$G$2:$G$38,'exp-top-tableau'!C284,'master-aneur'!$H$2:$H$38,'exp-top-tableau'!B284,'master-aneur'!$V$2:$V$38,TRUE)</f>
        <v>0</v>
      </c>
      <c r="T284" s="6">
        <f>COUNTIFS('master-aneur'!$G$2:$G$38,'exp-top-tableau'!C284,'master-aneur'!$H$2:$H$38,'exp-top-tableau'!B284,'master-aneur'!$W$2:$W$38,TRUE)</f>
        <v>0</v>
      </c>
      <c r="U284" s="6">
        <f>COUNTIFS('master-aneur'!$G$2:$G$38,'exp-top-tableau'!C284,'master-aneur'!$H$2:$H$38,'exp-top-tableau'!B284,'master-aneur'!$X$2:$X$38,TRUE)</f>
        <v>0</v>
      </c>
      <c r="V284" s="6">
        <f>COUNTIFS('master-aneur'!$G$2:$G$38,'exp-top-tableau'!C284,'master-aneur'!$H$2:$H$38,'exp-top-tableau'!B284,'master-aneur'!$Y$2:$Y$38,TRUE)</f>
        <v>0</v>
      </c>
      <c r="W284" s="6">
        <f>COUNTIFS('master-aneur'!$G$2:$G$38,'exp-top-tableau'!C284,'master-aneur'!$H$2:$H$38,'exp-top-tableau'!B284,'master-aneur'!$Z$2:$Z$38,TRUE)</f>
        <v>0</v>
      </c>
      <c r="X284" s="6">
        <f>COUNTIFS('master-aneur'!$G$2:$G$38,'exp-top-tableau'!C284,'master-aneur'!$H$2:$H$38,'exp-top-tableau'!B284,'master-aneur'!$AA$2:$AA$38,TRUE)</f>
        <v>0</v>
      </c>
      <c r="Y284" s="6">
        <f>COUNTIFS('master-aneur'!$G$2:$G$38,'exp-top-tableau'!C284,'master-st-ca'!$H$2:$H$38,'exp-top-tableau'!B284,'master-aneur'!$AB$2:$AB$38,TRUE)</f>
        <v>0</v>
      </c>
    </row>
    <row r="285" spans="1:25" x14ac:dyDescent="0.2">
      <c r="A285" s="14" t="s">
        <v>1324</v>
      </c>
      <c r="B285" s="6" t="s">
        <v>213</v>
      </c>
      <c r="C285" s="6">
        <v>1</v>
      </c>
      <c r="D285">
        <f>(COUNTIFS('master-aneur'!$G$2:$G$38,C285,'master-aneur'!$H$2:$H$38,B285))</f>
        <v>0</v>
      </c>
      <c r="E285">
        <f>(COUNTIFS('master-aneur'!$G$2:$G$38,C285,'master-aneur'!$I$2:$I$38,B285))</f>
        <v>0</v>
      </c>
      <c r="F285">
        <f>(COUNTIFS('master-aneur'!$G$2:$G$38,C285,'master-aneur'!$J$2:$J$38,B285))</f>
        <v>0</v>
      </c>
      <c r="G285" s="10">
        <f t="shared" si="5"/>
        <v>0</v>
      </c>
      <c r="H285" t="e">
        <f>AVERAGEIFS('master-aneur'!$K$2:$K$38,'master-aneur'!$G$2:$G$38,'exp-top-tableau'!C285,'master-aneur'!$H$2:$H$38,'exp-top-tableau'!B285)</f>
        <v>#DIV/0!</v>
      </c>
      <c r="I285" t="e">
        <f>AVERAGEIFS('master-aneur'!$L$2:$L$38,'master-aneur'!$G$2:$G$38,'exp-top-tableau'!C285,'master-aneur'!$H$2:$H$38,'exp-top-tableau'!B285)</f>
        <v>#DIV/0!</v>
      </c>
      <c r="J285" t="e">
        <f>AVERAGEIFS('master-aneur'!$M$2:$M$38,'master-aneur'!$G$2:$G$38,'exp-top-tableau'!C285,'master-aneur'!$H$2:$H$38,'exp-top-tableau'!B285)</f>
        <v>#DIV/0!</v>
      </c>
      <c r="K285" t="e">
        <f>AVERAGEIFS('master-aneur'!$N$2:$N$38,'master-aneur'!$G$2:$G$38,'exp-top-tableau'!C285,'master-aneur'!$H$2:$H$38,'exp-top-tableau'!B285)</f>
        <v>#DIV/0!</v>
      </c>
      <c r="L285" s="6">
        <f>COUNTIFS('master-aneur'!$G$2:$G$38,'exp-top-tableau'!C285,'master-aneur'!$H$2:$H$38,'exp-top-tableau'!B285,'master-aneur'!$O$2:$O$38,TRUE)</f>
        <v>0</v>
      </c>
      <c r="M285" s="6">
        <f>COUNTIFS('master-aneur'!$G$2:$G$38,'exp-top-tableau'!C285,'master-aneur'!$H$2:$H$38,'exp-top-tableau'!B285,'master-aneur'!$P$2:$P$38,TRUE)</f>
        <v>0</v>
      </c>
      <c r="N285" s="6">
        <f>COUNTIFS('master-aneur'!$G$2:$G$38,'exp-top-tableau'!C285,'master-aneur'!$H$2:$H$38,'exp-top-tableau'!B285,'master-aneur'!$Q$2:$Q$38,TRUE)</f>
        <v>0</v>
      </c>
      <c r="O285" s="6">
        <f>COUNTIFS('master-aneur'!$G$2:$G$38,'exp-top-tableau'!C285,'master-aneur'!$H$2:$H$38,'exp-top-tableau'!B285,'master-aneur'!$R$2:$R$38,TRUE)</f>
        <v>0</v>
      </c>
      <c r="P285" s="6">
        <f>COUNTIFS('master-aneur'!$G$2:$G$38,'exp-top-tableau'!C285,'master-aneur'!$H$2:$H$38,'exp-top-tableau'!B285,'master-aneur'!$S$2:$S$38,TRUE)</f>
        <v>0</v>
      </c>
      <c r="Q285" s="6">
        <f>COUNTIFS('master-aneur'!$G$2:$G$38,'exp-top-tableau'!C285,'master-aneur'!$H$2:$H$38,'exp-top-tableau'!B285,'master-aneur'!$T$2:$T$38,TRUE)</f>
        <v>0</v>
      </c>
      <c r="R285" s="6">
        <f>COUNTIFS('master-aneur'!$G$2:$G$38,'exp-top-tableau'!C285,'master-aneur'!$H$2:$H$38,'exp-top-tableau'!B285,'master-aneur'!$U$2:$U$38,TRUE)</f>
        <v>0</v>
      </c>
      <c r="S285" s="6">
        <f>COUNTIFS('master-aneur'!$G$2:$G$38,'exp-top-tableau'!C285,'master-aneur'!$H$2:$H$38,'exp-top-tableau'!B285,'master-aneur'!$V$2:$V$38,TRUE)</f>
        <v>0</v>
      </c>
      <c r="T285" s="6">
        <f>COUNTIFS('master-aneur'!$G$2:$G$38,'exp-top-tableau'!C285,'master-aneur'!$H$2:$H$38,'exp-top-tableau'!B285,'master-aneur'!$W$2:$W$38,TRUE)</f>
        <v>0</v>
      </c>
      <c r="U285" s="6">
        <f>COUNTIFS('master-aneur'!$G$2:$G$38,'exp-top-tableau'!C285,'master-aneur'!$H$2:$H$38,'exp-top-tableau'!B285,'master-aneur'!$X$2:$X$38,TRUE)</f>
        <v>0</v>
      </c>
      <c r="V285" s="6">
        <f>COUNTIFS('master-aneur'!$G$2:$G$38,'exp-top-tableau'!C285,'master-aneur'!$H$2:$H$38,'exp-top-tableau'!B285,'master-aneur'!$Y$2:$Y$38,TRUE)</f>
        <v>0</v>
      </c>
      <c r="W285" s="6">
        <f>COUNTIFS('master-aneur'!$G$2:$G$38,'exp-top-tableau'!C285,'master-aneur'!$H$2:$H$38,'exp-top-tableau'!B285,'master-aneur'!$Z$2:$Z$38,TRUE)</f>
        <v>0</v>
      </c>
      <c r="X285" s="6">
        <f>COUNTIFS('master-aneur'!$G$2:$G$38,'exp-top-tableau'!C285,'master-aneur'!$H$2:$H$38,'exp-top-tableau'!B285,'master-aneur'!$AA$2:$AA$38,TRUE)</f>
        <v>0</v>
      </c>
      <c r="Y285" s="6">
        <f>COUNTIFS('master-aneur'!$G$2:$G$38,'exp-top-tableau'!C285,'master-st-ca'!$H$2:$H$38,'exp-top-tableau'!B285,'master-aneur'!$AB$2:$AB$38,TRUE)</f>
        <v>0</v>
      </c>
    </row>
    <row r="286" spans="1:25" x14ac:dyDescent="0.2">
      <c r="A286" s="14" t="s">
        <v>1324</v>
      </c>
      <c r="B286" s="6" t="s">
        <v>213</v>
      </c>
      <c r="C286" s="6">
        <v>2</v>
      </c>
      <c r="D286">
        <f>(COUNTIFS('master-aneur'!$G$2:$G$38,C286,'master-aneur'!$H$2:$H$38,B286))</f>
        <v>0</v>
      </c>
      <c r="E286">
        <f>(COUNTIFS('master-aneur'!$G$2:$G$38,C286,'master-aneur'!$I$2:$I$38,B286))</f>
        <v>0</v>
      </c>
      <c r="F286">
        <f>(COUNTIFS('master-aneur'!$G$2:$G$38,C286,'master-aneur'!$J$2:$J$38,B286))</f>
        <v>0</v>
      </c>
      <c r="G286" s="10">
        <f t="shared" si="5"/>
        <v>0</v>
      </c>
      <c r="H286" t="e">
        <f>AVERAGEIFS('master-aneur'!$K$2:$K$38,'master-aneur'!$G$2:$G$38,'exp-top-tableau'!C286,'master-aneur'!$H$2:$H$38,'exp-top-tableau'!B286)</f>
        <v>#DIV/0!</v>
      </c>
      <c r="I286" t="e">
        <f>AVERAGEIFS('master-aneur'!$L$2:$L$38,'master-aneur'!$G$2:$G$38,'exp-top-tableau'!C286,'master-aneur'!$H$2:$H$38,'exp-top-tableau'!B286)</f>
        <v>#DIV/0!</v>
      </c>
      <c r="J286" t="e">
        <f>AVERAGEIFS('master-aneur'!$M$2:$M$38,'master-aneur'!$G$2:$G$38,'exp-top-tableau'!C286,'master-aneur'!$H$2:$H$38,'exp-top-tableau'!B286)</f>
        <v>#DIV/0!</v>
      </c>
      <c r="K286" t="e">
        <f>AVERAGEIFS('master-aneur'!$N$2:$N$38,'master-aneur'!$G$2:$G$38,'exp-top-tableau'!C286,'master-aneur'!$H$2:$H$38,'exp-top-tableau'!B286)</f>
        <v>#DIV/0!</v>
      </c>
      <c r="L286" s="6">
        <f>COUNTIFS('master-aneur'!$G$2:$G$38,'exp-top-tableau'!C286,'master-aneur'!$H$2:$H$38,'exp-top-tableau'!B286,'master-aneur'!$O$2:$O$38,TRUE)</f>
        <v>0</v>
      </c>
      <c r="M286" s="6">
        <f>COUNTIFS('master-aneur'!$G$2:$G$38,'exp-top-tableau'!C286,'master-aneur'!$H$2:$H$38,'exp-top-tableau'!B286,'master-aneur'!$P$2:$P$38,TRUE)</f>
        <v>0</v>
      </c>
      <c r="N286" s="6">
        <f>COUNTIFS('master-aneur'!$G$2:$G$38,'exp-top-tableau'!C286,'master-aneur'!$H$2:$H$38,'exp-top-tableau'!B286,'master-aneur'!$Q$2:$Q$38,TRUE)</f>
        <v>0</v>
      </c>
      <c r="O286" s="6">
        <f>COUNTIFS('master-aneur'!$G$2:$G$38,'exp-top-tableau'!C286,'master-aneur'!$H$2:$H$38,'exp-top-tableau'!B286,'master-aneur'!$R$2:$R$38,TRUE)</f>
        <v>0</v>
      </c>
      <c r="P286" s="6">
        <f>COUNTIFS('master-aneur'!$G$2:$G$38,'exp-top-tableau'!C286,'master-aneur'!$H$2:$H$38,'exp-top-tableau'!B286,'master-aneur'!$S$2:$S$38,TRUE)</f>
        <v>0</v>
      </c>
      <c r="Q286" s="6">
        <f>COUNTIFS('master-aneur'!$G$2:$G$38,'exp-top-tableau'!C286,'master-aneur'!$H$2:$H$38,'exp-top-tableau'!B286,'master-aneur'!$T$2:$T$38,TRUE)</f>
        <v>0</v>
      </c>
      <c r="R286" s="6">
        <f>COUNTIFS('master-aneur'!$G$2:$G$38,'exp-top-tableau'!C286,'master-aneur'!$H$2:$H$38,'exp-top-tableau'!B286,'master-aneur'!$U$2:$U$38,TRUE)</f>
        <v>0</v>
      </c>
      <c r="S286" s="6">
        <f>COUNTIFS('master-aneur'!$G$2:$G$38,'exp-top-tableau'!C286,'master-aneur'!$H$2:$H$38,'exp-top-tableau'!B286,'master-aneur'!$V$2:$V$38,TRUE)</f>
        <v>0</v>
      </c>
      <c r="T286" s="6">
        <f>COUNTIFS('master-aneur'!$G$2:$G$38,'exp-top-tableau'!C286,'master-aneur'!$H$2:$H$38,'exp-top-tableau'!B286,'master-aneur'!$W$2:$W$38,TRUE)</f>
        <v>0</v>
      </c>
      <c r="U286" s="6">
        <f>COUNTIFS('master-aneur'!$G$2:$G$38,'exp-top-tableau'!C286,'master-aneur'!$H$2:$H$38,'exp-top-tableau'!B286,'master-aneur'!$X$2:$X$38,TRUE)</f>
        <v>0</v>
      </c>
      <c r="V286" s="6">
        <f>COUNTIFS('master-aneur'!$G$2:$G$38,'exp-top-tableau'!C286,'master-aneur'!$H$2:$H$38,'exp-top-tableau'!B286,'master-aneur'!$Y$2:$Y$38,TRUE)</f>
        <v>0</v>
      </c>
      <c r="W286" s="6">
        <f>COUNTIFS('master-aneur'!$G$2:$G$38,'exp-top-tableau'!C286,'master-aneur'!$H$2:$H$38,'exp-top-tableau'!B286,'master-aneur'!$Z$2:$Z$38,TRUE)</f>
        <v>0</v>
      </c>
      <c r="X286" s="6">
        <f>COUNTIFS('master-aneur'!$G$2:$G$38,'exp-top-tableau'!C286,'master-aneur'!$H$2:$H$38,'exp-top-tableau'!B286,'master-aneur'!$AA$2:$AA$38,TRUE)</f>
        <v>0</v>
      </c>
      <c r="Y286" s="6">
        <f>COUNTIFS('master-aneur'!$G$2:$G$38,'exp-top-tableau'!C286,'master-st-ca'!$H$2:$H$38,'exp-top-tableau'!B286,'master-aneur'!$AB$2:$AB$38,TRUE)</f>
        <v>0</v>
      </c>
    </row>
    <row r="287" spans="1:25" x14ac:dyDescent="0.2">
      <c r="A287" s="14" t="s">
        <v>1324</v>
      </c>
      <c r="B287" s="6" t="s">
        <v>213</v>
      </c>
      <c r="C287" s="6">
        <v>3</v>
      </c>
      <c r="D287">
        <f>(COUNTIFS('master-aneur'!$G$2:$G$38,C287,'master-aneur'!$H$2:$H$38,B287))</f>
        <v>0</v>
      </c>
      <c r="E287">
        <f>(COUNTIFS('master-aneur'!$G$2:$G$38,C287,'master-aneur'!$I$2:$I$38,B287))</f>
        <v>1</v>
      </c>
      <c r="F287">
        <f>(COUNTIFS('master-aneur'!$G$2:$G$38,C287,'master-aneur'!$J$2:$J$38,B287))</f>
        <v>0</v>
      </c>
      <c r="G287" s="10">
        <f t="shared" si="5"/>
        <v>2</v>
      </c>
      <c r="H287" t="e">
        <f>AVERAGEIFS('master-aneur'!$K$2:$K$38,'master-aneur'!$G$2:$G$38,'exp-top-tableau'!C287,'master-aneur'!$H$2:$H$38,'exp-top-tableau'!B287)</f>
        <v>#DIV/0!</v>
      </c>
      <c r="I287" t="e">
        <f>AVERAGEIFS('master-aneur'!$L$2:$L$38,'master-aneur'!$G$2:$G$38,'exp-top-tableau'!C287,'master-aneur'!$H$2:$H$38,'exp-top-tableau'!B287)</f>
        <v>#DIV/0!</v>
      </c>
      <c r="J287" t="e">
        <f>AVERAGEIFS('master-aneur'!$M$2:$M$38,'master-aneur'!$G$2:$G$38,'exp-top-tableau'!C287,'master-aneur'!$H$2:$H$38,'exp-top-tableau'!B287)</f>
        <v>#DIV/0!</v>
      </c>
      <c r="K287" t="e">
        <f>AVERAGEIFS('master-aneur'!$N$2:$N$38,'master-aneur'!$G$2:$G$38,'exp-top-tableau'!C287,'master-aneur'!$H$2:$H$38,'exp-top-tableau'!B287)</f>
        <v>#DIV/0!</v>
      </c>
      <c r="L287" s="6">
        <f>COUNTIFS('master-aneur'!$G$2:$G$38,'exp-top-tableau'!C287,'master-aneur'!$H$2:$H$38,'exp-top-tableau'!B287,'master-aneur'!$O$2:$O$38,TRUE)</f>
        <v>0</v>
      </c>
      <c r="M287" s="6">
        <f>COUNTIFS('master-aneur'!$G$2:$G$38,'exp-top-tableau'!C287,'master-aneur'!$H$2:$H$38,'exp-top-tableau'!B287,'master-aneur'!$P$2:$P$38,TRUE)</f>
        <v>0</v>
      </c>
      <c r="N287" s="6">
        <f>COUNTIFS('master-aneur'!$G$2:$G$38,'exp-top-tableau'!C287,'master-aneur'!$H$2:$H$38,'exp-top-tableau'!B287,'master-aneur'!$Q$2:$Q$38,TRUE)</f>
        <v>0</v>
      </c>
      <c r="O287" s="6">
        <f>COUNTIFS('master-aneur'!$G$2:$G$38,'exp-top-tableau'!C287,'master-aneur'!$H$2:$H$38,'exp-top-tableau'!B287,'master-aneur'!$R$2:$R$38,TRUE)</f>
        <v>0</v>
      </c>
      <c r="P287" s="6">
        <f>COUNTIFS('master-aneur'!$G$2:$G$38,'exp-top-tableau'!C287,'master-aneur'!$H$2:$H$38,'exp-top-tableau'!B287,'master-aneur'!$S$2:$S$38,TRUE)</f>
        <v>0</v>
      </c>
      <c r="Q287" s="6">
        <f>COUNTIFS('master-aneur'!$G$2:$G$38,'exp-top-tableau'!C287,'master-aneur'!$H$2:$H$38,'exp-top-tableau'!B287,'master-aneur'!$T$2:$T$38,TRUE)</f>
        <v>0</v>
      </c>
      <c r="R287" s="6">
        <f>COUNTIFS('master-aneur'!$G$2:$G$38,'exp-top-tableau'!C287,'master-aneur'!$H$2:$H$38,'exp-top-tableau'!B287,'master-aneur'!$U$2:$U$38,TRUE)</f>
        <v>0</v>
      </c>
      <c r="S287" s="6">
        <f>COUNTIFS('master-aneur'!$G$2:$G$38,'exp-top-tableau'!C287,'master-aneur'!$H$2:$H$38,'exp-top-tableau'!B287,'master-aneur'!$V$2:$V$38,TRUE)</f>
        <v>0</v>
      </c>
      <c r="T287" s="6">
        <f>COUNTIFS('master-aneur'!$G$2:$G$38,'exp-top-tableau'!C287,'master-aneur'!$H$2:$H$38,'exp-top-tableau'!B287,'master-aneur'!$W$2:$W$38,TRUE)</f>
        <v>0</v>
      </c>
      <c r="U287" s="6">
        <f>COUNTIFS('master-aneur'!$G$2:$G$38,'exp-top-tableau'!C287,'master-aneur'!$H$2:$H$38,'exp-top-tableau'!B287,'master-aneur'!$X$2:$X$38,TRUE)</f>
        <v>0</v>
      </c>
      <c r="V287" s="6">
        <f>COUNTIFS('master-aneur'!$G$2:$G$38,'exp-top-tableau'!C287,'master-aneur'!$H$2:$H$38,'exp-top-tableau'!B287,'master-aneur'!$Y$2:$Y$38,TRUE)</f>
        <v>0</v>
      </c>
      <c r="W287" s="6">
        <f>COUNTIFS('master-aneur'!$G$2:$G$38,'exp-top-tableau'!C287,'master-aneur'!$H$2:$H$38,'exp-top-tableau'!B287,'master-aneur'!$Z$2:$Z$38,TRUE)</f>
        <v>0</v>
      </c>
      <c r="X287" s="6">
        <f>COUNTIFS('master-aneur'!$G$2:$G$38,'exp-top-tableau'!C287,'master-aneur'!$H$2:$H$38,'exp-top-tableau'!B287,'master-aneur'!$AA$2:$AA$38,TRUE)</f>
        <v>0</v>
      </c>
      <c r="Y287" s="6">
        <f>COUNTIFS('master-aneur'!$G$2:$G$38,'exp-top-tableau'!C287,'master-st-ca'!$H$2:$H$38,'exp-top-tableau'!B287,'master-aneur'!$AB$2:$AB$38,TRUE)</f>
        <v>0</v>
      </c>
    </row>
    <row r="288" spans="1:25" x14ac:dyDescent="0.2">
      <c r="A288" s="14" t="s">
        <v>1324</v>
      </c>
      <c r="B288" s="6" t="s">
        <v>213</v>
      </c>
      <c r="C288" s="6">
        <v>4</v>
      </c>
      <c r="D288">
        <f>(COUNTIFS('master-aneur'!$G$2:$G$38,C288,'master-aneur'!$H$2:$H$38,B288))</f>
        <v>0</v>
      </c>
      <c r="E288">
        <f>(COUNTIFS('master-aneur'!$G$2:$G$38,C288,'master-aneur'!$I$2:$I$38,B288))</f>
        <v>0</v>
      </c>
      <c r="F288">
        <f>(COUNTIFS('master-aneur'!$G$2:$G$38,C288,'master-aneur'!$J$2:$J$38,B288))</f>
        <v>0</v>
      </c>
      <c r="G288" s="10">
        <f t="shared" si="5"/>
        <v>0</v>
      </c>
      <c r="H288" t="e">
        <f>AVERAGEIFS('master-aneur'!$K$2:$K$38,'master-aneur'!$G$2:$G$38,'exp-top-tableau'!C288,'master-aneur'!$H$2:$H$38,'exp-top-tableau'!B288)</f>
        <v>#DIV/0!</v>
      </c>
      <c r="I288" t="e">
        <f>AVERAGEIFS('master-aneur'!$L$2:$L$38,'master-aneur'!$G$2:$G$38,'exp-top-tableau'!C288,'master-aneur'!$H$2:$H$38,'exp-top-tableau'!B288)</f>
        <v>#DIV/0!</v>
      </c>
      <c r="J288" t="e">
        <f>AVERAGEIFS('master-aneur'!$M$2:$M$38,'master-aneur'!$G$2:$G$38,'exp-top-tableau'!C288,'master-aneur'!$H$2:$H$38,'exp-top-tableau'!B288)</f>
        <v>#DIV/0!</v>
      </c>
      <c r="K288" t="e">
        <f>AVERAGEIFS('master-aneur'!$N$2:$N$38,'master-aneur'!$G$2:$G$38,'exp-top-tableau'!C288,'master-aneur'!$H$2:$H$38,'exp-top-tableau'!B288)</f>
        <v>#DIV/0!</v>
      </c>
      <c r="L288" s="6">
        <f>COUNTIFS('master-aneur'!$G$2:$G$38,'exp-top-tableau'!C288,'master-aneur'!$H$2:$H$38,'exp-top-tableau'!B288,'master-aneur'!$O$2:$O$38,TRUE)</f>
        <v>0</v>
      </c>
      <c r="M288" s="6">
        <f>COUNTIFS('master-aneur'!$G$2:$G$38,'exp-top-tableau'!C288,'master-aneur'!$H$2:$H$38,'exp-top-tableau'!B288,'master-aneur'!$P$2:$P$38,TRUE)</f>
        <v>0</v>
      </c>
      <c r="N288" s="6">
        <f>COUNTIFS('master-aneur'!$G$2:$G$38,'exp-top-tableau'!C288,'master-aneur'!$H$2:$H$38,'exp-top-tableau'!B288,'master-aneur'!$Q$2:$Q$38,TRUE)</f>
        <v>0</v>
      </c>
      <c r="O288" s="6">
        <f>COUNTIFS('master-aneur'!$G$2:$G$38,'exp-top-tableau'!C288,'master-aneur'!$H$2:$H$38,'exp-top-tableau'!B288,'master-aneur'!$R$2:$R$38,TRUE)</f>
        <v>0</v>
      </c>
      <c r="P288" s="6">
        <f>COUNTIFS('master-aneur'!$G$2:$G$38,'exp-top-tableau'!C288,'master-aneur'!$H$2:$H$38,'exp-top-tableau'!B288,'master-aneur'!$S$2:$S$38,TRUE)</f>
        <v>0</v>
      </c>
      <c r="Q288" s="6">
        <f>COUNTIFS('master-aneur'!$G$2:$G$38,'exp-top-tableau'!C288,'master-aneur'!$H$2:$H$38,'exp-top-tableau'!B288,'master-aneur'!$T$2:$T$38,TRUE)</f>
        <v>0</v>
      </c>
      <c r="R288" s="6">
        <f>COUNTIFS('master-aneur'!$G$2:$G$38,'exp-top-tableau'!C288,'master-aneur'!$H$2:$H$38,'exp-top-tableau'!B288,'master-aneur'!$U$2:$U$38,TRUE)</f>
        <v>0</v>
      </c>
      <c r="S288" s="6">
        <f>COUNTIFS('master-aneur'!$G$2:$G$38,'exp-top-tableau'!C288,'master-aneur'!$H$2:$H$38,'exp-top-tableau'!B288,'master-aneur'!$V$2:$V$38,TRUE)</f>
        <v>0</v>
      </c>
      <c r="T288" s="6">
        <f>COUNTIFS('master-aneur'!$G$2:$G$38,'exp-top-tableau'!C288,'master-aneur'!$H$2:$H$38,'exp-top-tableau'!B288,'master-aneur'!$W$2:$W$38,TRUE)</f>
        <v>0</v>
      </c>
      <c r="U288" s="6">
        <f>COUNTIFS('master-aneur'!$G$2:$G$38,'exp-top-tableau'!C288,'master-aneur'!$H$2:$H$38,'exp-top-tableau'!B288,'master-aneur'!$X$2:$X$38,TRUE)</f>
        <v>0</v>
      </c>
      <c r="V288" s="6">
        <f>COUNTIFS('master-aneur'!$G$2:$G$38,'exp-top-tableau'!C288,'master-aneur'!$H$2:$H$38,'exp-top-tableau'!B288,'master-aneur'!$Y$2:$Y$38,TRUE)</f>
        <v>0</v>
      </c>
      <c r="W288" s="6">
        <f>COUNTIFS('master-aneur'!$G$2:$G$38,'exp-top-tableau'!C288,'master-aneur'!$H$2:$H$38,'exp-top-tableau'!B288,'master-aneur'!$Z$2:$Z$38,TRUE)</f>
        <v>0</v>
      </c>
      <c r="X288" s="6">
        <f>COUNTIFS('master-aneur'!$G$2:$G$38,'exp-top-tableau'!C288,'master-aneur'!$H$2:$H$38,'exp-top-tableau'!B288,'master-aneur'!$AA$2:$AA$38,TRUE)</f>
        <v>0</v>
      </c>
      <c r="Y288" s="6">
        <f>COUNTIFS('master-aneur'!$G$2:$G$38,'exp-top-tableau'!C288,'master-st-ca'!$H$2:$H$38,'exp-top-tableau'!B288,'master-aneur'!$AB$2:$AB$38,TRUE)</f>
        <v>1</v>
      </c>
    </row>
    <row r="289" spans="1:25" x14ac:dyDescent="0.2">
      <c r="A289" s="14" t="s">
        <v>1324</v>
      </c>
      <c r="B289" s="6" t="s">
        <v>213</v>
      </c>
      <c r="C289" s="6">
        <v>5</v>
      </c>
      <c r="D289">
        <f>(COUNTIFS('master-aneur'!$G$2:$G$38,C289,'master-aneur'!$H$2:$H$38,B289))</f>
        <v>0</v>
      </c>
      <c r="E289">
        <f>(COUNTIFS('master-aneur'!$G$2:$G$38,C289,'master-aneur'!$I$2:$I$38,B289))</f>
        <v>0</v>
      </c>
      <c r="F289">
        <f>(COUNTIFS('master-aneur'!$G$2:$G$38,C289,'master-aneur'!$J$2:$J$38,B289))</f>
        <v>0</v>
      </c>
      <c r="G289" s="10">
        <f t="shared" si="5"/>
        <v>0</v>
      </c>
      <c r="H289" t="e">
        <f>AVERAGEIFS('master-aneur'!$K$2:$K$38,'master-aneur'!$G$2:$G$38,'exp-top-tableau'!C289,'master-aneur'!$H$2:$H$38,'exp-top-tableau'!B289)</f>
        <v>#DIV/0!</v>
      </c>
      <c r="I289" t="e">
        <f>AVERAGEIFS('master-aneur'!$L$2:$L$38,'master-aneur'!$G$2:$G$38,'exp-top-tableau'!C289,'master-aneur'!$H$2:$H$38,'exp-top-tableau'!B289)</f>
        <v>#DIV/0!</v>
      </c>
      <c r="J289" t="e">
        <f>AVERAGEIFS('master-aneur'!$M$2:$M$38,'master-aneur'!$G$2:$G$38,'exp-top-tableau'!C289,'master-aneur'!$H$2:$H$38,'exp-top-tableau'!B289)</f>
        <v>#DIV/0!</v>
      </c>
      <c r="K289" t="e">
        <f>AVERAGEIFS('master-aneur'!$N$2:$N$38,'master-aneur'!$G$2:$G$38,'exp-top-tableau'!C289,'master-aneur'!$H$2:$H$38,'exp-top-tableau'!B289)</f>
        <v>#DIV/0!</v>
      </c>
      <c r="L289" s="6">
        <f>COUNTIFS('master-aneur'!$G$2:$G$38,'exp-top-tableau'!C289,'master-aneur'!$H$2:$H$38,'exp-top-tableau'!B289,'master-aneur'!$O$2:$O$38,TRUE)</f>
        <v>0</v>
      </c>
      <c r="M289" s="6">
        <f>COUNTIFS('master-aneur'!$G$2:$G$38,'exp-top-tableau'!C289,'master-aneur'!$H$2:$H$38,'exp-top-tableau'!B289,'master-aneur'!$P$2:$P$38,TRUE)</f>
        <v>0</v>
      </c>
      <c r="N289" s="6">
        <f>COUNTIFS('master-aneur'!$G$2:$G$38,'exp-top-tableau'!C289,'master-aneur'!$H$2:$H$38,'exp-top-tableau'!B289,'master-aneur'!$Q$2:$Q$38,TRUE)</f>
        <v>0</v>
      </c>
      <c r="O289" s="6">
        <f>COUNTIFS('master-aneur'!$G$2:$G$38,'exp-top-tableau'!C289,'master-aneur'!$H$2:$H$38,'exp-top-tableau'!B289,'master-aneur'!$R$2:$R$38,TRUE)</f>
        <v>0</v>
      </c>
      <c r="P289" s="6">
        <f>COUNTIFS('master-aneur'!$G$2:$G$38,'exp-top-tableau'!C289,'master-aneur'!$H$2:$H$38,'exp-top-tableau'!B289,'master-aneur'!$S$2:$S$38,TRUE)</f>
        <v>0</v>
      </c>
      <c r="Q289" s="6">
        <f>COUNTIFS('master-aneur'!$G$2:$G$38,'exp-top-tableau'!C289,'master-aneur'!$H$2:$H$38,'exp-top-tableau'!B289,'master-aneur'!$T$2:$T$38,TRUE)</f>
        <v>0</v>
      </c>
      <c r="R289" s="6">
        <f>COUNTIFS('master-aneur'!$G$2:$G$38,'exp-top-tableau'!C289,'master-aneur'!$H$2:$H$38,'exp-top-tableau'!B289,'master-aneur'!$U$2:$U$38,TRUE)</f>
        <v>0</v>
      </c>
      <c r="S289" s="6">
        <f>COUNTIFS('master-aneur'!$G$2:$G$38,'exp-top-tableau'!C289,'master-aneur'!$H$2:$H$38,'exp-top-tableau'!B289,'master-aneur'!$V$2:$V$38,TRUE)</f>
        <v>0</v>
      </c>
      <c r="T289" s="6">
        <f>COUNTIFS('master-aneur'!$G$2:$G$38,'exp-top-tableau'!C289,'master-aneur'!$H$2:$H$38,'exp-top-tableau'!B289,'master-aneur'!$W$2:$W$38,TRUE)</f>
        <v>0</v>
      </c>
      <c r="U289" s="6">
        <f>COUNTIFS('master-aneur'!$G$2:$G$38,'exp-top-tableau'!C289,'master-aneur'!$H$2:$H$38,'exp-top-tableau'!B289,'master-aneur'!$X$2:$X$38,TRUE)</f>
        <v>0</v>
      </c>
      <c r="V289" s="6">
        <f>COUNTIFS('master-aneur'!$G$2:$G$38,'exp-top-tableau'!C289,'master-aneur'!$H$2:$H$38,'exp-top-tableau'!B289,'master-aneur'!$Y$2:$Y$38,TRUE)</f>
        <v>0</v>
      </c>
      <c r="W289" s="6">
        <f>COUNTIFS('master-aneur'!$G$2:$G$38,'exp-top-tableau'!C289,'master-aneur'!$H$2:$H$38,'exp-top-tableau'!B289,'master-aneur'!$Z$2:$Z$38,TRUE)</f>
        <v>0</v>
      </c>
      <c r="X289" s="6">
        <f>COUNTIFS('master-aneur'!$G$2:$G$38,'exp-top-tableau'!C289,'master-aneur'!$H$2:$H$38,'exp-top-tableau'!B289,'master-aneur'!$AA$2:$AA$38,TRUE)</f>
        <v>0</v>
      </c>
      <c r="Y289" s="6">
        <f>COUNTIFS('master-aneur'!$G$2:$G$38,'exp-top-tableau'!C289,'master-st-ca'!$H$2:$H$38,'exp-top-tableau'!B289,'master-aneur'!$AB$2:$AB$38,TRUE)</f>
        <v>0</v>
      </c>
    </row>
    <row r="290" spans="1:25" x14ac:dyDescent="0.2">
      <c r="A290" s="14" t="s">
        <v>1324</v>
      </c>
      <c r="B290" s="6" t="s">
        <v>214</v>
      </c>
      <c r="C290" s="6">
        <v>0</v>
      </c>
      <c r="D290">
        <f>(COUNTIFS('master-aneur'!$G$2:$G$38,C290,'master-aneur'!$H$2:$H$38,B290))</f>
        <v>0</v>
      </c>
      <c r="E290">
        <f>(COUNTIFS('master-aneur'!$G$2:$G$38,C290,'master-aneur'!$I$2:$I$38,B290))</f>
        <v>0</v>
      </c>
      <c r="F290">
        <f>(COUNTIFS('master-aneur'!$G$2:$G$38,C290,'master-aneur'!$J$2:$J$38,B290))</f>
        <v>1</v>
      </c>
      <c r="G290" s="10">
        <f t="shared" si="5"/>
        <v>1</v>
      </c>
      <c r="H290" t="e">
        <f>AVERAGEIFS('master-aneur'!$K$2:$K$38,'master-aneur'!$G$2:$G$38,'exp-top-tableau'!C290,'master-aneur'!$H$2:$H$38,'exp-top-tableau'!B290)</f>
        <v>#DIV/0!</v>
      </c>
      <c r="I290" t="e">
        <f>AVERAGEIFS('master-aneur'!$L$2:$L$38,'master-aneur'!$G$2:$G$38,'exp-top-tableau'!C290,'master-aneur'!$H$2:$H$38,'exp-top-tableau'!B290)</f>
        <v>#DIV/0!</v>
      </c>
      <c r="J290" t="e">
        <f>AVERAGEIFS('master-aneur'!$M$2:$M$38,'master-aneur'!$G$2:$G$38,'exp-top-tableau'!C290,'master-aneur'!$H$2:$H$38,'exp-top-tableau'!B290)</f>
        <v>#DIV/0!</v>
      </c>
      <c r="K290" t="e">
        <f>AVERAGEIFS('master-aneur'!$N$2:$N$38,'master-aneur'!$G$2:$G$38,'exp-top-tableau'!C290,'master-aneur'!$H$2:$H$38,'exp-top-tableau'!B290)</f>
        <v>#DIV/0!</v>
      </c>
      <c r="L290" s="6">
        <f>COUNTIFS('master-aneur'!$G$2:$G$38,'exp-top-tableau'!C290,'master-aneur'!$H$2:$H$38,'exp-top-tableau'!B290,'master-aneur'!$O$2:$O$38,TRUE)</f>
        <v>0</v>
      </c>
      <c r="M290" s="6">
        <f>COUNTIFS('master-aneur'!$G$2:$G$38,'exp-top-tableau'!C290,'master-aneur'!$H$2:$H$38,'exp-top-tableau'!B290,'master-aneur'!$P$2:$P$38,TRUE)</f>
        <v>0</v>
      </c>
      <c r="N290" s="6">
        <f>COUNTIFS('master-aneur'!$G$2:$G$38,'exp-top-tableau'!C290,'master-aneur'!$H$2:$H$38,'exp-top-tableau'!B290,'master-aneur'!$Q$2:$Q$38,TRUE)</f>
        <v>0</v>
      </c>
      <c r="O290" s="6">
        <f>COUNTIFS('master-aneur'!$G$2:$G$38,'exp-top-tableau'!C290,'master-aneur'!$H$2:$H$38,'exp-top-tableau'!B290,'master-aneur'!$R$2:$R$38,TRUE)</f>
        <v>0</v>
      </c>
      <c r="P290" s="6">
        <f>COUNTIFS('master-aneur'!$G$2:$G$38,'exp-top-tableau'!C290,'master-aneur'!$H$2:$H$38,'exp-top-tableau'!B290,'master-aneur'!$S$2:$S$38,TRUE)</f>
        <v>0</v>
      </c>
      <c r="Q290" s="6">
        <f>COUNTIFS('master-aneur'!$G$2:$G$38,'exp-top-tableau'!C290,'master-aneur'!$H$2:$H$38,'exp-top-tableau'!B290,'master-aneur'!$T$2:$T$38,TRUE)</f>
        <v>0</v>
      </c>
      <c r="R290" s="6">
        <f>COUNTIFS('master-aneur'!$G$2:$G$38,'exp-top-tableau'!C290,'master-aneur'!$H$2:$H$38,'exp-top-tableau'!B290,'master-aneur'!$U$2:$U$38,TRUE)</f>
        <v>0</v>
      </c>
      <c r="S290" s="6">
        <f>COUNTIFS('master-aneur'!$G$2:$G$38,'exp-top-tableau'!C290,'master-aneur'!$H$2:$H$38,'exp-top-tableau'!B290,'master-aneur'!$V$2:$V$38,TRUE)</f>
        <v>0</v>
      </c>
      <c r="T290" s="6">
        <f>COUNTIFS('master-aneur'!$G$2:$G$38,'exp-top-tableau'!C290,'master-aneur'!$H$2:$H$38,'exp-top-tableau'!B290,'master-aneur'!$W$2:$W$38,TRUE)</f>
        <v>0</v>
      </c>
      <c r="U290" s="6">
        <f>COUNTIFS('master-aneur'!$G$2:$G$38,'exp-top-tableau'!C290,'master-aneur'!$H$2:$H$38,'exp-top-tableau'!B290,'master-aneur'!$X$2:$X$38,TRUE)</f>
        <v>0</v>
      </c>
      <c r="V290" s="6">
        <f>COUNTIFS('master-aneur'!$G$2:$G$38,'exp-top-tableau'!C290,'master-aneur'!$H$2:$H$38,'exp-top-tableau'!B290,'master-aneur'!$Y$2:$Y$38,TRUE)</f>
        <v>0</v>
      </c>
      <c r="W290" s="6">
        <f>COUNTIFS('master-aneur'!$G$2:$G$38,'exp-top-tableau'!C290,'master-aneur'!$H$2:$H$38,'exp-top-tableau'!B290,'master-aneur'!$Z$2:$Z$38,TRUE)</f>
        <v>0</v>
      </c>
      <c r="X290" s="6">
        <f>COUNTIFS('master-aneur'!$G$2:$G$38,'exp-top-tableau'!C290,'master-aneur'!$H$2:$H$38,'exp-top-tableau'!B290,'master-aneur'!$AA$2:$AA$38,TRUE)</f>
        <v>0</v>
      </c>
      <c r="Y290" s="6">
        <f>COUNTIFS('master-aneur'!$G$2:$G$38,'exp-top-tableau'!C290,'master-st-ca'!$H$2:$H$38,'exp-top-tableau'!B290,'master-aneur'!$AB$2:$AB$38,TRUE)</f>
        <v>0</v>
      </c>
    </row>
    <row r="291" spans="1:25" x14ac:dyDescent="0.2">
      <c r="A291" s="14" t="s">
        <v>1324</v>
      </c>
      <c r="B291" s="6" t="s">
        <v>214</v>
      </c>
      <c r="C291" s="6">
        <v>1</v>
      </c>
      <c r="D291">
        <f>(COUNTIFS('master-aneur'!$G$2:$G$38,C291,'master-aneur'!$H$2:$H$38,B291))</f>
        <v>0</v>
      </c>
      <c r="E291">
        <f>(COUNTIFS('master-aneur'!$G$2:$G$38,C291,'master-aneur'!$I$2:$I$38,B291))</f>
        <v>0</v>
      </c>
      <c r="F291">
        <f>(COUNTIFS('master-aneur'!$G$2:$G$38,C291,'master-aneur'!$J$2:$J$38,B291))</f>
        <v>1</v>
      </c>
      <c r="G291" s="10">
        <f t="shared" si="5"/>
        <v>1</v>
      </c>
      <c r="H291" t="e">
        <f>AVERAGEIFS('master-aneur'!$K$2:$K$38,'master-aneur'!$G$2:$G$38,'exp-top-tableau'!C291,'master-aneur'!$H$2:$H$38,'exp-top-tableau'!B291)</f>
        <v>#DIV/0!</v>
      </c>
      <c r="I291" t="e">
        <f>AVERAGEIFS('master-aneur'!$L$2:$L$38,'master-aneur'!$G$2:$G$38,'exp-top-tableau'!C291,'master-aneur'!$H$2:$H$38,'exp-top-tableau'!B291)</f>
        <v>#DIV/0!</v>
      </c>
      <c r="J291" t="e">
        <f>AVERAGEIFS('master-aneur'!$M$2:$M$38,'master-aneur'!$G$2:$G$38,'exp-top-tableau'!C291,'master-aneur'!$H$2:$H$38,'exp-top-tableau'!B291)</f>
        <v>#DIV/0!</v>
      </c>
      <c r="K291" t="e">
        <f>AVERAGEIFS('master-aneur'!$N$2:$N$38,'master-aneur'!$G$2:$G$38,'exp-top-tableau'!C291,'master-aneur'!$H$2:$H$38,'exp-top-tableau'!B291)</f>
        <v>#DIV/0!</v>
      </c>
      <c r="L291" s="6">
        <f>COUNTIFS('master-aneur'!$G$2:$G$38,'exp-top-tableau'!C291,'master-aneur'!$H$2:$H$38,'exp-top-tableau'!B291,'master-aneur'!$O$2:$O$38,TRUE)</f>
        <v>0</v>
      </c>
      <c r="M291" s="6">
        <f>COUNTIFS('master-aneur'!$G$2:$G$38,'exp-top-tableau'!C291,'master-aneur'!$H$2:$H$38,'exp-top-tableau'!B291,'master-aneur'!$P$2:$P$38,TRUE)</f>
        <v>0</v>
      </c>
      <c r="N291" s="6">
        <f>COUNTIFS('master-aneur'!$G$2:$G$38,'exp-top-tableau'!C291,'master-aneur'!$H$2:$H$38,'exp-top-tableau'!B291,'master-aneur'!$Q$2:$Q$38,TRUE)</f>
        <v>0</v>
      </c>
      <c r="O291" s="6">
        <f>COUNTIFS('master-aneur'!$G$2:$G$38,'exp-top-tableau'!C291,'master-aneur'!$H$2:$H$38,'exp-top-tableau'!B291,'master-aneur'!$R$2:$R$38,TRUE)</f>
        <v>0</v>
      </c>
      <c r="P291" s="6">
        <f>COUNTIFS('master-aneur'!$G$2:$G$38,'exp-top-tableau'!C291,'master-aneur'!$H$2:$H$38,'exp-top-tableau'!B291,'master-aneur'!$S$2:$S$38,TRUE)</f>
        <v>0</v>
      </c>
      <c r="Q291" s="6">
        <f>COUNTIFS('master-aneur'!$G$2:$G$38,'exp-top-tableau'!C291,'master-aneur'!$H$2:$H$38,'exp-top-tableau'!B291,'master-aneur'!$T$2:$T$38,TRUE)</f>
        <v>0</v>
      </c>
      <c r="R291" s="6">
        <f>COUNTIFS('master-aneur'!$G$2:$G$38,'exp-top-tableau'!C291,'master-aneur'!$H$2:$H$38,'exp-top-tableau'!B291,'master-aneur'!$U$2:$U$38,TRUE)</f>
        <v>0</v>
      </c>
      <c r="S291" s="6">
        <f>COUNTIFS('master-aneur'!$G$2:$G$38,'exp-top-tableau'!C291,'master-aneur'!$H$2:$H$38,'exp-top-tableau'!B291,'master-aneur'!$V$2:$V$38,TRUE)</f>
        <v>0</v>
      </c>
      <c r="T291" s="6">
        <f>COUNTIFS('master-aneur'!$G$2:$G$38,'exp-top-tableau'!C291,'master-aneur'!$H$2:$H$38,'exp-top-tableau'!B291,'master-aneur'!$W$2:$W$38,TRUE)</f>
        <v>0</v>
      </c>
      <c r="U291" s="6">
        <f>COUNTIFS('master-aneur'!$G$2:$G$38,'exp-top-tableau'!C291,'master-aneur'!$H$2:$H$38,'exp-top-tableau'!B291,'master-aneur'!$X$2:$X$38,TRUE)</f>
        <v>0</v>
      </c>
      <c r="V291" s="6">
        <f>COUNTIFS('master-aneur'!$G$2:$G$38,'exp-top-tableau'!C291,'master-aneur'!$H$2:$H$38,'exp-top-tableau'!B291,'master-aneur'!$Y$2:$Y$38,TRUE)</f>
        <v>0</v>
      </c>
      <c r="W291" s="6">
        <f>COUNTIFS('master-aneur'!$G$2:$G$38,'exp-top-tableau'!C291,'master-aneur'!$H$2:$H$38,'exp-top-tableau'!B291,'master-aneur'!$Z$2:$Z$38,TRUE)</f>
        <v>0</v>
      </c>
      <c r="X291" s="6">
        <f>COUNTIFS('master-aneur'!$G$2:$G$38,'exp-top-tableau'!C291,'master-aneur'!$H$2:$H$38,'exp-top-tableau'!B291,'master-aneur'!$AA$2:$AA$38,TRUE)</f>
        <v>0</v>
      </c>
      <c r="Y291" s="6">
        <f>COUNTIFS('master-aneur'!$G$2:$G$38,'exp-top-tableau'!C291,'master-st-ca'!$H$2:$H$38,'exp-top-tableau'!B291,'master-aneur'!$AB$2:$AB$38,TRUE)</f>
        <v>0</v>
      </c>
    </row>
    <row r="292" spans="1:25" x14ac:dyDescent="0.2">
      <c r="A292" s="14" t="s">
        <v>1324</v>
      </c>
      <c r="B292" s="6" t="s">
        <v>214</v>
      </c>
      <c r="C292" s="6">
        <v>2</v>
      </c>
      <c r="D292">
        <f>(COUNTIFS('master-aneur'!$G$2:$G$38,C292,'master-aneur'!$H$2:$H$38,B292))</f>
        <v>2</v>
      </c>
      <c r="E292">
        <f>(COUNTIFS('master-aneur'!$G$2:$G$38,C292,'master-aneur'!$I$2:$I$38,B292))</f>
        <v>0</v>
      </c>
      <c r="F292">
        <f>(COUNTIFS('master-aneur'!$G$2:$G$38,C292,'master-aneur'!$J$2:$J$38,B292))</f>
        <v>0</v>
      </c>
      <c r="G292" s="10">
        <f t="shared" si="5"/>
        <v>6</v>
      </c>
      <c r="H292">
        <f>AVERAGEIFS('master-aneur'!$K$2:$K$38,'master-aneur'!$G$2:$G$38,'exp-top-tableau'!C292,'master-aneur'!$H$2:$H$38,'exp-top-tableau'!B292)</f>
        <v>4.5</v>
      </c>
      <c r="I292">
        <f>AVERAGEIFS('master-aneur'!$L$2:$L$38,'master-aneur'!$G$2:$G$38,'exp-top-tableau'!C292,'master-aneur'!$H$2:$H$38,'exp-top-tableau'!B292)</f>
        <v>4.5</v>
      </c>
      <c r="J292">
        <f>AVERAGEIFS('master-aneur'!$M$2:$M$38,'master-aneur'!$G$2:$G$38,'exp-top-tableau'!C292,'master-aneur'!$H$2:$H$38,'exp-top-tableau'!B292)</f>
        <v>4.5</v>
      </c>
      <c r="K292">
        <f>AVERAGEIFS('master-aneur'!$N$2:$N$38,'master-aneur'!$G$2:$G$38,'exp-top-tableau'!C292,'master-aneur'!$H$2:$H$38,'exp-top-tableau'!B292)</f>
        <v>5</v>
      </c>
      <c r="L292" s="6">
        <f>COUNTIFS('master-aneur'!$G$2:$G$38,'exp-top-tableau'!C292,'master-aneur'!$H$2:$H$38,'exp-top-tableau'!B292,'master-aneur'!$O$2:$O$38,TRUE)</f>
        <v>2</v>
      </c>
      <c r="M292" s="6">
        <f>COUNTIFS('master-aneur'!$G$2:$G$38,'exp-top-tableau'!C292,'master-aneur'!$H$2:$H$38,'exp-top-tableau'!B292,'master-aneur'!$P$2:$P$38,TRUE)</f>
        <v>2</v>
      </c>
      <c r="N292" s="6">
        <f>COUNTIFS('master-aneur'!$G$2:$G$38,'exp-top-tableau'!C292,'master-aneur'!$H$2:$H$38,'exp-top-tableau'!B292,'master-aneur'!$Q$2:$Q$38,TRUE)</f>
        <v>2</v>
      </c>
      <c r="O292" s="6">
        <f>COUNTIFS('master-aneur'!$G$2:$G$38,'exp-top-tableau'!C292,'master-aneur'!$H$2:$H$38,'exp-top-tableau'!B292,'master-aneur'!$R$2:$R$38,TRUE)</f>
        <v>2</v>
      </c>
      <c r="P292" s="6">
        <f>COUNTIFS('master-aneur'!$G$2:$G$38,'exp-top-tableau'!C292,'master-aneur'!$H$2:$H$38,'exp-top-tableau'!B292,'master-aneur'!$S$2:$S$38,TRUE)</f>
        <v>2</v>
      </c>
      <c r="Q292" s="6">
        <f>COUNTIFS('master-aneur'!$G$2:$G$38,'exp-top-tableau'!C292,'master-aneur'!$H$2:$H$38,'exp-top-tableau'!B292,'master-aneur'!$T$2:$T$38,TRUE)</f>
        <v>2</v>
      </c>
      <c r="R292" s="6">
        <f>COUNTIFS('master-aneur'!$G$2:$G$38,'exp-top-tableau'!C292,'master-aneur'!$H$2:$H$38,'exp-top-tableau'!B292,'master-aneur'!$U$2:$U$38,TRUE)</f>
        <v>2</v>
      </c>
      <c r="S292" s="6">
        <f>COUNTIFS('master-aneur'!$G$2:$G$38,'exp-top-tableau'!C292,'master-aneur'!$H$2:$H$38,'exp-top-tableau'!B292,'master-aneur'!$V$2:$V$38,TRUE)</f>
        <v>0</v>
      </c>
      <c r="T292" s="6">
        <f>COUNTIFS('master-aneur'!$G$2:$G$38,'exp-top-tableau'!C292,'master-aneur'!$H$2:$H$38,'exp-top-tableau'!B292,'master-aneur'!$W$2:$W$38,TRUE)</f>
        <v>0</v>
      </c>
      <c r="U292" s="6">
        <f>COUNTIFS('master-aneur'!$G$2:$G$38,'exp-top-tableau'!C292,'master-aneur'!$H$2:$H$38,'exp-top-tableau'!B292,'master-aneur'!$X$2:$X$38,TRUE)</f>
        <v>1</v>
      </c>
      <c r="V292" s="6">
        <f>COUNTIFS('master-aneur'!$G$2:$G$38,'exp-top-tableau'!C292,'master-aneur'!$H$2:$H$38,'exp-top-tableau'!B292,'master-aneur'!$Y$2:$Y$38,TRUE)</f>
        <v>0</v>
      </c>
      <c r="W292" s="6">
        <f>COUNTIFS('master-aneur'!$G$2:$G$38,'exp-top-tableau'!C292,'master-aneur'!$H$2:$H$38,'exp-top-tableau'!B292,'master-aneur'!$Z$2:$Z$38,TRUE)</f>
        <v>0</v>
      </c>
      <c r="X292" s="6">
        <f>COUNTIFS('master-aneur'!$G$2:$G$38,'exp-top-tableau'!C292,'master-aneur'!$H$2:$H$38,'exp-top-tableau'!B292,'master-aneur'!$AA$2:$AA$38,TRUE)</f>
        <v>0</v>
      </c>
      <c r="Y292" s="6">
        <f>COUNTIFS('master-aneur'!$G$2:$G$38,'exp-top-tableau'!C292,'master-st-ca'!$H$2:$H$38,'exp-top-tableau'!B292,'master-aneur'!$AB$2:$AB$38,TRUE)</f>
        <v>0</v>
      </c>
    </row>
    <row r="293" spans="1:25" x14ac:dyDescent="0.2">
      <c r="A293" s="14" t="s">
        <v>1324</v>
      </c>
      <c r="B293" s="6" t="s">
        <v>214</v>
      </c>
      <c r="C293" s="6">
        <v>3</v>
      </c>
      <c r="D293">
        <f>(COUNTIFS('master-aneur'!$G$2:$G$38,C293,'master-aneur'!$H$2:$H$38,B293))</f>
        <v>4</v>
      </c>
      <c r="E293">
        <f>(COUNTIFS('master-aneur'!$G$2:$G$38,C293,'master-aneur'!$I$2:$I$38,B293))</f>
        <v>3</v>
      </c>
      <c r="F293">
        <f>(COUNTIFS('master-aneur'!$G$2:$G$38,C293,'master-aneur'!$J$2:$J$38,B293))</f>
        <v>1</v>
      </c>
      <c r="G293" s="10">
        <f t="shared" si="5"/>
        <v>19</v>
      </c>
      <c r="H293">
        <f>AVERAGEIFS('master-aneur'!$K$2:$K$38,'master-aneur'!$G$2:$G$38,'exp-top-tableau'!C293,'master-aneur'!$H$2:$H$38,'exp-top-tableau'!B293)</f>
        <v>3.75</v>
      </c>
      <c r="I293">
        <f>AVERAGEIFS('master-aneur'!$L$2:$L$38,'master-aneur'!$G$2:$G$38,'exp-top-tableau'!C293,'master-aneur'!$H$2:$H$38,'exp-top-tableau'!B293)</f>
        <v>4</v>
      </c>
      <c r="J293">
        <f>AVERAGEIFS('master-aneur'!$M$2:$M$38,'master-aneur'!$G$2:$G$38,'exp-top-tableau'!C293,'master-aneur'!$H$2:$H$38,'exp-top-tableau'!B293)</f>
        <v>4.25</v>
      </c>
      <c r="K293">
        <f>AVERAGEIFS('master-aneur'!$N$2:$N$38,'master-aneur'!$G$2:$G$38,'exp-top-tableau'!C293,'master-aneur'!$H$2:$H$38,'exp-top-tableau'!B293)</f>
        <v>4.25</v>
      </c>
      <c r="L293" s="6">
        <f>COUNTIFS('master-aneur'!$G$2:$G$38,'exp-top-tableau'!C293,'master-aneur'!$H$2:$H$38,'exp-top-tableau'!B293,'master-aneur'!$O$2:$O$38,TRUE)</f>
        <v>2</v>
      </c>
      <c r="M293" s="6">
        <f>COUNTIFS('master-aneur'!$G$2:$G$38,'exp-top-tableau'!C293,'master-aneur'!$H$2:$H$38,'exp-top-tableau'!B293,'master-aneur'!$P$2:$P$38,TRUE)</f>
        <v>2</v>
      </c>
      <c r="N293" s="6">
        <f>COUNTIFS('master-aneur'!$G$2:$G$38,'exp-top-tableau'!C293,'master-aneur'!$H$2:$H$38,'exp-top-tableau'!B293,'master-aneur'!$Q$2:$Q$38,TRUE)</f>
        <v>4</v>
      </c>
      <c r="O293" s="6">
        <f>COUNTIFS('master-aneur'!$G$2:$G$38,'exp-top-tableau'!C293,'master-aneur'!$H$2:$H$38,'exp-top-tableau'!B293,'master-aneur'!$R$2:$R$38,TRUE)</f>
        <v>3</v>
      </c>
      <c r="P293" s="6">
        <f>COUNTIFS('master-aneur'!$G$2:$G$38,'exp-top-tableau'!C293,'master-aneur'!$H$2:$H$38,'exp-top-tableau'!B293,'master-aneur'!$S$2:$S$38,TRUE)</f>
        <v>3</v>
      </c>
      <c r="Q293" s="6">
        <f>COUNTIFS('master-aneur'!$G$2:$G$38,'exp-top-tableau'!C293,'master-aneur'!$H$2:$H$38,'exp-top-tableau'!B293,'master-aneur'!$T$2:$T$38,TRUE)</f>
        <v>0</v>
      </c>
      <c r="R293" s="6">
        <f>COUNTIFS('master-aneur'!$G$2:$G$38,'exp-top-tableau'!C293,'master-aneur'!$H$2:$H$38,'exp-top-tableau'!B293,'master-aneur'!$U$2:$U$38,TRUE)</f>
        <v>1</v>
      </c>
      <c r="S293" s="6">
        <f>COUNTIFS('master-aneur'!$G$2:$G$38,'exp-top-tableau'!C293,'master-aneur'!$H$2:$H$38,'exp-top-tableau'!B293,'master-aneur'!$V$2:$V$38,TRUE)</f>
        <v>1</v>
      </c>
      <c r="T293" s="6">
        <f>COUNTIFS('master-aneur'!$G$2:$G$38,'exp-top-tableau'!C293,'master-aneur'!$H$2:$H$38,'exp-top-tableau'!B293,'master-aneur'!$W$2:$W$38,TRUE)</f>
        <v>0</v>
      </c>
      <c r="U293" s="6">
        <f>COUNTIFS('master-aneur'!$G$2:$G$38,'exp-top-tableau'!C293,'master-aneur'!$H$2:$H$38,'exp-top-tableau'!B293,'master-aneur'!$X$2:$X$38,TRUE)</f>
        <v>1</v>
      </c>
      <c r="V293" s="6">
        <f>COUNTIFS('master-aneur'!$G$2:$G$38,'exp-top-tableau'!C293,'master-aneur'!$H$2:$H$38,'exp-top-tableau'!B293,'master-aneur'!$Y$2:$Y$38,TRUE)</f>
        <v>0</v>
      </c>
      <c r="W293" s="6">
        <f>COUNTIFS('master-aneur'!$G$2:$G$38,'exp-top-tableau'!C293,'master-aneur'!$H$2:$H$38,'exp-top-tableau'!B293,'master-aneur'!$Z$2:$Z$38,TRUE)</f>
        <v>0</v>
      </c>
      <c r="X293" s="6">
        <f>COUNTIFS('master-aneur'!$G$2:$G$38,'exp-top-tableau'!C293,'master-aneur'!$H$2:$H$38,'exp-top-tableau'!B293,'master-aneur'!$AA$2:$AA$38,TRUE)</f>
        <v>0</v>
      </c>
      <c r="Y293" s="6">
        <f>COUNTIFS('master-aneur'!$G$2:$G$38,'exp-top-tableau'!C293,'master-st-ca'!$H$2:$H$38,'exp-top-tableau'!B293,'master-aneur'!$AB$2:$AB$38,TRUE)</f>
        <v>0</v>
      </c>
    </row>
    <row r="294" spans="1:25" x14ac:dyDescent="0.2">
      <c r="A294" s="14" t="s">
        <v>1324</v>
      </c>
      <c r="B294" s="6" t="s">
        <v>214</v>
      </c>
      <c r="C294" s="6">
        <v>4</v>
      </c>
      <c r="D294">
        <f>(COUNTIFS('master-aneur'!$G$2:$G$38,C294,'master-aneur'!$H$2:$H$38,B294))</f>
        <v>4</v>
      </c>
      <c r="E294">
        <f>(COUNTIFS('master-aneur'!$G$2:$G$38,C294,'master-aneur'!$I$2:$I$38,B294))</f>
        <v>5</v>
      </c>
      <c r="F294">
        <f>(COUNTIFS('master-aneur'!$G$2:$G$38,C294,'master-aneur'!$J$2:$J$38,B294))</f>
        <v>4</v>
      </c>
      <c r="G294" s="10">
        <f t="shared" si="5"/>
        <v>26</v>
      </c>
      <c r="H294">
        <f>AVERAGEIFS('master-aneur'!$K$2:$K$38,'master-aneur'!$G$2:$G$38,'exp-top-tableau'!C294,'master-aneur'!$H$2:$H$38,'exp-top-tableau'!B294)</f>
        <v>3.75</v>
      </c>
      <c r="I294">
        <f>AVERAGEIFS('master-aneur'!$L$2:$L$38,'master-aneur'!$G$2:$G$38,'exp-top-tableau'!C294,'master-aneur'!$H$2:$H$38,'exp-top-tableau'!B294)</f>
        <v>4</v>
      </c>
      <c r="J294">
        <f>AVERAGEIFS('master-aneur'!$M$2:$M$38,'master-aneur'!$G$2:$G$38,'exp-top-tableau'!C294,'master-aneur'!$H$2:$H$38,'exp-top-tableau'!B294)</f>
        <v>4</v>
      </c>
      <c r="K294">
        <f>AVERAGEIFS('master-aneur'!$N$2:$N$38,'master-aneur'!$G$2:$G$38,'exp-top-tableau'!C294,'master-aneur'!$H$2:$H$38,'exp-top-tableau'!B294)</f>
        <v>4</v>
      </c>
      <c r="L294" s="6">
        <f>COUNTIFS('master-aneur'!$G$2:$G$38,'exp-top-tableau'!C294,'master-aneur'!$H$2:$H$38,'exp-top-tableau'!B294,'master-aneur'!$O$2:$O$38,TRUE)</f>
        <v>4</v>
      </c>
      <c r="M294" s="6">
        <f>COUNTIFS('master-aneur'!$G$2:$G$38,'exp-top-tableau'!C294,'master-aneur'!$H$2:$H$38,'exp-top-tableau'!B294,'master-aneur'!$P$2:$P$38,TRUE)</f>
        <v>3</v>
      </c>
      <c r="N294" s="6">
        <f>COUNTIFS('master-aneur'!$G$2:$G$38,'exp-top-tableau'!C294,'master-aneur'!$H$2:$H$38,'exp-top-tableau'!B294,'master-aneur'!$Q$2:$Q$38,TRUE)</f>
        <v>3</v>
      </c>
      <c r="O294" s="6">
        <f>COUNTIFS('master-aneur'!$G$2:$G$38,'exp-top-tableau'!C294,'master-aneur'!$H$2:$H$38,'exp-top-tableau'!B294,'master-aneur'!$R$2:$R$38,TRUE)</f>
        <v>2</v>
      </c>
      <c r="P294" s="6">
        <f>COUNTIFS('master-aneur'!$G$2:$G$38,'exp-top-tableau'!C294,'master-aneur'!$H$2:$H$38,'exp-top-tableau'!B294,'master-aneur'!$S$2:$S$38,TRUE)</f>
        <v>4</v>
      </c>
      <c r="Q294" s="6">
        <f>COUNTIFS('master-aneur'!$G$2:$G$38,'exp-top-tableau'!C294,'master-aneur'!$H$2:$H$38,'exp-top-tableau'!B294,'master-aneur'!$T$2:$T$38,TRUE)</f>
        <v>2</v>
      </c>
      <c r="R294" s="6">
        <f>COUNTIFS('master-aneur'!$G$2:$G$38,'exp-top-tableau'!C294,'master-aneur'!$H$2:$H$38,'exp-top-tableau'!B294,'master-aneur'!$U$2:$U$38,TRUE)</f>
        <v>3</v>
      </c>
      <c r="S294" s="6">
        <f>COUNTIFS('master-aneur'!$G$2:$G$38,'exp-top-tableau'!C294,'master-aneur'!$H$2:$H$38,'exp-top-tableau'!B294,'master-aneur'!$V$2:$V$38,TRUE)</f>
        <v>0</v>
      </c>
      <c r="T294" s="6">
        <f>COUNTIFS('master-aneur'!$G$2:$G$38,'exp-top-tableau'!C294,'master-aneur'!$H$2:$H$38,'exp-top-tableau'!B294,'master-aneur'!$W$2:$W$38,TRUE)</f>
        <v>0</v>
      </c>
      <c r="U294" s="6">
        <f>COUNTIFS('master-aneur'!$G$2:$G$38,'exp-top-tableau'!C294,'master-aneur'!$H$2:$H$38,'exp-top-tableau'!B294,'master-aneur'!$X$2:$X$38,TRUE)</f>
        <v>2</v>
      </c>
      <c r="V294" s="6">
        <f>COUNTIFS('master-aneur'!$G$2:$G$38,'exp-top-tableau'!C294,'master-aneur'!$H$2:$H$38,'exp-top-tableau'!B294,'master-aneur'!$Y$2:$Y$38,TRUE)</f>
        <v>0</v>
      </c>
      <c r="W294" s="6">
        <f>COUNTIFS('master-aneur'!$G$2:$G$38,'exp-top-tableau'!C294,'master-aneur'!$H$2:$H$38,'exp-top-tableau'!B294,'master-aneur'!$Z$2:$Z$38,TRUE)</f>
        <v>0</v>
      </c>
      <c r="X294" s="6">
        <f>COUNTIFS('master-aneur'!$G$2:$G$38,'exp-top-tableau'!C294,'master-aneur'!$H$2:$H$38,'exp-top-tableau'!B294,'master-aneur'!$AA$2:$AA$38,TRUE)</f>
        <v>0</v>
      </c>
      <c r="Y294" s="6">
        <f>COUNTIFS('master-aneur'!$G$2:$G$38,'exp-top-tableau'!C294,'master-st-ca'!$H$2:$H$38,'exp-top-tableau'!B294,'master-aneur'!$AB$2:$AB$38,TRUE)</f>
        <v>0</v>
      </c>
    </row>
    <row r="295" spans="1:25" x14ac:dyDescent="0.2">
      <c r="A295" s="14" t="s">
        <v>1324</v>
      </c>
      <c r="B295" s="6" t="s">
        <v>214</v>
      </c>
      <c r="C295" s="6">
        <v>5</v>
      </c>
      <c r="D295">
        <f>(COUNTIFS('master-aneur'!$G$2:$G$38,C295,'master-aneur'!$H$2:$H$38,B295))</f>
        <v>0</v>
      </c>
      <c r="E295">
        <f>(COUNTIFS('master-aneur'!$G$2:$G$38,C295,'master-aneur'!$I$2:$I$38,B295))</f>
        <v>3</v>
      </c>
      <c r="F295">
        <f>(COUNTIFS('master-aneur'!$G$2:$G$38,C295,'master-aneur'!$J$2:$J$38,B295))</f>
        <v>0</v>
      </c>
      <c r="G295" s="10">
        <f t="shared" si="5"/>
        <v>6</v>
      </c>
      <c r="H295" t="e">
        <f>AVERAGEIFS('master-aneur'!$K$2:$K$38,'master-aneur'!$G$2:$G$38,'exp-top-tableau'!C295,'master-aneur'!$H$2:$H$38,'exp-top-tableau'!B295)</f>
        <v>#DIV/0!</v>
      </c>
      <c r="I295" t="e">
        <f>AVERAGEIFS('master-aneur'!$L$2:$L$38,'master-aneur'!$G$2:$G$38,'exp-top-tableau'!C295,'master-aneur'!$H$2:$H$38,'exp-top-tableau'!B295)</f>
        <v>#DIV/0!</v>
      </c>
      <c r="J295" t="e">
        <f>AVERAGEIFS('master-aneur'!$M$2:$M$38,'master-aneur'!$G$2:$G$38,'exp-top-tableau'!C295,'master-aneur'!$H$2:$H$38,'exp-top-tableau'!B295)</f>
        <v>#DIV/0!</v>
      </c>
      <c r="K295" t="e">
        <f>AVERAGEIFS('master-aneur'!$N$2:$N$38,'master-aneur'!$G$2:$G$38,'exp-top-tableau'!C295,'master-aneur'!$H$2:$H$38,'exp-top-tableau'!B295)</f>
        <v>#DIV/0!</v>
      </c>
      <c r="L295" s="6">
        <f>COUNTIFS('master-aneur'!$G$2:$G$38,'exp-top-tableau'!C295,'master-aneur'!$H$2:$H$38,'exp-top-tableau'!B295,'master-aneur'!$O$2:$O$38,TRUE)</f>
        <v>0</v>
      </c>
      <c r="M295" s="6">
        <f>COUNTIFS('master-aneur'!$G$2:$G$38,'exp-top-tableau'!C295,'master-aneur'!$H$2:$H$38,'exp-top-tableau'!B295,'master-aneur'!$P$2:$P$38,TRUE)</f>
        <v>0</v>
      </c>
      <c r="N295" s="6">
        <f>COUNTIFS('master-aneur'!$G$2:$G$38,'exp-top-tableau'!C295,'master-aneur'!$H$2:$H$38,'exp-top-tableau'!B295,'master-aneur'!$Q$2:$Q$38,TRUE)</f>
        <v>0</v>
      </c>
      <c r="O295" s="6">
        <f>COUNTIFS('master-aneur'!$G$2:$G$38,'exp-top-tableau'!C295,'master-aneur'!$H$2:$H$38,'exp-top-tableau'!B295,'master-aneur'!$R$2:$R$38,TRUE)</f>
        <v>0</v>
      </c>
      <c r="P295" s="6">
        <f>COUNTIFS('master-aneur'!$G$2:$G$38,'exp-top-tableau'!C295,'master-aneur'!$H$2:$H$38,'exp-top-tableau'!B295,'master-aneur'!$S$2:$S$38,TRUE)</f>
        <v>0</v>
      </c>
      <c r="Q295" s="6">
        <f>COUNTIFS('master-aneur'!$G$2:$G$38,'exp-top-tableau'!C295,'master-aneur'!$H$2:$H$38,'exp-top-tableau'!B295,'master-aneur'!$T$2:$T$38,TRUE)</f>
        <v>0</v>
      </c>
      <c r="R295" s="6">
        <f>COUNTIFS('master-aneur'!$G$2:$G$38,'exp-top-tableau'!C295,'master-aneur'!$H$2:$H$38,'exp-top-tableau'!B295,'master-aneur'!$U$2:$U$38,TRUE)</f>
        <v>0</v>
      </c>
      <c r="S295" s="6">
        <f>COUNTIFS('master-aneur'!$G$2:$G$38,'exp-top-tableau'!C295,'master-aneur'!$H$2:$H$38,'exp-top-tableau'!B295,'master-aneur'!$V$2:$V$38,TRUE)</f>
        <v>0</v>
      </c>
      <c r="T295" s="6">
        <f>COUNTIFS('master-aneur'!$G$2:$G$38,'exp-top-tableau'!C295,'master-aneur'!$H$2:$H$38,'exp-top-tableau'!B295,'master-aneur'!$W$2:$W$38,TRUE)</f>
        <v>0</v>
      </c>
      <c r="U295" s="6">
        <f>COUNTIFS('master-aneur'!$G$2:$G$38,'exp-top-tableau'!C295,'master-aneur'!$H$2:$H$38,'exp-top-tableau'!B295,'master-aneur'!$X$2:$X$38,TRUE)</f>
        <v>0</v>
      </c>
      <c r="V295" s="6">
        <f>COUNTIFS('master-aneur'!$G$2:$G$38,'exp-top-tableau'!C295,'master-aneur'!$H$2:$H$38,'exp-top-tableau'!B295,'master-aneur'!$Y$2:$Y$38,TRUE)</f>
        <v>0</v>
      </c>
      <c r="W295" s="6">
        <f>COUNTIFS('master-aneur'!$G$2:$G$38,'exp-top-tableau'!C295,'master-aneur'!$H$2:$H$38,'exp-top-tableau'!B295,'master-aneur'!$Z$2:$Z$38,TRUE)</f>
        <v>0</v>
      </c>
      <c r="X295" s="6">
        <f>COUNTIFS('master-aneur'!$G$2:$G$38,'exp-top-tableau'!C295,'master-aneur'!$H$2:$H$38,'exp-top-tableau'!B295,'master-aneur'!$AA$2:$AA$38,TRUE)</f>
        <v>0</v>
      </c>
      <c r="Y295" s="6">
        <f>COUNTIFS('master-aneur'!$G$2:$G$38,'exp-top-tableau'!C295,'master-st-ca'!$H$2:$H$38,'exp-top-tableau'!B295,'master-aneur'!$AB$2:$AB$38,TRUE)</f>
        <v>0</v>
      </c>
    </row>
    <row r="296" spans="1:25" x14ac:dyDescent="0.2">
      <c r="A296" s="14" t="s">
        <v>1324</v>
      </c>
      <c r="B296" s="6" t="s">
        <v>231</v>
      </c>
      <c r="C296" s="6">
        <v>0</v>
      </c>
      <c r="D296">
        <f>(COUNTIFS('master-aneur'!$G$2:$G$38,C296,'master-aneur'!$H$2:$H$38,B296))</f>
        <v>0</v>
      </c>
      <c r="E296">
        <f>(COUNTIFS('master-aneur'!$G$2:$G$38,C296,'master-aneur'!$I$2:$I$38,B296))</f>
        <v>0</v>
      </c>
      <c r="F296">
        <f>(COUNTIFS('master-aneur'!$G$2:$G$38,C296,'master-aneur'!$J$2:$J$38,B296))</f>
        <v>0</v>
      </c>
      <c r="G296" s="10">
        <f t="shared" si="5"/>
        <v>0</v>
      </c>
      <c r="H296" t="e">
        <f>AVERAGEIFS('master-aneur'!$K$2:$K$38,'master-aneur'!$G$2:$G$38,'exp-top-tableau'!C296,'master-aneur'!$H$2:$H$38,'exp-top-tableau'!B296)</f>
        <v>#DIV/0!</v>
      </c>
      <c r="I296" t="e">
        <f>AVERAGEIFS('master-aneur'!$L$2:$L$38,'master-aneur'!$G$2:$G$38,'exp-top-tableau'!C296,'master-aneur'!$H$2:$H$38,'exp-top-tableau'!B296)</f>
        <v>#DIV/0!</v>
      </c>
      <c r="J296" t="e">
        <f>AVERAGEIFS('master-aneur'!$M$2:$M$38,'master-aneur'!$G$2:$G$38,'exp-top-tableau'!C296,'master-aneur'!$H$2:$H$38,'exp-top-tableau'!B296)</f>
        <v>#DIV/0!</v>
      </c>
      <c r="K296" t="e">
        <f>AVERAGEIFS('master-aneur'!$N$2:$N$38,'master-aneur'!$G$2:$G$38,'exp-top-tableau'!C296,'master-aneur'!$H$2:$H$38,'exp-top-tableau'!B296)</f>
        <v>#DIV/0!</v>
      </c>
      <c r="L296" s="6">
        <f>COUNTIFS('master-aneur'!$G$2:$G$38,'exp-top-tableau'!C296,'master-aneur'!$H$2:$H$38,'exp-top-tableau'!B296,'master-aneur'!$O$2:$O$38,TRUE)</f>
        <v>0</v>
      </c>
      <c r="M296" s="6">
        <f>COUNTIFS('master-aneur'!$G$2:$G$38,'exp-top-tableau'!C296,'master-aneur'!$H$2:$H$38,'exp-top-tableau'!B296,'master-aneur'!$P$2:$P$38,TRUE)</f>
        <v>0</v>
      </c>
      <c r="N296" s="6">
        <f>COUNTIFS('master-aneur'!$G$2:$G$38,'exp-top-tableau'!C296,'master-aneur'!$H$2:$H$38,'exp-top-tableau'!B296,'master-aneur'!$Q$2:$Q$38,TRUE)</f>
        <v>0</v>
      </c>
      <c r="O296" s="6">
        <f>COUNTIFS('master-aneur'!$G$2:$G$38,'exp-top-tableau'!C296,'master-aneur'!$H$2:$H$38,'exp-top-tableau'!B296,'master-aneur'!$R$2:$R$38,TRUE)</f>
        <v>0</v>
      </c>
      <c r="P296" s="6">
        <f>COUNTIFS('master-aneur'!$G$2:$G$38,'exp-top-tableau'!C296,'master-aneur'!$H$2:$H$38,'exp-top-tableau'!B296,'master-aneur'!$S$2:$S$38,TRUE)</f>
        <v>0</v>
      </c>
      <c r="Q296" s="6">
        <f>COUNTIFS('master-aneur'!$G$2:$G$38,'exp-top-tableau'!C296,'master-aneur'!$H$2:$H$38,'exp-top-tableau'!B296,'master-aneur'!$T$2:$T$38,TRUE)</f>
        <v>0</v>
      </c>
      <c r="R296" s="6">
        <f>COUNTIFS('master-aneur'!$G$2:$G$38,'exp-top-tableau'!C296,'master-aneur'!$H$2:$H$38,'exp-top-tableau'!B296,'master-aneur'!$U$2:$U$38,TRUE)</f>
        <v>0</v>
      </c>
      <c r="S296" s="6">
        <f>COUNTIFS('master-aneur'!$G$2:$G$38,'exp-top-tableau'!C296,'master-aneur'!$H$2:$H$38,'exp-top-tableau'!B296,'master-aneur'!$V$2:$V$38,TRUE)</f>
        <v>0</v>
      </c>
      <c r="T296" s="6">
        <f>COUNTIFS('master-aneur'!$G$2:$G$38,'exp-top-tableau'!C296,'master-aneur'!$H$2:$H$38,'exp-top-tableau'!B296,'master-aneur'!$W$2:$W$38,TRUE)</f>
        <v>0</v>
      </c>
      <c r="U296" s="6">
        <f>COUNTIFS('master-aneur'!$G$2:$G$38,'exp-top-tableau'!C296,'master-aneur'!$H$2:$H$38,'exp-top-tableau'!B296,'master-aneur'!$X$2:$X$38,TRUE)</f>
        <v>0</v>
      </c>
      <c r="V296" s="6">
        <f>COUNTIFS('master-aneur'!$G$2:$G$38,'exp-top-tableau'!C296,'master-aneur'!$H$2:$H$38,'exp-top-tableau'!B296,'master-aneur'!$Y$2:$Y$38,TRUE)</f>
        <v>0</v>
      </c>
      <c r="W296" s="6">
        <f>COUNTIFS('master-aneur'!$G$2:$G$38,'exp-top-tableau'!C296,'master-aneur'!$H$2:$H$38,'exp-top-tableau'!B296,'master-aneur'!$Z$2:$Z$38,TRUE)</f>
        <v>0</v>
      </c>
      <c r="X296" s="6">
        <f>COUNTIFS('master-aneur'!$G$2:$G$38,'exp-top-tableau'!C296,'master-aneur'!$H$2:$H$38,'exp-top-tableau'!B296,'master-aneur'!$AA$2:$AA$38,TRUE)</f>
        <v>0</v>
      </c>
      <c r="Y296" s="6">
        <f>COUNTIFS('master-aneur'!$G$2:$G$38,'exp-top-tableau'!C296,'master-st-ca'!$H$2:$H$38,'exp-top-tableau'!B296,'master-aneur'!$AB$2:$AB$38,TRUE)</f>
        <v>0</v>
      </c>
    </row>
    <row r="297" spans="1:25" x14ac:dyDescent="0.2">
      <c r="A297" s="14" t="s">
        <v>1324</v>
      </c>
      <c r="B297" s="6" t="s">
        <v>231</v>
      </c>
      <c r="C297" s="6">
        <v>1</v>
      </c>
      <c r="D297">
        <f>(COUNTIFS('master-aneur'!$G$2:$G$38,C297,'master-aneur'!$H$2:$H$38,B297))</f>
        <v>0</v>
      </c>
      <c r="E297">
        <f>(COUNTIFS('master-aneur'!$G$2:$G$38,C297,'master-aneur'!$I$2:$I$38,B297))</f>
        <v>0</v>
      </c>
      <c r="F297">
        <f>(COUNTIFS('master-aneur'!$G$2:$G$38,C297,'master-aneur'!$J$2:$J$38,B297))</f>
        <v>0</v>
      </c>
      <c r="G297" s="10">
        <f t="shared" si="5"/>
        <v>0</v>
      </c>
      <c r="H297" t="e">
        <f>AVERAGEIFS('master-aneur'!$K$2:$K$38,'master-aneur'!$G$2:$G$38,'exp-top-tableau'!C297,'master-aneur'!$H$2:$H$38,'exp-top-tableau'!B297)</f>
        <v>#DIV/0!</v>
      </c>
      <c r="I297" t="e">
        <f>AVERAGEIFS('master-aneur'!$L$2:$L$38,'master-aneur'!$G$2:$G$38,'exp-top-tableau'!C297,'master-aneur'!$H$2:$H$38,'exp-top-tableau'!B297)</f>
        <v>#DIV/0!</v>
      </c>
      <c r="J297" t="e">
        <f>AVERAGEIFS('master-aneur'!$M$2:$M$38,'master-aneur'!$G$2:$G$38,'exp-top-tableau'!C297,'master-aneur'!$H$2:$H$38,'exp-top-tableau'!B297)</f>
        <v>#DIV/0!</v>
      </c>
      <c r="K297" t="e">
        <f>AVERAGEIFS('master-aneur'!$N$2:$N$38,'master-aneur'!$G$2:$G$38,'exp-top-tableau'!C297,'master-aneur'!$H$2:$H$38,'exp-top-tableau'!B297)</f>
        <v>#DIV/0!</v>
      </c>
      <c r="L297" s="6">
        <f>COUNTIFS('master-aneur'!$G$2:$G$38,'exp-top-tableau'!C297,'master-aneur'!$H$2:$H$38,'exp-top-tableau'!B297,'master-aneur'!$O$2:$O$38,TRUE)</f>
        <v>0</v>
      </c>
      <c r="M297" s="6">
        <f>COUNTIFS('master-aneur'!$G$2:$G$38,'exp-top-tableau'!C297,'master-aneur'!$H$2:$H$38,'exp-top-tableau'!B297,'master-aneur'!$P$2:$P$38,TRUE)</f>
        <v>0</v>
      </c>
      <c r="N297" s="6">
        <f>COUNTIFS('master-aneur'!$G$2:$G$38,'exp-top-tableau'!C297,'master-aneur'!$H$2:$H$38,'exp-top-tableau'!B297,'master-aneur'!$Q$2:$Q$38,TRUE)</f>
        <v>0</v>
      </c>
      <c r="O297" s="6">
        <f>COUNTIFS('master-aneur'!$G$2:$G$38,'exp-top-tableau'!C297,'master-aneur'!$H$2:$H$38,'exp-top-tableau'!B297,'master-aneur'!$R$2:$R$38,TRUE)</f>
        <v>0</v>
      </c>
      <c r="P297" s="6">
        <f>COUNTIFS('master-aneur'!$G$2:$G$38,'exp-top-tableau'!C297,'master-aneur'!$H$2:$H$38,'exp-top-tableau'!B297,'master-aneur'!$S$2:$S$38,TRUE)</f>
        <v>0</v>
      </c>
      <c r="Q297" s="6">
        <f>COUNTIFS('master-aneur'!$G$2:$G$38,'exp-top-tableau'!C297,'master-aneur'!$H$2:$H$38,'exp-top-tableau'!B297,'master-aneur'!$T$2:$T$38,TRUE)</f>
        <v>0</v>
      </c>
      <c r="R297" s="6">
        <f>COUNTIFS('master-aneur'!$G$2:$G$38,'exp-top-tableau'!C297,'master-aneur'!$H$2:$H$38,'exp-top-tableau'!B297,'master-aneur'!$U$2:$U$38,TRUE)</f>
        <v>0</v>
      </c>
      <c r="S297" s="6">
        <f>COUNTIFS('master-aneur'!$G$2:$G$38,'exp-top-tableau'!C297,'master-aneur'!$H$2:$H$38,'exp-top-tableau'!B297,'master-aneur'!$V$2:$V$38,TRUE)</f>
        <v>0</v>
      </c>
      <c r="T297" s="6">
        <f>COUNTIFS('master-aneur'!$G$2:$G$38,'exp-top-tableau'!C297,'master-aneur'!$H$2:$H$38,'exp-top-tableau'!B297,'master-aneur'!$W$2:$W$38,TRUE)</f>
        <v>0</v>
      </c>
      <c r="U297" s="6">
        <f>COUNTIFS('master-aneur'!$G$2:$G$38,'exp-top-tableau'!C297,'master-aneur'!$H$2:$H$38,'exp-top-tableau'!B297,'master-aneur'!$X$2:$X$38,TRUE)</f>
        <v>0</v>
      </c>
      <c r="V297" s="6">
        <f>COUNTIFS('master-aneur'!$G$2:$G$38,'exp-top-tableau'!C297,'master-aneur'!$H$2:$H$38,'exp-top-tableau'!B297,'master-aneur'!$Y$2:$Y$38,TRUE)</f>
        <v>0</v>
      </c>
      <c r="W297" s="6">
        <f>COUNTIFS('master-aneur'!$G$2:$G$38,'exp-top-tableau'!C297,'master-aneur'!$H$2:$H$38,'exp-top-tableau'!B297,'master-aneur'!$Z$2:$Z$38,TRUE)</f>
        <v>0</v>
      </c>
      <c r="X297" s="6">
        <f>COUNTIFS('master-aneur'!$G$2:$G$38,'exp-top-tableau'!C297,'master-aneur'!$H$2:$H$38,'exp-top-tableau'!B297,'master-aneur'!$AA$2:$AA$38,TRUE)</f>
        <v>0</v>
      </c>
      <c r="Y297" s="6">
        <f>COUNTIFS('master-aneur'!$G$2:$G$38,'exp-top-tableau'!C297,'master-st-ca'!$H$2:$H$38,'exp-top-tableau'!B297,'master-aneur'!$AB$2:$AB$38,TRUE)</f>
        <v>0</v>
      </c>
    </row>
    <row r="298" spans="1:25" x14ac:dyDescent="0.2">
      <c r="A298" s="14" t="s">
        <v>1324</v>
      </c>
      <c r="B298" s="6" t="s">
        <v>231</v>
      </c>
      <c r="C298" s="6">
        <v>2</v>
      </c>
      <c r="D298">
        <f>(COUNTIFS('master-aneur'!$G$2:$G$38,C298,'master-aneur'!$H$2:$H$38,B298))</f>
        <v>0</v>
      </c>
      <c r="E298">
        <f>(COUNTIFS('master-aneur'!$G$2:$G$38,C298,'master-aneur'!$I$2:$I$38,B298))</f>
        <v>0</v>
      </c>
      <c r="F298">
        <f>(COUNTIFS('master-aneur'!$G$2:$G$38,C298,'master-aneur'!$J$2:$J$38,B298))</f>
        <v>0</v>
      </c>
      <c r="G298" s="10">
        <f t="shared" ref="G298:G361" si="6">D298*3+E298*2+F298*1</f>
        <v>0</v>
      </c>
      <c r="H298" t="e">
        <f>AVERAGEIFS('master-aneur'!$K$2:$K$38,'master-aneur'!$G$2:$G$38,'exp-top-tableau'!C298,'master-aneur'!$H$2:$H$38,'exp-top-tableau'!B298)</f>
        <v>#DIV/0!</v>
      </c>
      <c r="I298" t="e">
        <f>AVERAGEIFS('master-aneur'!$L$2:$L$38,'master-aneur'!$G$2:$G$38,'exp-top-tableau'!C298,'master-aneur'!$H$2:$H$38,'exp-top-tableau'!B298)</f>
        <v>#DIV/0!</v>
      </c>
      <c r="J298" t="e">
        <f>AVERAGEIFS('master-aneur'!$M$2:$M$38,'master-aneur'!$G$2:$G$38,'exp-top-tableau'!C298,'master-aneur'!$H$2:$H$38,'exp-top-tableau'!B298)</f>
        <v>#DIV/0!</v>
      </c>
      <c r="K298" t="e">
        <f>AVERAGEIFS('master-aneur'!$N$2:$N$38,'master-aneur'!$G$2:$G$38,'exp-top-tableau'!C298,'master-aneur'!$H$2:$H$38,'exp-top-tableau'!B298)</f>
        <v>#DIV/0!</v>
      </c>
      <c r="L298" s="6">
        <f>COUNTIFS('master-aneur'!$G$2:$G$38,'exp-top-tableau'!C298,'master-aneur'!$H$2:$H$38,'exp-top-tableau'!B298,'master-aneur'!$O$2:$O$38,TRUE)</f>
        <v>0</v>
      </c>
      <c r="M298" s="6">
        <f>COUNTIFS('master-aneur'!$G$2:$G$38,'exp-top-tableau'!C298,'master-aneur'!$H$2:$H$38,'exp-top-tableau'!B298,'master-aneur'!$P$2:$P$38,TRUE)</f>
        <v>0</v>
      </c>
      <c r="N298" s="6">
        <f>COUNTIFS('master-aneur'!$G$2:$G$38,'exp-top-tableau'!C298,'master-aneur'!$H$2:$H$38,'exp-top-tableau'!B298,'master-aneur'!$Q$2:$Q$38,TRUE)</f>
        <v>0</v>
      </c>
      <c r="O298" s="6">
        <f>COUNTIFS('master-aneur'!$G$2:$G$38,'exp-top-tableau'!C298,'master-aneur'!$H$2:$H$38,'exp-top-tableau'!B298,'master-aneur'!$R$2:$R$38,TRUE)</f>
        <v>0</v>
      </c>
      <c r="P298" s="6">
        <f>COUNTIFS('master-aneur'!$G$2:$G$38,'exp-top-tableau'!C298,'master-aneur'!$H$2:$H$38,'exp-top-tableau'!B298,'master-aneur'!$S$2:$S$38,TRUE)</f>
        <v>0</v>
      </c>
      <c r="Q298" s="6">
        <f>COUNTIFS('master-aneur'!$G$2:$G$38,'exp-top-tableau'!C298,'master-aneur'!$H$2:$H$38,'exp-top-tableau'!B298,'master-aneur'!$T$2:$T$38,TRUE)</f>
        <v>0</v>
      </c>
      <c r="R298" s="6">
        <f>COUNTIFS('master-aneur'!$G$2:$G$38,'exp-top-tableau'!C298,'master-aneur'!$H$2:$H$38,'exp-top-tableau'!B298,'master-aneur'!$U$2:$U$38,TRUE)</f>
        <v>0</v>
      </c>
      <c r="S298" s="6">
        <f>COUNTIFS('master-aneur'!$G$2:$G$38,'exp-top-tableau'!C298,'master-aneur'!$H$2:$H$38,'exp-top-tableau'!B298,'master-aneur'!$V$2:$V$38,TRUE)</f>
        <v>0</v>
      </c>
      <c r="T298" s="6">
        <f>COUNTIFS('master-aneur'!$G$2:$G$38,'exp-top-tableau'!C298,'master-aneur'!$H$2:$H$38,'exp-top-tableau'!B298,'master-aneur'!$W$2:$W$38,TRUE)</f>
        <v>0</v>
      </c>
      <c r="U298" s="6">
        <f>COUNTIFS('master-aneur'!$G$2:$G$38,'exp-top-tableau'!C298,'master-aneur'!$H$2:$H$38,'exp-top-tableau'!B298,'master-aneur'!$X$2:$X$38,TRUE)</f>
        <v>0</v>
      </c>
      <c r="V298" s="6">
        <f>COUNTIFS('master-aneur'!$G$2:$G$38,'exp-top-tableau'!C298,'master-aneur'!$H$2:$H$38,'exp-top-tableau'!B298,'master-aneur'!$Y$2:$Y$38,TRUE)</f>
        <v>0</v>
      </c>
      <c r="W298" s="6">
        <f>COUNTIFS('master-aneur'!$G$2:$G$38,'exp-top-tableau'!C298,'master-aneur'!$H$2:$H$38,'exp-top-tableau'!B298,'master-aneur'!$Z$2:$Z$38,TRUE)</f>
        <v>0</v>
      </c>
      <c r="X298" s="6">
        <f>COUNTIFS('master-aneur'!$G$2:$G$38,'exp-top-tableau'!C298,'master-aneur'!$H$2:$H$38,'exp-top-tableau'!B298,'master-aneur'!$AA$2:$AA$38,TRUE)</f>
        <v>0</v>
      </c>
      <c r="Y298" s="6">
        <f>COUNTIFS('master-aneur'!$G$2:$G$38,'exp-top-tableau'!C298,'master-st-ca'!$H$2:$H$38,'exp-top-tableau'!B298,'master-aneur'!$AB$2:$AB$38,TRUE)</f>
        <v>0</v>
      </c>
    </row>
    <row r="299" spans="1:25" x14ac:dyDescent="0.2">
      <c r="A299" s="14" t="s">
        <v>1324</v>
      </c>
      <c r="B299" s="6" t="s">
        <v>231</v>
      </c>
      <c r="C299" s="6">
        <v>3</v>
      </c>
      <c r="D299">
        <f>(COUNTIFS('master-aneur'!$G$2:$G$38,C299,'master-aneur'!$H$2:$H$38,B299))</f>
        <v>1</v>
      </c>
      <c r="E299">
        <f>(COUNTIFS('master-aneur'!$G$2:$G$38,C299,'master-aneur'!$I$2:$I$38,B299))</f>
        <v>0</v>
      </c>
      <c r="F299">
        <f>(COUNTIFS('master-aneur'!$G$2:$G$38,C299,'master-aneur'!$J$2:$J$38,B299))</f>
        <v>0</v>
      </c>
      <c r="G299" s="10">
        <f t="shared" si="6"/>
        <v>3</v>
      </c>
      <c r="H299">
        <f>AVERAGEIFS('master-aneur'!$K$2:$K$38,'master-aneur'!$G$2:$G$38,'exp-top-tableau'!C299,'master-aneur'!$H$2:$H$38,'exp-top-tableau'!B299)</f>
        <v>4</v>
      </c>
      <c r="I299">
        <f>AVERAGEIFS('master-aneur'!$L$2:$L$38,'master-aneur'!$G$2:$G$38,'exp-top-tableau'!C299,'master-aneur'!$H$2:$H$38,'exp-top-tableau'!B299)</f>
        <v>4</v>
      </c>
      <c r="J299">
        <f>AVERAGEIFS('master-aneur'!$M$2:$M$38,'master-aneur'!$G$2:$G$38,'exp-top-tableau'!C299,'master-aneur'!$H$2:$H$38,'exp-top-tableau'!B299)</f>
        <v>4</v>
      </c>
      <c r="K299">
        <f>AVERAGEIFS('master-aneur'!$N$2:$N$38,'master-aneur'!$G$2:$G$38,'exp-top-tableau'!C299,'master-aneur'!$H$2:$H$38,'exp-top-tableau'!B299)</f>
        <v>5</v>
      </c>
      <c r="L299" s="6">
        <f>COUNTIFS('master-aneur'!$G$2:$G$38,'exp-top-tableau'!C299,'master-aneur'!$H$2:$H$38,'exp-top-tableau'!B299,'master-aneur'!$O$2:$O$38,TRUE)</f>
        <v>1</v>
      </c>
      <c r="M299" s="6">
        <f>COUNTIFS('master-aneur'!$G$2:$G$38,'exp-top-tableau'!C299,'master-aneur'!$H$2:$H$38,'exp-top-tableau'!B299,'master-aneur'!$P$2:$P$38,TRUE)</f>
        <v>1</v>
      </c>
      <c r="N299" s="6">
        <f>COUNTIFS('master-aneur'!$G$2:$G$38,'exp-top-tableau'!C299,'master-aneur'!$H$2:$H$38,'exp-top-tableau'!B299,'master-aneur'!$Q$2:$Q$38,TRUE)</f>
        <v>1</v>
      </c>
      <c r="O299" s="6">
        <f>COUNTIFS('master-aneur'!$G$2:$G$38,'exp-top-tableau'!C299,'master-aneur'!$H$2:$H$38,'exp-top-tableau'!B299,'master-aneur'!$R$2:$R$38,TRUE)</f>
        <v>1</v>
      </c>
      <c r="P299" s="6">
        <f>COUNTIFS('master-aneur'!$G$2:$G$38,'exp-top-tableau'!C299,'master-aneur'!$H$2:$H$38,'exp-top-tableau'!B299,'master-aneur'!$S$2:$S$38,TRUE)</f>
        <v>1</v>
      </c>
      <c r="Q299" s="6">
        <f>COUNTIFS('master-aneur'!$G$2:$G$38,'exp-top-tableau'!C299,'master-aneur'!$H$2:$H$38,'exp-top-tableau'!B299,'master-aneur'!$T$2:$T$38,TRUE)</f>
        <v>1</v>
      </c>
      <c r="R299" s="6">
        <f>COUNTIFS('master-aneur'!$G$2:$G$38,'exp-top-tableau'!C299,'master-aneur'!$H$2:$H$38,'exp-top-tableau'!B299,'master-aneur'!$U$2:$U$38,TRUE)</f>
        <v>1</v>
      </c>
      <c r="S299" s="6">
        <f>COUNTIFS('master-aneur'!$G$2:$G$38,'exp-top-tableau'!C299,'master-aneur'!$H$2:$H$38,'exp-top-tableau'!B299,'master-aneur'!$V$2:$V$38,TRUE)</f>
        <v>1</v>
      </c>
      <c r="T299" s="6">
        <f>COUNTIFS('master-aneur'!$G$2:$G$38,'exp-top-tableau'!C299,'master-aneur'!$H$2:$H$38,'exp-top-tableau'!B299,'master-aneur'!$W$2:$W$38,TRUE)</f>
        <v>0</v>
      </c>
      <c r="U299" s="6">
        <f>COUNTIFS('master-aneur'!$G$2:$G$38,'exp-top-tableau'!C299,'master-aneur'!$H$2:$H$38,'exp-top-tableau'!B299,'master-aneur'!$X$2:$X$38,TRUE)</f>
        <v>0</v>
      </c>
      <c r="V299" s="6">
        <f>COUNTIFS('master-aneur'!$G$2:$G$38,'exp-top-tableau'!C299,'master-aneur'!$H$2:$H$38,'exp-top-tableau'!B299,'master-aneur'!$Y$2:$Y$38,TRUE)</f>
        <v>0</v>
      </c>
      <c r="W299" s="6">
        <f>COUNTIFS('master-aneur'!$G$2:$G$38,'exp-top-tableau'!C299,'master-aneur'!$H$2:$H$38,'exp-top-tableau'!B299,'master-aneur'!$Z$2:$Z$38,TRUE)</f>
        <v>0</v>
      </c>
      <c r="X299" s="6">
        <f>COUNTIFS('master-aneur'!$G$2:$G$38,'exp-top-tableau'!C299,'master-aneur'!$H$2:$H$38,'exp-top-tableau'!B299,'master-aneur'!$AA$2:$AA$38,TRUE)</f>
        <v>0</v>
      </c>
      <c r="Y299" s="6">
        <f>COUNTIFS('master-aneur'!$G$2:$G$38,'exp-top-tableau'!C299,'master-st-ca'!$H$2:$H$38,'exp-top-tableau'!B299,'master-aneur'!$AB$2:$AB$38,TRUE)</f>
        <v>0</v>
      </c>
    </row>
    <row r="300" spans="1:25" x14ac:dyDescent="0.2">
      <c r="A300" s="14" t="s">
        <v>1324</v>
      </c>
      <c r="B300" s="6" t="s">
        <v>231</v>
      </c>
      <c r="C300" s="6">
        <v>4</v>
      </c>
      <c r="D300">
        <f>(COUNTIFS('master-aneur'!$G$2:$G$38,C300,'master-aneur'!$H$2:$H$38,B300))</f>
        <v>0</v>
      </c>
      <c r="E300">
        <f>(COUNTIFS('master-aneur'!$G$2:$G$38,C300,'master-aneur'!$I$2:$I$38,B300))</f>
        <v>1</v>
      </c>
      <c r="F300">
        <f>(COUNTIFS('master-aneur'!$G$2:$G$38,C300,'master-aneur'!$J$2:$J$38,B300))</f>
        <v>1</v>
      </c>
      <c r="G300" s="10">
        <f t="shared" si="6"/>
        <v>3</v>
      </c>
      <c r="H300" t="e">
        <f>AVERAGEIFS('master-aneur'!$K$2:$K$38,'master-aneur'!$G$2:$G$38,'exp-top-tableau'!C300,'master-aneur'!$H$2:$H$38,'exp-top-tableau'!B300)</f>
        <v>#DIV/0!</v>
      </c>
      <c r="I300" t="e">
        <f>AVERAGEIFS('master-aneur'!$L$2:$L$38,'master-aneur'!$G$2:$G$38,'exp-top-tableau'!C300,'master-aneur'!$H$2:$H$38,'exp-top-tableau'!B300)</f>
        <v>#DIV/0!</v>
      </c>
      <c r="J300" t="e">
        <f>AVERAGEIFS('master-aneur'!$M$2:$M$38,'master-aneur'!$G$2:$G$38,'exp-top-tableau'!C300,'master-aneur'!$H$2:$H$38,'exp-top-tableau'!B300)</f>
        <v>#DIV/0!</v>
      </c>
      <c r="K300" t="e">
        <f>AVERAGEIFS('master-aneur'!$N$2:$N$38,'master-aneur'!$G$2:$G$38,'exp-top-tableau'!C300,'master-aneur'!$H$2:$H$38,'exp-top-tableau'!B300)</f>
        <v>#DIV/0!</v>
      </c>
      <c r="L300" s="6">
        <f>COUNTIFS('master-aneur'!$G$2:$G$38,'exp-top-tableau'!C300,'master-aneur'!$H$2:$H$38,'exp-top-tableau'!B300,'master-aneur'!$O$2:$O$38,TRUE)</f>
        <v>0</v>
      </c>
      <c r="M300" s="6">
        <f>COUNTIFS('master-aneur'!$G$2:$G$38,'exp-top-tableau'!C300,'master-aneur'!$H$2:$H$38,'exp-top-tableau'!B300,'master-aneur'!$P$2:$P$38,TRUE)</f>
        <v>0</v>
      </c>
      <c r="N300" s="6">
        <f>COUNTIFS('master-aneur'!$G$2:$G$38,'exp-top-tableau'!C300,'master-aneur'!$H$2:$H$38,'exp-top-tableau'!B300,'master-aneur'!$Q$2:$Q$38,TRUE)</f>
        <v>0</v>
      </c>
      <c r="O300" s="6">
        <f>COUNTIFS('master-aneur'!$G$2:$G$38,'exp-top-tableau'!C300,'master-aneur'!$H$2:$H$38,'exp-top-tableau'!B300,'master-aneur'!$R$2:$R$38,TRUE)</f>
        <v>0</v>
      </c>
      <c r="P300" s="6">
        <f>COUNTIFS('master-aneur'!$G$2:$G$38,'exp-top-tableau'!C300,'master-aneur'!$H$2:$H$38,'exp-top-tableau'!B300,'master-aneur'!$S$2:$S$38,TRUE)</f>
        <v>0</v>
      </c>
      <c r="Q300" s="6">
        <f>COUNTIFS('master-aneur'!$G$2:$G$38,'exp-top-tableau'!C300,'master-aneur'!$H$2:$H$38,'exp-top-tableau'!B300,'master-aneur'!$T$2:$T$38,TRUE)</f>
        <v>0</v>
      </c>
      <c r="R300" s="6">
        <f>COUNTIFS('master-aneur'!$G$2:$G$38,'exp-top-tableau'!C300,'master-aneur'!$H$2:$H$38,'exp-top-tableau'!B300,'master-aneur'!$U$2:$U$38,TRUE)</f>
        <v>0</v>
      </c>
      <c r="S300" s="6">
        <f>COUNTIFS('master-aneur'!$G$2:$G$38,'exp-top-tableau'!C300,'master-aneur'!$H$2:$H$38,'exp-top-tableau'!B300,'master-aneur'!$V$2:$V$38,TRUE)</f>
        <v>0</v>
      </c>
      <c r="T300" s="6">
        <f>COUNTIFS('master-aneur'!$G$2:$G$38,'exp-top-tableau'!C300,'master-aneur'!$H$2:$H$38,'exp-top-tableau'!B300,'master-aneur'!$W$2:$W$38,TRUE)</f>
        <v>0</v>
      </c>
      <c r="U300" s="6">
        <f>COUNTIFS('master-aneur'!$G$2:$G$38,'exp-top-tableau'!C300,'master-aneur'!$H$2:$H$38,'exp-top-tableau'!B300,'master-aneur'!$X$2:$X$38,TRUE)</f>
        <v>0</v>
      </c>
      <c r="V300" s="6">
        <f>COUNTIFS('master-aneur'!$G$2:$G$38,'exp-top-tableau'!C300,'master-aneur'!$H$2:$H$38,'exp-top-tableau'!B300,'master-aneur'!$Y$2:$Y$38,TRUE)</f>
        <v>0</v>
      </c>
      <c r="W300" s="6">
        <f>COUNTIFS('master-aneur'!$G$2:$G$38,'exp-top-tableau'!C300,'master-aneur'!$H$2:$H$38,'exp-top-tableau'!B300,'master-aneur'!$Z$2:$Z$38,TRUE)</f>
        <v>0</v>
      </c>
      <c r="X300" s="6">
        <f>COUNTIFS('master-aneur'!$G$2:$G$38,'exp-top-tableau'!C300,'master-aneur'!$H$2:$H$38,'exp-top-tableau'!B300,'master-aneur'!$AA$2:$AA$38,TRUE)</f>
        <v>0</v>
      </c>
      <c r="Y300" s="6">
        <f>COUNTIFS('master-aneur'!$G$2:$G$38,'exp-top-tableau'!C300,'master-st-ca'!$H$2:$H$38,'exp-top-tableau'!B300,'master-aneur'!$AB$2:$AB$38,TRUE)</f>
        <v>0</v>
      </c>
    </row>
    <row r="301" spans="1:25" x14ac:dyDescent="0.2">
      <c r="A301" s="14" t="s">
        <v>1324</v>
      </c>
      <c r="B301" s="6" t="s">
        <v>231</v>
      </c>
      <c r="C301" s="6">
        <v>5</v>
      </c>
      <c r="D301">
        <f>(COUNTIFS('master-aneur'!$G$2:$G$38,C301,'master-aneur'!$H$2:$H$38,B301))</f>
        <v>0</v>
      </c>
      <c r="E301">
        <f>(COUNTIFS('master-aneur'!$G$2:$G$38,C301,'master-aneur'!$I$2:$I$38,B301))</f>
        <v>0</v>
      </c>
      <c r="F301">
        <f>(COUNTIFS('master-aneur'!$G$2:$G$38,C301,'master-aneur'!$J$2:$J$38,B301))</f>
        <v>0</v>
      </c>
      <c r="G301" s="10">
        <f t="shared" si="6"/>
        <v>0</v>
      </c>
      <c r="H301" t="e">
        <f>AVERAGEIFS('master-aneur'!$K$2:$K$38,'master-aneur'!$G$2:$G$38,'exp-top-tableau'!C301,'master-aneur'!$H$2:$H$38,'exp-top-tableau'!B301)</f>
        <v>#DIV/0!</v>
      </c>
      <c r="I301" t="e">
        <f>AVERAGEIFS('master-aneur'!$L$2:$L$38,'master-aneur'!$G$2:$G$38,'exp-top-tableau'!C301,'master-aneur'!$H$2:$H$38,'exp-top-tableau'!B301)</f>
        <v>#DIV/0!</v>
      </c>
      <c r="J301" t="e">
        <f>AVERAGEIFS('master-aneur'!$M$2:$M$38,'master-aneur'!$G$2:$G$38,'exp-top-tableau'!C301,'master-aneur'!$H$2:$H$38,'exp-top-tableau'!B301)</f>
        <v>#DIV/0!</v>
      </c>
      <c r="K301" t="e">
        <f>AVERAGEIFS('master-aneur'!$N$2:$N$38,'master-aneur'!$G$2:$G$38,'exp-top-tableau'!C301,'master-aneur'!$H$2:$H$38,'exp-top-tableau'!B301)</f>
        <v>#DIV/0!</v>
      </c>
      <c r="L301" s="6">
        <f>COUNTIFS('master-aneur'!$G$2:$G$38,'exp-top-tableau'!C301,'master-aneur'!$H$2:$H$38,'exp-top-tableau'!B301,'master-aneur'!$O$2:$O$38,TRUE)</f>
        <v>0</v>
      </c>
      <c r="M301" s="6">
        <f>COUNTIFS('master-aneur'!$G$2:$G$38,'exp-top-tableau'!C301,'master-aneur'!$H$2:$H$38,'exp-top-tableau'!B301,'master-aneur'!$P$2:$P$38,TRUE)</f>
        <v>0</v>
      </c>
      <c r="N301" s="6">
        <f>COUNTIFS('master-aneur'!$G$2:$G$38,'exp-top-tableau'!C301,'master-aneur'!$H$2:$H$38,'exp-top-tableau'!B301,'master-aneur'!$Q$2:$Q$38,TRUE)</f>
        <v>0</v>
      </c>
      <c r="O301" s="6">
        <f>COUNTIFS('master-aneur'!$G$2:$G$38,'exp-top-tableau'!C301,'master-aneur'!$H$2:$H$38,'exp-top-tableau'!B301,'master-aneur'!$R$2:$R$38,TRUE)</f>
        <v>0</v>
      </c>
      <c r="P301" s="6">
        <f>COUNTIFS('master-aneur'!$G$2:$G$38,'exp-top-tableau'!C301,'master-aneur'!$H$2:$H$38,'exp-top-tableau'!B301,'master-aneur'!$S$2:$S$38,TRUE)</f>
        <v>0</v>
      </c>
      <c r="Q301" s="6">
        <f>COUNTIFS('master-aneur'!$G$2:$G$38,'exp-top-tableau'!C301,'master-aneur'!$H$2:$H$38,'exp-top-tableau'!B301,'master-aneur'!$T$2:$T$38,TRUE)</f>
        <v>0</v>
      </c>
      <c r="R301" s="6">
        <f>COUNTIFS('master-aneur'!$G$2:$G$38,'exp-top-tableau'!C301,'master-aneur'!$H$2:$H$38,'exp-top-tableau'!B301,'master-aneur'!$U$2:$U$38,TRUE)</f>
        <v>0</v>
      </c>
      <c r="S301" s="6">
        <f>COUNTIFS('master-aneur'!$G$2:$G$38,'exp-top-tableau'!C301,'master-aneur'!$H$2:$H$38,'exp-top-tableau'!B301,'master-aneur'!$V$2:$V$38,TRUE)</f>
        <v>0</v>
      </c>
      <c r="T301" s="6">
        <f>COUNTIFS('master-aneur'!$G$2:$G$38,'exp-top-tableau'!C301,'master-aneur'!$H$2:$H$38,'exp-top-tableau'!B301,'master-aneur'!$W$2:$W$38,TRUE)</f>
        <v>0</v>
      </c>
      <c r="U301" s="6">
        <f>COUNTIFS('master-aneur'!$G$2:$G$38,'exp-top-tableau'!C301,'master-aneur'!$H$2:$H$38,'exp-top-tableau'!B301,'master-aneur'!$X$2:$X$38,TRUE)</f>
        <v>0</v>
      </c>
      <c r="V301" s="6">
        <f>COUNTIFS('master-aneur'!$G$2:$G$38,'exp-top-tableau'!C301,'master-aneur'!$H$2:$H$38,'exp-top-tableau'!B301,'master-aneur'!$Y$2:$Y$38,TRUE)</f>
        <v>0</v>
      </c>
      <c r="W301" s="6">
        <f>COUNTIFS('master-aneur'!$G$2:$G$38,'exp-top-tableau'!C301,'master-aneur'!$H$2:$H$38,'exp-top-tableau'!B301,'master-aneur'!$Z$2:$Z$38,TRUE)</f>
        <v>0</v>
      </c>
      <c r="X301" s="6">
        <f>COUNTIFS('master-aneur'!$G$2:$G$38,'exp-top-tableau'!C301,'master-aneur'!$H$2:$H$38,'exp-top-tableau'!B301,'master-aneur'!$AA$2:$AA$38,TRUE)</f>
        <v>0</v>
      </c>
      <c r="Y301" s="6">
        <f>COUNTIFS('master-aneur'!$G$2:$G$38,'exp-top-tableau'!C301,'master-st-ca'!$H$2:$H$38,'exp-top-tableau'!B301,'master-aneur'!$AB$2:$AB$38,TRUE)</f>
        <v>0</v>
      </c>
    </row>
    <row r="302" spans="1:25" x14ac:dyDescent="0.2">
      <c r="A302" s="14" t="s">
        <v>1324</v>
      </c>
      <c r="B302" s="6" t="s">
        <v>205</v>
      </c>
      <c r="C302" s="6">
        <v>0</v>
      </c>
      <c r="D302">
        <f>(COUNTIFS('master-aneur'!$G$2:$G$38,C302,'master-aneur'!$H$2:$H$38,B302))</f>
        <v>0</v>
      </c>
      <c r="E302">
        <f>(COUNTIFS('master-aneur'!$G$2:$G$38,C302,'master-aneur'!$I$2:$I$38,B302))</f>
        <v>0</v>
      </c>
      <c r="F302">
        <f>(COUNTIFS('master-aneur'!$G$2:$G$38,C302,'master-aneur'!$J$2:$J$38,B302))</f>
        <v>0</v>
      </c>
      <c r="G302" s="10">
        <f t="shared" si="6"/>
        <v>0</v>
      </c>
      <c r="H302" t="e">
        <f>AVERAGEIFS('master-aneur'!$K$2:$K$38,'master-aneur'!$G$2:$G$38,'exp-top-tableau'!C302,'master-aneur'!$H$2:$H$38,'exp-top-tableau'!B302)</f>
        <v>#DIV/0!</v>
      </c>
      <c r="I302" t="e">
        <f>AVERAGEIFS('master-aneur'!$L$2:$L$38,'master-aneur'!$G$2:$G$38,'exp-top-tableau'!C302,'master-aneur'!$H$2:$H$38,'exp-top-tableau'!B302)</f>
        <v>#DIV/0!</v>
      </c>
      <c r="J302" t="e">
        <f>AVERAGEIFS('master-aneur'!$M$2:$M$38,'master-aneur'!$G$2:$G$38,'exp-top-tableau'!C302,'master-aneur'!$H$2:$H$38,'exp-top-tableau'!B302)</f>
        <v>#DIV/0!</v>
      </c>
      <c r="K302" t="e">
        <f>AVERAGEIFS('master-aneur'!$N$2:$N$38,'master-aneur'!$G$2:$G$38,'exp-top-tableau'!C302,'master-aneur'!$H$2:$H$38,'exp-top-tableau'!B302)</f>
        <v>#DIV/0!</v>
      </c>
      <c r="L302" s="6">
        <f>COUNTIFS('master-aneur'!$G$2:$G$38,'exp-top-tableau'!C302,'master-aneur'!$H$2:$H$38,'exp-top-tableau'!B302,'master-aneur'!$O$2:$O$38,TRUE)</f>
        <v>0</v>
      </c>
      <c r="M302" s="6">
        <f>COUNTIFS('master-aneur'!$G$2:$G$38,'exp-top-tableau'!C302,'master-aneur'!$H$2:$H$38,'exp-top-tableau'!B302,'master-aneur'!$P$2:$P$38,TRUE)</f>
        <v>0</v>
      </c>
      <c r="N302" s="6">
        <f>COUNTIFS('master-aneur'!$G$2:$G$38,'exp-top-tableau'!C302,'master-aneur'!$H$2:$H$38,'exp-top-tableau'!B302,'master-aneur'!$Q$2:$Q$38,TRUE)</f>
        <v>0</v>
      </c>
      <c r="O302" s="6">
        <f>COUNTIFS('master-aneur'!$G$2:$G$38,'exp-top-tableau'!C302,'master-aneur'!$H$2:$H$38,'exp-top-tableau'!B302,'master-aneur'!$R$2:$R$38,TRUE)</f>
        <v>0</v>
      </c>
      <c r="P302" s="6">
        <f>COUNTIFS('master-aneur'!$G$2:$G$38,'exp-top-tableau'!C302,'master-aneur'!$H$2:$H$38,'exp-top-tableau'!B302,'master-aneur'!$S$2:$S$38,TRUE)</f>
        <v>0</v>
      </c>
      <c r="Q302" s="6">
        <f>COUNTIFS('master-aneur'!$G$2:$G$38,'exp-top-tableau'!C302,'master-aneur'!$H$2:$H$38,'exp-top-tableau'!B302,'master-aneur'!$T$2:$T$38,TRUE)</f>
        <v>0</v>
      </c>
      <c r="R302" s="6">
        <f>COUNTIFS('master-aneur'!$G$2:$G$38,'exp-top-tableau'!C302,'master-aneur'!$H$2:$H$38,'exp-top-tableau'!B302,'master-aneur'!$U$2:$U$38,TRUE)</f>
        <v>0</v>
      </c>
      <c r="S302" s="6">
        <f>COUNTIFS('master-aneur'!$G$2:$G$38,'exp-top-tableau'!C302,'master-aneur'!$H$2:$H$38,'exp-top-tableau'!B302,'master-aneur'!$V$2:$V$38,TRUE)</f>
        <v>0</v>
      </c>
      <c r="T302" s="6">
        <f>COUNTIFS('master-aneur'!$G$2:$G$38,'exp-top-tableau'!C302,'master-aneur'!$H$2:$H$38,'exp-top-tableau'!B302,'master-aneur'!$W$2:$W$38,TRUE)</f>
        <v>0</v>
      </c>
      <c r="U302" s="6">
        <f>COUNTIFS('master-aneur'!$G$2:$G$38,'exp-top-tableau'!C302,'master-aneur'!$H$2:$H$38,'exp-top-tableau'!B302,'master-aneur'!$X$2:$X$38,TRUE)</f>
        <v>0</v>
      </c>
      <c r="V302" s="6">
        <f>COUNTIFS('master-aneur'!$G$2:$G$38,'exp-top-tableau'!C302,'master-aneur'!$H$2:$H$38,'exp-top-tableau'!B302,'master-aneur'!$Y$2:$Y$38,TRUE)</f>
        <v>0</v>
      </c>
      <c r="W302" s="6">
        <f>COUNTIFS('master-aneur'!$G$2:$G$38,'exp-top-tableau'!C302,'master-aneur'!$H$2:$H$38,'exp-top-tableau'!B302,'master-aneur'!$Z$2:$Z$38,TRUE)</f>
        <v>0</v>
      </c>
      <c r="X302" s="6">
        <f>COUNTIFS('master-aneur'!$G$2:$G$38,'exp-top-tableau'!C302,'master-aneur'!$H$2:$H$38,'exp-top-tableau'!B302,'master-aneur'!$AA$2:$AA$38,TRUE)</f>
        <v>0</v>
      </c>
      <c r="Y302" s="6">
        <f>COUNTIFS('master-aneur'!$G$2:$G$38,'exp-top-tableau'!C302,'master-st-ca'!$H$2:$H$38,'exp-top-tableau'!B302,'master-aneur'!$AB$2:$AB$38,TRUE)</f>
        <v>0</v>
      </c>
    </row>
    <row r="303" spans="1:25" x14ac:dyDescent="0.2">
      <c r="A303" s="14" t="s">
        <v>1324</v>
      </c>
      <c r="B303" s="6" t="s">
        <v>205</v>
      </c>
      <c r="C303" s="6">
        <v>1</v>
      </c>
      <c r="D303">
        <f>(COUNTIFS('master-aneur'!$G$2:$G$38,C303,'master-aneur'!$H$2:$H$38,B303))</f>
        <v>0</v>
      </c>
      <c r="E303">
        <f>(COUNTIFS('master-aneur'!$G$2:$G$38,C303,'master-aneur'!$I$2:$I$38,B303))</f>
        <v>0</v>
      </c>
      <c r="F303">
        <f>(COUNTIFS('master-aneur'!$G$2:$G$38,C303,'master-aneur'!$J$2:$J$38,B303))</f>
        <v>0</v>
      </c>
      <c r="G303" s="10">
        <f t="shared" si="6"/>
        <v>0</v>
      </c>
      <c r="H303" t="e">
        <f>AVERAGEIFS('master-aneur'!$K$2:$K$38,'master-aneur'!$G$2:$G$38,'exp-top-tableau'!C303,'master-aneur'!$H$2:$H$38,'exp-top-tableau'!B303)</f>
        <v>#DIV/0!</v>
      </c>
      <c r="I303" t="e">
        <f>AVERAGEIFS('master-aneur'!$L$2:$L$38,'master-aneur'!$G$2:$G$38,'exp-top-tableau'!C303,'master-aneur'!$H$2:$H$38,'exp-top-tableau'!B303)</f>
        <v>#DIV/0!</v>
      </c>
      <c r="J303" t="e">
        <f>AVERAGEIFS('master-aneur'!$M$2:$M$38,'master-aneur'!$G$2:$G$38,'exp-top-tableau'!C303,'master-aneur'!$H$2:$H$38,'exp-top-tableau'!B303)</f>
        <v>#DIV/0!</v>
      </c>
      <c r="K303" t="e">
        <f>AVERAGEIFS('master-aneur'!$N$2:$N$38,'master-aneur'!$G$2:$G$38,'exp-top-tableau'!C303,'master-aneur'!$H$2:$H$38,'exp-top-tableau'!B303)</f>
        <v>#DIV/0!</v>
      </c>
      <c r="L303" s="6">
        <f>COUNTIFS('master-aneur'!$G$2:$G$38,'exp-top-tableau'!C303,'master-aneur'!$H$2:$H$38,'exp-top-tableau'!B303,'master-aneur'!$O$2:$O$38,TRUE)</f>
        <v>0</v>
      </c>
      <c r="M303" s="6">
        <f>COUNTIFS('master-aneur'!$G$2:$G$38,'exp-top-tableau'!C303,'master-aneur'!$H$2:$H$38,'exp-top-tableau'!B303,'master-aneur'!$P$2:$P$38,TRUE)</f>
        <v>0</v>
      </c>
      <c r="N303" s="6">
        <f>COUNTIFS('master-aneur'!$G$2:$G$38,'exp-top-tableau'!C303,'master-aneur'!$H$2:$H$38,'exp-top-tableau'!B303,'master-aneur'!$Q$2:$Q$38,TRUE)</f>
        <v>0</v>
      </c>
      <c r="O303" s="6">
        <f>COUNTIFS('master-aneur'!$G$2:$G$38,'exp-top-tableau'!C303,'master-aneur'!$H$2:$H$38,'exp-top-tableau'!B303,'master-aneur'!$R$2:$R$38,TRUE)</f>
        <v>0</v>
      </c>
      <c r="P303" s="6">
        <f>COUNTIFS('master-aneur'!$G$2:$G$38,'exp-top-tableau'!C303,'master-aneur'!$H$2:$H$38,'exp-top-tableau'!B303,'master-aneur'!$S$2:$S$38,TRUE)</f>
        <v>0</v>
      </c>
      <c r="Q303" s="6">
        <f>COUNTIFS('master-aneur'!$G$2:$G$38,'exp-top-tableau'!C303,'master-aneur'!$H$2:$H$38,'exp-top-tableau'!B303,'master-aneur'!$T$2:$T$38,TRUE)</f>
        <v>0</v>
      </c>
      <c r="R303" s="6">
        <f>COUNTIFS('master-aneur'!$G$2:$G$38,'exp-top-tableau'!C303,'master-aneur'!$H$2:$H$38,'exp-top-tableau'!B303,'master-aneur'!$U$2:$U$38,TRUE)</f>
        <v>0</v>
      </c>
      <c r="S303" s="6">
        <f>COUNTIFS('master-aneur'!$G$2:$G$38,'exp-top-tableau'!C303,'master-aneur'!$H$2:$H$38,'exp-top-tableau'!B303,'master-aneur'!$V$2:$V$38,TRUE)</f>
        <v>0</v>
      </c>
      <c r="T303" s="6">
        <f>COUNTIFS('master-aneur'!$G$2:$G$38,'exp-top-tableau'!C303,'master-aneur'!$H$2:$H$38,'exp-top-tableau'!B303,'master-aneur'!$W$2:$W$38,TRUE)</f>
        <v>0</v>
      </c>
      <c r="U303" s="6">
        <f>COUNTIFS('master-aneur'!$G$2:$G$38,'exp-top-tableau'!C303,'master-aneur'!$H$2:$H$38,'exp-top-tableau'!B303,'master-aneur'!$X$2:$X$38,TRUE)</f>
        <v>0</v>
      </c>
      <c r="V303" s="6">
        <f>COUNTIFS('master-aneur'!$G$2:$G$38,'exp-top-tableau'!C303,'master-aneur'!$H$2:$H$38,'exp-top-tableau'!B303,'master-aneur'!$Y$2:$Y$38,TRUE)</f>
        <v>0</v>
      </c>
      <c r="W303" s="6">
        <f>COUNTIFS('master-aneur'!$G$2:$G$38,'exp-top-tableau'!C303,'master-aneur'!$H$2:$H$38,'exp-top-tableau'!B303,'master-aneur'!$Z$2:$Z$38,TRUE)</f>
        <v>0</v>
      </c>
      <c r="X303" s="6">
        <f>COUNTIFS('master-aneur'!$G$2:$G$38,'exp-top-tableau'!C303,'master-aneur'!$H$2:$H$38,'exp-top-tableau'!B303,'master-aneur'!$AA$2:$AA$38,TRUE)</f>
        <v>0</v>
      </c>
      <c r="Y303" s="6">
        <f>COUNTIFS('master-aneur'!$G$2:$G$38,'exp-top-tableau'!C303,'master-st-ca'!$H$2:$H$38,'exp-top-tableau'!B303,'master-aneur'!$AB$2:$AB$38,TRUE)</f>
        <v>0</v>
      </c>
    </row>
    <row r="304" spans="1:25" x14ac:dyDescent="0.2">
      <c r="A304" s="14" t="s">
        <v>1324</v>
      </c>
      <c r="B304" s="6" t="s">
        <v>205</v>
      </c>
      <c r="C304" s="6">
        <v>2</v>
      </c>
      <c r="D304">
        <f>(COUNTIFS('master-aneur'!$G$2:$G$38,C304,'master-aneur'!$H$2:$H$38,B304))</f>
        <v>0</v>
      </c>
      <c r="E304">
        <f>(COUNTIFS('master-aneur'!$G$2:$G$38,C304,'master-aneur'!$I$2:$I$38,B304))</f>
        <v>0</v>
      </c>
      <c r="F304">
        <f>(COUNTIFS('master-aneur'!$G$2:$G$38,C304,'master-aneur'!$J$2:$J$38,B304))</f>
        <v>2</v>
      </c>
      <c r="G304" s="10">
        <f t="shared" si="6"/>
        <v>2</v>
      </c>
      <c r="H304" t="e">
        <f>AVERAGEIFS('master-aneur'!$K$2:$K$38,'master-aneur'!$G$2:$G$38,'exp-top-tableau'!C304,'master-aneur'!$H$2:$H$38,'exp-top-tableau'!B304)</f>
        <v>#DIV/0!</v>
      </c>
      <c r="I304" t="e">
        <f>AVERAGEIFS('master-aneur'!$L$2:$L$38,'master-aneur'!$G$2:$G$38,'exp-top-tableau'!C304,'master-aneur'!$H$2:$H$38,'exp-top-tableau'!B304)</f>
        <v>#DIV/0!</v>
      </c>
      <c r="J304" t="e">
        <f>AVERAGEIFS('master-aneur'!$M$2:$M$38,'master-aneur'!$G$2:$G$38,'exp-top-tableau'!C304,'master-aneur'!$H$2:$H$38,'exp-top-tableau'!B304)</f>
        <v>#DIV/0!</v>
      </c>
      <c r="K304" t="e">
        <f>AVERAGEIFS('master-aneur'!$N$2:$N$38,'master-aneur'!$G$2:$G$38,'exp-top-tableau'!C304,'master-aneur'!$H$2:$H$38,'exp-top-tableau'!B304)</f>
        <v>#DIV/0!</v>
      </c>
      <c r="L304" s="6">
        <f>COUNTIFS('master-aneur'!$G$2:$G$38,'exp-top-tableau'!C304,'master-aneur'!$H$2:$H$38,'exp-top-tableau'!B304,'master-aneur'!$O$2:$O$38,TRUE)</f>
        <v>0</v>
      </c>
      <c r="M304" s="6">
        <f>COUNTIFS('master-aneur'!$G$2:$G$38,'exp-top-tableau'!C304,'master-aneur'!$H$2:$H$38,'exp-top-tableau'!B304,'master-aneur'!$P$2:$P$38,TRUE)</f>
        <v>0</v>
      </c>
      <c r="N304" s="6">
        <f>COUNTIFS('master-aneur'!$G$2:$G$38,'exp-top-tableau'!C304,'master-aneur'!$H$2:$H$38,'exp-top-tableau'!B304,'master-aneur'!$Q$2:$Q$38,TRUE)</f>
        <v>0</v>
      </c>
      <c r="O304" s="6">
        <f>COUNTIFS('master-aneur'!$G$2:$G$38,'exp-top-tableau'!C304,'master-aneur'!$H$2:$H$38,'exp-top-tableau'!B304,'master-aneur'!$R$2:$R$38,TRUE)</f>
        <v>0</v>
      </c>
      <c r="P304" s="6">
        <f>COUNTIFS('master-aneur'!$G$2:$G$38,'exp-top-tableau'!C304,'master-aneur'!$H$2:$H$38,'exp-top-tableau'!B304,'master-aneur'!$S$2:$S$38,TRUE)</f>
        <v>0</v>
      </c>
      <c r="Q304" s="6">
        <f>COUNTIFS('master-aneur'!$G$2:$G$38,'exp-top-tableau'!C304,'master-aneur'!$H$2:$H$38,'exp-top-tableau'!B304,'master-aneur'!$T$2:$T$38,TRUE)</f>
        <v>0</v>
      </c>
      <c r="R304" s="6">
        <f>COUNTIFS('master-aneur'!$G$2:$G$38,'exp-top-tableau'!C304,'master-aneur'!$H$2:$H$38,'exp-top-tableau'!B304,'master-aneur'!$U$2:$U$38,TRUE)</f>
        <v>0</v>
      </c>
      <c r="S304" s="6">
        <f>COUNTIFS('master-aneur'!$G$2:$G$38,'exp-top-tableau'!C304,'master-aneur'!$H$2:$H$38,'exp-top-tableau'!B304,'master-aneur'!$V$2:$V$38,TRUE)</f>
        <v>0</v>
      </c>
      <c r="T304" s="6">
        <f>COUNTIFS('master-aneur'!$G$2:$G$38,'exp-top-tableau'!C304,'master-aneur'!$H$2:$H$38,'exp-top-tableau'!B304,'master-aneur'!$W$2:$W$38,TRUE)</f>
        <v>0</v>
      </c>
      <c r="U304" s="6">
        <f>COUNTIFS('master-aneur'!$G$2:$G$38,'exp-top-tableau'!C304,'master-aneur'!$H$2:$H$38,'exp-top-tableau'!B304,'master-aneur'!$X$2:$X$38,TRUE)</f>
        <v>0</v>
      </c>
      <c r="V304" s="6">
        <f>COUNTIFS('master-aneur'!$G$2:$G$38,'exp-top-tableau'!C304,'master-aneur'!$H$2:$H$38,'exp-top-tableau'!B304,'master-aneur'!$Y$2:$Y$38,TRUE)</f>
        <v>0</v>
      </c>
      <c r="W304" s="6">
        <f>COUNTIFS('master-aneur'!$G$2:$G$38,'exp-top-tableau'!C304,'master-aneur'!$H$2:$H$38,'exp-top-tableau'!B304,'master-aneur'!$Z$2:$Z$38,TRUE)</f>
        <v>0</v>
      </c>
      <c r="X304" s="6">
        <f>COUNTIFS('master-aneur'!$G$2:$G$38,'exp-top-tableau'!C304,'master-aneur'!$H$2:$H$38,'exp-top-tableau'!B304,'master-aneur'!$AA$2:$AA$38,TRUE)</f>
        <v>0</v>
      </c>
      <c r="Y304" s="6">
        <f>COUNTIFS('master-aneur'!$G$2:$G$38,'exp-top-tableau'!C304,'master-st-ca'!$H$2:$H$38,'exp-top-tableau'!B304,'master-aneur'!$AB$2:$AB$38,TRUE)</f>
        <v>0</v>
      </c>
    </row>
    <row r="305" spans="1:25" x14ac:dyDescent="0.2">
      <c r="A305" s="14" t="s">
        <v>1324</v>
      </c>
      <c r="B305" s="6" t="s">
        <v>205</v>
      </c>
      <c r="C305" s="6">
        <v>3</v>
      </c>
      <c r="D305">
        <f>(COUNTIFS('master-aneur'!$G$2:$G$38,C305,'master-aneur'!$H$2:$H$38,B305))</f>
        <v>0</v>
      </c>
      <c r="E305">
        <f>(COUNTIFS('master-aneur'!$G$2:$G$38,C305,'master-aneur'!$I$2:$I$38,B305))</f>
        <v>1</v>
      </c>
      <c r="F305">
        <f>(COUNTIFS('master-aneur'!$G$2:$G$38,C305,'master-aneur'!$J$2:$J$38,B305))</f>
        <v>1</v>
      </c>
      <c r="G305" s="10">
        <f t="shared" si="6"/>
        <v>3</v>
      </c>
      <c r="H305" t="e">
        <f>AVERAGEIFS('master-aneur'!$K$2:$K$38,'master-aneur'!$G$2:$G$38,'exp-top-tableau'!C305,'master-aneur'!$H$2:$H$38,'exp-top-tableau'!B305)</f>
        <v>#DIV/0!</v>
      </c>
      <c r="I305" t="e">
        <f>AVERAGEIFS('master-aneur'!$L$2:$L$38,'master-aneur'!$G$2:$G$38,'exp-top-tableau'!C305,'master-aneur'!$H$2:$H$38,'exp-top-tableau'!B305)</f>
        <v>#DIV/0!</v>
      </c>
      <c r="J305" t="e">
        <f>AVERAGEIFS('master-aneur'!$M$2:$M$38,'master-aneur'!$G$2:$G$38,'exp-top-tableau'!C305,'master-aneur'!$H$2:$H$38,'exp-top-tableau'!B305)</f>
        <v>#DIV/0!</v>
      </c>
      <c r="K305" t="e">
        <f>AVERAGEIFS('master-aneur'!$N$2:$N$38,'master-aneur'!$G$2:$G$38,'exp-top-tableau'!C305,'master-aneur'!$H$2:$H$38,'exp-top-tableau'!B305)</f>
        <v>#DIV/0!</v>
      </c>
      <c r="L305" s="6">
        <f>COUNTIFS('master-aneur'!$G$2:$G$38,'exp-top-tableau'!C305,'master-aneur'!$H$2:$H$38,'exp-top-tableau'!B305,'master-aneur'!$O$2:$O$38,TRUE)</f>
        <v>0</v>
      </c>
      <c r="M305" s="6">
        <f>COUNTIFS('master-aneur'!$G$2:$G$38,'exp-top-tableau'!C305,'master-aneur'!$H$2:$H$38,'exp-top-tableau'!B305,'master-aneur'!$P$2:$P$38,TRUE)</f>
        <v>0</v>
      </c>
      <c r="N305" s="6">
        <f>COUNTIFS('master-aneur'!$G$2:$G$38,'exp-top-tableau'!C305,'master-aneur'!$H$2:$H$38,'exp-top-tableau'!B305,'master-aneur'!$Q$2:$Q$38,TRUE)</f>
        <v>0</v>
      </c>
      <c r="O305" s="6">
        <f>COUNTIFS('master-aneur'!$G$2:$G$38,'exp-top-tableau'!C305,'master-aneur'!$H$2:$H$38,'exp-top-tableau'!B305,'master-aneur'!$R$2:$R$38,TRUE)</f>
        <v>0</v>
      </c>
      <c r="P305" s="6">
        <f>COUNTIFS('master-aneur'!$G$2:$G$38,'exp-top-tableau'!C305,'master-aneur'!$H$2:$H$38,'exp-top-tableau'!B305,'master-aneur'!$S$2:$S$38,TRUE)</f>
        <v>0</v>
      </c>
      <c r="Q305" s="6">
        <f>COUNTIFS('master-aneur'!$G$2:$G$38,'exp-top-tableau'!C305,'master-aneur'!$H$2:$H$38,'exp-top-tableau'!B305,'master-aneur'!$T$2:$T$38,TRUE)</f>
        <v>0</v>
      </c>
      <c r="R305" s="6">
        <f>COUNTIFS('master-aneur'!$G$2:$G$38,'exp-top-tableau'!C305,'master-aneur'!$H$2:$H$38,'exp-top-tableau'!B305,'master-aneur'!$U$2:$U$38,TRUE)</f>
        <v>0</v>
      </c>
      <c r="S305" s="6">
        <f>COUNTIFS('master-aneur'!$G$2:$G$38,'exp-top-tableau'!C305,'master-aneur'!$H$2:$H$38,'exp-top-tableau'!B305,'master-aneur'!$V$2:$V$38,TRUE)</f>
        <v>0</v>
      </c>
      <c r="T305" s="6">
        <f>COUNTIFS('master-aneur'!$G$2:$G$38,'exp-top-tableau'!C305,'master-aneur'!$H$2:$H$38,'exp-top-tableau'!B305,'master-aneur'!$W$2:$W$38,TRUE)</f>
        <v>0</v>
      </c>
      <c r="U305" s="6">
        <f>COUNTIFS('master-aneur'!$G$2:$G$38,'exp-top-tableau'!C305,'master-aneur'!$H$2:$H$38,'exp-top-tableau'!B305,'master-aneur'!$X$2:$X$38,TRUE)</f>
        <v>0</v>
      </c>
      <c r="V305" s="6">
        <f>COUNTIFS('master-aneur'!$G$2:$G$38,'exp-top-tableau'!C305,'master-aneur'!$H$2:$H$38,'exp-top-tableau'!B305,'master-aneur'!$Y$2:$Y$38,TRUE)</f>
        <v>0</v>
      </c>
      <c r="W305" s="6">
        <f>COUNTIFS('master-aneur'!$G$2:$G$38,'exp-top-tableau'!C305,'master-aneur'!$H$2:$H$38,'exp-top-tableau'!B305,'master-aneur'!$Z$2:$Z$38,TRUE)</f>
        <v>0</v>
      </c>
      <c r="X305" s="6">
        <f>COUNTIFS('master-aneur'!$G$2:$G$38,'exp-top-tableau'!C305,'master-aneur'!$H$2:$H$38,'exp-top-tableau'!B305,'master-aneur'!$AA$2:$AA$38,TRUE)</f>
        <v>0</v>
      </c>
      <c r="Y305" s="6">
        <f>COUNTIFS('master-aneur'!$G$2:$G$38,'exp-top-tableau'!C305,'master-st-ca'!$H$2:$H$38,'exp-top-tableau'!B305,'master-aneur'!$AB$2:$AB$38,TRUE)</f>
        <v>0</v>
      </c>
    </row>
    <row r="306" spans="1:25" x14ac:dyDescent="0.2">
      <c r="A306" s="14" t="s">
        <v>1324</v>
      </c>
      <c r="B306" s="6" t="s">
        <v>205</v>
      </c>
      <c r="C306" s="6">
        <v>4</v>
      </c>
      <c r="D306">
        <f>(COUNTIFS('master-aneur'!$G$2:$G$38,C306,'master-aneur'!$H$2:$H$38,B306))</f>
        <v>1</v>
      </c>
      <c r="E306">
        <f>(COUNTIFS('master-aneur'!$G$2:$G$38,C306,'master-aneur'!$I$2:$I$38,B306))</f>
        <v>0</v>
      </c>
      <c r="F306">
        <f>(COUNTIFS('master-aneur'!$G$2:$G$38,C306,'master-aneur'!$J$2:$J$38,B306))</f>
        <v>0</v>
      </c>
      <c r="G306" s="10">
        <f t="shared" si="6"/>
        <v>3</v>
      </c>
      <c r="H306">
        <f>AVERAGEIFS('master-aneur'!$K$2:$K$38,'master-aneur'!$G$2:$G$38,'exp-top-tableau'!C306,'master-aneur'!$H$2:$H$38,'exp-top-tableau'!B306)</f>
        <v>4</v>
      </c>
      <c r="I306">
        <f>AVERAGEIFS('master-aneur'!$L$2:$L$38,'master-aneur'!$G$2:$G$38,'exp-top-tableau'!C306,'master-aneur'!$H$2:$H$38,'exp-top-tableau'!B306)</f>
        <v>4</v>
      </c>
      <c r="J306">
        <f>AVERAGEIFS('master-aneur'!$M$2:$M$38,'master-aneur'!$G$2:$G$38,'exp-top-tableau'!C306,'master-aneur'!$H$2:$H$38,'exp-top-tableau'!B306)</f>
        <v>4</v>
      </c>
      <c r="K306">
        <f>AVERAGEIFS('master-aneur'!$N$2:$N$38,'master-aneur'!$G$2:$G$38,'exp-top-tableau'!C306,'master-aneur'!$H$2:$H$38,'exp-top-tableau'!B306)</f>
        <v>4</v>
      </c>
      <c r="L306" s="6">
        <f>COUNTIFS('master-aneur'!$G$2:$G$38,'exp-top-tableau'!C306,'master-aneur'!$H$2:$H$38,'exp-top-tableau'!B306,'master-aneur'!$O$2:$O$38,TRUE)</f>
        <v>1</v>
      </c>
      <c r="M306" s="6">
        <f>COUNTIFS('master-aneur'!$G$2:$G$38,'exp-top-tableau'!C306,'master-aneur'!$H$2:$H$38,'exp-top-tableau'!B306,'master-aneur'!$P$2:$P$38,TRUE)</f>
        <v>0</v>
      </c>
      <c r="N306" s="6">
        <f>COUNTIFS('master-aneur'!$G$2:$G$38,'exp-top-tableau'!C306,'master-aneur'!$H$2:$H$38,'exp-top-tableau'!B306,'master-aneur'!$Q$2:$Q$38,TRUE)</f>
        <v>1</v>
      </c>
      <c r="O306" s="6">
        <f>COUNTIFS('master-aneur'!$G$2:$G$38,'exp-top-tableau'!C306,'master-aneur'!$H$2:$H$38,'exp-top-tableau'!B306,'master-aneur'!$R$2:$R$38,TRUE)</f>
        <v>1</v>
      </c>
      <c r="P306" s="6">
        <f>COUNTIFS('master-aneur'!$G$2:$G$38,'exp-top-tableau'!C306,'master-aneur'!$H$2:$H$38,'exp-top-tableau'!B306,'master-aneur'!$S$2:$S$38,TRUE)</f>
        <v>1</v>
      </c>
      <c r="Q306" s="6">
        <f>COUNTIFS('master-aneur'!$G$2:$G$38,'exp-top-tableau'!C306,'master-aneur'!$H$2:$H$38,'exp-top-tableau'!B306,'master-aneur'!$T$2:$T$38,TRUE)</f>
        <v>1</v>
      </c>
      <c r="R306" s="6">
        <f>COUNTIFS('master-aneur'!$G$2:$G$38,'exp-top-tableau'!C306,'master-aneur'!$H$2:$H$38,'exp-top-tableau'!B306,'master-aneur'!$U$2:$U$38,TRUE)</f>
        <v>1</v>
      </c>
      <c r="S306" s="6">
        <f>COUNTIFS('master-aneur'!$G$2:$G$38,'exp-top-tableau'!C306,'master-aneur'!$H$2:$H$38,'exp-top-tableau'!B306,'master-aneur'!$V$2:$V$38,TRUE)</f>
        <v>0</v>
      </c>
      <c r="T306" s="6">
        <f>COUNTIFS('master-aneur'!$G$2:$G$38,'exp-top-tableau'!C306,'master-aneur'!$H$2:$H$38,'exp-top-tableau'!B306,'master-aneur'!$W$2:$W$38,TRUE)</f>
        <v>0</v>
      </c>
      <c r="U306" s="6">
        <f>COUNTIFS('master-aneur'!$G$2:$G$38,'exp-top-tableau'!C306,'master-aneur'!$H$2:$H$38,'exp-top-tableau'!B306,'master-aneur'!$X$2:$X$38,TRUE)</f>
        <v>1</v>
      </c>
      <c r="V306" s="6">
        <f>COUNTIFS('master-aneur'!$G$2:$G$38,'exp-top-tableau'!C306,'master-aneur'!$H$2:$H$38,'exp-top-tableau'!B306,'master-aneur'!$Y$2:$Y$38,TRUE)</f>
        <v>0</v>
      </c>
      <c r="W306" s="6">
        <f>COUNTIFS('master-aneur'!$G$2:$G$38,'exp-top-tableau'!C306,'master-aneur'!$H$2:$H$38,'exp-top-tableau'!B306,'master-aneur'!$Z$2:$Z$38,TRUE)</f>
        <v>0</v>
      </c>
      <c r="X306" s="6">
        <f>COUNTIFS('master-aneur'!$G$2:$G$38,'exp-top-tableau'!C306,'master-aneur'!$H$2:$H$38,'exp-top-tableau'!B306,'master-aneur'!$AA$2:$AA$38,TRUE)</f>
        <v>0</v>
      </c>
      <c r="Y306" s="6">
        <f>COUNTIFS('master-aneur'!$G$2:$G$38,'exp-top-tableau'!C306,'master-st-ca'!$H$2:$H$38,'exp-top-tableau'!B306,'master-aneur'!$AB$2:$AB$38,TRUE)</f>
        <v>0</v>
      </c>
    </row>
    <row r="307" spans="1:25" x14ac:dyDescent="0.2">
      <c r="A307" s="14" t="s">
        <v>1324</v>
      </c>
      <c r="B307" s="6" t="s">
        <v>205</v>
      </c>
      <c r="C307" s="6">
        <v>5</v>
      </c>
      <c r="D307">
        <f>(COUNTIFS('master-aneur'!$G$2:$G$38,C307,'master-aneur'!$H$2:$H$38,B307))</f>
        <v>0</v>
      </c>
      <c r="E307">
        <f>(COUNTIFS('master-aneur'!$G$2:$G$38,C307,'master-aneur'!$I$2:$I$38,B307))</f>
        <v>0</v>
      </c>
      <c r="F307">
        <f>(COUNTIFS('master-aneur'!$G$2:$G$38,C307,'master-aneur'!$J$2:$J$38,B307))</f>
        <v>0</v>
      </c>
      <c r="G307" s="10">
        <f t="shared" si="6"/>
        <v>0</v>
      </c>
      <c r="H307" t="e">
        <f>AVERAGEIFS('master-aneur'!$K$2:$K$38,'master-aneur'!$G$2:$G$38,'exp-top-tableau'!C307,'master-aneur'!$H$2:$H$38,'exp-top-tableau'!B307)</f>
        <v>#DIV/0!</v>
      </c>
      <c r="I307" t="e">
        <f>AVERAGEIFS('master-aneur'!$L$2:$L$38,'master-aneur'!$G$2:$G$38,'exp-top-tableau'!C307,'master-aneur'!$H$2:$H$38,'exp-top-tableau'!B307)</f>
        <v>#DIV/0!</v>
      </c>
      <c r="J307" t="e">
        <f>AVERAGEIFS('master-aneur'!$M$2:$M$38,'master-aneur'!$G$2:$G$38,'exp-top-tableau'!C307,'master-aneur'!$H$2:$H$38,'exp-top-tableau'!B307)</f>
        <v>#DIV/0!</v>
      </c>
      <c r="K307" t="e">
        <f>AVERAGEIFS('master-aneur'!$N$2:$N$38,'master-aneur'!$G$2:$G$38,'exp-top-tableau'!C307,'master-aneur'!$H$2:$H$38,'exp-top-tableau'!B307)</f>
        <v>#DIV/0!</v>
      </c>
      <c r="L307" s="6">
        <f>COUNTIFS('master-aneur'!$G$2:$G$38,'exp-top-tableau'!C307,'master-aneur'!$H$2:$H$38,'exp-top-tableau'!B307,'master-aneur'!$O$2:$O$38,TRUE)</f>
        <v>0</v>
      </c>
      <c r="M307" s="6">
        <f>COUNTIFS('master-aneur'!$G$2:$G$38,'exp-top-tableau'!C307,'master-aneur'!$H$2:$H$38,'exp-top-tableau'!B307,'master-aneur'!$P$2:$P$38,TRUE)</f>
        <v>0</v>
      </c>
      <c r="N307" s="6">
        <f>COUNTIFS('master-aneur'!$G$2:$G$38,'exp-top-tableau'!C307,'master-aneur'!$H$2:$H$38,'exp-top-tableau'!B307,'master-aneur'!$Q$2:$Q$38,TRUE)</f>
        <v>0</v>
      </c>
      <c r="O307" s="6">
        <f>COUNTIFS('master-aneur'!$G$2:$G$38,'exp-top-tableau'!C307,'master-aneur'!$H$2:$H$38,'exp-top-tableau'!B307,'master-aneur'!$R$2:$R$38,TRUE)</f>
        <v>0</v>
      </c>
      <c r="P307" s="6">
        <f>COUNTIFS('master-aneur'!$G$2:$G$38,'exp-top-tableau'!C307,'master-aneur'!$H$2:$H$38,'exp-top-tableau'!B307,'master-aneur'!$S$2:$S$38,TRUE)</f>
        <v>0</v>
      </c>
      <c r="Q307" s="6">
        <f>COUNTIFS('master-aneur'!$G$2:$G$38,'exp-top-tableau'!C307,'master-aneur'!$H$2:$H$38,'exp-top-tableau'!B307,'master-aneur'!$T$2:$T$38,TRUE)</f>
        <v>0</v>
      </c>
      <c r="R307" s="6">
        <f>COUNTIFS('master-aneur'!$G$2:$G$38,'exp-top-tableau'!C307,'master-aneur'!$H$2:$H$38,'exp-top-tableau'!B307,'master-aneur'!$U$2:$U$38,TRUE)</f>
        <v>0</v>
      </c>
      <c r="S307" s="6">
        <f>COUNTIFS('master-aneur'!$G$2:$G$38,'exp-top-tableau'!C307,'master-aneur'!$H$2:$H$38,'exp-top-tableau'!B307,'master-aneur'!$V$2:$V$38,TRUE)</f>
        <v>0</v>
      </c>
      <c r="T307" s="6">
        <f>COUNTIFS('master-aneur'!$G$2:$G$38,'exp-top-tableau'!C307,'master-aneur'!$H$2:$H$38,'exp-top-tableau'!B307,'master-aneur'!$W$2:$W$38,TRUE)</f>
        <v>0</v>
      </c>
      <c r="U307" s="6">
        <f>COUNTIFS('master-aneur'!$G$2:$G$38,'exp-top-tableau'!C307,'master-aneur'!$H$2:$H$38,'exp-top-tableau'!B307,'master-aneur'!$X$2:$X$38,TRUE)</f>
        <v>0</v>
      </c>
      <c r="V307" s="6">
        <f>COUNTIFS('master-aneur'!$G$2:$G$38,'exp-top-tableau'!C307,'master-aneur'!$H$2:$H$38,'exp-top-tableau'!B307,'master-aneur'!$Y$2:$Y$38,TRUE)</f>
        <v>0</v>
      </c>
      <c r="W307" s="6">
        <f>COUNTIFS('master-aneur'!$G$2:$G$38,'exp-top-tableau'!C307,'master-aneur'!$H$2:$H$38,'exp-top-tableau'!B307,'master-aneur'!$Z$2:$Z$38,TRUE)</f>
        <v>0</v>
      </c>
      <c r="X307" s="6">
        <f>COUNTIFS('master-aneur'!$G$2:$G$38,'exp-top-tableau'!C307,'master-aneur'!$H$2:$H$38,'exp-top-tableau'!B307,'master-aneur'!$AA$2:$AA$38,TRUE)</f>
        <v>0</v>
      </c>
      <c r="Y307" s="6">
        <f>COUNTIFS('master-aneur'!$G$2:$G$38,'exp-top-tableau'!C307,'master-st-ca'!$H$2:$H$38,'exp-top-tableau'!B307,'master-aneur'!$AB$2:$AB$38,TRUE)</f>
        <v>0</v>
      </c>
    </row>
    <row r="308" spans="1:25" x14ac:dyDescent="0.2">
      <c r="A308" s="14" t="s">
        <v>1324</v>
      </c>
      <c r="B308" s="6" t="s">
        <v>239</v>
      </c>
      <c r="C308" s="6">
        <v>0</v>
      </c>
      <c r="D308">
        <f>(COUNTIFS('master-aneur'!$G$2:$G$38,C308,'master-aneur'!$H$2:$H$38,B308))</f>
        <v>0</v>
      </c>
      <c r="E308">
        <f>(COUNTIFS('master-aneur'!$G$2:$G$38,C308,'master-aneur'!$I$2:$I$38,B308))</f>
        <v>0</v>
      </c>
      <c r="F308">
        <f>(COUNTIFS('master-aneur'!$G$2:$G$38,C308,'master-aneur'!$J$2:$J$38,B308))</f>
        <v>0</v>
      </c>
      <c r="G308" s="10">
        <f t="shared" si="6"/>
        <v>0</v>
      </c>
      <c r="H308" t="e">
        <f>AVERAGEIFS('master-aneur'!$K$2:$K$38,'master-aneur'!$G$2:$G$38,'exp-top-tableau'!C308,'master-aneur'!$H$2:$H$38,'exp-top-tableau'!B308)</f>
        <v>#DIV/0!</v>
      </c>
      <c r="I308" t="e">
        <f>AVERAGEIFS('master-aneur'!$L$2:$L$38,'master-aneur'!$G$2:$G$38,'exp-top-tableau'!C308,'master-aneur'!$H$2:$H$38,'exp-top-tableau'!B308)</f>
        <v>#DIV/0!</v>
      </c>
      <c r="J308" t="e">
        <f>AVERAGEIFS('master-aneur'!$M$2:$M$38,'master-aneur'!$G$2:$G$38,'exp-top-tableau'!C308,'master-aneur'!$H$2:$H$38,'exp-top-tableau'!B308)</f>
        <v>#DIV/0!</v>
      </c>
      <c r="K308" t="e">
        <f>AVERAGEIFS('master-aneur'!$N$2:$N$38,'master-aneur'!$G$2:$G$38,'exp-top-tableau'!C308,'master-aneur'!$H$2:$H$38,'exp-top-tableau'!B308)</f>
        <v>#DIV/0!</v>
      </c>
      <c r="L308" s="6">
        <f>COUNTIFS('master-aneur'!$G$2:$G$38,'exp-top-tableau'!C308,'master-aneur'!$H$2:$H$38,'exp-top-tableau'!B308,'master-aneur'!$O$2:$O$38,TRUE)</f>
        <v>0</v>
      </c>
      <c r="M308" s="6">
        <f>COUNTIFS('master-aneur'!$G$2:$G$38,'exp-top-tableau'!C308,'master-aneur'!$H$2:$H$38,'exp-top-tableau'!B308,'master-aneur'!$P$2:$P$38,TRUE)</f>
        <v>0</v>
      </c>
      <c r="N308" s="6">
        <f>COUNTIFS('master-aneur'!$G$2:$G$38,'exp-top-tableau'!C308,'master-aneur'!$H$2:$H$38,'exp-top-tableau'!B308,'master-aneur'!$Q$2:$Q$38,TRUE)</f>
        <v>0</v>
      </c>
      <c r="O308" s="6">
        <f>COUNTIFS('master-aneur'!$G$2:$G$38,'exp-top-tableau'!C308,'master-aneur'!$H$2:$H$38,'exp-top-tableau'!B308,'master-aneur'!$R$2:$R$38,TRUE)</f>
        <v>0</v>
      </c>
      <c r="P308" s="6">
        <f>COUNTIFS('master-aneur'!$G$2:$G$38,'exp-top-tableau'!C308,'master-aneur'!$H$2:$H$38,'exp-top-tableau'!B308,'master-aneur'!$S$2:$S$38,TRUE)</f>
        <v>0</v>
      </c>
      <c r="Q308" s="6">
        <f>COUNTIFS('master-aneur'!$G$2:$G$38,'exp-top-tableau'!C308,'master-aneur'!$H$2:$H$38,'exp-top-tableau'!B308,'master-aneur'!$T$2:$T$38,TRUE)</f>
        <v>0</v>
      </c>
      <c r="R308" s="6">
        <f>COUNTIFS('master-aneur'!$G$2:$G$38,'exp-top-tableau'!C308,'master-aneur'!$H$2:$H$38,'exp-top-tableau'!B308,'master-aneur'!$U$2:$U$38,TRUE)</f>
        <v>0</v>
      </c>
      <c r="S308" s="6">
        <f>COUNTIFS('master-aneur'!$G$2:$G$38,'exp-top-tableau'!C308,'master-aneur'!$H$2:$H$38,'exp-top-tableau'!B308,'master-aneur'!$V$2:$V$38,TRUE)</f>
        <v>0</v>
      </c>
      <c r="T308" s="6">
        <f>COUNTIFS('master-aneur'!$G$2:$G$38,'exp-top-tableau'!C308,'master-aneur'!$H$2:$H$38,'exp-top-tableau'!B308,'master-aneur'!$W$2:$W$38,TRUE)</f>
        <v>0</v>
      </c>
      <c r="U308" s="6">
        <f>COUNTIFS('master-aneur'!$G$2:$G$38,'exp-top-tableau'!C308,'master-aneur'!$H$2:$H$38,'exp-top-tableau'!B308,'master-aneur'!$X$2:$X$38,TRUE)</f>
        <v>0</v>
      </c>
      <c r="V308" s="6">
        <f>COUNTIFS('master-aneur'!$G$2:$G$38,'exp-top-tableau'!C308,'master-aneur'!$H$2:$H$38,'exp-top-tableau'!B308,'master-aneur'!$Y$2:$Y$38,TRUE)</f>
        <v>0</v>
      </c>
      <c r="W308" s="6">
        <f>COUNTIFS('master-aneur'!$G$2:$G$38,'exp-top-tableau'!C308,'master-aneur'!$H$2:$H$38,'exp-top-tableau'!B308,'master-aneur'!$Z$2:$Z$38,TRUE)</f>
        <v>0</v>
      </c>
      <c r="X308" s="6">
        <f>COUNTIFS('master-aneur'!$G$2:$G$38,'exp-top-tableau'!C308,'master-aneur'!$H$2:$H$38,'exp-top-tableau'!B308,'master-aneur'!$AA$2:$AA$38,TRUE)</f>
        <v>0</v>
      </c>
      <c r="Y308" s="6">
        <f>COUNTIFS('master-aneur'!$G$2:$G$38,'exp-top-tableau'!C308,'master-st-ca'!$H$2:$H$38,'exp-top-tableau'!B308,'master-aneur'!$AB$2:$AB$38,TRUE)</f>
        <v>0</v>
      </c>
    </row>
    <row r="309" spans="1:25" x14ac:dyDescent="0.2">
      <c r="A309" s="14" t="s">
        <v>1324</v>
      </c>
      <c r="B309" s="6" t="s">
        <v>239</v>
      </c>
      <c r="C309" s="6">
        <v>1</v>
      </c>
      <c r="D309">
        <f>(COUNTIFS('master-aneur'!$G$2:$G$38,C309,'master-aneur'!$H$2:$H$38,B309))</f>
        <v>0</v>
      </c>
      <c r="E309">
        <f>(COUNTIFS('master-aneur'!$G$2:$G$38,C309,'master-aneur'!$I$2:$I$38,B309))</f>
        <v>0</v>
      </c>
      <c r="F309">
        <f>(COUNTIFS('master-aneur'!$G$2:$G$38,C309,'master-aneur'!$J$2:$J$38,B309))</f>
        <v>0</v>
      </c>
      <c r="G309" s="10">
        <f t="shared" si="6"/>
        <v>0</v>
      </c>
      <c r="H309" t="e">
        <f>AVERAGEIFS('master-aneur'!$K$2:$K$38,'master-aneur'!$G$2:$G$38,'exp-top-tableau'!C309,'master-aneur'!$H$2:$H$38,'exp-top-tableau'!B309)</f>
        <v>#DIV/0!</v>
      </c>
      <c r="I309" t="e">
        <f>AVERAGEIFS('master-aneur'!$L$2:$L$38,'master-aneur'!$G$2:$G$38,'exp-top-tableau'!C309,'master-aneur'!$H$2:$H$38,'exp-top-tableau'!B309)</f>
        <v>#DIV/0!</v>
      </c>
      <c r="J309" t="e">
        <f>AVERAGEIFS('master-aneur'!$M$2:$M$38,'master-aneur'!$G$2:$G$38,'exp-top-tableau'!C309,'master-aneur'!$H$2:$H$38,'exp-top-tableau'!B309)</f>
        <v>#DIV/0!</v>
      </c>
      <c r="K309" t="e">
        <f>AVERAGEIFS('master-aneur'!$N$2:$N$38,'master-aneur'!$G$2:$G$38,'exp-top-tableau'!C309,'master-aneur'!$H$2:$H$38,'exp-top-tableau'!B309)</f>
        <v>#DIV/0!</v>
      </c>
      <c r="L309" s="6">
        <f>COUNTIFS('master-aneur'!$G$2:$G$38,'exp-top-tableau'!C309,'master-aneur'!$H$2:$H$38,'exp-top-tableau'!B309,'master-aneur'!$O$2:$O$38,TRUE)</f>
        <v>0</v>
      </c>
      <c r="M309" s="6">
        <f>COUNTIFS('master-aneur'!$G$2:$G$38,'exp-top-tableau'!C309,'master-aneur'!$H$2:$H$38,'exp-top-tableau'!B309,'master-aneur'!$P$2:$P$38,TRUE)</f>
        <v>0</v>
      </c>
      <c r="N309" s="6">
        <f>COUNTIFS('master-aneur'!$G$2:$G$38,'exp-top-tableau'!C309,'master-aneur'!$H$2:$H$38,'exp-top-tableau'!B309,'master-aneur'!$Q$2:$Q$38,TRUE)</f>
        <v>0</v>
      </c>
      <c r="O309" s="6">
        <f>COUNTIFS('master-aneur'!$G$2:$G$38,'exp-top-tableau'!C309,'master-aneur'!$H$2:$H$38,'exp-top-tableau'!B309,'master-aneur'!$R$2:$R$38,TRUE)</f>
        <v>0</v>
      </c>
      <c r="P309" s="6">
        <f>COUNTIFS('master-aneur'!$G$2:$G$38,'exp-top-tableau'!C309,'master-aneur'!$H$2:$H$38,'exp-top-tableau'!B309,'master-aneur'!$S$2:$S$38,TRUE)</f>
        <v>0</v>
      </c>
      <c r="Q309" s="6">
        <f>COUNTIFS('master-aneur'!$G$2:$G$38,'exp-top-tableau'!C309,'master-aneur'!$H$2:$H$38,'exp-top-tableau'!B309,'master-aneur'!$T$2:$T$38,TRUE)</f>
        <v>0</v>
      </c>
      <c r="R309" s="6">
        <f>COUNTIFS('master-aneur'!$G$2:$G$38,'exp-top-tableau'!C309,'master-aneur'!$H$2:$H$38,'exp-top-tableau'!B309,'master-aneur'!$U$2:$U$38,TRUE)</f>
        <v>0</v>
      </c>
      <c r="S309" s="6">
        <f>COUNTIFS('master-aneur'!$G$2:$G$38,'exp-top-tableau'!C309,'master-aneur'!$H$2:$H$38,'exp-top-tableau'!B309,'master-aneur'!$V$2:$V$38,TRUE)</f>
        <v>0</v>
      </c>
      <c r="T309" s="6">
        <f>COUNTIFS('master-aneur'!$G$2:$G$38,'exp-top-tableau'!C309,'master-aneur'!$H$2:$H$38,'exp-top-tableau'!B309,'master-aneur'!$W$2:$W$38,TRUE)</f>
        <v>0</v>
      </c>
      <c r="U309" s="6">
        <f>COUNTIFS('master-aneur'!$G$2:$G$38,'exp-top-tableau'!C309,'master-aneur'!$H$2:$H$38,'exp-top-tableau'!B309,'master-aneur'!$X$2:$X$38,TRUE)</f>
        <v>0</v>
      </c>
      <c r="V309" s="6">
        <f>COUNTIFS('master-aneur'!$G$2:$G$38,'exp-top-tableau'!C309,'master-aneur'!$H$2:$H$38,'exp-top-tableau'!B309,'master-aneur'!$Y$2:$Y$38,TRUE)</f>
        <v>0</v>
      </c>
      <c r="W309" s="6">
        <f>COUNTIFS('master-aneur'!$G$2:$G$38,'exp-top-tableau'!C309,'master-aneur'!$H$2:$H$38,'exp-top-tableau'!B309,'master-aneur'!$Z$2:$Z$38,TRUE)</f>
        <v>0</v>
      </c>
      <c r="X309" s="6">
        <f>COUNTIFS('master-aneur'!$G$2:$G$38,'exp-top-tableau'!C309,'master-aneur'!$H$2:$H$38,'exp-top-tableau'!B309,'master-aneur'!$AA$2:$AA$38,TRUE)</f>
        <v>0</v>
      </c>
      <c r="Y309" s="6">
        <f>COUNTIFS('master-aneur'!$G$2:$G$38,'exp-top-tableau'!C309,'master-st-ca'!$H$2:$H$38,'exp-top-tableau'!B309,'master-aneur'!$AB$2:$AB$38,TRUE)</f>
        <v>0</v>
      </c>
    </row>
    <row r="310" spans="1:25" x14ac:dyDescent="0.2">
      <c r="A310" s="14" t="s">
        <v>1324</v>
      </c>
      <c r="B310" s="6" t="s">
        <v>239</v>
      </c>
      <c r="C310" s="6">
        <v>2</v>
      </c>
      <c r="D310">
        <f>(COUNTIFS('master-aneur'!$G$2:$G$38,C310,'master-aneur'!$H$2:$H$38,B310))</f>
        <v>1</v>
      </c>
      <c r="E310">
        <f>(COUNTIFS('master-aneur'!$G$2:$G$38,C310,'master-aneur'!$I$2:$I$38,B310))</f>
        <v>1</v>
      </c>
      <c r="F310">
        <f>(COUNTIFS('master-aneur'!$G$2:$G$38,C310,'master-aneur'!$J$2:$J$38,B310))</f>
        <v>0</v>
      </c>
      <c r="G310" s="10">
        <f t="shared" si="6"/>
        <v>5</v>
      </c>
      <c r="H310">
        <f>AVERAGEIFS('master-aneur'!$K$2:$K$38,'master-aneur'!$G$2:$G$38,'exp-top-tableau'!C310,'master-aneur'!$H$2:$H$38,'exp-top-tableau'!B310)</f>
        <v>5</v>
      </c>
      <c r="I310">
        <f>AVERAGEIFS('master-aneur'!$L$2:$L$38,'master-aneur'!$G$2:$G$38,'exp-top-tableau'!C310,'master-aneur'!$H$2:$H$38,'exp-top-tableau'!B310)</f>
        <v>2</v>
      </c>
      <c r="J310">
        <f>AVERAGEIFS('master-aneur'!$M$2:$M$38,'master-aneur'!$G$2:$G$38,'exp-top-tableau'!C310,'master-aneur'!$H$2:$H$38,'exp-top-tableau'!B310)</f>
        <v>4</v>
      </c>
      <c r="K310">
        <f>AVERAGEIFS('master-aneur'!$N$2:$N$38,'master-aneur'!$G$2:$G$38,'exp-top-tableau'!C310,'master-aneur'!$H$2:$H$38,'exp-top-tableau'!B310)</f>
        <v>4</v>
      </c>
      <c r="L310" s="6">
        <f>COUNTIFS('master-aneur'!$G$2:$G$38,'exp-top-tableau'!C310,'master-aneur'!$H$2:$H$38,'exp-top-tableau'!B310,'master-aneur'!$O$2:$O$38,TRUE)</f>
        <v>0</v>
      </c>
      <c r="M310" s="6">
        <f>COUNTIFS('master-aneur'!$G$2:$G$38,'exp-top-tableau'!C310,'master-aneur'!$H$2:$H$38,'exp-top-tableau'!B310,'master-aneur'!$P$2:$P$38,TRUE)</f>
        <v>1</v>
      </c>
      <c r="N310" s="6">
        <f>COUNTIFS('master-aneur'!$G$2:$G$38,'exp-top-tableau'!C310,'master-aneur'!$H$2:$H$38,'exp-top-tableau'!B310,'master-aneur'!$Q$2:$Q$38,TRUE)</f>
        <v>0</v>
      </c>
      <c r="O310" s="6">
        <f>COUNTIFS('master-aneur'!$G$2:$G$38,'exp-top-tableau'!C310,'master-aneur'!$H$2:$H$38,'exp-top-tableau'!B310,'master-aneur'!$R$2:$R$38,TRUE)</f>
        <v>1</v>
      </c>
      <c r="P310" s="6">
        <f>COUNTIFS('master-aneur'!$G$2:$G$38,'exp-top-tableau'!C310,'master-aneur'!$H$2:$H$38,'exp-top-tableau'!B310,'master-aneur'!$S$2:$S$38,TRUE)</f>
        <v>1</v>
      </c>
      <c r="Q310" s="6">
        <f>COUNTIFS('master-aneur'!$G$2:$G$38,'exp-top-tableau'!C310,'master-aneur'!$H$2:$H$38,'exp-top-tableau'!B310,'master-aneur'!$T$2:$T$38,TRUE)</f>
        <v>0</v>
      </c>
      <c r="R310" s="6">
        <f>COUNTIFS('master-aneur'!$G$2:$G$38,'exp-top-tableau'!C310,'master-aneur'!$H$2:$H$38,'exp-top-tableau'!B310,'master-aneur'!$U$2:$U$38,TRUE)</f>
        <v>1</v>
      </c>
      <c r="S310" s="6">
        <f>COUNTIFS('master-aneur'!$G$2:$G$38,'exp-top-tableau'!C310,'master-aneur'!$H$2:$H$38,'exp-top-tableau'!B310,'master-aneur'!$V$2:$V$38,TRUE)</f>
        <v>0</v>
      </c>
      <c r="T310" s="6">
        <f>COUNTIFS('master-aneur'!$G$2:$G$38,'exp-top-tableau'!C310,'master-aneur'!$H$2:$H$38,'exp-top-tableau'!B310,'master-aneur'!$W$2:$W$38,TRUE)</f>
        <v>0</v>
      </c>
      <c r="U310" s="6">
        <f>COUNTIFS('master-aneur'!$G$2:$G$38,'exp-top-tableau'!C310,'master-aneur'!$H$2:$H$38,'exp-top-tableau'!B310,'master-aneur'!$X$2:$X$38,TRUE)</f>
        <v>0</v>
      </c>
      <c r="V310" s="6">
        <f>COUNTIFS('master-aneur'!$G$2:$G$38,'exp-top-tableau'!C310,'master-aneur'!$H$2:$H$38,'exp-top-tableau'!B310,'master-aneur'!$Y$2:$Y$38,TRUE)</f>
        <v>1</v>
      </c>
      <c r="W310" s="6">
        <f>COUNTIFS('master-aneur'!$G$2:$G$38,'exp-top-tableau'!C310,'master-aneur'!$H$2:$H$38,'exp-top-tableau'!B310,'master-aneur'!$Z$2:$Z$38,TRUE)</f>
        <v>0</v>
      </c>
      <c r="X310" s="6">
        <f>COUNTIFS('master-aneur'!$G$2:$G$38,'exp-top-tableau'!C310,'master-aneur'!$H$2:$H$38,'exp-top-tableau'!B310,'master-aneur'!$AA$2:$AA$38,TRUE)</f>
        <v>1</v>
      </c>
      <c r="Y310" s="6">
        <f>COUNTIFS('master-aneur'!$G$2:$G$38,'exp-top-tableau'!C310,'master-st-ca'!$H$2:$H$38,'exp-top-tableau'!B310,'master-aneur'!$AB$2:$AB$38,TRUE)</f>
        <v>0</v>
      </c>
    </row>
    <row r="311" spans="1:25" x14ac:dyDescent="0.2">
      <c r="A311" s="14" t="s">
        <v>1324</v>
      </c>
      <c r="B311" s="6" t="s">
        <v>239</v>
      </c>
      <c r="C311" s="6">
        <v>3</v>
      </c>
      <c r="D311">
        <f>(COUNTIFS('master-aneur'!$G$2:$G$38,C311,'master-aneur'!$H$2:$H$38,B311))</f>
        <v>0</v>
      </c>
      <c r="E311">
        <f>(COUNTIFS('master-aneur'!$G$2:$G$38,C311,'master-aneur'!$I$2:$I$38,B311))</f>
        <v>2</v>
      </c>
      <c r="F311">
        <f>(COUNTIFS('master-aneur'!$G$2:$G$38,C311,'master-aneur'!$J$2:$J$38,B311))</f>
        <v>1</v>
      </c>
      <c r="G311" s="10">
        <f t="shared" si="6"/>
        <v>5</v>
      </c>
      <c r="H311" t="e">
        <f>AVERAGEIFS('master-aneur'!$K$2:$K$38,'master-aneur'!$G$2:$G$38,'exp-top-tableau'!C311,'master-aneur'!$H$2:$H$38,'exp-top-tableau'!B311)</f>
        <v>#DIV/0!</v>
      </c>
      <c r="I311" t="e">
        <f>AVERAGEIFS('master-aneur'!$L$2:$L$38,'master-aneur'!$G$2:$G$38,'exp-top-tableau'!C311,'master-aneur'!$H$2:$H$38,'exp-top-tableau'!B311)</f>
        <v>#DIV/0!</v>
      </c>
      <c r="J311" t="e">
        <f>AVERAGEIFS('master-aneur'!$M$2:$M$38,'master-aneur'!$G$2:$G$38,'exp-top-tableau'!C311,'master-aneur'!$H$2:$H$38,'exp-top-tableau'!B311)</f>
        <v>#DIV/0!</v>
      </c>
      <c r="K311" t="e">
        <f>AVERAGEIFS('master-aneur'!$N$2:$N$38,'master-aneur'!$G$2:$G$38,'exp-top-tableau'!C311,'master-aneur'!$H$2:$H$38,'exp-top-tableau'!B311)</f>
        <v>#DIV/0!</v>
      </c>
      <c r="L311" s="6">
        <f>COUNTIFS('master-aneur'!$G$2:$G$38,'exp-top-tableau'!C311,'master-aneur'!$H$2:$H$38,'exp-top-tableau'!B311,'master-aneur'!$O$2:$O$38,TRUE)</f>
        <v>0</v>
      </c>
      <c r="M311" s="6">
        <f>COUNTIFS('master-aneur'!$G$2:$G$38,'exp-top-tableau'!C311,'master-aneur'!$H$2:$H$38,'exp-top-tableau'!B311,'master-aneur'!$P$2:$P$38,TRUE)</f>
        <v>0</v>
      </c>
      <c r="N311" s="6">
        <f>COUNTIFS('master-aneur'!$G$2:$G$38,'exp-top-tableau'!C311,'master-aneur'!$H$2:$H$38,'exp-top-tableau'!B311,'master-aneur'!$Q$2:$Q$38,TRUE)</f>
        <v>0</v>
      </c>
      <c r="O311" s="6">
        <f>COUNTIFS('master-aneur'!$G$2:$G$38,'exp-top-tableau'!C311,'master-aneur'!$H$2:$H$38,'exp-top-tableau'!B311,'master-aneur'!$R$2:$R$38,TRUE)</f>
        <v>0</v>
      </c>
      <c r="P311" s="6">
        <f>COUNTIFS('master-aneur'!$G$2:$G$38,'exp-top-tableau'!C311,'master-aneur'!$H$2:$H$38,'exp-top-tableau'!B311,'master-aneur'!$S$2:$S$38,TRUE)</f>
        <v>0</v>
      </c>
      <c r="Q311" s="6">
        <f>COUNTIFS('master-aneur'!$G$2:$G$38,'exp-top-tableau'!C311,'master-aneur'!$H$2:$H$38,'exp-top-tableau'!B311,'master-aneur'!$T$2:$T$38,TRUE)</f>
        <v>0</v>
      </c>
      <c r="R311" s="6">
        <f>COUNTIFS('master-aneur'!$G$2:$G$38,'exp-top-tableau'!C311,'master-aneur'!$H$2:$H$38,'exp-top-tableau'!B311,'master-aneur'!$U$2:$U$38,TRUE)</f>
        <v>0</v>
      </c>
      <c r="S311" s="6">
        <f>COUNTIFS('master-aneur'!$G$2:$G$38,'exp-top-tableau'!C311,'master-aneur'!$H$2:$H$38,'exp-top-tableau'!B311,'master-aneur'!$V$2:$V$38,TRUE)</f>
        <v>0</v>
      </c>
      <c r="T311" s="6">
        <f>COUNTIFS('master-aneur'!$G$2:$G$38,'exp-top-tableau'!C311,'master-aneur'!$H$2:$H$38,'exp-top-tableau'!B311,'master-aneur'!$W$2:$W$38,TRUE)</f>
        <v>0</v>
      </c>
      <c r="U311" s="6">
        <f>COUNTIFS('master-aneur'!$G$2:$G$38,'exp-top-tableau'!C311,'master-aneur'!$H$2:$H$38,'exp-top-tableau'!B311,'master-aneur'!$X$2:$X$38,TRUE)</f>
        <v>0</v>
      </c>
      <c r="V311" s="6">
        <f>COUNTIFS('master-aneur'!$G$2:$G$38,'exp-top-tableau'!C311,'master-aneur'!$H$2:$H$38,'exp-top-tableau'!B311,'master-aneur'!$Y$2:$Y$38,TRUE)</f>
        <v>0</v>
      </c>
      <c r="W311" s="6">
        <f>COUNTIFS('master-aneur'!$G$2:$G$38,'exp-top-tableau'!C311,'master-aneur'!$H$2:$H$38,'exp-top-tableau'!B311,'master-aneur'!$Z$2:$Z$38,TRUE)</f>
        <v>0</v>
      </c>
      <c r="X311" s="6">
        <f>COUNTIFS('master-aneur'!$G$2:$G$38,'exp-top-tableau'!C311,'master-aneur'!$H$2:$H$38,'exp-top-tableau'!B311,'master-aneur'!$AA$2:$AA$38,TRUE)</f>
        <v>0</v>
      </c>
      <c r="Y311" s="6">
        <f>COUNTIFS('master-aneur'!$G$2:$G$38,'exp-top-tableau'!C311,'master-st-ca'!$H$2:$H$38,'exp-top-tableau'!B311,'master-aneur'!$AB$2:$AB$38,TRUE)</f>
        <v>0</v>
      </c>
    </row>
    <row r="312" spans="1:25" x14ac:dyDescent="0.2">
      <c r="A312" s="14" t="s">
        <v>1324</v>
      </c>
      <c r="B312" s="6" t="s">
        <v>239</v>
      </c>
      <c r="C312" s="6">
        <v>4</v>
      </c>
      <c r="D312">
        <f>(COUNTIFS('master-aneur'!$G$2:$G$38,C312,'master-aneur'!$H$2:$H$38,B312))</f>
        <v>1</v>
      </c>
      <c r="E312">
        <f>(COUNTIFS('master-aneur'!$G$2:$G$38,C312,'master-aneur'!$I$2:$I$38,B312))</f>
        <v>3</v>
      </c>
      <c r="F312">
        <f>(COUNTIFS('master-aneur'!$G$2:$G$38,C312,'master-aneur'!$J$2:$J$38,B312))</f>
        <v>1</v>
      </c>
      <c r="G312" s="10">
        <f t="shared" si="6"/>
        <v>10</v>
      </c>
      <c r="H312">
        <f>AVERAGEIFS('master-aneur'!$K$2:$K$38,'master-aneur'!$G$2:$G$38,'exp-top-tableau'!C312,'master-aneur'!$H$2:$H$38,'exp-top-tableau'!B312)</f>
        <v>4</v>
      </c>
      <c r="I312">
        <f>AVERAGEIFS('master-aneur'!$L$2:$L$38,'master-aneur'!$G$2:$G$38,'exp-top-tableau'!C312,'master-aneur'!$H$2:$H$38,'exp-top-tableau'!B312)</f>
        <v>4</v>
      </c>
      <c r="J312">
        <f>AVERAGEIFS('master-aneur'!$M$2:$M$38,'master-aneur'!$G$2:$G$38,'exp-top-tableau'!C312,'master-aneur'!$H$2:$H$38,'exp-top-tableau'!B312)</f>
        <v>5</v>
      </c>
      <c r="K312">
        <f>AVERAGEIFS('master-aneur'!$N$2:$N$38,'master-aneur'!$G$2:$G$38,'exp-top-tableau'!C312,'master-aneur'!$H$2:$H$38,'exp-top-tableau'!B312)</f>
        <v>4</v>
      </c>
      <c r="L312" s="6">
        <f>COUNTIFS('master-aneur'!$G$2:$G$38,'exp-top-tableau'!C312,'master-aneur'!$H$2:$H$38,'exp-top-tableau'!B312,'master-aneur'!$O$2:$O$38,TRUE)</f>
        <v>0</v>
      </c>
      <c r="M312" s="6">
        <f>COUNTIFS('master-aneur'!$G$2:$G$38,'exp-top-tableau'!C312,'master-aneur'!$H$2:$H$38,'exp-top-tableau'!B312,'master-aneur'!$P$2:$P$38,TRUE)</f>
        <v>1</v>
      </c>
      <c r="N312" s="6">
        <f>COUNTIFS('master-aneur'!$G$2:$G$38,'exp-top-tableau'!C312,'master-aneur'!$H$2:$H$38,'exp-top-tableau'!B312,'master-aneur'!$Q$2:$Q$38,TRUE)</f>
        <v>0</v>
      </c>
      <c r="O312" s="6">
        <f>COUNTIFS('master-aneur'!$G$2:$G$38,'exp-top-tableau'!C312,'master-aneur'!$H$2:$H$38,'exp-top-tableau'!B312,'master-aneur'!$R$2:$R$38,TRUE)</f>
        <v>1</v>
      </c>
      <c r="P312" s="6">
        <f>COUNTIFS('master-aneur'!$G$2:$G$38,'exp-top-tableau'!C312,'master-aneur'!$H$2:$H$38,'exp-top-tableau'!B312,'master-aneur'!$S$2:$S$38,TRUE)</f>
        <v>1</v>
      </c>
      <c r="Q312" s="6">
        <f>COUNTIFS('master-aneur'!$G$2:$G$38,'exp-top-tableau'!C312,'master-aneur'!$H$2:$H$38,'exp-top-tableau'!B312,'master-aneur'!$T$2:$T$38,TRUE)</f>
        <v>0</v>
      </c>
      <c r="R312" s="6">
        <f>COUNTIFS('master-aneur'!$G$2:$G$38,'exp-top-tableau'!C312,'master-aneur'!$H$2:$H$38,'exp-top-tableau'!B312,'master-aneur'!$U$2:$U$38,TRUE)</f>
        <v>1</v>
      </c>
      <c r="S312" s="6">
        <f>COUNTIFS('master-aneur'!$G$2:$G$38,'exp-top-tableau'!C312,'master-aneur'!$H$2:$H$38,'exp-top-tableau'!B312,'master-aneur'!$V$2:$V$38,TRUE)</f>
        <v>0</v>
      </c>
      <c r="T312" s="6">
        <f>COUNTIFS('master-aneur'!$G$2:$G$38,'exp-top-tableau'!C312,'master-aneur'!$H$2:$H$38,'exp-top-tableau'!B312,'master-aneur'!$W$2:$W$38,TRUE)</f>
        <v>0</v>
      </c>
      <c r="U312" s="6">
        <f>COUNTIFS('master-aneur'!$G$2:$G$38,'exp-top-tableau'!C312,'master-aneur'!$H$2:$H$38,'exp-top-tableau'!B312,'master-aneur'!$X$2:$X$38,TRUE)</f>
        <v>0</v>
      </c>
      <c r="V312" s="6">
        <f>COUNTIFS('master-aneur'!$G$2:$G$38,'exp-top-tableau'!C312,'master-aneur'!$H$2:$H$38,'exp-top-tableau'!B312,'master-aneur'!$Y$2:$Y$38,TRUE)</f>
        <v>0</v>
      </c>
      <c r="W312" s="6">
        <f>COUNTIFS('master-aneur'!$G$2:$G$38,'exp-top-tableau'!C312,'master-aneur'!$H$2:$H$38,'exp-top-tableau'!B312,'master-aneur'!$Z$2:$Z$38,TRUE)</f>
        <v>0</v>
      </c>
      <c r="X312" s="6">
        <f>COUNTIFS('master-aneur'!$G$2:$G$38,'exp-top-tableau'!C312,'master-aneur'!$H$2:$H$38,'exp-top-tableau'!B312,'master-aneur'!$AA$2:$AA$38,TRUE)</f>
        <v>1</v>
      </c>
      <c r="Y312" s="6">
        <f>COUNTIFS('master-aneur'!$G$2:$G$38,'exp-top-tableau'!C312,'master-st-ca'!$H$2:$H$38,'exp-top-tableau'!B312,'master-aneur'!$AB$2:$AB$38,TRUE)</f>
        <v>0</v>
      </c>
    </row>
    <row r="313" spans="1:25" x14ac:dyDescent="0.2">
      <c r="A313" s="14" t="s">
        <v>1324</v>
      </c>
      <c r="B313" s="6" t="s">
        <v>239</v>
      </c>
      <c r="C313" s="6">
        <v>5</v>
      </c>
      <c r="D313">
        <f>(COUNTIFS('master-aneur'!$G$2:$G$38,C313,'master-aneur'!$H$2:$H$38,B313))</f>
        <v>0</v>
      </c>
      <c r="E313">
        <f>(COUNTIFS('master-aneur'!$G$2:$G$38,C313,'master-aneur'!$I$2:$I$38,B313))</f>
        <v>1</v>
      </c>
      <c r="F313">
        <f>(COUNTIFS('master-aneur'!$G$2:$G$38,C313,'master-aneur'!$J$2:$J$38,B313))</f>
        <v>2</v>
      </c>
      <c r="G313" s="10">
        <f t="shared" si="6"/>
        <v>4</v>
      </c>
      <c r="H313" t="e">
        <f>AVERAGEIFS('master-aneur'!$K$2:$K$38,'master-aneur'!$G$2:$G$38,'exp-top-tableau'!C313,'master-aneur'!$H$2:$H$38,'exp-top-tableau'!B313)</f>
        <v>#DIV/0!</v>
      </c>
      <c r="I313" t="e">
        <f>AVERAGEIFS('master-aneur'!$L$2:$L$38,'master-aneur'!$G$2:$G$38,'exp-top-tableau'!C313,'master-aneur'!$H$2:$H$38,'exp-top-tableau'!B313)</f>
        <v>#DIV/0!</v>
      </c>
      <c r="J313" t="e">
        <f>AVERAGEIFS('master-aneur'!$M$2:$M$38,'master-aneur'!$G$2:$G$38,'exp-top-tableau'!C313,'master-aneur'!$H$2:$H$38,'exp-top-tableau'!B313)</f>
        <v>#DIV/0!</v>
      </c>
      <c r="K313" t="e">
        <f>AVERAGEIFS('master-aneur'!$N$2:$N$38,'master-aneur'!$G$2:$G$38,'exp-top-tableau'!C313,'master-aneur'!$H$2:$H$38,'exp-top-tableau'!B313)</f>
        <v>#DIV/0!</v>
      </c>
      <c r="L313" s="6">
        <f>COUNTIFS('master-aneur'!$G$2:$G$38,'exp-top-tableau'!C313,'master-aneur'!$H$2:$H$38,'exp-top-tableau'!B313,'master-aneur'!$O$2:$O$38,TRUE)</f>
        <v>0</v>
      </c>
      <c r="M313" s="6">
        <f>COUNTIFS('master-aneur'!$G$2:$G$38,'exp-top-tableau'!C313,'master-aneur'!$H$2:$H$38,'exp-top-tableau'!B313,'master-aneur'!$P$2:$P$38,TRUE)</f>
        <v>0</v>
      </c>
      <c r="N313" s="6">
        <f>COUNTIFS('master-aneur'!$G$2:$G$38,'exp-top-tableau'!C313,'master-aneur'!$H$2:$H$38,'exp-top-tableau'!B313,'master-aneur'!$Q$2:$Q$38,TRUE)</f>
        <v>0</v>
      </c>
      <c r="O313" s="6">
        <f>COUNTIFS('master-aneur'!$G$2:$G$38,'exp-top-tableau'!C313,'master-aneur'!$H$2:$H$38,'exp-top-tableau'!B313,'master-aneur'!$R$2:$R$38,TRUE)</f>
        <v>0</v>
      </c>
      <c r="P313" s="6">
        <f>COUNTIFS('master-aneur'!$G$2:$G$38,'exp-top-tableau'!C313,'master-aneur'!$H$2:$H$38,'exp-top-tableau'!B313,'master-aneur'!$S$2:$S$38,TRUE)</f>
        <v>0</v>
      </c>
      <c r="Q313" s="6">
        <f>COUNTIFS('master-aneur'!$G$2:$G$38,'exp-top-tableau'!C313,'master-aneur'!$H$2:$H$38,'exp-top-tableau'!B313,'master-aneur'!$T$2:$T$38,TRUE)</f>
        <v>0</v>
      </c>
      <c r="R313" s="6">
        <f>COUNTIFS('master-aneur'!$G$2:$G$38,'exp-top-tableau'!C313,'master-aneur'!$H$2:$H$38,'exp-top-tableau'!B313,'master-aneur'!$U$2:$U$38,TRUE)</f>
        <v>0</v>
      </c>
      <c r="S313" s="6">
        <f>COUNTIFS('master-aneur'!$G$2:$G$38,'exp-top-tableau'!C313,'master-aneur'!$H$2:$H$38,'exp-top-tableau'!B313,'master-aneur'!$V$2:$V$38,TRUE)</f>
        <v>0</v>
      </c>
      <c r="T313" s="6">
        <f>COUNTIFS('master-aneur'!$G$2:$G$38,'exp-top-tableau'!C313,'master-aneur'!$H$2:$H$38,'exp-top-tableau'!B313,'master-aneur'!$W$2:$W$38,TRUE)</f>
        <v>0</v>
      </c>
      <c r="U313" s="6">
        <f>COUNTIFS('master-aneur'!$G$2:$G$38,'exp-top-tableau'!C313,'master-aneur'!$H$2:$H$38,'exp-top-tableau'!B313,'master-aneur'!$X$2:$X$38,TRUE)</f>
        <v>0</v>
      </c>
      <c r="V313" s="6">
        <f>COUNTIFS('master-aneur'!$G$2:$G$38,'exp-top-tableau'!C313,'master-aneur'!$H$2:$H$38,'exp-top-tableau'!B313,'master-aneur'!$Y$2:$Y$38,TRUE)</f>
        <v>0</v>
      </c>
      <c r="W313" s="6">
        <f>COUNTIFS('master-aneur'!$G$2:$G$38,'exp-top-tableau'!C313,'master-aneur'!$H$2:$H$38,'exp-top-tableau'!B313,'master-aneur'!$Z$2:$Z$38,TRUE)</f>
        <v>0</v>
      </c>
      <c r="X313" s="6">
        <f>COUNTIFS('master-aneur'!$G$2:$G$38,'exp-top-tableau'!C313,'master-aneur'!$H$2:$H$38,'exp-top-tableau'!B313,'master-aneur'!$AA$2:$AA$38,TRUE)</f>
        <v>0</v>
      </c>
      <c r="Y313" s="6">
        <f>COUNTIFS('master-aneur'!$G$2:$G$38,'exp-top-tableau'!C313,'master-st-ca'!$H$2:$H$38,'exp-top-tableau'!B313,'master-aneur'!$AB$2:$AB$38,TRUE)</f>
        <v>0</v>
      </c>
    </row>
    <row r="314" spans="1:25" x14ac:dyDescent="0.2">
      <c r="A314" s="14" t="s">
        <v>1324</v>
      </c>
      <c r="B314" s="6" t="s">
        <v>204</v>
      </c>
      <c r="C314" s="6">
        <v>0</v>
      </c>
      <c r="D314">
        <f>(COUNTIFS('master-aneur'!$G$2:$G$38,C314,'master-aneur'!$H$2:$H$38,B314))</f>
        <v>0</v>
      </c>
      <c r="E314">
        <f>(COUNTIFS('master-aneur'!$G$2:$G$38,C314,'master-aneur'!$I$2:$I$38,B314))</f>
        <v>1</v>
      </c>
      <c r="F314">
        <f>(COUNTIFS('master-aneur'!$G$2:$G$38,C314,'master-aneur'!$J$2:$J$38,B314))</f>
        <v>0</v>
      </c>
      <c r="G314" s="10">
        <f t="shared" si="6"/>
        <v>2</v>
      </c>
      <c r="H314" t="e">
        <f>AVERAGEIFS('master-aneur'!$K$2:$K$38,'master-aneur'!$G$2:$G$38,'exp-top-tableau'!C314,'master-aneur'!$H$2:$H$38,'exp-top-tableau'!B314)</f>
        <v>#DIV/0!</v>
      </c>
      <c r="I314" t="e">
        <f>AVERAGEIFS('master-aneur'!$L$2:$L$38,'master-aneur'!$G$2:$G$38,'exp-top-tableau'!C314,'master-aneur'!$H$2:$H$38,'exp-top-tableau'!B314)</f>
        <v>#DIV/0!</v>
      </c>
      <c r="J314" t="e">
        <f>AVERAGEIFS('master-aneur'!$M$2:$M$38,'master-aneur'!$G$2:$G$38,'exp-top-tableau'!C314,'master-aneur'!$H$2:$H$38,'exp-top-tableau'!B314)</f>
        <v>#DIV/0!</v>
      </c>
      <c r="K314" t="e">
        <f>AVERAGEIFS('master-aneur'!$N$2:$N$38,'master-aneur'!$G$2:$G$38,'exp-top-tableau'!C314,'master-aneur'!$H$2:$H$38,'exp-top-tableau'!B314)</f>
        <v>#DIV/0!</v>
      </c>
      <c r="L314" s="6">
        <f>COUNTIFS('master-aneur'!$G$2:$G$38,'exp-top-tableau'!C314,'master-aneur'!$H$2:$H$38,'exp-top-tableau'!B314,'master-aneur'!$O$2:$O$38,TRUE)</f>
        <v>0</v>
      </c>
      <c r="M314" s="6">
        <f>COUNTIFS('master-aneur'!$G$2:$G$38,'exp-top-tableau'!C314,'master-aneur'!$H$2:$H$38,'exp-top-tableau'!B314,'master-aneur'!$P$2:$P$38,TRUE)</f>
        <v>0</v>
      </c>
      <c r="N314" s="6">
        <f>COUNTIFS('master-aneur'!$G$2:$G$38,'exp-top-tableau'!C314,'master-aneur'!$H$2:$H$38,'exp-top-tableau'!B314,'master-aneur'!$Q$2:$Q$38,TRUE)</f>
        <v>0</v>
      </c>
      <c r="O314" s="6">
        <f>COUNTIFS('master-aneur'!$G$2:$G$38,'exp-top-tableau'!C314,'master-aneur'!$H$2:$H$38,'exp-top-tableau'!B314,'master-aneur'!$R$2:$R$38,TRUE)</f>
        <v>0</v>
      </c>
      <c r="P314" s="6">
        <f>COUNTIFS('master-aneur'!$G$2:$G$38,'exp-top-tableau'!C314,'master-aneur'!$H$2:$H$38,'exp-top-tableau'!B314,'master-aneur'!$S$2:$S$38,TRUE)</f>
        <v>0</v>
      </c>
      <c r="Q314" s="6">
        <f>COUNTIFS('master-aneur'!$G$2:$G$38,'exp-top-tableau'!C314,'master-aneur'!$H$2:$H$38,'exp-top-tableau'!B314,'master-aneur'!$T$2:$T$38,TRUE)</f>
        <v>0</v>
      </c>
      <c r="R314" s="6">
        <f>COUNTIFS('master-aneur'!$G$2:$G$38,'exp-top-tableau'!C314,'master-aneur'!$H$2:$H$38,'exp-top-tableau'!B314,'master-aneur'!$U$2:$U$38,TRUE)</f>
        <v>0</v>
      </c>
      <c r="S314" s="6">
        <f>COUNTIFS('master-aneur'!$G$2:$G$38,'exp-top-tableau'!C314,'master-aneur'!$H$2:$H$38,'exp-top-tableau'!B314,'master-aneur'!$V$2:$V$38,TRUE)</f>
        <v>0</v>
      </c>
      <c r="T314" s="6">
        <f>COUNTIFS('master-aneur'!$G$2:$G$38,'exp-top-tableau'!C314,'master-aneur'!$H$2:$H$38,'exp-top-tableau'!B314,'master-aneur'!$W$2:$W$38,TRUE)</f>
        <v>0</v>
      </c>
      <c r="U314" s="6">
        <f>COUNTIFS('master-aneur'!$G$2:$G$38,'exp-top-tableau'!C314,'master-aneur'!$H$2:$H$38,'exp-top-tableau'!B314,'master-aneur'!$X$2:$X$38,TRUE)</f>
        <v>0</v>
      </c>
      <c r="V314" s="6">
        <f>COUNTIFS('master-aneur'!$G$2:$G$38,'exp-top-tableau'!C314,'master-aneur'!$H$2:$H$38,'exp-top-tableau'!B314,'master-aneur'!$Y$2:$Y$38,TRUE)</f>
        <v>0</v>
      </c>
      <c r="W314" s="6">
        <f>COUNTIFS('master-aneur'!$G$2:$G$38,'exp-top-tableau'!C314,'master-aneur'!$H$2:$H$38,'exp-top-tableau'!B314,'master-aneur'!$Z$2:$Z$38,TRUE)</f>
        <v>0</v>
      </c>
      <c r="X314" s="6">
        <f>COUNTIFS('master-aneur'!$G$2:$G$38,'exp-top-tableau'!C314,'master-aneur'!$H$2:$H$38,'exp-top-tableau'!B314,'master-aneur'!$AA$2:$AA$38,TRUE)</f>
        <v>0</v>
      </c>
      <c r="Y314" s="6">
        <f>COUNTIFS('master-aneur'!$G$2:$G$38,'exp-top-tableau'!C314,'master-st-ca'!$H$2:$H$38,'exp-top-tableau'!B314,'master-aneur'!$AB$2:$AB$38,TRUE)</f>
        <v>0</v>
      </c>
    </row>
    <row r="315" spans="1:25" x14ac:dyDescent="0.2">
      <c r="A315" s="14" t="s">
        <v>1324</v>
      </c>
      <c r="B315" s="6" t="s">
        <v>204</v>
      </c>
      <c r="C315" s="6">
        <v>1</v>
      </c>
      <c r="D315">
        <f>(COUNTIFS('master-aneur'!$G$2:$G$38,C315,'master-aneur'!$H$2:$H$38,B315))</f>
        <v>1</v>
      </c>
      <c r="E315">
        <f>(COUNTIFS('master-aneur'!$G$2:$G$38,C315,'master-aneur'!$I$2:$I$38,B315))</f>
        <v>0</v>
      </c>
      <c r="F315">
        <f>(COUNTIFS('master-aneur'!$G$2:$G$38,C315,'master-aneur'!$J$2:$J$38,B315))</f>
        <v>0</v>
      </c>
      <c r="G315" s="10">
        <f t="shared" si="6"/>
        <v>3</v>
      </c>
      <c r="H315">
        <f>AVERAGEIFS('master-aneur'!$K$2:$K$38,'master-aneur'!$G$2:$G$38,'exp-top-tableau'!C315,'master-aneur'!$H$2:$H$38,'exp-top-tableau'!B315)</f>
        <v>4</v>
      </c>
      <c r="I315">
        <f>AVERAGEIFS('master-aneur'!$L$2:$L$38,'master-aneur'!$G$2:$G$38,'exp-top-tableau'!C315,'master-aneur'!$H$2:$H$38,'exp-top-tableau'!B315)</f>
        <v>4</v>
      </c>
      <c r="J315">
        <f>AVERAGEIFS('master-aneur'!$M$2:$M$38,'master-aneur'!$G$2:$G$38,'exp-top-tableau'!C315,'master-aneur'!$H$2:$H$38,'exp-top-tableau'!B315)</f>
        <v>4</v>
      </c>
      <c r="K315">
        <f>AVERAGEIFS('master-aneur'!$N$2:$N$38,'master-aneur'!$G$2:$G$38,'exp-top-tableau'!C315,'master-aneur'!$H$2:$H$38,'exp-top-tableau'!B315)</f>
        <v>4</v>
      </c>
      <c r="L315" s="6">
        <f>COUNTIFS('master-aneur'!$G$2:$G$38,'exp-top-tableau'!C315,'master-aneur'!$H$2:$H$38,'exp-top-tableau'!B315,'master-aneur'!$O$2:$O$38,TRUE)</f>
        <v>0</v>
      </c>
      <c r="M315" s="6">
        <f>COUNTIFS('master-aneur'!$G$2:$G$38,'exp-top-tableau'!C315,'master-aneur'!$H$2:$H$38,'exp-top-tableau'!B315,'master-aneur'!$P$2:$P$38,TRUE)</f>
        <v>1</v>
      </c>
      <c r="N315" s="6">
        <f>COUNTIFS('master-aneur'!$G$2:$G$38,'exp-top-tableau'!C315,'master-aneur'!$H$2:$H$38,'exp-top-tableau'!B315,'master-aneur'!$Q$2:$Q$38,TRUE)</f>
        <v>1</v>
      </c>
      <c r="O315" s="6">
        <f>COUNTIFS('master-aneur'!$G$2:$G$38,'exp-top-tableau'!C315,'master-aneur'!$H$2:$H$38,'exp-top-tableau'!B315,'master-aneur'!$R$2:$R$38,TRUE)</f>
        <v>1</v>
      </c>
      <c r="P315" s="6">
        <f>COUNTIFS('master-aneur'!$G$2:$G$38,'exp-top-tableau'!C315,'master-aneur'!$H$2:$H$38,'exp-top-tableau'!B315,'master-aneur'!$S$2:$S$38,TRUE)</f>
        <v>0</v>
      </c>
      <c r="Q315" s="6">
        <f>COUNTIFS('master-aneur'!$G$2:$G$38,'exp-top-tableau'!C315,'master-aneur'!$H$2:$H$38,'exp-top-tableau'!B315,'master-aneur'!$T$2:$T$38,TRUE)</f>
        <v>0</v>
      </c>
      <c r="R315" s="6">
        <f>COUNTIFS('master-aneur'!$G$2:$G$38,'exp-top-tableau'!C315,'master-aneur'!$H$2:$H$38,'exp-top-tableau'!B315,'master-aneur'!$U$2:$U$38,TRUE)</f>
        <v>1</v>
      </c>
      <c r="S315" s="6">
        <f>COUNTIFS('master-aneur'!$G$2:$G$38,'exp-top-tableau'!C315,'master-aneur'!$H$2:$H$38,'exp-top-tableau'!B315,'master-aneur'!$V$2:$V$38,TRUE)</f>
        <v>0</v>
      </c>
      <c r="T315" s="6">
        <f>COUNTIFS('master-aneur'!$G$2:$G$38,'exp-top-tableau'!C315,'master-aneur'!$H$2:$H$38,'exp-top-tableau'!B315,'master-aneur'!$W$2:$W$38,TRUE)</f>
        <v>0</v>
      </c>
      <c r="U315" s="6">
        <f>COUNTIFS('master-aneur'!$G$2:$G$38,'exp-top-tableau'!C315,'master-aneur'!$H$2:$H$38,'exp-top-tableau'!B315,'master-aneur'!$X$2:$X$38,TRUE)</f>
        <v>0</v>
      </c>
      <c r="V315" s="6">
        <f>COUNTIFS('master-aneur'!$G$2:$G$38,'exp-top-tableau'!C315,'master-aneur'!$H$2:$H$38,'exp-top-tableau'!B315,'master-aneur'!$Y$2:$Y$38,TRUE)</f>
        <v>0</v>
      </c>
      <c r="W315" s="6">
        <f>COUNTIFS('master-aneur'!$G$2:$G$38,'exp-top-tableau'!C315,'master-aneur'!$H$2:$H$38,'exp-top-tableau'!B315,'master-aneur'!$Z$2:$Z$38,TRUE)</f>
        <v>0</v>
      </c>
      <c r="X315" s="6">
        <f>COUNTIFS('master-aneur'!$G$2:$G$38,'exp-top-tableau'!C315,'master-aneur'!$H$2:$H$38,'exp-top-tableau'!B315,'master-aneur'!$AA$2:$AA$38,TRUE)</f>
        <v>0</v>
      </c>
      <c r="Y315" s="6">
        <f>COUNTIFS('master-aneur'!$G$2:$G$38,'exp-top-tableau'!C315,'master-st-ca'!$H$2:$H$38,'exp-top-tableau'!B315,'master-aneur'!$AB$2:$AB$38,TRUE)</f>
        <v>0</v>
      </c>
    </row>
    <row r="316" spans="1:25" x14ac:dyDescent="0.2">
      <c r="A316" s="14" t="s">
        <v>1324</v>
      </c>
      <c r="B316" s="6" t="s">
        <v>204</v>
      </c>
      <c r="C316" s="6">
        <v>2</v>
      </c>
      <c r="D316">
        <f>(COUNTIFS('master-aneur'!$G$2:$G$38,C316,'master-aneur'!$H$2:$H$38,B316))</f>
        <v>0</v>
      </c>
      <c r="E316">
        <f>(COUNTIFS('master-aneur'!$G$2:$G$38,C316,'master-aneur'!$I$2:$I$38,B316))</f>
        <v>1</v>
      </c>
      <c r="F316">
        <f>(COUNTIFS('master-aneur'!$G$2:$G$38,C316,'master-aneur'!$J$2:$J$38,B316))</f>
        <v>1</v>
      </c>
      <c r="G316" s="10">
        <f t="shared" si="6"/>
        <v>3</v>
      </c>
      <c r="H316" t="e">
        <f>AVERAGEIFS('master-aneur'!$K$2:$K$38,'master-aneur'!$G$2:$G$38,'exp-top-tableau'!C316,'master-aneur'!$H$2:$H$38,'exp-top-tableau'!B316)</f>
        <v>#DIV/0!</v>
      </c>
      <c r="I316" t="e">
        <f>AVERAGEIFS('master-aneur'!$L$2:$L$38,'master-aneur'!$G$2:$G$38,'exp-top-tableau'!C316,'master-aneur'!$H$2:$H$38,'exp-top-tableau'!B316)</f>
        <v>#DIV/0!</v>
      </c>
      <c r="J316" t="e">
        <f>AVERAGEIFS('master-aneur'!$M$2:$M$38,'master-aneur'!$G$2:$G$38,'exp-top-tableau'!C316,'master-aneur'!$H$2:$H$38,'exp-top-tableau'!B316)</f>
        <v>#DIV/0!</v>
      </c>
      <c r="K316" t="e">
        <f>AVERAGEIFS('master-aneur'!$N$2:$N$38,'master-aneur'!$G$2:$G$38,'exp-top-tableau'!C316,'master-aneur'!$H$2:$H$38,'exp-top-tableau'!B316)</f>
        <v>#DIV/0!</v>
      </c>
      <c r="L316" s="6">
        <f>COUNTIFS('master-aneur'!$G$2:$G$38,'exp-top-tableau'!C316,'master-aneur'!$H$2:$H$38,'exp-top-tableau'!B316,'master-aneur'!$O$2:$O$38,TRUE)</f>
        <v>0</v>
      </c>
      <c r="M316" s="6">
        <f>COUNTIFS('master-aneur'!$G$2:$G$38,'exp-top-tableau'!C316,'master-aneur'!$H$2:$H$38,'exp-top-tableau'!B316,'master-aneur'!$P$2:$P$38,TRUE)</f>
        <v>0</v>
      </c>
      <c r="N316" s="6">
        <f>COUNTIFS('master-aneur'!$G$2:$G$38,'exp-top-tableau'!C316,'master-aneur'!$H$2:$H$38,'exp-top-tableau'!B316,'master-aneur'!$Q$2:$Q$38,TRUE)</f>
        <v>0</v>
      </c>
      <c r="O316" s="6">
        <f>COUNTIFS('master-aneur'!$G$2:$G$38,'exp-top-tableau'!C316,'master-aneur'!$H$2:$H$38,'exp-top-tableau'!B316,'master-aneur'!$R$2:$R$38,TRUE)</f>
        <v>0</v>
      </c>
      <c r="P316" s="6">
        <f>COUNTIFS('master-aneur'!$G$2:$G$38,'exp-top-tableau'!C316,'master-aneur'!$H$2:$H$38,'exp-top-tableau'!B316,'master-aneur'!$S$2:$S$38,TRUE)</f>
        <v>0</v>
      </c>
      <c r="Q316" s="6">
        <f>COUNTIFS('master-aneur'!$G$2:$G$38,'exp-top-tableau'!C316,'master-aneur'!$H$2:$H$38,'exp-top-tableau'!B316,'master-aneur'!$T$2:$T$38,TRUE)</f>
        <v>0</v>
      </c>
      <c r="R316" s="6">
        <f>COUNTIFS('master-aneur'!$G$2:$G$38,'exp-top-tableau'!C316,'master-aneur'!$H$2:$H$38,'exp-top-tableau'!B316,'master-aneur'!$U$2:$U$38,TRUE)</f>
        <v>0</v>
      </c>
      <c r="S316" s="6">
        <f>COUNTIFS('master-aneur'!$G$2:$G$38,'exp-top-tableau'!C316,'master-aneur'!$H$2:$H$38,'exp-top-tableau'!B316,'master-aneur'!$V$2:$V$38,TRUE)</f>
        <v>0</v>
      </c>
      <c r="T316" s="6">
        <f>COUNTIFS('master-aneur'!$G$2:$G$38,'exp-top-tableau'!C316,'master-aneur'!$H$2:$H$38,'exp-top-tableau'!B316,'master-aneur'!$W$2:$W$38,TRUE)</f>
        <v>0</v>
      </c>
      <c r="U316" s="6">
        <f>COUNTIFS('master-aneur'!$G$2:$G$38,'exp-top-tableau'!C316,'master-aneur'!$H$2:$H$38,'exp-top-tableau'!B316,'master-aneur'!$X$2:$X$38,TRUE)</f>
        <v>0</v>
      </c>
      <c r="V316" s="6">
        <f>COUNTIFS('master-aneur'!$G$2:$G$38,'exp-top-tableau'!C316,'master-aneur'!$H$2:$H$38,'exp-top-tableau'!B316,'master-aneur'!$Y$2:$Y$38,TRUE)</f>
        <v>0</v>
      </c>
      <c r="W316" s="6">
        <f>COUNTIFS('master-aneur'!$G$2:$G$38,'exp-top-tableau'!C316,'master-aneur'!$H$2:$H$38,'exp-top-tableau'!B316,'master-aneur'!$Z$2:$Z$38,TRUE)</f>
        <v>0</v>
      </c>
      <c r="X316" s="6">
        <f>COUNTIFS('master-aneur'!$G$2:$G$38,'exp-top-tableau'!C316,'master-aneur'!$H$2:$H$38,'exp-top-tableau'!B316,'master-aneur'!$AA$2:$AA$38,TRUE)</f>
        <v>0</v>
      </c>
      <c r="Y316" s="6">
        <f>COUNTIFS('master-aneur'!$G$2:$G$38,'exp-top-tableau'!C316,'master-st-ca'!$H$2:$H$38,'exp-top-tableau'!B316,'master-aneur'!$AB$2:$AB$38,TRUE)</f>
        <v>0</v>
      </c>
    </row>
    <row r="317" spans="1:25" x14ac:dyDescent="0.2">
      <c r="A317" s="14" t="s">
        <v>1324</v>
      </c>
      <c r="B317" s="6" t="s">
        <v>204</v>
      </c>
      <c r="C317" s="6">
        <v>3</v>
      </c>
      <c r="D317">
        <f>(COUNTIFS('master-aneur'!$G$2:$G$38,C317,'master-aneur'!$H$2:$H$38,B317))</f>
        <v>2</v>
      </c>
      <c r="E317">
        <f>(COUNTIFS('master-aneur'!$G$2:$G$38,C317,'master-aneur'!$I$2:$I$38,B317))</f>
        <v>1</v>
      </c>
      <c r="F317">
        <f>(COUNTIFS('master-aneur'!$G$2:$G$38,C317,'master-aneur'!$J$2:$J$38,B317))</f>
        <v>1</v>
      </c>
      <c r="G317" s="10">
        <f t="shared" si="6"/>
        <v>9</v>
      </c>
      <c r="H317">
        <f>AVERAGEIFS('master-aneur'!$K$2:$K$38,'master-aneur'!$G$2:$G$38,'exp-top-tableau'!C317,'master-aneur'!$H$2:$H$38,'exp-top-tableau'!B317)</f>
        <v>3</v>
      </c>
      <c r="I317">
        <f>AVERAGEIFS('master-aneur'!$L$2:$L$38,'master-aneur'!$G$2:$G$38,'exp-top-tableau'!C317,'master-aneur'!$H$2:$H$38,'exp-top-tableau'!B317)</f>
        <v>4</v>
      </c>
      <c r="J317">
        <f>AVERAGEIFS('master-aneur'!$M$2:$M$38,'master-aneur'!$G$2:$G$38,'exp-top-tableau'!C317,'master-aneur'!$H$2:$H$38,'exp-top-tableau'!B317)</f>
        <v>4</v>
      </c>
      <c r="K317">
        <f>AVERAGEIFS('master-aneur'!$N$2:$N$38,'master-aneur'!$G$2:$G$38,'exp-top-tableau'!C317,'master-aneur'!$H$2:$H$38,'exp-top-tableau'!B317)</f>
        <v>4</v>
      </c>
      <c r="L317" s="6">
        <f>COUNTIFS('master-aneur'!$G$2:$G$38,'exp-top-tableau'!C317,'master-aneur'!$H$2:$H$38,'exp-top-tableau'!B317,'master-aneur'!$O$2:$O$38,TRUE)</f>
        <v>1</v>
      </c>
      <c r="M317" s="6">
        <f>COUNTIFS('master-aneur'!$G$2:$G$38,'exp-top-tableau'!C317,'master-aneur'!$H$2:$H$38,'exp-top-tableau'!B317,'master-aneur'!$P$2:$P$38,TRUE)</f>
        <v>1</v>
      </c>
      <c r="N317" s="6">
        <f>COUNTIFS('master-aneur'!$G$2:$G$38,'exp-top-tableau'!C317,'master-aneur'!$H$2:$H$38,'exp-top-tableau'!B317,'master-aneur'!$Q$2:$Q$38,TRUE)</f>
        <v>1</v>
      </c>
      <c r="O317" s="6">
        <f>COUNTIFS('master-aneur'!$G$2:$G$38,'exp-top-tableau'!C317,'master-aneur'!$H$2:$H$38,'exp-top-tableau'!B317,'master-aneur'!$R$2:$R$38,TRUE)</f>
        <v>1</v>
      </c>
      <c r="P317" s="6">
        <f>COUNTIFS('master-aneur'!$G$2:$G$38,'exp-top-tableau'!C317,'master-aneur'!$H$2:$H$38,'exp-top-tableau'!B317,'master-aneur'!$S$2:$S$38,TRUE)</f>
        <v>2</v>
      </c>
      <c r="Q317" s="6">
        <f>COUNTIFS('master-aneur'!$G$2:$G$38,'exp-top-tableau'!C317,'master-aneur'!$H$2:$H$38,'exp-top-tableau'!B317,'master-aneur'!$T$2:$T$38,TRUE)</f>
        <v>2</v>
      </c>
      <c r="R317" s="6">
        <f>COUNTIFS('master-aneur'!$G$2:$G$38,'exp-top-tableau'!C317,'master-aneur'!$H$2:$H$38,'exp-top-tableau'!B317,'master-aneur'!$U$2:$U$38,TRUE)</f>
        <v>0</v>
      </c>
      <c r="S317" s="6">
        <f>COUNTIFS('master-aneur'!$G$2:$G$38,'exp-top-tableau'!C317,'master-aneur'!$H$2:$H$38,'exp-top-tableau'!B317,'master-aneur'!$V$2:$V$38,TRUE)</f>
        <v>0</v>
      </c>
      <c r="T317" s="6">
        <f>COUNTIFS('master-aneur'!$G$2:$G$38,'exp-top-tableau'!C317,'master-aneur'!$H$2:$H$38,'exp-top-tableau'!B317,'master-aneur'!$W$2:$W$38,TRUE)</f>
        <v>0</v>
      </c>
      <c r="U317" s="6">
        <f>COUNTIFS('master-aneur'!$G$2:$G$38,'exp-top-tableau'!C317,'master-aneur'!$H$2:$H$38,'exp-top-tableau'!B317,'master-aneur'!$X$2:$X$38,TRUE)</f>
        <v>0</v>
      </c>
      <c r="V317" s="6">
        <f>COUNTIFS('master-aneur'!$G$2:$G$38,'exp-top-tableau'!C317,'master-aneur'!$H$2:$H$38,'exp-top-tableau'!B317,'master-aneur'!$Y$2:$Y$38,TRUE)</f>
        <v>0</v>
      </c>
      <c r="W317" s="6">
        <f>COUNTIFS('master-aneur'!$G$2:$G$38,'exp-top-tableau'!C317,'master-aneur'!$H$2:$H$38,'exp-top-tableau'!B317,'master-aneur'!$Z$2:$Z$38,TRUE)</f>
        <v>0</v>
      </c>
      <c r="X317" s="6">
        <f>COUNTIFS('master-aneur'!$G$2:$G$38,'exp-top-tableau'!C317,'master-aneur'!$H$2:$H$38,'exp-top-tableau'!B317,'master-aneur'!$AA$2:$AA$38,TRUE)</f>
        <v>1</v>
      </c>
      <c r="Y317" s="6">
        <f>COUNTIFS('master-aneur'!$G$2:$G$38,'exp-top-tableau'!C317,'master-st-ca'!$H$2:$H$38,'exp-top-tableau'!B317,'master-aneur'!$AB$2:$AB$38,TRUE)</f>
        <v>0</v>
      </c>
    </row>
    <row r="318" spans="1:25" x14ac:dyDescent="0.2">
      <c r="A318" s="14" t="s">
        <v>1324</v>
      </c>
      <c r="B318" s="6" t="s">
        <v>204</v>
      </c>
      <c r="C318" s="6">
        <v>4</v>
      </c>
      <c r="D318">
        <f>(COUNTIFS('master-aneur'!$G$2:$G$38,C318,'master-aneur'!$H$2:$H$38,B318))</f>
        <v>6</v>
      </c>
      <c r="E318">
        <f>(COUNTIFS('master-aneur'!$G$2:$G$38,C318,'master-aneur'!$I$2:$I$38,B318))</f>
        <v>4</v>
      </c>
      <c r="F318">
        <f>(COUNTIFS('master-aneur'!$G$2:$G$38,C318,'master-aneur'!$J$2:$J$38,B318))</f>
        <v>2</v>
      </c>
      <c r="G318" s="10">
        <f t="shared" si="6"/>
        <v>28</v>
      </c>
      <c r="H318">
        <f>AVERAGEIFS('master-aneur'!$K$2:$K$38,'master-aneur'!$G$2:$G$38,'exp-top-tableau'!C318,'master-aneur'!$H$2:$H$38,'exp-top-tableau'!B318)</f>
        <v>3.1666666666666665</v>
      </c>
      <c r="I318">
        <f>AVERAGEIFS('master-aneur'!$L$2:$L$38,'master-aneur'!$G$2:$G$38,'exp-top-tableau'!C318,'master-aneur'!$H$2:$H$38,'exp-top-tableau'!B318)</f>
        <v>4.166666666666667</v>
      </c>
      <c r="J318">
        <f>AVERAGEIFS('master-aneur'!$M$2:$M$38,'master-aneur'!$G$2:$G$38,'exp-top-tableau'!C318,'master-aneur'!$H$2:$H$38,'exp-top-tableau'!B318)</f>
        <v>4.333333333333333</v>
      </c>
      <c r="K318">
        <f>AVERAGEIFS('master-aneur'!$N$2:$N$38,'master-aneur'!$G$2:$G$38,'exp-top-tableau'!C318,'master-aneur'!$H$2:$H$38,'exp-top-tableau'!B318)</f>
        <v>4.166666666666667</v>
      </c>
      <c r="L318" s="6">
        <f>COUNTIFS('master-aneur'!$G$2:$G$38,'exp-top-tableau'!C318,'master-aneur'!$H$2:$H$38,'exp-top-tableau'!B318,'master-aneur'!$O$2:$O$38,TRUE)</f>
        <v>3</v>
      </c>
      <c r="M318" s="6">
        <f>COUNTIFS('master-aneur'!$G$2:$G$38,'exp-top-tableau'!C318,'master-aneur'!$H$2:$H$38,'exp-top-tableau'!B318,'master-aneur'!$P$2:$P$38,TRUE)</f>
        <v>3</v>
      </c>
      <c r="N318" s="6">
        <f>COUNTIFS('master-aneur'!$G$2:$G$38,'exp-top-tableau'!C318,'master-aneur'!$H$2:$H$38,'exp-top-tableau'!B318,'master-aneur'!$Q$2:$Q$38,TRUE)</f>
        <v>1</v>
      </c>
      <c r="O318" s="6">
        <f>COUNTIFS('master-aneur'!$G$2:$G$38,'exp-top-tableau'!C318,'master-aneur'!$H$2:$H$38,'exp-top-tableau'!B318,'master-aneur'!$R$2:$R$38,TRUE)</f>
        <v>4</v>
      </c>
      <c r="P318" s="6">
        <f>COUNTIFS('master-aneur'!$G$2:$G$38,'exp-top-tableau'!C318,'master-aneur'!$H$2:$H$38,'exp-top-tableau'!B318,'master-aneur'!$S$2:$S$38,TRUE)</f>
        <v>5</v>
      </c>
      <c r="Q318" s="6">
        <f>COUNTIFS('master-aneur'!$G$2:$G$38,'exp-top-tableau'!C318,'master-aneur'!$H$2:$H$38,'exp-top-tableau'!B318,'master-aneur'!$T$2:$T$38,TRUE)</f>
        <v>2</v>
      </c>
      <c r="R318" s="6">
        <f>COUNTIFS('master-aneur'!$G$2:$G$38,'exp-top-tableau'!C318,'master-aneur'!$H$2:$H$38,'exp-top-tableau'!B318,'master-aneur'!$U$2:$U$38,TRUE)</f>
        <v>0</v>
      </c>
      <c r="S318" s="6">
        <f>COUNTIFS('master-aneur'!$G$2:$G$38,'exp-top-tableau'!C318,'master-aneur'!$H$2:$H$38,'exp-top-tableau'!B318,'master-aneur'!$V$2:$V$38,TRUE)</f>
        <v>0</v>
      </c>
      <c r="T318" s="6">
        <f>COUNTIFS('master-aneur'!$G$2:$G$38,'exp-top-tableau'!C318,'master-aneur'!$H$2:$H$38,'exp-top-tableau'!B318,'master-aneur'!$W$2:$W$38,TRUE)</f>
        <v>0</v>
      </c>
      <c r="U318" s="6">
        <f>COUNTIFS('master-aneur'!$G$2:$G$38,'exp-top-tableau'!C318,'master-aneur'!$H$2:$H$38,'exp-top-tableau'!B318,'master-aneur'!$X$2:$X$38,TRUE)</f>
        <v>0</v>
      </c>
      <c r="V318" s="6">
        <f>COUNTIFS('master-aneur'!$G$2:$G$38,'exp-top-tableau'!C318,'master-aneur'!$H$2:$H$38,'exp-top-tableau'!B318,'master-aneur'!$Y$2:$Y$38,TRUE)</f>
        <v>0</v>
      </c>
      <c r="W318" s="6">
        <f>COUNTIFS('master-aneur'!$G$2:$G$38,'exp-top-tableau'!C318,'master-aneur'!$H$2:$H$38,'exp-top-tableau'!B318,'master-aneur'!$Z$2:$Z$38,TRUE)</f>
        <v>0</v>
      </c>
      <c r="X318" s="6">
        <f>COUNTIFS('master-aneur'!$G$2:$G$38,'exp-top-tableau'!C318,'master-aneur'!$H$2:$H$38,'exp-top-tableau'!B318,'master-aneur'!$AA$2:$AA$38,TRUE)</f>
        <v>3</v>
      </c>
      <c r="Y318" s="6">
        <f>COUNTIFS('master-aneur'!$G$2:$G$38,'exp-top-tableau'!C318,'master-st-ca'!$H$2:$H$38,'exp-top-tableau'!B318,'master-aneur'!$AB$2:$AB$38,TRUE)</f>
        <v>0</v>
      </c>
    </row>
    <row r="319" spans="1:25" x14ac:dyDescent="0.2">
      <c r="A319" s="14" t="s">
        <v>1324</v>
      </c>
      <c r="B319" s="6" t="s">
        <v>204</v>
      </c>
      <c r="C319" s="6">
        <v>5</v>
      </c>
      <c r="D319">
        <f>(COUNTIFS('master-aneur'!$G$2:$G$38,C319,'master-aneur'!$H$2:$H$38,B319))</f>
        <v>2</v>
      </c>
      <c r="E319">
        <f>(COUNTIFS('master-aneur'!$G$2:$G$38,C319,'master-aneur'!$I$2:$I$38,B319))</f>
        <v>0</v>
      </c>
      <c r="F319">
        <f>(COUNTIFS('master-aneur'!$G$2:$G$38,C319,'master-aneur'!$J$2:$J$38,B319))</f>
        <v>0</v>
      </c>
      <c r="G319" s="10">
        <f t="shared" si="6"/>
        <v>6</v>
      </c>
      <c r="H319">
        <f>AVERAGEIFS('master-aneur'!$K$2:$K$38,'master-aneur'!$G$2:$G$38,'exp-top-tableau'!C319,'master-aneur'!$H$2:$H$38,'exp-top-tableau'!B319)</f>
        <v>3.5</v>
      </c>
      <c r="I319">
        <f>AVERAGEIFS('master-aneur'!$L$2:$L$38,'master-aneur'!$G$2:$G$38,'exp-top-tableau'!C319,'master-aneur'!$H$2:$H$38,'exp-top-tableau'!B319)</f>
        <v>4</v>
      </c>
      <c r="J319">
        <f>AVERAGEIFS('master-aneur'!$M$2:$M$38,'master-aneur'!$G$2:$G$38,'exp-top-tableau'!C319,'master-aneur'!$H$2:$H$38,'exp-top-tableau'!B319)</f>
        <v>4.5</v>
      </c>
      <c r="K319">
        <f>AVERAGEIFS('master-aneur'!$N$2:$N$38,'master-aneur'!$G$2:$G$38,'exp-top-tableau'!C319,'master-aneur'!$H$2:$H$38,'exp-top-tableau'!B319)</f>
        <v>4.5</v>
      </c>
      <c r="L319" s="6">
        <f>COUNTIFS('master-aneur'!$G$2:$G$38,'exp-top-tableau'!C319,'master-aneur'!$H$2:$H$38,'exp-top-tableau'!B319,'master-aneur'!$O$2:$O$38,TRUE)</f>
        <v>0</v>
      </c>
      <c r="M319" s="6">
        <f>COUNTIFS('master-aneur'!$G$2:$G$38,'exp-top-tableau'!C319,'master-aneur'!$H$2:$H$38,'exp-top-tableau'!B319,'master-aneur'!$P$2:$P$38,TRUE)</f>
        <v>2</v>
      </c>
      <c r="N319" s="6">
        <f>COUNTIFS('master-aneur'!$G$2:$G$38,'exp-top-tableau'!C319,'master-aneur'!$H$2:$H$38,'exp-top-tableau'!B319,'master-aneur'!$Q$2:$Q$38,TRUE)</f>
        <v>2</v>
      </c>
      <c r="O319" s="6">
        <f>COUNTIFS('master-aneur'!$G$2:$G$38,'exp-top-tableau'!C319,'master-aneur'!$H$2:$H$38,'exp-top-tableau'!B319,'master-aneur'!$R$2:$R$38,TRUE)</f>
        <v>1</v>
      </c>
      <c r="P319" s="6">
        <f>COUNTIFS('master-aneur'!$G$2:$G$38,'exp-top-tableau'!C319,'master-aneur'!$H$2:$H$38,'exp-top-tableau'!B319,'master-aneur'!$S$2:$S$38,TRUE)</f>
        <v>2</v>
      </c>
      <c r="Q319" s="6">
        <f>COUNTIFS('master-aneur'!$G$2:$G$38,'exp-top-tableau'!C319,'master-aneur'!$H$2:$H$38,'exp-top-tableau'!B319,'master-aneur'!$T$2:$T$38,TRUE)</f>
        <v>0</v>
      </c>
      <c r="R319" s="6">
        <f>COUNTIFS('master-aneur'!$G$2:$G$38,'exp-top-tableau'!C319,'master-aneur'!$H$2:$H$38,'exp-top-tableau'!B319,'master-aneur'!$U$2:$U$38,TRUE)</f>
        <v>0</v>
      </c>
      <c r="S319" s="6">
        <f>COUNTIFS('master-aneur'!$G$2:$G$38,'exp-top-tableau'!C319,'master-aneur'!$H$2:$H$38,'exp-top-tableau'!B319,'master-aneur'!$V$2:$V$38,TRUE)</f>
        <v>0</v>
      </c>
      <c r="T319" s="6">
        <f>COUNTIFS('master-aneur'!$G$2:$G$38,'exp-top-tableau'!C319,'master-aneur'!$H$2:$H$38,'exp-top-tableau'!B319,'master-aneur'!$W$2:$W$38,TRUE)</f>
        <v>0</v>
      </c>
      <c r="U319" s="6">
        <f>COUNTIFS('master-aneur'!$G$2:$G$38,'exp-top-tableau'!C319,'master-aneur'!$H$2:$H$38,'exp-top-tableau'!B319,'master-aneur'!$X$2:$X$38,TRUE)</f>
        <v>0</v>
      </c>
      <c r="V319" s="6">
        <f>COUNTIFS('master-aneur'!$G$2:$G$38,'exp-top-tableau'!C319,'master-aneur'!$H$2:$H$38,'exp-top-tableau'!B319,'master-aneur'!$Y$2:$Y$38,TRUE)</f>
        <v>0</v>
      </c>
      <c r="W319" s="6">
        <f>COUNTIFS('master-aneur'!$G$2:$G$38,'exp-top-tableau'!C319,'master-aneur'!$H$2:$H$38,'exp-top-tableau'!B319,'master-aneur'!$Z$2:$Z$38,TRUE)</f>
        <v>0</v>
      </c>
      <c r="X319" s="6">
        <f>COUNTIFS('master-aneur'!$G$2:$G$38,'exp-top-tableau'!C319,'master-aneur'!$H$2:$H$38,'exp-top-tableau'!B319,'master-aneur'!$AA$2:$AA$38,TRUE)</f>
        <v>1</v>
      </c>
      <c r="Y319" s="6">
        <f>COUNTIFS('master-aneur'!$G$2:$G$38,'exp-top-tableau'!C319,'master-st-ca'!$H$2:$H$38,'exp-top-tableau'!B319,'master-aneur'!$AB$2:$AB$38,TRUE)</f>
        <v>0</v>
      </c>
    </row>
    <row r="320" spans="1:25" x14ac:dyDescent="0.2">
      <c r="A320" s="14" t="s">
        <v>1324</v>
      </c>
      <c r="B320" s="6" t="s">
        <v>211</v>
      </c>
      <c r="C320" s="6">
        <v>0</v>
      </c>
      <c r="D320">
        <f>(COUNTIFS('master-aneur'!$G$2:$G$38,C320,'master-aneur'!$H$2:$H$38,B320))</f>
        <v>0</v>
      </c>
      <c r="E320">
        <f>(COUNTIFS('master-aneur'!$G$2:$G$38,C320,'master-aneur'!$I$2:$I$38,B320))</f>
        <v>0</v>
      </c>
      <c r="F320">
        <f>(COUNTIFS('master-aneur'!$G$2:$G$38,C320,'master-aneur'!$J$2:$J$38,B320))</f>
        <v>0</v>
      </c>
      <c r="G320" s="10">
        <f t="shared" si="6"/>
        <v>0</v>
      </c>
      <c r="H320" t="e">
        <f>AVERAGEIFS('master-aneur'!$K$2:$K$38,'master-aneur'!$G$2:$G$38,'exp-top-tableau'!C320,'master-aneur'!$H$2:$H$38,'exp-top-tableau'!B320)</f>
        <v>#DIV/0!</v>
      </c>
      <c r="I320" t="e">
        <f>AVERAGEIFS('master-aneur'!$L$2:$L$38,'master-aneur'!$G$2:$G$38,'exp-top-tableau'!C320,'master-aneur'!$H$2:$H$38,'exp-top-tableau'!B320)</f>
        <v>#DIV/0!</v>
      </c>
      <c r="J320" t="e">
        <f>AVERAGEIFS('master-aneur'!$M$2:$M$38,'master-aneur'!$G$2:$G$38,'exp-top-tableau'!C320,'master-aneur'!$H$2:$H$38,'exp-top-tableau'!B320)</f>
        <v>#DIV/0!</v>
      </c>
      <c r="K320" t="e">
        <f>AVERAGEIFS('master-aneur'!$N$2:$N$38,'master-aneur'!$G$2:$G$38,'exp-top-tableau'!C320,'master-aneur'!$H$2:$H$38,'exp-top-tableau'!B320)</f>
        <v>#DIV/0!</v>
      </c>
      <c r="L320" s="6">
        <f>COUNTIFS('master-aneur'!$G$2:$G$38,'exp-top-tableau'!C320,'master-aneur'!$H$2:$H$38,'exp-top-tableau'!B320,'master-aneur'!$O$2:$O$38,TRUE)</f>
        <v>0</v>
      </c>
      <c r="M320" s="6">
        <f>COUNTIFS('master-aneur'!$G$2:$G$38,'exp-top-tableau'!C320,'master-aneur'!$H$2:$H$38,'exp-top-tableau'!B320,'master-aneur'!$P$2:$P$38,TRUE)</f>
        <v>0</v>
      </c>
      <c r="N320" s="6">
        <f>COUNTIFS('master-aneur'!$G$2:$G$38,'exp-top-tableau'!C320,'master-aneur'!$H$2:$H$38,'exp-top-tableau'!B320,'master-aneur'!$Q$2:$Q$38,TRUE)</f>
        <v>0</v>
      </c>
      <c r="O320" s="6">
        <f>COUNTIFS('master-aneur'!$G$2:$G$38,'exp-top-tableau'!C320,'master-aneur'!$H$2:$H$38,'exp-top-tableau'!B320,'master-aneur'!$R$2:$R$38,TRUE)</f>
        <v>0</v>
      </c>
      <c r="P320" s="6">
        <f>COUNTIFS('master-aneur'!$G$2:$G$38,'exp-top-tableau'!C320,'master-aneur'!$H$2:$H$38,'exp-top-tableau'!B320,'master-aneur'!$S$2:$S$38,TRUE)</f>
        <v>0</v>
      </c>
      <c r="Q320" s="6">
        <f>COUNTIFS('master-aneur'!$G$2:$G$38,'exp-top-tableau'!C320,'master-aneur'!$H$2:$H$38,'exp-top-tableau'!B320,'master-aneur'!$T$2:$T$38,TRUE)</f>
        <v>0</v>
      </c>
      <c r="R320" s="6">
        <f>COUNTIFS('master-aneur'!$G$2:$G$38,'exp-top-tableau'!C320,'master-aneur'!$H$2:$H$38,'exp-top-tableau'!B320,'master-aneur'!$U$2:$U$38,TRUE)</f>
        <v>0</v>
      </c>
      <c r="S320" s="6">
        <f>COUNTIFS('master-aneur'!$G$2:$G$38,'exp-top-tableau'!C320,'master-aneur'!$H$2:$H$38,'exp-top-tableau'!B320,'master-aneur'!$V$2:$V$38,TRUE)</f>
        <v>0</v>
      </c>
      <c r="T320" s="6">
        <f>COUNTIFS('master-aneur'!$G$2:$G$38,'exp-top-tableau'!C320,'master-aneur'!$H$2:$H$38,'exp-top-tableau'!B320,'master-aneur'!$W$2:$W$38,TRUE)</f>
        <v>0</v>
      </c>
      <c r="U320" s="6">
        <f>COUNTIFS('master-aneur'!$G$2:$G$38,'exp-top-tableau'!C320,'master-aneur'!$H$2:$H$38,'exp-top-tableau'!B320,'master-aneur'!$X$2:$X$38,TRUE)</f>
        <v>0</v>
      </c>
      <c r="V320" s="6">
        <f>COUNTIFS('master-aneur'!$G$2:$G$38,'exp-top-tableau'!C320,'master-aneur'!$H$2:$H$38,'exp-top-tableau'!B320,'master-aneur'!$Y$2:$Y$38,TRUE)</f>
        <v>0</v>
      </c>
      <c r="W320" s="6">
        <f>COUNTIFS('master-aneur'!$G$2:$G$38,'exp-top-tableau'!C320,'master-aneur'!$H$2:$H$38,'exp-top-tableau'!B320,'master-aneur'!$Z$2:$Z$38,TRUE)</f>
        <v>0</v>
      </c>
      <c r="X320" s="6">
        <f>COUNTIFS('master-aneur'!$G$2:$G$38,'exp-top-tableau'!C320,'master-aneur'!$H$2:$H$38,'exp-top-tableau'!B320,'master-aneur'!$AA$2:$AA$38,TRUE)</f>
        <v>0</v>
      </c>
      <c r="Y320" s="6">
        <f>COUNTIFS('master-aneur'!$G$2:$G$38,'exp-top-tableau'!C320,'master-st-ca'!$H$2:$H$38,'exp-top-tableau'!B320,'master-aneur'!$AB$2:$AB$38,TRUE)</f>
        <v>0</v>
      </c>
    </row>
    <row r="321" spans="1:25" x14ac:dyDescent="0.2">
      <c r="A321" s="14" t="s">
        <v>1324</v>
      </c>
      <c r="B321" s="6" t="s">
        <v>211</v>
      </c>
      <c r="C321" s="6">
        <v>1</v>
      </c>
      <c r="D321">
        <f>(COUNTIFS('master-aneur'!$G$2:$G$38,C321,'master-aneur'!$H$2:$H$38,B321))</f>
        <v>0</v>
      </c>
      <c r="E321">
        <f>(COUNTIFS('master-aneur'!$G$2:$G$38,C321,'master-aneur'!$I$2:$I$38,B321))</f>
        <v>1</v>
      </c>
      <c r="F321">
        <f>(COUNTIFS('master-aneur'!$G$2:$G$38,C321,'master-aneur'!$J$2:$J$38,B321))</f>
        <v>0</v>
      </c>
      <c r="G321" s="10">
        <f t="shared" si="6"/>
        <v>2</v>
      </c>
      <c r="H321" t="e">
        <f>AVERAGEIFS('master-aneur'!$K$2:$K$38,'master-aneur'!$G$2:$G$38,'exp-top-tableau'!C321,'master-aneur'!$H$2:$H$38,'exp-top-tableau'!B321)</f>
        <v>#DIV/0!</v>
      </c>
      <c r="I321" t="e">
        <f>AVERAGEIFS('master-aneur'!$L$2:$L$38,'master-aneur'!$G$2:$G$38,'exp-top-tableau'!C321,'master-aneur'!$H$2:$H$38,'exp-top-tableau'!B321)</f>
        <v>#DIV/0!</v>
      </c>
      <c r="J321" t="e">
        <f>AVERAGEIFS('master-aneur'!$M$2:$M$38,'master-aneur'!$G$2:$G$38,'exp-top-tableau'!C321,'master-aneur'!$H$2:$H$38,'exp-top-tableau'!B321)</f>
        <v>#DIV/0!</v>
      </c>
      <c r="K321" t="e">
        <f>AVERAGEIFS('master-aneur'!$N$2:$N$38,'master-aneur'!$G$2:$G$38,'exp-top-tableau'!C321,'master-aneur'!$H$2:$H$38,'exp-top-tableau'!B321)</f>
        <v>#DIV/0!</v>
      </c>
      <c r="L321" s="6">
        <f>COUNTIFS('master-aneur'!$G$2:$G$38,'exp-top-tableau'!C321,'master-aneur'!$H$2:$H$38,'exp-top-tableau'!B321,'master-aneur'!$O$2:$O$38,TRUE)</f>
        <v>0</v>
      </c>
      <c r="M321" s="6">
        <f>COUNTIFS('master-aneur'!$G$2:$G$38,'exp-top-tableau'!C321,'master-aneur'!$H$2:$H$38,'exp-top-tableau'!B321,'master-aneur'!$P$2:$P$38,TRUE)</f>
        <v>0</v>
      </c>
      <c r="N321" s="6">
        <f>COUNTIFS('master-aneur'!$G$2:$G$38,'exp-top-tableau'!C321,'master-aneur'!$H$2:$H$38,'exp-top-tableau'!B321,'master-aneur'!$Q$2:$Q$38,TRUE)</f>
        <v>0</v>
      </c>
      <c r="O321" s="6">
        <f>COUNTIFS('master-aneur'!$G$2:$G$38,'exp-top-tableau'!C321,'master-aneur'!$H$2:$H$38,'exp-top-tableau'!B321,'master-aneur'!$R$2:$R$38,TRUE)</f>
        <v>0</v>
      </c>
      <c r="P321" s="6">
        <f>COUNTIFS('master-aneur'!$G$2:$G$38,'exp-top-tableau'!C321,'master-aneur'!$H$2:$H$38,'exp-top-tableau'!B321,'master-aneur'!$S$2:$S$38,TRUE)</f>
        <v>0</v>
      </c>
      <c r="Q321" s="6">
        <f>COUNTIFS('master-aneur'!$G$2:$G$38,'exp-top-tableau'!C321,'master-aneur'!$H$2:$H$38,'exp-top-tableau'!B321,'master-aneur'!$T$2:$T$38,TRUE)</f>
        <v>0</v>
      </c>
      <c r="R321" s="6">
        <f>COUNTIFS('master-aneur'!$G$2:$G$38,'exp-top-tableau'!C321,'master-aneur'!$H$2:$H$38,'exp-top-tableau'!B321,'master-aneur'!$U$2:$U$38,TRUE)</f>
        <v>0</v>
      </c>
      <c r="S321" s="6">
        <f>COUNTIFS('master-aneur'!$G$2:$G$38,'exp-top-tableau'!C321,'master-aneur'!$H$2:$H$38,'exp-top-tableau'!B321,'master-aneur'!$V$2:$V$38,TRUE)</f>
        <v>0</v>
      </c>
      <c r="T321" s="6">
        <f>COUNTIFS('master-aneur'!$G$2:$G$38,'exp-top-tableau'!C321,'master-aneur'!$H$2:$H$38,'exp-top-tableau'!B321,'master-aneur'!$W$2:$W$38,TRUE)</f>
        <v>0</v>
      </c>
      <c r="U321" s="6">
        <f>COUNTIFS('master-aneur'!$G$2:$G$38,'exp-top-tableau'!C321,'master-aneur'!$H$2:$H$38,'exp-top-tableau'!B321,'master-aneur'!$X$2:$X$38,TRUE)</f>
        <v>0</v>
      </c>
      <c r="V321" s="6">
        <f>COUNTIFS('master-aneur'!$G$2:$G$38,'exp-top-tableau'!C321,'master-aneur'!$H$2:$H$38,'exp-top-tableau'!B321,'master-aneur'!$Y$2:$Y$38,TRUE)</f>
        <v>0</v>
      </c>
      <c r="W321" s="6">
        <f>COUNTIFS('master-aneur'!$G$2:$G$38,'exp-top-tableau'!C321,'master-aneur'!$H$2:$H$38,'exp-top-tableau'!B321,'master-aneur'!$Z$2:$Z$38,TRUE)</f>
        <v>0</v>
      </c>
      <c r="X321" s="6">
        <f>COUNTIFS('master-aneur'!$G$2:$G$38,'exp-top-tableau'!C321,'master-aneur'!$H$2:$H$38,'exp-top-tableau'!B321,'master-aneur'!$AA$2:$AA$38,TRUE)</f>
        <v>0</v>
      </c>
      <c r="Y321" s="6">
        <f>COUNTIFS('master-aneur'!$G$2:$G$38,'exp-top-tableau'!C321,'master-st-ca'!$H$2:$H$38,'exp-top-tableau'!B321,'master-aneur'!$AB$2:$AB$38,TRUE)</f>
        <v>0</v>
      </c>
    </row>
    <row r="322" spans="1:25" x14ac:dyDescent="0.2">
      <c r="A322" s="14" t="s">
        <v>1324</v>
      </c>
      <c r="B322" s="6" t="s">
        <v>211</v>
      </c>
      <c r="C322" s="6">
        <v>2</v>
      </c>
      <c r="D322">
        <f>(COUNTIFS('master-aneur'!$G$2:$G$38,C322,'master-aneur'!$H$2:$H$38,B322))</f>
        <v>1</v>
      </c>
      <c r="E322">
        <f>(COUNTIFS('master-aneur'!$G$2:$G$38,C322,'master-aneur'!$I$2:$I$38,B322))</f>
        <v>1</v>
      </c>
      <c r="F322">
        <f>(COUNTIFS('master-aneur'!$G$2:$G$38,C322,'master-aneur'!$J$2:$J$38,B322))</f>
        <v>0</v>
      </c>
      <c r="G322" s="10">
        <f t="shared" si="6"/>
        <v>5</v>
      </c>
      <c r="H322">
        <f>AVERAGEIFS('master-aneur'!$K$2:$K$38,'master-aneur'!$G$2:$G$38,'exp-top-tableau'!C322,'master-aneur'!$H$2:$H$38,'exp-top-tableau'!B322)</f>
        <v>4</v>
      </c>
      <c r="I322" t="e">
        <f>AVERAGEIFS('master-aneur'!$L$2:$L$38,'master-aneur'!$G$2:$G$38,'exp-top-tableau'!C322,'master-aneur'!$H$2:$H$38,'exp-top-tableau'!B322)</f>
        <v>#DIV/0!</v>
      </c>
      <c r="J322">
        <f>AVERAGEIFS('master-aneur'!$M$2:$M$38,'master-aneur'!$G$2:$G$38,'exp-top-tableau'!C322,'master-aneur'!$H$2:$H$38,'exp-top-tableau'!B322)</f>
        <v>4</v>
      </c>
      <c r="K322">
        <f>AVERAGEIFS('master-aneur'!$N$2:$N$38,'master-aneur'!$G$2:$G$38,'exp-top-tableau'!C322,'master-aneur'!$H$2:$H$38,'exp-top-tableau'!B322)</f>
        <v>4</v>
      </c>
      <c r="L322" s="6">
        <f>COUNTIFS('master-aneur'!$G$2:$G$38,'exp-top-tableau'!C322,'master-aneur'!$H$2:$H$38,'exp-top-tableau'!B322,'master-aneur'!$O$2:$O$38,TRUE)</f>
        <v>0</v>
      </c>
      <c r="M322" s="6">
        <f>COUNTIFS('master-aneur'!$G$2:$G$38,'exp-top-tableau'!C322,'master-aneur'!$H$2:$H$38,'exp-top-tableau'!B322,'master-aneur'!$P$2:$P$38,TRUE)</f>
        <v>1</v>
      </c>
      <c r="N322" s="6">
        <f>COUNTIFS('master-aneur'!$G$2:$G$38,'exp-top-tableau'!C322,'master-aneur'!$H$2:$H$38,'exp-top-tableau'!B322,'master-aneur'!$Q$2:$Q$38,TRUE)</f>
        <v>0</v>
      </c>
      <c r="O322" s="6">
        <f>COUNTIFS('master-aneur'!$G$2:$G$38,'exp-top-tableau'!C322,'master-aneur'!$H$2:$H$38,'exp-top-tableau'!B322,'master-aneur'!$R$2:$R$38,TRUE)</f>
        <v>0</v>
      </c>
      <c r="P322" s="6">
        <f>COUNTIFS('master-aneur'!$G$2:$G$38,'exp-top-tableau'!C322,'master-aneur'!$H$2:$H$38,'exp-top-tableau'!B322,'master-aneur'!$S$2:$S$38,TRUE)</f>
        <v>1</v>
      </c>
      <c r="Q322" s="6">
        <f>COUNTIFS('master-aneur'!$G$2:$G$38,'exp-top-tableau'!C322,'master-aneur'!$H$2:$H$38,'exp-top-tableau'!B322,'master-aneur'!$T$2:$T$38,TRUE)</f>
        <v>0</v>
      </c>
      <c r="R322" s="6">
        <f>COUNTIFS('master-aneur'!$G$2:$G$38,'exp-top-tableau'!C322,'master-aneur'!$H$2:$H$38,'exp-top-tableau'!B322,'master-aneur'!$U$2:$U$38,TRUE)</f>
        <v>1</v>
      </c>
      <c r="S322" s="6">
        <f>COUNTIFS('master-aneur'!$G$2:$G$38,'exp-top-tableau'!C322,'master-aneur'!$H$2:$H$38,'exp-top-tableau'!B322,'master-aneur'!$V$2:$V$38,TRUE)</f>
        <v>0</v>
      </c>
      <c r="T322" s="6">
        <f>COUNTIFS('master-aneur'!$G$2:$G$38,'exp-top-tableau'!C322,'master-aneur'!$H$2:$H$38,'exp-top-tableau'!B322,'master-aneur'!$W$2:$W$38,TRUE)</f>
        <v>1</v>
      </c>
      <c r="U322" s="6">
        <f>COUNTIFS('master-aneur'!$G$2:$G$38,'exp-top-tableau'!C322,'master-aneur'!$H$2:$H$38,'exp-top-tableau'!B322,'master-aneur'!$X$2:$X$38,TRUE)</f>
        <v>0</v>
      </c>
      <c r="V322" s="6">
        <f>COUNTIFS('master-aneur'!$G$2:$G$38,'exp-top-tableau'!C322,'master-aneur'!$H$2:$H$38,'exp-top-tableau'!B322,'master-aneur'!$Y$2:$Y$38,TRUE)</f>
        <v>0</v>
      </c>
      <c r="W322" s="6">
        <f>COUNTIFS('master-aneur'!$G$2:$G$38,'exp-top-tableau'!C322,'master-aneur'!$H$2:$H$38,'exp-top-tableau'!B322,'master-aneur'!$Z$2:$Z$38,TRUE)</f>
        <v>0</v>
      </c>
      <c r="X322" s="6">
        <f>COUNTIFS('master-aneur'!$G$2:$G$38,'exp-top-tableau'!C322,'master-aneur'!$H$2:$H$38,'exp-top-tableau'!B322,'master-aneur'!$AA$2:$AA$38,TRUE)</f>
        <v>0</v>
      </c>
      <c r="Y322" s="6">
        <f>COUNTIFS('master-aneur'!$G$2:$G$38,'exp-top-tableau'!C322,'master-st-ca'!$H$2:$H$38,'exp-top-tableau'!B322,'master-aneur'!$AB$2:$AB$38,TRUE)</f>
        <v>0</v>
      </c>
    </row>
    <row r="323" spans="1:25" x14ac:dyDescent="0.2">
      <c r="A323" s="14" t="s">
        <v>1324</v>
      </c>
      <c r="B323" s="6" t="s">
        <v>211</v>
      </c>
      <c r="C323" s="6">
        <v>3</v>
      </c>
      <c r="D323">
        <f>(COUNTIFS('master-aneur'!$G$2:$G$38,C323,'master-aneur'!$H$2:$H$38,B323))</f>
        <v>0</v>
      </c>
      <c r="E323">
        <f>(COUNTIFS('master-aneur'!$G$2:$G$38,C323,'master-aneur'!$I$2:$I$38,B323))</f>
        <v>0</v>
      </c>
      <c r="F323">
        <f>(COUNTIFS('master-aneur'!$G$2:$G$38,C323,'master-aneur'!$J$2:$J$38,B323))</f>
        <v>2</v>
      </c>
      <c r="G323" s="10">
        <f t="shared" si="6"/>
        <v>2</v>
      </c>
      <c r="H323" t="e">
        <f>AVERAGEIFS('master-aneur'!$K$2:$K$38,'master-aneur'!$G$2:$G$38,'exp-top-tableau'!C323,'master-aneur'!$H$2:$H$38,'exp-top-tableau'!B323)</f>
        <v>#DIV/0!</v>
      </c>
      <c r="I323" t="e">
        <f>AVERAGEIFS('master-aneur'!$L$2:$L$38,'master-aneur'!$G$2:$G$38,'exp-top-tableau'!C323,'master-aneur'!$H$2:$H$38,'exp-top-tableau'!B323)</f>
        <v>#DIV/0!</v>
      </c>
      <c r="J323" t="e">
        <f>AVERAGEIFS('master-aneur'!$M$2:$M$38,'master-aneur'!$G$2:$G$38,'exp-top-tableau'!C323,'master-aneur'!$H$2:$H$38,'exp-top-tableau'!B323)</f>
        <v>#DIV/0!</v>
      </c>
      <c r="K323" t="e">
        <f>AVERAGEIFS('master-aneur'!$N$2:$N$38,'master-aneur'!$G$2:$G$38,'exp-top-tableau'!C323,'master-aneur'!$H$2:$H$38,'exp-top-tableau'!B323)</f>
        <v>#DIV/0!</v>
      </c>
      <c r="L323" s="6">
        <f>COUNTIFS('master-aneur'!$G$2:$G$38,'exp-top-tableau'!C323,'master-aneur'!$H$2:$H$38,'exp-top-tableau'!B323,'master-aneur'!$O$2:$O$38,TRUE)</f>
        <v>0</v>
      </c>
      <c r="M323" s="6">
        <f>COUNTIFS('master-aneur'!$G$2:$G$38,'exp-top-tableau'!C323,'master-aneur'!$H$2:$H$38,'exp-top-tableau'!B323,'master-aneur'!$P$2:$P$38,TRUE)</f>
        <v>0</v>
      </c>
      <c r="N323" s="6">
        <f>COUNTIFS('master-aneur'!$G$2:$G$38,'exp-top-tableau'!C323,'master-aneur'!$H$2:$H$38,'exp-top-tableau'!B323,'master-aneur'!$Q$2:$Q$38,TRUE)</f>
        <v>0</v>
      </c>
      <c r="O323" s="6">
        <f>COUNTIFS('master-aneur'!$G$2:$G$38,'exp-top-tableau'!C323,'master-aneur'!$H$2:$H$38,'exp-top-tableau'!B323,'master-aneur'!$R$2:$R$38,TRUE)</f>
        <v>0</v>
      </c>
      <c r="P323" s="6">
        <f>COUNTIFS('master-aneur'!$G$2:$G$38,'exp-top-tableau'!C323,'master-aneur'!$H$2:$H$38,'exp-top-tableau'!B323,'master-aneur'!$S$2:$S$38,TRUE)</f>
        <v>0</v>
      </c>
      <c r="Q323" s="6">
        <f>COUNTIFS('master-aneur'!$G$2:$G$38,'exp-top-tableau'!C323,'master-aneur'!$H$2:$H$38,'exp-top-tableau'!B323,'master-aneur'!$T$2:$T$38,TRUE)</f>
        <v>0</v>
      </c>
      <c r="R323" s="6">
        <f>COUNTIFS('master-aneur'!$G$2:$G$38,'exp-top-tableau'!C323,'master-aneur'!$H$2:$H$38,'exp-top-tableau'!B323,'master-aneur'!$U$2:$U$38,TRUE)</f>
        <v>0</v>
      </c>
      <c r="S323" s="6">
        <f>COUNTIFS('master-aneur'!$G$2:$G$38,'exp-top-tableau'!C323,'master-aneur'!$H$2:$H$38,'exp-top-tableau'!B323,'master-aneur'!$V$2:$V$38,TRUE)</f>
        <v>0</v>
      </c>
      <c r="T323" s="6">
        <f>COUNTIFS('master-aneur'!$G$2:$G$38,'exp-top-tableau'!C323,'master-aneur'!$H$2:$H$38,'exp-top-tableau'!B323,'master-aneur'!$W$2:$W$38,TRUE)</f>
        <v>0</v>
      </c>
      <c r="U323" s="6">
        <f>COUNTIFS('master-aneur'!$G$2:$G$38,'exp-top-tableau'!C323,'master-aneur'!$H$2:$H$38,'exp-top-tableau'!B323,'master-aneur'!$X$2:$X$38,TRUE)</f>
        <v>0</v>
      </c>
      <c r="V323" s="6">
        <f>COUNTIFS('master-aneur'!$G$2:$G$38,'exp-top-tableau'!C323,'master-aneur'!$H$2:$H$38,'exp-top-tableau'!B323,'master-aneur'!$Y$2:$Y$38,TRUE)</f>
        <v>0</v>
      </c>
      <c r="W323" s="6">
        <f>COUNTIFS('master-aneur'!$G$2:$G$38,'exp-top-tableau'!C323,'master-aneur'!$H$2:$H$38,'exp-top-tableau'!B323,'master-aneur'!$Z$2:$Z$38,TRUE)</f>
        <v>0</v>
      </c>
      <c r="X323" s="6">
        <f>COUNTIFS('master-aneur'!$G$2:$G$38,'exp-top-tableau'!C323,'master-aneur'!$H$2:$H$38,'exp-top-tableau'!B323,'master-aneur'!$AA$2:$AA$38,TRUE)</f>
        <v>0</v>
      </c>
      <c r="Y323" s="6">
        <f>COUNTIFS('master-aneur'!$G$2:$G$38,'exp-top-tableau'!C323,'master-st-ca'!$H$2:$H$38,'exp-top-tableau'!B323,'master-aneur'!$AB$2:$AB$38,TRUE)</f>
        <v>0</v>
      </c>
    </row>
    <row r="324" spans="1:25" x14ac:dyDescent="0.2">
      <c r="A324" s="14" t="s">
        <v>1324</v>
      </c>
      <c r="B324" s="6" t="s">
        <v>211</v>
      </c>
      <c r="C324" s="6">
        <v>4</v>
      </c>
      <c r="D324">
        <f>(COUNTIFS('master-aneur'!$G$2:$G$38,C324,'master-aneur'!$H$2:$H$38,B324))</f>
        <v>0</v>
      </c>
      <c r="E324">
        <f>(COUNTIFS('master-aneur'!$G$2:$G$38,C324,'master-aneur'!$I$2:$I$38,B324))</f>
        <v>0</v>
      </c>
      <c r="F324">
        <f>(COUNTIFS('master-aneur'!$G$2:$G$38,C324,'master-aneur'!$J$2:$J$38,B324))</f>
        <v>1</v>
      </c>
      <c r="G324" s="10">
        <f t="shared" si="6"/>
        <v>1</v>
      </c>
      <c r="H324" t="e">
        <f>AVERAGEIFS('master-aneur'!$K$2:$K$38,'master-aneur'!$G$2:$G$38,'exp-top-tableau'!C324,'master-aneur'!$H$2:$H$38,'exp-top-tableau'!B324)</f>
        <v>#DIV/0!</v>
      </c>
      <c r="I324" t="e">
        <f>AVERAGEIFS('master-aneur'!$L$2:$L$38,'master-aneur'!$G$2:$G$38,'exp-top-tableau'!C324,'master-aneur'!$H$2:$H$38,'exp-top-tableau'!B324)</f>
        <v>#DIV/0!</v>
      </c>
      <c r="J324" t="e">
        <f>AVERAGEIFS('master-aneur'!$M$2:$M$38,'master-aneur'!$G$2:$G$38,'exp-top-tableau'!C324,'master-aneur'!$H$2:$H$38,'exp-top-tableau'!B324)</f>
        <v>#DIV/0!</v>
      </c>
      <c r="K324" t="e">
        <f>AVERAGEIFS('master-aneur'!$N$2:$N$38,'master-aneur'!$G$2:$G$38,'exp-top-tableau'!C324,'master-aneur'!$H$2:$H$38,'exp-top-tableau'!B324)</f>
        <v>#DIV/0!</v>
      </c>
      <c r="L324" s="6">
        <f>COUNTIFS('master-aneur'!$G$2:$G$38,'exp-top-tableau'!C324,'master-aneur'!$H$2:$H$38,'exp-top-tableau'!B324,'master-aneur'!$O$2:$O$38,TRUE)</f>
        <v>0</v>
      </c>
      <c r="M324" s="6">
        <f>COUNTIFS('master-aneur'!$G$2:$G$38,'exp-top-tableau'!C324,'master-aneur'!$H$2:$H$38,'exp-top-tableau'!B324,'master-aneur'!$P$2:$P$38,TRUE)</f>
        <v>0</v>
      </c>
      <c r="N324" s="6">
        <f>COUNTIFS('master-aneur'!$G$2:$G$38,'exp-top-tableau'!C324,'master-aneur'!$H$2:$H$38,'exp-top-tableau'!B324,'master-aneur'!$Q$2:$Q$38,TRUE)</f>
        <v>0</v>
      </c>
      <c r="O324" s="6">
        <f>COUNTIFS('master-aneur'!$G$2:$G$38,'exp-top-tableau'!C324,'master-aneur'!$H$2:$H$38,'exp-top-tableau'!B324,'master-aneur'!$R$2:$R$38,TRUE)</f>
        <v>0</v>
      </c>
      <c r="P324" s="6">
        <f>COUNTIFS('master-aneur'!$G$2:$G$38,'exp-top-tableau'!C324,'master-aneur'!$H$2:$H$38,'exp-top-tableau'!B324,'master-aneur'!$S$2:$S$38,TRUE)</f>
        <v>0</v>
      </c>
      <c r="Q324" s="6">
        <f>COUNTIFS('master-aneur'!$G$2:$G$38,'exp-top-tableau'!C324,'master-aneur'!$H$2:$H$38,'exp-top-tableau'!B324,'master-aneur'!$T$2:$T$38,TRUE)</f>
        <v>0</v>
      </c>
      <c r="R324" s="6">
        <f>COUNTIFS('master-aneur'!$G$2:$G$38,'exp-top-tableau'!C324,'master-aneur'!$H$2:$H$38,'exp-top-tableau'!B324,'master-aneur'!$U$2:$U$38,TRUE)</f>
        <v>0</v>
      </c>
      <c r="S324" s="6">
        <f>COUNTIFS('master-aneur'!$G$2:$G$38,'exp-top-tableau'!C324,'master-aneur'!$H$2:$H$38,'exp-top-tableau'!B324,'master-aneur'!$V$2:$V$38,TRUE)</f>
        <v>0</v>
      </c>
      <c r="T324" s="6">
        <f>COUNTIFS('master-aneur'!$G$2:$G$38,'exp-top-tableau'!C324,'master-aneur'!$H$2:$H$38,'exp-top-tableau'!B324,'master-aneur'!$W$2:$W$38,TRUE)</f>
        <v>0</v>
      </c>
      <c r="U324" s="6">
        <f>COUNTIFS('master-aneur'!$G$2:$G$38,'exp-top-tableau'!C324,'master-aneur'!$H$2:$H$38,'exp-top-tableau'!B324,'master-aneur'!$X$2:$X$38,TRUE)</f>
        <v>0</v>
      </c>
      <c r="V324" s="6">
        <f>COUNTIFS('master-aneur'!$G$2:$G$38,'exp-top-tableau'!C324,'master-aneur'!$H$2:$H$38,'exp-top-tableau'!B324,'master-aneur'!$Y$2:$Y$38,TRUE)</f>
        <v>0</v>
      </c>
      <c r="W324" s="6">
        <f>COUNTIFS('master-aneur'!$G$2:$G$38,'exp-top-tableau'!C324,'master-aneur'!$H$2:$H$38,'exp-top-tableau'!B324,'master-aneur'!$Z$2:$Z$38,TRUE)</f>
        <v>0</v>
      </c>
      <c r="X324" s="6">
        <f>COUNTIFS('master-aneur'!$G$2:$G$38,'exp-top-tableau'!C324,'master-aneur'!$H$2:$H$38,'exp-top-tableau'!B324,'master-aneur'!$AA$2:$AA$38,TRUE)</f>
        <v>0</v>
      </c>
      <c r="Y324" s="6">
        <f>COUNTIFS('master-aneur'!$G$2:$G$38,'exp-top-tableau'!C324,'master-st-ca'!$H$2:$H$38,'exp-top-tableau'!B324,'master-aneur'!$AB$2:$AB$38,TRUE)</f>
        <v>0</v>
      </c>
    </row>
    <row r="325" spans="1:25" x14ac:dyDescent="0.2">
      <c r="A325" s="14" t="s">
        <v>1324</v>
      </c>
      <c r="B325" s="6" t="s">
        <v>211</v>
      </c>
      <c r="C325" s="6">
        <v>5</v>
      </c>
      <c r="D325">
        <f>(COUNTIFS('master-aneur'!$G$2:$G$38,C325,'master-aneur'!$H$2:$H$38,B325))</f>
        <v>0</v>
      </c>
      <c r="E325">
        <f>(COUNTIFS('master-aneur'!$G$2:$G$38,C325,'master-aneur'!$I$2:$I$38,B325))</f>
        <v>0</v>
      </c>
      <c r="F325">
        <f>(COUNTIFS('master-aneur'!$G$2:$G$38,C325,'master-aneur'!$J$2:$J$38,B325))</f>
        <v>1</v>
      </c>
      <c r="G325" s="10">
        <f t="shared" si="6"/>
        <v>1</v>
      </c>
      <c r="H325" t="e">
        <f>AVERAGEIFS('master-aneur'!$K$2:$K$38,'master-aneur'!$G$2:$G$38,'exp-top-tableau'!C325,'master-aneur'!$H$2:$H$38,'exp-top-tableau'!B325)</f>
        <v>#DIV/0!</v>
      </c>
      <c r="I325" t="e">
        <f>AVERAGEIFS('master-aneur'!$L$2:$L$38,'master-aneur'!$G$2:$G$38,'exp-top-tableau'!C325,'master-aneur'!$H$2:$H$38,'exp-top-tableau'!B325)</f>
        <v>#DIV/0!</v>
      </c>
      <c r="J325" t="e">
        <f>AVERAGEIFS('master-aneur'!$M$2:$M$38,'master-aneur'!$G$2:$G$38,'exp-top-tableau'!C325,'master-aneur'!$H$2:$H$38,'exp-top-tableau'!B325)</f>
        <v>#DIV/0!</v>
      </c>
      <c r="K325" t="e">
        <f>AVERAGEIFS('master-aneur'!$N$2:$N$38,'master-aneur'!$G$2:$G$38,'exp-top-tableau'!C325,'master-aneur'!$H$2:$H$38,'exp-top-tableau'!B325)</f>
        <v>#DIV/0!</v>
      </c>
      <c r="L325" s="6">
        <f>COUNTIFS('master-aneur'!$G$2:$G$38,'exp-top-tableau'!C325,'master-aneur'!$H$2:$H$38,'exp-top-tableau'!B325,'master-aneur'!$O$2:$O$38,TRUE)</f>
        <v>0</v>
      </c>
      <c r="M325" s="6">
        <f>COUNTIFS('master-aneur'!$G$2:$G$38,'exp-top-tableau'!C325,'master-aneur'!$H$2:$H$38,'exp-top-tableau'!B325,'master-aneur'!$P$2:$P$38,TRUE)</f>
        <v>0</v>
      </c>
      <c r="N325" s="6">
        <f>COUNTIFS('master-aneur'!$G$2:$G$38,'exp-top-tableau'!C325,'master-aneur'!$H$2:$H$38,'exp-top-tableau'!B325,'master-aneur'!$Q$2:$Q$38,TRUE)</f>
        <v>0</v>
      </c>
      <c r="O325" s="6">
        <f>COUNTIFS('master-aneur'!$G$2:$G$38,'exp-top-tableau'!C325,'master-aneur'!$H$2:$H$38,'exp-top-tableau'!B325,'master-aneur'!$R$2:$R$38,TRUE)</f>
        <v>0</v>
      </c>
      <c r="P325" s="6">
        <f>COUNTIFS('master-aneur'!$G$2:$G$38,'exp-top-tableau'!C325,'master-aneur'!$H$2:$H$38,'exp-top-tableau'!B325,'master-aneur'!$S$2:$S$38,TRUE)</f>
        <v>0</v>
      </c>
      <c r="Q325" s="6">
        <f>COUNTIFS('master-aneur'!$G$2:$G$38,'exp-top-tableau'!C325,'master-aneur'!$H$2:$H$38,'exp-top-tableau'!B325,'master-aneur'!$T$2:$T$38,TRUE)</f>
        <v>0</v>
      </c>
      <c r="R325" s="6">
        <f>COUNTIFS('master-aneur'!$G$2:$G$38,'exp-top-tableau'!C325,'master-aneur'!$H$2:$H$38,'exp-top-tableau'!B325,'master-aneur'!$U$2:$U$38,TRUE)</f>
        <v>0</v>
      </c>
      <c r="S325" s="6">
        <f>COUNTIFS('master-aneur'!$G$2:$G$38,'exp-top-tableau'!C325,'master-aneur'!$H$2:$H$38,'exp-top-tableau'!B325,'master-aneur'!$V$2:$V$38,TRUE)</f>
        <v>0</v>
      </c>
      <c r="T325" s="6">
        <f>COUNTIFS('master-aneur'!$G$2:$G$38,'exp-top-tableau'!C325,'master-aneur'!$H$2:$H$38,'exp-top-tableau'!B325,'master-aneur'!$W$2:$W$38,TRUE)</f>
        <v>0</v>
      </c>
      <c r="U325" s="6">
        <f>COUNTIFS('master-aneur'!$G$2:$G$38,'exp-top-tableau'!C325,'master-aneur'!$H$2:$H$38,'exp-top-tableau'!B325,'master-aneur'!$X$2:$X$38,TRUE)</f>
        <v>0</v>
      </c>
      <c r="V325" s="6">
        <f>COUNTIFS('master-aneur'!$G$2:$G$38,'exp-top-tableau'!C325,'master-aneur'!$H$2:$H$38,'exp-top-tableau'!B325,'master-aneur'!$Y$2:$Y$38,TRUE)</f>
        <v>0</v>
      </c>
      <c r="W325" s="6">
        <f>COUNTIFS('master-aneur'!$G$2:$G$38,'exp-top-tableau'!C325,'master-aneur'!$H$2:$H$38,'exp-top-tableau'!B325,'master-aneur'!$Z$2:$Z$38,TRUE)</f>
        <v>0</v>
      </c>
      <c r="X325" s="6">
        <f>COUNTIFS('master-aneur'!$G$2:$G$38,'exp-top-tableau'!C325,'master-aneur'!$H$2:$H$38,'exp-top-tableau'!B325,'master-aneur'!$AA$2:$AA$38,TRUE)</f>
        <v>0</v>
      </c>
      <c r="Y325" s="6">
        <f>COUNTIFS('master-aneur'!$G$2:$G$38,'exp-top-tableau'!C325,'master-st-ca'!$H$2:$H$38,'exp-top-tableau'!B325,'master-aneur'!$AB$2:$AB$38,TRUE)</f>
        <v>0</v>
      </c>
    </row>
    <row r="326" spans="1:25" hidden="1" x14ac:dyDescent="0.2">
      <c r="A326" s="14" t="s">
        <v>1325</v>
      </c>
      <c r="B326" s="6" t="s">
        <v>222</v>
      </c>
      <c r="C326" s="23">
        <v>0</v>
      </c>
      <c r="D326">
        <f>(COUNTIFS('master-meta'!$G$2:$G$23,C326,'master-meta'!$H$2:$H$23,B326))</f>
        <v>0</v>
      </c>
      <c r="E326">
        <f>(COUNTIFS('master-meta'!$G$2:$G$23,C326,'master-meta'!$I$2:$I$23,B326))</f>
        <v>0</v>
      </c>
      <c r="F326">
        <f>(COUNTIFS('master-meta'!$G$2:$G$23,C326,'master-meta'!$J$2:$J$23,B326))</f>
        <v>0</v>
      </c>
      <c r="G326" s="10">
        <f t="shared" si="6"/>
        <v>0</v>
      </c>
      <c r="H326" t="e">
        <f>AVERAGEIFS('master-meta'!$K$2:$K$23,'master-meta'!$G$2:$G$23,'exp-top-tableau'!C326,'master-meta'!$H$2:$H$23,'exp-top-tableau'!B326)</f>
        <v>#DIV/0!</v>
      </c>
      <c r="I326" t="e">
        <f>AVERAGEIFS('master-meta'!$L$2:$L$23,'master-meta'!$G$2:$G$23,'exp-top-tableau'!C326,'master-meta'!$H$2:$H$23,'exp-top-tableau'!B326)</f>
        <v>#DIV/0!</v>
      </c>
      <c r="J326" t="e">
        <f>AVERAGEIFS('master-meta'!$M$2:$M$23,'master-meta'!$G$2:$G$23,'exp-top-tableau'!C326,'master-meta'!$H$2:$H$23,'exp-top-tableau'!B326)</f>
        <v>#DIV/0!</v>
      </c>
      <c r="K326" t="e">
        <f>AVERAGEIFS('master-meta'!$N$2:$N$23,'master-meta'!$G$2:$G$23,'exp-top-tableau'!C326,'master-meta'!$H$2:$H$23,'exp-top-tableau'!B326)</f>
        <v>#DIV/0!</v>
      </c>
      <c r="L326" s="6">
        <f>COUNTIFS('master-meta'!$G$2:$G$23,'exp-top-tableau'!C326,'master-meta'!$H$2:$H$23,'exp-top-tableau'!B326,'master-meta'!$O$2:$O$23,TRUE)</f>
        <v>0</v>
      </c>
      <c r="M326" s="6">
        <f>COUNTIFS('master-meta'!$G$2:$G$23,'exp-top-tableau'!C326,'master-meta'!$H$2:$H$23,'exp-top-tableau'!B326,'master-meta'!$P$2:$P$23,TRUE)</f>
        <v>0</v>
      </c>
      <c r="N326" s="6">
        <f>COUNTIFS('master-meta'!$G$2:$G$23,'exp-top-tableau'!C326,'master-meta'!$H$2:$H$23,'exp-top-tableau'!B326,'master-meta'!$Q$2:$Q$23,TRUE)</f>
        <v>0</v>
      </c>
      <c r="O326" s="6">
        <f>COUNTIFS('master-meta'!$G$2:$G$23,'exp-top-tableau'!C326,'master-meta'!$H$2:$H$23,'exp-top-tableau'!B326,'master-meta'!$R$2:$R$23,TRUE)</f>
        <v>0</v>
      </c>
      <c r="P326" s="6">
        <f>COUNTIFS('master-meta'!$G$2:$G$23,'exp-top-tableau'!C326,'master-meta'!$H$2:$H$23,'exp-top-tableau'!B326,'master-meta'!$S$2:$S$23,TRUE)</f>
        <v>0</v>
      </c>
      <c r="Q326" s="6">
        <f>COUNTIFS('master-meta'!$G$2:$G$23,'exp-top-tableau'!C326,'master-meta'!$H$2:$H$23,'exp-top-tableau'!B326,'master-meta'!$T$2:$T$23,TRUE)</f>
        <v>0</v>
      </c>
      <c r="R326" s="6">
        <f>COUNTIFS('master-meta'!$G$2:$G$23,'exp-top-tableau'!C326,'master-meta'!$H$2:$H$23,'exp-top-tableau'!B326,'master-meta'!$U$2:$U$23,TRUE)</f>
        <v>0</v>
      </c>
      <c r="S326" s="6">
        <f>COUNTIFS('master-meta'!$G$2:$G$23,'exp-top-tableau'!C326,'master-meta'!$H$2:$H$23,'exp-top-tableau'!B326,'master-meta'!$V$2:$V$23,TRUE)</f>
        <v>0</v>
      </c>
      <c r="T326" s="6">
        <f>COUNTIFS('master-meta'!$G$2:$G$23,'exp-top-tableau'!C326,'master-meta'!$H$2:$H$23,'exp-top-tableau'!B326,'master-meta'!$W$2:$W$23,TRUE)</f>
        <v>0</v>
      </c>
      <c r="U326" s="6">
        <f>COUNTIFS('master-meta'!$G$2:$G$23,'exp-top-tableau'!C326,'master-meta'!$H$2:$H$23,'exp-top-tableau'!B326,'master-meta'!$X$2:$X$23,TRUE)</f>
        <v>0</v>
      </c>
      <c r="V326" s="6">
        <f>COUNTIFS('master-meta'!$G$2:$G$23,'exp-top-tableau'!C326,'master-meta'!$H$2:$H$23,'exp-top-tableau'!B326,'master-meta'!$Y$2:$Y$23,TRUE)</f>
        <v>0</v>
      </c>
      <c r="W326" s="6">
        <f>COUNTIFS('master-meta'!$G$2:$G$23,'exp-top-tableau'!C326,'master-meta'!$H$2:$H$23,'exp-top-tableau'!B326,'master-meta'!$Z$2:$Z$23,TRUE)</f>
        <v>0</v>
      </c>
      <c r="X326" s="6">
        <f>COUNTIFS('master-meta'!$G$2:$G$23,'exp-top-tableau'!C326,'master-meta'!$H$2:$H$23,'exp-top-tableau'!B326,'master-meta'!$AA$2:$AA$23,TRUE)</f>
        <v>0</v>
      </c>
      <c r="Y326" s="6">
        <f>COUNTIFS('master-meta'!$G$2:$G$23,'exp-top-tableau'!C326,'master-st-ca'!$H$2:$H$23,'exp-top-tableau'!B326,'master-meta'!$AB$2:$AB$23,TRUE)</f>
        <v>0</v>
      </c>
    </row>
    <row r="327" spans="1:25" hidden="1" x14ac:dyDescent="0.2">
      <c r="A327" s="14" t="s">
        <v>1325</v>
      </c>
      <c r="B327" s="6" t="s">
        <v>222</v>
      </c>
      <c r="C327">
        <v>1</v>
      </c>
      <c r="D327">
        <f>(COUNTIFS('master-meta'!$G$2:$G$23,C327,'master-meta'!$H$2:$H$23,B327))</f>
        <v>0</v>
      </c>
      <c r="E327">
        <f>(COUNTIFS('master-meta'!$G$2:$G$23,C327,'master-meta'!$I$2:$I$23,B327))</f>
        <v>0</v>
      </c>
      <c r="F327">
        <f>(COUNTIFS('master-meta'!$G$2:$G$23,C327,'master-meta'!$J$2:$J$23,B327))</f>
        <v>0</v>
      </c>
      <c r="G327" s="10">
        <f t="shared" si="6"/>
        <v>0</v>
      </c>
      <c r="H327" t="e">
        <f>AVERAGEIFS('master-meta'!$K$2:$K$23,'master-meta'!$G$2:$G$23,'exp-top-tableau'!C327,'master-meta'!$H$2:$H$23,'exp-top-tableau'!B327)</f>
        <v>#DIV/0!</v>
      </c>
      <c r="I327" t="e">
        <f>AVERAGEIFS('master-meta'!$L$2:$L$23,'master-meta'!$G$2:$G$23,'exp-top-tableau'!C327,'master-meta'!$H$2:$H$23,'exp-top-tableau'!B327)</f>
        <v>#DIV/0!</v>
      </c>
      <c r="J327" t="e">
        <f>AVERAGEIFS('master-meta'!$M$2:$M$23,'master-meta'!$G$2:$G$23,'exp-top-tableau'!C327,'master-meta'!$H$2:$H$23,'exp-top-tableau'!B327)</f>
        <v>#DIV/0!</v>
      </c>
      <c r="K327" t="e">
        <f>AVERAGEIFS('master-meta'!$N$2:$N$23,'master-meta'!$G$2:$G$23,'exp-top-tableau'!C327,'master-meta'!$H$2:$H$23,'exp-top-tableau'!B327)</f>
        <v>#DIV/0!</v>
      </c>
      <c r="L327" s="6">
        <f>COUNTIFS('master-meta'!$G$2:$G$23,'exp-top-tableau'!C327,'master-meta'!$H$2:$H$23,'exp-top-tableau'!B327,'master-meta'!$O$2:$O$23,TRUE)</f>
        <v>0</v>
      </c>
      <c r="M327" s="6">
        <f>COUNTIFS('master-meta'!$G$2:$G$23,'exp-top-tableau'!C327,'master-meta'!$H$2:$H$23,'exp-top-tableau'!B327,'master-meta'!$P$2:$P$23,TRUE)</f>
        <v>0</v>
      </c>
      <c r="N327" s="6">
        <f>COUNTIFS('master-meta'!$G$2:$G$23,'exp-top-tableau'!C327,'master-meta'!$H$2:$H$23,'exp-top-tableau'!B327,'master-meta'!$Q$2:$Q$23,TRUE)</f>
        <v>0</v>
      </c>
      <c r="O327" s="6">
        <f>COUNTIFS('master-meta'!$G$2:$G$23,'exp-top-tableau'!C327,'master-meta'!$H$2:$H$23,'exp-top-tableau'!B327,'master-meta'!$R$2:$R$23,TRUE)</f>
        <v>0</v>
      </c>
      <c r="P327" s="6">
        <f>COUNTIFS('master-meta'!$G$2:$G$23,'exp-top-tableau'!C327,'master-meta'!$H$2:$H$23,'exp-top-tableau'!B327,'master-meta'!$S$2:$S$23,TRUE)</f>
        <v>0</v>
      </c>
      <c r="Q327" s="6">
        <f>COUNTIFS('master-meta'!$G$2:$G$23,'exp-top-tableau'!C327,'master-meta'!$H$2:$H$23,'exp-top-tableau'!B327,'master-meta'!$T$2:$T$23,TRUE)</f>
        <v>0</v>
      </c>
      <c r="R327" s="6">
        <f>COUNTIFS('master-meta'!$G$2:$G$23,'exp-top-tableau'!C327,'master-meta'!$H$2:$H$23,'exp-top-tableau'!B327,'master-meta'!$U$2:$U$23,TRUE)</f>
        <v>0</v>
      </c>
      <c r="S327" s="6">
        <f>COUNTIFS('master-meta'!$G$2:$G$23,'exp-top-tableau'!C327,'master-meta'!$H$2:$H$23,'exp-top-tableau'!B327,'master-meta'!$V$2:$V$23,TRUE)</f>
        <v>0</v>
      </c>
      <c r="T327" s="6">
        <f>COUNTIFS('master-meta'!$G$2:$G$23,'exp-top-tableau'!C327,'master-meta'!$H$2:$H$23,'exp-top-tableau'!B327,'master-meta'!$W$2:$W$23,TRUE)</f>
        <v>0</v>
      </c>
      <c r="U327" s="6">
        <f>COUNTIFS('master-meta'!$G$2:$G$23,'exp-top-tableau'!C327,'master-meta'!$H$2:$H$23,'exp-top-tableau'!B327,'master-meta'!$X$2:$X$23,TRUE)</f>
        <v>0</v>
      </c>
      <c r="V327" s="6">
        <f>COUNTIFS('master-meta'!$G$2:$G$23,'exp-top-tableau'!C327,'master-meta'!$H$2:$H$23,'exp-top-tableau'!B327,'master-meta'!$Y$2:$Y$23,TRUE)</f>
        <v>0</v>
      </c>
      <c r="W327" s="6">
        <f>COUNTIFS('master-meta'!$G$2:$G$23,'exp-top-tableau'!C327,'master-meta'!$H$2:$H$23,'exp-top-tableau'!B327,'master-meta'!$Z$2:$Z$23,TRUE)</f>
        <v>0</v>
      </c>
      <c r="X327" s="6">
        <f>COUNTIFS('master-meta'!$G$2:$G$23,'exp-top-tableau'!C327,'master-meta'!$H$2:$H$23,'exp-top-tableau'!B327,'master-meta'!$AA$2:$AA$23,TRUE)</f>
        <v>0</v>
      </c>
      <c r="Y327" s="6">
        <f>COUNTIFS('master-meta'!$G$2:$G$23,'exp-top-tableau'!C327,'master-st-ca'!$H$2:$H$23,'exp-top-tableau'!B327,'master-meta'!$AB$2:$AB$23,TRUE)</f>
        <v>0</v>
      </c>
    </row>
    <row r="328" spans="1:25" hidden="1" x14ac:dyDescent="0.2">
      <c r="A328" s="14" t="s">
        <v>1325</v>
      </c>
      <c r="B328" s="6" t="s">
        <v>222</v>
      </c>
      <c r="C328">
        <v>2</v>
      </c>
      <c r="D328">
        <f>(COUNTIFS('master-meta'!$G$2:$G$23,C328,'master-meta'!$H$2:$H$23,B328))</f>
        <v>0</v>
      </c>
      <c r="E328">
        <f>(COUNTIFS('master-meta'!$G$2:$G$23,C328,'master-meta'!$I$2:$I$23,B328))</f>
        <v>0</v>
      </c>
      <c r="F328">
        <f>(COUNTIFS('master-meta'!$G$2:$G$23,C328,'master-meta'!$J$2:$J$23,B328))</f>
        <v>0</v>
      </c>
      <c r="G328" s="10">
        <f t="shared" si="6"/>
        <v>0</v>
      </c>
      <c r="H328" t="e">
        <f>AVERAGEIFS('master-meta'!$K$2:$K$23,'master-meta'!$G$2:$G$23,'exp-top-tableau'!C328,'master-meta'!$H$2:$H$23,'exp-top-tableau'!B328)</f>
        <v>#DIV/0!</v>
      </c>
      <c r="I328" t="e">
        <f>AVERAGEIFS('master-meta'!$L$2:$L$23,'master-meta'!$G$2:$G$23,'exp-top-tableau'!C328,'master-meta'!$H$2:$H$23,'exp-top-tableau'!B328)</f>
        <v>#DIV/0!</v>
      </c>
      <c r="J328" t="e">
        <f>AVERAGEIFS('master-meta'!$M$2:$M$23,'master-meta'!$G$2:$G$23,'exp-top-tableau'!C328,'master-meta'!$H$2:$H$23,'exp-top-tableau'!B328)</f>
        <v>#DIV/0!</v>
      </c>
      <c r="K328" t="e">
        <f>AVERAGEIFS('master-meta'!$N$2:$N$23,'master-meta'!$G$2:$G$23,'exp-top-tableau'!C328,'master-meta'!$H$2:$H$23,'exp-top-tableau'!B328)</f>
        <v>#DIV/0!</v>
      </c>
      <c r="L328" s="6">
        <f>COUNTIFS('master-meta'!$G$2:$G$23,'exp-top-tableau'!C328,'master-meta'!$H$2:$H$23,'exp-top-tableau'!B328,'master-meta'!$O$2:$O$23,TRUE)</f>
        <v>0</v>
      </c>
      <c r="M328" s="6">
        <f>COUNTIFS('master-meta'!$G$2:$G$23,'exp-top-tableau'!C328,'master-meta'!$H$2:$H$23,'exp-top-tableau'!B328,'master-meta'!$P$2:$P$23,TRUE)</f>
        <v>0</v>
      </c>
      <c r="N328" s="6">
        <f>COUNTIFS('master-meta'!$G$2:$G$23,'exp-top-tableau'!C328,'master-meta'!$H$2:$H$23,'exp-top-tableau'!B328,'master-meta'!$Q$2:$Q$23,TRUE)</f>
        <v>0</v>
      </c>
      <c r="O328" s="6">
        <f>COUNTIFS('master-meta'!$G$2:$G$23,'exp-top-tableau'!C328,'master-meta'!$H$2:$H$23,'exp-top-tableau'!B328,'master-meta'!$R$2:$R$23,TRUE)</f>
        <v>0</v>
      </c>
      <c r="P328" s="6">
        <f>COUNTIFS('master-meta'!$G$2:$G$23,'exp-top-tableau'!C328,'master-meta'!$H$2:$H$23,'exp-top-tableau'!B328,'master-meta'!$S$2:$S$23,TRUE)</f>
        <v>0</v>
      </c>
      <c r="Q328" s="6">
        <f>COUNTIFS('master-meta'!$G$2:$G$23,'exp-top-tableau'!C328,'master-meta'!$H$2:$H$23,'exp-top-tableau'!B328,'master-meta'!$T$2:$T$23,TRUE)</f>
        <v>0</v>
      </c>
      <c r="R328" s="6">
        <f>COUNTIFS('master-meta'!$G$2:$G$23,'exp-top-tableau'!C328,'master-meta'!$H$2:$H$23,'exp-top-tableau'!B328,'master-meta'!$U$2:$U$23,TRUE)</f>
        <v>0</v>
      </c>
      <c r="S328" s="6">
        <f>COUNTIFS('master-meta'!$G$2:$G$23,'exp-top-tableau'!C328,'master-meta'!$H$2:$H$23,'exp-top-tableau'!B328,'master-meta'!$V$2:$V$23,TRUE)</f>
        <v>0</v>
      </c>
      <c r="T328" s="6">
        <f>COUNTIFS('master-meta'!$G$2:$G$23,'exp-top-tableau'!C328,'master-meta'!$H$2:$H$23,'exp-top-tableau'!B328,'master-meta'!$W$2:$W$23,TRUE)</f>
        <v>0</v>
      </c>
      <c r="U328" s="6">
        <f>COUNTIFS('master-meta'!$G$2:$G$23,'exp-top-tableau'!C328,'master-meta'!$H$2:$H$23,'exp-top-tableau'!B328,'master-meta'!$X$2:$X$23,TRUE)</f>
        <v>0</v>
      </c>
      <c r="V328" s="6">
        <f>COUNTIFS('master-meta'!$G$2:$G$23,'exp-top-tableau'!C328,'master-meta'!$H$2:$H$23,'exp-top-tableau'!B328,'master-meta'!$Y$2:$Y$23,TRUE)</f>
        <v>0</v>
      </c>
      <c r="W328" s="6">
        <f>COUNTIFS('master-meta'!$G$2:$G$23,'exp-top-tableau'!C328,'master-meta'!$H$2:$H$23,'exp-top-tableau'!B328,'master-meta'!$Z$2:$Z$23,TRUE)</f>
        <v>0</v>
      </c>
      <c r="X328" s="6">
        <f>COUNTIFS('master-meta'!$G$2:$G$23,'exp-top-tableau'!C328,'master-meta'!$H$2:$H$23,'exp-top-tableau'!B328,'master-meta'!$AA$2:$AA$23,TRUE)</f>
        <v>0</v>
      </c>
      <c r="Y328" s="6">
        <f>COUNTIFS('master-meta'!$G$2:$G$23,'exp-top-tableau'!C328,'master-st-ca'!$H$2:$H$23,'exp-top-tableau'!B328,'master-meta'!$AB$2:$AB$23,TRUE)</f>
        <v>0</v>
      </c>
    </row>
    <row r="329" spans="1:25" hidden="1" x14ac:dyDescent="0.2">
      <c r="A329" s="14" t="s">
        <v>1325</v>
      </c>
      <c r="B329" s="6" t="s">
        <v>222</v>
      </c>
      <c r="C329">
        <v>3</v>
      </c>
      <c r="D329">
        <f>(COUNTIFS('master-meta'!$G$2:$G$23,C329,'master-meta'!$H$2:$H$23,B329))</f>
        <v>0</v>
      </c>
      <c r="E329">
        <f>(COUNTIFS('master-meta'!$G$2:$G$23,C329,'master-meta'!$I$2:$I$23,B329))</f>
        <v>0</v>
      </c>
      <c r="F329">
        <f>(COUNTIFS('master-meta'!$G$2:$G$23,C329,'master-meta'!$J$2:$J$23,B329))</f>
        <v>0</v>
      </c>
      <c r="G329" s="10">
        <f t="shared" si="6"/>
        <v>0</v>
      </c>
      <c r="H329" t="e">
        <f>AVERAGEIFS('master-meta'!$K$2:$K$23,'master-meta'!$G$2:$G$23,'exp-top-tableau'!C329,'master-meta'!$H$2:$H$23,'exp-top-tableau'!B329)</f>
        <v>#DIV/0!</v>
      </c>
      <c r="I329" t="e">
        <f>AVERAGEIFS('master-meta'!$L$2:$L$23,'master-meta'!$G$2:$G$23,'exp-top-tableau'!C329,'master-meta'!$H$2:$H$23,'exp-top-tableau'!B329)</f>
        <v>#DIV/0!</v>
      </c>
      <c r="J329" t="e">
        <f>AVERAGEIFS('master-meta'!$M$2:$M$23,'master-meta'!$G$2:$G$23,'exp-top-tableau'!C329,'master-meta'!$H$2:$H$23,'exp-top-tableau'!B329)</f>
        <v>#DIV/0!</v>
      </c>
      <c r="K329" t="e">
        <f>AVERAGEIFS('master-meta'!$N$2:$N$23,'master-meta'!$G$2:$G$23,'exp-top-tableau'!C329,'master-meta'!$H$2:$H$23,'exp-top-tableau'!B329)</f>
        <v>#DIV/0!</v>
      </c>
      <c r="L329" s="6">
        <f>COUNTIFS('master-meta'!$G$2:$G$23,'exp-top-tableau'!C329,'master-meta'!$H$2:$H$23,'exp-top-tableau'!B329,'master-meta'!$O$2:$O$23,TRUE)</f>
        <v>0</v>
      </c>
      <c r="M329" s="6">
        <f>COUNTIFS('master-meta'!$G$2:$G$23,'exp-top-tableau'!C329,'master-meta'!$H$2:$H$23,'exp-top-tableau'!B329,'master-meta'!$P$2:$P$23,TRUE)</f>
        <v>0</v>
      </c>
      <c r="N329" s="6">
        <f>COUNTIFS('master-meta'!$G$2:$G$23,'exp-top-tableau'!C329,'master-meta'!$H$2:$H$23,'exp-top-tableau'!B329,'master-meta'!$Q$2:$Q$23,TRUE)</f>
        <v>0</v>
      </c>
      <c r="O329" s="6">
        <f>COUNTIFS('master-meta'!$G$2:$G$23,'exp-top-tableau'!C329,'master-meta'!$H$2:$H$23,'exp-top-tableau'!B329,'master-meta'!$R$2:$R$23,TRUE)</f>
        <v>0</v>
      </c>
      <c r="P329" s="6">
        <f>COUNTIFS('master-meta'!$G$2:$G$23,'exp-top-tableau'!C329,'master-meta'!$H$2:$H$23,'exp-top-tableau'!B329,'master-meta'!$S$2:$S$23,TRUE)</f>
        <v>0</v>
      </c>
      <c r="Q329" s="6">
        <f>COUNTIFS('master-meta'!$G$2:$G$23,'exp-top-tableau'!C329,'master-meta'!$H$2:$H$23,'exp-top-tableau'!B329,'master-meta'!$T$2:$T$23,TRUE)</f>
        <v>0</v>
      </c>
      <c r="R329" s="6">
        <f>COUNTIFS('master-meta'!$G$2:$G$23,'exp-top-tableau'!C329,'master-meta'!$H$2:$H$23,'exp-top-tableau'!B329,'master-meta'!$U$2:$U$23,TRUE)</f>
        <v>0</v>
      </c>
      <c r="S329" s="6">
        <f>COUNTIFS('master-meta'!$G$2:$G$23,'exp-top-tableau'!C329,'master-meta'!$H$2:$H$23,'exp-top-tableau'!B329,'master-meta'!$V$2:$V$23,TRUE)</f>
        <v>0</v>
      </c>
      <c r="T329" s="6">
        <f>COUNTIFS('master-meta'!$G$2:$G$23,'exp-top-tableau'!C329,'master-meta'!$H$2:$H$23,'exp-top-tableau'!B329,'master-meta'!$W$2:$W$23,TRUE)</f>
        <v>0</v>
      </c>
      <c r="U329" s="6">
        <f>COUNTIFS('master-meta'!$G$2:$G$23,'exp-top-tableau'!C329,'master-meta'!$H$2:$H$23,'exp-top-tableau'!B329,'master-meta'!$X$2:$X$23,TRUE)</f>
        <v>0</v>
      </c>
      <c r="V329" s="6">
        <f>COUNTIFS('master-meta'!$G$2:$G$23,'exp-top-tableau'!C329,'master-meta'!$H$2:$H$23,'exp-top-tableau'!B329,'master-meta'!$Y$2:$Y$23,TRUE)</f>
        <v>0</v>
      </c>
      <c r="W329" s="6">
        <f>COUNTIFS('master-meta'!$G$2:$G$23,'exp-top-tableau'!C329,'master-meta'!$H$2:$H$23,'exp-top-tableau'!B329,'master-meta'!$Z$2:$Z$23,TRUE)</f>
        <v>0</v>
      </c>
      <c r="X329" s="6">
        <f>COUNTIFS('master-meta'!$G$2:$G$23,'exp-top-tableau'!C329,'master-meta'!$H$2:$H$23,'exp-top-tableau'!B329,'master-meta'!$AA$2:$AA$23,TRUE)</f>
        <v>0</v>
      </c>
      <c r="Y329" s="6">
        <f>COUNTIFS('master-meta'!$G$2:$G$23,'exp-top-tableau'!C329,'master-st-ca'!$H$2:$H$23,'exp-top-tableau'!B329,'master-meta'!$AB$2:$AB$23,TRUE)</f>
        <v>0</v>
      </c>
    </row>
    <row r="330" spans="1:25" hidden="1" x14ac:dyDescent="0.2">
      <c r="A330" s="14" t="s">
        <v>1325</v>
      </c>
      <c r="B330" s="6" t="s">
        <v>222</v>
      </c>
      <c r="C330">
        <v>4</v>
      </c>
      <c r="D330">
        <f>(COUNTIFS('master-meta'!$G$2:$G$23,C330,'master-meta'!$H$2:$H$23,B330))</f>
        <v>0</v>
      </c>
      <c r="E330">
        <f>(COUNTIFS('master-meta'!$G$2:$G$23,C330,'master-meta'!$I$2:$I$23,B330))</f>
        <v>0</v>
      </c>
      <c r="F330">
        <f>(COUNTIFS('master-meta'!$G$2:$G$23,C330,'master-meta'!$J$2:$J$23,B330))</f>
        <v>0</v>
      </c>
      <c r="G330" s="10">
        <f t="shared" si="6"/>
        <v>0</v>
      </c>
      <c r="H330" t="e">
        <f>AVERAGEIFS('master-meta'!$K$2:$K$23,'master-meta'!$G$2:$G$23,'exp-top-tableau'!C330,'master-meta'!$H$2:$H$23,'exp-top-tableau'!B330)</f>
        <v>#DIV/0!</v>
      </c>
      <c r="I330" t="e">
        <f>AVERAGEIFS('master-meta'!$L$2:$L$23,'master-meta'!$G$2:$G$23,'exp-top-tableau'!C330,'master-meta'!$H$2:$H$23,'exp-top-tableau'!B330)</f>
        <v>#DIV/0!</v>
      </c>
      <c r="J330" t="e">
        <f>AVERAGEIFS('master-meta'!$M$2:$M$23,'master-meta'!$G$2:$G$23,'exp-top-tableau'!C330,'master-meta'!$H$2:$H$23,'exp-top-tableau'!B330)</f>
        <v>#DIV/0!</v>
      </c>
      <c r="K330" t="e">
        <f>AVERAGEIFS('master-meta'!$N$2:$N$23,'master-meta'!$G$2:$G$23,'exp-top-tableau'!C330,'master-meta'!$H$2:$H$23,'exp-top-tableau'!B330)</f>
        <v>#DIV/0!</v>
      </c>
      <c r="L330" s="6">
        <f>COUNTIFS('master-meta'!$G$2:$G$23,'exp-top-tableau'!C330,'master-meta'!$H$2:$H$23,'exp-top-tableau'!B330,'master-meta'!$O$2:$O$23,TRUE)</f>
        <v>0</v>
      </c>
      <c r="M330" s="6">
        <f>COUNTIFS('master-meta'!$G$2:$G$23,'exp-top-tableau'!C330,'master-meta'!$H$2:$H$23,'exp-top-tableau'!B330,'master-meta'!$P$2:$P$23,TRUE)</f>
        <v>0</v>
      </c>
      <c r="N330" s="6">
        <f>COUNTIFS('master-meta'!$G$2:$G$23,'exp-top-tableau'!C330,'master-meta'!$H$2:$H$23,'exp-top-tableau'!B330,'master-meta'!$Q$2:$Q$23,TRUE)</f>
        <v>0</v>
      </c>
      <c r="O330" s="6">
        <f>COUNTIFS('master-meta'!$G$2:$G$23,'exp-top-tableau'!C330,'master-meta'!$H$2:$H$23,'exp-top-tableau'!B330,'master-meta'!$R$2:$R$23,TRUE)</f>
        <v>0</v>
      </c>
      <c r="P330" s="6">
        <f>COUNTIFS('master-meta'!$G$2:$G$23,'exp-top-tableau'!C330,'master-meta'!$H$2:$H$23,'exp-top-tableau'!B330,'master-meta'!$S$2:$S$23,TRUE)</f>
        <v>0</v>
      </c>
      <c r="Q330" s="6">
        <f>COUNTIFS('master-meta'!$G$2:$G$23,'exp-top-tableau'!C330,'master-meta'!$H$2:$H$23,'exp-top-tableau'!B330,'master-meta'!$T$2:$T$23,TRUE)</f>
        <v>0</v>
      </c>
      <c r="R330" s="6">
        <f>COUNTIFS('master-meta'!$G$2:$G$23,'exp-top-tableau'!C330,'master-meta'!$H$2:$H$23,'exp-top-tableau'!B330,'master-meta'!$U$2:$U$23,TRUE)</f>
        <v>0</v>
      </c>
      <c r="S330" s="6">
        <f>COUNTIFS('master-meta'!$G$2:$G$23,'exp-top-tableau'!C330,'master-meta'!$H$2:$H$23,'exp-top-tableau'!B330,'master-meta'!$V$2:$V$23,TRUE)</f>
        <v>0</v>
      </c>
      <c r="T330" s="6">
        <f>COUNTIFS('master-meta'!$G$2:$G$23,'exp-top-tableau'!C330,'master-meta'!$H$2:$H$23,'exp-top-tableau'!B330,'master-meta'!$W$2:$W$23,TRUE)</f>
        <v>0</v>
      </c>
      <c r="U330" s="6">
        <f>COUNTIFS('master-meta'!$G$2:$G$23,'exp-top-tableau'!C330,'master-meta'!$H$2:$H$23,'exp-top-tableau'!B330,'master-meta'!$X$2:$X$23,TRUE)</f>
        <v>0</v>
      </c>
      <c r="V330" s="6">
        <f>COUNTIFS('master-meta'!$G$2:$G$23,'exp-top-tableau'!C330,'master-meta'!$H$2:$H$23,'exp-top-tableau'!B330,'master-meta'!$Y$2:$Y$23,TRUE)</f>
        <v>0</v>
      </c>
      <c r="W330" s="6">
        <f>COUNTIFS('master-meta'!$G$2:$G$23,'exp-top-tableau'!C330,'master-meta'!$H$2:$H$23,'exp-top-tableau'!B330,'master-meta'!$Z$2:$Z$23,TRUE)</f>
        <v>0</v>
      </c>
      <c r="X330" s="6">
        <f>COUNTIFS('master-meta'!$G$2:$G$23,'exp-top-tableau'!C330,'master-meta'!$H$2:$H$23,'exp-top-tableau'!B330,'master-meta'!$AA$2:$AA$23,TRUE)</f>
        <v>0</v>
      </c>
      <c r="Y330" s="6">
        <f>COUNTIFS('master-meta'!$G$2:$G$23,'exp-top-tableau'!C330,'master-st-ca'!$H$2:$H$23,'exp-top-tableau'!B330,'master-meta'!$AB$2:$AB$23,TRUE)</f>
        <v>0</v>
      </c>
    </row>
    <row r="331" spans="1:25" hidden="1" x14ac:dyDescent="0.2">
      <c r="A331" s="14" t="s">
        <v>1325</v>
      </c>
      <c r="B331" s="6" t="s">
        <v>222</v>
      </c>
      <c r="C331">
        <v>5</v>
      </c>
      <c r="D331">
        <f>(COUNTIFS('master-meta'!$G$2:$G$23,C331,'master-meta'!$H$2:$H$23,B331))</f>
        <v>0</v>
      </c>
      <c r="E331">
        <f>(COUNTIFS('master-meta'!$G$2:$G$23,C331,'master-meta'!$I$2:$I$23,B331))</f>
        <v>0</v>
      </c>
      <c r="F331">
        <f>(COUNTIFS('master-meta'!$G$2:$G$23,C331,'master-meta'!$J$2:$J$23,B331))</f>
        <v>0</v>
      </c>
      <c r="G331" s="10">
        <f t="shared" si="6"/>
        <v>0</v>
      </c>
      <c r="H331" t="e">
        <f>AVERAGEIFS('master-meta'!$K$2:$K$23,'master-meta'!$G$2:$G$23,'exp-top-tableau'!C331,'master-meta'!$H$2:$H$23,'exp-top-tableau'!B331)</f>
        <v>#DIV/0!</v>
      </c>
      <c r="I331" t="e">
        <f>AVERAGEIFS('master-meta'!$L$2:$L$23,'master-meta'!$G$2:$G$23,'exp-top-tableau'!C331,'master-meta'!$H$2:$H$23,'exp-top-tableau'!B331)</f>
        <v>#DIV/0!</v>
      </c>
      <c r="J331" t="e">
        <f>AVERAGEIFS('master-meta'!$M$2:$M$23,'master-meta'!$G$2:$G$23,'exp-top-tableau'!C331,'master-meta'!$H$2:$H$23,'exp-top-tableau'!B331)</f>
        <v>#DIV/0!</v>
      </c>
      <c r="K331" t="e">
        <f>AVERAGEIFS('master-meta'!$N$2:$N$23,'master-meta'!$G$2:$G$23,'exp-top-tableau'!C331,'master-meta'!$H$2:$H$23,'exp-top-tableau'!B331)</f>
        <v>#DIV/0!</v>
      </c>
      <c r="L331" s="6">
        <f>COUNTIFS('master-meta'!$G$2:$G$23,'exp-top-tableau'!C331,'master-meta'!$H$2:$H$23,'exp-top-tableau'!B331,'master-meta'!$O$2:$O$23,TRUE)</f>
        <v>0</v>
      </c>
      <c r="M331" s="6">
        <f>COUNTIFS('master-meta'!$G$2:$G$23,'exp-top-tableau'!C331,'master-meta'!$H$2:$H$23,'exp-top-tableau'!B331,'master-meta'!$P$2:$P$23,TRUE)</f>
        <v>0</v>
      </c>
      <c r="N331" s="6">
        <f>COUNTIFS('master-meta'!$G$2:$G$23,'exp-top-tableau'!C331,'master-meta'!$H$2:$H$23,'exp-top-tableau'!B331,'master-meta'!$Q$2:$Q$23,TRUE)</f>
        <v>0</v>
      </c>
      <c r="O331" s="6">
        <f>COUNTIFS('master-meta'!$G$2:$G$23,'exp-top-tableau'!C331,'master-meta'!$H$2:$H$23,'exp-top-tableau'!B331,'master-meta'!$R$2:$R$23,TRUE)</f>
        <v>0</v>
      </c>
      <c r="P331" s="6">
        <f>COUNTIFS('master-meta'!$G$2:$G$23,'exp-top-tableau'!C331,'master-meta'!$H$2:$H$23,'exp-top-tableau'!B331,'master-meta'!$S$2:$S$23,TRUE)</f>
        <v>0</v>
      </c>
      <c r="Q331" s="6">
        <f>COUNTIFS('master-meta'!$G$2:$G$23,'exp-top-tableau'!C331,'master-meta'!$H$2:$H$23,'exp-top-tableau'!B331,'master-meta'!$T$2:$T$23,TRUE)</f>
        <v>0</v>
      </c>
      <c r="R331" s="6">
        <f>COUNTIFS('master-meta'!$G$2:$G$23,'exp-top-tableau'!C331,'master-meta'!$H$2:$H$23,'exp-top-tableau'!B331,'master-meta'!$U$2:$U$23,TRUE)</f>
        <v>0</v>
      </c>
      <c r="S331" s="6">
        <f>COUNTIFS('master-meta'!$G$2:$G$23,'exp-top-tableau'!C331,'master-meta'!$H$2:$H$23,'exp-top-tableau'!B331,'master-meta'!$V$2:$V$23,TRUE)</f>
        <v>0</v>
      </c>
      <c r="T331" s="6">
        <f>COUNTIFS('master-meta'!$G$2:$G$23,'exp-top-tableau'!C331,'master-meta'!$H$2:$H$23,'exp-top-tableau'!B331,'master-meta'!$W$2:$W$23,TRUE)</f>
        <v>0</v>
      </c>
      <c r="U331" s="6">
        <f>COUNTIFS('master-meta'!$G$2:$G$23,'exp-top-tableau'!C331,'master-meta'!$H$2:$H$23,'exp-top-tableau'!B331,'master-meta'!$X$2:$X$23,TRUE)</f>
        <v>0</v>
      </c>
      <c r="V331" s="6">
        <f>COUNTIFS('master-meta'!$G$2:$G$23,'exp-top-tableau'!C331,'master-meta'!$H$2:$H$23,'exp-top-tableau'!B331,'master-meta'!$Y$2:$Y$23,TRUE)</f>
        <v>0</v>
      </c>
      <c r="W331" s="6">
        <f>COUNTIFS('master-meta'!$G$2:$G$23,'exp-top-tableau'!C331,'master-meta'!$H$2:$H$23,'exp-top-tableau'!B331,'master-meta'!$Z$2:$Z$23,TRUE)</f>
        <v>0</v>
      </c>
      <c r="X331" s="6">
        <f>COUNTIFS('master-meta'!$G$2:$G$23,'exp-top-tableau'!C331,'master-meta'!$H$2:$H$23,'exp-top-tableau'!B331,'master-meta'!$AA$2:$AA$23,TRUE)</f>
        <v>0</v>
      </c>
      <c r="Y331" s="6">
        <f>COUNTIFS('master-meta'!$G$2:$G$23,'exp-top-tableau'!C331,'master-st-ca'!$H$2:$H$23,'exp-top-tableau'!B331,'master-meta'!$AB$2:$AB$23,TRUE)</f>
        <v>0</v>
      </c>
    </row>
    <row r="332" spans="1:25" hidden="1" x14ac:dyDescent="0.2">
      <c r="A332" s="14" t="s">
        <v>1325</v>
      </c>
      <c r="B332" s="6" t="s">
        <v>225</v>
      </c>
      <c r="C332">
        <v>0</v>
      </c>
      <c r="D332">
        <f>(COUNTIFS('master-meta'!$G$2:$G$23,C332,'master-meta'!$H$2:$H$23,B332))</f>
        <v>0</v>
      </c>
      <c r="E332">
        <f>(COUNTIFS('master-meta'!$G$2:$G$23,C332,'master-meta'!$I$2:$I$23,B332))</f>
        <v>0</v>
      </c>
      <c r="F332">
        <f>(COUNTIFS('master-meta'!$G$2:$G$23,C332,'master-meta'!$J$2:$J$23,B332))</f>
        <v>0</v>
      </c>
      <c r="G332" s="10">
        <f t="shared" si="6"/>
        <v>0</v>
      </c>
      <c r="H332" t="e">
        <f>AVERAGEIFS('master-meta'!$K$2:$K$23,'master-meta'!$G$2:$G$23,'exp-top-tableau'!C332,'master-meta'!$H$2:$H$23,'exp-top-tableau'!B332)</f>
        <v>#DIV/0!</v>
      </c>
      <c r="I332" t="e">
        <f>AVERAGEIFS('master-meta'!$L$2:$L$23,'master-meta'!$G$2:$G$23,'exp-top-tableau'!C332,'master-meta'!$H$2:$H$23,'exp-top-tableau'!B332)</f>
        <v>#DIV/0!</v>
      </c>
      <c r="J332" t="e">
        <f>AVERAGEIFS('master-meta'!$M$2:$M$23,'master-meta'!$G$2:$G$23,'exp-top-tableau'!C332,'master-meta'!$H$2:$H$23,'exp-top-tableau'!B332)</f>
        <v>#DIV/0!</v>
      </c>
      <c r="K332" t="e">
        <f>AVERAGEIFS('master-meta'!$N$2:$N$23,'master-meta'!$G$2:$G$23,'exp-top-tableau'!C332,'master-meta'!$H$2:$H$23,'exp-top-tableau'!B332)</f>
        <v>#DIV/0!</v>
      </c>
      <c r="L332" s="6">
        <f>COUNTIFS('master-meta'!$G$2:$G$23,'exp-top-tableau'!C332,'master-meta'!$H$2:$H$23,'exp-top-tableau'!B332,'master-meta'!$O$2:$O$23,TRUE)</f>
        <v>0</v>
      </c>
      <c r="M332" s="6">
        <f>COUNTIFS('master-meta'!$G$2:$G$23,'exp-top-tableau'!C332,'master-meta'!$H$2:$H$23,'exp-top-tableau'!B332,'master-meta'!$P$2:$P$23,TRUE)</f>
        <v>0</v>
      </c>
      <c r="N332" s="6">
        <f>COUNTIFS('master-meta'!$G$2:$G$23,'exp-top-tableau'!C332,'master-meta'!$H$2:$H$23,'exp-top-tableau'!B332,'master-meta'!$Q$2:$Q$23,TRUE)</f>
        <v>0</v>
      </c>
      <c r="O332" s="6">
        <f>COUNTIFS('master-meta'!$G$2:$G$23,'exp-top-tableau'!C332,'master-meta'!$H$2:$H$23,'exp-top-tableau'!B332,'master-meta'!$R$2:$R$23,TRUE)</f>
        <v>0</v>
      </c>
      <c r="P332" s="6">
        <f>COUNTIFS('master-meta'!$G$2:$G$23,'exp-top-tableau'!C332,'master-meta'!$H$2:$H$23,'exp-top-tableau'!B332,'master-meta'!$S$2:$S$23,TRUE)</f>
        <v>0</v>
      </c>
      <c r="Q332" s="6">
        <f>COUNTIFS('master-meta'!$G$2:$G$23,'exp-top-tableau'!C332,'master-meta'!$H$2:$H$23,'exp-top-tableau'!B332,'master-meta'!$T$2:$T$23,TRUE)</f>
        <v>0</v>
      </c>
      <c r="R332" s="6">
        <f>COUNTIFS('master-meta'!$G$2:$G$23,'exp-top-tableau'!C332,'master-meta'!$H$2:$H$23,'exp-top-tableau'!B332,'master-meta'!$U$2:$U$23,TRUE)</f>
        <v>0</v>
      </c>
      <c r="S332" s="6">
        <f>COUNTIFS('master-meta'!$G$2:$G$23,'exp-top-tableau'!C332,'master-meta'!$H$2:$H$23,'exp-top-tableau'!B332,'master-meta'!$V$2:$V$23,TRUE)</f>
        <v>0</v>
      </c>
      <c r="T332" s="6">
        <f>COUNTIFS('master-meta'!$G$2:$G$23,'exp-top-tableau'!C332,'master-meta'!$H$2:$H$23,'exp-top-tableau'!B332,'master-meta'!$W$2:$W$23,TRUE)</f>
        <v>0</v>
      </c>
      <c r="U332" s="6">
        <f>COUNTIFS('master-meta'!$G$2:$G$23,'exp-top-tableau'!C332,'master-meta'!$H$2:$H$23,'exp-top-tableau'!B332,'master-meta'!$X$2:$X$23,TRUE)</f>
        <v>0</v>
      </c>
      <c r="V332" s="6">
        <f>COUNTIFS('master-meta'!$G$2:$G$23,'exp-top-tableau'!C332,'master-meta'!$H$2:$H$23,'exp-top-tableau'!B332,'master-meta'!$Y$2:$Y$23,TRUE)</f>
        <v>0</v>
      </c>
      <c r="W332" s="6">
        <f>COUNTIFS('master-meta'!$G$2:$G$23,'exp-top-tableau'!C332,'master-meta'!$H$2:$H$23,'exp-top-tableau'!B332,'master-meta'!$Z$2:$Z$23,TRUE)</f>
        <v>0</v>
      </c>
      <c r="X332" s="6">
        <f>COUNTIFS('master-meta'!$G$2:$G$23,'exp-top-tableau'!C332,'master-meta'!$H$2:$H$23,'exp-top-tableau'!B332,'master-meta'!$AA$2:$AA$23,TRUE)</f>
        <v>0</v>
      </c>
      <c r="Y332" s="6">
        <f>COUNTIFS('master-meta'!$G$2:$G$23,'exp-top-tableau'!C332,'master-st-ca'!$H$2:$H$23,'exp-top-tableau'!B332,'master-meta'!$AB$2:$AB$23,TRUE)</f>
        <v>0</v>
      </c>
    </row>
    <row r="333" spans="1:25" hidden="1" x14ac:dyDescent="0.2">
      <c r="A333" s="14" t="s">
        <v>1325</v>
      </c>
      <c r="B333" s="6" t="s">
        <v>225</v>
      </c>
      <c r="C333">
        <v>1</v>
      </c>
      <c r="D333">
        <f>(COUNTIFS('master-meta'!$G$2:$G$23,C333,'master-meta'!$H$2:$H$23,B333))</f>
        <v>0</v>
      </c>
      <c r="E333">
        <f>(COUNTIFS('master-meta'!$G$2:$G$23,C333,'master-meta'!$I$2:$I$23,B333))</f>
        <v>0</v>
      </c>
      <c r="F333">
        <f>(COUNTIFS('master-meta'!$G$2:$G$23,C333,'master-meta'!$J$2:$J$23,B333))</f>
        <v>0</v>
      </c>
      <c r="G333" s="10">
        <f t="shared" si="6"/>
        <v>0</v>
      </c>
      <c r="H333" t="e">
        <f>AVERAGEIFS('master-meta'!$K$2:$K$23,'master-meta'!$G$2:$G$23,'exp-top-tableau'!C333,'master-meta'!$H$2:$H$23,'exp-top-tableau'!B333)</f>
        <v>#DIV/0!</v>
      </c>
      <c r="I333" t="e">
        <f>AVERAGEIFS('master-meta'!$L$2:$L$23,'master-meta'!$G$2:$G$23,'exp-top-tableau'!C333,'master-meta'!$H$2:$H$23,'exp-top-tableau'!B333)</f>
        <v>#DIV/0!</v>
      </c>
      <c r="J333" t="e">
        <f>AVERAGEIFS('master-meta'!$M$2:$M$23,'master-meta'!$G$2:$G$23,'exp-top-tableau'!C333,'master-meta'!$H$2:$H$23,'exp-top-tableau'!B333)</f>
        <v>#DIV/0!</v>
      </c>
      <c r="K333" t="e">
        <f>AVERAGEIFS('master-meta'!$N$2:$N$23,'master-meta'!$G$2:$G$23,'exp-top-tableau'!C333,'master-meta'!$H$2:$H$23,'exp-top-tableau'!B333)</f>
        <v>#DIV/0!</v>
      </c>
      <c r="L333" s="6">
        <f>COUNTIFS('master-meta'!$G$2:$G$23,'exp-top-tableau'!C333,'master-meta'!$H$2:$H$23,'exp-top-tableau'!B333,'master-meta'!$O$2:$O$23,TRUE)</f>
        <v>0</v>
      </c>
      <c r="M333" s="6">
        <f>COUNTIFS('master-meta'!$G$2:$G$23,'exp-top-tableau'!C333,'master-meta'!$H$2:$H$23,'exp-top-tableau'!B333,'master-meta'!$P$2:$P$23,TRUE)</f>
        <v>0</v>
      </c>
      <c r="N333" s="6">
        <f>COUNTIFS('master-meta'!$G$2:$G$23,'exp-top-tableau'!C333,'master-meta'!$H$2:$H$23,'exp-top-tableau'!B333,'master-meta'!$Q$2:$Q$23,TRUE)</f>
        <v>0</v>
      </c>
      <c r="O333" s="6">
        <f>COUNTIFS('master-meta'!$G$2:$G$23,'exp-top-tableau'!C333,'master-meta'!$H$2:$H$23,'exp-top-tableau'!B333,'master-meta'!$R$2:$R$23,TRUE)</f>
        <v>0</v>
      </c>
      <c r="P333" s="6">
        <f>COUNTIFS('master-meta'!$G$2:$G$23,'exp-top-tableau'!C333,'master-meta'!$H$2:$H$23,'exp-top-tableau'!B333,'master-meta'!$S$2:$S$23,TRUE)</f>
        <v>0</v>
      </c>
      <c r="Q333" s="6">
        <f>COUNTIFS('master-meta'!$G$2:$G$23,'exp-top-tableau'!C333,'master-meta'!$H$2:$H$23,'exp-top-tableau'!B333,'master-meta'!$T$2:$T$23,TRUE)</f>
        <v>0</v>
      </c>
      <c r="R333" s="6">
        <f>COUNTIFS('master-meta'!$G$2:$G$23,'exp-top-tableau'!C333,'master-meta'!$H$2:$H$23,'exp-top-tableau'!B333,'master-meta'!$U$2:$U$23,TRUE)</f>
        <v>0</v>
      </c>
      <c r="S333" s="6">
        <f>COUNTIFS('master-meta'!$G$2:$G$23,'exp-top-tableau'!C333,'master-meta'!$H$2:$H$23,'exp-top-tableau'!B333,'master-meta'!$V$2:$V$23,TRUE)</f>
        <v>0</v>
      </c>
      <c r="T333" s="6">
        <f>COUNTIFS('master-meta'!$G$2:$G$23,'exp-top-tableau'!C333,'master-meta'!$H$2:$H$23,'exp-top-tableau'!B333,'master-meta'!$W$2:$W$23,TRUE)</f>
        <v>0</v>
      </c>
      <c r="U333" s="6">
        <f>COUNTIFS('master-meta'!$G$2:$G$23,'exp-top-tableau'!C333,'master-meta'!$H$2:$H$23,'exp-top-tableau'!B333,'master-meta'!$X$2:$X$23,TRUE)</f>
        <v>0</v>
      </c>
      <c r="V333" s="6">
        <f>COUNTIFS('master-meta'!$G$2:$G$23,'exp-top-tableau'!C333,'master-meta'!$H$2:$H$23,'exp-top-tableau'!B333,'master-meta'!$Y$2:$Y$23,TRUE)</f>
        <v>0</v>
      </c>
      <c r="W333" s="6">
        <f>COUNTIFS('master-meta'!$G$2:$G$23,'exp-top-tableau'!C333,'master-meta'!$H$2:$H$23,'exp-top-tableau'!B333,'master-meta'!$Z$2:$Z$23,TRUE)</f>
        <v>0</v>
      </c>
      <c r="X333" s="6">
        <f>COUNTIFS('master-meta'!$G$2:$G$23,'exp-top-tableau'!C333,'master-meta'!$H$2:$H$23,'exp-top-tableau'!B333,'master-meta'!$AA$2:$AA$23,TRUE)</f>
        <v>0</v>
      </c>
      <c r="Y333" s="6">
        <f>COUNTIFS('master-meta'!$G$2:$G$23,'exp-top-tableau'!C333,'master-st-ca'!$H$2:$H$23,'exp-top-tableau'!B333,'master-meta'!$AB$2:$AB$23,TRUE)</f>
        <v>0</v>
      </c>
    </row>
    <row r="334" spans="1:25" hidden="1" x14ac:dyDescent="0.2">
      <c r="A334" s="14" t="s">
        <v>1325</v>
      </c>
      <c r="B334" s="6" t="s">
        <v>225</v>
      </c>
      <c r="C334">
        <v>2</v>
      </c>
      <c r="D334">
        <f>(COUNTIFS('master-meta'!$G$2:$G$23,C334,'master-meta'!$H$2:$H$23,B334))</f>
        <v>0</v>
      </c>
      <c r="E334">
        <f>(COUNTIFS('master-meta'!$G$2:$G$23,C334,'master-meta'!$I$2:$I$23,B334))</f>
        <v>0</v>
      </c>
      <c r="F334">
        <f>(COUNTIFS('master-meta'!$G$2:$G$23,C334,'master-meta'!$J$2:$J$23,B334))</f>
        <v>0</v>
      </c>
      <c r="G334" s="10">
        <f t="shared" si="6"/>
        <v>0</v>
      </c>
      <c r="H334" t="e">
        <f>AVERAGEIFS('master-meta'!$K$2:$K$23,'master-meta'!$G$2:$G$23,'exp-top-tableau'!C334,'master-meta'!$H$2:$H$23,'exp-top-tableau'!B334)</f>
        <v>#DIV/0!</v>
      </c>
      <c r="I334" t="e">
        <f>AVERAGEIFS('master-meta'!$L$2:$L$23,'master-meta'!$G$2:$G$23,'exp-top-tableau'!C334,'master-meta'!$H$2:$H$23,'exp-top-tableau'!B334)</f>
        <v>#DIV/0!</v>
      </c>
      <c r="J334" t="e">
        <f>AVERAGEIFS('master-meta'!$M$2:$M$23,'master-meta'!$G$2:$G$23,'exp-top-tableau'!C334,'master-meta'!$H$2:$H$23,'exp-top-tableau'!B334)</f>
        <v>#DIV/0!</v>
      </c>
      <c r="K334" t="e">
        <f>AVERAGEIFS('master-meta'!$N$2:$N$23,'master-meta'!$G$2:$G$23,'exp-top-tableau'!C334,'master-meta'!$H$2:$H$23,'exp-top-tableau'!B334)</f>
        <v>#DIV/0!</v>
      </c>
      <c r="L334" s="6">
        <f>COUNTIFS('master-meta'!$G$2:$G$23,'exp-top-tableau'!C334,'master-meta'!$H$2:$H$23,'exp-top-tableau'!B334,'master-meta'!$O$2:$O$23,TRUE)</f>
        <v>0</v>
      </c>
      <c r="M334" s="6">
        <f>COUNTIFS('master-meta'!$G$2:$G$23,'exp-top-tableau'!C334,'master-meta'!$H$2:$H$23,'exp-top-tableau'!B334,'master-meta'!$P$2:$P$23,TRUE)</f>
        <v>0</v>
      </c>
      <c r="N334" s="6">
        <f>COUNTIFS('master-meta'!$G$2:$G$23,'exp-top-tableau'!C334,'master-meta'!$H$2:$H$23,'exp-top-tableau'!B334,'master-meta'!$Q$2:$Q$23,TRUE)</f>
        <v>0</v>
      </c>
      <c r="O334" s="6">
        <f>COUNTIFS('master-meta'!$G$2:$G$23,'exp-top-tableau'!C334,'master-meta'!$H$2:$H$23,'exp-top-tableau'!B334,'master-meta'!$R$2:$R$23,TRUE)</f>
        <v>0</v>
      </c>
      <c r="P334" s="6">
        <f>COUNTIFS('master-meta'!$G$2:$G$23,'exp-top-tableau'!C334,'master-meta'!$H$2:$H$23,'exp-top-tableau'!B334,'master-meta'!$S$2:$S$23,TRUE)</f>
        <v>0</v>
      </c>
      <c r="Q334" s="6">
        <f>COUNTIFS('master-meta'!$G$2:$G$23,'exp-top-tableau'!C334,'master-meta'!$H$2:$H$23,'exp-top-tableau'!B334,'master-meta'!$T$2:$T$23,TRUE)</f>
        <v>0</v>
      </c>
      <c r="R334" s="6">
        <f>COUNTIFS('master-meta'!$G$2:$G$23,'exp-top-tableau'!C334,'master-meta'!$H$2:$H$23,'exp-top-tableau'!B334,'master-meta'!$U$2:$U$23,TRUE)</f>
        <v>0</v>
      </c>
      <c r="S334" s="6">
        <f>COUNTIFS('master-meta'!$G$2:$G$23,'exp-top-tableau'!C334,'master-meta'!$H$2:$H$23,'exp-top-tableau'!B334,'master-meta'!$V$2:$V$23,TRUE)</f>
        <v>0</v>
      </c>
      <c r="T334" s="6">
        <f>COUNTIFS('master-meta'!$G$2:$G$23,'exp-top-tableau'!C334,'master-meta'!$H$2:$H$23,'exp-top-tableau'!B334,'master-meta'!$W$2:$W$23,TRUE)</f>
        <v>0</v>
      </c>
      <c r="U334" s="6">
        <f>COUNTIFS('master-meta'!$G$2:$G$23,'exp-top-tableau'!C334,'master-meta'!$H$2:$H$23,'exp-top-tableau'!B334,'master-meta'!$X$2:$X$23,TRUE)</f>
        <v>0</v>
      </c>
      <c r="V334" s="6">
        <f>COUNTIFS('master-meta'!$G$2:$G$23,'exp-top-tableau'!C334,'master-meta'!$H$2:$H$23,'exp-top-tableau'!B334,'master-meta'!$Y$2:$Y$23,TRUE)</f>
        <v>0</v>
      </c>
      <c r="W334" s="6">
        <f>COUNTIFS('master-meta'!$G$2:$G$23,'exp-top-tableau'!C334,'master-meta'!$H$2:$H$23,'exp-top-tableau'!B334,'master-meta'!$Z$2:$Z$23,TRUE)</f>
        <v>0</v>
      </c>
      <c r="X334" s="6">
        <f>COUNTIFS('master-meta'!$G$2:$G$23,'exp-top-tableau'!C334,'master-meta'!$H$2:$H$23,'exp-top-tableau'!B334,'master-meta'!$AA$2:$AA$23,TRUE)</f>
        <v>0</v>
      </c>
      <c r="Y334" s="6">
        <f>COUNTIFS('master-meta'!$G$2:$G$23,'exp-top-tableau'!C334,'master-st-ca'!$H$2:$H$23,'exp-top-tableau'!B334,'master-meta'!$AB$2:$AB$23,TRUE)</f>
        <v>0</v>
      </c>
    </row>
    <row r="335" spans="1:25" hidden="1" x14ac:dyDescent="0.2">
      <c r="A335" s="14" t="s">
        <v>1325</v>
      </c>
      <c r="B335" s="6" t="s">
        <v>225</v>
      </c>
      <c r="C335">
        <v>3</v>
      </c>
      <c r="D335">
        <f>(COUNTIFS('master-meta'!$G$2:$G$23,C335,'master-meta'!$H$2:$H$23,B335))</f>
        <v>0</v>
      </c>
      <c r="E335">
        <f>(COUNTIFS('master-meta'!$G$2:$G$23,C335,'master-meta'!$I$2:$I$23,B335))</f>
        <v>0</v>
      </c>
      <c r="F335">
        <f>(COUNTIFS('master-meta'!$G$2:$G$23,C335,'master-meta'!$J$2:$J$23,B335))</f>
        <v>0</v>
      </c>
      <c r="G335" s="10">
        <f t="shared" si="6"/>
        <v>0</v>
      </c>
      <c r="H335" t="e">
        <f>AVERAGEIFS('master-meta'!$K$2:$K$23,'master-meta'!$G$2:$G$23,'exp-top-tableau'!C335,'master-meta'!$H$2:$H$23,'exp-top-tableau'!B335)</f>
        <v>#DIV/0!</v>
      </c>
      <c r="I335" t="e">
        <f>AVERAGEIFS('master-meta'!$L$2:$L$23,'master-meta'!$G$2:$G$23,'exp-top-tableau'!C335,'master-meta'!$H$2:$H$23,'exp-top-tableau'!B335)</f>
        <v>#DIV/0!</v>
      </c>
      <c r="J335" t="e">
        <f>AVERAGEIFS('master-meta'!$M$2:$M$23,'master-meta'!$G$2:$G$23,'exp-top-tableau'!C335,'master-meta'!$H$2:$H$23,'exp-top-tableau'!B335)</f>
        <v>#DIV/0!</v>
      </c>
      <c r="K335" t="e">
        <f>AVERAGEIFS('master-meta'!$N$2:$N$23,'master-meta'!$G$2:$G$23,'exp-top-tableau'!C335,'master-meta'!$H$2:$H$23,'exp-top-tableau'!B335)</f>
        <v>#DIV/0!</v>
      </c>
      <c r="L335" s="6">
        <f>COUNTIFS('master-meta'!$G$2:$G$23,'exp-top-tableau'!C335,'master-meta'!$H$2:$H$23,'exp-top-tableau'!B335,'master-meta'!$O$2:$O$23,TRUE)</f>
        <v>0</v>
      </c>
      <c r="M335" s="6">
        <f>COUNTIFS('master-meta'!$G$2:$G$23,'exp-top-tableau'!C335,'master-meta'!$H$2:$H$23,'exp-top-tableau'!B335,'master-meta'!$P$2:$P$23,TRUE)</f>
        <v>0</v>
      </c>
      <c r="N335" s="6">
        <f>COUNTIFS('master-meta'!$G$2:$G$23,'exp-top-tableau'!C335,'master-meta'!$H$2:$H$23,'exp-top-tableau'!B335,'master-meta'!$Q$2:$Q$23,TRUE)</f>
        <v>0</v>
      </c>
      <c r="O335" s="6">
        <f>COUNTIFS('master-meta'!$G$2:$G$23,'exp-top-tableau'!C335,'master-meta'!$H$2:$H$23,'exp-top-tableau'!B335,'master-meta'!$R$2:$R$23,TRUE)</f>
        <v>0</v>
      </c>
      <c r="P335" s="6">
        <f>COUNTIFS('master-meta'!$G$2:$G$23,'exp-top-tableau'!C335,'master-meta'!$H$2:$H$23,'exp-top-tableau'!B335,'master-meta'!$S$2:$S$23,TRUE)</f>
        <v>0</v>
      </c>
      <c r="Q335" s="6">
        <f>COUNTIFS('master-meta'!$G$2:$G$23,'exp-top-tableau'!C335,'master-meta'!$H$2:$H$23,'exp-top-tableau'!B335,'master-meta'!$T$2:$T$23,TRUE)</f>
        <v>0</v>
      </c>
      <c r="R335" s="6">
        <f>COUNTIFS('master-meta'!$G$2:$G$23,'exp-top-tableau'!C335,'master-meta'!$H$2:$H$23,'exp-top-tableau'!B335,'master-meta'!$U$2:$U$23,TRUE)</f>
        <v>0</v>
      </c>
      <c r="S335" s="6">
        <f>COUNTIFS('master-meta'!$G$2:$G$23,'exp-top-tableau'!C335,'master-meta'!$H$2:$H$23,'exp-top-tableau'!B335,'master-meta'!$V$2:$V$23,TRUE)</f>
        <v>0</v>
      </c>
      <c r="T335" s="6">
        <f>COUNTIFS('master-meta'!$G$2:$G$23,'exp-top-tableau'!C335,'master-meta'!$H$2:$H$23,'exp-top-tableau'!B335,'master-meta'!$W$2:$W$23,TRUE)</f>
        <v>0</v>
      </c>
      <c r="U335" s="6">
        <f>COUNTIFS('master-meta'!$G$2:$G$23,'exp-top-tableau'!C335,'master-meta'!$H$2:$H$23,'exp-top-tableau'!B335,'master-meta'!$X$2:$X$23,TRUE)</f>
        <v>0</v>
      </c>
      <c r="V335" s="6">
        <f>COUNTIFS('master-meta'!$G$2:$G$23,'exp-top-tableau'!C335,'master-meta'!$H$2:$H$23,'exp-top-tableau'!B335,'master-meta'!$Y$2:$Y$23,TRUE)</f>
        <v>0</v>
      </c>
      <c r="W335" s="6">
        <f>COUNTIFS('master-meta'!$G$2:$G$23,'exp-top-tableau'!C335,'master-meta'!$H$2:$H$23,'exp-top-tableau'!B335,'master-meta'!$Z$2:$Z$23,TRUE)</f>
        <v>0</v>
      </c>
      <c r="X335" s="6">
        <f>COUNTIFS('master-meta'!$G$2:$G$23,'exp-top-tableau'!C335,'master-meta'!$H$2:$H$23,'exp-top-tableau'!B335,'master-meta'!$AA$2:$AA$23,TRUE)</f>
        <v>0</v>
      </c>
      <c r="Y335" s="6">
        <f>COUNTIFS('master-meta'!$G$2:$G$23,'exp-top-tableau'!C335,'master-st-ca'!$H$2:$H$23,'exp-top-tableau'!B335,'master-meta'!$AB$2:$AB$23,TRUE)</f>
        <v>0</v>
      </c>
    </row>
    <row r="336" spans="1:25" hidden="1" x14ac:dyDescent="0.2">
      <c r="A336" s="14" t="s">
        <v>1325</v>
      </c>
      <c r="B336" s="6" t="s">
        <v>225</v>
      </c>
      <c r="C336">
        <v>4</v>
      </c>
      <c r="D336">
        <f>(COUNTIFS('master-meta'!$G$2:$G$23,C336,'master-meta'!$H$2:$H$23,B336))</f>
        <v>0</v>
      </c>
      <c r="E336">
        <f>(COUNTIFS('master-meta'!$G$2:$G$23,C336,'master-meta'!$I$2:$I$23,B336))</f>
        <v>0</v>
      </c>
      <c r="F336">
        <f>(COUNTIFS('master-meta'!$G$2:$G$23,C336,'master-meta'!$J$2:$J$23,B336))</f>
        <v>0</v>
      </c>
      <c r="G336" s="10">
        <f t="shared" si="6"/>
        <v>0</v>
      </c>
      <c r="H336" t="e">
        <f>AVERAGEIFS('master-meta'!$K$2:$K$23,'master-meta'!$G$2:$G$23,'exp-top-tableau'!C336,'master-meta'!$H$2:$H$23,'exp-top-tableau'!B336)</f>
        <v>#DIV/0!</v>
      </c>
      <c r="I336" t="e">
        <f>AVERAGEIFS('master-meta'!$L$2:$L$23,'master-meta'!$G$2:$G$23,'exp-top-tableau'!C336,'master-meta'!$H$2:$H$23,'exp-top-tableau'!B336)</f>
        <v>#DIV/0!</v>
      </c>
      <c r="J336" t="e">
        <f>AVERAGEIFS('master-meta'!$M$2:$M$23,'master-meta'!$G$2:$G$23,'exp-top-tableau'!C336,'master-meta'!$H$2:$H$23,'exp-top-tableau'!B336)</f>
        <v>#DIV/0!</v>
      </c>
      <c r="K336" t="e">
        <f>AVERAGEIFS('master-meta'!$N$2:$N$23,'master-meta'!$G$2:$G$23,'exp-top-tableau'!C336,'master-meta'!$H$2:$H$23,'exp-top-tableau'!B336)</f>
        <v>#DIV/0!</v>
      </c>
      <c r="L336" s="6">
        <f>COUNTIFS('master-meta'!$G$2:$G$23,'exp-top-tableau'!C336,'master-meta'!$H$2:$H$23,'exp-top-tableau'!B336,'master-meta'!$O$2:$O$23,TRUE)</f>
        <v>0</v>
      </c>
      <c r="M336" s="6">
        <f>COUNTIFS('master-meta'!$G$2:$G$23,'exp-top-tableau'!C336,'master-meta'!$H$2:$H$23,'exp-top-tableau'!B336,'master-meta'!$P$2:$P$23,TRUE)</f>
        <v>0</v>
      </c>
      <c r="N336" s="6">
        <f>COUNTIFS('master-meta'!$G$2:$G$23,'exp-top-tableau'!C336,'master-meta'!$H$2:$H$23,'exp-top-tableau'!B336,'master-meta'!$Q$2:$Q$23,TRUE)</f>
        <v>0</v>
      </c>
      <c r="O336" s="6">
        <f>COUNTIFS('master-meta'!$G$2:$G$23,'exp-top-tableau'!C336,'master-meta'!$H$2:$H$23,'exp-top-tableau'!B336,'master-meta'!$R$2:$R$23,TRUE)</f>
        <v>0</v>
      </c>
      <c r="P336" s="6">
        <f>COUNTIFS('master-meta'!$G$2:$G$23,'exp-top-tableau'!C336,'master-meta'!$H$2:$H$23,'exp-top-tableau'!B336,'master-meta'!$S$2:$S$23,TRUE)</f>
        <v>0</v>
      </c>
      <c r="Q336" s="6">
        <f>COUNTIFS('master-meta'!$G$2:$G$23,'exp-top-tableau'!C336,'master-meta'!$H$2:$H$23,'exp-top-tableau'!B336,'master-meta'!$T$2:$T$23,TRUE)</f>
        <v>0</v>
      </c>
      <c r="R336" s="6">
        <f>COUNTIFS('master-meta'!$G$2:$G$23,'exp-top-tableau'!C336,'master-meta'!$H$2:$H$23,'exp-top-tableau'!B336,'master-meta'!$U$2:$U$23,TRUE)</f>
        <v>0</v>
      </c>
      <c r="S336" s="6">
        <f>COUNTIFS('master-meta'!$G$2:$G$23,'exp-top-tableau'!C336,'master-meta'!$H$2:$H$23,'exp-top-tableau'!B336,'master-meta'!$V$2:$V$23,TRUE)</f>
        <v>0</v>
      </c>
      <c r="T336" s="6">
        <f>COUNTIFS('master-meta'!$G$2:$G$23,'exp-top-tableau'!C336,'master-meta'!$H$2:$H$23,'exp-top-tableau'!B336,'master-meta'!$W$2:$W$23,TRUE)</f>
        <v>0</v>
      </c>
      <c r="U336" s="6">
        <f>COUNTIFS('master-meta'!$G$2:$G$23,'exp-top-tableau'!C336,'master-meta'!$H$2:$H$23,'exp-top-tableau'!B336,'master-meta'!$X$2:$X$23,TRUE)</f>
        <v>0</v>
      </c>
      <c r="V336" s="6">
        <f>COUNTIFS('master-meta'!$G$2:$G$23,'exp-top-tableau'!C336,'master-meta'!$H$2:$H$23,'exp-top-tableau'!B336,'master-meta'!$Y$2:$Y$23,TRUE)</f>
        <v>0</v>
      </c>
      <c r="W336" s="6">
        <f>COUNTIFS('master-meta'!$G$2:$G$23,'exp-top-tableau'!C336,'master-meta'!$H$2:$H$23,'exp-top-tableau'!B336,'master-meta'!$Z$2:$Z$23,TRUE)</f>
        <v>0</v>
      </c>
      <c r="X336" s="6">
        <f>COUNTIFS('master-meta'!$G$2:$G$23,'exp-top-tableau'!C336,'master-meta'!$H$2:$H$23,'exp-top-tableau'!B336,'master-meta'!$AA$2:$AA$23,TRUE)</f>
        <v>0</v>
      </c>
      <c r="Y336" s="6">
        <f>COUNTIFS('master-meta'!$G$2:$G$23,'exp-top-tableau'!C336,'master-st-ca'!$H$2:$H$23,'exp-top-tableau'!B336,'master-meta'!$AB$2:$AB$23,TRUE)</f>
        <v>0</v>
      </c>
    </row>
    <row r="337" spans="1:25" hidden="1" x14ac:dyDescent="0.2">
      <c r="A337" s="14" t="s">
        <v>1325</v>
      </c>
      <c r="B337" s="6" t="s">
        <v>225</v>
      </c>
      <c r="C337">
        <v>5</v>
      </c>
      <c r="D337">
        <f>(COUNTIFS('master-meta'!$G$2:$G$23,C337,'master-meta'!$H$2:$H$23,B337))</f>
        <v>0</v>
      </c>
      <c r="E337">
        <f>(COUNTIFS('master-meta'!$G$2:$G$23,C337,'master-meta'!$I$2:$I$23,B337))</f>
        <v>0</v>
      </c>
      <c r="F337">
        <f>(COUNTIFS('master-meta'!$G$2:$G$23,C337,'master-meta'!$J$2:$J$23,B337))</f>
        <v>0</v>
      </c>
      <c r="G337" s="10">
        <f t="shared" si="6"/>
        <v>0</v>
      </c>
      <c r="H337" t="e">
        <f>AVERAGEIFS('master-meta'!$K$2:$K$23,'master-meta'!$G$2:$G$23,'exp-top-tableau'!C337,'master-meta'!$H$2:$H$23,'exp-top-tableau'!B337)</f>
        <v>#DIV/0!</v>
      </c>
      <c r="I337" t="e">
        <f>AVERAGEIFS('master-meta'!$L$2:$L$23,'master-meta'!$G$2:$G$23,'exp-top-tableau'!C337,'master-meta'!$H$2:$H$23,'exp-top-tableau'!B337)</f>
        <v>#DIV/0!</v>
      </c>
      <c r="J337" t="e">
        <f>AVERAGEIFS('master-meta'!$M$2:$M$23,'master-meta'!$G$2:$G$23,'exp-top-tableau'!C337,'master-meta'!$H$2:$H$23,'exp-top-tableau'!B337)</f>
        <v>#DIV/0!</v>
      </c>
      <c r="K337" t="e">
        <f>AVERAGEIFS('master-meta'!$N$2:$N$23,'master-meta'!$G$2:$G$23,'exp-top-tableau'!C337,'master-meta'!$H$2:$H$23,'exp-top-tableau'!B337)</f>
        <v>#DIV/0!</v>
      </c>
      <c r="L337" s="6">
        <f>COUNTIFS('master-meta'!$G$2:$G$23,'exp-top-tableau'!C337,'master-meta'!$H$2:$H$23,'exp-top-tableau'!B337,'master-meta'!$O$2:$O$23,TRUE)</f>
        <v>0</v>
      </c>
      <c r="M337" s="6">
        <f>COUNTIFS('master-meta'!$G$2:$G$23,'exp-top-tableau'!C337,'master-meta'!$H$2:$H$23,'exp-top-tableau'!B337,'master-meta'!$P$2:$P$23,TRUE)</f>
        <v>0</v>
      </c>
      <c r="N337" s="6">
        <f>COUNTIFS('master-meta'!$G$2:$G$23,'exp-top-tableau'!C337,'master-meta'!$H$2:$H$23,'exp-top-tableau'!B337,'master-meta'!$Q$2:$Q$23,TRUE)</f>
        <v>0</v>
      </c>
      <c r="O337" s="6">
        <f>COUNTIFS('master-meta'!$G$2:$G$23,'exp-top-tableau'!C337,'master-meta'!$H$2:$H$23,'exp-top-tableau'!B337,'master-meta'!$R$2:$R$23,TRUE)</f>
        <v>0</v>
      </c>
      <c r="P337" s="6">
        <f>COUNTIFS('master-meta'!$G$2:$G$23,'exp-top-tableau'!C337,'master-meta'!$H$2:$H$23,'exp-top-tableau'!B337,'master-meta'!$S$2:$S$23,TRUE)</f>
        <v>0</v>
      </c>
      <c r="Q337" s="6">
        <f>COUNTIFS('master-meta'!$G$2:$G$23,'exp-top-tableau'!C337,'master-meta'!$H$2:$H$23,'exp-top-tableau'!B337,'master-meta'!$T$2:$T$23,TRUE)</f>
        <v>0</v>
      </c>
      <c r="R337" s="6">
        <f>COUNTIFS('master-meta'!$G$2:$G$23,'exp-top-tableau'!C337,'master-meta'!$H$2:$H$23,'exp-top-tableau'!B337,'master-meta'!$U$2:$U$23,TRUE)</f>
        <v>0</v>
      </c>
      <c r="S337" s="6">
        <f>COUNTIFS('master-meta'!$G$2:$G$23,'exp-top-tableau'!C337,'master-meta'!$H$2:$H$23,'exp-top-tableau'!B337,'master-meta'!$V$2:$V$23,TRUE)</f>
        <v>0</v>
      </c>
      <c r="T337" s="6">
        <f>COUNTIFS('master-meta'!$G$2:$G$23,'exp-top-tableau'!C337,'master-meta'!$H$2:$H$23,'exp-top-tableau'!B337,'master-meta'!$W$2:$W$23,TRUE)</f>
        <v>0</v>
      </c>
      <c r="U337" s="6">
        <f>COUNTIFS('master-meta'!$G$2:$G$23,'exp-top-tableau'!C337,'master-meta'!$H$2:$H$23,'exp-top-tableau'!B337,'master-meta'!$X$2:$X$23,TRUE)</f>
        <v>0</v>
      </c>
      <c r="V337" s="6">
        <f>COUNTIFS('master-meta'!$G$2:$G$23,'exp-top-tableau'!C337,'master-meta'!$H$2:$H$23,'exp-top-tableau'!B337,'master-meta'!$Y$2:$Y$23,TRUE)</f>
        <v>0</v>
      </c>
      <c r="W337" s="6">
        <f>COUNTIFS('master-meta'!$G$2:$G$23,'exp-top-tableau'!C337,'master-meta'!$H$2:$H$23,'exp-top-tableau'!B337,'master-meta'!$Z$2:$Z$23,TRUE)</f>
        <v>0</v>
      </c>
      <c r="X337" s="6">
        <f>COUNTIFS('master-meta'!$G$2:$G$23,'exp-top-tableau'!C337,'master-meta'!$H$2:$H$23,'exp-top-tableau'!B337,'master-meta'!$AA$2:$AA$23,TRUE)</f>
        <v>0</v>
      </c>
      <c r="Y337" s="6">
        <f>COUNTIFS('master-meta'!$G$2:$G$23,'exp-top-tableau'!C337,'master-st-ca'!$H$2:$H$23,'exp-top-tableau'!B337,'master-meta'!$AB$2:$AB$23,TRUE)</f>
        <v>0</v>
      </c>
    </row>
    <row r="338" spans="1:25" hidden="1" x14ac:dyDescent="0.2">
      <c r="A338" s="14" t="s">
        <v>1325</v>
      </c>
      <c r="B338" t="s">
        <v>206</v>
      </c>
      <c r="C338">
        <v>0</v>
      </c>
      <c r="D338">
        <f>(COUNTIFS('master-meta'!$G$2:$G$23,C338,'master-meta'!$H$2:$H$23,B338))</f>
        <v>0</v>
      </c>
      <c r="E338">
        <f>(COUNTIFS('master-meta'!$G$2:$G$23,C338,'master-meta'!$I$2:$I$23,B338))</f>
        <v>0</v>
      </c>
      <c r="F338">
        <f>(COUNTIFS('master-meta'!$G$2:$G$23,C338,'master-meta'!$J$2:$J$23,B338))</f>
        <v>0</v>
      </c>
      <c r="G338" s="10">
        <f t="shared" si="6"/>
        <v>0</v>
      </c>
      <c r="H338" t="e">
        <f>AVERAGEIFS('master-meta'!$K$2:$K$23,'master-meta'!$G$2:$G$23,'exp-top-tableau'!C338,'master-meta'!$H$2:$H$23,'exp-top-tableau'!B338)</f>
        <v>#DIV/0!</v>
      </c>
      <c r="I338" t="e">
        <f>AVERAGEIFS('master-meta'!$L$2:$L$23,'master-meta'!$G$2:$G$23,'exp-top-tableau'!C338,'master-meta'!$H$2:$H$23,'exp-top-tableau'!B338)</f>
        <v>#DIV/0!</v>
      </c>
      <c r="J338" t="e">
        <f>AVERAGEIFS('master-meta'!$M$2:$M$23,'master-meta'!$G$2:$G$23,'exp-top-tableau'!C338,'master-meta'!$H$2:$H$23,'exp-top-tableau'!B338)</f>
        <v>#DIV/0!</v>
      </c>
      <c r="K338" t="e">
        <f>AVERAGEIFS('master-meta'!$N$2:$N$23,'master-meta'!$G$2:$G$23,'exp-top-tableau'!C338,'master-meta'!$H$2:$H$23,'exp-top-tableau'!B338)</f>
        <v>#DIV/0!</v>
      </c>
      <c r="L338" s="6">
        <f>COUNTIFS('master-meta'!$G$2:$G$23,'exp-top-tableau'!C338,'master-meta'!$H$2:$H$23,'exp-top-tableau'!B338,'master-meta'!$O$2:$O$23,TRUE)</f>
        <v>0</v>
      </c>
      <c r="M338" s="6">
        <f>COUNTIFS('master-meta'!$G$2:$G$23,'exp-top-tableau'!C338,'master-meta'!$H$2:$H$23,'exp-top-tableau'!B338,'master-meta'!$P$2:$P$23,TRUE)</f>
        <v>0</v>
      </c>
      <c r="N338" s="6">
        <f>COUNTIFS('master-meta'!$G$2:$G$23,'exp-top-tableau'!C338,'master-meta'!$H$2:$H$23,'exp-top-tableau'!B338,'master-meta'!$Q$2:$Q$23,TRUE)</f>
        <v>0</v>
      </c>
      <c r="O338" s="6">
        <f>COUNTIFS('master-meta'!$G$2:$G$23,'exp-top-tableau'!C338,'master-meta'!$H$2:$H$23,'exp-top-tableau'!B338,'master-meta'!$R$2:$R$23,TRUE)</f>
        <v>0</v>
      </c>
      <c r="P338" s="6">
        <f>COUNTIFS('master-meta'!$G$2:$G$23,'exp-top-tableau'!C338,'master-meta'!$H$2:$H$23,'exp-top-tableau'!B338,'master-meta'!$S$2:$S$23,TRUE)</f>
        <v>0</v>
      </c>
      <c r="Q338" s="6">
        <f>COUNTIFS('master-meta'!$G$2:$G$23,'exp-top-tableau'!C338,'master-meta'!$H$2:$H$23,'exp-top-tableau'!B338,'master-meta'!$T$2:$T$23,TRUE)</f>
        <v>0</v>
      </c>
      <c r="R338" s="6">
        <f>COUNTIFS('master-meta'!$G$2:$G$23,'exp-top-tableau'!C338,'master-meta'!$H$2:$H$23,'exp-top-tableau'!B338,'master-meta'!$U$2:$U$23,TRUE)</f>
        <v>0</v>
      </c>
      <c r="S338" s="6">
        <f>COUNTIFS('master-meta'!$G$2:$G$23,'exp-top-tableau'!C338,'master-meta'!$H$2:$H$23,'exp-top-tableau'!B338,'master-meta'!$V$2:$V$23,TRUE)</f>
        <v>0</v>
      </c>
      <c r="T338" s="6">
        <f>COUNTIFS('master-meta'!$G$2:$G$23,'exp-top-tableau'!C338,'master-meta'!$H$2:$H$23,'exp-top-tableau'!B338,'master-meta'!$W$2:$W$23,TRUE)</f>
        <v>0</v>
      </c>
      <c r="U338" s="6">
        <f>COUNTIFS('master-meta'!$G$2:$G$23,'exp-top-tableau'!C338,'master-meta'!$H$2:$H$23,'exp-top-tableau'!B338,'master-meta'!$X$2:$X$23,TRUE)</f>
        <v>0</v>
      </c>
      <c r="V338" s="6">
        <f>COUNTIFS('master-meta'!$G$2:$G$23,'exp-top-tableau'!C338,'master-meta'!$H$2:$H$23,'exp-top-tableau'!B338,'master-meta'!$Y$2:$Y$23,TRUE)</f>
        <v>0</v>
      </c>
      <c r="W338" s="6">
        <f>COUNTIFS('master-meta'!$G$2:$G$23,'exp-top-tableau'!C338,'master-meta'!$H$2:$H$23,'exp-top-tableau'!B338,'master-meta'!$Z$2:$Z$23,TRUE)</f>
        <v>0</v>
      </c>
      <c r="X338" s="6">
        <f>COUNTIFS('master-meta'!$G$2:$G$23,'exp-top-tableau'!C338,'master-meta'!$H$2:$H$23,'exp-top-tableau'!B338,'master-meta'!$AA$2:$AA$23,TRUE)</f>
        <v>0</v>
      </c>
      <c r="Y338" s="6">
        <f>COUNTIFS('master-meta'!$G$2:$G$23,'exp-top-tableau'!C338,'master-st-ca'!$H$2:$H$23,'exp-top-tableau'!B338,'master-meta'!$AB$2:$AB$23,TRUE)</f>
        <v>0</v>
      </c>
    </row>
    <row r="339" spans="1:25" hidden="1" x14ac:dyDescent="0.2">
      <c r="A339" s="14" t="s">
        <v>1325</v>
      </c>
      <c r="B339" t="s">
        <v>206</v>
      </c>
      <c r="C339">
        <v>1</v>
      </c>
      <c r="D339">
        <f>(COUNTIFS('master-meta'!$G$2:$G$23,C339,'master-meta'!$H$2:$H$23,B339))</f>
        <v>0</v>
      </c>
      <c r="E339">
        <f>(COUNTIFS('master-meta'!$G$2:$G$23,C339,'master-meta'!$I$2:$I$23,B339))</f>
        <v>0</v>
      </c>
      <c r="F339">
        <f>(COUNTIFS('master-meta'!$G$2:$G$23,C339,'master-meta'!$J$2:$J$23,B339))</f>
        <v>0</v>
      </c>
      <c r="G339" s="10">
        <f t="shared" si="6"/>
        <v>0</v>
      </c>
      <c r="H339" t="e">
        <f>AVERAGEIFS('master-meta'!$K$2:$K$23,'master-meta'!$G$2:$G$23,'exp-top-tableau'!C339,'master-meta'!$H$2:$H$23,'exp-top-tableau'!B339)</f>
        <v>#DIV/0!</v>
      </c>
      <c r="I339" t="e">
        <f>AVERAGEIFS('master-meta'!$L$2:$L$23,'master-meta'!$G$2:$G$23,'exp-top-tableau'!C339,'master-meta'!$H$2:$H$23,'exp-top-tableau'!B339)</f>
        <v>#DIV/0!</v>
      </c>
      <c r="J339" t="e">
        <f>AVERAGEIFS('master-meta'!$M$2:$M$23,'master-meta'!$G$2:$G$23,'exp-top-tableau'!C339,'master-meta'!$H$2:$H$23,'exp-top-tableau'!B339)</f>
        <v>#DIV/0!</v>
      </c>
      <c r="K339" t="e">
        <f>AVERAGEIFS('master-meta'!$N$2:$N$23,'master-meta'!$G$2:$G$23,'exp-top-tableau'!C339,'master-meta'!$H$2:$H$23,'exp-top-tableau'!B339)</f>
        <v>#DIV/0!</v>
      </c>
      <c r="L339" s="6">
        <f>COUNTIFS('master-meta'!$G$2:$G$23,'exp-top-tableau'!C339,'master-meta'!$H$2:$H$23,'exp-top-tableau'!B339,'master-meta'!$O$2:$O$23,TRUE)</f>
        <v>0</v>
      </c>
      <c r="M339" s="6">
        <f>COUNTIFS('master-meta'!$G$2:$G$23,'exp-top-tableau'!C339,'master-meta'!$H$2:$H$23,'exp-top-tableau'!B339,'master-meta'!$P$2:$P$23,TRUE)</f>
        <v>0</v>
      </c>
      <c r="N339" s="6">
        <f>COUNTIFS('master-meta'!$G$2:$G$23,'exp-top-tableau'!C339,'master-meta'!$H$2:$H$23,'exp-top-tableau'!B339,'master-meta'!$Q$2:$Q$23,TRUE)</f>
        <v>0</v>
      </c>
      <c r="O339" s="6">
        <f>COUNTIFS('master-meta'!$G$2:$G$23,'exp-top-tableau'!C339,'master-meta'!$H$2:$H$23,'exp-top-tableau'!B339,'master-meta'!$R$2:$R$23,TRUE)</f>
        <v>0</v>
      </c>
      <c r="P339" s="6">
        <f>COUNTIFS('master-meta'!$G$2:$G$23,'exp-top-tableau'!C339,'master-meta'!$H$2:$H$23,'exp-top-tableau'!B339,'master-meta'!$S$2:$S$23,TRUE)</f>
        <v>0</v>
      </c>
      <c r="Q339" s="6">
        <f>COUNTIFS('master-meta'!$G$2:$G$23,'exp-top-tableau'!C339,'master-meta'!$H$2:$H$23,'exp-top-tableau'!B339,'master-meta'!$T$2:$T$23,TRUE)</f>
        <v>0</v>
      </c>
      <c r="R339" s="6">
        <f>COUNTIFS('master-meta'!$G$2:$G$23,'exp-top-tableau'!C339,'master-meta'!$H$2:$H$23,'exp-top-tableau'!B339,'master-meta'!$U$2:$U$23,TRUE)</f>
        <v>0</v>
      </c>
      <c r="S339" s="6">
        <f>COUNTIFS('master-meta'!$G$2:$G$23,'exp-top-tableau'!C339,'master-meta'!$H$2:$H$23,'exp-top-tableau'!B339,'master-meta'!$V$2:$V$23,TRUE)</f>
        <v>0</v>
      </c>
      <c r="T339" s="6">
        <f>COUNTIFS('master-meta'!$G$2:$G$23,'exp-top-tableau'!C339,'master-meta'!$H$2:$H$23,'exp-top-tableau'!B339,'master-meta'!$W$2:$W$23,TRUE)</f>
        <v>0</v>
      </c>
      <c r="U339" s="6">
        <f>COUNTIFS('master-meta'!$G$2:$G$23,'exp-top-tableau'!C339,'master-meta'!$H$2:$H$23,'exp-top-tableau'!B339,'master-meta'!$X$2:$X$23,TRUE)</f>
        <v>0</v>
      </c>
      <c r="V339" s="6">
        <f>COUNTIFS('master-meta'!$G$2:$G$23,'exp-top-tableau'!C339,'master-meta'!$H$2:$H$23,'exp-top-tableau'!B339,'master-meta'!$Y$2:$Y$23,TRUE)</f>
        <v>0</v>
      </c>
      <c r="W339" s="6">
        <f>COUNTIFS('master-meta'!$G$2:$G$23,'exp-top-tableau'!C339,'master-meta'!$H$2:$H$23,'exp-top-tableau'!B339,'master-meta'!$Z$2:$Z$23,TRUE)</f>
        <v>0</v>
      </c>
      <c r="X339" s="6">
        <f>COUNTIFS('master-meta'!$G$2:$G$23,'exp-top-tableau'!C339,'master-meta'!$H$2:$H$23,'exp-top-tableau'!B339,'master-meta'!$AA$2:$AA$23,TRUE)</f>
        <v>0</v>
      </c>
      <c r="Y339" s="6">
        <f>COUNTIFS('master-meta'!$G$2:$G$23,'exp-top-tableau'!C339,'master-st-ca'!$H$2:$H$23,'exp-top-tableau'!B339,'master-meta'!$AB$2:$AB$23,TRUE)</f>
        <v>0</v>
      </c>
    </row>
    <row r="340" spans="1:25" hidden="1" x14ac:dyDescent="0.2">
      <c r="A340" s="14" t="s">
        <v>1325</v>
      </c>
      <c r="B340" t="s">
        <v>206</v>
      </c>
      <c r="C340">
        <v>2</v>
      </c>
      <c r="D340">
        <f>(COUNTIFS('master-meta'!$G$2:$G$23,C340,'master-meta'!$H$2:$H$23,B340))</f>
        <v>0</v>
      </c>
      <c r="E340">
        <f>(COUNTIFS('master-meta'!$G$2:$G$23,C340,'master-meta'!$I$2:$I$23,B340))</f>
        <v>0</v>
      </c>
      <c r="F340">
        <f>(COUNTIFS('master-meta'!$G$2:$G$23,C340,'master-meta'!$J$2:$J$23,B340))</f>
        <v>0</v>
      </c>
      <c r="G340" s="10">
        <f t="shared" si="6"/>
        <v>0</v>
      </c>
      <c r="H340" t="e">
        <f>AVERAGEIFS('master-meta'!$K$2:$K$23,'master-meta'!$G$2:$G$23,'exp-top-tableau'!C340,'master-meta'!$H$2:$H$23,'exp-top-tableau'!B340)</f>
        <v>#DIV/0!</v>
      </c>
      <c r="I340" t="e">
        <f>AVERAGEIFS('master-meta'!$L$2:$L$23,'master-meta'!$G$2:$G$23,'exp-top-tableau'!C340,'master-meta'!$H$2:$H$23,'exp-top-tableau'!B340)</f>
        <v>#DIV/0!</v>
      </c>
      <c r="J340" t="e">
        <f>AVERAGEIFS('master-meta'!$M$2:$M$23,'master-meta'!$G$2:$G$23,'exp-top-tableau'!C340,'master-meta'!$H$2:$H$23,'exp-top-tableau'!B340)</f>
        <v>#DIV/0!</v>
      </c>
      <c r="K340" t="e">
        <f>AVERAGEIFS('master-meta'!$N$2:$N$23,'master-meta'!$G$2:$G$23,'exp-top-tableau'!C340,'master-meta'!$H$2:$H$23,'exp-top-tableau'!B340)</f>
        <v>#DIV/0!</v>
      </c>
      <c r="L340" s="6">
        <f>COUNTIFS('master-meta'!$G$2:$G$23,'exp-top-tableau'!C340,'master-meta'!$H$2:$H$23,'exp-top-tableau'!B340,'master-meta'!$O$2:$O$23,TRUE)</f>
        <v>0</v>
      </c>
      <c r="M340" s="6">
        <f>COUNTIFS('master-meta'!$G$2:$G$23,'exp-top-tableau'!C340,'master-meta'!$H$2:$H$23,'exp-top-tableau'!B340,'master-meta'!$P$2:$P$23,TRUE)</f>
        <v>0</v>
      </c>
      <c r="N340" s="6">
        <f>COUNTIFS('master-meta'!$G$2:$G$23,'exp-top-tableau'!C340,'master-meta'!$H$2:$H$23,'exp-top-tableau'!B340,'master-meta'!$Q$2:$Q$23,TRUE)</f>
        <v>0</v>
      </c>
      <c r="O340" s="6">
        <f>COUNTIFS('master-meta'!$G$2:$G$23,'exp-top-tableau'!C340,'master-meta'!$H$2:$H$23,'exp-top-tableau'!B340,'master-meta'!$R$2:$R$23,TRUE)</f>
        <v>0</v>
      </c>
      <c r="P340" s="6">
        <f>COUNTIFS('master-meta'!$G$2:$G$23,'exp-top-tableau'!C340,'master-meta'!$H$2:$H$23,'exp-top-tableau'!B340,'master-meta'!$S$2:$S$23,TRUE)</f>
        <v>0</v>
      </c>
      <c r="Q340" s="6">
        <f>COUNTIFS('master-meta'!$G$2:$G$23,'exp-top-tableau'!C340,'master-meta'!$H$2:$H$23,'exp-top-tableau'!B340,'master-meta'!$T$2:$T$23,TRUE)</f>
        <v>0</v>
      </c>
      <c r="R340" s="6">
        <f>COUNTIFS('master-meta'!$G$2:$G$23,'exp-top-tableau'!C340,'master-meta'!$H$2:$H$23,'exp-top-tableau'!B340,'master-meta'!$U$2:$U$23,TRUE)</f>
        <v>0</v>
      </c>
      <c r="S340" s="6">
        <f>COUNTIFS('master-meta'!$G$2:$G$23,'exp-top-tableau'!C340,'master-meta'!$H$2:$H$23,'exp-top-tableau'!B340,'master-meta'!$V$2:$V$23,TRUE)</f>
        <v>0</v>
      </c>
      <c r="T340" s="6">
        <f>COUNTIFS('master-meta'!$G$2:$G$23,'exp-top-tableau'!C340,'master-meta'!$H$2:$H$23,'exp-top-tableau'!B340,'master-meta'!$W$2:$W$23,TRUE)</f>
        <v>0</v>
      </c>
      <c r="U340" s="6">
        <f>COUNTIFS('master-meta'!$G$2:$G$23,'exp-top-tableau'!C340,'master-meta'!$H$2:$H$23,'exp-top-tableau'!B340,'master-meta'!$X$2:$X$23,TRUE)</f>
        <v>0</v>
      </c>
      <c r="V340" s="6">
        <f>COUNTIFS('master-meta'!$G$2:$G$23,'exp-top-tableau'!C340,'master-meta'!$H$2:$H$23,'exp-top-tableau'!B340,'master-meta'!$Y$2:$Y$23,TRUE)</f>
        <v>0</v>
      </c>
      <c r="W340" s="6">
        <f>COUNTIFS('master-meta'!$G$2:$G$23,'exp-top-tableau'!C340,'master-meta'!$H$2:$H$23,'exp-top-tableau'!B340,'master-meta'!$Z$2:$Z$23,TRUE)</f>
        <v>0</v>
      </c>
      <c r="X340" s="6">
        <f>COUNTIFS('master-meta'!$G$2:$G$23,'exp-top-tableau'!C340,'master-meta'!$H$2:$H$23,'exp-top-tableau'!B340,'master-meta'!$AA$2:$AA$23,TRUE)</f>
        <v>0</v>
      </c>
      <c r="Y340" s="6">
        <f>COUNTIFS('master-meta'!$G$2:$G$23,'exp-top-tableau'!C340,'master-st-ca'!$H$2:$H$23,'exp-top-tableau'!B340,'master-meta'!$AB$2:$AB$23,TRUE)</f>
        <v>0</v>
      </c>
    </row>
    <row r="341" spans="1:25" hidden="1" x14ac:dyDescent="0.2">
      <c r="A341" s="14" t="s">
        <v>1325</v>
      </c>
      <c r="B341" t="s">
        <v>206</v>
      </c>
      <c r="C341">
        <v>3</v>
      </c>
      <c r="D341">
        <f>(COUNTIFS('master-meta'!$G$2:$G$23,C341,'master-meta'!$H$2:$H$23,B341))</f>
        <v>0</v>
      </c>
      <c r="E341">
        <f>(COUNTIFS('master-meta'!$G$2:$G$23,C341,'master-meta'!$I$2:$I$23,B341))</f>
        <v>0</v>
      </c>
      <c r="F341">
        <f>(COUNTIFS('master-meta'!$G$2:$G$23,C341,'master-meta'!$J$2:$J$23,B341))</f>
        <v>1</v>
      </c>
      <c r="G341" s="10">
        <f t="shared" si="6"/>
        <v>1</v>
      </c>
      <c r="H341" t="e">
        <f>AVERAGEIFS('master-meta'!$K$2:$K$23,'master-meta'!$G$2:$G$23,'exp-top-tableau'!C341,'master-meta'!$H$2:$H$23,'exp-top-tableau'!B341)</f>
        <v>#DIV/0!</v>
      </c>
      <c r="I341" t="e">
        <f>AVERAGEIFS('master-meta'!$L$2:$L$23,'master-meta'!$G$2:$G$23,'exp-top-tableau'!C341,'master-meta'!$H$2:$H$23,'exp-top-tableau'!B341)</f>
        <v>#DIV/0!</v>
      </c>
      <c r="J341" t="e">
        <f>AVERAGEIFS('master-meta'!$M$2:$M$23,'master-meta'!$G$2:$G$23,'exp-top-tableau'!C341,'master-meta'!$H$2:$H$23,'exp-top-tableau'!B341)</f>
        <v>#DIV/0!</v>
      </c>
      <c r="K341" t="e">
        <f>AVERAGEIFS('master-meta'!$N$2:$N$23,'master-meta'!$G$2:$G$23,'exp-top-tableau'!C341,'master-meta'!$H$2:$H$23,'exp-top-tableau'!B341)</f>
        <v>#DIV/0!</v>
      </c>
      <c r="L341" s="6">
        <f>COUNTIFS('master-meta'!$G$2:$G$23,'exp-top-tableau'!C341,'master-meta'!$H$2:$H$23,'exp-top-tableau'!B341,'master-meta'!$O$2:$O$23,TRUE)</f>
        <v>0</v>
      </c>
      <c r="M341" s="6">
        <f>COUNTIFS('master-meta'!$G$2:$G$23,'exp-top-tableau'!C341,'master-meta'!$H$2:$H$23,'exp-top-tableau'!B341,'master-meta'!$P$2:$P$23,TRUE)</f>
        <v>0</v>
      </c>
      <c r="N341" s="6">
        <f>COUNTIFS('master-meta'!$G$2:$G$23,'exp-top-tableau'!C341,'master-meta'!$H$2:$H$23,'exp-top-tableau'!B341,'master-meta'!$Q$2:$Q$23,TRUE)</f>
        <v>0</v>
      </c>
      <c r="O341" s="6">
        <f>COUNTIFS('master-meta'!$G$2:$G$23,'exp-top-tableau'!C341,'master-meta'!$H$2:$H$23,'exp-top-tableau'!B341,'master-meta'!$R$2:$R$23,TRUE)</f>
        <v>0</v>
      </c>
      <c r="P341" s="6">
        <f>COUNTIFS('master-meta'!$G$2:$G$23,'exp-top-tableau'!C341,'master-meta'!$H$2:$H$23,'exp-top-tableau'!B341,'master-meta'!$S$2:$S$23,TRUE)</f>
        <v>0</v>
      </c>
      <c r="Q341" s="6">
        <f>COUNTIFS('master-meta'!$G$2:$G$23,'exp-top-tableau'!C341,'master-meta'!$H$2:$H$23,'exp-top-tableau'!B341,'master-meta'!$T$2:$T$23,TRUE)</f>
        <v>0</v>
      </c>
      <c r="R341" s="6">
        <f>COUNTIFS('master-meta'!$G$2:$G$23,'exp-top-tableau'!C341,'master-meta'!$H$2:$H$23,'exp-top-tableau'!B341,'master-meta'!$U$2:$U$23,TRUE)</f>
        <v>0</v>
      </c>
      <c r="S341" s="6">
        <f>COUNTIFS('master-meta'!$G$2:$G$23,'exp-top-tableau'!C341,'master-meta'!$H$2:$H$23,'exp-top-tableau'!B341,'master-meta'!$V$2:$V$23,TRUE)</f>
        <v>0</v>
      </c>
      <c r="T341" s="6">
        <f>COUNTIFS('master-meta'!$G$2:$G$23,'exp-top-tableau'!C341,'master-meta'!$H$2:$H$23,'exp-top-tableau'!B341,'master-meta'!$W$2:$W$23,TRUE)</f>
        <v>0</v>
      </c>
      <c r="U341" s="6">
        <f>COUNTIFS('master-meta'!$G$2:$G$23,'exp-top-tableau'!C341,'master-meta'!$H$2:$H$23,'exp-top-tableau'!B341,'master-meta'!$X$2:$X$23,TRUE)</f>
        <v>0</v>
      </c>
      <c r="V341" s="6">
        <f>COUNTIFS('master-meta'!$G$2:$G$23,'exp-top-tableau'!C341,'master-meta'!$H$2:$H$23,'exp-top-tableau'!B341,'master-meta'!$Y$2:$Y$23,TRUE)</f>
        <v>0</v>
      </c>
      <c r="W341" s="6">
        <f>COUNTIFS('master-meta'!$G$2:$G$23,'exp-top-tableau'!C341,'master-meta'!$H$2:$H$23,'exp-top-tableau'!B341,'master-meta'!$Z$2:$Z$23,TRUE)</f>
        <v>0</v>
      </c>
      <c r="X341" s="6">
        <f>COUNTIFS('master-meta'!$G$2:$G$23,'exp-top-tableau'!C341,'master-meta'!$H$2:$H$23,'exp-top-tableau'!B341,'master-meta'!$AA$2:$AA$23,TRUE)</f>
        <v>0</v>
      </c>
      <c r="Y341" s="6">
        <f>COUNTIFS('master-meta'!$G$2:$G$23,'exp-top-tableau'!C341,'master-st-ca'!$H$2:$H$23,'exp-top-tableau'!B341,'master-meta'!$AB$2:$AB$23,TRUE)</f>
        <v>0</v>
      </c>
    </row>
    <row r="342" spans="1:25" hidden="1" x14ac:dyDescent="0.2">
      <c r="A342" s="14" t="s">
        <v>1325</v>
      </c>
      <c r="B342" t="s">
        <v>206</v>
      </c>
      <c r="C342">
        <v>4</v>
      </c>
      <c r="D342">
        <f>(COUNTIFS('master-meta'!$G$2:$G$23,C342,'master-meta'!$H$2:$H$23,B342))</f>
        <v>0</v>
      </c>
      <c r="E342">
        <f>(COUNTIFS('master-meta'!$G$2:$G$23,C342,'master-meta'!$I$2:$I$23,B342))</f>
        <v>0</v>
      </c>
      <c r="F342">
        <f>(COUNTIFS('master-meta'!$G$2:$G$23,C342,'master-meta'!$J$2:$J$23,B342))</f>
        <v>0</v>
      </c>
      <c r="G342" s="10">
        <f t="shared" si="6"/>
        <v>0</v>
      </c>
      <c r="H342" t="e">
        <f>AVERAGEIFS('master-meta'!$K$2:$K$23,'master-meta'!$G$2:$G$23,'exp-top-tableau'!C342,'master-meta'!$H$2:$H$23,'exp-top-tableau'!B342)</f>
        <v>#DIV/0!</v>
      </c>
      <c r="I342" t="e">
        <f>AVERAGEIFS('master-meta'!$L$2:$L$23,'master-meta'!$G$2:$G$23,'exp-top-tableau'!C342,'master-meta'!$H$2:$H$23,'exp-top-tableau'!B342)</f>
        <v>#DIV/0!</v>
      </c>
      <c r="J342" t="e">
        <f>AVERAGEIFS('master-meta'!$M$2:$M$23,'master-meta'!$G$2:$G$23,'exp-top-tableau'!C342,'master-meta'!$H$2:$H$23,'exp-top-tableau'!B342)</f>
        <v>#DIV/0!</v>
      </c>
      <c r="K342" t="e">
        <f>AVERAGEIFS('master-meta'!$N$2:$N$23,'master-meta'!$G$2:$G$23,'exp-top-tableau'!C342,'master-meta'!$H$2:$H$23,'exp-top-tableau'!B342)</f>
        <v>#DIV/0!</v>
      </c>
      <c r="L342" s="6">
        <f>COUNTIFS('master-meta'!$G$2:$G$23,'exp-top-tableau'!C342,'master-meta'!$H$2:$H$23,'exp-top-tableau'!B342,'master-meta'!$O$2:$O$23,TRUE)</f>
        <v>0</v>
      </c>
      <c r="M342" s="6">
        <f>COUNTIFS('master-meta'!$G$2:$G$23,'exp-top-tableau'!C342,'master-meta'!$H$2:$H$23,'exp-top-tableau'!B342,'master-meta'!$P$2:$P$23,TRUE)</f>
        <v>0</v>
      </c>
      <c r="N342" s="6">
        <f>COUNTIFS('master-meta'!$G$2:$G$23,'exp-top-tableau'!C342,'master-meta'!$H$2:$H$23,'exp-top-tableau'!B342,'master-meta'!$Q$2:$Q$23,TRUE)</f>
        <v>0</v>
      </c>
      <c r="O342" s="6">
        <f>COUNTIFS('master-meta'!$G$2:$G$23,'exp-top-tableau'!C342,'master-meta'!$H$2:$H$23,'exp-top-tableau'!B342,'master-meta'!$R$2:$R$23,TRUE)</f>
        <v>0</v>
      </c>
      <c r="P342" s="6">
        <f>COUNTIFS('master-meta'!$G$2:$G$23,'exp-top-tableau'!C342,'master-meta'!$H$2:$H$23,'exp-top-tableau'!B342,'master-meta'!$S$2:$S$23,TRUE)</f>
        <v>0</v>
      </c>
      <c r="Q342" s="6">
        <f>COUNTIFS('master-meta'!$G$2:$G$23,'exp-top-tableau'!C342,'master-meta'!$H$2:$H$23,'exp-top-tableau'!B342,'master-meta'!$T$2:$T$23,TRUE)</f>
        <v>0</v>
      </c>
      <c r="R342" s="6">
        <f>COUNTIFS('master-meta'!$G$2:$G$23,'exp-top-tableau'!C342,'master-meta'!$H$2:$H$23,'exp-top-tableau'!B342,'master-meta'!$U$2:$U$23,TRUE)</f>
        <v>0</v>
      </c>
      <c r="S342" s="6">
        <f>COUNTIFS('master-meta'!$G$2:$G$23,'exp-top-tableau'!C342,'master-meta'!$H$2:$H$23,'exp-top-tableau'!B342,'master-meta'!$V$2:$V$23,TRUE)</f>
        <v>0</v>
      </c>
      <c r="T342" s="6">
        <f>COUNTIFS('master-meta'!$G$2:$G$23,'exp-top-tableau'!C342,'master-meta'!$H$2:$H$23,'exp-top-tableau'!B342,'master-meta'!$W$2:$W$23,TRUE)</f>
        <v>0</v>
      </c>
      <c r="U342" s="6">
        <f>COUNTIFS('master-meta'!$G$2:$G$23,'exp-top-tableau'!C342,'master-meta'!$H$2:$H$23,'exp-top-tableau'!B342,'master-meta'!$X$2:$X$23,TRUE)</f>
        <v>0</v>
      </c>
      <c r="V342" s="6">
        <f>COUNTIFS('master-meta'!$G$2:$G$23,'exp-top-tableau'!C342,'master-meta'!$H$2:$H$23,'exp-top-tableau'!B342,'master-meta'!$Y$2:$Y$23,TRUE)</f>
        <v>0</v>
      </c>
      <c r="W342" s="6">
        <f>COUNTIFS('master-meta'!$G$2:$G$23,'exp-top-tableau'!C342,'master-meta'!$H$2:$H$23,'exp-top-tableau'!B342,'master-meta'!$Z$2:$Z$23,TRUE)</f>
        <v>0</v>
      </c>
      <c r="X342" s="6">
        <f>COUNTIFS('master-meta'!$G$2:$G$23,'exp-top-tableau'!C342,'master-meta'!$H$2:$H$23,'exp-top-tableau'!B342,'master-meta'!$AA$2:$AA$23,TRUE)</f>
        <v>0</v>
      </c>
      <c r="Y342" s="6">
        <f>COUNTIFS('master-meta'!$G$2:$G$23,'exp-top-tableau'!C342,'master-st-ca'!$H$2:$H$23,'exp-top-tableau'!B342,'master-meta'!$AB$2:$AB$23,TRUE)</f>
        <v>1</v>
      </c>
    </row>
    <row r="343" spans="1:25" hidden="1" x14ac:dyDescent="0.2">
      <c r="A343" s="14" t="s">
        <v>1325</v>
      </c>
      <c r="B343" t="s">
        <v>206</v>
      </c>
      <c r="C343">
        <v>5</v>
      </c>
      <c r="D343">
        <f>(COUNTIFS('master-meta'!$G$2:$G$23,C343,'master-meta'!$H$2:$H$23,B343))</f>
        <v>0</v>
      </c>
      <c r="E343">
        <f>(COUNTIFS('master-meta'!$G$2:$G$23,C343,'master-meta'!$I$2:$I$23,B343))</f>
        <v>0</v>
      </c>
      <c r="F343">
        <f>(COUNTIFS('master-meta'!$G$2:$G$23,C343,'master-meta'!$J$2:$J$23,B343))</f>
        <v>0</v>
      </c>
      <c r="G343" s="10">
        <f t="shared" si="6"/>
        <v>0</v>
      </c>
      <c r="H343" t="e">
        <f>AVERAGEIFS('master-meta'!$K$2:$K$23,'master-meta'!$G$2:$G$23,'exp-top-tableau'!C343,'master-meta'!$H$2:$H$23,'exp-top-tableau'!B343)</f>
        <v>#DIV/0!</v>
      </c>
      <c r="I343" t="e">
        <f>AVERAGEIFS('master-meta'!$L$2:$L$23,'master-meta'!$G$2:$G$23,'exp-top-tableau'!C343,'master-meta'!$H$2:$H$23,'exp-top-tableau'!B343)</f>
        <v>#DIV/0!</v>
      </c>
      <c r="J343" t="e">
        <f>AVERAGEIFS('master-meta'!$M$2:$M$23,'master-meta'!$G$2:$G$23,'exp-top-tableau'!C343,'master-meta'!$H$2:$H$23,'exp-top-tableau'!B343)</f>
        <v>#DIV/0!</v>
      </c>
      <c r="K343" t="e">
        <f>AVERAGEIFS('master-meta'!$N$2:$N$23,'master-meta'!$G$2:$G$23,'exp-top-tableau'!C343,'master-meta'!$H$2:$H$23,'exp-top-tableau'!B343)</f>
        <v>#DIV/0!</v>
      </c>
      <c r="L343" s="6">
        <f>COUNTIFS('master-meta'!$G$2:$G$23,'exp-top-tableau'!C343,'master-meta'!$H$2:$H$23,'exp-top-tableau'!B343,'master-meta'!$O$2:$O$23,TRUE)</f>
        <v>0</v>
      </c>
      <c r="M343" s="6">
        <f>COUNTIFS('master-meta'!$G$2:$G$23,'exp-top-tableau'!C343,'master-meta'!$H$2:$H$23,'exp-top-tableau'!B343,'master-meta'!$P$2:$P$23,TRUE)</f>
        <v>0</v>
      </c>
      <c r="N343" s="6">
        <f>COUNTIFS('master-meta'!$G$2:$G$23,'exp-top-tableau'!C343,'master-meta'!$H$2:$H$23,'exp-top-tableau'!B343,'master-meta'!$Q$2:$Q$23,TRUE)</f>
        <v>0</v>
      </c>
      <c r="O343" s="6">
        <f>COUNTIFS('master-meta'!$G$2:$G$23,'exp-top-tableau'!C343,'master-meta'!$H$2:$H$23,'exp-top-tableau'!B343,'master-meta'!$R$2:$R$23,TRUE)</f>
        <v>0</v>
      </c>
      <c r="P343" s="6">
        <f>COUNTIFS('master-meta'!$G$2:$G$23,'exp-top-tableau'!C343,'master-meta'!$H$2:$H$23,'exp-top-tableau'!B343,'master-meta'!$S$2:$S$23,TRUE)</f>
        <v>0</v>
      </c>
      <c r="Q343" s="6">
        <f>COUNTIFS('master-meta'!$G$2:$G$23,'exp-top-tableau'!C343,'master-meta'!$H$2:$H$23,'exp-top-tableau'!B343,'master-meta'!$T$2:$T$23,TRUE)</f>
        <v>0</v>
      </c>
      <c r="R343" s="6">
        <f>COUNTIFS('master-meta'!$G$2:$G$23,'exp-top-tableau'!C343,'master-meta'!$H$2:$H$23,'exp-top-tableau'!B343,'master-meta'!$U$2:$U$23,TRUE)</f>
        <v>0</v>
      </c>
      <c r="S343" s="6">
        <f>COUNTIFS('master-meta'!$G$2:$G$23,'exp-top-tableau'!C343,'master-meta'!$H$2:$H$23,'exp-top-tableau'!B343,'master-meta'!$V$2:$V$23,TRUE)</f>
        <v>0</v>
      </c>
      <c r="T343" s="6">
        <f>COUNTIFS('master-meta'!$G$2:$G$23,'exp-top-tableau'!C343,'master-meta'!$H$2:$H$23,'exp-top-tableau'!B343,'master-meta'!$W$2:$W$23,TRUE)</f>
        <v>0</v>
      </c>
      <c r="U343" s="6">
        <f>COUNTIFS('master-meta'!$G$2:$G$23,'exp-top-tableau'!C343,'master-meta'!$H$2:$H$23,'exp-top-tableau'!B343,'master-meta'!$X$2:$X$23,TRUE)</f>
        <v>0</v>
      </c>
      <c r="V343" s="6">
        <f>COUNTIFS('master-meta'!$G$2:$G$23,'exp-top-tableau'!C343,'master-meta'!$H$2:$H$23,'exp-top-tableau'!B343,'master-meta'!$Y$2:$Y$23,TRUE)</f>
        <v>0</v>
      </c>
      <c r="W343" s="6">
        <f>COUNTIFS('master-meta'!$G$2:$G$23,'exp-top-tableau'!C343,'master-meta'!$H$2:$H$23,'exp-top-tableau'!B343,'master-meta'!$Z$2:$Z$23,TRUE)</f>
        <v>0</v>
      </c>
      <c r="X343" s="6">
        <f>COUNTIFS('master-meta'!$G$2:$G$23,'exp-top-tableau'!C343,'master-meta'!$H$2:$H$23,'exp-top-tableau'!B343,'master-meta'!$AA$2:$AA$23,TRUE)</f>
        <v>0</v>
      </c>
      <c r="Y343" s="6">
        <f>COUNTIFS('master-meta'!$G$2:$G$23,'exp-top-tableau'!C343,'master-st-ca'!$H$2:$H$23,'exp-top-tableau'!B343,'master-meta'!$AB$2:$AB$23,TRUE)</f>
        <v>0</v>
      </c>
    </row>
    <row r="344" spans="1:25" hidden="1" x14ac:dyDescent="0.2">
      <c r="A344" s="14" t="s">
        <v>1325</v>
      </c>
      <c r="B344" t="s">
        <v>221</v>
      </c>
      <c r="C344">
        <v>0</v>
      </c>
      <c r="D344">
        <f>(COUNTIFS('master-meta'!$G$2:$G$23,C344,'master-meta'!$H$2:$H$23,B344))</f>
        <v>0</v>
      </c>
      <c r="E344">
        <f>(COUNTIFS('master-meta'!$G$2:$G$23,C344,'master-meta'!$I$2:$I$23,B344))</f>
        <v>0</v>
      </c>
      <c r="F344">
        <f>(COUNTIFS('master-meta'!$G$2:$G$23,C344,'master-meta'!$J$2:$J$23,B344))</f>
        <v>0</v>
      </c>
      <c r="G344" s="10">
        <f t="shared" si="6"/>
        <v>0</v>
      </c>
      <c r="H344" t="e">
        <f>AVERAGEIFS('master-meta'!$K$2:$K$23,'master-meta'!$G$2:$G$23,'exp-top-tableau'!C344,'master-meta'!$H$2:$H$23,'exp-top-tableau'!B344)</f>
        <v>#DIV/0!</v>
      </c>
      <c r="I344" t="e">
        <f>AVERAGEIFS('master-meta'!$L$2:$L$23,'master-meta'!$G$2:$G$23,'exp-top-tableau'!C344,'master-meta'!$H$2:$H$23,'exp-top-tableau'!B344)</f>
        <v>#DIV/0!</v>
      </c>
      <c r="J344" t="e">
        <f>AVERAGEIFS('master-meta'!$M$2:$M$23,'master-meta'!$G$2:$G$23,'exp-top-tableau'!C344,'master-meta'!$H$2:$H$23,'exp-top-tableau'!B344)</f>
        <v>#DIV/0!</v>
      </c>
      <c r="K344" t="e">
        <f>AVERAGEIFS('master-meta'!$N$2:$N$23,'master-meta'!$G$2:$G$23,'exp-top-tableau'!C344,'master-meta'!$H$2:$H$23,'exp-top-tableau'!B344)</f>
        <v>#DIV/0!</v>
      </c>
      <c r="L344" s="6">
        <f>COUNTIFS('master-meta'!$G$2:$G$23,'exp-top-tableau'!C344,'master-meta'!$H$2:$H$23,'exp-top-tableau'!B344,'master-meta'!$O$2:$O$23,TRUE)</f>
        <v>0</v>
      </c>
      <c r="M344" s="6">
        <f>COUNTIFS('master-meta'!$G$2:$G$23,'exp-top-tableau'!C344,'master-meta'!$H$2:$H$23,'exp-top-tableau'!B344,'master-meta'!$P$2:$P$23,TRUE)</f>
        <v>0</v>
      </c>
      <c r="N344" s="6">
        <f>COUNTIFS('master-meta'!$G$2:$G$23,'exp-top-tableau'!C344,'master-meta'!$H$2:$H$23,'exp-top-tableau'!B344,'master-meta'!$Q$2:$Q$23,TRUE)</f>
        <v>0</v>
      </c>
      <c r="O344" s="6">
        <f>COUNTIFS('master-meta'!$G$2:$G$23,'exp-top-tableau'!C344,'master-meta'!$H$2:$H$23,'exp-top-tableau'!B344,'master-meta'!$R$2:$R$23,TRUE)</f>
        <v>0</v>
      </c>
      <c r="P344" s="6">
        <f>COUNTIFS('master-meta'!$G$2:$G$23,'exp-top-tableau'!C344,'master-meta'!$H$2:$H$23,'exp-top-tableau'!B344,'master-meta'!$S$2:$S$23,TRUE)</f>
        <v>0</v>
      </c>
      <c r="Q344" s="6">
        <f>COUNTIFS('master-meta'!$G$2:$G$23,'exp-top-tableau'!C344,'master-meta'!$H$2:$H$23,'exp-top-tableau'!B344,'master-meta'!$T$2:$T$23,TRUE)</f>
        <v>0</v>
      </c>
      <c r="R344" s="6">
        <f>COUNTIFS('master-meta'!$G$2:$G$23,'exp-top-tableau'!C344,'master-meta'!$H$2:$H$23,'exp-top-tableau'!B344,'master-meta'!$U$2:$U$23,TRUE)</f>
        <v>0</v>
      </c>
      <c r="S344" s="6">
        <f>COUNTIFS('master-meta'!$G$2:$G$23,'exp-top-tableau'!C344,'master-meta'!$H$2:$H$23,'exp-top-tableau'!B344,'master-meta'!$V$2:$V$23,TRUE)</f>
        <v>0</v>
      </c>
      <c r="T344" s="6">
        <f>COUNTIFS('master-meta'!$G$2:$G$23,'exp-top-tableau'!C344,'master-meta'!$H$2:$H$23,'exp-top-tableau'!B344,'master-meta'!$W$2:$W$23,TRUE)</f>
        <v>0</v>
      </c>
      <c r="U344" s="6">
        <f>COUNTIFS('master-meta'!$G$2:$G$23,'exp-top-tableau'!C344,'master-meta'!$H$2:$H$23,'exp-top-tableau'!B344,'master-meta'!$X$2:$X$23,TRUE)</f>
        <v>0</v>
      </c>
      <c r="V344" s="6">
        <f>COUNTIFS('master-meta'!$G$2:$G$23,'exp-top-tableau'!C344,'master-meta'!$H$2:$H$23,'exp-top-tableau'!B344,'master-meta'!$Y$2:$Y$23,TRUE)</f>
        <v>0</v>
      </c>
      <c r="W344" s="6">
        <f>COUNTIFS('master-meta'!$G$2:$G$23,'exp-top-tableau'!C344,'master-meta'!$H$2:$H$23,'exp-top-tableau'!B344,'master-meta'!$Z$2:$Z$23,TRUE)</f>
        <v>0</v>
      </c>
      <c r="X344" s="6">
        <f>COUNTIFS('master-meta'!$G$2:$G$23,'exp-top-tableau'!C344,'master-meta'!$H$2:$H$23,'exp-top-tableau'!B344,'master-meta'!$AA$2:$AA$23,TRUE)</f>
        <v>0</v>
      </c>
      <c r="Y344" s="6">
        <f>COUNTIFS('master-meta'!$G$2:$G$23,'exp-top-tableau'!C344,'master-st-ca'!$H$2:$H$23,'exp-top-tableau'!B344,'master-meta'!$AB$2:$AB$23,TRUE)</f>
        <v>0</v>
      </c>
    </row>
    <row r="345" spans="1:25" hidden="1" x14ac:dyDescent="0.2">
      <c r="A345" s="14" t="s">
        <v>1325</v>
      </c>
      <c r="B345" t="s">
        <v>221</v>
      </c>
      <c r="C345">
        <v>1</v>
      </c>
      <c r="D345">
        <f>(COUNTIFS('master-meta'!$G$2:$G$23,C345,'master-meta'!$H$2:$H$23,B345))</f>
        <v>0</v>
      </c>
      <c r="E345">
        <f>(COUNTIFS('master-meta'!$G$2:$G$23,C345,'master-meta'!$I$2:$I$23,B345))</f>
        <v>0</v>
      </c>
      <c r="F345">
        <f>(COUNTIFS('master-meta'!$G$2:$G$23,C345,'master-meta'!$J$2:$J$23,B345))</f>
        <v>0</v>
      </c>
      <c r="G345" s="10">
        <f t="shared" si="6"/>
        <v>0</v>
      </c>
      <c r="H345" t="e">
        <f>AVERAGEIFS('master-meta'!$K$2:$K$23,'master-meta'!$G$2:$G$23,'exp-top-tableau'!C345,'master-meta'!$H$2:$H$23,'exp-top-tableau'!B345)</f>
        <v>#DIV/0!</v>
      </c>
      <c r="I345" t="e">
        <f>AVERAGEIFS('master-meta'!$L$2:$L$23,'master-meta'!$G$2:$G$23,'exp-top-tableau'!C345,'master-meta'!$H$2:$H$23,'exp-top-tableau'!B345)</f>
        <v>#DIV/0!</v>
      </c>
      <c r="J345" t="e">
        <f>AVERAGEIFS('master-meta'!$M$2:$M$23,'master-meta'!$G$2:$G$23,'exp-top-tableau'!C345,'master-meta'!$H$2:$H$23,'exp-top-tableau'!B345)</f>
        <v>#DIV/0!</v>
      </c>
      <c r="K345" t="e">
        <f>AVERAGEIFS('master-meta'!$N$2:$N$23,'master-meta'!$G$2:$G$23,'exp-top-tableau'!C345,'master-meta'!$H$2:$H$23,'exp-top-tableau'!B345)</f>
        <v>#DIV/0!</v>
      </c>
      <c r="L345" s="6">
        <f>COUNTIFS('master-meta'!$G$2:$G$23,'exp-top-tableau'!C345,'master-meta'!$H$2:$H$23,'exp-top-tableau'!B345,'master-meta'!$O$2:$O$23,TRUE)</f>
        <v>0</v>
      </c>
      <c r="M345" s="6">
        <f>COUNTIFS('master-meta'!$G$2:$G$23,'exp-top-tableau'!C345,'master-meta'!$H$2:$H$23,'exp-top-tableau'!B345,'master-meta'!$P$2:$P$23,TRUE)</f>
        <v>0</v>
      </c>
      <c r="N345" s="6">
        <f>COUNTIFS('master-meta'!$G$2:$G$23,'exp-top-tableau'!C345,'master-meta'!$H$2:$H$23,'exp-top-tableau'!B345,'master-meta'!$Q$2:$Q$23,TRUE)</f>
        <v>0</v>
      </c>
      <c r="O345" s="6">
        <f>COUNTIFS('master-meta'!$G$2:$G$23,'exp-top-tableau'!C345,'master-meta'!$H$2:$H$23,'exp-top-tableau'!B345,'master-meta'!$R$2:$R$23,TRUE)</f>
        <v>0</v>
      </c>
      <c r="P345" s="6">
        <f>COUNTIFS('master-meta'!$G$2:$G$23,'exp-top-tableau'!C345,'master-meta'!$H$2:$H$23,'exp-top-tableau'!B345,'master-meta'!$S$2:$S$23,TRUE)</f>
        <v>0</v>
      </c>
      <c r="Q345" s="6">
        <f>COUNTIFS('master-meta'!$G$2:$G$23,'exp-top-tableau'!C345,'master-meta'!$H$2:$H$23,'exp-top-tableau'!B345,'master-meta'!$T$2:$T$23,TRUE)</f>
        <v>0</v>
      </c>
      <c r="R345" s="6">
        <f>COUNTIFS('master-meta'!$G$2:$G$23,'exp-top-tableau'!C345,'master-meta'!$H$2:$H$23,'exp-top-tableau'!B345,'master-meta'!$U$2:$U$23,TRUE)</f>
        <v>0</v>
      </c>
      <c r="S345" s="6">
        <f>COUNTIFS('master-meta'!$G$2:$G$23,'exp-top-tableau'!C345,'master-meta'!$H$2:$H$23,'exp-top-tableau'!B345,'master-meta'!$V$2:$V$23,TRUE)</f>
        <v>0</v>
      </c>
      <c r="T345" s="6">
        <f>COUNTIFS('master-meta'!$G$2:$G$23,'exp-top-tableau'!C345,'master-meta'!$H$2:$H$23,'exp-top-tableau'!B345,'master-meta'!$W$2:$W$23,TRUE)</f>
        <v>0</v>
      </c>
      <c r="U345" s="6">
        <f>COUNTIFS('master-meta'!$G$2:$G$23,'exp-top-tableau'!C345,'master-meta'!$H$2:$H$23,'exp-top-tableau'!B345,'master-meta'!$X$2:$X$23,TRUE)</f>
        <v>0</v>
      </c>
      <c r="V345" s="6">
        <f>COUNTIFS('master-meta'!$G$2:$G$23,'exp-top-tableau'!C345,'master-meta'!$H$2:$H$23,'exp-top-tableau'!B345,'master-meta'!$Y$2:$Y$23,TRUE)</f>
        <v>0</v>
      </c>
      <c r="W345" s="6">
        <f>COUNTIFS('master-meta'!$G$2:$G$23,'exp-top-tableau'!C345,'master-meta'!$H$2:$H$23,'exp-top-tableau'!B345,'master-meta'!$Z$2:$Z$23,TRUE)</f>
        <v>0</v>
      </c>
      <c r="X345" s="6">
        <f>COUNTIFS('master-meta'!$G$2:$G$23,'exp-top-tableau'!C345,'master-meta'!$H$2:$H$23,'exp-top-tableau'!B345,'master-meta'!$AA$2:$AA$23,TRUE)</f>
        <v>0</v>
      </c>
      <c r="Y345" s="6">
        <f>COUNTIFS('master-meta'!$G$2:$G$23,'exp-top-tableau'!C345,'master-st-ca'!$H$2:$H$23,'exp-top-tableau'!B345,'master-meta'!$AB$2:$AB$23,TRUE)</f>
        <v>0</v>
      </c>
    </row>
    <row r="346" spans="1:25" hidden="1" x14ac:dyDescent="0.2">
      <c r="A346" s="14" t="s">
        <v>1325</v>
      </c>
      <c r="B346" t="s">
        <v>221</v>
      </c>
      <c r="C346">
        <v>2</v>
      </c>
      <c r="D346">
        <f>(COUNTIFS('master-meta'!$G$2:$G$23,C346,'master-meta'!$H$2:$H$23,B346))</f>
        <v>1</v>
      </c>
      <c r="E346">
        <f>(COUNTIFS('master-meta'!$G$2:$G$23,C346,'master-meta'!$I$2:$I$23,B346))</f>
        <v>2</v>
      </c>
      <c r="F346">
        <f>(COUNTIFS('master-meta'!$G$2:$G$23,C346,'master-meta'!$J$2:$J$23,B346))</f>
        <v>1</v>
      </c>
      <c r="G346" s="10">
        <f t="shared" si="6"/>
        <v>8</v>
      </c>
      <c r="H346">
        <f>AVERAGEIFS('master-meta'!$K$2:$K$23,'master-meta'!$G$2:$G$23,'exp-top-tableau'!C346,'master-meta'!$H$2:$H$23,'exp-top-tableau'!B346)</f>
        <v>4</v>
      </c>
      <c r="I346">
        <f>AVERAGEIFS('master-meta'!$L$2:$L$23,'master-meta'!$G$2:$G$23,'exp-top-tableau'!C346,'master-meta'!$H$2:$H$23,'exp-top-tableau'!B346)</f>
        <v>4</v>
      </c>
      <c r="J346">
        <f>AVERAGEIFS('master-meta'!$M$2:$M$23,'master-meta'!$G$2:$G$23,'exp-top-tableau'!C346,'master-meta'!$H$2:$H$23,'exp-top-tableau'!B346)</f>
        <v>5</v>
      </c>
      <c r="K346">
        <f>AVERAGEIFS('master-meta'!$N$2:$N$23,'master-meta'!$G$2:$G$23,'exp-top-tableau'!C346,'master-meta'!$H$2:$H$23,'exp-top-tableau'!B346)</f>
        <v>4</v>
      </c>
      <c r="L346" s="6">
        <f>COUNTIFS('master-meta'!$G$2:$G$23,'exp-top-tableau'!C346,'master-meta'!$H$2:$H$23,'exp-top-tableau'!B346,'master-meta'!$O$2:$O$23,TRUE)</f>
        <v>1</v>
      </c>
      <c r="M346" s="6">
        <f>COUNTIFS('master-meta'!$G$2:$G$23,'exp-top-tableau'!C346,'master-meta'!$H$2:$H$23,'exp-top-tableau'!B346,'master-meta'!$P$2:$P$23,TRUE)</f>
        <v>1</v>
      </c>
      <c r="N346" s="6">
        <f>COUNTIFS('master-meta'!$G$2:$G$23,'exp-top-tableau'!C346,'master-meta'!$H$2:$H$23,'exp-top-tableau'!B346,'master-meta'!$Q$2:$Q$23,TRUE)</f>
        <v>0</v>
      </c>
      <c r="O346" s="6">
        <f>COUNTIFS('master-meta'!$G$2:$G$23,'exp-top-tableau'!C346,'master-meta'!$H$2:$H$23,'exp-top-tableau'!B346,'master-meta'!$R$2:$R$23,TRUE)</f>
        <v>1</v>
      </c>
      <c r="P346" s="6">
        <f>COUNTIFS('master-meta'!$G$2:$G$23,'exp-top-tableau'!C346,'master-meta'!$H$2:$H$23,'exp-top-tableau'!B346,'master-meta'!$S$2:$S$23,TRUE)</f>
        <v>1</v>
      </c>
      <c r="Q346" s="6">
        <f>COUNTIFS('master-meta'!$G$2:$G$23,'exp-top-tableau'!C346,'master-meta'!$H$2:$H$23,'exp-top-tableau'!B346,'master-meta'!$T$2:$T$23,TRUE)</f>
        <v>0</v>
      </c>
      <c r="R346" s="6">
        <f>COUNTIFS('master-meta'!$G$2:$G$23,'exp-top-tableau'!C346,'master-meta'!$H$2:$H$23,'exp-top-tableau'!B346,'master-meta'!$U$2:$U$23,TRUE)</f>
        <v>0</v>
      </c>
      <c r="S346" s="6">
        <f>COUNTIFS('master-meta'!$G$2:$G$23,'exp-top-tableau'!C346,'master-meta'!$H$2:$H$23,'exp-top-tableau'!B346,'master-meta'!$V$2:$V$23,TRUE)</f>
        <v>0</v>
      </c>
      <c r="T346" s="6">
        <f>COUNTIFS('master-meta'!$G$2:$G$23,'exp-top-tableau'!C346,'master-meta'!$H$2:$H$23,'exp-top-tableau'!B346,'master-meta'!$W$2:$W$23,TRUE)</f>
        <v>0</v>
      </c>
      <c r="U346" s="6">
        <f>COUNTIFS('master-meta'!$G$2:$G$23,'exp-top-tableau'!C346,'master-meta'!$H$2:$H$23,'exp-top-tableau'!B346,'master-meta'!$X$2:$X$23,TRUE)</f>
        <v>0</v>
      </c>
      <c r="V346" s="6">
        <f>COUNTIFS('master-meta'!$G$2:$G$23,'exp-top-tableau'!C346,'master-meta'!$H$2:$H$23,'exp-top-tableau'!B346,'master-meta'!$Y$2:$Y$23,TRUE)</f>
        <v>0</v>
      </c>
      <c r="W346" s="6">
        <f>COUNTIFS('master-meta'!$G$2:$G$23,'exp-top-tableau'!C346,'master-meta'!$H$2:$H$23,'exp-top-tableau'!B346,'master-meta'!$Z$2:$Z$23,TRUE)</f>
        <v>0</v>
      </c>
      <c r="X346" s="6">
        <f>COUNTIFS('master-meta'!$G$2:$G$23,'exp-top-tableau'!C346,'master-meta'!$H$2:$H$23,'exp-top-tableau'!B346,'master-meta'!$AA$2:$AA$23,TRUE)</f>
        <v>1</v>
      </c>
      <c r="Y346" s="6">
        <f>COUNTIFS('master-meta'!$G$2:$G$23,'exp-top-tableau'!C346,'master-st-ca'!$H$2:$H$23,'exp-top-tableau'!B346,'master-meta'!$AB$2:$AB$23,TRUE)</f>
        <v>0</v>
      </c>
    </row>
    <row r="347" spans="1:25" hidden="1" x14ac:dyDescent="0.2">
      <c r="A347" s="14" t="s">
        <v>1325</v>
      </c>
      <c r="B347" t="s">
        <v>221</v>
      </c>
      <c r="C347">
        <v>3</v>
      </c>
      <c r="D347">
        <f>(COUNTIFS('master-meta'!$G$2:$G$23,C347,'master-meta'!$H$2:$H$23,B347))</f>
        <v>0</v>
      </c>
      <c r="E347">
        <f>(COUNTIFS('master-meta'!$G$2:$G$23,C347,'master-meta'!$I$2:$I$23,B347))</f>
        <v>1</v>
      </c>
      <c r="F347">
        <f>(COUNTIFS('master-meta'!$G$2:$G$23,C347,'master-meta'!$J$2:$J$23,B347))</f>
        <v>0</v>
      </c>
      <c r="G347" s="10">
        <f t="shared" si="6"/>
        <v>2</v>
      </c>
      <c r="H347" t="e">
        <f>AVERAGEIFS('master-meta'!$K$2:$K$23,'master-meta'!$G$2:$G$23,'exp-top-tableau'!C347,'master-meta'!$H$2:$H$23,'exp-top-tableau'!B347)</f>
        <v>#DIV/0!</v>
      </c>
      <c r="I347" t="e">
        <f>AVERAGEIFS('master-meta'!$L$2:$L$23,'master-meta'!$G$2:$G$23,'exp-top-tableau'!C347,'master-meta'!$H$2:$H$23,'exp-top-tableau'!B347)</f>
        <v>#DIV/0!</v>
      </c>
      <c r="J347" t="e">
        <f>AVERAGEIFS('master-meta'!$M$2:$M$23,'master-meta'!$G$2:$G$23,'exp-top-tableau'!C347,'master-meta'!$H$2:$H$23,'exp-top-tableau'!B347)</f>
        <v>#DIV/0!</v>
      </c>
      <c r="K347" t="e">
        <f>AVERAGEIFS('master-meta'!$N$2:$N$23,'master-meta'!$G$2:$G$23,'exp-top-tableau'!C347,'master-meta'!$H$2:$H$23,'exp-top-tableau'!B347)</f>
        <v>#DIV/0!</v>
      </c>
      <c r="L347" s="6">
        <f>COUNTIFS('master-meta'!$G$2:$G$23,'exp-top-tableau'!C347,'master-meta'!$H$2:$H$23,'exp-top-tableau'!B347,'master-meta'!$O$2:$O$23,TRUE)</f>
        <v>0</v>
      </c>
      <c r="M347" s="6">
        <f>COUNTIFS('master-meta'!$G$2:$G$23,'exp-top-tableau'!C347,'master-meta'!$H$2:$H$23,'exp-top-tableau'!B347,'master-meta'!$P$2:$P$23,TRUE)</f>
        <v>0</v>
      </c>
      <c r="N347" s="6">
        <f>COUNTIFS('master-meta'!$G$2:$G$23,'exp-top-tableau'!C347,'master-meta'!$H$2:$H$23,'exp-top-tableau'!B347,'master-meta'!$Q$2:$Q$23,TRUE)</f>
        <v>0</v>
      </c>
      <c r="O347" s="6">
        <f>COUNTIFS('master-meta'!$G$2:$G$23,'exp-top-tableau'!C347,'master-meta'!$H$2:$H$23,'exp-top-tableau'!B347,'master-meta'!$R$2:$R$23,TRUE)</f>
        <v>0</v>
      </c>
      <c r="P347" s="6">
        <f>COUNTIFS('master-meta'!$G$2:$G$23,'exp-top-tableau'!C347,'master-meta'!$H$2:$H$23,'exp-top-tableau'!B347,'master-meta'!$S$2:$S$23,TRUE)</f>
        <v>0</v>
      </c>
      <c r="Q347" s="6">
        <f>COUNTIFS('master-meta'!$G$2:$G$23,'exp-top-tableau'!C347,'master-meta'!$H$2:$H$23,'exp-top-tableau'!B347,'master-meta'!$T$2:$T$23,TRUE)</f>
        <v>0</v>
      </c>
      <c r="R347" s="6">
        <f>COUNTIFS('master-meta'!$G$2:$G$23,'exp-top-tableau'!C347,'master-meta'!$H$2:$H$23,'exp-top-tableau'!B347,'master-meta'!$U$2:$U$23,TRUE)</f>
        <v>0</v>
      </c>
      <c r="S347" s="6">
        <f>COUNTIFS('master-meta'!$G$2:$G$23,'exp-top-tableau'!C347,'master-meta'!$H$2:$H$23,'exp-top-tableau'!B347,'master-meta'!$V$2:$V$23,TRUE)</f>
        <v>0</v>
      </c>
      <c r="T347" s="6">
        <f>COUNTIFS('master-meta'!$G$2:$G$23,'exp-top-tableau'!C347,'master-meta'!$H$2:$H$23,'exp-top-tableau'!B347,'master-meta'!$W$2:$W$23,TRUE)</f>
        <v>0</v>
      </c>
      <c r="U347" s="6">
        <f>COUNTIFS('master-meta'!$G$2:$G$23,'exp-top-tableau'!C347,'master-meta'!$H$2:$H$23,'exp-top-tableau'!B347,'master-meta'!$X$2:$X$23,TRUE)</f>
        <v>0</v>
      </c>
      <c r="V347" s="6">
        <f>COUNTIFS('master-meta'!$G$2:$G$23,'exp-top-tableau'!C347,'master-meta'!$H$2:$H$23,'exp-top-tableau'!B347,'master-meta'!$Y$2:$Y$23,TRUE)</f>
        <v>0</v>
      </c>
      <c r="W347" s="6">
        <f>COUNTIFS('master-meta'!$G$2:$G$23,'exp-top-tableau'!C347,'master-meta'!$H$2:$H$23,'exp-top-tableau'!B347,'master-meta'!$Z$2:$Z$23,TRUE)</f>
        <v>0</v>
      </c>
      <c r="X347" s="6">
        <f>COUNTIFS('master-meta'!$G$2:$G$23,'exp-top-tableau'!C347,'master-meta'!$H$2:$H$23,'exp-top-tableau'!B347,'master-meta'!$AA$2:$AA$23,TRUE)</f>
        <v>0</v>
      </c>
      <c r="Y347" s="6">
        <f>COUNTIFS('master-meta'!$G$2:$G$23,'exp-top-tableau'!C347,'master-st-ca'!$H$2:$H$23,'exp-top-tableau'!B347,'master-meta'!$AB$2:$AB$23,TRUE)</f>
        <v>0</v>
      </c>
    </row>
    <row r="348" spans="1:25" hidden="1" x14ac:dyDescent="0.2">
      <c r="A348" s="14" t="s">
        <v>1325</v>
      </c>
      <c r="B348" t="s">
        <v>221</v>
      </c>
      <c r="C348">
        <v>4</v>
      </c>
      <c r="D348">
        <f>(COUNTIFS('master-meta'!$G$2:$G$23,C348,'master-meta'!$H$2:$H$23,B348))</f>
        <v>0</v>
      </c>
      <c r="E348">
        <f>(COUNTIFS('master-meta'!$G$2:$G$23,C348,'master-meta'!$I$2:$I$23,B348))</f>
        <v>0</v>
      </c>
      <c r="F348">
        <f>(COUNTIFS('master-meta'!$G$2:$G$23,C348,'master-meta'!$J$2:$J$23,B348))</f>
        <v>0</v>
      </c>
      <c r="G348" s="10">
        <f t="shared" si="6"/>
        <v>0</v>
      </c>
      <c r="H348" t="e">
        <f>AVERAGEIFS('master-meta'!$K$2:$K$23,'master-meta'!$G$2:$G$23,'exp-top-tableau'!C348,'master-meta'!$H$2:$H$23,'exp-top-tableau'!B348)</f>
        <v>#DIV/0!</v>
      </c>
      <c r="I348" t="e">
        <f>AVERAGEIFS('master-meta'!$L$2:$L$23,'master-meta'!$G$2:$G$23,'exp-top-tableau'!C348,'master-meta'!$H$2:$H$23,'exp-top-tableau'!B348)</f>
        <v>#DIV/0!</v>
      </c>
      <c r="J348" t="e">
        <f>AVERAGEIFS('master-meta'!$M$2:$M$23,'master-meta'!$G$2:$G$23,'exp-top-tableau'!C348,'master-meta'!$H$2:$H$23,'exp-top-tableau'!B348)</f>
        <v>#DIV/0!</v>
      </c>
      <c r="K348" t="e">
        <f>AVERAGEIFS('master-meta'!$N$2:$N$23,'master-meta'!$G$2:$G$23,'exp-top-tableau'!C348,'master-meta'!$H$2:$H$23,'exp-top-tableau'!B348)</f>
        <v>#DIV/0!</v>
      </c>
      <c r="L348" s="6">
        <f>COUNTIFS('master-meta'!$G$2:$G$23,'exp-top-tableau'!C348,'master-meta'!$H$2:$H$23,'exp-top-tableau'!B348,'master-meta'!$O$2:$O$23,TRUE)</f>
        <v>0</v>
      </c>
      <c r="M348" s="6">
        <f>COUNTIFS('master-meta'!$G$2:$G$23,'exp-top-tableau'!C348,'master-meta'!$H$2:$H$23,'exp-top-tableau'!B348,'master-meta'!$P$2:$P$23,TRUE)</f>
        <v>0</v>
      </c>
      <c r="N348" s="6">
        <f>COUNTIFS('master-meta'!$G$2:$G$23,'exp-top-tableau'!C348,'master-meta'!$H$2:$H$23,'exp-top-tableau'!B348,'master-meta'!$Q$2:$Q$23,TRUE)</f>
        <v>0</v>
      </c>
      <c r="O348" s="6">
        <f>COUNTIFS('master-meta'!$G$2:$G$23,'exp-top-tableau'!C348,'master-meta'!$H$2:$H$23,'exp-top-tableau'!B348,'master-meta'!$R$2:$R$23,TRUE)</f>
        <v>0</v>
      </c>
      <c r="P348" s="6">
        <f>COUNTIFS('master-meta'!$G$2:$G$23,'exp-top-tableau'!C348,'master-meta'!$H$2:$H$23,'exp-top-tableau'!B348,'master-meta'!$S$2:$S$23,TRUE)</f>
        <v>0</v>
      </c>
      <c r="Q348" s="6">
        <f>COUNTIFS('master-meta'!$G$2:$G$23,'exp-top-tableau'!C348,'master-meta'!$H$2:$H$23,'exp-top-tableau'!B348,'master-meta'!$T$2:$T$23,TRUE)</f>
        <v>0</v>
      </c>
      <c r="R348" s="6">
        <f>COUNTIFS('master-meta'!$G$2:$G$23,'exp-top-tableau'!C348,'master-meta'!$H$2:$H$23,'exp-top-tableau'!B348,'master-meta'!$U$2:$U$23,TRUE)</f>
        <v>0</v>
      </c>
      <c r="S348" s="6">
        <f>COUNTIFS('master-meta'!$G$2:$G$23,'exp-top-tableau'!C348,'master-meta'!$H$2:$H$23,'exp-top-tableau'!B348,'master-meta'!$V$2:$V$23,TRUE)</f>
        <v>0</v>
      </c>
      <c r="T348" s="6">
        <f>COUNTIFS('master-meta'!$G$2:$G$23,'exp-top-tableau'!C348,'master-meta'!$H$2:$H$23,'exp-top-tableau'!B348,'master-meta'!$W$2:$W$23,TRUE)</f>
        <v>0</v>
      </c>
      <c r="U348" s="6">
        <f>COUNTIFS('master-meta'!$G$2:$G$23,'exp-top-tableau'!C348,'master-meta'!$H$2:$H$23,'exp-top-tableau'!B348,'master-meta'!$X$2:$X$23,TRUE)</f>
        <v>0</v>
      </c>
      <c r="V348" s="6">
        <f>COUNTIFS('master-meta'!$G$2:$G$23,'exp-top-tableau'!C348,'master-meta'!$H$2:$H$23,'exp-top-tableau'!B348,'master-meta'!$Y$2:$Y$23,TRUE)</f>
        <v>0</v>
      </c>
      <c r="W348" s="6">
        <f>COUNTIFS('master-meta'!$G$2:$G$23,'exp-top-tableau'!C348,'master-meta'!$H$2:$H$23,'exp-top-tableau'!B348,'master-meta'!$Z$2:$Z$23,TRUE)</f>
        <v>0</v>
      </c>
      <c r="X348" s="6">
        <f>COUNTIFS('master-meta'!$G$2:$G$23,'exp-top-tableau'!C348,'master-meta'!$H$2:$H$23,'exp-top-tableau'!B348,'master-meta'!$AA$2:$AA$23,TRUE)</f>
        <v>0</v>
      </c>
      <c r="Y348" s="6">
        <f>COUNTIFS('master-meta'!$G$2:$G$23,'exp-top-tableau'!C348,'master-st-ca'!$H$2:$H$23,'exp-top-tableau'!B348,'master-meta'!$AB$2:$AB$23,TRUE)</f>
        <v>0</v>
      </c>
    </row>
    <row r="349" spans="1:25" hidden="1" x14ac:dyDescent="0.2">
      <c r="A349" s="14" t="s">
        <v>1325</v>
      </c>
      <c r="B349" t="s">
        <v>221</v>
      </c>
      <c r="C349">
        <v>5</v>
      </c>
      <c r="D349">
        <f>(COUNTIFS('master-meta'!$G$2:$G$23,C349,'master-meta'!$H$2:$H$23,B349))</f>
        <v>0</v>
      </c>
      <c r="E349">
        <f>(COUNTIFS('master-meta'!$G$2:$G$23,C349,'master-meta'!$I$2:$I$23,B349))</f>
        <v>0</v>
      </c>
      <c r="F349">
        <f>(COUNTIFS('master-meta'!$G$2:$G$23,C349,'master-meta'!$J$2:$J$23,B349))</f>
        <v>0</v>
      </c>
      <c r="G349" s="10">
        <f t="shared" si="6"/>
        <v>0</v>
      </c>
      <c r="H349" t="e">
        <f>AVERAGEIFS('master-meta'!$K$2:$K$23,'master-meta'!$G$2:$G$23,'exp-top-tableau'!C349,'master-meta'!$H$2:$H$23,'exp-top-tableau'!B349)</f>
        <v>#DIV/0!</v>
      </c>
      <c r="I349" t="e">
        <f>AVERAGEIFS('master-meta'!$L$2:$L$23,'master-meta'!$G$2:$G$23,'exp-top-tableau'!C349,'master-meta'!$H$2:$H$23,'exp-top-tableau'!B349)</f>
        <v>#DIV/0!</v>
      </c>
      <c r="J349" t="e">
        <f>AVERAGEIFS('master-meta'!$M$2:$M$23,'master-meta'!$G$2:$G$23,'exp-top-tableau'!C349,'master-meta'!$H$2:$H$23,'exp-top-tableau'!B349)</f>
        <v>#DIV/0!</v>
      </c>
      <c r="K349" t="e">
        <f>AVERAGEIFS('master-meta'!$N$2:$N$23,'master-meta'!$G$2:$G$23,'exp-top-tableau'!C349,'master-meta'!$H$2:$H$23,'exp-top-tableau'!B349)</f>
        <v>#DIV/0!</v>
      </c>
      <c r="L349" s="6">
        <f>COUNTIFS('master-meta'!$G$2:$G$23,'exp-top-tableau'!C349,'master-meta'!$H$2:$H$23,'exp-top-tableau'!B349,'master-meta'!$O$2:$O$23,TRUE)</f>
        <v>0</v>
      </c>
      <c r="M349" s="6">
        <f>COUNTIFS('master-meta'!$G$2:$G$23,'exp-top-tableau'!C349,'master-meta'!$H$2:$H$23,'exp-top-tableau'!B349,'master-meta'!$P$2:$P$23,TRUE)</f>
        <v>0</v>
      </c>
      <c r="N349" s="6">
        <f>COUNTIFS('master-meta'!$G$2:$G$23,'exp-top-tableau'!C349,'master-meta'!$H$2:$H$23,'exp-top-tableau'!B349,'master-meta'!$Q$2:$Q$23,TRUE)</f>
        <v>0</v>
      </c>
      <c r="O349" s="6">
        <f>COUNTIFS('master-meta'!$G$2:$G$23,'exp-top-tableau'!C349,'master-meta'!$H$2:$H$23,'exp-top-tableau'!B349,'master-meta'!$R$2:$R$23,TRUE)</f>
        <v>0</v>
      </c>
      <c r="P349" s="6">
        <f>COUNTIFS('master-meta'!$G$2:$G$23,'exp-top-tableau'!C349,'master-meta'!$H$2:$H$23,'exp-top-tableau'!B349,'master-meta'!$S$2:$S$23,TRUE)</f>
        <v>0</v>
      </c>
      <c r="Q349" s="6">
        <f>COUNTIFS('master-meta'!$G$2:$G$23,'exp-top-tableau'!C349,'master-meta'!$H$2:$H$23,'exp-top-tableau'!B349,'master-meta'!$T$2:$T$23,TRUE)</f>
        <v>0</v>
      </c>
      <c r="R349" s="6">
        <f>COUNTIFS('master-meta'!$G$2:$G$23,'exp-top-tableau'!C349,'master-meta'!$H$2:$H$23,'exp-top-tableau'!B349,'master-meta'!$U$2:$U$23,TRUE)</f>
        <v>0</v>
      </c>
      <c r="S349" s="6">
        <f>COUNTIFS('master-meta'!$G$2:$G$23,'exp-top-tableau'!C349,'master-meta'!$H$2:$H$23,'exp-top-tableau'!B349,'master-meta'!$V$2:$V$23,TRUE)</f>
        <v>0</v>
      </c>
      <c r="T349" s="6">
        <f>COUNTIFS('master-meta'!$G$2:$G$23,'exp-top-tableau'!C349,'master-meta'!$H$2:$H$23,'exp-top-tableau'!B349,'master-meta'!$W$2:$W$23,TRUE)</f>
        <v>0</v>
      </c>
      <c r="U349" s="6">
        <f>COUNTIFS('master-meta'!$G$2:$G$23,'exp-top-tableau'!C349,'master-meta'!$H$2:$H$23,'exp-top-tableau'!B349,'master-meta'!$X$2:$X$23,TRUE)</f>
        <v>0</v>
      </c>
      <c r="V349" s="6">
        <f>COUNTIFS('master-meta'!$G$2:$G$23,'exp-top-tableau'!C349,'master-meta'!$H$2:$H$23,'exp-top-tableau'!B349,'master-meta'!$Y$2:$Y$23,TRUE)</f>
        <v>0</v>
      </c>
      <c r="W349" s="6">
        <f>COUNTIFS('master-meta'!$G$2:$G$23,'exp-top-tableau'!C349,'master-meta'!$H$2:$H$23,'exp-top-tableau'!B349,'master-meta'!$Z$2:$Z$23,TRUE)</f>
        <v>0</v>
      </c>
      <c r="X349" s="6">
        <f>COUNTIFS('master-meta'!$G$2:$G$23,'exp-top-tableau'!C349,'master-meta'!$H$2:$H$23,'exp-top-tableau'!B349,'master-meta'!$AA$2:$AA$23,TRUE)</f>
        <v>0</v>
      </c>
      <c r="Y349" s="6">
        <f>COUNTIFS('master-meta'!$G$2:$G$23,'exp-top-tableau'!C349,'master-st-ca'!$H$2:$H$23,'exp-top-tableau'!B349,'master-meta'!$AB$2:$AB$23,TRUE)</f>
        <v>0</v>
      </c>
    </row>
    <row r="350" spans="1:25" hidden="1" x14ac:dyDescent="0.2">
      <c r="A350" s="14" t="s">
        <v>1325</v>
      </c>
      <c r="B350" s="6" t="s">
        <v>212</v>
      </c>
      <c r="C350">
        <v>0</v>
      </c>
      <c r="D350">
        <f>(COUNTIFS('master-meta'!$G$2:$G$23,C350,'master-meta'!$H$2:$H$23,B350))</f>
        <v>0</v>
      </c>
      <c r="E350">
        <f>(COUNTIFS('master-meta'!$G$2:$G$23,C350,'master-meta'!$I$2:$I$23,B350))</f>
        <v>0</v>
      </c>
      <c r="F350">
        <f>(COUNTIFS('master-meta'!$G$2:$G$23,C350,'master-meta'!$J$2:$J$23,B350))</f>
        <v>0</v>
      </c>
      <c r="G350" s="10">
        <f t="shared" si="6"/>
        <v>0</v>
      </c>
      <c r="H350" t="e">
        <f>AVERAGEIFS('master-meta'!$K$2:$K$23,'master-meta'!$G$2:$G$23,'exp-top-tableau'!C350,'master-meta'!$H$2:$H$23,'exp-top-tableau'!B350)</f>
        <v>#DIV/0!</v>
      </c>
      <c r="I350" t="e">
        <f>AVERAGEIFS('master-meta'!$L$2:$L$23,'master-meta'!$G$2:$G$23,'exp-top-tableau'!C350,'master-meta'!$H$2:$H$23,'exp-top-tableau'!B350)</f>
        <v>#DIV/0!</v>
      </c>
      <c r="J350" t="e">
        <f>AVERAGEIFS('master-meta'!$M$2:$M$23,'master-meta'!$G$2:$G$23,'exp-top-tableau'!C350,'master-meta'!$H$2:$H$23,'exp-top-tableau'!B350)</f>
        <v>#DIV/0!</v>
      </c>
      <c r="K350" t="e">
        <f>AVERAGEIFS('master-meta'!$N$2:$N$23,'master-meta'!$G$2:$G$23,'exp-top-tableau'!C350,'master-meta'!$H$2:$H$23,'exp-top-tableau'!B350)</f>
        <v>#DIV/0!</v>
      </c>
      <c r="L350" s="6">
        <f>COUNTIFS('master-meta'!$G$2:$G$23,'exp-top-tableau'!C350,'master-meta'!$H$2:$H$23,'exp-top-tableau'!B350,'master-meta'!$O$2:$O$23,TRUE)</f>
        <v>0</v>
      </c>
      <c r="M350" s="6">
        <f>COUNTIFS('master-meta'!$G$2:$G$23,'exp-top-tableau'!C350,'master-meta'!$H$2:$H$23,'exp-top-tableau'!B350,'master-meta'!$P$2:$P$23,TRUE)</f>
        <v>0</v>
      </c>
      <c r="N350" s="6">
        <f>COUNTIFS('master-meta'!$G$2:$G$23,'exp-top-tableau'!C350,'master-meta'!$H$2:$H$23,'exp-top-tableau'!B350,'master-meta'!$Q$2:$Q$23,TRUE)</f>
        <v>0</v>
      </c>
      <c r="O350" s="6">
        <f>COUNTIFS('master-meta'!$G$2:$G$23,'exp-top-tableau'!C350,'master-meta'!$H$2:$H$23,'exp-top-tableau'!B350,'master-meta'!$R$2:$R$23,TRUE)</f>
        <v>0</v>
      </c>
      <c r="P350" s="6">
        <f>COUNTIFS('master-meta'!$G$2:$G$23,'exp-top-tableau'!C350,'master-meta'!$H$2:$H$23,'exp-top-tableau'!B350,'master-meta'!$S$2:$S$23,TRUE)</f>
        <v>0</v>
      </c>
      <c r="Q350" s="6">
        <f>COUNTIFS('master-meta'!$G$2:$G$23,'exp-top-tableau'!C350,'master-meta'!$H$2:$H$23,'exp-top-tableau'!B350,'master-meta'!$T$2:$T$23,TRUE)</f>
        <v>0</v>
      </c>
      <c r="R350" s="6">
        <f>COUNTIFS('master-meta'!$G$2:$G$23,'exp-top-tableau'!C350,'master-meta'!$H$2:$H$23,'exp-top-tableau'!B350,'master-meta'!$U$2:$U$23,TRUE)</f>
        <v>0</v>
      </c>
      <c r="S350" s="6">
        <f>COUNTIFS('master-meta'!$G$2:$G$23,'exp-top-tableau'!C350,'master-meta'!$H$2:$H$23,'exp-top-tableau'!B350,'master-meta'!$V$2:$V$23,TRUE)</f>
        <v>0</v>
      </c>
      <c r="T350" s="6">
        <f>COUNTIFS('master-meta'!$G$2:$G$23,'exp-top-tableau'!C350,'master-meta'!$H$2:$H$23,'exp-top-tableau'!B350,'master-meta'!$W$2:$W$23,TRUE)</f>
        <v>0</v>
      </c>
      <c r="U350" s="6">
        <f>COUNTIFS('master-meta'!$G$2:$G$23,'exp-top-tableau'!C350,'master-meta'!$H$2:$H$23,'exp-top-tableau'!B350,'master-meta'!$X$2:$X$23,TRUE)</f>
        <v>0</v>
      </c>
      <c r="V350" s="6">
        <f>COUNTIFS('master-meta'!$G$2:$G$23,'exp-top-tableau'!C350,'master-meta'!$H$2:$H$23,'exp-top-tableau'!B350,'master-meta'!$Y$2:$Y$23,TRUE)</f>
        <v>0</v>
      </c>
      <c r="W350" s="6">
        <f>COUNTIFS('master-meta'!$G$2:$G$23,'exp-top-tableau'!C350,'master-meta'!$H$2:$H$23,'exp-top-tableau'!B350,'master-meta'!$Z$2:$Z$23,TRUE)</f>
        <v>0</v>
      </c>
      <c r="X350" s="6">
        <f>COUNTIFS('master-meta'!$G$2:$G$23,'exp-top-tableau'!C350,'master-meta'!$H$2:$H$23,'exp-top-tableau'!B350,'master-meta'!$AA$2:$AA$23,TRUE)</f>
        <v>0</v>
      </c>
      <c r="Y350" s="6">
        <f>COUNTIFS('master-meta'!$G$2:$G$23,'exp-top-tableau'!C350,'master-st-ca'!$H$2:$H$23,'exp-top-tableau'!B350,'master-meta'!$AB$2:$AB$23,TRUE)</f>
        <v>0</v>
      </c>
    </row>
    <row r="351" spans="1:25" hidden="1" x14ac:dyDescent="0.2">
      <c r="A351" s="14" t="s">
        <v>1325</v>
      </c>
      <c r="B351" s="6" t="s">
        <v>212</v>
      </c>
      <c r="C351" s="6">
        <v>1</v>
      </c>
      <c r="D351">
        <f>(COUNTIFS('master-meta'!$G$2:$G$23,C351,'master-meta'!$H$2:$H$23,B351))</f>
        <v>0</v>
      </c>
      <c r="E351">
        <f>(COUNTIFS('master-meta'!$G$2:$G$23,C351,'master-meta'!$I$2:$I$23,B351))</f>
        <v>0</v>
      </c>
      <c r="F351">
        <f>(COUNTIFS('master-meta'!$G$2:$G$23,C351,'master-meta'!$J$2:$J$23,B351))</f>
        <v>0</v>
      </c>
      <c r="G351" s="10">
        <f t="shared" si="6"/>
        <v>0</v>
      </c>
      <c r="H351" t="e">
        <f>AVERAGEIFS('master-meta'!$K$2:$K$23,'master-meta'!$G$2:$G$23,'exp-top-tableau'!C351,'master-meta'!$H$2:$H$23,'exp-top-tableau'!B351)</f>
        <v>#DIV/0!</v>
      </c>
      <c r="I351" t="e">
        <f>AVERAGEIFS('master-meta'!$L$2:$L$23,'master-meta'!$G$2:$G$23,'exp-top-tableau'!C351,'master-meta'!$H$2:$H$23,'exp-top-tableau'!B351)</f>
        <v>#DIV/0!</v>
      </c>
      <c r="J351" t="e">
        <f>AVERAGEIFS('master-meta'!$M$2:$M$23,'master-meta'!$G$2:$G$23,'exp-top-tableau'!C351,'master-meta'!$H$2:$H$23,'exp-top-tableau'!B351)</f>
        <v>#DIV/0!</v>
      </c>
      <c r="K351" t="e">
        <f>AVERAGEIFS('master-meta'!$N$2:$N$23,'master-meta'!$G$2:$G$23,'exp-top-tableau'!C351,'master-meta'!$H$2:$H$23,'exp-top-tableau'!B351)</f>
        <v>#DIV/0!</v>
      </c>
      <c r="L351" s="6">
        <f>COUNTIFS('master-meta'!$G$2:$G$23,'exp-top-tableau'!C351,'master-meta'!$H$2:$H$23,'exp-top-tableau'!B351,'master-meta'!$O$2:$O$23,TRUE)</f>
        <v>0</v>
      </c>
      <c r="M351" s="6">
        <f>COUNTIFS('master-meta'!$G$2:$G$23,'exp-top-tableau'!C351,'master-meta'!$H$2:$H$23,'exp-top-tableau'!B351,'master-meta'!$P$2:$P$23,TRUE)</f>
        <v>0</v>
      </c>
      <c r="N351" s="6">
        <f>COUNTIFS('master-meta'!$G$2:$G$23,'exp-top-tableau'!C351,'master-meta'!$H$2:$H$23,'exp-top-tableau'!B351,'master-meta'!$Q$2:$Q$23,TRUE)</f>
        <v>0</v>
      </c>
      <c r="O351" s="6">
        <f>COUNTIFS('master-meta'!$G$2:$G$23,'exp-top-tableau'!C351,'master-meta'!$H$2:$H$23,'exp-top-tableau'!B351,'master-meta'!$R$2:$R$23,TRUE)</f>
        <v>0</v>
      </c>
      <c r="P351" s="6">
        <f>COUNTIFS('master-meta'!$G$2:$G$23,'exp-top-tableau'!C351,'master-meta'!$H$2:$H$23,'exp-top-tableau'!B351,'master-meta'!$S$2:$S$23,TRUE)</f>
        <v>0</v>
      </c>
      <c r="Q351" s="6">
        <f>COUNTIFS('master-meta'!$G$2:$G$23,'exp-top-tableau'!C351,'master-meta'!$H$2:$H$23,'exp-top-tableau'!B351,'master-meta'!$T$2:$T$23,TRUE)</f>
        <v>0</v>
      </c>
      <c r="R351" s="6">
        <f>COUNTIFS('master-meta'!$G$2:$G$23,'exp-top-tableau'!C351,'master-meta'!$H$2:$H$23,'exp-top-tableau'!B351,'master-meta'!$U$2:$U$23,TRUE)</f>
        <v>0</v>
      </c>
      <c r="S351" s="6">
        <f>COUNTIFS('master-meta'!$G$2:$G$23,'exp-top-tableau'!C351,'master-meta'!$H$2:$H$23,'exp-top-tableau'!B351,'master-meta'!$V$2:$V$23,TRUE)</f>
        <v>0</v>
      </c>
      <c r="T351" s="6">
        <f>COUNTIFS('master-meta'!$G$2:$G$23,'exp-top-tableau'!C351,'master-meta'!$H$2:$H$23,'exp-top-tableau'!B351,'master-meta'!$W$2:$W$23,TRUE)</f>
        <v>0</v>
      </c>
      <c r="U351" s="6">
        <f>COUNTIFS('master-meta'!$G$2:$G$23,'exp-top-tableau'!C351,'master-meta'!$H$2:$H$23,'exp-top-tableau'!B351,'master-meta'!$X$2:$X$23,TRUE)</f>
        <v>0</v>
      </c>
      <c r="V351" s="6">
        <f>COUNTIFS('master-meta'!$G$2:$G$23,'exp-top-tableau'!C351,'master-meta'!$H$2:$H$23,'exp-top-tableau'!B351,'master-meta'!$Y$2:$Y$23,TRUE)</f>
        <v>0</v>
      </c>
      <c r="W351" s="6">
        <f>COUNTIFS('master-meta'!$G$2:$G$23,'exp-top-tableau'!C351,'master-meta'!$H$2:$H$23,'exp-top-tableau'!B351,'master-meta'!$Z$2:$Z$23,TRUE)</f>
        <v>0</v>
      </c>
      <c r="X351" s="6">
        <f>COUNTIFS('master-meta'!$G$2:$G$23,'exp-top-tableau'!C351,'master-meta'!$H$2:$H$23,'exp-top-tableau'!B351,'master-meta'!$AA$2:$AA$23,TRUE)</f>
        <v>0</v>
      </c>
      <c r="Y351" s="6">
        <f>COUNTIFS('master-meta'!$G$2:$G$23,'exp-top-tableau'!C351,'master-st-ca'!$H$2:$H$23,'exp-top-tableau'!B351,'master-meta'!$AB$2:$AB$23,TRUE)</f>
        <v>0</v>
      </c>
    </row>
    <row r="352" spans="1:25" hidden="1" x14ac:dyDescent="0.2">
      <c r="A352" s="14" t="s">
        <v>1325</v>
      </c>
      <c r="B352" s="6" t="s">
        <v>212</v>
      </c>
      <c r="C352" s="6">
        <v>2</v>
      </c>
      <c r="D352">
        <f>(COUNTIFS('master-meta'!$G$2:$G$23,C352,'master-meta'!$H$2:$H$23,B352))</f>
        <v>2</v>
      </c>
      <c r="E352">
        <f>(COUNTIFS('master-meta'!$G$2:$G$23,C352,'master-meta'!$I$2:$I$23,B352))</f>
        <v>1</v>
      </c>
      <c r="F352">
        <f>(COUNTIFS('master-meta'!$G$2:$G$23,C352,'master-meta'!$J$2:$J$23,B352))</f>
        <v>0</v>
      </c>
      <c r="G352" s="10">
        <f t="shared" si="6"/>
        <v>8</v>
      </c>
      <c r="H352">
        <f>AVERAGEIFS('master-meta'!$K$2:$K$23,'master-meta'!$G$2:$G$23,'exp-top-tableau'!C352,'master-meta'!$H$2:$H$23,'exp-top-tableau'!B352)</f>
        <v>4</v>
      </c>
      <c r="I352">
        <f>AVERAGEIFS('master-meta'!$L$2:$L$23,'master-meta'!$G$2:$G$23,'exp-top-tableau'!C352,'master-meta'!$H$2:$H$23,'exp-top-tableau'!B352)</f>
        <v>2.5</v>
      </c>
      <c r="J352">
        <f>AVERAGEIFS('master-meta'!$M$2:$M$23,'master-meta'!$G$2:$G$23,'exp-top-tableau'!C352,'master-meta'!$H$2:$H$23,'exp-top-tableau'!B352)</f>
        <v>4.5</v>
      </c>
      <c r="K352">
        <f>AVERAGEIFS('master-meta'!$N$2:$N$23,'master-meta'!$G$2:$G$23,'exp-top-tableau'!C352,'master-meta'!$H$2:$H$23,'exp-top-tableau'!B352)</f>
        <v>4.5</v>
      </c>
      <c r="L352" s="6">
        <f>COUNTIFS('master-meta'!$G$2:$G$23,'exp-top-tableau'!C352,'master-meta'!$H$2:$H$23,'exp-top-tableau'!B352,'master-meta'!$O$2:$O$23,TRUE)</f>
        <v>0</v>
      </c>
      <c r="M352" s="6">
        <f>COUNTIFS('master-meta'!$G$2:$G$23,'exp-top-tableau'!C352,'master-meta'!$H$2:$H$23,'exp-top-tableau'!B352,'master-meta'!$P$2:$P$23,TRUE)</f>
        <v>2</v>
      </c>
      <c r="N352" s="6">
        <f>COUNTIFS('master-meta'!$G$2:$G$23,'exp-top-tableau'!C352,'master-meta'!$H$2:$H$23,'exp-top-tableau'!B352,'master-meta'!$Q$2:$Q$23,TRUE)</f>
        <v>0</v>
      </c>
      <c r="O352" s="6">
        <f>COUNTIFS('master-meta'!$G$2:$G$23,'exp-top-tableau'!C352,'master-meta'!$H$2:$H$23,'exp-top-tableau'!B352,'master-meta'!$R$2:$R$23,TRUE)</f>
        <v>2</v>
      </c>
      <c r="P352" s="6">
        <f>COUNTIFS('master-meta'!$G$2:$G$23,'exp-top-tableau'!C352,'master-meta'!$H$2:$H$23,'exp-top-tableau'!B352,'master-meta'!$S$2:$S$23,TRUE)</f>
        <v>2</v>
      </c>
      <c r="Q352" s="6">
        <f>COUNTIFS('master-meta'!$G$2:$G$23,'exp-top-tableau'!C352,'master-meta'!$H$2:$H$23,'exp-top-tableau'!B352,'master-meta'!$T$2:$T$23,TRUE)</f>
        <v>0</v>
      </c>
      <c r="R352" s="6">
        <f>COUNTIFS('master-meta'!$G$2:$G$23,'exp-top-tableau'!C352,'master-meta'!$H$2:$H$23,'exp-top-tableau'!B352,'master-meta'!$U$2:$U$23,TRUE)</f>
        <v>2</v>
      </c>
      <c r="S352" s="6">
        <f>COUNTIFS('master-meta'!$G$2:$G$23,'exp-top-tableau'!C352,'master-meta'!$H$2:$H$23,'exp-top-tableau'!B352,'master-meta'!$V$2:$V$23,TRUE)</f>
        <v>0</v>
      </c>
      <c r="T352" s="6">
        <f>COUNTIFS('master-meta'!$G$2:$G$23,'exp-top-tableau'!C352,'master-meta'!$H$2:$H$23,'exp-top-tableau'!B352,'master-meta'!$W$2:$W$23,TRUE)</f>
        <v>0</v>
      </c>
      <c r="U352" s="6">
        <f>COUNTIFS('master-meta'!$G$2:$G$23,'exp-top-tableau'!C352,'master-meta'!$H$2:$H$23,'exp-top-tableau'!B352,'master-meta'!$X$2:$X$23,TRUE)</f>
        <v>0</v>
      </c>
      <c r="V352" s="6">
        <f>COUNTIFS('master-meta'!$G$2:$G$23,'exp-top-tableau'!C352,'master-meta'!$H$2:$H$23,'exp-top-tableau'!B352,'master-meta'!$Y$2:$Y$23,TRUE)</f>
        <v>1</v>
      </c>
      <c r="W352" s="6">
        <f>COUNTIFS('master-meta'!$G$2:$G$23,'exp-top-tableau'!C352,'master-meta'!$H$2:$H$23,'exp-top-tableau'!B352,'master-meta'!$Z$2:$Z$23,TRUE)</f>
        <v>0</v>
      </c>
      <c r="X352" s="6">
        <f>COUNTIFS('master-meta'!$G$2:$G$23,'exp-top-tableau'!C352,'master-meta'!$H$2:$H$23,'exp-top-tableau'!B352,'master-meta'!$AA$2:$AA$23,TRUE)</f>
        <v>2</v>
      </c>
      <c r="Y352" s="6">
        <f>COUNTIFS('master-meta'!$G$2:$G$23,'exp-top-tableau'!C352,'master-st-ca'!$H$2:$H$23,'exp-top-tableau'!B352,'master-meta'!$AB$2:$AB$23,TRUE)</f>
        <v>0</v>
      </c>
    </row>
    <row r="353" spans="1:25" hidden="1" x14ac:dyDescent="0.2">
      <c r="A353" s="14" t="s">
        <v>1325</v>
      </c>
      <c r="B353" s="6" t="s">
        <v>212</v>
      </c>
      <c r="C353" s="6">
        <v>3</v>
      </c>
      <c r="D353">
        <f>(COUNTIFS('master-meta'!$G$2:$G$23,C353,'master-meta'!$H$2:$H$23,B353))</f>
        <v>0</v>
      </c>
      <c r="E353">
        <f>(COUNTIFS('master-meta'!$G$2:$G$23,C353,'master-meta'!$I$2:$I$23,B353))</f>
        <v>1</v>
      </c>
      <c r="F353">
        <f>(COUNTIFS('master-meta'!$G$2:$G$23,C353,'master-meta'!$J$2:$J$23,B353))</f>
        <v>1</v>
      </c>
      <c r="G353" s="10">
        <f t="shared" si="6"/>
        <v>3</v>
      </c>
      <c r="H353" t="e">
        <f>AVERAGEIFS('master-meta'!$K$2:$K$23,'master-meta'!$G$2:$G$23,'exp-top-tableau'!C353,'master-meta'!$H$2:$H$23,'exp-top-tableau'!B353)</f>
        <v>#DIV/0!</v>
      </c>
      <c r="I353" t="e">
        <f>AVERAGEIFS('master-meta'!$L$2:$L$23,'master-meta'!$G$2:$G$23,'exp-top-tableau'!C353,'master-meta'!$H$2:$H$23,'exp-top-tableau'!B353)</f>
        <v>#DIV/0!</v>
      </c>
      <c r="J353" t="e">
        <f>AVERAGEIFS('master-meta'!$M$2:$M$23,'master-meta'!$G$2:$G$23,'exp-top-tableau'!C353,'master-meta'!$H$2:$H$23,'exp-top-tableau'!B353)</f>
        <v>#DIV/0!</v>
      </c>
      <c r="K353" t="e">
        <f>AVERAGEIFS('master-meta'!$N$2:$N$23,'master-meta'!$G$2:$G$23,'exp-top-tableau'!C353,'master-meta'!$H$2:$H$23,'exp-top-tableau'!B353)</f>
        <v>#DIV/0!</v>
      </c>
      <c r="L353" s="6">
        <f>COUNTIFS('master-meta'!$G$2:$G$23,'exp-top-tableau'!C353,'master-meta'!$H$2:$H$23,'exp-top-tableau'!B353,'master-meta'!$O$2:$O$23,TRUE)</f>
        <v>0</v>
      </c>
      <c r="M353" s="6">
        <f>COUNTIFS('master-meta'!$G$2:$G$23,'exp-top-tableau'!C353,'master-meta'!$H$2:$H$23,'exp-top-tableau'!B353,'master-meta'!$P$2:$P$23,TRUE)</f>
        <v>0</v>
      </c>
      <c r="N353" s="6">
        <f>COUNTIFS('master-meta'!$G$2:$G$23,'exp-top-tableau'!C353,'master-meta'!$H$2:$H$23,'exp-top-tableau'!B353,'master-meta'!$Q$2:$Q$23,TRUE)</f>
        <v>0</v>
      </c>
      <c r="O353" s="6">
        <f>COUNTIFS('master-meta'!$G$2:$G$23,'exp-top-tableau'!C353,'master-meta'!$H$2:$H$23,'exp-top-tableau'!B353,'master-meta'!$R$2:$R$23,TRUE)</f>
        <v>0</v>
      </c>
      <c r="P353" s="6">
        <f>COUNTIFS('master-meta'!$G$2:$G$23,'exp-top-tableau'!C353,'master-meta'!$H$2:$H$23,'exp-top-tableau'!B353,'master-meta'!$S$2:$S$23,TRUE)</f>
        <v>0</v>
      </c>
      <c r="Q353" s="6">
        <f>COUNTIFS('master-meta'!$G$2:$G$23,'exp-top-tableau'!C353,'master-meta'!$H$2:$H$23,'exp-top-tableau'!B353,'master-meta'!$T$2:$T$23,TRUE)</f>
        <v>0</v>
      </c>
      <c r="R353" s="6">
        <f>COUNTIFS('master-meta'!$G$2:$G$23,'exp-top-tableau'!C353,'master-meta'!$H$2:$H$23,'exp-top-tableau'!B353,'master-meta'!$U$2:$U$23,TRUE)</f>
        <v>0</v>
      </c>
      <c r="S353" s="6">
        <f>COUNTIFS('master-meta'!$G$2:$G$23,'exp-top-tableau'!C353,'master-meta'!$H$2:$H$23,'exp-top-tableau'!B353,'master-meta'!$V$2:$V$23,TRUE)</f>
        <v>0</v>
      </c>
      <c r="T353" s="6">
        <f>COUNTIFS('master-meta'!$G$2:$G$23,'exp-top-tableau'!C353,'master-meta'!$H$2:$H$23,'exp-top-tableau'!B353,'master-meta'!$W$2:$W$23,TRUE)</f>
        <v>0</v>
      </c>
      <c r="U353" s="6">
        <f>COUNTIFS('master-meta'!$G$2:$G$23,'exp-top-tableau'!C353,'master-meta'!$H$2:$H$23,'exp-top-tableau'!B353,'master-meta'!$X$2:$X$23,TRUE)</f>
        <v>0</v>
      </c>
      <c r="V353" s="6">
        <f>COUNTIFS('master-meta'!$G$2:$G$23,'exp-top-tableau'!C353,'master-meta'!$H$2:$H$23,'exp-top-tableau'!B353,'master-meta'!$Y$2:$Y$23,TRUE)</f>
        <v>0</v>
      </c>
      <c r="W353" s="6">
        <f>COUNTIFS('master-meta'!$G$2:$G$23,'exp-top-tableau'!C353,'master-meta'!$H$2:$H$23,'exp-top-tableau'!B353,'master-meta'!$Z$2:$Z$23,TRUE)</f>
        <v>0</v>
      </c>
      <c r="X353" s="6">
        <f>COUNTIFS('master-meta'!$G$2:$G$23,'exp-top-tableau'!C353,'master-meta'!$H$2:$H$23,'exp-top-tableau'!B353,'master-meta'!$AA$2:$AA$23,TRUE)</f>
        <v>0</v>
      </c>
      <c r="Y353" s="6">
        <f>COUNTIFS('master-meta'!$G$2:$G$23,'exp-top-tableau'!C353,'master-st-ca'!$H$2:$H$23,'exp-top-tableau'!B353,'master-meta'!$AB$2:$AB$23,TRUE)</f>
        <v>0</v>
      </c>
    </row>
    <row r="354" spans="1:25" hidden="1" x14ac:dyDescent="0.2">
      <c r="A354" s="14" t="s">
        <v>1325</v>
      </c>
      <c r="B354" s="6" t="s">
        <v>212</v>
      </c>
      <c r="C354" s="6">
        <v>4</v>
      </c>
      <c r="D354">
        <f>(COUNTIFS('master-meta'!$G$2:$G$23,C354,'master-meta'!$H$2:$H$23,B354))</f>
        <v>0</v>
      </c>
      <c r="E354">
        <f>(COUNTIFS('master-meta'!$G$2:$G$23,C354,'master-meta'!$I$2:$I$23,B354))</f>
        <v>0</v>
      </c>
      <c r="F354">
        <f>(COUNTIFS('master-meta'!$G$2:$G$23,C354,'master-meta'!$J$2:$J$23,B354))</f>
        <v>1</v>
      </c>
      <c r="G354" s="10">
        <f t="shared" si="6"/>
        <v>1</v>
      </c>
      <c r="H354" t="e">
        <f>AVERAGEIFS('master-meta'!$K$2:$K$23,'master-meta'!$G$2:$G$23,'exp-top-tableau'!C354,'master-meta'!$H$2:$H$23,'exp-top-tableau'!B354)</f>
        <v>#DIV/0!</v>
      </c>
      <c r="I354" t="e">
        <f>AVERAGEIFS('master-meta'!$L$2:$L$23,'master-meta'!$G$2:$G$23,'exp-top-tableau'!C354,'master-meta'!$H$2:$H$23,'exp-top-tableau'!B354)</f>
        <v>#DIV/0!</v>
      </c>
      <c r="J354" t="e">
        <f>AVERAGEIFS('master-meta'!$M$2:$M$23,'master-meta'!$G$2:$G$23,'exp-top-tableau'!C354,'master-meta'!$H$2:$H$23,'exp-top-tableau'!B354)</f>
        <v>#DIV/0!</v>
      </c>
      <c r="K354" t="e">
        <f>AVERAGEIFS('master-meta'!$N$2:$N$23,'master-meta'!$G$2:$G$23,'exp-top-tableau'!C354,'master-meta'!$H$2:$H$23,'exp-top-tableau'!B354)</f>
        <v>#DIV/0!</v>
      </c>
      <c r="L354" s="6">
        <f>COUNTIFS('master-meta'!$G$2:$G$23,'exp-top-tableau'!C354,'master-meta'!$H$2:$H$23,'exp-top-tableau'!B354,'master-meta'!$O$2:$O$23,TRUE)</f>
        <v>0</v>
      </c>
      <c r="M354" s="6">
        <f>COUNTIFS('master-meta'!$G$2:$G$23,'exp-top-tableau'!C354,'master-meta'!$H$2:$H$23,'exp-top-tableau'!B354,'master-meta'!$P$2:$P$23,TRUE)</f>
        <v>0</v>
      </c>
      <c r="N354" s="6">
        <f>COUNTIFS('master-meta'!$G$2:$G$23,'exp-top-tableau'!C354,'master-meta'!$H$2:$H$23,'exp-top-tableau'!B354,'master-meta'!$Q$2:$Q$23,TRUE)</f>
        <v>0</v>
      </c>
      <c r="O354" s="6">
        <f>COUNTIFS('master-meta'!$G$2:$G$23,'exp-top-tableau'!C354,'master-meta'!$H$2:$H$23,'exp-top-tableau'!B354,'master-meta'!$R$2:$R$23,TRUE)</f>
        <v>0</v>
      </c>
      <c r="P354" s="6">
        <f>COUNTIFS('master-meta'!$G$2:$G$23,'exp-top-tableau'!C354,'master-meta'!$H$2:$H$23,'exp-top-tableau'!B354,'master-meta'!$S$2:$S$23,TRUE)</f>
        <v>0</v>
      </c>
      <c r="Q354" s="6">
        <f>COUNTIFS('master-meta'!$G$2:$G$23,'exp-top-tableau'!C354,'master-meta'!$H$2:$H$23,'exp-top-tableau'!B354,'master-meta'!$T$2:$T$23,TRUE)</f>
        <v>0</v>
      </c>
      <c r="R354" s="6">
        <f>COUNTIFS('master-meta'!$G$2:$G$23,'exp-top-tableau'!C354,'master-meta'!$H$2:$H$23,'exp-top-tableau'!B354,'master-meta'!$U$2:$U$23,TRUE)</f>
        <v>0</v>
      </c>
      <c r="S354" s="6">
        <f>COUNTIFS('master-meta'!$G$2:$G$23,'exp-top-tableau'!C354,'master-meta'!$H$2:$H$23,'exp-top-tableau'!B354,'master-meta'!$V$2:$V$23,TRUE)</f>
        <v>0</v>
      </c>
      <c r="T354" s="6">
        <f>COUNTIFS('master-meta'!$G$2:$G$23,'exp-top-tableau'!C354,'master-meta'!$H$2:$H$23,'exp-top-tableau'!B354,'master-meta'!$W$2:$W$23,TRUE)</f>
        <v>0</v>
      </c>
      <c r="U354" s="6">
        <f>COUNTIFS('master-meta'!$G$2:$G$23,'exp-top-tableau'!C354,'master-meta'!$H$2:$H$23,'exp-top-tableau'!B354,'master-meta'!$X$2:$X$23,TRUE)</f>
        <v>0</v>
      </c>
      <c r="V354" s="6">
        <f>COUNTIFS('master-meta'!$G$2:$G$23,'exp-top-tableau'!C354,'master-meta'!$H$2:$H$23,'exp-top-tableau'!B354,'master-meta'!$Y$2:$Y$23,TRUE)</f>
        <v>0</v>
      </c>
      <c r="W354" s="6">
        <f>COUNTIFS('master-meta'!$G$2:$G$23,'exp-top-tableau'!C354,'master-meta'!$H$2:$H$23,'exp-top-tableau'!B354,'master-meta'!$Z$2:$Z$23,TRUE)</f>
        <v>0</v>
      </c>
      <c r="X354" s="6">
        <f>COUNTIFS('master-meta'!$G$2:$G$23,'exp-top-tableau'!C354,'master-meta'!$H$2:$H$23,'exp-top-tableau'!B354,'master-meta'!$AA$2:$AA$23,TRUE)</f>
        <v>0</v>
      </c>
      <c r="Y354" s="6">
        <f>COUNTIFS('master-meta'!$G$2:$G$23,'exp-top-tableau'!C354,'master-st-ca'!$H$2:$H$23,'exp-top-tableau'!B354,'master-meta'!$AB$2:$AB$23,TRUE)</f>
        <v>1</v>
      </c>
    </row>
    <row r="355" spans="1:25" hidden="1" x14ac:dyDescent="0.2">
      <c r="A355" s="14" t="s">
        <v>1325</v>
      </c>
      <c r="B355" s="6" t="s">
        <v>212</v>
      </c>
      <c r="C355" s="6">
        <v>5</v>
      </c>
      <c r="D355">
        <f>(COUNTIFS('master-meta'!$G$2:$G$23,C355,'master-meta'!$H$2:$H$23,B355))</f>
        <v>0</v>
      </c>
      <c r="E355">
        <f>(COUNTIFS('master-meta'!$G$2:$G$23,C355,'master-meta'!$I$2:$I$23,B355))</f>
        <v>0</v>
      </c>
      <c r="F355">
        <f>(COUNTIFS('master-meta'!$G$2:$G$23,C355,'master-meta'!$J$2:$J$23,B355))</f>
        <v>0</v>
      </c>
      <c r="G355" s="10">
        <f t="shared" si="6"/>
        <v>0</v>
      </c>
      <c r="H355" t="e">
        <f>AVERAGEIFS('master-meta'!$K$2:$K$23,'master-meta'!$G$2:$G$23,'exp-top-tableau'!C355,'master-meta'!$H$2:$H$23,'exp-top-tableau'!B355)</f>
        <v>#DIV/0!</v>
      </c>
      <c r="I355" t="e">
        <f>AVERAGEIFS('master-meta'!$L$2:$L$23,'master-meta'!$G$2:$G$23,'exp-top-tableau'!C355,'master-meta'!$H$2:$H$23,'exp-top-tableau'!B355)</f>
        <v>#DIV/0!</v>
      </c>
      <c r="J355" t="e">
        <f>AVERAGEIFS('master-meta'!$M$2:$M$23,'master-meta'!$G$2:$G$23,'exp-top-tableau'!C355,'master-meta'!$H$2:$H$23,'exp-top-tableau'!B355)</f>
        <v>#DIV/0!</v>
      </c>
      <c r="K355" t="e">
        <f>AVERAGEIFS('master-meta'!$N$2:$N$23,'master-meta'!$G$2:$G$23,'exp-top-tableau'!C355,'master-meta'!$H$2:$H$23,'exp-top-tableau'!B355)</f>
        <v>#DIV/0!</v>
      </c>
      <c r="L355" s="6">
        <f>COUNTIFS('master-meta'!$G$2:$G$23,'exp-top-tableau'!C355,'master-meta'!$H$2:$H$23,'exp-top-tableau'!B355,'master-meta'!$O$2:$O$23,TRUE)</f>
        <v>0</v>
      </c>
      <c r="M355" s="6">
        <f>COUNTIFS('master-meta'!$G$2:$G$23,'exp-top-tableau'!C355,'master-meta'!$H$2:$H$23,'exp-top-tableau'!B355,'master-meta'!$P$2:$P$23,TRUE)</f>
        <v>0</v>
      </c>
      <c r="N355" s="6">
        <f>COUNTIFS('master-meta'!$G$2:$G$23,'exp-top-tableau'!C355,'master-meta'!$H$2:$H$23,'exp-top-tableau'!B355,'master-meta'!$Q$2:$Q$23,TRUE)</f>
        <v>0</v>
      </c>
      <c r="O355" s="6">
        <f>COUNTIFS('master-meta'!$G$2:$G$23,'exp-top-tableau'!C355,'master-meta'!$H$2:$H$23,'exp-top-tableau'!B355,'master-meta'!$R$2:$R$23,TRUE)</f>
        <v>0</v>
      </c>
      <c r="P355" s="6">
        <f>COUNTIFS('master-meta'!$G$2:$G$23,'exp-top-tableau'!C355,'master-meta'!$H$2:$H$23,'exp-top-tableau'!B355,'master-meta'!$S$2:$S$23,TRUE)</f>
        <v>0</v>
      </c>
      <c r="Q355" s="6">
        <f>COUNTIFS('master-meta'!$G$2:$G$23,'exp-top-tableau'!C355,'master-meta'!$H$2:$H$23,'exp-top-tableau'!B355,'master-meta'!$T$2:$T$23,TRUE)</f>
        <v>0</v>
      </c>
      <c r="R355" s="6">
        <f>COUNTIFS('master-meta'!$G$2:$G$23,'exp-top-tableau'!C355,'master-meta'!$H$2:$H$23,'exp-top-tableau'!B355,'master-meta'!$U$2:$U$23,TRUE)</f>
        <v>0</v>
      </c>
      <c r="S355" s="6">
        <f>COUNTIFS('master-meta'!$G$2:$G$23,'exp-top-tableau'!C355,'master-meta'!$H$2:$H$23,'exp-top-tableau'!B355,'master-meta'!$V$2:$V$23,TRUE)</f>
        <v>0</v>
      </c>
      <c r="T355" s="6">
        <f>COUNTIFS('master-meta'!$G$2:$G$23,'exp-top-tableau'!C355,'master-meta'!$H$2:$H$23,'exp-top-tableau'!B355,'master-meta'!$W$2:$W$23,TRUE)</f>
        <v>0</v>
      </c>
      <c r="U355" s="6">
        <f>COUNTIFS('master-meta'!$G$2:$G$23,'exp-top-tableau'!C355,'master-meta'!$H$2:$H$23,'exp-top-tableau'!B355,'master-meta'!$X$2:$X$23,TRUE)</f>
        <v>0</v>
      </c>
      <c r="V355" s="6">
        <f>COUNTIFS('master-meta'!$G$2:$G$23,'exp-top-tableau'!C355,'master-meta'!$H$2:$H$23,'exp-top-tableau'!B355,'master-meta'!$Y$2:$Y$23,TRUE)</f>
        <v>0</v>
      </c>
      <c r="W355" s="6">
        <f>COUNTIFS('master-meta'!$G$2:$G$23,'exp-top-tableau'!C355,'master-meta'!$H$2:$H$23,'exp-top-tableau'!B355,'master-meta'!$Z$2:$Z$23,TRUE)</f>
        <v>0</v>
      </c>
      <c r="X355" s="6">
        <f>COUNTIFS('master-meta'!$G$2:$G$23,'exp-top-tableau'!C355,'master-meta'!$H$2:$H$23,'exp-top-tableau'!B355,'master-meta'!$AA$2:$AA$23,TRUE)</f>
        <v>0</v>
      </c>
      <c r="Y355" s="6">
        <f>COUNTIFS('master-meta'!$G$2:$G$23,'exp-top-tableau'!C355,'master-st-ca'!$H$2:$H$23,'exp-top-tableau'!B355,'master-meta'!$AB$2:$AB$23,TRUE)</f>
        <v>1</v>
      </c>
    </row>
    <row r="356" spans="1:25" hidden="1" x14ac:dyDescent="0.2">
      <c r="A356" s="14" t="s">
        <v>1325</v>
      </c>
      <c r="B356" s="6" t="s">
        <v>213</v>
      </c>
      <c r="C356" s="6">
        <v>0</v>
      </c>
      <c r="D356">
        <f>(COUNTIFS('master-meta'!$G$2:$G$23,C356,'master-meta'!$H$2:$H$23,B356))</f>
        <v>0</v>
      </c>
      <c r="E356">
        <f>(COUNTIFS('master-meta'!$G$2:$G$23,C356,'master-meta'!$I$2:$I$23,B356))</f>
        <v>0</v>
      </c>
      <c r="F356">
        <f>(COUNTIFS('master-meta'!$G$2:$G$23,C356,'master-meta'!$J$2:$J$23,B356))</f>
        <v>0</v>
      </c>
      <c r="G356" s="10">
        <f t="shared" si="6"/>
        <v>0</v>
      </c>
      <c r="H356" t="e">
        <f>AVERAGEIFS('master-meta'!$K$2:$K$23,'master-meta'!$G$2:$G$23,'exp-top-tableau'!C356,'master-meta'!$H$2:$H$23,'exp-top-tableau'!B356)</f>
        <v>#DIV/0!</v>
      </c>
      <c r="I356" t="e">
        <f>AVERAGEIFS('master-meta'!$L$2:$L$23,'master-meta'!$G$2:$G$23,'exp-top-tableau'!C356,'master-meta'!$H$2:$H$23,'exp-top-tableau'!B356)</f>
        <v>#DIV/0!</v>
      </c>
      <c r="J356" t="e">
        <f>AVERAGEIFS('master-meta'!$M$2:$M$23,'master-meta'!$G$2:$G$23,'exp-top-tableau'!C356,'master-meta'!$H$2:$H$23,'exp-top-tableau'!B356)</f>
        <v>#DIV/0!</v>
      </c>
      <c r="K356" t="e">
        <f>AVERAGEIFS('master-meta'!$N$2:$N$23,'master-meta'!$G$2:$G$23,'exp-top-tableau'!C356,'master-meta'!$H$2:$H$23,'exp-top-tableau'!B356)</f>
        <v>#DIV/0!</v>
      </c>
      <c r="L356" s="6">
        <f>COUNTIFS('master-meta'!$G$2:$G$23,'exp-top-tableau'!C356,'master-meta'!$H$2:$H$23,'exp-top-tableau'!B356,'master-meta'!$O$2:$O$23,TRUE)</f>
        <v>0</v>
      </c>
      <c r="M356" s="6">
        <f>COUNTIFS('master-meta'!$G$2:$G$23,'exp-top-tableau'!C356,'master-meta'!$H$2:$H$23,'exp-top-tableau'!B356,'master-meta'!$P$2:$P$23,TRUE)</f>
        <v>0</v>
      </c>
      <c r="N356" s="6">
        <f>COUNTIFS('master-meta'!$G$2:$G$23,'exp-top-tableau'!C356,'master-meta'!$H$2:$H$23,'exp-top-tableau'!B356,'master-meta'!$Q$2:$Q$23,TRUE)</f>
        <v>0</v>
      </c>
      <c r="O356" s="6">
        <f>COUNTIFS('master-meta'!$G$2:$G$23,'exp-top-tableau'!C356,'master-meta'!$H$2:$H$23,'exp-top-tableau'!B356,'master-meta'!$R$2:$R$23,TRUE)</f>
        <v>0</v>
      </c>
      <c r="P356" s="6">
        <f>COUNTIFS('master-meta'!$G$2:$G$23,'exp-top-tableau'!C356,'master-meta'!$H$2:$H$23,'exp-top-tableau'!B356,'master-meta'!$S$2:$S$23,TRUE)</f>
        <v>0</v>
      </c>
      <c r="Q356" s="6">
        <f>COUNTIFS('master-meta'!$G$2:$G$23,'exp-top-tableau'!C356,'master-meta'!$H$2:$H$23,'exp-top-tableau'!B356,'master-meta'!$T$2:$T$23,TRUE)</f>
        <v>0</v>
      </c>
      <c r="R356" s="6">
        <f>COUNTIFS('master-meta'!$G$2:$G$23,'exp-top-tableau'!C356,'master-meta'!$H$2:$H$23,'exp-top-tableau'!B356,'master-meta'!$U$2:$U$23,TRUE)</f>
        <v>0</v>
      </c>
      <c r="S356" s="6">
        <f>COUNTIFS('master-meta'!$G$2:$G$23,'exp-top-tableau'!C356,'master-meta'!$H$2:$H$23,'exp-top-tableau'!B356,'master-meta'!$V$2:$V$23,TRUE)</f>
        <v>0</v>
      </c>
      <c r="T356" s="6">
        <f>COUNTIFS('master-meta'!$G$2:$G$23,'exp-top-tableau'!C356,'master-meta'!$H$2:$H$23,'exp-top-tableau'!B356,'master-meta'!$W$2:$W$23,TRUE)</f>
        <v>0</v>
      </c>
      <c r="U356" s="6">
        <f>COUNTIFS('master-meta'!$G$2:$G$23,'exp-top-tableau'!C356,'master-meta'!$H$2:$H$23,'exp-top-tableau'!B356,'master-meta'!$X$2:$X$23,TRUE)</f>
        <v>0</v>
      </c>
      <c r="V356" s="6">
        <f>COUNTIFS('master-meta'!$G$2:$G$23,'exp-top-tableau'!C356,'master-meta'!$H$2:$H$23,'exp-top-tableau'!B356,'master-meta'!$Y$2:$Y$23,TRUE)</f>
        <v>0</v>
      </c>
      <c r="W356" s="6">
        <f>COUNTIFS('master-meta'!$G$2:$G$23,'exp-top-tableau'!C356,'master-meta'!$H$2:$H$23,'exp-top-tableau'!B356,'master-meta'!$Z$2:$Z$23,TRUE)</f>
        <v>0</v>
      </c>
      <c r="X356" s="6">
        <f>COUNTIFS('master-meta'!$G$2:$G$23,'exp-top-tableau'!C356,'master-meta'!$H$2:$H$23,'exp-top-tableau'!B356,'master-meta'!$AA$2:$AA$23,TRUE)</f>
        <v>0</v>
      </c>
      <c r="Y356" s="6">
        <f>COUNTIFS('master-meta'!$G$2:$G$23,'exp-top-tableau'!C356,'master-st-ca'!$H$2:$H$23,'exp-top-tableau'!B356,'master-meta'!$AB$2:$AB$23,TRUE)</f>
        <v>0</v>
      </c>
    </row>
    <row r="357" spans="1:25" hidden="1" x14ac:dyDescent="0.2">
      <c r="A357" s="14" t="s">
        <v>1325</v>
      </c>
      <c r="B357" s="6" t="s">
        <v>213</v>
      </c>
      <c r="C357" s="6">
        <v>1</v>
      </c>
      <c r="D357">
        <f>(COUNTIFS('master-meta'!$G$2:$G$23,C357,'master-meta'!$H$2:$H$23,B357))</f>
        <v>0</v>
      </c>
      <c r="E357">
        <f>(COUNTIFS('master-meta'!$G$2:$G$23,C357,'master-meta'!$I$2:$I$23,B357))</f>
        <v>0</v>
      </c>
      <c r="F357">
        <f>(COUNTIFS('master-meta'!$G$2:$G$23,C357,'master-meta'!$J$2:$J$23,B357))</f>
        <v>0</v>
      </c>
      <c r="G357" s="10">
        <f t="shared" si="6"/>
        <v>0</v>
      </c>
      <c r="H357" t="e">
        <f>AVERAGEIFS('master-meta'!$K$2:$K$23,'master-meta'!$G$2:$G$23,'exp-top-tableau'!C357,'master-meta'!$H$2:$H$23,'exp-top-tableau'!B357)</f>
        <v>#DIV/0!</v>
      </c>
      <c r="I357" t="e">
        <f>AVERAGEIFS('master-meta'!$L$2:$L$23,'master-meta'!$G$2:$G$23,'exp-top-tableau'!C357,'master-meta'!$H$2:$H$23,'exp-top-tableau'!B357)</f>
        <v>#DIV/0!</v>
      </c>
      <c r="J357" t="e">
        <f>AVERAGEIFS('master-meta'!$M$2:$M$23,'master-meta'!$G$2:$G$23,'exp-top-tableau'!C357,'master-meta'!$H$2:$H$23,'exp-top-tableau'!B357)</f>
        <v>#DIV/0!</v>
      </c>
      <c r="K357" t="e">
        <f>AVERAGEIFS('master-meta'!$N$2:$N$23,'master-meta'!$G$2:$G$23,'exp-top-tableau'!C357,'master-meta'!$H$2:$H$23,'exp-top-tableau'!B357)</f>
        <v>#DIV/0!</v>
      </c>
      <c r="L357" s="6">
        <f>COUNTIFS('master-meta'!$G$2:$G$23,'exp-top-tableau'!C357,'master-meta'!$H$2:$H$23,'exp-top-tableau'!B357,'master-meta'!$O$2:$O$23,TRUE)</f>
        <v>0</v>
      </c>
      <c r="M357" s="6">
        <f>COUNTIFS('master-meta'!$G$2:$G$23,'exp-top-tableau'!C357,'master-meta'!$H$2:$H$23,'exp-top-tableau'!B357,'master-meta'!$P$2:$P$23,TRUE)</f>
        <v>0</v>
      </c>
      <c r="N357" s="6">
        <f>COUNTIFS('master-meta'!$G$2:$G$23,'exp-top-tableau'!C357,'master-meta'!$H$2:$H$23,'exp-top-tableau'!B357,'master-meta'!$Q$2:$Q$23,TRUE)</f>
        <v>0</v>
      </c>
      <c r="O357" s="6">
        <f>COUNTIFS('master-meta'!$G$2:$G$23,'exp-top-tableau'!C357,'master-meta'!$H$2:$H$23,'exp-top-tableau'!B357,'master-meta'!$R$2:$R$23,TRUE)</f>
        <v>0</v>
      </c>
      <c r="P357" s="6">
        <f>COUNTIFS('master-meta'!$G$2:$G$23,'exp-top-tableau'!C357,'master-meta'!$H$2:$H$23,'exp-top-tableau'!B357,'master-meta'!$S$2:$S$23,TRUE)</f>
        <v>0</v>
      </c>
      <c r="Q357" s="6">
        <f>COUNTIFS('master-meta'!$G$2:$G$23,'exp-top-tableau'!C357,'master-meta'!$H$2:$H$23,'exp-top-tableau'!B357,'master-meta'!$T$2:$T$23,TRUE)</f>
        <v>0</v>
      </c>
      <c r="R357" s="6">
        <f>COUNTIFS('master-meta'!$G$2:$G$23,'exp-top-tableau'!C357,'master-meta'!$H$2:$H$23,'exp-top-tableau'!B357,'master-meta'!$U$2:$U$23,TRUE)</f>
        <v>0</v>
      </c>
      <c r="S357" s="6">
        <f>COUNTIFS('master-meta'!$G$2:$G$23,'exp-top-tableau'!C357,'master-meta'!$H$2:$H$23,'exp-top-tableau'!B357,'master-meta'!$V$2:$V$23,TRUE)</f>
        <v>0</v>
      </c>
      <c r="T357" s="6">
        <f>COUNTIFS('master-meta'!$G$2:$G$23,'exp-top-tableau'!C357,'master-meta'!$H$2:$H$23,'exp-top-tableau'!B357,'master-meta'!$W$2:$W$23,TRUE)</f>
        <v>0</v>
      </c>
      <c r="U357" s="6">
        <f>COUNTIFS('master-meta'!$G$2:$G$23,'exp-top-tableau'!C357,'master-meta'!$H$2:$H$23,'exp-top-tableau'!B357,'master-meta'!$X$2:$X$23,TRUE)</f>
        <v>0</v>
      </c>
      <c r="V357" s="6">
        <f>COUNTIFS('master-meta'!$G$2:$G$23,'exp-top-tableau'!C357,'master-meta'!$H$2:$H$23,'exp-top-tableau'!B357,'master-meta'!$Y$2:$Y$23,TRUE)</f>
        <v>0</v>
      </c>
      <c r="W357" s="6">
        <f>COUNTIFS('master-meta'!$G$2:$G$23,'exp-top-tableau'!C357,'master-meta'!$H$2:$H$23,'exp-top-tableau'!B357,'master-meta'!$Z$2:$Z$23,TRUE)</f>
        <v>0</v>
      </c>
      <c r="X357" s="6">
        <f>COUNTIFS('master-meta'!$G$2:$G$23,'exp-top-tableau'!C357,'master-meta'!$H$2:$H$23,'exp-top-tableau'!B357,'master-meta'!$AA$2:$AA$23,TRUE)</f>
        <v>0</v>
      </c>
      <c r="Y357" s="6">
        <f>COUNTIFS('master-meta'!$G$2:$G$23,'exp-top-tableau'!C357,'master-st-ca'!$H$2:$H$23,'exp-top-tableau'!B357,'master-meta'!$AB$2:$AB$23,TRUE)</f>
        <v>0</v>
      </c>
    </row>
    <row r="358" spans="1:25" hidden="1" x14ac:dyDescent="0.2">
      <c r="A358" s="14" t="s">
        <v>1325</v>
      </c>
      <c r="B358" s="6" t="s">
        <v>213</v>
      </c>
      <c r="C358" s="6">
        <v>2</v>
      </c>
      <c r="D358">
        <f>(COUNTIFS('master-meta'!$G$2:$G$23,C358,'master-meta'!$H$2:$H$23,B358))</f>
        <v>0</v>
      </c>
      <c r="E358">
        <f>(COUNTIFS('master-meta'!$G$2:$G$23,C358,'master-meta'!$I$2:$I$23,B358))</f>
        <v>1</v>
      </c>
      <c r="F358">
        <f>(COUNTIFS('master-meta'!$G$2:$G$23,C358,'master-meta'!$J$2:$J$23,B358))</f>
        <v>0</v>
      </c>
      <c r="G358" s="10">
        <f t="shared" si="6"/>
        <v>2</v>
      </c>
      <c r="H358" t="e">
        <f>AVERAGEIFS('master-meta'!$K$2:$K$23,'master-meta'!$G$2:$G$23,'exp-top-tableau'!C358,'master-meta'!$H$2:$H$23,'exp-top-tableau'!B358)</f>
        <v>#DIV/0!</v>
      </c>
      <c r="I358" t="e">
        <f>AVERAGEIFS('master-meta'!$L$2:$L$23,'master-meta'!$G$2:$G$23,'exp-top-tableau'!C358,'master-meta'!$H$2:$H$23,'exp-top-tableau'!B358)</f>
        <v>#DIV/0!</v>
      </c>
      <c r="J358" t="e">
        <f>AVERAGEIFS('master-meta'!$M$2:$M$23,'master-meta'!$G$2:$G$23,'exp-top-tableau'!C358,'master-meta'!$H$2:$H$23,'exp-top-tableau'!B358)</f>
        <v>#DIV/0!</v>
      </c>
      <c r="K358" t="e">
        <f>AVERAGEIFS('master-meta'!$N$2:$N$23,'master-meta'!$G$2:$G$23,'exp-top-tableau'!C358,'master-meta'!$H$2:$H$23,'exp-top-tableau'!B358)</f>
        <v>#DIV/0!</v>
      </c>
      <c r="L358" s="6">
        <f>COUNTIFS('master-meta'!$G$2:$G$23,'exp-top-tableau'!C358,'master-meta'!$H$2:$H$23,'exp-top-tableau'!B358,'master-meta'!$O$2:$O$23,TRUE)</f>
        <v>0</v>
      </c>
      <c r="M358" s="6">
        <f>COUNTIFS('master-meta'!$G$2:$G$23,'exp-top-tableau'!C358,'master-meta'!$H$2:$H$23,'exp-top-tableau'!B358,'master-meta'!$P$2:$P$23,TRUE)</f>
        <v>0</v>
      </c>
      <c r="N358" s="6">
        <f>COUNTIFS('master-meta'!$G$2:$G$23,'exp-top-tableau'!C358,'master-meta'!$H$2:$H$23,'exp-top-tableau'!B358,'master-meta'!$Q$2:$Q$23,TRUE)</f>
        <v>0</v>
      </c>
      <c r="O358" s="6">
        <f>COUNTIFS('master-meta'!$G$2:$G$23,'exp-top-tableau'!C358,'master-meta'!$H$2:$H$23,'exp-top-tableau'!B358,'master-meta'!$R$2:$R$23,TRUE)</f>
        <v>0</v>
      </c>
      <c r="P358" s="6">
        <f>COUNTIFS('master-meta'!$G$2:$G$23,'exp-top-tableau'!C358,'master-meta'!$H$2:$H$23,'exp-top-tableau'!B358,'master-meta'!$S$2:$S$23,TRUE)</f>
        <v>0</v>
      </c>
      <c r="Q358" s="6">
        <f>COUNTIFS('master-meta'!$G$2:$G$23,'exp-top-tableau'!C358,'master-meta'!$H$2:$H$23,'exp-top-tableau'!B358,'master-meta'!$T$2:$T$23,TRUE)</f>
        <v>0</v>
      </c>
      <c r="R358" s="6">
        <f>COUNTIFS('master-meta'!$G$2:$G$23,'exp-top-tableau'!C358,'master-meta'!$H$2:$H$23,'exp-top-tableau'!B358,'master-meta'!$U$2:$U$23,TRUE)</f>
        <v>0</v>
      </c>
      <c r="S358" s="6">
        <f>COUNTIFS('master-meta'!$G$2:$G$23,'exp-top-tableau'!C358,'master-meta'!$H$2:$H$23,'exp-top-tableau'!B358,'master-meta'!$V$2:$V$23,TRUE)</f>
        <v>0</v>
      </c>
      <c r="T358" s="6">
        <f>COUNTIFS('master-meta'!$G$2:$G$23,'exp-top-tableau'!C358,'master-meta'!$H$2:$H$23,'exp-top-tableau'!B358,'master-meta'!$W$2:$W$23,TRUE)</f>
        <v>0</v>
      </c>
      <c r="U358" s="6">
        <f>COUNTIFS('master-meta'!$G$2:$G$23,'exp-top-tableau'!C358,'master-meta'!$H$2:$H$23,'exp-top-tableau'!B358,'master-meta'!$X$2:$X$23,TRUE)</f>
        <v>0</v>
      </c>
      <c r="V358" s="6">
        <f>COUNTIFS('master-meta'!$G$2:$G$23,'exp-top-tableau'!C358,'master-meta'!$H$2:$H$23,'exp-top-tableau'!B358,'master-meta'!$Y$2:$Y$23,TRUE)</f>
        <v>0</v>
      </c>
      <c r="W358" s="6">
        <f>COUNTIFS('master-meta'!$G$2:$G$23,'exp-top-tableau'!C358,'master-meta'!$H$2:$H$23,'exp-top-tableau'!B358,'master-meta'!$Z$2:$Z$23,TRUE)</f>
        <v>0</v>
      </c>
      <c r="X358" s="6">
        <f>COUNTIFS('master-meta'!$G$2:$G$23,'exp-top-tableau'!C358,'master-meta'!$H$2:$H$23,'exp-top-tableau'!B358,'master-meta'!$AA$2:$AA$23,TRUE)</f>
        <v>0</v>
      </c>
      <c r="Y358" s="6">
        <f>COUNTIFS('master-meta'!$G$2:$G$23,'exp-top-tableau'!C358,'master-st-ca'!$H$2:$H$23,'exp-top-tableau'!B358,'master-meta'!$AB$2:$AB$23,TRUE)</f>
        <v>0</v>
      </c>
    </row>
    <row r="359" spans="1:25" hidden="1" x14ac:dyDescent="0.2">
      <c r="A359" s="14" t="s">
        <v>1325</v>
      </c>
      <c r="B359" s="6" t="s">
        <v>213</v>
      </c>
      <c r="C359" s="6">
        <v>3</v>
      </c>
      <c r="D359">
        <f>(COUNTIFS('master-meta'!$G$2:$G$23,C359,'master-meta'!$H$2:$H$23,B359))</f>
        <v>1</v>
      </c>
      <c r="E359">
        <f>(COUNTIFS('master-meta'!$G$2:$G$23,C359,'master-meta'!$I$2:$I$23,B359))</f>
        <v>1</v>
      </c>
      <c r="F359">
        <f>(COUNTIFS('master-meta'!$G$2:$G$23,C359,'master-meta'!$J$2:$J$23,B359))</f>
        <v>1</v>
      </c>
      <c r="G359" s="10">
        <f t="shared" si="6"/>
        <v>6</v>
      </c>
      <c r="H359">
        <f>AVERAGEIFS('master-meta'!$K$2:$K$23,'master-meta'!$G$2:$G$23,'exp-top-tableau'!C359,'master-meta'!$H$2:$H$23,'exp-top-tableau'!B359)</f>
        <v>4</v>
      </c>
      <c r="I359">
        <f>AVERAGEIFS('master-meta'!$L$2:$L$23,'master-meta'!$G$2:$G$23,'exp-top-tableau'!C359,'master-meta'!$H$2:$H$23,'exp-top-tableau'!B359)</f>
        <v>4</v>
      </c>
      <c r="J359">
        <f>AVERAGEIFS('master-meta'!$M$2:$M$23,'master-meta'!$G$2:$G$23,'exp-top-tableau'!C359,'master-meta'!$H$2:$H$23,'exp-top-tableau'!B359)</f>
        <v>5</v>
      </c>
      <c r="K359">
        <f>AVERAGEIFS('master-meta'!$N$2:$N$23,'master-meta'!$G$2:$G$23,'exp-top-tableau'!C359,'master-meta'!$H$2:$H$23,'exp-top-tableau'!B359)</f>
        <v>5</v>
      </c>
      <c r="L359" s="6">
        <f>COUNTIFS('master-meta'!$G$2:$G$23,'exp-top-tableau'!C359,'master-meta'!$H$2:$H$23,'exp-top-tableau'!B359,'master-meta'!$O$2:$O$23,TRUE)</f>
        <v>1</v>
      </c>
      <c r="M359" s="6">
        <f>COUNTIFS('master-meta'!$G$2:$G$23,'exp-top-tableau'!C359,'master-meta'!$H$2:$H$23,'exp-top-tableau'!B359,'master-meta'!$P$2:$P$23,TRUE)</f>
        <v>1</v>
      </c>
      <c r="N359" s="6">
        <f>COUNTIFS('master-meta'!$G$2:$G$23,'exp-top-tableau'!C359,'master-meta'!$H$2:$H$23,'exp-top-tableau'!B359,'master-meta'!$Q$2:$Q$23,TRUE)</f>
        <v>0</v>
      </c>
      <c r="O359" s="6">
        <f>COUNTIFS('master-meta'!$G$2:$G$23,'exp-top-tableau'!C359,'master-meta'!$H$2:$H$23,'exp-top-tableau'!B359,'master-meta'!$R$2:$R$23,TRUE)</f>
        <v>0</v>
      </c>
      <c r="P359" s="6">
        <f>COUNTIFS('master-meta'!$G$2:$G$23,'exp-top-tableau'!C359,'master-meta'!$H$2:$H$23,'exp-top-tableau'!B359,'master-meta'!$S$2:$S$23,TRUE)</f>
        <v>1</v>
      </c>
      <c r="Q359" s="6">
        <f>COUNTIFS('master-meta'!$G$2:$G$23,'exp-top-tableau'!C359,'master-meta'!$H$2:$H$23,'exp-top-tableau'!B359,'master-meta'!$T$2:$T$23,TRUE)</f>
        <v>1</v>
      </c>
      <c r="R359" s="6">
        <f>COUNTIFS('master-meta'!$G$2:$G$23,'exp-top-tableau'!C359,'master-meta'!$H$2:$H$23,'exp-top-tableau'!B359,'master-meta'!$U$2:$U$23,TRUE)</f>
        <v>1</v>
      </c>
      <c r="S359" s="6">
        <f>COUNTIFS('master-meta'!$G$2:$G$23,'exp-top-tableau'!C359,'master-meta'!$H$2:$H$23,'exp-top-tableau'!B359,'master-meta'!$V$2:$V$23,TRUE)</f>
        <v>0</v>
      </c>
      <c r="T359" s="6">
        <f>COUNTIFS('master-meta'!$G$2:$G$23,'exp-top-tableau'!C359,'master-meta'!$H$2:$H$23,'exp-top-tableau'!B359,'master-meta'!$W$2:$W$23,TRUE)</f>
        <v>0</v>
      </c>
      <c r="U359" s="6">
        <f>COUNTIFS('master-meta'!$G$2:$G$23,'exp-top-tableau'!C359,'master-meta'!$H$2:$H$23,'exp-top-tableau'!B359,'master-meta'!$X$2:$X$23,TRUE)</f>
        <v>0</v>
      </c>
      <c r="V359" s="6">
        <f>COUNTIFS('master-meta'!$G$2:$G$23,'exp-top-tableau'!C359,'master-meta'!$H$2:$H$23,'exp-top-tableau'!B359,'master-meta'!$Y$2:$Y$23,TRUE)</f>
        <v>0</v>
      </c>
      <c r="W359" s="6">
        <f>COUNTIFS('master-meta'!$G$2:$G$23,'exp-top-tableau'!C359,'master-meta'!$H$2:$H$23,'exp-top-tableau'!B359,'master-meta'!$Z$2:$Z$23,TRUE)</f>
        <v>0</v>
      </c>
      <c r="X359" s="6">
        <f>COUNTIFS('master-meta'!$G$2:$G$23,'exp-top-tableau'!C359,'master-meta'!$H$2:$H$23,'exp-top-tableau'!B359,'master-meta'!$AA$2:$AA$23,TRUE)</f>
        <v>0</v>
      </c>
      <c r="Y359" s="6">
        <f>COUNTIFS('master-meta'!$G$2:$G$23,'exp-top-tableau'!C359,'master-st-ca'!$H$2:$H$23,'exp-top-tableau'!B359,'master-meta'!$AB$2:$AB$23,TRUE)</f>
        <v>0</v>
      </c>
    </row>
    <row r="360" spans="1:25" hidden="1" x14ac:dyDescent="0.2">
      <c r="A360" s="14" t="s">
        <v>1325</v>
      </c>
      <c r="B360" s="6" t="s">
        <v>213</v>
      </c>
      <c r="C360" s="6">
        <v>4</v>
      </c>
      <c r="D360">
        <f>(COUNTIFS('master-meta'!$G$2:$G$23,C360,'master-meta'!$H$2:$H$23,B360))</f>
        <v>0</v>
      </c>
      <c r="E360">
        <f>(COUNTIFS('master-meta'!$G$2:$G$23,C360,'master-meta'!$I$2:$I$23,B360))</f>
        <v>1</v>
      </c>
      <c r="F360">
        <f>(COUNTIFS('master-meta'!$G$2:$G$23,C360,'master-meta'!$J$2:$J$23,B360))</f>
        <v>0</v>
      </c>
      <c r="G360" s="10">
        <f t="shared" si="6"/>
        <v>2</v>
      </c>
      <c r="H360" t="e">
        <f>AVERAGEIFS('master-meta'!$K$2:$K$23,'master-meta'!$G$2:$G$23,'exp-top-tableau'!C360,'master-meta'!$H$2:$H$23,'exp-top-tableau'!B360)</f>
        <v>#DIV/0!</v>
      </c>
      <c r="I360" t="e">
        <f>AVERAGEIFS('master-meta'!$L$2:$L$23,'master-meta'!$G$2:$G$23,'exp-top-tableau'!C360,'master-meta'!$H$2:$H$23,'exp-top-tableau'!B360)</f>
        <v>#DIV/0!</v>
      </c>
      <c r="J360" t="e">
        <f>AVERAGEIFS('master-meta'!$M$2:$M$23,'master-meta'!$G$2:$G$23,'exp-top-tableau'!C360,'master-meta'!$H$2:$H$23,'exp-top-tableau'!B360)</f>
        <v>#DIV/0!</v>
      </c>
      <c r="K360" t="e">
        <f>AVERAGEIFS('master-meta'!$N$2:$N$23,'master-meta'!$G$2:$G$23,'exp-top-tableau'!C360,'master-meta'!$H$2:$H$23,'exp-top-tableau'!B360)</f>
        <v>#DIV/0!</v>
      </c>
      <c r="L360" s="6">
        <f>COUNTIFS('master-meta'!$G$2:$G$23,'exp-top-tableau'!C360,'master-meta'!$H$2:$H$23,'exp-top-tableau'!B360,'master-meta'!$O$2:$O$23,TRUE)</f>
        <v>0</v>
      </c>
      <c r="M360" s="6">
        <f>COUNTIFS('master-meta'!$G$2:$G$23,'exp-top-tableau'!C360,'master-meta'!$H$2:$H$23,'exp-top-tableau'!B360,'master-meta'!$P$2:$P$23,TRUE)</f>
        <v>0</v>
      </c>
      <c r="N360" s="6">
        <f>COUNTIFS('master-meta'!$G$2:$G$23,'exp-top-tableau'!C360,'master-meta'!$H$2:$H$23,'exp-top-tableau'!B360,'master-meta'!$Q$2:$Q$23,TRUE)</f>
        <v>0</v>
      </c>
      <c r="O360" s="6">
        <f>COUNTIFS('master-meta'!$G$2:$G$23,'exp-top-tableau'!C360,'master-meta'!$H$2:$H$23,'exp-top-tableau'!B360,'master-meta'!$R$2:$R$23,TRUE)</f>
        <v>0</v>
      </c>
      <c r="P360" s="6">
        <f>COUNTIFS('master-meta'!$G$2:$G$23,'exp-top-tableau'!C360,'master-meta'!$H$2:$H$23,'exp-top-tableau'!B360,'master-meta'!$S$2:$S$23,TRUE)</f>
        <v>0</v>
      </c>
      <c r="Q360" s="6">
        <f>COUNTIFS('master-meta'!$G$2:$G$23,'exp-top-tableau'!C360,'master-meta'!$H$2:$H$23,'exp-top-tableau'!B360,'master-meta'!$T$2:$T$23,TRUE)</f>
        <v>0</v>
      </c>
      <c r="R360" s="6">
        <f>COUNTIFS('master-meta'!$G$2:$G$23,'exp-top-tableau'!C360,'master-meta'!$H$2:$H$23,'exp-top-tableau'!B360,'master-meta'!$U$2:$U$23,TRUE)</f>
        <v>0</v>
      </c>
      <c r="S360" s="6">
        <f>COUNTIFS('master-meta'!$G$2:$G$23,'exp-top-tableau'!C360,'master-meta'!$H$2:$H$23,'exp-top-tableau'!B360,'master-meta'!$V$2:$V$23,TRUE)</f>
        <v>0</v>
      </c>
      <c r="T360" s="6">
        <f>COUNTIFS('master-meta'!$G$2:$G$23,'exp-top-tableau'!C360,'master-meta'!$H$2:$H$23,'exp-top-tableau'!B360,'master-meta'!$W$2:$W$23,TRUE)</f>
        <v>0</v>
      </c>
      <c r="U360" s="6">
        <f>COUNTIFS('master-meta'!$G$2:$G$23,'exp-top-tableau'!C360,'master-meta'!$H$2:$H$23,'exp-top-tableau'!B360,'master-meta'!$X$2:$X$23,TRUE)</f>
        <v>0</v>
      </c>
      <c r="V360" s="6">
        <f>COUNTIFS('master-meta'!$G$2:$G$23,'exp-top-tableau'!C360,'master-meta'!$H$2:$H$23,'exp-top-tableau'!B360,'master-meta'!$Y$2:$Y$23,TRUE)</f>
        <v>0</v>
      </c>
      <c r="W360" s="6">
        <f>COUNTIFS('master-meta'!$G$2:$G$23,'exp-top-tableau'!C360,'master-meta'!$H$2:$H$23,'exp-top-tableau'!B360,'master-meta'!$Z$2:$Z$23,TRUE)</f>
        <v>0</v>
      </c>
      <c r="X360" s="6">
        <f>COUNTIFS('master-meta'!$G$2:$G$23,'exp-top-tableau'!C360,'master-meta'!$H$2:$H$23,'exp-top-tableau'!B360,'master-meta'!$AA$2:$AA$23,TRUE)</f>
        <v>0</v>
      </c>
      <c r="Y360" s="6">
        <f>COUNTIFS('master-meta'!$G$2:$G$23,'exp-top-tableau'!C360,'master-st-ca'!$H$2:$H$23,'exp-top-tableau'!B360,'master-meta'!$AB$2:$AB$23,TRUE)</f>
        <v>0</v>
      </c>
    </row>
    <row r="361" spans="1:25" hidden="1" x14ac:dyDescent="0.2">
      <c r="A361" s="14" t="s">
        <v>1325</v>
      </c>
      <c r="B361" s="6" t="s">
        <v>213</v>
      </c>
      <c r="C361" s="6">
        <v>5</v>
      </c>
      <c r="D361">
        <f>(COUNTIFS('master-meta'!$G$2:$G$23,C361,'master-meta'!$H$2:$H$23,B361))</f>
        <v>0</v>
      </c>
      <c r="E361">
        <f>(COUNTIFS('master-meta'!$G$2:$G$23,C361,'master-meta'!$I$2:$I$23,B361))</f>
        <v>0</v>
      </c>
      <c r="F361">
        <f>(COUNTIFS('master-meta'!$G$2:$G$23,C361,'master-meta'!$J$2:$J$23,B361))</f>
        <v>0</v>
      </c>
      <c r="G361" s="10">
        <f t="shared" si="6"/>
        <v>0</v>
      </c>
      <c r="H361" t="e">
        <f>AVERAGEIFS('master-meta'!$K$2:$K$23,'master-meta'!$G$2:$G$23,'exp-top-tableau'!C361,'master-meta'!$H$2:$H$23,'exp-top-tableau'!B361)</f>
        <v>#DIV/0!</v>
      </c>
      <c r="I361" t="e">
        <f>AVERAGEIFS('master-meta'!$L$2:$L$23,'master-meta'!$G$2:$G$23,'exp-top-tableau'!C361,'master-meta'!$H$2:$H$23,'exp-top-tableau'!B361)</f>
        <v>#DIV/0!</v>
      </c>
      <c r="J361" t="e">
        <f>AVERAGEIFS('master-meta'!$M$2:$M$23,'master-meta'!$G$2:$G$23,'exp-top-tableau'!C361,'master-meta'!$H$2:$H$23,'exp-top-tableau'!B361)</f>
        <v>#DIV/0!</v>
      </c>
      <c r="K361" t="e">
        <f>AVERAGEIFS('master-meta'!$N$2:$N$23,'master-meta'!$G$2:$G$23,'exp-top-tableau'!C361,'master-meta'!$H$2:$H$23,'exp-top-tableau'!B361)</f>
        <v>#DIV/0!</v>
      </c>
      <c r="L361" s="6">
        <f>COUNTIFS('master-meta'!$G$2:$G$23,'exp-top-tableau'!C361,'master-meta'!$H$2:$H$23,'exp-top-tableau'!B361,'master-meta'!$O$2:$O$23,TRUE)</f>
        <v>0</v>
      </c>
      <c r="M361" s="6">
        <f>COUNTIFS('master-meta'!$G$2:$G$23,'exp-top-tableau'!C361,'master-meta'!$H$2:$H$23,'exp-top-tableau'!B361,'master-meta'!$P$2:$P$23,TRUE)</f>
        <v>0</v>
      </c>
      <c r="N361" s="6">
        <f>COUNTIFS('master-meta'!$G$2:$G$23,'exp-top-tableau'!C361,'master-meta'!$H$2:$H$23,'exp-top-tableau'!B361,'master-meta'!$Q$2:$Q$23,TRUE)</f>
        <v>0</v>
      </c>
      <c r="O361" s="6">
        <f>COUNTIFS('master-meta'!$G$2:$G$23,'exp-top-tableau'!C361,'master-meta'!$H$2:$H$23,'exp-top-tableau'!B361,'master-meta'!$R$2:$R$23,TRUE)</f>
        <v>0</v>
      </c>
      <c r="P361" s="6">
        <f>COUNTIFS('master-meta'!$G$2:$G$23,'exp-top-tableau'!C361,'master-meta'!$H$2:$H$23,'exp-top-tableau'!B361,'master-meta'!$S$2:$S$23,TRUE)</f>
        <v>0</v>
      </c>
      <c r="Q361" s="6">
        <f>COUNTIFS('master-meta'!$G$2:$G$23,'exp-top-tableau'!C361,'master-meta'!$H$2:$H$23,'exp-top-tableau'!B361,'master-meta'!$T$2:$T$23,TRUE)</f>
        <v>0</v>
      </c>
      <c r="R361" s="6">
        <f>COUNTIFS('master-meta'!$G$2:$G$23,'exp-top-tableau'!C361,'master-meta'!$H$2:$H$23,'exp-top-tableau'!B361,'master-meta'!$U$2:$U$23,TRUE)</f>
        <v>0</v>
      </c>
      <c r="S361" s="6">
        <f>COUNTIFS('master-meta'!$G$2:$G$23,'exp-top-tableau'!C361,'master-meta'!$H$2:$H$23,'exp-top-tableau'!B361,'master-meta'!$V$2:$V$23,TRUE)</f>
        <v>0</v>
      </c>
      <c r="T361" s="6">
        <f>COUNTIFS('master-meta'!$G$2:$G$23,'exp-top-tableau'!C361,'master-meta'!$H$2:$H$23,'exp-top-tableau'!B361,'master-meta'!$W$2:$W$23,TRUE)</f>
        <v>0</v>
      </c>
      <c r="U361" s="6">
        <f>COUNTIFS('master-meta'!$G$2:$G$23,'exp-top-tableau'!C361,'master-meta'!$H$2:$H$23,'exp-top-tableau'!B361,'master-meta'!$X$2:$X$23,TRUE)</f>
        <v>0</v>
      </c>
      <c r="V361" s="6">
        <f>COUNTIFS('master-meta'!$G$2:$G$23,'exp-top-tableau'!C361,'master-meta'!$H$2:$H$23,'exp-top-tableau'!B361,'master-meta'!$Y$2:$Y$23,TRUE)</f>
        <v>0</v>
      </c>
      <c r="W361" s="6">
        <f>COUNTIFS('master-meta'!$G$2:$G$23,'exp-top-tableau'!C361,'master-meta'!$H$2:$H$23,'exp-top-tableau'!B361,'master-meta'!$Z$2:$Z$23,TRUE)</f>
        <v>0</v>
      </c>
      <c r="X361" s="6">
        <f>COUNTIFS('master-meta'!$G$2:$G$23,'exp-top-tableau'!C361,'master-meta'!$H$2:$H$23,'exp-top-tableau'!B361,'master-meta'!$AA$2:$AA$23,TRUE)</f>
        <v>0</v>
      </c>
      <c r="Y361" s="6">
        <f>COUNTIFS('master-meta'!$G$2:$G$23,'exp-top-tableau'!C361,'master-st-ca'!$H$2:$H$23,'exp-top-tableau'!B361,'master-meta'!$AB$2:$AB$23,TRUE)</f>
        <v>0</v>
      </c>
    </row>
    <row r="362" spans="1:25" hidden="1" x14ac:dyDescent="0.2">
      <c r="A362" s="14" t="s">
        <v>1325</v>
      </c>
      <c r="B362" s="6" t="s">
        <v>214</v>
      </c>
      <c r="C362" s="6">
        <v>0</v>
      </c>
      <c r="D362">
        <f>(COUNTIFS('master-meta'!$G$2:$G$23,C362,'master-meta'!$H$2:$H$23,B362))</f>
        <v>0</v>
      </c>
      <c r="E362">
        <f>(COUNTIFS('master-meta'!$G$2:$G$23,C362,'master-meta'!$I$2:$I$23,B362))</f>
        <v>0</v>
      </c>
      <c r="F362">
        <f>(COUNTIFS('master-meta'!$G$2:$G$23,C362,'master-meta'!$J$2:$J$23,B362))</f>
        <v>0</v>
      </c>
      <c r="G362" s="10">
        <f t="shared" ref="G362:G425" si="7">D362*3+E362*2+F362*1</f>
        <v>0</v>
      </c>
      <c r="H362" t="e">
        <f>AVERAGEIFS('master-meta'!$K$2:$K$23,'master-meta'!$G$2:$G$23,'exp-top-tableau'!C362,'master-meta'!$H$2:$H$23,'exp-top-tableau'!B362)</f>
        <v>#DIV/0!</v>
      </c>
      <c r="I362" t="e">
        <f>AVERAGEIFS('master-meta'!$L$2:$L$23,'master-meta'!$G$2:$G$23,'exp-top-tableau'!C362,'master-meta'!$H$2:$H$23,'exp-top-tableau'!B362)</f>
        <v>#DIV/0!</v>
      </c>
      <c r="J362" t="e">
        <f>AVERAGEIFS('master-meta'!$M$2:$M$23,'master-meta'!$G$2:$G$23,'exp-top-tableau'!C362,'master-meta'!$H$2:$H$23,'exp-top-tableau'!B362)</f>
        <v>#DIV/0!</v>
      </c>
      <c r="K362" t="e">
        <f>AVERAGEIFS('master-meta'!$N$2:$N$23,'master-meta'!$G$2:$G$23,'exp-top-tableau'!C362,'master-meta'!$H$2:$H$23,'exp-top-tableau'!B362)</f>
        <v>#DIV/0!</v>
      </c>
      <c r="L362" s="6">
        <f>COUNTIFS('master-meta'!$G$2:$G$23,'exp-top-tableau'!C362,'master-meta'!$H$2:$H$23,'exp-top-tableau'!B362,'master-meta'!$O$2:$O$23,TRUE)</f>
        <v>0</v>
      </c>
      <c r="M362" s="6">
        <f>COUNTIFS('master-meta'!$G$2:$G$23,'exp-top-tableau'!C362,'master-meta'!$H$2:$H$23,'exp-top-tableau'!B362,'master-meta'!$P$2:$P$23,TRUE)</f>
        <v>0</v>
      </c>
      <c r="N362" s="6">
        <f>COUNTIFS('master-meta'!$G$2:$G$23,'exp-top-tableau'!C362,'master-meta'!$H$2:$H$23,'exp-top-tableau'!B362,'master-meta'!$Q$2:$Q$23,TRUE)</f>
        <v>0</v>
      </c>
      <c r="O362" s="6">
        <f>COUNTIFS('master-meta'!$G$2:$G$23,'exp-top-tableau'!C362,'master-meta'!$H$2:$H$23,'exp-top-tableau'!B362,'master-meta'!$R$2:$R$23,TRUE)</f>
        <v>0</v>
      </c>
      <c r="P362" s="6">
        <f>COUNTIFS('master-meta'!$G$2:$G$23,'exp-top-tableau'!C362,'master-meta'!$H$2:$H$23,'exp-top-tableau'!B362,'master-meta'!$S$2:$S$23,TRUE)</f>
        <v>0</v>
      </c>
      <c r="Q362" s="6">
        <f>COUNTIFS('master-meta'!$G$2:$G$23,'exp-top-tableau'!C362,'master-meta'!$H$2:$H$23,'exp-top-tableau'!B362,'master-meta'!$T$2:$T$23,TRUE)</f>
        <v>0</v>
      </c>
      <c r="R362" s="6">
        <f>COUNTIFS('master-meta'!$G$2:$G$23,'exp-top-tableau'!C362,'master-meta'!$H$2:$H$23,'exp-top-tableau'!B362,'master-meta'!$U$2:$U$23,TRUE)</f>
        <v>0</v>
      </c>
      <c r="S362" s="6">
        <f>COUNTIFS('master-meta'!$G$2:$G$23,'exp-top-tableau'!C362,'master-meta'!$H$2:$H$23,'exp-top-tableau'!B362,'master-meta'!$V$2:$V$23,TRUE)</f>
        <v>0</v>
      </c>
      <c r="T362" s="6">
        <f>COUNTIFS('master-meta'!$G$2:$G$23,'exp-top-tableau'!C362,'master-meta'!$H$2:$H$23,'exp-top-tableau'!B362,'master-meta'!$W$2:$W$23,TRUE)</f>
        <v>0</v>
      </c>
      <c r="U362" s="6">
        <f>COUNTIFS('master-meta'!$G$2:$G$23,'exp-top-tableau'!C362,'master-meta'!$H$2:$H$23,'exp-top-tableau'!B362,'master-meta'!$X$2:$X$23,TRUE)</f>
        <v>0</v>
      </c>
      <c r="V362" s="6">
        <f>COUNTIFS('master-meta'!$G$2:$G$23,'exp-top-tableau'!C362,'master-meta'!$H$2:$H$23,'exp-top-tableau'!B362,'master-meta'!$Y$2:$Y$23,TRUE)</f>
        <v>0</v>
      </c>
      <c r="W362" s="6">
        <f>COUNTIFS('master-meta'!$G$2:$G$23,'exp-top-tableau'!C362,'master-meta'!$H$2:$H$23,'exp-top-tableau'!B362,'master-meta'!$Z$2:$Z$23,TRUE)</f>
        <v>0</v>
      </c>
      <c r="X362" s="6">
        <f>COUNTIFS('master-meta'!$G$2:$G$23,'exp-top-tableau'!C362,'master-meta'!$H$2:$H$23,'exp-top-tableau'!B362,'master-meta'!$AA$2:$AA$23,TRUE)</f>
        <v>0</v>
      </c>
      <c r="Y362" s="6">
        <f>COUNTIFS('master-meta'!$G$2:$G$23,'exp-top-tableau'!C362,'master-st-ca'!$H$2:$H$23,'exp-top-tableau'!B362,'master-meta'!$AB$2:$AB$23,TRUE)</f>
        <v>0</v>
      </c>
    </row>
    <row r="363" spans="1:25" hidden="1" x14ac:dyDescent="0.2">
      <c r="A363" s="14" t="s">
        <v>1325</v>
      </c>
      <c r="B363" s="6" t="s">
        <v>214</v>
      </c>
      <c r="C363" s="6">
        <v>1</v>
      </c>
      <c r="D363">
        <f>(COUNTIFS('master-meta'!$G$2:$G$23,C363,'master-meta'!$H$2:$H$23,B363))</f>
        <v>0</v>
      </c>
      <c r="E363">
        <f>(COUNTIFS('master-meta'!$G$2:$G$23,C363,'master-meta'!$I$2:$I$23,B363))</f>
        <v>0</v>
      </c>
      <c r="F363">
        <f>(COUNTIFS('master-meta'!$G$2:$G$23,C363,'master-meta'!$J$2:$J$23,B363))</f>
        <v>0</v>
      </c>
      <c r="G363" s="10">
        <f t="shared" si="7"/>
        <v>0</v>
      </c>
      <c r="H363" t="e">
        <f>AVERAGEIFS('master-meta'!$K$2:$K$23,'master-meta'!$G$2:$G$23,'exp-top-tableau'!C363,'master-meta'!$H$2:$H$23,'exp-top-tableau'!B363)</f>
        <v>#DIV/0!</v>
      </c>
      <c r="I363" t="e">
        <f>AVERAGEIFS('master-meta'!$L$2:$L$23,'master-meta'!$G$2:$G$23,'exp-top-tableau'!C363,'master-meta'!$H$2:$H$23,'exp-top-tableau'!B363)</f>
        <v>#DIV/0!</v>
      </c>
      <c r="J363" t="e">
        <f>AVERAGEIFS('master-meta'!$M$2:$M$23,'master-meta'!$G$2:$G$23,'exp-top-tableau'!C363,'master-meta'!$H$2:$H$23,'exp-top-tableau'!B363)</f>
        <v>#DIV/0!</v>
      </c>
      <c r="K363" t="e">
        <f>AVERAGEIFS('master-meta'!$N$2:$N$23,'master-meta'!$G$2:$G$23,'exp-top-tableau'!C363,'master-meta'!$H$2:$H$23,'exp-top-tableau'!B363)</f>
        <v>#DIV/0!</v>
      </c>
      <c r="L363" s="6">
        <f>COUNTIFS('master-meta'!$G$2:$G$23,'exp-top-tableau'!C363,'master-meta'!$H$2:$H$23,'exp-top-tableau'!B363,'master-meta'!$O$2:$O$23,TRUE)</f>
        <v>0</v>
      </c>
      <c r="M363" s="6">
        <f>COUNTIFS('master-meta'!$G$2:$G$23,'exp-top-tableau'!C363,'master-meta'!$H$2:$H$23,'exp-top-tableau'!B363,'master-meta'!$P$2:$P$23,TRUE)</f>
        <v>0</v>
      </c>
      <c r="N363" s="6">
        <f>COUNTIFS('master-meta'!$G$2:$G$23,'exp-top-tableau'!C363,'master-meta'!$H$2:$H$23,'exp-top-tableau'!B363,'master-meta'!$Q$2:$Q$23,TRUE)</f>
        <v>0</v>
      </c>
      <c r="O363" s="6">
        <f>COUNTIFS('master-meta'!$G$2:$G$23,'exp-top-tableau'!C363,'master-meta'!$H$2:$H$23,'exp-top-tableau'!B363,'master-meta'!$R$2:$R$23,TRUE)</f>
        <v>0</v>
      </c>
      <c r="P363" s="6">
        <f>COUNTIFS('master-meta'!$G$2:$G$23,'exp-top-tableau'!C363,'master-meta'!$H$2:$H$23,'exp-top-tableau'!B363,'master-meta'!$S$2:$S$23,TRUE)</f>
        <v>0</v>
      </c>
      <c r="Q363" s="6">
        <f>COUNTIFS('master-meta'!$G$2:$G$23,'exp-top-tableau'!C363,'master-meta'!$H$2:$H$23,'exp-top-tableau'!B363,'master-meta'!$T$2:$T$23,TRUE)</f>
        <v>0</v>
      </c>
      <c r="R363" s="6">
        <f>COUNTIFS('master-meta'!$G$2:$G$23,'exp-top-tableau'!C363,'master-meta'!$H$2:$H$23,'exp-top-tableau'!B363,'master-meta'!$U$2:$U$23,TRUE)</f>
        <v>0</v>
      </c>
      <c r="S363" s="6">
        <f>COUNTIFS('master-meta'!$G$2:$G$23,'exp-top-tableau'!C363,'master-meta'!$H$2:$H$23,'exp-top-tableau'!B363,'master-meta'!$V$2:$V$23,TRUE)</f>
        <v>0</v>
      </c>
      <c r="T363" s="6">
        <f>COUNTIFS('master-meta'!$G$2:$G$23,'exp-top-tableau'!C363,'master-meta'!$H$2:$H$23,'exp-top-tableau'!B363,'master-meta'!$W$2:$W$23,TRUE)</f>
        <v>0</v>
      </c>
      <c r="U363" s="6">
        <f>COUNTIFS('master-meta'!$G$2:$G$23,'exp-top-tableau'!C363,'master-meta'!$H$2:$H$23,'exp-top-tableau'!B363,'master-meta'!$X$2:$X$23,TRUE)</f>
        <v>0</v>
      </c>
      <c r="V363" s="6">
        <f>COUNTIFS('master-meta'!$G$2:$G$23,'exp-top-tableau'!C363,'master-meta'!$H$2:$H$23,'exp-top-tableau'!B363,'master-meta'!$Y$2:$Y$23,TRUE)</f>
        <v>0</v>
      </c>
      <c r="W363" s="6">
        <f>COUNTIFS('master-meta'!$G$2:$G$23,'exp-top-tableau'!C363,'master-meta'!$H$2:$H$23,'exp-top-tableau'!B363,'master-meta'!$Z$2:$Z$23,TRUE)</f>
        <v>0</v>
      </c>
      <c r="X363" s="6">
        <f>COUNTIFS('master-meta'!$G$2:$G$23,'exp-top-tableau'!C363,'master-meta'!$H$2:$H$23,'exp-top-tableau'!B363,'master-meta'!$AA$2:$AA$23,TRUE)</f>
        <v>0</v>
      </c>
      <c r="Y363" s="6">
        <f>COUNTIFS('master-meta'!$G$2:$G$23,'exp-top-tableau'!C363,'master-st-ca'!$H$2:$H$23,'exp-top-tableau'!B363,'master-meta'!$AB$2:$AB$23,TRUE)</f>
        <v>0</v>
      </c>
    </row>
    <row r="364" spans="1:25" hidden="1" x14ac:dyDescent="0.2">
      <c r="A364" s="14" t="s">
        <v>1325</v>
      </c>
      <c r="B364" s="6" t="s">
        <v>214</v>
      </c>
      <c r="C364" s="6">
        <v>2</v>
      </c>
      <c r="D364">
        <f>(COUNTIFS('master-meta'!$G$2:$G$23,C364,'master-meta'!$H$2:$H$23,B364))</f>
        <v>0</v>
      </c>
      <c r="E364">
        <f>(COUNTIFS('master-meta'!$G$2:$G$23,C364,'master-meta'!$I$2:$I$23,B364))</f>
        <v>0</v>
      </c>
      <c r="F364">
        <f>(COUNTIFS('master-meta'!$G$2:$G$23,C364,'master-meta'!$J$2:$J$23,B364))</f>
        <v>1</v>
      </c>
      <c r="G364" s="10">
        <f t="shared" si="7"/>
        <v>1</v>
      </c>
      <c r="H364" t="e">
        <f>AVERAGEIFS('master-meta'!$K$2:$K$23,'master-meta'!$G$2:$G$23,'exp-top-tableau'!C364,'master-meta'!$H$2:$H$23,'exp-top-tableau'!B364)</f>
        <v>#DIV/0!</v>
      </c>
      <c r="I364" t="e">
        <f>AVERAGEIFS('master-meta'!$L$2:$L$23,'master-meta'!$G$2:$G$23,'exp-top-tableau'!C364,'master-meta'!$H$2:$H$23,'exp-top-tableau'!B364)</f>
        <v>#DIV/0!</v>
      </c>
      <c r="J364" t="e">
        <f>AVERAGEIFS('master-meta'!$M$2:$M$23,'master-meta'!$G$2:$G$23,'exp-top-tableau'!C364,'master-meta'!$H$2:$H$23,'exp-top-tableau'!B364)</f>
        <v>#DIV/0!</v>
      </c>
      <c r="K364" t="e">
        <f>AVERAGEIFS('master-meta'!$N$2:$N$23,'master-meta'!$G$2:$G$23,'exp-top-tableau'!C364,'master-meta'!$H$2:$H$23,'exp-top-tableau'!B364)</f>
        <v>#DIV/0!</v>
      </c>
      <c r="L364" s="6">
        <f>COUNTIFS('master-meta'!$G$2:$G$23,'exp-top-tableau'!C364,'master-meta'!$H$2:$H$23,'exp-top-tableau'!B364,'master-meta'!$O$2:$O$23,TRUE)</f>
        <v>0</v>
      </c>
      <c r="M364" s="6">
        <f>COUNTIFS('master-meta'!$G$2:$G$23,'exp-top-tableau'!C364,'master-meta'!$H$2:$H$23,'exp-top-tableau'!B364,'master-meta'!$P$2:$P$23,TRUE)</f>
        <v>0</v>
      </c>
      <c r="N364" s="6">
        <f>COUNTIFS('master-meta'!$G$2:$G$23,'exp-top-tableau'!C364,'master-meta'!$H$2:$H$23,'exp-top-tableau'!B364,'master-meta'!$Q$2:$Q$23,TRUE)</f>
        <v>0</v>
      </c>
      <c r="O364" s="6">
        <f>COUNTIFS('master-meta'!$G$2:$G$23,'exp-top-tableau'!C364,'master-meta'!$H$2:$H$23,'exp-top-tableau'!B364,'master-meta'!$R$2:$R$23,TRUE)</f>
        <v>0</v>
      </c>
      <c r="P364" s="6">
        <f>COUNTIFS('master-meta'!$G$2:$G$23,'exp-top-tableau'!C364,'master-meta'!$H$2:$H$23,'exp-top-tableau'!B364,'master-meta'!$S$2:$S$23,TRUE)</f>
        <v>0</v>
      </c>
      <c r="Q364" s="6">
        <f>COUNTIFS('master-meta'!$G$2:$G$23,'exp-top-tableau'!C364,'master-meta'!$H$2:$H$23,'exp-top-tableau'!B364,'master-meta'!$T$2:$T$23,TRUE)</f>
        <v>0</v>
      </c>
      <c r="R364" s="6">
        <f>COUNTIFS('master-meta'!$G$2:$G$23,'exp-top-tableau'!C364,'master-meta'!$H$2:$H$23,'exp-top-tableau'!B364,'master-meta'!$U$2:$U$23,TRUE)</f>
        <v>0</v>
      </c>
      <c r="S364" s="6">
        <f>COUNTIFS('master-meta'!$G$2:$G$23,'exp-top-tableau'!C364,'master-meta'!$H$2:$H$23,'exp-top-tableau'!B364,'master-meta'!$V$2:$V$23,TRUE)</f>
        <v>0</v>
      </c>
      <c r="T364" s="6">
        <f>COUNTIFS('master-meta'!$G$2:$G$23,'exp-top-tableau'!C364,'master-meta'!$H$2:$H$23,'exp-top-tableau'!B364,'master-meta'!$W$2:$W$23,TRUE)</f>
        <v>0</v>
      </c>
      <c r="U364" s="6">
        <f>COUNTIFS('master-meta'!$G$2:$G$23,'exp-top-tableau'!C364,'master-meta'!$H$2:$H$23,'exp-top-tableau'!B364,'master-meta'!$X$2:$X$23,TRUE)</f>
        <v>0</v>
      </c>
      <c r="V364" s="6">
        <f>COUNTIFS('master-meta'!$G$2:$G$23,'exp-top-tableau'!C364,'master-meta'!$H$2:$H$23,'exp-top-tableau'!B364,'master-meta'!$Y$2:$Y$23,TRUE)</f>
        <v>0</v>
      </c>
      <c r="W364" s="6">
        <f>COUNTIFS('master-meta'!$G$2:$G$23,'exp-top-tableau'!C364,'master-meta'!$H$2:$H$23,'exp-top-tableau'!B364,'master-meta'!$Z$2:$Z$23,TRUE)</f>
        <v>0</v>
      </c>
      <c r="X364" s="6">
        <f>COUNTIFS('master-meta'!$G$2:$G$23,'exp-top-tableau'!C364,'master-meta'!$H$2:$H$23,'exp-top-tableau'!B364,'master-meta'!$AA$2:$AA$23,TRUE)</f>
        <v>0</v>
      </c>
      <c r="Y364" s="6">
        <f>COUNTIFS('master-meta'!$G$2:$G$23,'exp-top-tableau'!C364,'master-st-ca'!$H$2:$H$23,'exp-top-tableau'!B364,'master-meta'!$AB$2:$AB$23,TRUE)</f>
        <v>0</v>
      </c>
    </row>
    <row r="365" spans="1:25" hidden="1" x14ac:dyDescent="0.2">
      <c r="A365" s="14" t="s">
        <v>1325</v>
      </c>
      <c r="B365" s="6" t="s">
        <v>214</v>
      </c>
      <c r="C365" s="6">
        <v>3</v>
      </c>
      <c r="D365">
        <f>(COUNTIFS('master-meta'!$G$2:$G$23,C365,'master-meta'!$H$2:$H$23,B365))</f>
        <v>0</v>
      </c>
      <c r="E365">
        <f>(COUNTIFS('master-meta'!$G$2:$G$23,C365,'master-meta'!$I$2:$I$23,B365))</f>
        <v>0</v>
      </c>
      <c r="F365">
        <f>(COUNTIFS('master-meta'!$G$2:$G$23,C365,'master-meta'!$J$2:$J$23,B365))</f>
        <v>1</v>
      </c>
      <c r="G365" s="10">
        <f t="shared" si="7"/>
        <v>1</v>
      </c>
      <c r="H365" t="e">
        <f>AVERAGEIFS('master-meta'!$K$2:$K$23,'master-meta'!$G$2:$G$23,'exp-top-tableau'!C365,'master-meta'!$H$2:$H$23,'exp-top-tableau'!B365)</f>
        <v>#DIV/0!</v>
      </c>
      <c r="I365" t="e">
        <f>AVERAGEIFS('master-meta'!$L$2:$L$23,'master-meta'!$G$2:$G$23,'exp-top-tableau'!C365,'master-meta'!$H$2:$H$23,'exp-top-tableau'!B365)</f>
        <v>#DIV/0!</v>
      </c>
      <c r="J365" t="e">
        <f>AVERAGEIFS('master-meta'!$M$2:$M$23,'master-meta'!$G$2:$G$23,'exp-top-tableau'!C365,'master-meta'!$H$2:$H$23,'exp-top-tableau'!B365)</f>
        <v>#DIV/0!</v>
      </c>
      <c r="K365" t="e">
        <f>AVERAGEIFS('master-meta'!$N$2:$N$23,'master-meta'!$G$2:$G$23,'exp-top-tableau'!C365,'master-meta'!$H$2:$H$23,'exp-top-tableau'!B365)</f>
        <v>#DIV/0!</v>
      </c>
      <c r="L365" s="6">
        <f>COUNTIFS('master-meta'!$G$2:$G$23,'exp-top-tableau'!C365,'master-meta'!$H$2:$H$23,'exp-top-tableau'!B365,'master-meta'!$O$2:$O$23,TRUE)</f>
        <v>0</v>
      </c>
      <c r="M365" s="6">
        <f>COUNTIFS('master-meta'!$G$2:$G$23,'exp-top-tableau'!C365,'master-meta'!$H$2:$H$23,'exp-top-tableau'!B365,'master-meta'!$P$2:$P$23,TRUE)</f>
        <v>0</v>
      </c>
      <c r="N365" s="6">
        <f>COUNTIFS('master-meta'!$G$2:$G$23,'exp-top-tableau'!C365,'master-meta'!$H$2:$H$23,'exp-top-tableau'!B365,'master-meta'!$Q$2:$Q$23,TRUE)</f>
        <v>0</v>
      </c>
      <c r="O365" s="6">
        <f>COUNTIFS('master-meta'!$G$2:$G$23,'exp-top-tableau'!C365,'master-meta'!$H$2:$H$23,'exp-top-tableau'!B365,'master-meta'!$R$2:$R$23,TRUE)</f>
        <v>0</v>
      </c>
      <c r="P365" s="6">
        <f>COUNTIFS('master-meta'!$G$2:$G$23,'exp-top-tableau'!C365,'master-meta'!$H$2:$H$23,'exp-top-tableau'!B365,'master-meta'!$S$2:$S$23,TRUE)</f>
        <v>0</v>
      </c>
      <c r="Q365" s="6">
        <f>COUNTIFS('master-meta'!$G$2:$G$23,'exp-top-tableau'!C365,'master-meta'!$H$2:$H$23,'exp-top-tableau'!B365,'master-meta'!$T$2:$T$23,TRUE)</f>
        <v>0</v>
      </c>
      <c r="R365" s="6">
        <f>COUNTIFS('master-meta'!$G$2:$G$23,'exp-top-tableau'!C365,'master-meta'!$H$2:$H$23,'exp-top-tableau'!B365,'master-meta'!$U$2:$U$23,TRUE)</f>
        <v>0</v>
      </c>
      <c r="S365" s="6">
        <f>COUNTIFS('master-meta'!$G$2:$G$23,'exp-top-tableau'!C365,'master-meta'!$H$2:$H$23,'exp-top-tableau'!B365,'master-meta'!$V$2:$V$23,TRUE)</f>
        <v>0</v>
      </c>
      <c r="T365" s="6">
        <f>COUNTIFS('master-meta'!$G$2:$G$23,'exp-top-tableau'!C365,'master-meta'!$H$2:$H$23,'exp-top-tableau'!B365,'master-meta'!$W$2:$W$23,TRUE)</f>
        <v>0</v>
      </c>
      <c r="U365" s="6">
        <f>COUNTIFS('master-meta'!$G$2:$G$23,'exp-top-tableau'!C365,'master-meta'!$H$2:$H$23,'exp-top-tableau'!B365,'master-meta'!$X$2:$X$23,TRUE)</f>
        <v>0</v>
      </c>
      <c r="V365" s="6">
        <f>COUNTIFS('master-meta'!$G$2:$G$23,'exp-top-tableau'!C365,'master-meta'!$H$2:$H$23,'exp-top-tableau'!B365,'master-meta'!$Y$2:$Y$23,TRUE)</f>
        <v>0</v>
      </c>
      <c r="W365" s="6">
        <f>COUNTIFS('master-meta'!$G$2:$G$23,'exp-top-tableau'!C365,'master-meta'!$H$2:$H$23,'exp-top-tableau'!B365,'master-meta'!$Z$2:$Z$23,TRUE)</f>
        <v>0</v>
      </c>
      <c r="X365" s="6">
        <f>COUNTIFS('master-meta'!$G$2:$G$23,'exp-top-tableau'!C365,'master-meta'!$H$2:$H$23,'exp-top-tableau'!B365,'master-meta'!$AA$2:$AA$23,TRUE)</f>
        <v>0</v>
      </c>
      <c r="Y365" s="6">
        <f>COUNTIFS('master-meta'!$G$2:$G$23,'exp-top-tableau'!C365,'master-st-ca'!$H$2:$H$23,'exp-top-tableau'!B365,'master-meta'!$AB$2:$AB$23,TRUE)</f>
        <v>0</v>
      </c>
    </row>
    <row r="366" spans="1:25" hidden="1" x14ac:dyDescent="0.2">
      <c r="A366" s="14" t="s">
        <v>1325</v>
      </c>
      <c r="B366" s="6" t="s">
        <v>214</v>
      </c>
      <c r="C366" s="6">
        <v>4</v>
      </c>
      <c r="D366">
        <f>(COUNTIFS('master-meta'!$G$2:$G$23,C366,'master-meta'!$H$2:$H$23,B366))</f>
        <v>0</v>
      </c>
      <c r="E366">
        <f>(COUNTIFS('master-meta'!$G$2:$G$23,C366,'master-meta'!$I$2:$I$23,B366))</f>
        <v>1</v>
      </c>
      <c r="F366">
        <f>(COUNTIFS('master-meta'!$G$2:$G$23,C366,'master-meta'!$J$2:$J$23,B366))</f>
        <v>0</v>
      </c>
      <c r="G366" s="10">
        <f t="shared" si="7"/>
        <v>2</v>
      </c>
      <c r="H366" t="e">
        <f>AVERAGEIFS('master-meta'!$K$2:$K$23,'master-meta'!$G$2:$G$23,'exp-top-tableau'!C366,'master-meta'!$H$2:$H$23,'exp-top-tableau'!B366)</f>
        <v>#DIV/0!</v>
      </c>
      <c r="I366" t="e">
        <f>AVERAGEIFS('master-meta'!$L$2:$L$23,'master-meta'!$G$2:$G$23,'exp-top-tableau'!C366,'master-meta'!$H$2:$H$23,'exp-top-tableau'!B366)</f>
        <v>#DIV/0!</v>
      </c>
      <c r="J366" t="e">
        <f>AVERAGEIFS('master-meta'!$M$2:$M$23,'master-meta'!$G$2:$G$23,'exp-top-tableau'!C366,'master-meta'!$H$2:$H$23,'exp-top-tableau'!B366)</f>
        <v>#DIV/0!</v>
      </c>
      <c r="K366" t="e">
        <f>AVERAGEIFS('master-meta'!$N$2:$N$23,'master-meta'!$G$2:$G$23,'exp-top-tableau'!C366,'master-meta'!$H$2:$H$23,'exp-top-tableau'!B366)</f>
        <v>#DIV/0!</v>
      </c>
      <c r="L366" s="6">
        <f>COUNTIFS('master-meta'!$G$2:$G$23,'exp-top-tableau'!C366,'master-meta'!$H$2:$H$23,'exp-top-tableau'!B366,'master-meta'!$O$2:$O$23,TRUE)</f>
        <v>0</v>
      </c>
      <c r="M366" s="6">
        <f>COUNTIFS('master-meta'!$G$2:$G$23,'exp-top-tableau'!C366,'master-meta'!$H$2:$H$23,'exp-top-tableau'!B366,'master-meta'!$P$2:$P$23,TRUE)</f>
        <v>0</v>
      </c>
      <c r="N366" s="6">
        <f>COUNTIFS('master-meta'!$G$2:$G$23,'exp-top-tableau'!C366,'master-meta'!$H$2:$H$23,'exp-top-tableau'!B366,'master-meta'!$Q$2:$Q$23,TRUE)</f>
        <v>0</v>
      </c>
      <c r="O366" s="6">
        <f>COUNTIFS('master-meta'!$G$2:$G$23,'exp-top-tableau'!C366,'master-meta'!$H$2:$H$23,'exp-top-tableau'!B366,'master-meta'!$R$2:$R$23,TRUE)</f>
        <v>0</v>
      </c>
      <c r="P366" s="6">
        <f>COUNTIFS('master-meta'!$G$2:$G$23,'exp-top-tableau'!C366,'master-meta'!$H$2:$H$23,'exp-top-tableau'!B366,'master-meta'!$S$2:$S$23,TRUE)</f>
        <v>0</v>
      </c>
      <c r="Q366" s="6">
        <f>COUNTIFS('master-meta'!$G$2:$G$23,'exp-top-tableau'!C366,'master-meta'!$H$2:$H$23,'exp-top-tableau'!B366,'master-meta'!$T$2:$T$23,TRUE)</f>
        <v>0</v>
      </c>
      <c r="R366" s="6">
        <f>COUNTIFS('master-meta'!$G$2:$G$23,'exp-top-tableau'!C366,'master-meta'!$H$2:$H$23,'exp-top-tableau'!B366,'master-meta'!$U$2:$U$23,TRUE)</f>
        <v>0</v>
      </c>
      <c r="S366" s="6">
        <f>COUNTIFS('master-meta'!$G$2:$G$23,'exp-top-tableau'!C366,'master-meta'!$H$2:$H$23,'exp-top-tableau'!B366,'master-meta'!$V$2:$V$23,TRUE)</f>
        <v>0</v>
      </c>
      <c r="T366" s="6">
        <f>COUNTIFS('master-meta'!$G$2:$G$23,'exp-top-tableau'!C366,'master-meta'!$H$2:$H$23,'exp-top-tableau'!B366,'master-meta'!$W$2:$W$23,TRUE)</f>
        <v>0</v>
      </c>
      <c r="U366" s="6">
        <f>COUNTIFS('master-meta'!$G$2:$G$23,'exp-top-tableau'!C366,'master-meta'!$H$2:$H$23,'exp-top-tableau'!B366,'master-meta'!$X$2:$X$23,TRUE)</f>
        <v>0</v>
      </c>
      <c r="V366" s="6">
        <f>COUNTIFS('master-meta'!$G$2:$G$23,'exp-top-tableau'!C366,'master-meta'!$H$2:$H$23,'exp-top-tableau'!B366,'master-meta'!$Y$2:$Y$23,TRUE)</f>
        <v>0</v>
      </c>
      <c r="W366" s="6">
        <f>COUNTIFS('master-meta'!$G$2:$G$23,'exp-top-tableau'!C366,'master-meta'!$H$2:$H$23,'exp-top-tableau'!B366,'master-meta'!$Z$2:$Z$23,TRUE)</f>
        <v>0</v>
      </c>
      <c r="X366" s="6">
        <f>COUNTIFS('master-meta'!$G$2:$G$23,'exp-top-tableau'!C366,'master-meta'!$H$2:$H$23,'exp-top-tableau'!B366,'master-meta'!$AA$2:$AA$23,TRUE)</f>
        <v>0</v>
      </c>
      <c r="Y366" s="6">
        <f>COUNTIFS('master-meta'!$G$2:$G$23,'exp-top-tableau'!C366,'master-st-ca'!$H$2:$H$23,'exp-top-tableau'!B366,'master-meta'!$AB$2:$AB$23,TRUE)</f>
        <v>0</v>
      </c>
    </row>
    <row r="367" spans="1:25" hidden="1" x14ac:dyDescent="0.2">
      <c r="A367" s="14" t="s">
        <v>1325</v>
      </c>
      <c r="B367" s="6" t="s">
        <v>214</v>
      </c>
      <c r="C367" s="6">
        <v>5</v>
      </c>
      <c r="D367">
        <f>(COUNTIFS('master-meta'!$G$2:$G$23,C367,'master-meta'!$H$2:$H$23,B367))</f>
        <v>0</v>
      </c>
      <c r="E367">
        <f>(COUNTIFS('master-meta'!$G$2:$G$23,C367,'master-meta'!$I$2:$I$23,B367))</f>
        <v>0</v>
      </c>
      <c r="F367">
        <f>(COUNTIFS('master-meta'!$G$2:$G$23,C367,'master-meta'!$J$2:$J$23,B367))</f>
        <v>0</v>
      </c>
      <c r="G367" s="10">
        <f t="shared" si="7"/>
        <v>0</v>
      </c>
      <c r="H367" t="e">
        <f>AVERAGEIFS('master-meta'!$K$2:$K$23,'master-meta'!$G$2:$G$23,'exp-top-tableau'!C367,'master-meta'!$H$2:$H$23,'exp-top-tableau'!B367)</f>
        <v>#DIV/0!</v>
      </c>
      <c r="I367" t="e">
        <f>AVERAGEIFS('master-meta'!$L$2:$L$23,'master-meta'!$G$2:$G$23,'exp-top-tableau'!C367,'master-meta'!$H$2:$H$23,'exp-top-tableau'!B367)</f>
        <v>#DIV/0!</v>
      </c>
      <c r="J367" t="e">
        <f>AVERAGEIFS('master-meta'!$M$2:$M$23,'master-meta'!$G$2:$G$23,'exp-top-tableau'!C367,'master-meta'!$H$2:$H$23,'exp-top-tableau'!B367)</f>
        <v>#DIV/0!</v>
      </c>
      <c r="K367" t="e">
        <f>AVERAGEIFS('master-meta'!$N$2:$N$23,'master-meta'!$G$2:$G$23,'exp-top-tableau'!C367,'master-meta'!$H$2:$H$23,'exp-top-tableau'!B367)</f>
        <v>#DIV/0!</v>
      </c>
      <c r="L367" s="6">
        <f>COUNTIFS('master-meta'!$G$2:$G$23,'exp-top-tableau'!C367,'master-meta'!$H$2:$H$23,'exp-top-tableau'!B367,'master-meta'!$O$2:$O$23,TRUE)</f>
        <v>0</v>
      </c>
      <c r="M367" s="6">
        <f>COUNTIFS('master-meta'!$G$2:$G$23,'exp-top-tableau'!C367,'master-meta'!$H$2:$H$23,'exp-top-tableau'!B367,'master-meta'!$P$2:$P$23,TRUE)</f>
        <v>0</v>
      </c>
      <c r="N367" s="6">
        <f>COUNTIFS('master-meta'!$G$2:$G$23,'exp-top-tableau'!C367,'master-meta'!$H$2:$H$23,'exp-top-tableau'!B367,'master-meta'!$Q$2:$Q$23,TRUE)</f>
        <v>0</v>
      </c>
      <c r="O367" s="6">
        <f>COUNTIFS('master-meta'!$G$2:$G$23,'exp-top-tableau'!C367,'master-meta'!$H$2:$H$23,'exp-top-tableau'!B367,'master-meta'!$R$2:$R$23,TRUE)</f>
        <v>0</v>
      </c>
      <c r="P367" s="6">
        <f>COUNTIFS('master-meta'!$G$2:$G$23,'exp-top-tableau'!C367,'master-meta'!$H$2:$H$23,'exp-top-tableau'!B367,'master-meta'!$S$2:$S$23,TRUE)</f>
        <v>0</v>
      </c>
      <c r="Q367" s="6">
        <f>COUNTIFS('master-meta'!$G$2:$G$23,'exp-top-tableau'!C367,'master-meta'!$H$2:$H$23,'exp-top-tableau'!B367,'master-meta'!$T$2:$T$23,TRUE)</f>
        <v>0</v>
      </c>
      <c r="R367" s="6">
        <f>COUNTIFS('master-meta'!$G$2:$G$23,'exp-top-tableau'!C367,'master-meta'!$H$2:$H$23,'exp-top-tableau'!B367,'master-meta'!$U$2:$U$23,TRUE)</f>
        <v>0</v>
      </c>
      <c r="S367" s="6">
        <f>COUNTIFS('master-meta'!$G$2:$G$23,'exp-top-tableau'!C367,'master-meta'!$H$2:$H$23,'exp-top-tableau'!B367,'master-meta'!$V$2:$V$23,TRUE)</f>
        <v>0</v>
      </c>
      <c r="T367" s="6">
        <f>COUNTIFS('master-meta'!$G$2:$G$23,'exp-top-tableau'!C367,'master-meta'!$H$2:$H$23,'exp-top-tableau'!B367,'master-meta'!$W$2:$W$23,TRUE)</f>
        <v>0</v>
      </c>
      <c r="U367" s="6">
        <f>COUNTIFS('master-meta'!$G$2:$G$23,'exp-top-tableau'!C367,'master-meta'!$H$2:$H$23,'exp-top-tableau'!B367,'master-meta'!$X$2:$X$23,TRUE)</f>
        <v>0</v>
      </c>
      <c r="V367" s="6">
        <f>COUNTIFS('master-meta'!$G$2:$G$23,'exp-top-tableau'!C367,'master-meta'!$H$2:$H$23,'exp-top-tableau'!B367,'master-meta'!$Y$2:$Y$23,TRUE)</f>
        <v>0</v>
      </c>
      <c r="W367" s="6">
        <f>COUNTIFS('master-meta'!$G$2:$G$23,'exp-top-tableau'!C367,'master-meta'!$H$2:$H$23,'exp-top-tableau'!B367,'master-meta'!$Z$2:$Z$23,TRUE)</f>
        <v>0</v>
      </c>
      <c r="X367" s="6">
        <f>COUNTIFS('master-meta'!$G$2:$G$23,'exp-top-tableau'!C367,'master-meta'!$H$2:$H$23,'exp-top-tableau'!B367,'master-meta'!$AA$2:$AA$23,TRUE)</f>
        <v>0</v>
      </c>
      <c r="Y367" s="6">
        <f>COUNTIFS('master-meta'!$G$2:$G$23,'exp-top-tableau'!C367,'master-st-ca'!$H$2:$H$23,'exp-top-tableau'!B367,'master-meta'!$AB$2:$AB$23,TRUE)</f>
        <v>0</v>
      </c>
    </row>
    <row r="368" spans="1:25" hidden="1" x14ac:dyDescent="0.2">
      <c r="A368" s="14" t="s">
        <v>1325</v>
      </c>
      <c r="B368" s="6" t="s">
        <v>231</v>
      </c>
      <c r="C368" s="6">
        <v>0</v>
      </c>
      <c r="D368">
        <f>(COUNTIFS('master-meta'!$G$2:$G$23,C368,'master-meta'!$H$2:$H$23,B368))</f>
        <v>0</v>
      </c>
      <c r="E368">
        <f>(COUNTIFS('master-meta'!$G$2:$G$23,C368,'master-meta'!$I$2:$I$23,B368))</f>
        <v>0</v>
      </c>
      <c r="F368">
        <f>(COUNTIFS('master-meta'!$G$2:$G$23,C368,'master-meta'!$J$2:$J$23,B368))</f>
        <v>0</v>
      </c>
      <c r="G368" s="10">
        <f t="shared" si="7"/>
        <v>0</v>
      </c>
      <c r="H368" t="e">
        <f>AVERAGEIFS('master-meta'!$K$2:$K$23,'master-meta'!$G$2:$G$23,'exp-top-tableau'!C368,'master-meta'!$H$2:$H$23,'exp-top-tableau'!B368)</f>
        <v>#DIV/0!</v>
      </c>
      <c r="I368" t="e">
        <f>AVERAGEIFS('master-meta'!$L$2:$L$23,'master-meta'!$G$2:$G$23,'exp-top-tableau'!C368,'master-meta'!$H$2:$H$23,'exp-top-tableau'!B368)</f>
        <v>#DIV/0!</v>
      </c>
      <c r="J368" t="e">
        <f>AVERAGEIFS('master-meta'!$M$2:$M$23,'master-meta'!$G$2:$G$23,'exp-top-tableau'!C368,'master-meta'!$H$2:$H$23,'exp-top-tableau'!B368)</f>
        <v>#DIV/0!</v>
      </c>
      <c r="K368" t="e">
        <f>AVERAGEIFS('master-meta'!$N$2:$N$23,'master-meta'!$G$2:$G$23,'exp-top-tableau'!C368,'master-meta'!$H$2:$H$23,'exp-top-tableau'!B368)</f>
        <v>#DIV/0!</v>
      </c>
      <c r="L368" s="6">
        <f>COUNTIFS('master-meta'!$G$2:$G$23,'exp-top-tableau'!C368,'master-meta'!$H$2:$H$23,'exp-top-tableau'!B368,'master-meta'!$O$2:$O$23,TRUE)</f>
        <v>0</v>
      </c>
      <c r="M368" s="6">
        <f>COUNTIFS('master-meta'!$G$2:$G$23,'exp-top-tableau'!C368,'master-meta'!$H$2:$H$23,'exp-top-tableau'!B368,'master-meta'!$P$2:$P$23,TRUE)</f>
        <v>0</v>
      </c>
      <c r="N368" s="6">
        <f>COUNTIFS('master-meta'!$G$2:$G$23,'exp-top-tableau'!C368,'master-meta'!$H$2:$H$23,'exp-top-tableau'!B368,'master-meta'!$Q$2:$Q$23,TRUE)</f>
        <v>0</v>
      </c>
      <c r="O368" s="6">
        <f>COUNTIFS('master-meta'!$G$2:$G$23,'exp-top-tableau'!C368,'master-meta'!$H$2:$H$23,'exp-top-tableau'!B368,'master-meta'!$R$2:$R$23,TRUE)</f>
        <v>0</v>
      </c>
      <c r="P368" s="6">
        <f>COUNTIFS('master-meta'!$G$2:$G$23,'exp-top-tableau'!C368,'master-meta'!$H$2:$H$23,'exp-top-tableau'!B368,'master-meta'!$S$2:$S$23,TRUE)</f>
        <v>0</v>
      </c>
      <c r="Q368" s="6">
        <f>COUNTIFS('master-meta'!$G$2:$G$23,'exp-top-tableau'!C368,'master-meta'!$H$2:$H$23,'exp-top-tableau'!B368,'master-meta'!$T$2:$T$23,TRUE)</f>
        <v>0</v>
      </c>
      <c r="R368" s="6">
        <f>COUNTIFS('master-meta'!$G$2:$G$23,'exp-top-tableau'!C368,'master-meta'!$H$2:$H$23,'exp-top-tableau'!B368,'master-meta'!$U$2:$U$23,TRUE)</f>
        <v>0</v>
      </c>
      <c r="S368" s="6">
        <f>COUNTIFS('master-meta'!$G$2:$G$23,'exp-top-tableau'!C368,'master-meta'!$H$2:$H$23,'exp-top-tableau'!B368,'master-meta'!$V$2:$V$23,TRUE)</f>
        <v>0</v>
      </c>
      <c r="T368" s="6">
        <f>COUNTIFS('master-meta'!$G$2:$G$23,'exp-top-tableau'!C368,'master-meta'!$H$2:$H$23,'exp-top-tableau'!B368,'master-meta'!$W$2:$W$23,TRUE)</f>
        <v>0</v>
      </c>
      <c r="U368" s="6">
        <f>COUNTIFS('master-meta'!$G$2:$G$23,'exp-top-tableau'!C368,'master-meta'!$H$2:$H$23,'exp-top-tableau'!B368,'master-meta'!$X$2:$X$23,TRUE)</f>
        <v>0</v>
      </c>
      <c r="V368" s="6">
        <f>COUNTIFS('master-meta'!$G$2:$G$23,'exp-top-tableau'!C368,'master-meta'!$H$2:$H$23,'exp-top-tableau'!B368,'master-meta'!$Y$2:$Y$23,TRUE)</f>
        <v>0</v>
      </c>
      <c r="W368" s="6">
        <f>COUNTIFS('master-meta'!$G$2:$G$23,'exp-top-tableau'!C368,'master-meta'!$H$2:$H$23,'exp-top-tableau'!B368,'master-meta'!$Z$2:$Z$23,TRUE)</f>
        <v>0</v>
      </c>
      <c r="X368" s="6">
        <f>COUNTIFS('master-meta'!$G$2:$G$23,'exp-top-tableau'!C368,'master-meta'!$H$2:$H$23,'exp-top-tableau'!B368,'master-meta'!$AA$2:$AA$23,TRUE)</f>
        <v>0</v>
      </c>
      <c r="Y368" s="6">
        <f>COUNTIFS('master-meta'!$G$2:$G$23,'exp-top-tableau'!C368,'master-st-ca'!$H$2:$H$23,'exp-top-tableau'!B368,'master-meta'!$AB$2:$AB$23,TRUE)</f>
        <v>0</v>
      </c>
    </row>
    <row r="369" spans="1:25" hidden="1" x14ac:dyDescent="0.2">
      <c r="A369" s="14" t="s">
        <v>1325</v>
      </c>
      <c r="B369" s="6" t="s">
        <v>231</v>
      </c>
      <c r="C369" s="6">
        <v>1</v>
      </c>
      <c r="D369">
        <f>(COUNTIFS('master-meta'!$G$2:$G$23,C369,'master-meta'!$H$2:$H$23,B369))</f>
        <v>0</v>
      </c>
      <c r="E369">
        <f>(COUNTIFS('master-meta'!$G$2:$G$23,C369,'master-meta'!$I$2:$I$23,B369))</f>
        <v>0</v>
      </c>
      <c r="F369">
        <f>(COUNTIFS('master-meta'!$G$2:$G$23,C369,'master-meta'!$J$2:$J$23,B369))</f>
        <v>0</v>
      </c>
      <c r="G369" s="10">
        <f t="shared" si="7"/>
        <v>0</v>
      </c>
      <c r="H369" t="e">
        <f>AVERAGEIFS('master-meta'!$K$2:$K$23,'master-meta'!$G$2:$G$23,'exp-top-tableau'!C369,'master-meta'!$H$2:$H$23,'exp-top-tableau'!B369)</f>
        <v>#DIV/0!</v>
      </c>
      <c r="I369" t="e">
        <f>AVERAGEIFS('master-meta'!$L$2:$L$23,'master-meta'!$G$2:$G$23,'exp-top-tableau'!C369,'master-meta'!$H$2:$H$23,'exp-top-tableau'!B369)</f>
        <v>#DIV/0!</v>
      </c>
      <c r="J369" t="e">
        <f>AVERAGEIFS('master-meta'!$M$2:$M$23,'master-meta'!$G$2:$G$23,'exp-top-tableau'!C369,'master-meta'!$H$2:$H$23,'exp-top-tableau'!B369)</f>
        <v>#DIV/0!</v>
      </c>
      <c r="K369" t="e">
        <f>AVERAGEIFS('master-meta'!$N$2:$N$23,'master-meta'!$G$2:$G$23,'exp-top-tableau'!C369,'master-meta'!$H$2:$H$23,'exp-top-tableau'!B369)</f>
        <v>#DIV/0!</v>
      </c>
      <c r="L369" s="6">
        <f>COUNTIFS('master-meta'!$G$2:$G$23,'exp-top-tableau'!C369,'master-meta'!$H$2:$H$23,'exp-top-tableau'!B369,'master-meta'!$O$2:$O$23,TRUE)</f>
        <v>0</v>
      </c>
      <c r="M369" s="6">
        <f>COUNTIFS('master-meta'!$G$2:$G$23,'exp-top-tableau'!C369,'master-meta'!$H$2:$H$23,'exp-top-tableau'!B369,'master-meta'!$P$2:$P$23,TRUE)</f>
        <v>0</v>
      </c>
      <c r="N369" s="6">
        <f>COUNTIFS('master-meta'!$G$2:$G$23,'exp-top-tableau'!C369,'master-meta'!$H$2:$H$23,'exp-top-tableau'!B369,'master-meta'!$Q$2:$Q$23,TRUE)</f>
        <v>0</v>
      </c>
      <c r="O369" s="6">
        <f>COUNTIFS('master-meta'!$G$2:$G$23,'exp-top-tableau'!C369,'master-meta'!$H$2:$H$23,'exp-top-tableau'!B369,'master-meta'!$R$2:$R$23,TRUE)</f>
        <v>0</v>
      </c>
      <c r="P369" s="6">
        <f>COUNTIFS('master-meta'!$G$2:$G$23,'exp-top-tableau'!C369,'master-meta'!$H$2:$H$23,'exp-top-tableau'!B369,'master-meta'!$S$2:$S$23,TRUE)</f>
        <v>0</v>
      </c>
      <c r="Q369" s="6">
        <f>COUNTIFS('master-meta'!$G$2:$G$23,'exp-top-tableau'!C369,'master-meta'!$H$2:$H$23,'exp-top-tableau'!B369,'master-meta'!$T$2:$T$23,TRUE)</f>
        <v>0</v>
      </c>
      <c r="R369" s="6">
        <f>COUNTIFS('master-meta'!$G$2:$G$23,'exp-top-tableau'!C369,'master-meta'!$H$2:$H$23,'exp-top-tableau'!B369,'master-meta'!$U$2:$U$23,TRUE)</f>
        <v>0</v>
      </c>
      <c r="S369" s="6">
        <f>COUNTIFS('master-meta'!$G$2:$G$23,'exp-top-tableau'!C369,'master-meta'!$H$2:$H$23,'exp-top-tableau'!B369,'master-meta'!$V$2:$V$23,TRUE)</f>
        <v>0</v>
      </c>
      <c r="T369" s="6">
        <f>COUNTIFS('master-meta'!$G$2:$G$23,'exp-top-tableau'!C369,'master-meta'!$H$2:$H$23,'exp-top-tableau'!B369,'master-meta'!$W$2:$W$23,TRUE)</f>
        <v>0</v>
      </c>
      <c r="U369" s="6">
        <f>COUNTIFS('master-meta'!$G$2:$G$23,'exp-top-tableau'!C369,'master-meta'!$H$2:$H$23,'exp-top-tableau'!B369,'master-meta'!$X$2:$X$23,TRUE)</f>
        <v>0</v>
      </c>
      <c r="V369" s="6">
        <f>COUNTIFS('master-meta'!$G$2:$G$23,'exp-top-tableau'!C369,'master-meta'!$H$2:$H$23,'exp-top-tableau'!B369,'master-meta'!$Y$2:$Y$23,TRUE)</f>
        <v>0</v>
      </c>
      <c r="W369" s="6">
        <f>COUNTIFS('master-meta'!$G$2:$G$23,'exp-top-tableau'!C369,'master-meta'!$H$2:$H$23,'exp-top-tableau'!B369,'master-meta'!$Z$2:$Z$23,TRUE)</f>
        <v>0</v>
      </c>
      <c r="X369" s="6">
        <f>COUNTIFS('master-meta'!$G$2:$G$23,'exp-top-tableau'!C369,'master-meta'!$H$2:$H$23,'exp-top-tableau'!B369,'master-meta'!$AA$2:$AA$23,TRUE)</f>
        <v>0</v>
      </c>
      <c r="Y369" s="6">
        <f>COUNTIFS('master-meta'!$G$2:$G$23,'exp-top-tableau'!C369,'master-st-ca'!$H$2:$H$23,'exp-top-tableau'!B369,'master-meta'!$AB$2:$AB$23,TRUE)</f>
        <v>0</v>
      </c>
    </row>
    <row r="370" spans="1:25" hidden="1" x14ac:dyDescent="0.2">
      <c r="A370" s="14" t="s">
        <v>1325</v>
      </c>
      <c r="B370" s="6" t="s">
        <v>231</v>
      </c>
      <c r="C370" s="6">
        <v>2</v>
      </c>
      <c r="D370">
        <f>(COUNTIFS('master-meta'!$G$2:$G$23,C370,'master-meta'!$H$2:$H$23,B370))</f>
        <v>1</v>
      </c>
      <c r="E370">
        <f>(COUNTIFS('master-meta'!$G$2:$G$23,C370,'master-meta'!$I$2:$I$23,B370))</f>
        <v>0</v>
      </c>
      <c r="F370">
        <f>(COUNTIFS('master-meta'!$G$2:$G$23,C370,'master-meta'!$J$2:$J$23,B370))</f>
        <v>1</v>
      </c>
      <c r="G370" s="10">
        <f t="shared" si="7"/>
        <v>4</v>
      </c>
      <c r="H370">
        <f>AVERAGEIFS('master-meta'!$K$2:$K$23,'master-meta'!$G$2:$G$23,'exp-top-tableau'!C370,'master-meta'!$H$2:$H$23,'exp-top-tableau'!B370)</f>
        <v>5</v>
      </c>
      <c r="I370">
        <f>AVERAGEIFS('master-meta'!$L$2:$L$23,'master-meta'!$G$2:$G$23,'exp-top-tableau'!C370,'master-meta'!$H$2:$H$23,'exp-top-tableau'!B370)</f>
        <v>3</v>
      </c>
      <c r="J370">
        <f>AVERAGEIFS('master-meta'!$M$2:$M$23,'master-meta'!$G$2:$G$23,'exp-top-tableau'!C370,'master-meta'!$H$2:$H$23,'exp-top-tableau'!B370)</f>
        <v>5</v>
      </c>
      <c r="K370">
        <f>AVERAGEIFS('master-meta'!$N$2:$N$23,'master-meta'!$G$2:$G$23,'exp-top-tableau'!C370,'master-meta'!$H$2:$H$23,'exp-top-tableau'!B370)</f>
        <v>4</v>
      </c>
      <c r="L370" s="6">
        <f>COUNTIFS('master-meta'!$G$2:$G$23,'exp-top-tableau'!C370,'master-meta'!$H$2:$H$23,'exp-top-tableau'!B370,'master-meta'!$O$2:$O$23,TRUE)</f>
        <v>0</v>
      </c>
      <c r="M370" s="6">
        <f>COUNTIFS('master-meta'!$G$2:$G$23,'exp-top-tableau'!C370,'master-meta'!$H$2:$H$23,'exp-top-tableau'!B370,'master-meta'!$P$2:$P$23,TRUE)</f>
        <v>1</v>
      </c>
      <c r="N370" s="6">
        <f>COUNTIFS('master-meta'!$G$2:$G$23,'exp-top-tableau'!C370,'master-meta'!$H$2:$H$23,'exp-top-tableau'!B370,'master-meta'!$Q$2:$Q$23,TRUE)</f>
        <v>0</v>
      </c>
      <c r="O370" s="6">
        <f>COUNTIFS('master-meta'!$G$2:$G$23,'exp-top-tableau'!C370,'master-meta'!$H$2:$H$23,'exp-top-tableau'!B370,'master-meta'!$R$2:$R$23,TRUE)</f>
        <v>1</v>
      </c>
      <c r="P370" s="6">
        <f>COUNTIFS('master-meta'!$G$2:$G$23,'exp-top-tableau'!C370,'master-meta'!$H$2:$H$23,'exp-top-tableau'!B370,'master-meta'!$S$2:$S$23,TRUE)</f>
        <v>1</v>
      </c>
      <c r="Q370" s="6">
        <f>COUNTIFS('master-meta'!$G$2:$G$23,'exp-top-tableau'!C370,'master-meta'!$H$2:$H$23,'exp-top-tableau'!B370,'master-meta'!$T$2:$T$23,TRUE)</f>
        <v>0</v>
      </c>
      <c r="R370" s="6">
        <f>COUNTIFS('master-meta'!$G$2:$G$23,'exp-top-tableau'!C370,'master-meta'!$H$2:$H$23,'exp-top-tableau'!B370,'master-meta'!$U$2:$U$23,TRUE)</f>
        <v>1</v>
      </c>
      <c r="S370" s="6">
        <f>COUNTIFS('master-meta'!$G$2:$G$23,'exp-top-tableau'!C370,'master-meta'!$H$2:$H$23,'exp-top-tableau'!B370,'master-meta'!$V$2:$V$23,TRUE)</f>
        <v>0</v>
      </c>
      <c r="T370" s="6">
        <f>COUNTIFS('master-meta'!$G$2:$G$23,'exp-top-tableau'!C370,'master-meta'!$H$2:$H$23,'exp-top-tableau'!B370,'master-meta'!$W$2:$W$23,TRUE)</f>
        <v>0</v>
      </c>
      <c r="U370" s="6">
        <f>COUNTIFS('master-meta'!$G$2:$G$23,'exp-top-tableau'!C370,'master-meta'!$H$2:$H$23,'exp-top-tableau'!B370,'master-meta'!$X$2:$X$23,TRUE)</f>
        <v>0</v>
      </c>
      <c r="V370" s="6">
        <f>COUNTIFS('master-meta'!$G$2:$G$23,'exp-top-tableau'!C370,'master-meta'!$H$2:$H$23,'exp-top-tableau'!B370,'master-meta'!$Y$2:$Y$23,TRUE)</f>
        <v>1</v>
      </c>
      <c r="W370" s="6">
        <f>COUNTIFS('master-meta'!$G$2:$G$23,'exp-top-tableau'!C370,'master-meta'!$H$2:$H$23,'exp-top-tableau'!B370,'master-meta'!$Z$2:$Z$23,TRUE)</f>
        <v>0</v>
      </c>
      <c r="X370" s="6">
        <f>COUNTIFS('master-meta'!$G$2:$G$23,'exp-top-tableau'!C370,'master-meta'!$H$2:$H$23,'exp-top-tableau'!B370,'master-meta'!$AA$2:$AA$23,TRUE)</f>
        <v>1</v>
      </c>
      <c r="Y370" s="6">
        <f>COUNTIFS('master-meta'!$G$2:$G$23,'exp-top-tableau'!C370,'master-st-ca'!$H$2:$H$23,'exp-top-tableau'!B370,'master-meta'!$AB$2:$AB$23,TRUE)</f>
        <v>0</v>
      </c>
    </row>
    <row r="371" spans="1:25" hidden="1" x14ac:dyDescent="0.2">
      <c r="A371" s="14" t="s">
        <v>1325</v>
      </c>
      <c r="B371" s="6" t="s">
        <v>231</v>
      </c>
      <c r="C371" s="6">
        <v>3</v>
      </c>
      <c r="D371">
        <f>(COUNTIFS('master-meta'!$G$2:$G$23,C371,'master-meta'!$H$2:$H$23,B371))</f>
        <v>1</v>
      </c>
      <c r="E371">
        <f>(COUNTIFS('master-meta'!$G$2:$G$23,C371,'master-meta'!$I$2:$I$23,B371))</f>
        <v>2</v>
      </c>
      <c r="F371">
        <f>(COUNTIFS('master-meta'!$G$2:$G$23,C371,'master-meta'!$J$2:$J$23,B371))</f>
        <v>1</v>
      </c>
      <c r="G371" s="10">
        <f t="shared" si="7"/>
        <v>8</v>
      </c>
      <c r="H371">
        <f>AVERAGEIFS('master-meta'!$K$2:$K$23,'master-meta'!$G$2:$G$23,'exp-top-tableau'!C371,'master-meta'!$H$2:$H$23,'exp-top-tableau'!B371)</f>
        <v>4</v>
      </c>
      <c r="I371">
        <f>AVERAGEIFS('master-meta'!$L$2:$L$23,'master-meta'!$G$2:$G$23,'exp-top-tableau'!C371,'master-meta'!$H$2:$H$23,'exp-top-tableau'!B371)</f>
        <v>3</v>
      </c>
      <c r="J371">
        <f>AVERAGEIFS('master-meta'!$M$2:$M$23,'master-meta'!$G$2:$G$23,'exp-top-tableau'!C371,'master-meta'!$H$2:$H$23,'exp-top-tableau'!B371)</f>
        <v>3</v>
      </c>
      <c r="K371">
        <f>AVERAGEIFS('master-meta'!$N$2:$N$23,'master-meta'!$G$2:$G$23,'exp-top-tableau'!C371,'master-meta'!$H$2:$H$23,'exp-top-tableau'!B371)</f>
        <v>4</v>
      </c>
      <c r="L371" s="6">
        <f>COUNTIFS('master-meta'!$G$2:$G$23,'exp-top-tableau'!C371,'master-meta'!$H$2:$H$23,'exp-top-tableau'!B371,'master-meta'!$O$2:$O$23,TRUE)</f>
        <v>0</v>
      </c>
      <c r="M371" s="6">
        <f>COUNTIFS('master-meta'!$G$2:$G$23,'exp-top-tableau'!C371,'master-meta'!$H$2:$H$23,'exp-top-tableau'!B371,'master-meta'!$P$2:$P$23,TRUE)</f>
        <v>0</v>
      </c>
      <c r="N371" s="6">
        <f>COUNTIFS('master-meta'!$G$2:$G$23,'exp-top-tableau'!C371,'master-meta'!$H$2:$H$23,'exp-top-tableau'!B371,'master-meta'!$Q$2:$Q$23,TRUE)</f>
        <v>1</v>
      </c>
      <c r="O371" s="6">
        <f>COUNTIFS('master-meta'!$G$2:$G$23,'exp-top-tableau'!C371,'master-meta'!$H$2:$H$23,'exp-top-tableau'!B371,'master-meta'!$R$2:$R$23,TRUE)</f>
        <v>1</v>
      </c>
      <c r="P371" s="6">
        <f>COUNTIFS('master-meta'!$G$2:$G$23,'exp-top-tableau'!C371,'master-meta'!$H$2:$H$23,'exp-top-tableau'!B371,'master-meta'!$S$2:$S$23,TRUE)</f>
        <v>1</v>
      </c>
      <c r="Q371" s="6">
        <f>COUNTIFS('master-meta'!$G$2:$G$23,'exp-top-tableau'!C371,'master-meta'!$H$2:$H$23,'exp-top-tableau'!B371,'master-meta'!$T$2:$T$23,TRUE)</f>
        <v>0</v>
      </c>
      <c r="R371" s="6">
        <f>COUNTIFS('master-meta'!$G$2:$G$23,'exp-top-tableau'!C371,'master-meta'!$H$2:$H$23,'exp-top-tableau'!B371,'master-meta'!$U$2:$U$23,TRUE)</f>
        <v>0</v>
      </c>
      <c r="S371" s="6">
        <f>COUNTIFS('master-meta'!$G$2:$G$23,'exp-top-tableau'!C371,'master-meta'!$H$2:$H$23,'exp-top-tableau'!B371,'master-meta'!$V$2:$V$23,TRUE)</f>
        <v>1</v>
      </c>
      <c r="T371" s="6">
        <f>COUNTIFS('master-meta'!$G$2:$G$23,'exp-top-tableau'!C371,'master-meta'!$H$2:$H$23,'exp-top-tableau'!B371,'master-meta'!$W$2:$W$23,TRUE)</f>
        <v>0</v>
      </c>
      <c r="U371" s="6">
        <f>COUNTIFS('master-meta'!$G$2:$G$23,'exp-top-tableau'!C371,'master-meta'!$H$2:$H$23,'exp-top-tableau'!B371,'master-meta'!$X$2:$X$23,TRUE)</f>
        <v>0</v>
      </c>
      <c r="V371" s="6">
        <f>COUNTIFS('master-meta'!$G$2:$G$23,'exp-top-tableau'!C371,'master-meta'!$H$2:$H$23,'exp-top-tableau'!B371,'master-meta'!$Y$2:$Y$23,TRUE)</f>
        <v>0</v>
      </c>
      <c r="W371" s="6">
        <f>COUNTIFS('master-meta'!$G$2:$G$23,'exp-top-tableau'!C371,'master-meta'!$H$2:$H$23,'exp-top-tableau'!B371,'master-meta'!$Z$2:$Z$23,TRUE)</f>
        <v>0</v>
      </c>
      <c r="X371" s="6">
        <f>COUNTIFS('master-meta'!$G$2:$G$23,'exp-top-tableau'!C371,'master-meta'!$H$2:$H$23,'exp-top-tableau'!B371,'master-meta'!$AA$2:$AA$23,TRUE)</f>
        <v>0</v>
      </c>
      <c r="Y371" s="6">
        <f>COUNTIFS('master-meta'!$G$2:$G$23,'exp-top-tableau'!C371,'master-st-ca'!$H$2:$H$23,'exp-top-tableau'!B371,'master-meta'!$AB$2:$AB$23,TRUE)</f>
        <v>0</v>
      </c>
    </row>
    <row r="372" spans="1:25" hidden="1" x14ac:dyDescent="0.2">
      <c r="A372" s="14" t="s">
        <v>1325</v>
      </c>
      <c r="B372" s="6" t="s">
        <v>231</v>
      </c>
      <c r="C372" s="6">
        <v>4</v>
      </c>
      <c r="D372">
        <f>(COUNTIFS('master-meta'!$G$2:$G$23,C372,'master-meta'!$H$2:$H$23,B372))</f>
        <v>0</v>
      </c>
      <c r="E372">
        <f>(COUNTIFS('master-meta'!$G$2:$G$23,C372,'master-meta'!$I$2:$I$23,B372))</f>
        <v>0</v>
      </c>
      <c r="F372">
        <f>(COUNTIFS('master-meta'!$G$2:$G$23,C372,'master-meta'!$J$2:$J$23,B372))</f>
        <v>0</v>
      </c>
      <c r="G372" s="10">
        <f t="shared" si="7"/>
        <v>0</v>
      </c>
      <c r="H372" t="e">
        <f>AVERAGEIFS('master-meta'!$K$2:$K$23,'master-meta'!$G$2:$G$23,'exp-top-tableau'!C372,'master-meta'!$H$2:$H$23,'exp-top-tableau'!B372)</f>
        <v>#DIV/0!</v>
      </c>
      <c r="I372" t="e">
        <f>AVERAGEIFS('master-meta'!$L$2:$L$23,'master-meta'!$G$2:$G$23,'exp-top-tableau'!C372,'master-meta'!$H$2:$H$23,'exp-top-tableau'!B372)</f>
        <v>#DIV/0!</v>
      </c>
      <c r="J372" t="e">
        <f>AVERAGEIFS('master-meta'!$M$2:$M$23,'master-meta'!$G$2:$G$23,'exp-top-tableau'!C372,'master-meta'!$H$2:$H$23,'exp-top-tableau'!B372)</f>
        <v>#DIV/0!</v>
      </c>
      <c r="K372" t="e">
        <f>AVERAGEIFS('master-meta'!$N$2:$N$23,'master-meta'!$G$2:$G$23,'exp-top-tableau'!C372,'master-meta'!$H$2:$H$23,'exp-top-tableau'!B372)</f>
        <v>#DIV/0!</v>
      </c>
      <c r="L372" s="6">
        <f>COUNTIFS('master-meta'!$G$2:$G$23,'exp-top-tableau'!C372,'master-meta'!$H$2:$H$23,'exp-top-tableau'!B372,'master-meta'!$O$2:$O$23,TRUE)</f>
        <v>0</v>
      </c>
      <c r="M372" s="6">
        <f>COUNTIFS('master-meta'!$G$2:$G$23,'exp-top-tableau'!C372,'master-meta'!$H$2:$H$23,'exp-top-tableau'!B372,'master-meta'!$P$2:$P$23,TRUE)</f>
        <v>0</v>
      </c>
      <c r="N372" s="6">
        <f>COUNTIFS('master-meta'!$G$2:$G$23,'exp-top-tableau'!C372,'master-meta'!$H$2:$H$23,'exp-top-tableau'!B372,'master-meta'!$Q$2:$Q$23,TRUE)</f>
        <v>0</v>
      </c>
      <c r="O372" s="6">
        <f>COUNTIFS('master-meta'!$G$2:$G$23,'exp-top-tableau'!C372,'master-meta'!$H$2:$H$23,'exp-top-tableau'!B372,'master-meta'!$R$2:$R$23,TRUE)</f>
        <v>0</v>
      </c>
      <c r="P372" s="6">
        <f>COUNTIFS('master-meta'!$G$2:$G$23,'exp-top-tableau'!C372,'master-meta'!$H$2:$H$23,'exp-top-tableau'!B372,'master-meta'!$S$2:$S$23,TRUE)</f>
        <v>0</v>
      </c>
      <c r="Q372" s="6">
        <f>COUNTIFS('master-meta'!$G$2:$G$23,'exp-top-tableau'!C372,'master-meta'!$H$2:$H$23,'exp-top-tableau'!B372,'master-meta'!$T$2:$T$23,TRUE)</f>
        <v>0</v>
      </c>
      <c r="R372" s="6">
        <f>COUNTIFS('master-meta'!$G$2:$G$23,'exp-top-tableau'!C372,'master-meta'!$H$2:$H$23,'exp-top-tableau'!B372,'master-meta'!$U$2:$U$23,TRUE)</f>
        <v>0</v>
      </c>
      <c r="S372" s="6">
        <f>COUNTIFS('master-meta'!$G$2:$G$23,'exp-top-tableau'!C372,'master-meta'!$H$2:$H$23,'exp-top-tableau'!B372,'master-meta'!$V$2:$V$23,TRUE)</f>
        <v>0</v>
      </c>
      <c r="T372" s="6">
        <f>COUNTIFS('master-meta'!$G$2:$G$23,'exp-top-tableau'!C372,'master-meta'!$H$2:$H$23,'exp-top-tableau'!B372,'master-meta'!$W$2:$W$23,TRUE)</f>
        <v>0</v>
      </c>
      <c r="U372" s="6">
        <f>COUNTIFS('master-meta'!$G$2:$G$23,'exp-top-tableau'!C372,'master-meta'!$H$2:$H$23,'exp-top-tableau'!B372,'master-meta'!$X$2:$X$23,TRUE)</f>
        <v>0</v>
      </c>
      <c r="V372" s="6">
        <f>COUNTIFS('master-meta'!$G$2:$G$23,'exp-top-tableau'!C372,'master-meta'!$H$2:$H$23,'exp-top-tableau'!B372,'master-meta'!$Y$2:$Y$23,TRUE)</f>
        <v>0</v>
      </c>
      <c r="W372" s="6">
        <f>COUNTIFS('master-meta'!$G$2:$G$23,'exp-top-tableau'!C372,'master-meta'!$H$2:$H$23,'exp-top-tableau'!B372,'master-meta'!$Z$2:$Z$23,TRUE)</f>
        <v>0</v>
      </c>
      <c r="X372" s="6">
        <f>COUNTIFS('master-meta'!$G$2:$G$23,'exp-top-tableau'!C372,'master-meta'!$H$2:$H$23,'exp-top-tableau'!B372,'master-meta'!$AA$2:$AA$23,TRUE)</f>
        <v>0</v>
      </c>
      <c r="Y372" s="6">
        <f>COUNTIFS('master-meta'!$G$2:$G$23,'exp-top-tableau'!C372,'master-st-ca'!$H$2:$H$23,'exp-top-tableau'!B372,'master-meta'!$AB$2:$AB$23,TRUE)</f>
        <v>0</v>
      </c>
    </row>
    <row r="373" spans="1:25" hidden="1" x14ac:dyDescent="0.2">
      <c r="A373" s="14" t="s">
        <v>1325</v>
      </c>
      <c r="B373" s="6" t="s">
        <v>231</v>
      </c>
      <c r="C373" s="6">
        <v>5</v>
      </c>
      <c r="D373">
        <f>(COUNTIFS('master-meta'!$G$2:$G$23,C373,'master-meta'!$H$2:$H$23,B373))</f>
        <v>0</v>
      </c>
      <c r="E373">
        <f>(COUNTIFS('master-meta'!$G$2:$G$23,C373,'master-meta'!$I$2:$I$23,B373))</f>
        <v>0</v>
      </c>
      <c r="F373">
        <f>(COUNTIFS('master-meta'!$G$2:$G$23,C373,'master-meta'!$J$2:$J$23,B373))</f>
        <v>2</v>
      </c>
      <c r="G373" s="10">
        <f t="shared" si="7"/>
        <v>2</v>
      </c>
      <c r="H373" t="e">
        <f>AVERAGEIFS('master-meta'!$K$2:$K$23,'master-meta'!$G$2:$G$23,'exp-top-tableau'!C373,'master-meta'!$H$2:$H$23,'exp-top-tableau'!B373)</f>
        <v>#DIV/0!</v>
      </c>
      <c r="I373" t="e">
        <f>AVERAGEIFS('master-meta'!$L$2:$L$23,'master-meta'!$G$2:$G$23,'exp-top-tableau'!C373,'master-meta'!$H$2:$H$23,'exp-top-tableau'!B373)</f>
        <v>#DIV/0!</v>
      </c>
      <c r="J373" t="e">
        <f>AVERAGEIFS('master-meta'!$M$2:$M$23,'master-meta'!$G$2:$G$23,'exp-top-tableau'!C373,'master-meta'!$H$2:$H$23,'exp-top-tableau'!B373)</f>
        <v>#DIV/0!</v>
      </c>
      <c r="K373" t="e">
        <f>AVERAGEIFS('master-meta'!$N$2:$N$23,'master-meta'!$G$2:$G$23,'exp-top-tableau'!C373,'master-meta'!$H$2:$H$23,'exp-top-tableau'!B373)</f>
        <v>#DIV/0!</v>
      </c>
      <c r="L373" s="6">
        <f>COUNTIFS('master-meta'!$G$2:$G$23,'exp-top-tableau'!C373,'master-meta'!$H$2:$H$23,'exp-top-tableau'!B373,'master-meta'!$O$2:$O$23,TRUE)</f>
        <v>0</v>
      </c>
      <c r="M373" s="6">
        <f>COUNTIFS('master-meta'!$G$2:$G$23,'exp-top-tableau'!C373,'master-meta'!$H$2:$H$23,'exp-top-tableau'!B373,'master-meta'!$P$2:$P$23,TRUE)</f>
        <v>0</v>
      </c>
      <c r="N373" s="6">
        <f>COUNTIFS('master-meta'!$G$2:$G$23,'exp-top-tableau'!C373,'master-meta'!$H$2:$H$23,'exp-top-tableau'!B373,'master-meta'!$Q$2:$Q$23,TRUE)</f>
        <v>0</v>
      </c>
      <c r="O373" s="6">
        <f>COUNTIFS('master-meta'!$G$2:$G$23,'exp-top-tableau'!C373,'master-meta'!$H$2:$H$23,'exp-top-tableau'!B373,'master-meta'!$R$2:$R$23,TRUE)</f>
        <v>0</v>
      </c>
      <c r="P373" s="6">
        <f>COUNTIFS('master-meta'!$G$2:$G$23,'exp-top-tableau'!C373,'master-meta'!$H$2:$H$23,'exp-top-tableau'!B373,'master-meta'!$S$2:$S$23,TRUE)</f>
        <v>0</v>
      </c>
      <c r="Q373" s="6">
        <f>COUNTIFS('master-meta'!$G$2:$G$23,'exp-top-tableau'!C373,'master-meta'!$H$2:$H$23,'exp-top-tableau'!B373,'master-meta'!$T$2:$T$23,TRUE)</f>
        <v>0</v>
      </c>
      <c r="R373" s="6">
        <f>COUNTIFS('master-meta'!$G$2:$G$23,'exp-top-tableau'!C373,'master-meta'!$H$2:$H$23,'exp-top-tableau'!B373,'master-meta'!$U$2:$U$23,TRUE)</f>
        <v>0</v>
      </c>
      <c r="S373" s="6">
        <f>COUNTIFS('master-meta'!$G$2:$G$23,'exp-top-tableau'!C373,'master-meta'!$H$2:$H$23,'exp-top-tableau'!B373,'master-meta'!$V$2:$V$23,TRUE)</f>
        <v>0</v>
      </c>
      <c r="T373" s="6">
        <f>COUNTIFS('master-meta'!$G$2:$G$23,'exp-top-tableau'!C373,'master-meta'!$H$2:$H$23,'exp-top-tableau'!B373,'master-meta'!$W$2:$W$23,TRUE)</f>
        <v>0</v>
      </c>
      <c r="U373" s="6">
        <f>COUNTIFS('master-meta'!$G$2:$G$23,'exp-top-tableau'!C373,'master-meta'!$H$2:$H$23,'exp-top-tableau'!B373,'master-meta'!$X$2:$X$23,TRUE)</f>
        <v>0</v>
      </c>
      <c r="V373" s="6">
        <f>COUNTIFS('master-meta'!$G$2:$G$23,'exp-top-tableau'!C373,'master-meta'!$H$2:$H$23,'exp-top-tableau'!B373,'master-meta'!$Y$2:$Y$23,TRUE)</f>
        <v>0</v>
      </c>
      <c r="W373" s="6">
        <f>COUNTIFS('master-meta'!$G$2:$G$23,'exp-top-tableau'!C373,'master-meta'!$H$2:$H$23,'exp-top-tableau'!B373,'master-meta'!$Z$2:$Z$23,TRUE)</f>
        <v>0</v>
      </c>
      <c r="X373" s="6">
        <f>COUNTIFS('master-meta'!$G$2:$G$23,'exp-top-tableau'!C373,'master-meta'!$H$2:$H$23,'exp-top-tableau'!B373,'master-meta'!$AA$2:$AA$23,TRUE)</f>
        <v>0</v>
      </c>
      <c r="Y373" s="6">
        <f>COUNTIFS('master-meta'!$G$2:$G$23,'exp-top-tableau'!C373,'master-st-ca'!$H$2:$H$23,'exp-top-tableau'!B373,'master-meta'!$AB$2:$AB$23,TRUE)</f>
        <v>0</v>
      </c>
    </row>
    <row r="374" spans="1:25" hidden="1" x14ac:dyDescent="0.2">
      <c r="A374" s="14" t="s">
        <v>1325</v>
      </c>
      <c r="B374" s="6" t="s">
        <v>205</v>
      </c>
      <c r="C374" s="6">
        <v>0</v>
      </c>
      <c r="D374">
        <f>(COUNTIFS('master-meta'!$G$2:$G$23,C374,'master-meta'!$H$2:$H$23,B374))</f>
        <v>0</v>
      </c>
      <c r="E374">
        <f>(COUNTIFS('master-meta'!$G$2:$G$23,C374,'master-meta'!$I$2:$I$23,B374))</f>
        <v>0</v>
      </c>
      <c r="F374">
        <f>(COUNTIFS('master-meta'!$G$2:$G$23,C374,'master-meta'!$J$2:$J$23,B374))</f>
        <v>0</v>
      </c>
      <c r="G374" s="10">
        <f t="shared" si="7"/>
        <v>0</v>
      </c>
      <c r="H374" t="e">
        <f>AVERAGEIFS('master-meta'!$K$2:$K$23,'master-meta'!$G$2:$G$23,'exp-top-tableau'!C374,'master-meta'!$H$2:$H$23,'exp-top-tableau'!B374)</f>
        <v>#DIV/0!</v>
      </c>
      <c r="I374" t="e">
        <f>AVERAGEIFS('master-meta'!$L$2:$L$23,'master-meta'!$G$2:$G$23,'exp-top-tableau'!C374,'master-meta'!$H$2:$H$23,'exp-top-tableau'!B374)</f>
        <v>#DIV/0!</v>
      </c>
      <c r="J374" t="e">
        <f>AVERAGEIFS('master-meta'!$M$2:$M$23,'master-meta'!$G$2:$G$23,'exp-top-tableau'!C374,'master-meta'!$H$2:$H$23,'exp-top-tableau'!B374)</f>
        <v>#DIV/0!</v>
      </c>
      <c r="K374" t="e">
        <f>AVERAGEIFS('master-meta'!$N$2:$N$23,'master-meta'!$G$2:$G$23,'exp-top-tableau'!C374,'master-meta'!$H$2:$H$23,'exp-top-tableau'!B374)</f>
        <v>#DIV/0!</v>
      </c>
      <c r="L374" s="6">
        <f>COUNTIFS('master-meta'!$G$2:$G$23,'exp-top-tableau'!C374,'master-meta'!$H$2:$H$23,'exp-top-tableau'!B374,'master-meta'!$O$2:$O$23,TRUE)</f>
        <v>0</v>
      </c>
      <c r="M374" s="6">
        <f>COUNTIFS('master-meta'!$G$2:$G$23,'exp-top-tableau'!C374,'master-meta'!$H$2:$H$23,'exp-top-tableau'!B374,'master-meta'!$P$2:$P$23,TRUE)</f>
        <v>0</v>
      </c>
      <c r="N374" s="6">
        <f>COUNTIFS('master-meta'!$G$2:$G$23,'exp-top-tableau'!C374,'master-meta'!$H$2:$H$23,'exp-top-tableau'!B374,'master-meta'!$Q$2:$Q$23,TRUE)</f>
        <v>0</v>
      </c>
      <c r="O374" s="6">
        <f>COUNTIFS('master-meta'!$G$2:$G$23,'exp-top-tableau'!C374,'master-meta'!$H$2:$H$23,'exp-top-tableau'!B374,'master-meta'!$R$2:$R$23,TRUE)</f>
        <v>0</v>
      </c>
      <c r="P374" s="6">
        <f>COUNTIFS('master-meta'!$G$2:$G$23,'exp-top-tableau'!C374,'master-meta'!$H$2:$H$23,'exp-top-tableau'!B374,'master-meta'!$S$2:$S$23,TRUE)</f>
        <v>0</v>
      </c>
      <c r="Q374" s="6">
        <f>COUNTIFS('master-meta'!$G$2:$G$23,'exp-top-tableau'!C374,'master-meta'!$H$2:$H$23,'exp-top-tableau'!B374,'master-meta'!$T$2:$T$23,TRUE)</f>
        <v>0</v>
      </c>
      <c r="R374" s="6">
        <f>COUNTIFS('master-meta'!$G$2:$G$23,'exp-top-tableau'!C374,'master-meta'!$H$2:$H$23,'exp-top-tableau'!B374,'master-meta'!$U$2:$U$23,TRUE)</f>
        <v>0</v>
      </c>
      <c r="S374" s="6">
        <f>COUNTIFS('master-meta'!$G$2:$G$23,'exp-top-tableau'!C374,'master-meta'!$H$2:$H$23,'exp-top-tableau'!B374,'master-meta'!$V$2:$V$23,TRUE)</f>
        <v>0</v>
      </c>
      <c r="T374" s="6">
        <f>COUNTIFS('master-meta'!$G$2:$G$23,'exp-top-tableau'!C374,'master-meta'!$H$2:$H$23,'exp-top-tableau'!B374,'master-meta'!$W$2:$W$23,TRUE)</f>
        <v>0</v>
      </c>
      <c r="U374" s="6">
        <f>COUNTIFS('master-meta'!$G$2:$G$23,'exp-top-tableau'!C374,'master-meta'!$H$2:$H$23,'exp-top-tableau'!B374,'master-meta'!$X$2:$X$23,TRUE)</f>
        <v>0</v>
      </c>
      <c r="V374" s="6">
        <f>COUNTIFS('master-meta'!$G$2:$G$23,'exp-top-tableau'!C374,'master-meta'!$H$2:$H$23,'exp-top-tableau'!B374,'master-meta'!$Y$2:$Y$23,TRUE)</f>
        <v>0</v>
      </c>
      <c r="W374" s="6">
        <f>COUNTIFS('master-meta'!$G$2:$G$23,'exp-top-tableau'!C374,'master-meta'!$H$2:$H$23,'exp-top-tableau'!B374,'master-meta'!$Z$2:$Z$23,TRUE)</f>
        <v>0</v>
      </c>
      <c r="X374" s="6">
        <f>COUNTIFS('master-meta'!$G$2:$G$23,'exp-top-tableau'!C374,'master-meta'!$H$2:$H$23,'exp-top-tableau'!B374,'master-meta'!$AA$2:$AA$23,TRUE)</f>
        <v>0</v>
      </c>
      <c r="Y374" s="6">
        <f>COUNTIFS('master-meta'!$G$2:$G$23,'exp-top-tableau'!C374,'master-st-ca'!$H$2:$H$23,'exp-top-tableau'!B374,'master-meta'!$AB$2:$AB$23,TRUE)</f>
        <v>0</v>
      </c>
    </row>
    <row r="375" spans="1:25" hidden="1" x14ac:dyDescent="0.2">
      <c r="A375" s="14" t="s">
        <v>1325</v>
      </c>
      <c r="B375" s="6" t="s">
        <v>205</v>
      </c>
      <c r="C375" s="6">
        <v>1</v>
      </c>
      <c r="D375">
        <f>(COUNTIFS('master-meta'!$G$2:$G$23,C375,'master-meta'!$H$2:$H$23,B375))</f>
        <v>0</v>
      </c>
      <c r="E375">
        <f>(COUNTIFS('master-meta'!$G$2:$G$23,C375,'master-meta'!$I$2:$I$23,B375))</f>
        <v>0</v>
      </c>
      <c r="F375">
        <f>(COUNTIFS('master-meta'!$G$2:$G$23,C375,'master-meta'!$J$2:$J$23,B375))</f>
        <v>0</v>
      </c>
      <c r="G375" s="10">
        <f t="shared" si="7"/>
        <v>0</v>
      </c>
      <c r="H375" t="e">
        <f>AVERAGEIFS('master-meta'!$K$2:$K$23,'master-meta'!$G$2:$G$23,'exp-top-tableau'!C375,'master-meta'!$H$2:$H$23,'exp-top-tableau'!B375)</f>
        <v>#DIV/0!</v>
      </c>
      <c r="I375" t="e">
        <f>AVERAGEIFS('master-meta'!$L$2:$L$23,'master-meta'!$G$2:$G$23,'exp-top-tableau'!C375,'master-meta'!$H$2:$H$23,'exp-top-tableau'!B375)</f>
        <v>#DIV/0!</v>
      </c>
      <c r="J375" t="e">
        <f>AVERAGEIFS('master-meta'!$M$2:$M$23,'master-meta'!$G$2:$G$23,'exp-top-tableau'!C375,'master-meta'!$H$2:$H$23,'exp-top-tableau'!B375)</f>
        <v>#DIV/0!</v>
      </c>
      <c r="K375" t="e">
        <f>AVERAGEIFS('master-meta'!$N$2:$N$23,'master-meta'!$G$2:$G$23,'exp-top-tableau'!C375,'master-meta'!$H$2:$H$23,'exp-top-tableau'!B375)</f>
        <v>#DIV/0!</v>
      </c>
      <c r="L375" s="6">
        <f>COUNTIFS('master-meta'!$G$2:$G$23,'exp-top-tableau'!C375,'master-meta'!$H$2:$H$23,'exp-top-tableau'!B375,'master-meta'!$O$2:$O$23,TRUE)</f>
        <v>0</v>
      </c>
      <c r="M375" s="6">
        <f>COUNTIFS('master-meta'!$G$2:$G$23,'exp-top-tableau'!C375,'master-meta'!$H$2:$H$23,'exp-top-tableau'!B375,'master-meta'!$P$2:$P$23,TRUE)</f>
        <v>0</v>
      </c>
      <c r="N375" s="6">
        <f>COUNTIFS('master-meta'!$G$2:$G$23,'exp-top-tableau'!C375,'master-meta'!$H$2:$H$23,'exp-top-tableau'!B375,'master-meta'!$Q$2:$Q$23,TRUE)</f>
        <v>0</v>
      </c>
      <c r="O375" s="6">
        <f>COUNTIFS('master-meta'!$G$2:$G$23,'exp-top-tableau'!C375,'master-meta'!$H$2:$H$23,'exp-top-tableau'!B375,'master-meta'!$R$2:$R$23,TRUE)</f>
        <v>0</v>
      </c>
      <c r="P375" s="6">
        <f>COUNTIFS('master-meta'!$G$2:$G$23,'exp-top-tableau'!C375,'master-meta'!$H$2:$H$23,'exp-top-tableau'!B375,'master-meta'!$S$2:$S$23,TRUE)</f>
        <v>0</v>
      </c>
      <c r="Q375" s="6">
        <f>COUNTIFS('master-meta'!$G$2:$G$23,'exp-top-tableau'!C375,'master-meta'!$H$2:$H$23,'exp-top-tableau'!B375,'master-meta'!$T$2:$T$23,TRUE)</f>
        <v>0</v>
      </c>
      <c r="R375" s="6">
        <f>COUNTIFS('master-meta'!$G$2:$G$23,'exp-top-tableau'!C375,'master-meta'!$H$2:$H$23,'exp-top-tableau'!B375,'master-meta'!$U$2:$U$23,TRUE)</f>
        <v>0</v>
      </c>
      <c r="S375" s="6">
        <f>COUNTIFS('master-meta'!$G$2:$G$23,'exp-top-tableau'!C375,'master-meta'!$H$2:$H$23,'exp-top-tableau'!B375,'master-meta'!$V$2:$V$23,TRUE)</f>
        <v>0</v>
      </c>
      <c r="T375" s="6">
        <f>COUNTIFS('master-meta'!$G$2:$G$23,'exp-top-tableau'!C375,'master-meta'!$H$2:$H$23,'exp-top-tableau'!B375,'master-meta'!$W$2:$W$23,TRUE)</f>
        <v>0</v>
      </c>
      <c r="U375" s="6">
        <f>COUNTIFS('master-meta'!$G$2:$G$23,'exp-top-tableau'!C375,'master-meta'!$H$2:$H$23,'exp-top-tableau'!B375,'master-meta'!$X$2:$X$23,TRUE)</f>
        <v>0</v>
      </c>
      <c r="V375" s="6">
        <f>COUNTIFS('master-meta'!$G$2:$G$23,'exp-top-tableau'!C375,'master-meta'!$H$2:$H$23,'exp-top-tableau'!B375,'master-meta'!$Y$2:$Y$23,TRUE)</f>
        <v>0</v>
      </c>
      <c r="W375" s="6">
        <f>COUNTIFS('master-meta'!$G$2:$G$23,'exp-top-tableau'!C375,'master-meta'!$H$2:$H$23,'exp-top-tableau'!B375,'master-meta'!$Z$2:$Z$23,TRUE)</f>
        <v>0</v>
      </c>
      <c r="X375" s="6">
        <f>COUNTIFS('master-meta'!$G$2:$G$23,'exp-top-tableau'!C375,'master-meta'!$H$2:$H$23,'exp-top-tableau'!B375,'master-meta'!$AA$2:$AA$23,TRUE)</f>
        <v>0</v>
      </c>
      <c r="Y375" s="6">
        <f>COUNTIFS('master-meta'!$G$2:$G$23,'exp-top-tableau'!C375,'master-st-ca'!$H$2:$H$23,'exp-top-tableau'!B375,'master-meta'!$AB$2:$AB$23,TRUE)</f>
        <v>0</v>
      </c>
    </row>
    <row r="376" spans="1:25" hidden="1" x14ac:dyDescent="0.2">
      <c r="A376" s="14" t="s">
        <v>1325</v>
      </c>
      <c r="B376" s="6" t="s">
        <v>205</v>
      </c>
      <c r="C376" s="6">
        <v>2</v>
      </c>
      <c r="D376">
        <f>(COUNTIFS('master-meta'!$G$2:$G$23,C376,'master-meta'!$H$2:$H$23,B376))</f>
        <v>0</v>
      </c>
      <c r="E376">
        <f>(COUNTIFS('master-meta'!$G$2:$G$23,C376,'master-meta'!$I$2:$I$23,B376))</f>
        <v>0</v>
      </c>
      <c r="F376">
        <f>(COUNTIFS('master-meta'!$G$2:$G$23,C376,'master-meta'!$J$2:$J$23,B376))</f>
        <v>1</v>
      </c>
      <c r="G376" s="10">
        <f t="shared" si="7"/>
        <v>1</v>
      </c>
      <c r="H376" t="e">
        <f>AVERAGEIFS('master-meta'!$K$2:$K$23,'master-meta'!$G$2:$G$23,'exp-top-tableau'!C376,'master-meta'!$H$2:$H$23,'exp-top-tableau'!B376)</f>
        <v>#DIV/0!</v>
      </c>
      <c r="I376" t="e">
        <f>AVERAGEIFS('master-meta'!$L$2:$L$23,'master-meta'!$G$2:$G$23,'exp-top-tableau'!C376,'master-meta'!$H$2:$H$23,'exp-top-tableau'!B376)</f>
        <v>#DIV/0!</v>
      </c>
      <c r="J376" t="e">
        <f>AVERAGEIFS('master-meta'!$M$2:$M$23,'master-meta'!$G$2:$G$23,'exp-top-tableau'!C376,'master-meta'!$H$2:$H$23,'exp-top-tableau'!B376)</f>
        <v>#DIV/0!</v>
      </c>
      <c r="K376" t="e">
        <f>AVERAGEIFS('master-meta'!$N$2:$N$23,'master-meta'!$G$2:$G$23,'exp-top-tableau'!C376,'master-meta'!$H$2:$H$23,'exp-top-tableau'!B376)</f>
        <v>#DIV/0!</v>
      </c>
      <c r="L376" s="6">
        <f>COUNTIFS('master-meta'!$G$2:$G$23,'exp-top-tableau'!C376,'master-meta'!$H$2:$H$23,'exp-top-tableau'!B376,'master-meta'!$O$2:$O$23,TRUE)</f>
        <v>0</v>
      </c>
      <c r="M376" s="6">
        <f>COUNTIFS('master-meta'!$G$2:$G$23,'exp-top-tableau'!C376,'master-meta'!$H$2:$H$23,'exp-top-tableau'!B376,'master-meta'!$P$2:$P$23,TRUE)</f>
        <v>0</v>
      </c>
      <c r="N376" s="6">
        <f>COUNTIFS('master-meta'!$G$2:$G$23,'exp-top-tableau'!C376,'master-meta'!$H$2:$H$23,'exp-top-tableau'!B376,'master-meta'!$Q$2:$Q$23,TRUE)</f>
        <v>0</v>
      </c>
      <c r="O376" s="6">
        <f>COUNTIFS('master-meta'!$G$2:$G$23,'exp-top-tableau'!C376,'master-meta'!$H$2:$H$23,'exp-top-tableau'!B376,'master-meta'!$R$2:$R$23,TRUE)</f>
        <v>0</v>
      </c>
      <c r="P376" s="6">
        <f>COUNTIFS('master-meta'!$G$2:$G$23,'exp-top-tableau'!C376,'master-meta'!$H$2:$H$23,'exp-top-tableau'!B376,'master-meta'!$S$2:$S$23,TRUE)</f>
        <v>0</v>
      </c>
      <c r="Q376" s="6">
        <f>COUNTIFS('master-meta'!$G$2:$G$23,'exp-top-tableau'!C376,'master-meta'!$H$2:$H$23,'exp-top-tableau'!B376,'master-meta'!$T$2:$T$23,TRUE)</f>
        <v>0</v>
      </c>
      <c r="R376" s="6">
        <f>COUNTIFS('master-meta'!$G$2:$G$23,'exp-top-tableau'!C376,'master-meta'!$H$2:$H$23,'exp-top-tableau'!B376,'master-meta'!$U$2:$U$23,TRUE)</f>
        <v>0</v>
      </c>
      <c r="S376" s="6">
        <f>COUNTIFS('master-meta'!$G$2:$G$23,'exp-top-tableau'!C376,'master-meta'!$H$2:$H$23,'exp-top-tableau'!B376,'master-meta'!$V$2:$V$23,TRUE)</f>
        <v>0</v>
      </c>
      <c r="T376" s="6">
        <f>COUNTIFS('master-meta'!$G$2:$G$23,'exp-top-tableau'!C376,'master-meta'!$H$2:$H$23,'exp-top-tableau'!B376,'master-meta'!$W$2:$W$23,TRUE)</f>
        <v>0</v>
      </c>
      <c r="U376" s="6">
        <f>COUNTIFS('master-meta'!$G$2:$G$23,'exp-top-tableau'!C376,'master-meta'!$H$2:$H$23,'exp-top-tableau'!B376,'master-meta'!$X$2:$X$23,TRUE)</f>
        <v>0</v>
      </c>
      <c r="V376" s="6">
        <f>COUNTIFS('master-meta'!$G$2:$G$23,'exp-top-tableau'!C376,'master-meta'!$H$2:$H$23,'exp-top-tableau'!B376,'master-meta'!$Y$2:$Y$23,TRUE)</f>
        <v>0</v>
      </c>
      <c r="W376" s="6">
        <f>COUNTIFS('master-meta'!$G$2:$G$23,'exp-top-tableau'!C376,'master-meta'!$H$2:$H$23,'exp-top-tableau'!B376,'master-meta'!$Z$2:$Z$23,TRUE)</f>
        <v>0</v>
      </c>
      <c r="X376" s="6">
        <f>COUNTIFS('master-meta'!$G$2:$G$23,'exp-top-tableau'!C376,'master-meta'!$H$2:$H$23,'exp-top-tableau'!B376,'master-meta'!$AA$2:$AA$23,TRUE)</f>
        <v>0</v>
      </c>
      <c r="Y376" s="6">
        <f>COUNTIFS('master-meta'!$G$2:$G$23,'exp-top-tableau'!C376,'master-st-ca'!$H$2:$H$23,'exp-top-tableau'!B376,'master-meta'!$AB$2:$AB$23,TRUE)</f>
        <v>0</v>
      </c>
    </row>
    <row r="377" spans="1:25" hidden="1" x14ac:dyDescent="0.2">
      <c r="A377" s="14" t="s">
        <v>1325</v>
      </c>
      <c r="B377" s="6" t="s">
        <v>205</v>
      </c>
      <c r="C377" s="6">
        <v>3</v>
      </c>
      <c r="D377">
        <f>(COUNTIFS('master-meta'!$G$2:$G$23,C377,'master-meta'!$H$2:$H$23,B377))</f>
        <v>3</v>
      </c>
      <c r="E377">
        <f>(COUNTIFS('master-meta'!$G$2:$G$23,C377,'master-meta'!$I$2:$I$23,B377))</f>
        <v>2</v>
      </c>
      <c r="F377">
        <f>(COUNTIFS('master-meta'!$G$2:$G$23,C377,'master-meta'!$J$2:$J$23,B377))</f>
        <v>1</v>
      </c>
      <c r="G377" s="10">
        <f t="shared" si="7"/>
        <v>14</v>
      </c>
      <c r="H377">
        <f>AVERAGEIFS('master-meta'!$K$2:$K$23,'master-meta'!$G$2:$G$23,'exp-top-tableau'!C377,'master-meta'!$H$2:$H$23,'exp-top-tableau'!B377)</f>
        <v>4.666666666666667</v>
      </c>
      <c r="I377">
        <f>AVERAGEIFS('master-meta'!$L$2:$L$23,'master-meta'!$G$2:$G$23,'exp-top-tableau'!C377,'master-meta'!$H$2:$H$23,'exp-top-tableau'!B377)</f>
        <v>4</v>
      </c>
      <c r="J377">
        <f>AVERAGEIFS('master-meta'!$M$2:$M$23,'master-meta'!$G$2:$G$23,'exp-top-tableau'!C377,'master-meta'!$H$2:$H$23,'exp-top-tableau'!B377)</f>
        <v>4.666666666666667</v>
      </c>
      <c r="K377">
        <f>AVERAGEIFS('master-meta'!$N$2:$N$23,'master-meta'!$G$2:$G$23,'exp-top-tableau'!C377,'master-meta'!$H$2:$H$23,'exp-top-tableau'!B377)</f>
        <v>4.666666666666667</v>
      </c>
      <c r="L377" s="6">
        <f>COUNTIFS('master-meta'!$G$2:$G$23,'exp-top-tableau'!C377,'master-meta'!$H$2:$H$23,'exp-top-tableau'!B377,'master-meta'!$O$2:$O$23,TRUE)</f>
        <v>1</v>
      </c>
      <c r="M377" s="6">
        <f>COUNTIFS('master-meta'!$G$2:$G$23,'exp-top-tableau'!C377,'master-meta'!$H$2:$H$23,'exp-top-tableau'!B377,'master-meta'!$P$2:$P$23,TRUE)</f>
        <v>2</v>
      </c>
      <c r="N377" s="6">
        <f>COUNTIFS('master-meta'!$G$2:$G$23,'exp-top-tableau'!C377,'master-meta'!$H$2:$H$23,'exp-top-tableau'!B377,'master-meta'!$Q$2:$Q$23,TRUE)</f>
        <v>1</v>
      </c>
      <c r="O377" s="6">
        <f>COUNTIFS('master-meta'!$G$2:$G$23,'exp-top-tableau'!C377,'master-meta'!$H$2:$H$23,'exp-top-tableau'!B377,'master-meta'!$R$2:$R$23,TRUE)</f>
        <v>3</v>
      </c>
      <c r="P377" s="6">
        <f>COUNTIFS('master-meta'!$G$2:$G$23,'exp-top-tableau'!C377,'master-meta'!$H$2:$H$23,'exp-top-tableau'!B377,'master-meta'!$S$2:$S$23,TRUE)</f>
        <v>1</v>
      </c>
      <c r="Q377" s="6">
        <f>COUNTIFS('master-meta'!$G$2:$G$23,'exp-top-tableau'!C377,'master-meta'!$H$2:$H$23,'exp-top-tableau'!B377,'master-meta'!$T$2:$T$23,TRUE)</f>
        <v>0</v>
      </c>
      <c r="R377" s="6">
        <f>COUNTIFS('master-meta'!$G$2:$G$23,'exp-top-tableau'!C377,'master-meta'!$H$2:$H$23,'exp-top-tableau'!B377,'master-meta'!$U$2:$U$23,TRUE)</f>
        <v>2</v>
      </c>
      <c r="S377" s="6">
        <f>COUNTIFS('master-meta'!$G$2:$G$23,'exp-top-tableau'!C377,'master-meta'!$H$2:$H$23,'exp-top-tableau'!B377,'master-meta'!$V$2:$V$23,TRUE)</f>
        <v>0</v>
      </c>
      <c r="T377" s="6">
        <f>COUNTIFS('master-meta'!$G$2:$G$23,'exp-top-tableau'!C377,'master-meta'!$H$2:$H$23,'exp-top-tableau'!B377,'master-meta'!$W$2:$W$23,TRUE)</f>
        <v>0</v>
      </c>
      <c r="U377" s="6">
        <f>COUNTIFS('master-meta'!$G$2:$G$23,'exp-top-tableau'!C377,'master-meta'!$H$2:$H$23,'exp-top-tableau'!B377,'master-meta'!$X$2:$X$23,TRUE)</f>
        <v>0</v>
      </c>
      <c r="V377" s="6">
        <f>COUNTIFS('master-meta'!$G$2:$G$23,'exp-top-tableau'!C377,'master-meta'!$H$2:$H$23,'exp-top-tableau'!B377,'master-meta'!$Y$2:$Y$23,TRUE)</f>
        <v>0</v>
      </c>
      <c r="W377" s="6">
        <f>COUNTIFS('master-meta'!$G$2:$G$23,'exp-top-tableau'!C377,'master-meta'!$H$2:$H$23,'exp-top-tableau'!B377,'master-meta'!$Z$2:$Z$23,TRUE)</f>
        <v>0</v>
      </c>
      <c r="X377" s="6">
        <f>COUNTIFS('master-meta'!$G$2:$G$23,'exp-top-tableau'!C377,'master-meta'!$H$2:$H$23,'exp-top-tableau'!B377,'master-meta'!$AA$2:$AA$23,TRUE)</f>
        <v>3</v>
      </c>
      <c r="Y377" s="6">
        <f>COUNTIFS('master-meta'!$G$2:$G$23,'exp-top-tableau'!C377,'master-st-ca'!$H$2:$H$23,'exp-top-tableau'!B377,'master-meta'!$AB$2:$AB$23,TRUE)</f>
        <v>0</v>
      </c>
    </row>
    <row r="378" spans="1:25" hidden="1" x14ac:dyDescent="0.2">
      <c r="A378" s="14" t="s">
        <v>1325</v>
      </c>
      <c r="B378" s="6" t="s">
        <v>205</v>
      </c>
      <c r="C378" s="6">
        <v>4</v>
      </c>
      <c r="D378">
        <f>(COUNTIFS('master-meta'!$G$2:$G$23,C378,'master-meta'!$H$2:$H$23,B378))</f>
        <v>2</v>
      </c>
      <c r="E378">
        <f>(COUNTIFS('master-meta'!$G$2:$G$23,C378,'master-meta'!$I$2:$I$23,B378))</f>
        <v>0</v>
      </c>
      <c r="F378">
        <f>(COUNTIFS('master-meta'!$G$2:$G$23,C378,'master-meta'!$J$2:$J$23,B378))</f>
        <v>0</v>
      </c>
      <c r="G378" s="10">
        <f t="shared" si="7"/>
        <v>6</v>
      </c>
      <c r="H378">
        <f>AVERAGEIFS('master-meta'!$K$2:$K$23,'master-meta'!$G$2:$G$23,'exp-top-tableau'!C378,'master-meta'!$H$2:$H$23,'exp-top-tableau'!B378)</f>
        <v>4.5</v>
      </c>
      <c r="I378">
        <f>AVERAGEIFS('master-meta'!$L$2:$L$23,'master-meta'!$G$2:$G$23,'exp-top-tableau'!C378,'master-meta'!$H$2:$H$23,'exp-top-tableau'!B378)</f>
        <v>4</v>
      </c>
      <c r="J378">
        <f>AVERAGEIFS('master-meta'!$M$2:$M$23,'master-meta'!$G$2:$G$23,'exp-top-tableau'!C378,'master-meta'!$H$2:$H$23,'exp-top-tableau'!B378)</f>
        <v>4.5</v>
      </c>
      <c r="K378">
        <f>AVERAGEIFS('master-meta'!$N$2:$N$23,'master-meta'!$G$2:$G$23,'exp-top-tableau'!C378,'master-meta'!$H$2:$H$23,'exp-top-tableau'!B378)</f>
        <v>4.5</v>
      </c>
      <c r="L378" s="6">
        <f>COUNTIFS('master-meta'!$G$2:$G$23,'exp-top-tableau'!C378,'master-meta'!$H$2:$H$23,'exp-top-tableau'!B378,'master-meta'!$O$2:$O$23,TRUE)</f>
        <v>0</v>
      </c>
      <c r="M378" s="6">
        <f>COUNTIFS('master-meta'!$G$2:$G$23,'exp-top-tableau'!C378,'master-meta'!$H$2:$H$23,'exp-top-tableau'!B378,'master-meta'!$P$2:$P$23,TRUE)</f>
        <v>2</v>
      </c>
      <c r="N378" s="6">
        <f>COUNTIFS('master-meta'!$G$2:$G$23,'exp-top-tableau'!C378,'master-meta'!$H$2:$H$23,'exp-top-tableau'!B378,'master-meta'!$Q$2:$Q$23,TRUE)</f>
        <v>0</v>
      </c>
      <c r="O378" s="6">
        <f>COUNTIFS('master-meta'!$G$2:$G$23,'exp-top-tableau'!C378,'master-meta'!$H$2:$H$23,'exp-top-tableau'!B378,'master-meta'!$R$2:$R$23,TRUE)</f>
        <v>2</v>
      </c>
      <c r="P378" s="6">
        <f>COUNTIFS('master-meta'!$G$2:$G$23,'exp-top-tableau'!C378,'master-meta'!$H$2:$H$23,'exp-top-tableau'!B378,'master-meta'!$S$2:$S$23,TRUE)</f>
        <v>2</v>
      </c>
      <c r="Q378" s="6">
        <f>COUNTIFS('master-meta'!$G$2:$G$23,'exp-top-tableau'!C378,'master-meta'!$H$2:$H$23,'exp-top-tableau'!B378,'master-meta'!$T$2:$T$23,TRUE)</f>
        <v>0</v>
      </c>
      <c r="R378" s="6">
        <f>COUNTIFS('master-meta'!$G$2:$G$23,'exp-top-tableau'!C378,'master-meta'!$H$2:$H$23,'exp-top-tableau'!B378,'master-meta'!$U$2:$U$23,TRUE)</f>
        <v>1</v>
      </c>
      <c r="S378" s="6">
        <f>COUNTIFS('master-meta'!$G$2:$G$23,'exp-top-tableau'!C378,'master-meta'!$H$2:$H$23,'exp-top-tableau'!B378,'master-meta'!$V$2:$V$23,TRUE)</f>
        <v>0</v>
      </c>
      <c r="T378" s="6">
        <f>COUNTIFS('master-meta'!$G$2:$G$23,'exp-top-tableau'!C378,'master-meta'!$H$2:$H$23,'exp-top-tableau'!B378,'master-meta'!$W$2:$W$23,TRUE)</f>
        <v>0</v>
      </c>
      <c r="U378" s="6">
        <f>COUNTIFS('master-meta'!$G$2:$G$23,'exp-top-tableau'!C378,'master-meta'!$H$2:$H$23,'exp-top-tableau'!B378,'master-meta'!$X$2:$X$23,TRUE)</f>
        <v>0</v>
      </c>
      <c r="V378" s="6">
        <f>COUNTIFS('master-meta'!$G$2:$G$23,'exp-top-tableau'!C378,'master-meta'!$H$2:$H$23,'exp-top-tableau'!B378,'master-meta'!$Y$2:$Y$23,TRUE)</f>
        <v>0</v>
      </c>
      <c r="W378" s="6">
        <f>COUNTIFS('master-meta'!$G$2:$G$23,'exp-top-tableau'!C378,'master-meta'!$H$2:$H$23,'exp-top-tableau'!B378,'master-meta'!$Z$2:$Z$23,TRUE)</f>
        <v>0</v>
      </c>
      <c r="X378" s="6">
        <f>COUNTIFS('master-meta'!$G$2:$G$23,'exp-top-tableau'!C378,'master-meta'!$H$2:$H$23,'exp-top-tableau'!B378,'master-meta'!$AA$2:$AA$23,TRUE)</f>
        <v>2</v>
      </c>
      <c r="Y378" s="6">
        <f>COUNTIFS('master-meta'!$G$2:$G$23,'exp-top-tableau'!C378,'master-st-ca'!$H$2:$H$23,'exp-top-tableau'!B378,'master-meta'!$AB$2:$AB$23,TRUE)</f>
        <v>0</v>
      </c>
    </row>
    <row r="379" spans="1:25" hidden="1" x14ac:dyDescent="0.2">
      <c r="A379" s="14" t="s">
        <v>1325</v>
      </c>
      <c r="B379" s="6" t="s">
        <v>205</v>
      </c>
      <c r="C379" s="6">
        <v>5</v>
      </c>
      <c r="D379">
        <f>(COUNTIFS('master-meta'!$G$2:$G$23,C379,'master-meta'!$H$2:$H$23,B379))</f>
        <v>0</v>
      </c>
      <c r="E379">
        <f>(COUNTIFS('master-meta'!$G$2:$G$23,C379,'master-meta'!$I$2:$I$23,B379))</f>
        <v>1</v>
      </c>
      <c r="F379">
        <f>(COUNTIFS('master-meta'!$G$2:$G$23,C379,'master-meta'!$J$2:$J$23,B379))</f>
        <v>0</v>
      </c>
      <c r="G379" s="10">
        <f t="shared" si="7"/>
        <v>2</v>
      </c>
      <c r="H379" t="e">
        <f>AVERAGEIFS('master-meta'!$K$2:$K$23,'master-meta'!$G$2:$G$23,'exp-top-tableau'!C379,'master-meta'!$H$2:$H$23,'exp-top-tableau'!B379)</f>
        <v>#DIV/0!</v>
      </c>
      <c r="I379" t="e">
        <f>AVERAGEIFS('master-meta'!$L$2:$L$23,'master-meta'!$G$2:$G$23,'exp-top-tableau'!C379,'master-meta'!$H$2:$H$23,'exp-top-tableau'!B379)</f>
        <v>#DIV/0!</v>
      </c>
      <c r="J379" t="e">
        <f>AVERAGEIFS('master-meta'!$M$2:$M$23,'master-meta'!$G$2:$G$23,'exp-top-tableau'!C379,'master-meta'!$H$2:$H$23,'exp-top-tableau'!B379)</f>
        <v>#DIV/0!</v>
      </c>
      <c r="K379" t="e">
        <f>AVERAGEIFS('master-meta'!$N$2:$N$23,'master-meta'!$G$2:$G$23,'exp-top-tableau'!C379,'master-meta'!$H$2:$H$23,'exp-top-tableau'!B379)</f>
        <v>#DIV/0!</v>
      </c>
      <c r="L379" s="6">
        <f>COUNTIFS('master-meta'!$G$2:$G$23,'exp-top-tableau'!C379,'master-meta'!$H$2:$H$23,'exp-top-tableau'!B379,'master-meta'!$O$2:$O$23,TRUE)</f>
        <v>0</v>
      </c>
      <c r="M379" s="6">
        <f>COUNTIFS('master-meta'!$G$2:$G$23,'exp-top-tableau'!C379,'master-meta'!$H$2:$H$23,'exp-top-tableau'!B379,'master-meta'!$P$2:$P$23,TRUE)</f>
        <v>0</v>
      </c>
      <c r="N379" s="6">
        <f>COUNTIFS('master-meta'!$G$2:$G$23,'exp-top-tableau'!C379,'master-meta'!$H$2:$H$23,'exp-top-tableau'!B379,'master-meta'!$Q$2:$Q$23,TRUE)</f>
        <v>0</v>
      </c>
      <c r="O379" s="6">
        <f>COUNTIFS('master-meta'!$G$2:$G$23,'exp-top-tableau'!C379,'master-meta'!$H$2:$H$23,'exp-top-tableau'!B379,'master-meta'!$R$2:$R$23,TRUE)</f>
        <v>0</v>
      </c>
      <c r="P379" s="6">
        <f>COUNTIFS('master-meta'!$G$2:$G$23,'exp-top-tableau'!C379,'master-meta'!$H$2:$H$23,'exp-top-tableau'!B379,'master-meta'!$S$2:$S$23,TRUE)</f>
        <v>0</v>
      </c>
      <c r="Q379" s="6">
        <f>COUNTIFS('master-meta'!$G$2:$G$23,'exp-top-tableau'!C379,'master-meta'!$H$2:$H$23,'exp-top-tableau'!B379,'master-meta'!$T$2:$T$23,TRUE)</f>
        <v>0</v>
      </c>
      <c r="R379" s="6">
        <f>COUNTIFS('master-meta'!$G$2:$G$23,'exp-top-tableau'!C379,'master-meta'!$H$2:$H$23,'exp-top-tableau'!B379,'master-meta'!$U$2:$U$23,TRUE)</f>
        <v>0</v>
      </c>
      <c r="S379" s="6">
        <f>COUNTIFS('master-meta'!$G$2:$G$23,'exp-top-tableau'!C379,'master-meta'!$H$2:$H$23,'exp-top-tableau'!B379,'master-meta'!$V$2:$V$23,TRUE)</f>
        <v>0</v>
      </c>
      <c r="T379" s="6">
        <f>COUNTIFS('master-meta'!$G$2:$G$23,'exp-top-tableau'!C379,'master-meta'!$H$2:$H$23,'exp-top-tableau'!B379,'master-meta'!$W$2:$W$23,TRUE)</f>
        <v>0</v>
      </c>
      <c r="U379" s="6">
        <f>COUNTIFS('master-meta'!$G$2:$G$23,'exp-top-tableau'!C379,'master-meta'!$H$2:$H$23,'exp-top-tableau'!B379,'master-meta'!$X$2:$X$23,TRUE)</f>
        <v>0</v>
      </c>
      <c r="V379" s="6">
        <f>COUNTIFS('master-meta'!$G$2:$G$23,'exp-top-tableau'!C379,'master-meta'!$H$2:$H$23,'exp-top-tableau'!B379,'master-meta'!$Y$2:$Y$23,TRUE)</f>
        <v>0</v>
      </c>
      <c r="W379" s="6">
        <f>COUNTIFS('master-meta'!$G$2:$G$23,'exp-top-tableau'!C379,'master-meta'!$H$2:$H$23,'exp-top-tableau'!B379,'master-meta'!$Z$2:$Z$23,TRUE)</f>
        <v>0</v>
      </c>
      <c r="X379" s="6">
        <f>COUNTIFS('master-meta'!$G$2:$G$23,'exp-top-tableau'!C379,'master-meta'!$H$2:$H$23,'exp-top-tableau'!B379,'master-meta'!$AA$2:$AA$23,TRUE)</f>
        <v>0</v>
      </c>
      <c r="Y379" s="6">
        <f>COUNTIFS('master-meta'!$G$2:$G$23,'exp-top-tableau'!C379,'master-st-ca'!$H$2:$H$23,'exp-top-tableau'!B379,'master-meta'!$AB$2:$AB$23,TRUE)</f>
        <v>0</v>
      </c>
    </row>
    <row r="380" spans="1:25" hidden="1" x14ac:dyDescent="0.2">
      <c r="A380" s="14" t="s">
        <v>1325</v>
      </c>
      <c r="B380" s="6" t="s">
        <v>209</v>
      </c>
      <c r="C380" s="6">
        <v>0</v>
      </c>
      <c r="D380">
        <f>(COUNTIFS('master-meta'!$G$2:$G$23,C380,'master-meta'!$H$2:$H$23,B380))</f>
        <v>0</v>
      </c>
      <c r="E380">
        <f>(COUNTIFS('master-meta'!$G$2:$G$23,C380,'master-meta'!$I$2:$I$23,B380))</f>
        <v>0</v>
      </c>
      <c r="F380">
        <f>(COUNTIFS('master-meta'!$G$2:$G$23,C380,'master-meta'!$J$2:$J$23,B380))</f>
        <v>0</v>
      </c>
      <c r="G380" s="10">
        <f t="shared" si="7"/>
        <v>0</v>
      </c>
      <c r="H380" t="e">
        <f>AVERAGEIFS('master-meta'!$K$2:$K$23,'master-meta'!$G$2:$G$23,'exp-top-tableau'!C380,'master-meta'!$H$2:$H$23,'exp-top-tableau'!B380)</f>
        <v>#DIV/0!</v>
      </c>
      <c r="I380" t="e">
        <f>AVERAGEIFS('master-meta'!$L$2:$L$23,'master-meta'!$G$2:$G$23,'exp-top-tableau'!C380,'master-meta'!$H$2:$H$23,'exp-top-tableau'!B380)</f>
        <v>#DIV/0!</v>
      </c>
      <c r="J380" t="e">
        <f>AVERAGEIFS('master-meta'!$M$2:$M$23,'master-meta'!$G$2:$G$23,'exp-top-tableau'!C380,'master-meta'!$H$2:$H$23,'exp-top-tableau'!B380)</f>
        <v>#DIV/0!</v>
      </c>
      <c r="K380" t="e">
        <f>AVERAGEIFS('master-meta'!$N$2:$N$23,'master-meta'!$G$2:$G$23,'exp-top-tableau'!C380,'master-meta'!$H$2:$H$23,'exp-top-tableau'!B380)</f>
        <v>#DIV/0!</v>
      </c>
      <c r="L380" s="6">
        <f>COUNTIFS('master-meta'!$G$2:$G$23,'exp-top-tableau'!C380,'master-meta'!$H$2:$H$23,'exp-top-tableau'!B380,'master-meta'!$O$2:$O$23,TRUE)</f>
        <v>0</v>
      </c>
      <c r="M380" s="6">
        <f>COUNTIFS('master-meta'!$G$2:$G$23,'exp-top-tableau'!C380,'master-meta'!$H$2:$H$23,'exp-top-tableau'!B380,'master-meta'!$P$2:$P$23,TRUE)</f>
        <v>0</v>
      </c>
      <c r="N380" s="6">
        <f>COUNTIFS('master-meta'!$G$2:$G$23,'exp-top-tableau'!C380,'master-meta'!$H$2:$H$23,'exp-top-tableau'!B380,'master-meta'!$Q$2:$Q$23,TRUE)</f>
        <v>0</v>
      </c>
      <c r="O380" s="6">
        <f>COUNTIFS('master-meta'!$G$2:$G$23,'exp-top-tableau'!C380,'master-meta'!$H$2:$H$23,'exp-top-tableau'!B380,'master-meta'!$R$2:$R$23,TRUE)</f>
        <v>0</v>
      </c>
      <c r="P380" s="6">
        <f>COUNTIFS('master-meta'!$G$2:$G$23,'exp-top-tableau'!C380,'master-meta'!$H$2:$H$23,'exp-top-tableau'!B380,'master-meta'!$S$2:$S$23,TRUE)</f>
        <v>0</v>
      </c>
      <c r="Q380" s="6">
        <f>COUNTIFS('master-meta'!$G$2:$G$23,'exp-top-tableau'!C380,'master-meta'!$H$2:$H$23,'exp-top-tableau'!B380,'master-meta'!$T$2:$T$23,TRUE)</f>
        <v>0</v>
      </c>
      <c r="R380" s="6">
        <f>COUNTIFS('master-meta'!$G$2:$G$23,'exp-top-tableau'!C380,'master-meta'!$H$2:$H$23,'exp-top-tableau'!B380,'master-meta'!$U$2:$U$23,TRUE)</f>
        <v>0</v>
      </c>
      <c r="S380" s="6">
        <f>COUNTIFS('master-meta'!$G$2:$G$23,'exp-top-tableau'!C380,'master-meta'!$H$2:$H$23,'exp-top-tableau'!B380,'master-meta'!$V$2:$V$23,TRUE)</f>
        <v>0</v>
      </c>
      <c r="T380" s="6">
        <f>COUNTIFS('master-meta'!$G$2:$G$23,'exp-top-tableau'!C380,'master-meta'!$H$2:$H$23,'exp-top-tableau'!B380,'master-meta'!$W$2:$W$23,TRUE)</f>
        <v>0</v>
      </c>
      <c r="U380" s="6">
        <f>COUNTIFS('master-meta'!$G$2:$G$23,'exp-top-tableau'!C380,'master-meta'!$H$2:$H$23,'exp-top-tableau'!B380,'master-meta'!$X$2:$X$23,TRUE)</f>
        <v>0</v>
      </c>
      <c r="V380" s="6">
        <f>COUNTIFS('master-meta'!$G$2:$G$23,'exp-top-tableau'!C380,'master-meta'!$H$2:$H$23,'exp-top-tableau'!B380,'master-meta'!$Y$2:$Y$23,TRUE)</f>
        <v>0</v>
      </c>
      <c r="W380" s="6">
        <f>COUNTIFS('master-meta'!$G$2:$G$23,'exp-top-tableau'!C380,'master-meta'!$H$2:$H$23,'exp-top-tableau'!B380,'master-meta'!$Z$2:$Z$23,TRUE)</f>
        <v>0</v>
      </c>
      <c r="X380" s="6">
        <f>COUNTIFS('master-meta'!$G$2:$G$23,'exp-top-tableau'!C380,'master-meta'!$H$2:$H$23,'exp-top-tableau'!B380,'master-meta'!$AA$2:$AA$23,TRUE)</f>
        <v>0</v>
      </c>
      <c r="Y380" s="6">
        <f>COUNTIFS('master-meta'!$G$2:$G$23,'exp-top-tableau'!C380,'master-st-ca'!$H$2:$H$23,'exp-top-tableau'!B380,'master-meta'!$AB$2:$AB$23,TRUE)</f>
        <v>0</v>
      </c>
    </row>
    <row r="381" spans="1:25" hidden="1" x14ac:dyDescent="0.2">
      <c r="A381" s="14" t="s">
        <v>1325</v>
      </c>
      <c r="B381" s="6" t="s">
        <v>209</v>
      </c>
      <c r="C381" s="6">
        <v>1</v>
      </c>
      <c r="D381">
        <f>(COUNTIFS('master-meta'!$G$2:$G$23,C381,'master-meta'!$H$2:$H$23,B381))</f>
        <v>0</v>
      </c>
      <c r="E381">
        <f>(COUNTIFS('master-meta'!$G$2:$G$23,C381,'master-meta'!$I$2:$I$23,B381))</f>
        <v>0</v>
      </c>
      <c r="F381">
        <f>(COUNTIFS('master-meta'!$G$2:$G$23,C381,'master-meta'!$J$2:$J$23,B381))</f>
        <v>0</v>
      </c>
      <c r="G381" s="10">
        <f t="shared" si="7"/>
        <v>0</v>
      </c>
      <c r="H381" t="e">
        <f>AVERAGEIFS('master-meta'!$K$2:$K$23,'master-meta'!$G$2:$G$23,'exp-top-tableau'!C381,'master-meta'!$H$2:$H$23,'exp-top-tableau'!B381)</f>
        <v>#DIV/0!</v>
      </c>
      <c r="I381" t="e">
        <f>AVERAGEIFS('master-meta'!$L$2:$L$23,'master-meta'!$G$2:$G$23,'exp-top-tableau'!C381,'master-meta'!$H$2:$H$23,'exp-top-tableau'!B381)</f>
        <v>#DIV/0!</v>
      </c>
      <c r="J381" t="e">
        <f>AVERAGEIFS('master-meta'!$M$2:$M$23,'master-meta'!$G$2:$G$23,'exp-top-tableau'!C381,'master-meta'!$H$2:$H$23,'exp-top-tableau'!B381)</f>
        <v>#DIV/0!</v>
      </c>
      <c r="K381" t="e">
        <f>AVERAGEIFS('master-meta'!$N$2:$N$23,'master-meta'!$G$2:$G$23,'exp-top-tableau'!C381,'master-meta'!$H$2:$H$23,'exp-top-tableau'!B381)</f>
        <v>#DIV/0!</v>
      </c>
      <c r="L381" s="6">
        <f>COUNTIFS('master-meta'!$G$2:$G$23,'exp-top-tableau'!C381,'master-meta'!$H$2:$H$23,'exp-top-tableau'!B381,'master-meta'!$O$2:$O$23,TRUE)</f>
        <v>0</v>
      </c>
      <c r="M381" s="6">
        <f>COUNTIFS('master-meta'!$G$2:$G$23,'exp-top-tableau'!C381,'master-meta'!$H$2:$H$23,'exp-top-tableau'!B381,'master-meta'!$P$2:$P$23,TRUE)</f>
        <v>0</v>
      </c>
      <c r="N381" s="6">
        <f>COUNTIFS('master-meta'!$G$2:$G$23,'exp-top-tableau'!C381,'master-meta'!$H$2:$H$23,'exp-top-tableau'!B381,'master-meta'!$Q$2:$Q$23,TRUE)</f>
        <v>0</v>
      </c>
      <c r="O381" s="6">
        <f>COUNTIFS('master-meta'!$G$2:$G$23,'exp-top-tableau'!C381,'master-meta'!$H$2:$H$23,'exp-top-tableau'!B381,'master-meta'!$R$2:$R$23,TRUE)</f>
        <v>0</v>
      </c>
      <c r="P381" s="6">
        <f>COUNTIFS('master-meta'!$G$2:$G$23,'exp-top-tableau'!C381,'master-meta'!$H$2:$H$23,'exp-top-tableau'!B381,'master-meta'!$S$2:$S$23,TRUE)</f>
        <v>0</v>
      </c>
      <c r="Q381" s="6">
        <f>COUNTIFS('master-meta'!$G$2:$G$23,'exp-top-tableau'!C381,'master-meta'!$H$2:$H$23,'exp-top-tableau'!B381,'master-meta'!$T$2:$T$23,TRUE)</f>
        <v>0</v>
      </c>
      <c r="R381" s="6">
        <f>COUNTIFS('master-meta'!$G$2:$G$23,'exp-top-tableau'!C381,'master-meta'!$H$2:$H$23,'exp-top-tableau'!B381,'master-meta'!$U$2:$U$23,TRUE)</f>
        <v>0</v>
      </c>
      <c r="S381" s="6">
        <f>COUNTIFS('master-meta'!$G$2:$G$23,'exp-top-tableau'!C381,'master-meta'!$H$2:$H$23,'exp-top-tableau'!B381,'master-meta'!$V$2:$V$23,TRUE)</f>
        <v>0</v>
      </c>
      <c r="T381" s="6">
        <f>COUNTIFS('master-meta'!$G$2:$G$23,'exp-top-tableau'!C381,'master-meta'!$H$2:$H$23,'exp-top-tableau'!B381,'master-meta'!$W$2:$W$23,TRUE)</f>
        <v>0</v>
      </c>
      <c r="U381" s="6">
        <f>COUNTIFS('master-meta'!$G$2:$G$23,'exp-top-tableau'!C381,'master-meta'!$H$2:$H$23,'exp-top-tableau'!B381,'master-meta'!$X$2:$X$23,TRUE)</f>
        <v>0</v>
      </c>
      <c r="V381" s="6">
        <f>COUNTIFS('master-meta'!$G$2:$G$23,'exp-top-tableau'!C381,'master-meta'!$H$2:$H$23,'exp-top-tableau'!B381,'master-meta'!$Y$2:$Y$23,TRUE)</f>
        <v>0</v>
      </c>
      <c r="W381" s="6">
        <f>COUNTIFS('master-meta'!$G$2:$G$23,'exp-top-tableau'!C381,'master-meta'!$H$2:$H$23,'exp-top-tableau'!B381,'master-meta'!$Z$2:$Z$23,TRUE)</f>
        <v>0</v>
      </c>
      <c r="X381" s="6">
        <f>COUNTIFS('master-meta'!$G$2:$G$23,'exp-top-tableau'!C381,'master-meta'!$H$2:$H$23,'exp-top-tableau'!B381,'master-meta'!$AA$2:$AA$23,TRUE)</f>
        <v>0</v>
      </c>
      <c r="Y381" s="6">
        <f>COUNTIFS('master-meta'!$G$2:$G$23,'exp-top-tableau'!C381,'master-st-ca'!$H$2:$H$23,'exp-top-tableau'!B381,'master-meta'!$AB$2:$AB$23,TRUE)</f>
        <v>0</v>
      </c>
    </row>
    <row r="382" spans="1:25" hidden="1" x14ac:dyDescent="0.2">
      <c r="A382" s="14" t="s">
        <v>1325</v>
      </c>
      <c r="B382" s="6" t="s">
        <v>209</v>
      </c>
      <c r="C382" s="6">
        <v>2</v>
      </c>
      <c r="D382">
        <f>(COUNTIFS('master-meta'!$G$2:$G$23,C382,'master-meta'!$H$2:$H$23,B382))</f>
        <v>0</v>
      </c>
      <c r="E382">
        <f>(COUNTIFS('master-meta'!$G$2:$G$23,C382,'master-meta'!$I$2:$I$23,B382))</f>
        <v>0</v>
      </c>
      <c r="F382">
        <f>(COUNTIFS('master-meta'!$G$2:$G$23,C382,'master-meta'!$J$2:$J$23,B382))</f>
        <v>0</v>
      </c>
      <c r="G382" s="10">
        <f t="shared" si="7"/>
        <v>0</v>
      </c>
      <c r="H382" t="e">
        <f>AVERAGEIFS('master-meta'!$K$2:$K$23,'master-meta'!$G$2:$G$23,'exp-top-tableau'!C382,'master-meta'!$H$2:$H$23,'exp-top-tableau'!B382)</f>
        <v>#DIV/0!</v>
      </c>
      <c r="I382" t="e">
        <f>AVERAGEIFS('master-meta'!$L$2:$L$23,'master-meta'!$G$2:$G$23,'exp-top-tableau'!C382,'master-meta'!$H$2:$H$23,'exp-top-tableau'!B382)</f>
        <v>#DIV/0!</v>
      </c>
      <c r="J382" t="e">
        <f>AVERAGEIFS('master-meta'!$M$2:$M$23,'master-meta'!$G$2:$G$23,'exp-top-tableau'!C382,'master-meta'!$H$2:$H$23,'exp-top-tableau'!B382)</f>
        <v>#DIV/0!</v>
      </c>
      <c r="K382" t="e">
        <f>AVERAGEIFS('master-meta'!$N$2:$N$23,'master-meta'!$G$2:$G$23,'exp-top-tableau'!C382,'master-meta'!$H$2:$H$23,'exp-top-tableau'!B382)</f>
        <v>#DIV/0!</v>
      </c>
      <c r="L382" s="6">
        <f>COUNTIFS('master-meta'!$G$2:$G$23,'exp-top-tableau'!C382,'master-meta'!$H$2:$H$23,'exp-top-tableau'!B382,'master-meta'!$O$2:$O$23,TRUE)</f>
        <v>0</v>
      </c>
      <c r="M382" s="6">
        <f>COUNTIFS('master-meta'!$G$2:$G$23,'exp-top-tableau'!C382,'master-meta'!$H$2:$H$23,'exp-top-tableau'!B382,'master-meta'!$P$2:$P$23,TRUE)</f>
        <v>0</v>
      </c>
      <c r="N382" s="6">
        <f>COUNTIFS('master-meta'!$G$2:$G$23,'exp-top-tableau'!C382,'master-meta'!$H$2:$H$23,'exp-top-tableau'!B382,'master-meta'!$Q$2:$Q$23,TRUE)</f>
        <v>0</v>
      </c>
      <c r="O382" s="6">
        <f>COUNTIFS('master-meta'!$G$2:$G$23,'exp-top-tableau'!C382,'master-meta'!$H$2:$H$23,'exp-top-tableau'!B382,'master-meta'!$R$2:$R$23,TRUE)</f>
        <v>0</v>
      </c>
      <c r="P382" s="6">
        <f>COUNTIFS('master-meta'!$G$2:$G$23,'exp-top-tableau'!C382,'master-meta'!$H$2:$H$23,'exp-top-tableau'!B382,'master-meta'!$S$2:$S$23,TRUE)</f>
        <v>0</v>
      </c>
      <c r="Q382" s="6">
        <f>COUNTIFS('master-meta'!$G$2:$G$23,'exp-top-tableau'!C382,'master-meta'!$H$2:$H$23,'exp-top-tableau'!B382,'master-meta'!$T$2:$T$23,TRUE)</f>
        <v>0</v>
      </c>
      <c r="R382" s="6">
        <f>COUNTIFS('master-meta'!$G$2:$G$23,'exp-top-tableau'!C382,'master-meta'!$H$2:$H$23,'exp-top-tableau'!B382,'master-meta'!$U$2:$U$23,TRUE)</f>
        <v>0</v>
      </c>
      <c r="S382" s="6">
        <f>COUNTIFS('master-meta'!$G$2:$G$23,'exp-top-tableau'!C382,'master-meta'!$H$2:$H$23,'exp-top-tableau'!B382,'master-meta'!$V$2:$V$23,TRUE)</f>
        <v>0</v>
      </c>
      <c r="T382" s="6">
        <f>COUNTIFS('master-meta'!$G$2:$G$23,'exp-top-tableau'!C382,'master-meta'!$H$2:$H$23,'exp-top-tableau'!B382,'master-meta'!$W$2:$W$23,TRUE)</f>
        <v>0</v>
      </c>
      <c r="U382" s="6">
        <f>COUNTIFS('master-meta'!$G$2:$G$23,'exp-top-tableau'!C382,'master-meta'!$H$2:$H$23,'exp-top-tableau'!B382,'master-meta'!$X$2:$X$23,TRUE)</f>
        <v>0</v>
      </c>
      <c r="V382" s="6">
        <f>COUNTIFS('master-meta'!$G$2:$G$23,'exp-top-tableau'!C382,'master-meta'!$H$2:$H$23,'exp-top-tableau'!B382,'master-meta'!$Y$2:$Y$23,TRUE)</f>
        <v>0</v>
      </c>
      <c r="W382" s="6">
        <f>COUNTIFS('master-meta'!$G$2:$G$23,'exp-top-tableau'!C382,'master-meta'!$H$2:$H$23,'exp-top-tableau'!B382,'master-meta'!$Z$2:$Z$23,TRUE)</f>
        <v>0</v>
      </c>
      <c r="X382" s="6">
        <f>COUNTIFS('master-meta'!$G$2:$G$23,'exp-top-tableau'!C382,'master-meta'!$H$2:$H$23,'exp-top-tableau'!B382,'master-meta'!$AA$2:$AA$23,TRUE)</f>
        <v>0</v>
      </c>
      <c r="Y382" s="6">
        <f>COUNTIFS('master-meta'!$G$2:$G$23,'exp-top-tableau'!C382,'master-st-ca'!$H$2:$H$23,'exp-top-tableau'!B382,'master-meta'!$AB$2:$AB$23,TRUE)</f>
        <v>0</v>
      </c>
    </row>
    <row r="383" spans="1:25" hidden="1" x14ac:dyDescent="0.2">
      <c r="A383" s="14" t="s">
        <v>1325</v>
      </c>
      <c r="B383" s="6" t="s">
        <v>209</v>
      </c>
      <c r="C383" s="6">
        <v>3</v>
      </c>
      <c r="D383">
        <f>(COUNTIFS('master-meta'!$G$2:$G$23,C383,'master-meta'!$H$2:$H$23,B383))</f>
        <v>0</v>
      </c>
      <c r="E383">
        <f>(COUNTIFS('master-meta'!$G$2:$G$23,C383,'master-meta'!$I$2:$I$23,B383))</f>
        <v>0</v>
      </c>
      <c r="F383">
        <f>(COUNTIFS('master-meta'!$G$2:$G$23,C383,'master-meta'!$J$2:$J$23,B383))</f>
        <v>1</v>
      </c>
      <c r="G383" s="10">
        <f t="shared" si="7"/>
        <v>1</v>
      </c>
      <c r="H383" t="e">
        <f>AVERAGEIFS('master-meta'!$K$2:$K$23,'master-meta'!$G$2:$G$23,'exp-top-tableau'!C383,'master-meta'!$H$2:$H$23,'exp-top-tableau'!B383)</f>
        <v>#DIV/0!</v>
      </c>
      <c r="I383" t="e">
        <f>AVERAGEIFS('master-meta'!$L$2:$L$23,'master-meta'!$G$2:$G$23,'exp-top-tableau'!C383,'master-meta'!$H$2:$H$23,'exp-top-tableau'!B383)</f>
        <v>#DIV/0!</v>
      </c>
      <c r="J383" t="e">
        <f>AVERAGEIFS('master-meta'!$M$2:$M$23,'master-meta'!$G$2:$G$23,'exp-top-tableau'!C383,'master-meta'!$H$2:$H$23,'exp-top-tableau'!B383)</f>
        <v>#DIV/0!</v>
      </c>
      <c r="K383" t="e">
        <f>AVERAGEIFS('master-meta'!$N$2:$N$23,'master-meta'!$G$2:$G$23,'exp-top-tableau'!C383,'master-meta'!$H$2:$H$23,'exp-top-tableau'!B383)</f>
        <v>#DIV/0!</v>
      </c>
      <c r="L383" s="6">
        <f>COUNTIFS('master-meta'!$G$2:$G$23,'exp-top-tableau'!C383,'master-meta'!$H$2:$H$23,'exp-top-tableau'!B383,'master-meta'!$O$2:$O$23,TRUE)</f>
        <v>0</v>
      </c>
      <c r="M383" s="6">
        <f>COUNTIFS('master-meta'!$G$2:$G$23,'exp-top-tableau'!C383,'master-meta'!$H$2:$H$23,'exp-top-tableau'!B383,'master-meta'!$P$2:$P$23,TRUE)</f>
        <v>0</v>
      </c>
      <c r="N383" s="6">
        <f>COUNTIFS('master-meta'!$G$2:$G$23,'exp-top-tableau'!C383,'master-meta'!$H$2:$H$23,'exp-top-tableau'!B383,'master-meta'!$Q$2:$Q$23,TRUE)</f>
        <v>0</v>
      </c>
      <c r="O383" s="6">
        <f>COUNTIFS('master-meta'!$G$2:$G$23,'exp-top-tableau'!C383,'master-meta'!$H$2:$H$23,'exp-top-tableau'!B383,'master-meta'!$R$2:$R$23,TRUE)</f>
        <v>0</v>
      </c>
      <c r="P383" s="6">
        <f>COUNTIFS('master-meta'!$G$2:$G$23,'exp-top-tableau'!C383,'master-meta'!$H$2:$H$23,'exp-top-tableau'!B383,'master-meta'!$S$2:$S$23,TRUE)</f>
        <v>0</v>
      </c>
      <c r="Q383" s="6">
        <f>COUNTIFS('master-meta'!$G$2:$G$23,'exp-top-tableau'!C383,'master-meta'!$H$2:$H$23,'exp-top-tableau'!B383,'master-meta'!$T$2:$T$23,TRUE)</f>
        <v>0</v>
      </c>
      <c r="R383" s="6">
        <f>COUNTIFS('master-meta'!$G$2:$G$23,'exp-top-tableau'!C383,'master-meta'!$H$2:$H$23,'exp-top-tableau'!B383,'master-meta'!$U$2:$U$23,TRUE)</f>
        <v>0</v>
      </c>
      <c r="S383" s="6">
        <f>COUNTIFS('master-meta'!$G$2:$G$23,'exp-top-tableau'!C383,'master-meta'!$H$2:$H$23,'exp-top-tableau'!B383,'master-meta'!$V$2:$V$23,TRUE)</f>
        <v>0</v>
      </c>
      <c r="T383" s="6">
        <f>COUNTIFS('master-meta'!$G$2:$G$23,'exp-top-tableau'!C383,'master-meta'!$H$2:$H$23,'exp-top-tableau'!B383,'master-meta'!$W$2:$W$23,TRUE)</f>
        <v>0</v>
      </c>
      <c r="U383" s="6">
        <f>COUNTIFS('master-meta'!$G$2:$G$23,'exp-top-tableau'!C383,'master-meta'!$H$2:$H$23,'exp-top-tableau'!B383,'master-meta'!$X$2:$X$23,TRUE)</f>
        <v>0</v>
      </c>
      <c r="V383" s="6">
        <f>COUNTIFS('master-meta'!$G$2:$G$23,'exp-top-tableau'!C383,'master-meta'!$H$2:$H$23,'exp-top-tableau'!B383,'master-meta'!$Y$2:$Y$23,TRUE)</f>
        <v>0</v>
      </c>
      <c r="W383" s="6">
        <f>COUNTIFS('master-meta'!$G$2:$G$23,'exp-top-tableau'!C383,'master-meta'!$H$2:$H$23,'exp-top-tableau'!B383,'master-meta'!$Z$2:$Z$23,TRUE)</f>
        <v>0</v>
      </c>
      <c r="X383" s="6">
        <f>COUNTIFS('master-meta'!$G$2:$G$23,'exp-top-tableau'!C383,'master-meta'!$H$2:$H$23,'exp-top-tableau'!B383,'master-meta'!$AA$2:$AA$23,TRUE)</f>
        <v>0</v>
      </c>
      <c r="Y383" s="6">
        <f>COUNTIFS('master-meta'!$G$2:$G$23,'exp-top-tableau'!C383,'master-st-ca'!$H$2:$H$23,'exp-top-tableau'!B383,'master-meta'!$AB$2:$AB$23,TRUE)</f>
        <v>0</v>
      </c>
    </row>
    <row r="384" spans="1:25" hidden="1" x14ac:dyDescent="0.2">
      <c r="A384" s="14" t="s">
        <v>1325</v>
      </c>
      <c r="B384" s="6" t="s">
        <v>209</v>
      </c>
      <c r="C384" s="6">
        <v>4</v>
      </c>
      <c r="D384">
        <f>(COUNTIFS('master-meta'!$G$2:$G$23,C384,'master-meta'!$H$2:$H$23,B384))</f>
        <v>1</v>
      </c>
      <c r="E384">
        <f>(COUNTIFS('master-meta'!$G$2:$G$23,C384,'master-meta'!$I$2:$I$23,B384))</f>
        <v>1</v>
      </c>
      <c r="F384">
        <f>(COUNTIFS('master-meta'!$G$2:$G$23,C384,'master-meta'!$J$2:$J$23,B384))</f>
        <v>0</v>
      </c>
      <c r="G384" s="10">
        <f t="shared" si="7"/>
        <v>5</v>
      </c>
      <c r="H384">
        <f>AVERAGEIFS('master-meta'!$K$2:$K$23,'master-meta'!$G$2:$G$23,'exp-top-tableau'!C384,'master-meta'!$H$2:$H$23,'exp-top-tableau'!B384)</f>
        <v>4</v>
      </c>
      <c r="I384">
        <f>AVERAGEIFS('master-meta'!$L$2:$L$23,'master-meta'!$G$2:$G$23,'exp-top-tableau'!C384,'master-meta'!$H$2:$H$23,'exp-top-tableau'!B384)</f>
        <v>5</v>
      </c>
      <c r="J384">
        <f>AVERAGEIFS('master-meta'!$M$2:$M$23,'master-meta'!$G$2:$G$23,'exp-top-tableau'!C384,'master-meta'!$H$2:$H$23,'exp-top-tableau'!B384)</f>
        <v>3</v>
      </c>
      <c r="K384">
        <f>AVERAGEIFS('master-meta'!$N$2:$N$23,'master-meta'!$G$2:$G$23,'exp-top-tableau'!C384,'master-meta'!$H$2:$H$23,'exp-top-tableau'!B384)</f>
        <v>3</v>
      </c>
      <c r="L384" s="6">
        <f>COUNTIFS('master-meta'!$G$2:$G$23,'exp-top-tableau'!C384,'master-meta'!$H$2:$H$23,'exp-top-tableau'!B384,'master-meta'!$O$2:$O$23,TRUE)</f>
        <v>0</v>
      </c>
      <c r="M384" s="6">
        <f>COUNTIFS('master-meta'!$G$2:$G$23,'exp-top-tableau'!C384,'master-meta'!$H$2:$H$23,'exp-top-tableau'!B384,'master-meta'!$P$2:$P$23,TRUE)</f>
        <v>0</v>
      </c>
      <c r="N384" s="6">
        <f>COUNTIFS('master-meta'!$G$2:$G$23,'exp-top-tableau'!C384,'master-meta'!$H$2:$H$23,'exp-top-tableau'!B384,'master-meta'!$Q$2:$Q$23,TRUE)</f>
        <v>0</v>
      </c>
      <c r="O384" s="6">
        <f>COUNTIFS('master-meta'!$G$2:$G$23,'exp-top-tableau'!C384,'master-meta'!$H$2:$H$23,'exp-top-tableau'!B384,'master-meta'!$R$2:$R$23,TRUE)</f>
        <v>1</v>
      </c>
      <c r="P384" s="6">
        <f>COUNTIFS('master-meta'!$G$2:$G$23,'exp-top-tableau'!C384,'master-meta'!$H$2:$H$23,'exp-top-tableau'!B384,'master-meta'!$S$2:$S$23,TRUE)</f>
        <v>1</v>
      </c>
      <c r="Q384" s="6">
        <f>COUNTIFS('master-meta'!$G$2:$G$23,'exp-top-tableau'!C384,'master-meta'!$H$2:$H$23,'exp-top-tableau'!B384,'master-meta'!$T$2:$T$23,TRUE)</f>
        <v>0</v>
      </c>
      <c r="R384" s="6">
        <f>COUNTIFS('master-meta'!$G$2:$G$23,'exp-top-tableau'!C384,'master-meta'!$H$2:$H$23,'exp-top-tableau'!B384,'master-meta'!$U$2:$U$23,TRUE)</f>
        <v>0</v>
      </c>
      <c r="S384" s="6">
        <f>COUNTIFS('master-meta'!$G$2:$G$23,'exp-top-tableau'!C384,'master-meta'!$H$2:$H$23,'exp-top-tableau'!B384,'master-meta'!$V$2:$V$23,TRUE)</f>
        <v>0</v>
      </c>
      <c r="T384" s="6">
        <f>COUNTIFS('master-meta'!$G$2:$G$23,'exp-top-tableau'!C384,'master-meta'!$H$2:$H$23,'exp-top-tableau'!B384,'master-meta'!$W$2:$W$23,TRUE)</f>
        <v>1</v>
      </c>
      <c r="U384" s="6">
        <f>COUNTIFS('master-meta'!$G$2:$G$23,'exp-top-tableau'!C384,'master-meta'!$H$2:$H$23,'exp-top-tableau'!B384,'master-meta'!$X$2:$X$23,TRUE)</f>
        <v>0</v>
      </c>
      <c r="V384" s="6">
        <f>COUNTIFS('master-meta'!$G$2:$G$23,'exp-top-tableau'!C384,'master-meta'!$H$2:$H$23,'exp-top-tableau'!B384,'master-meta'!$Y$2:$Y$23,TRUE)</f>
        <v>0</v>
      </c>
      <c r="W384" s="6">
        <f>COUNTIFS('master-meta'!$G$2:$G$23,'exp-top-tableau'!C384,'master-meta'!$H$2:$H$23,'exp-top-tableau'!B384,'master-meta'!$Z$2:$Z$23,TRUE)</f>
        <v>0</v>
      </c>
      <c r="X384" s="6">
        <f>COUNTIFS('master-meta'!$G$2:$G$23,'exp-top-tableau'!C384,'master-meta'!$H$2:$H$23,'exp-top-tableau'!B384,'master-meta'!$AA$2:$AA$23,TRUE)</f>
        <v>0</v>
      </c>
      <c r="Y384" s="6">
        <f>COUNTIFS('master-meta'!$G$2:$G$23,'exp-top-tableau'!C384,'master-st-ca'!$H$2:$H$23,'exp-top-tableau'!B384,'master-meta'!$AB$2:$AB$23,TRUE)</f>
        <v>0</v>
      </c>
    </row>
    <row r="385" spans="1:25" hidden="1" x14ac:dyDescent="0.2">
      <c r="A385" s="14" t="s">
        <v>1325</v>
      </c>
      <c r="B385" s="6" t="s">
        <v>209</v>
      </c>
      <c r="C385" s="6">
        <v>5</v>
      </c>
      <c r="D385">
        <f>(COUNTIFS('master-meta'!$G$2:$G$23,C385,'master-meta'!$H$2:$H$23,B385))</f>
        <v>0</v>
      </c>
      <c r="E385">
        <f>(COUNTIFS('master-meta'!$G$2:$G$23,C385,'master-meta'!$I$2:$I$23,B385))</f>
        <v>0</v>
      </c>
      <c r="F385">
        <f>(COUNTIFS('master-meta'!$G$2:$G$23,C385,'master-meta'!$J$2:$J$23,B385))</f>
        <v>0</v>
      </c>
      <c r="G385" s="10">
        <f t="shared" si="7"/>
        <v>0</v>
      </c>
      <c r="H385" t="e">
        <f>AVERAGEIFS('master-meta'!$K$2:$K$23,'master-meta'!$G$2:$G$23,'exp-top-tableau'!C385,'master-meta'!$H$2:$H$23,'exp-top-tableau'!B385)</f>
        <v>#DIV/0!</v>
      </c>
      <c r="I385" t="e">
        <f>AVERAGEIFS('master-meta'!$L$2:$L$23,'master-meta'!$G$2:$G$23,'exp-top-tableau'!C385,'master-meta'!$H$2:$H$23,'exp-top-tableau'!B385)</f>
        <v>#DIV/0!</v>
      </c>
      <c r="J385" t="e">
        <f>AVERAGEIFS('master-meta'!$M$2:$M$23,'master-meta'!$G$2:$G$23,'exp-top-tableau'!C385,'master-meta'!$H$2:$H$23,'exp-top-tableau'!B385)</f>
        <v>#DIV/0!</v>
      </c>
      <c r="K385" t="e">
        <f>AVERAGEIFS('master-meta'!$N$2:$N$23,'master-meta'!$G$2:$G$23,'exp-top-tableau'!C385,'master-meta'!$H$2:$H$23,'exp-top-tableau'!B385)</f>
        <v>#DIV/0!</v>
      </c>
      <c r="L385" s="6">
        <f>COUNTIFS('master-meta'!$G$2:$G$23,'exp-top-tableau'!C385,'master-meta'!$H$2:$H$23,'exp-top-tableau'!B385,'master-meta'!$O$2:$O$23,TRUE)</f>
        <v>0</v>
      </c>
      <c r="M385" s="6">
        <f>COUNTIFS('master-meta'!$G$2:$G$23,'exp-top-tableau'!C385,'master-meta'!$H$2:$H$23,'exp-top-tableau'!B385,'master-meta'!$P$2:$P$23,TRUE)</f>
        <v>0</v>
      </c>
      <c r="N385" s="6">
        <f>COUNTIFS('master-meta'!$G$2:$G$23,'exp-top-tableau'!C385,'master-meta'!$H$2:$H$23,'exp-top-tableau'!B385,'master-meta'!$Q$2:$Q$23,TRUE)</f>
        <v>0</v>
      </c>
      <c r="O385" s="6">
        <f>COUNTIFS('master-meta'!$G$2:$G$23,'exp-top-tableau'!C385,'master-meta'!$H$2:$H$23,'exp-top-tableau'!B385,'master-meta'!$R$2:$R$23,TRUE)</f>
        <v>0</v>
      </c>
      <c r="P385" s="6">
        <f>COUNTIFS('master-meta'!$G$2:$G$23,'exp-top-tableau'!C385,'master-meta'!$H$2:$H$23,'exp-top-tableau'!B385,'master-meta'!$S$2:$S$23,TRUE)</f>
        <v>0</v>
      </c>
      <c r="Q385" s="6">
        <f>COUNTIFS('master-meta'!$G$2:$G$23,'exp-top-tableau'!C385,'master-meta'!$H$2:$H$23,'exp-top-tableau'!B385,'master-meta'!$T$2:$T$23,TRUE)</f>
        <v>0</v>
      </c>
      <c r="R385" s="6">
        <f>COUNTIFS('master-meta'!$G$2:$G$23,'exp-top-tableau'!C385,'master-meta'!$H$2:$H$23,'exp-top-tableau'!B385,'master-meta'!$U$2:$U$23,TRUE)</f>
        <v>0</v>
      </c>
      <c r="S385" s="6">
        <f>COUNTIFS('master-meta'!$G$2:$G$23,'exp-top-tableau'!C385,'master-meta'!$H$2:$H$23,'exp-top-tableau'!B385,'master-meta'!$V$2:$V$23,TRUE)</f>
        <v>0</v>
      </c>
      <c r="T385" s="6">
        <f>COUNTIFS('master-meta'!$G$2:$G$23,'exp-top-tableau'!C385,'master-meta'!$H$2:$H$23,'exp-top-tableau'!B385,'master-meta'!$W$2:$W$23,TRUE)</f>
        <v>0</v>
      </c>
      <c r="U385" s="6">
        <f>COUNTIFS('master-meta'!$G$2:$G$23,'exp-top-tableau'!C385,'master-meta'!$H$2:$H$23,'exp-top-tableau'!B385,'master-meta'!$X$2:$X$23,TRUE)</f>
        <v>0</v>
      </c>
      <c r="V385" s="6">
        <f>COUNTIFS('master-meta'!$G$2:$G$23,'exp-top-tableau'!C385,'master-meta'!$H$2:$H$23,'exp-top-tableau'!B385,'master-meta'!$Y$2:$Y$23,TRUE)</f>
        <v>0</v>
      </c>
      <c r="W385" s="6">
        <f>COUNTIFS('master-meta'!$G$2:$G$23,'exp-top-tableau'!C385,'master-meta'!$H$2:$H$23,'exp-top-tableau'!B385,'master-meta'!$Z$2:$Z$23,TRUE)</f>
        <v>0</v>
      </c>
      <c r="X385" s="6">
        <f>COUNTIFS('master-meta'!$G$2:$G$23,'exp-top-tableau'!C385,'master-meta'!$H$2:$H$23,'exp-top-tableau'!B385,'master-meta'!$AA$2:$AA$23,TRUE)</f>
        <v>0</v>
      </c>
      <c r="Y385" s="6">
        <f>COUNTIFS('master-meta'!$G$2:$G$23,'exp-top-tableau'!C385,'master-st-ca'!$H$2:$H$23,'exp-top-tableau'!B385,'master-meta'!$AB$2:$AB$23,TRUE)</f>
        <v>0</v>
      </c>
    </row>
    <row r="386" spans="1:25" hidden="1" x14ac:dyDescent="0.2">
      <c r="A386" s="14" t="s">
        <v>1325</v>
      </c>
      <c r="B386" s="6" t="s">
        <v>239</v>
      </c>
      <c r="C386" s="6">
        <v>0</v>
      </c>
      <c r="D386">
        <f>(COUNTIFS('master-meta'!$G$2:$G$23,C386,'master-meta'!$H$2:$H$23,B386))</f>
        <v>0</v>
      </c>
      <c r="E386">
        <f>(COUNTIFS('master-meta'!$G$2:$G$23,C386,'master-meta'!$I$2:$I$23,B386))</f>
        <v>0</v>
      </c>
      <c r="F386">
        <f>(COUNTIFS('master-meta'!$G$2:$G$23,C386,'master-meta'!$J$2:$J$23,B386))</f>
        <v>0</v>
      </c>
      <c r="G386" s="10">
        <f t="shared" si="7"/>
        <v>0</v>
      </c>
      <c r="H386" t="e">
        <f>AVERAGEIFS('master-meta'!$K$2:$K$23,'master-meta'!$G$2:$G$23,'exp-top-tableau'!C386,'master-meta'!$H$2:$H$23,'exp-top-tableau'!B386)</f>
        <v>#DIV/0!</v>
      </c>
      <c r="I386" t="e">
        <f>AVERAGEIFS('master-meta'!$L$2:$L$23,'master-meta'!$G$2:$G$23,'exp-top-tableau'!C386,'master-meta'!$H$2:$H$23,'exp-top-tableau'!B386)</f>
        <v>#DIV/0!</v>
      </c>
      <c r="J386" t="e">
        <f>AVERAGEIFS('master-meta'!$M$2:$M$23,'master-meta'!$G$2:$G$23,'exp-top-tableau'!C386,'master-meta'!$H$2:$H$23,'exp-top-tableau'!B386)</f>
        <v>#DIV/0!</v>
      </c>
      <c r="K386" t="e">
        <f>AVERAGEIFS('master-meta'!$N$2:$N$23,'master-meta'!$G$2:$G$23,'exp-top-tableau'!C386,'master-meta'!$H$2:$H$23,'exp-top-tableau'!B386)</f>
        <v>#DIV/0!</v>
      </c>
      <c r="L386" s="6">
        <f>COUNTIFS('master-meta'!$G$2:$G$23,'exp-top-tableau'!C386,'master-meta'!$H$2:$H$23,'exp-top-tableau'!B386,'master-meta'!$O$2:$O$23,TRUE)</f>
        <v>0</v>
      </c>
      <c r="M386" s="6">
        <f>COUNTIFS('master-meta'!$G$2:$G$23,'exp-top-tableau'!C386,'master-meta'!$H$2:$H$23,'exp-top-tableau'!B386,'master-meta'!$P$2:$P$23,TRUE)</f>
        <v>0</v>
      </c>
      <c r="N386" s="6">
        <f>COUNTIFS('master-meta'!$G$2:$G$23,'exp-top-tableau'!C386,'master-meta'!$H$2:$H$23,'exp-top-tableau'!B386,'master-meta'!$Q$2:$Q$23,TRUE)</f>
        <v>0</v>
      </c>
      <c r="O386" s="6">
        <f>COUNTIFS('master-meta'!$G$2:$G$23,'exp-top-tableau'!C386,'master-meta'!$H$2:$H$23,'exp-top-tableau'!B386,'master-meta'!$R$2:$R$23,TRUE)</f>
        <v>0</v>
      </c>
      <c r="P386" s="6">
        <f>COUNTIFS('master-meta'!$G$2:$G$23,'exp-top-tableau'!C386,'master-meta'!$H$2:$H$23,'exp-top-tableau'!B386,'master-meta'!$S$2:$S$23,TRUE)</f>
        <v>0</v>
      </c>
      <c r="Q386" s="6">
        <f>COUNTIFS('master-meta'!$G$2:$G$23,'exp-top-tableau'!C386,'master-meta'!$H$2:$H$23,'exp-top-tableau'!B386,'master-meta'!$T$2:$T$23,TRUE)</f>
        <v>0</v>
      </c>
      <c r="R386" s="6">
        <f>COUNTIFS('master-meta'!$G$2:$G$23,'exp-top-tableau'!C386,'master-meta'!$H$2:$H$23,'exp-top-tableau'!B386,'master-meta'!$U$2:$U$23,TRUE)</f>
        <v>0</v>
      </c>
      <c r="S386" s="6">
        <f>COUNTIFS('master-meta'!$G$2:$G$23,'exp-top-tableau'!C386,'master-meta'!$H$2:$H$23,'exp-top-tableau'!B386,'master-meta'!$V$2:$V$23,TRUE)</f>
        <v>0</v>
      </c>
      <c r="T386" s="6">
        <f>COUNTIFS('master-meta'!$G$2:$G$23,'exp-top-tableau'!C386,'master-meta'!$H$2:$H$23,'exp-top-tableau'!B386,'master-meta'!$W$2:$W$23,TRUE)</f>
        <v>0</v>
      </c>
      <c r="U386" s="6">
        <f>COUNTIFS('master-meta'!$G$2:$G$23,'exp-top-tableau'!C386,'master-meta'!$H$2:$H$23,'exp-top-tableau'!B386,'master-meta'!$X$2:$X$23,TRUE)</f>
        <v>0</v>
      </c>
      <c r="V386" s="6">
        <f>COUNTIFS('master-meta'!$G$2:$G$23,'exp-top-tableau'!C386,'master-meta'!$H$2:$H$23,'exp-top-tableau'!B386,'master-meta'!$Y$2:$Y$23,TRUE)</f>
        <v>0</v>
      </c>
      <c r="W386" s="6">
        <f>COUNTIFS('master-meta'!$G$2:$G$23,'exp-top-tableau'!C386,'master-meta'!$H$2:$H$23,'exp-top-tableau'!B386,'master-meta'!$Z$2:$Z$23,TRUE)</f>
        <v>0</v>
      </c>
      <c r="X386" s="6">
        <f>COUNTIFS('master-meta'!$G$2:$G$23,'exp-top-tableau'!C386,'master-meta'!$H$2:$H$23,'exp-top-tableau'!B386,'master-meta'!$AA$2:$AA$23,TRUE)</f>
        <v>0</v>
      </c>
      <c r="Y386" s="6">
        <f>COUNTIFS('master-meta'!$G$2:$G$23,'exp-top-tableau'!C386,'master-st-ca'!$H$2:$H$23,'exp-top-tableau'!B386,'master-meta'!$AB$2:$AB$23,TRUE)</f>
        <v>0</v>
      </c>
    </row>
    <row r="387" spans="1:25" hidden="1" x14ac:dyDescent="0.2">
      <c r="A387" s="14" t="s">
        <v>1325</v>
      </c>
      <c r="B387" s="6" t="s">
        <v>239</v>
      </c>
      <c r="C387" s="6">
        <v>1</v>
      </c>
      <c r="D387">
        <f>(COUNTIFS('master-meta'!$G$2:$G$23,C387,'master-meta'!$H$2:$H$23,B387))</f>
        <v>0</v>
      </c>
      <c r="E387">
        <f>(COUNTIFS('master-meta'!$G$2:$G$23,C387,'master-meta'!$I$2:$I$23,B387))</f>
        <v>0</v>
      </c>
      <c r="F387">
        <f>(COUNTIFS('master-meta'!$G$2:$G$23,C387,'master-meta'!$J$2:$J$23,B387))</f>
        <v>0</v>
      </c>
      <c r="G387" s="10">
        <f t="shared" si="7"/>
        <v>0</v>
      </c>
      <c r="H387" t="e">
        <f>AVERAGEIFS('master-meta'!$K$2:$K$23,'master-meta'!$G$2:$G$23,'exp-top-tableau'!C387,'master-meta'!$H$2:$H$23,'exp-top-tableau'!B387)</f>
        <v>#DIV/0!</v>
      </c>
      <c r="I387" t="e">
        <f>AVERAGEIFS('master-meta'!$L$2:$L$23,'master-meta'!$G$2:$G$23,'exp-top-tableau'!C387,'master-meta'!$H$2:$H$23,'exp-top-tableau'!B387)</f>
        <v>#DIV/0!</v>
      </c>
      <c r="J387" t="e">
        <f>AVERAGEIFS('master-meta'!$M$2:$M$23,'master-meta'!$G$2:$G$23,'exp-top-tableau'!C387,'master-meta'!$H$2:$H$23,'exp-top-tableau'!B387)</f>
        <v>#DIV/0!</v>
      </c>
      <c r="K387" t="e">
        <f>AVERAGEIFS('master-meta'!$N$2:$N$23,'master-meta'!$G$2:$G$23,'exp-top-tableau'!C387,'master-meta'!$H$2:$H$23,'exp-top-tableau'!B387)</f>
        <v>#DIV/0!</v>
      </c>
      <c r="L387" s="6">
        <f>COUNTIFS('master-meta'!$G$2:$G$23,'exp-top-tableau'!C387,'master-meta'!$H$2:$H$23,'exp-top-tableau'!B387,'master-meta'!$O$2:$O$23,TRUE)</f>
        <v>0</v>
      </c>
      <c r="M387" s="6">
        <f>COUNTIFS('master-meta'!$G$2:$G$23,'exp-top-tableau'!C387,'master-meta'!$H$2:$H$23,'exp-top-tableau'!B387,'master-meta'!$P$2:$P$23,TRUE)</f>
        <v>0</v>
      </c>
      <c r="N387" s="6">
        <f>COUNTIFS('master-meta'!$G$2:$G$23,'exp-top-tableau'!C387,'master-meta'!$H$2:$H$23,'exp-top-tableau'!B387,'master-meta'!$Q$2:$Q$23,TRUE)</f>
        <v>0</v>
      </c>
      <c r="O387" s="6">
        <f>COUNTIFS('master-meta'!$G$2:$G$23,'exp-top-tableau'!C387,'master-meta'!$H$2:$H$23,'exp-top-tableau'!B387,'master-meta'!$R$2:$R$23,TRUE)</f>
        <v>0</v>
      </c>
      <c r="P387" s="6">
        <f>COUNTIFS('master-meta'!$G$2:$G$23,'exp-top-tableau'!C387,'master-meta'!$H$2:$H$23,'exp-top-tableau'!B387,'master-meta'!$S$2:$S$23,TRUE)</f>
        <v>0</v>
      </c>
      <c r="Q387" s="6">
        <f>COUNTIFS('master-meta'!$G$2:$G$23,'exp-top-tableau'!C387,'master-meta'!$H$2:$H$23,'exp-top-tableau'!B387,'master-meta'!$T$2:$T$23,TRUE)</f>
        <v>0</v>
      </c>
      <c r="R387" s="6">
        <f>COUNTIFS('master-meta'!$G$2:$G$23,'exp-top-tableau'!C387,'master-meta'!$H$2:$H$23,'exp-top-tableau'!B387,'master-meta'!$U$2:$U$23,TRUE)</f>
        <v>0</v>
      </c>
      <c r="S387" s="6">
        <f>COUNTIFS('master-meta'!$G$2:$G$23,'exp-top-tableau'!C387,'master-meta'!$H$2:$H$23,'exp-top-tableau'!B387,'master-meta'!$V$2:$V$23,TRUE)</f>
        <v>0</v>
      </c>
      <c r="T387" s="6">
        <f>COUNTIFS('master-meta'!$G$2:$G$23,'exp-top-tableau'!C387,'master-meta'!$H$2:$H$23,'exp-top-tableau'!B387,'master-meta'!$W$2:$W$23,TRUE)</f>
        <v>0</v>
      </c>
      <c r="U387" s="6">
        <f>COUNTIFS('master-meta'!$G$2:$G$23,'exp-top-tableau'!C387,'master-meta'!$H$2:$H$23,'exp-top-tableau'!B387,'master-meta'!$X$2:$X$23,TRUE)</f>
        <v>0</v>
      </c>
      <c r="V387" s="6">
        <f>COUNTIFS('master-meta'!$G$2:$G$23,'exp-top-tableau'!C387,'master-meta'!$H$2:$H$23,'exp-top-tableau'!B387,'master-meta'!$Y$2:$Y$23,TRUE)</f>
        <v>0</v>
      </c>
      <c r="W387" s="6">
        <f>COUNTIFS('master-meta'!$G$2:$G$23,'exp-top-tableau'!C387,'master-meta'!$H$2:$H$23,'exp-top-tableau'!B387,'master-meta'!$Z$2:$Z$23,TRUE)</f>
        <v>0</v>
      </c>
      <c r="X387" s="6">
        <f>COUNTIFS('master-meta'!$G$2:$G$23,'exp-top-tableau'!C387,'master-meta'!$H$2:$H$23,'exp-top-tableau'!B387,'master-meta'!$AA$2:$AA$23,TRUE)</f>
        <v>0</v>
      </c>
      <c r="Y387" s="6">
        <f>COUNTIFS('master-meta'!$G$2:$G$23,'exp-top-tableau'!C387,'master-st-ca'!$H$2:$H$23,'exp-top-tableau'!B387,'master-meta'!$AB$2:$AB$23,TRUE)</f>
        <v>0</v>
      </c>
    </row>
    <row r="388" spans="1:25" hidden="1" x14ac:dyDescent="0.2">
      <c r="A388" s="14" t="s">
        <v>1325</v>
      </c>
      <c r="B388" s="6" t="s">
        <v>239</v>
      </c>
      <c r="C388" s="6">
        <v>2</v>
      </c>
      <c r="D388">
        <f>(COUNTIFS('master-meta'!$G$2:$G$23,C388,'master-meta'!$H$2:$H$23,B388))</f>
        <v>0</v>
      </c>
      <c r="E388">
        <f>(COUNTIFS('master-meta'!$G$2:$G$23,C388,'master-meta'!$I$2:$I$23,B388))</f>
        <v>0</v>
      </c>
      <c r="F388">
        <f>(COUNTIFS('master-meta'!$G$2:$G$23,C388,'master-meta'!$J$2:$J$23,B388))</f>
        <v>0</v>
      </c>
      <c r="G388" s="10">
        <f t="shared" si="7"/>
        <v>0</v>
      </c>
      <c r="H388" t="e">
        <f>AVERAGEIFS('master-meta'!$K$2:$K$23,'master-meta'!$G$2:$G$23,'exp-top-tableau'!C388,'master-meta'!$H$2:$H$23,'exp-top-tableau'!B388)</f>
        <v>#DIV/0!</v>
      </c>
      <c r="I388" t="e">
        <f>AVERAGEIFS('master-meta'!$L$2:$L$23,'master-meta'!$G$2:$G$23,'exp-top-tableau'!C388,'master-meta'!$H$2:$H$23,'exp-top-tableau'!B388)</f>
        <v>#DIV/0!</v>
      </c>
      <c r="J388" t="e">
        <f>AVERAGEIFS('master-meta'!$M$2:$M$23,'master-meta'!$G$2:$G$23,'exp-top-tableau'!C388,'master-meta'!$H$2:$H$23,'exp-top-tableau'!B388)</f>
        <v>#DIV/0!</v>
      </c>
      <c r="K388" t="e">
        <f>AVERAGEIFS('master-meta'!$N$2:$N$23,'master-meta'!$G$2:$G$23,'exp-top-tableau'!C388,'master-meta'!$H$2:$H$23,'exp-top-tableau'!B388)</f>
        <v>#DIV/0!</v>
      </c>
      <c r="L388" s="6">
        <f>COUNTIFS('master-meta'!$G$2:$G$23,'exp-top-tableau'!C388,'master-meta'!$H$2:$H$23,'exp-top-tableau'!B388,'master-meta'!$O$2:$O$23,TRUE)</f>
        <v>0</v>
      </c>
      <c r="M388" s="6">
        <f>COUNTIFS('master-meta'!$G$2:$G$23,'exp-top-tableau'!C388,'master-meta'!$H$2:$H$23,'exp-top-tableau'!B388,'master-meta'!$P$2:$P$23,TRUE)</f>
        <v>0</v>
      </c>
      <c r="N388" s="6">
        <f>COUNTIFS('master-meta'!$G$2:$G$23,'exp-top-tableau'!C388,'master-meta'!$H$2:$H$23,'exp-top-tableau'!B388,'master-meta'!$Q$2:$Q$23,TRUE)</f>
        <v>0</v>
      </c>
      <c r="O388" s="6">
        <f>COUNTIFS('master-meta'!$G$2:$G$23,'exp-top-tableau'!C388,'master-meta'!$H$2:$H$23,'exp-top-tableau'!B388,'master-meta'!$R$2:$R$23,TRUE)</f>
        <v>0</v>
      </c>
      <c r="P388" s="6">
        <f>COUNTIFS('master-meta'!$G$2:$G$23,'exp-top-tableau'!C388,'master-meta'!$H$2:$H$23,'exp-top-tableau'!B388,'master-meta'!$S$2:$S$23,TRUE)</f>
        <v>0</v>
      </c>
      <c r="Q388" s="6">
        <f>COUNTIFS('master-meta'!$G$2:$G$23,'exp-top-tableau'!C388,'master-meta'!$H$2:$H$23,'exp-top-tableau'!B388,'master-meta'!$T$2:$T$23,TRUE)</f>
        <v>0</v>
      </c>
      <c r="R388" s="6">
        <f>COUNTIFS('master-meta'!$G$2:$G$23,'exp-top-tableau'!C388,'master-meta'!$H$2:$H$23,'exp-top-tableau'!B388,'master-meta'!$U$2:$U$23,TRUE)</f>
        <v>0</v>
      </c>
      <c r="S388" s="6">
        <f>COUNTIFS('master-meta'!$G$2:$G$23,'exp-top-tableau'!C388,'master-meta'!$H$2:$H$23,'exp-top-tableau'!B388,'master-meta'!$V$2:$V$23,TRUE)</f>
        <v>0</v>
      </c>
      <c r="T388" s="6">
        <f>COUNTIFS('master-meta'!$G$2:$G$23,'exp-top-tableau'!C388,'master-meta'!$H$2:$H$23,'exp-top-tableau'!B388,'master-meta'!$W$2:$W$23,TRUE)</f>
        <v>0</v>
      </c>
      <c r="U388" s="6">
        <f>COUNTIFS('master-meta'!$G$2:$G$23,'exp-top-tableau'!C388,'master-meta'!$H$2:$H$23,'exp-top-tableau'!B388,'master-meta'!$X$2:$X$23,TRUE)</f>
        <v>0</v>
      </c>
      <c r="V388" s="6">
        <f>COUNTIFS('master-meta'!$G$2:$G$23,'exp-top-tableau'!C388,'master-meta'!$H$2:$H$23,'exp-top-tableau'!B388,'master-meta'!$Y$2:$Y$23,TRUE)</f>
        <v>0</v>
      </c>
      <c r="W388" s="6">
        <f>COUNTIFS('master-meta'!$G$2:$G$23,'exp-top-tableau'!C388,'master-meta'!$H$2:$H$23,'exp-top-tableau'!B388,'master-meta'!$Z$2:$Z$23,TRUE)</f>
        <v>0</v>
      </c>
      <c r="X388" s="6">
        <f>COUNTIFS('master-meta'!$G$2:$G$23,'exp-top-tableau'!C388,'master-meta'!$H$2:$H$23,'exp-top-tableau'!B388,'master-meta'!$AA$2:$AA$23,TRUE)</f>
        <v>0</v>
      </c>
      <c r="Y388" s="6">
        <f>COUNTIFS('master-meta'!$G$2:$G$23,'exp-top-tableau'!C388,'master-st-ca'!$H$2:$H$23,'exp-top-tableau'!B388,'master-meta'!$AB$2:$AB$23,TRUE)</f>
        <v>0</v>
      </c>
    </row>
    <row r="389" spans="1:25" hidden="1" x14ac:dyDescent="0.2">
      <c r="A389" s="14" t="s">
        <v>1325</v>
      </c>
      <c r="B389" s="6" t="s">
        <v>239</v>
      </c>
      <c r="C389" s="6">
        <v>3</v>
      </c>
      <c r="D389">
        <f>(COUNTIFS('master-meta'!$G$2:$G$23,C389,'master-meta'!$H$2:$H$23,B389))</f>
        <v>0</v>
      </c>
      <c r="E389">
        <f>(COUNTIFS('master-meta'!$G$2:$G$23,C389,'master-meta'!$I$2:$I$23,B389))</f>
        <v>1</v>
      </c>
      <c r="F389">
        <f>(COUNTIFS('master-meta'!$G$2:$G$23,C389,'master-meta'!$J$2:$J$23,B389))</f>
        <v>0</v>
      </c>
      <c r="G389" s="10">
        <f t="shared" si="7"/>
        <v>2</v>
      </c>
      <c r="H389" t="e">
        <f>AVERAGEIFS('master-meta'!$K$2:$K$23,'master-meta'!$G$2:$G$23,'exp-top-tableau'!C389,'master-meta'!$H$2:$H$23,'exp-top-tableau'!B389)</f>
        <v>#DIV/0!</v>
      </c>
      <c r="I389" t="e">
        <f>AVERAGEIFS('master-meta'!$L$2:$L$23,'master-meta'!$G$2:$G$23,'exp-top-tableau'!C389,'master-meta'!$H$2:$H$23,'exp-top-tableau'!B389)</f>
        <v>#DIV/0!</v>
      </c>
      <c r="J389" t="e">
        <f>AVERAGEIFS('master-meta'!$M$2:$M$23,'master-meta'!$G$2:$G$23,'exp-top-tableau'!C389,'master-meta'!$H$2:$H$23,'exp-top-tableau'!B389)</f>
        <v>#DIV/0!</v>
      </c>
      <c r="K389" t="e">
        <f>AVERAGEIFS('master-meta'!$N$2:$N$23,'master-meta'!$G$2:$G$23,'exp-top-tableau'!C389,'master-meta'!$H$2:$H$23,'exp-top-tableau'!B389)</f>
        <v>#DIV/0!</v>
      </c>
      <c r="L389" s="6">
        <f>COUNTIFS('master-meta'!$G$2:$G$23,'exp-top-tableau'!C389,'master-meta'!$H$2:$H$23,'exp-top-tableau'!B389,'master-meta'!$O$2:$O$23,TRUE)</f>
        <v>0</v>
      </c>
      <c r="M389" s="6">
        <f>COUNTIFS('master-meta'!$G$2:$G$23,'exp-top-tableau'!C389,'master-meta'!$H$2:$H$23,'exp-top-tableau'!B389,'master-meta'!$P$2:$P$23,TRUE)</f>
        <v>0</v>
      </c>
      <c r="N389" s="6">
        <f>COUNTIFS('master-meta'!$G$2:$G$23,'exp-top-tableau'!C389,'master-meta'!$H$2:$H$23,'exp-top-tableau'!B389,'master-meta'!$Q$2:$Q$23,TRUE)</f>
        <v>0</v>
      </c>
      <c r="O389" s="6">
        <f>COUNTIFS('master-meta'!$G$2:$G$23,'exp-top-tableau'!C389,'master-meta'!$H$2:$H$23,'exp-top-tableau'!B389,'master-meta'!$R$2:$R$23,TRUE)</f>
        <v>0</v>
      </c>
      <c r="P389" s="6">
        <f>COUNTIFS('master-meta'!$G$2:$G$23,'exp-top-tableau'!C389,'master-meta'!$H$2:$H$23,'exp-top-tableau'!B389,'master-meta'!$S$2:$S$23,TRUE)</f>
        <v>0</v>
      </c>
      <c r="Q389" s="6">
        <f>COUNTIFS('master-meta'!$G$2:$G$23,'exp-top-tableau'!C389,'master-meta'!$H$2:$H$23,'exp-top-tableau'!B389,'master-meta'!$T$2:$T$23,TRUE)</f>
        <v>0</v>
      </c>
      <c r="R389" s="6">
        <f>COUNTIFS('master-meta'!$G$2:$G$23,'exp-top-tableau'!C389,'master-meta'!$H$2:$H$23,'exp-top-tableau'!B389,'master-meta'!$U$2:$U$23,TRUE)</f>
        <v>0</v>
      </c>
      <c r="S389" s="6">
        <f>COUNTIFS('master-meta'!$G$2:$G$23,'exp-top-tableau'!C389,'master-meta'!$H$2:$H$23,'exp-top-tableau'!B389,'master-meta'!$V$2:$V$23,TRUE)</f>
        <v>0</v>
      </c>
      <c r="T389" s="6">
        <f>COUNTIFS('master-meta'!$G$2:$G$23,'exp-top-tableau'!C389,'master-meta'!$H$2:$H$23,'exp-top-tableau'!B389,'master-meta'!$W$2:$W$23,TRUE)</f>
        <v>0</v>
      </c>
      <c r="U389" s="6">
        <f>COUNTIFS('master-meta'!$G$2:$G$23,'exp-top-tableau'!C389,'master-meta'!$H$2:$H$23,'exp-top-tableau'!B389,'master-meta'!$X$2:$X$23,TRUE)</f>
        <v>0</v>
      </c>
      <c r="V389" s="6">
        <f>COUNTIFS('master-meta'!$G$2:$G$23,'exp-top-tableau'!C389,'master-meta'!$H$2:$H$23,'exp-top-tableau'!B389,'master-meta'!$Y$2:$Y$23,TRUE)</f>
        <v>0</v>
      </c>
      <c r="W389" s="6">
        <f>COUNTIFS('master-meta'!$G$2:$G$23,'exp-top-tableau'!C389,'master-meta'!$H$2:$H$23,'exp-top-tableau'!B389,'master-meta'!$Z$2:$Z$23,TRUE)</f>
        <v>0</v>
      </c>
      <c r="X389" s="6">
        <f>COUNTIFS('master-meta'!$G$2:$G$23,'exp-top-tableau'!C389,'master-meta'!$H$2:$H$23,'exp-top-tableau'!B389,'master-meta'!$AA$2:$AA$23,TRUE)</f>
        <v>0</v>
      </c>
      <c r="Y389" s="6">
        <f>COUNTIFS('master-meta'!$G$2:$G$23,'exp-top-tableau'!C389,'master-st-ca'!$H$2:$H$23,'exp-top-tableau'!B389,'master-meta'!$AB$2:$AB$23,TRUE)</f>
        <v>0</v>
      </c>
    </row>
    <row r="390" spans="1:25" hidden="1" x14ac:dyDescent="0.2">
      <c r="A390" s="14" t="s">
        <v>1325</v>
      </c>
      <c r="B390" s="6" t="s">
        <v>239</v>
      </c>
      <c r="C390" s="6">
        <v>4</v>
      </c>
      <c r="D390">
        <f>(COUNTIFS('master-meta'!$G$2:$G$23,C390,'master-meta'!$H$2:$H$23,B390))</f>
        <v>0</v>
      </c>
      <c r="E390">
        <f>(COUNTIFS('master-meta'!$G$2:$G$23,C390,'master-meta'!$I$2:$I$23,B390))</f>
        <v>0</v>
      </c>
      <c r="F390">
        <f>(COUNTIFS('master-meta'!$G$2:$G$23,C390,'master-meta'!$J$2:$J$23,B390))</f>
        <v>0</v>
      </c>
      <c r="G390" s="10">
        <f t="shared" si="7"/>
        <v>0</v>
      </c>
      <c r="H390" t="e">
        <f>AVERAGEIFS('master-meta'!$K$2:$K$23,'master-meta'!$G$2:$G$23,'exp-top-tableau'!C390,'master-meta'!$H$2:$H$23,'exp-top-tableau'!B390)</f>
        <v>#DIV/0!</v>
      </c>
      <c r="I390" t="e">
        <f>AVERAGEIFS('master-meta'!$L$2:$L$23,'master-meta'!$G$2:$G$23,'exp-top-tableau'!C390,'master-meta'!$H$2:$H$23,'exp-top-tableau'!B390)</f>
        <v>#DIV/0!</v>
      </c>
      <c r="J390" t="e">
        <f>AVERAGEIFS('master-meta'!$M$2:$M$23,'master-meta'!$G$2:$G$23,'exp-top-tableau'!C390,'master-meta'!$H$2:$H$23,'exp-top-tableau'!B390)</f>
        <v>#DIV/0!</v>
      </c>
      <c r="K390" t="e">
        <f>AVERAGEIFS('master-meta'!$N$2:$N$23,'master-meta'!$G$2:$G$23,'exp-top-tableau'!C390,'master-meta'!$H$2:$H$23,'exp-top-tableau'!B390)</f>
        <v>#DIV/0!</v>
      </c>
      <c r="L390" s="6">
        <f>COUNTIFS('master-meta'!$G$2:$G$23,'exp-top-tableau'!C390,'master-meta'!$H$2:$H$23,'exp-top-tableau'!B390,'master-meta'!$O$2:$O$23,TRUE)</f>
        <v>0</v>
      </c>
      <c r="M390" s="6">
        <f>COUNTIFS('master-meta'!$G$2:$G$23,'exp-top-tableau'!C390,'master-meta'!$H$2:$H$23,'exp-top-tableau'!B390,'master-meta'!$P$2:$P$23,TRUE)</f>
        <v>0</v>
      </c>
      <c r="N390" s="6">
        <f>COUNTIFS('master-meta'!$G$2:$G$23,'exp-top-tableau'!C390,'master-meta'!$H$2:$H$23,'exp-top-tableau'!B390,'master-meta'!$Q$2:$Q$23,TRUE)</f>
        <v>0</v>
      </c>
      <c r="O390" s="6">
        <f>COUNTIFS('master-meta'!$G$2:$G$23,'exp-top-tableau'!C390,'master-meta'!$H$2:$H$23,'exp-top-tableau'!B390,'master-meta'!$R$2:$R$23,TRUE)</f>
        <v>0</v>
      </c>
      <c r="P390" s="6">
        <f>COUNTIFS('master-meta'!$G$2:$G$23,'exp-top-tableau'!C390,'master-meta'!$H$2:$H$23,'exp-top-tableau'!B390,'master-meta'!$S$2:$S$23,TRUE)</f>
        <v>0</v>
      </c>
      <c r="Q390" s="6">
        <f>COUNTIFS('master-meta'!$G$2:$G$23,'exp-top-tableau'!C390,'master-meta'!$H$2:$H$23,'exp-top-tableau'!B390,'master-meta'!$T$2:$T$23,TRUE)</f>
        <v>0</v>
      </c>
      <c r="R390" s="6">
        <f>COUNTIFS('master-meta'!$G$2:$G$23,'exp-top-tableau'!C390,'master-meta'!$H$2:$H$23,'exp-top-tableau'!B390,'master-meta'!$U$2:$U$23,TRUE)</f>
        <v>0</v>
      </c>
      <c r="S390" s="6">
        <f>COUNTIFS('master-meta'!$G$2:$G$23,'exp-top-tableau'!C390,'master-meta'!$H$2:$H$23,'exp-top-tableau'!B390,'master-meta'!$V$2:$V$23,TRUE)</f>
        <v>0</v>
      </c>
      <c r="T390" s="6">
        <f>COUNTIFS('master-meta'!$G$2:$G$23,'exp-top-tableau'!C390,'master-meta'!$H$2:$H$23,'exp-top-tableau'!B390,'master-meta'!$W$2:$W$23,TRUE)</f>
        <v>0</v>
      </c>
      <c r="U390" s="6">
        <f>COUNTIFS('master-meta'!$G$2:$G$23,'exp-top-tableau'!C390,'master-meta'!$H$2:$H$23,'exp-top-tableau'!B390,'master-meta'!$X$2:$X$23,TRUE)</f>
        <v>0</v>
      </c>
      <c r="V390" s="6">
        <f>COUNTIFS('master-meta'!$G$2:$G$23,'exp-top-tableau'!C390,'master-meta'!$H$2:$H$23,'exp-top-tableau'!B390,'master-meta'!$Y$2:$Y$23,TRUE)</f>
        <v>0</v>
      </c>
      <c r="W390" s="6">
        <f>COUNTIFS('master-meta'!$G$2:$G$23,'exp-top-tableau'!C390,'master-meta'!$H$2:$H$23,'exp-top-tableau'!B390,'master-meta'!$Z$2:$Z$23,TRUE)</f>
        <v>0</v>
      </c>
      <c r="X390" s="6">
        <f>COUNTIFS('master-meta'!$G$2:$G$23,'exp-top-tableau'!C390,'master-meta'!$H$2:$H$23,'exp-top-tableau'!B390,'master-meta'!$AA$2:$AA$23,TRUE)</f>
        <v>0</v>
      </c>
      <c r="Y390" s="6">
        <f>COUNTIFS('master-meta'!$G$2:$G$23,'exp-top-tableau'!C390,'master-st-ca'!$H$2:$H$23,'exp-top-tableau'!B390,'master-meta'!$AB$2:$AB$23,TRUE)</f>
        <v>0</v>
      </c>
    </row>
    <row r="391" spans="1:25" hidden="1" x14ac:dyDescent="0.2">
      <c r="A391" s="14" t="s">
        <v>1325</v>
      </c>
      <c r="B391" s="6" t="s">
        <v>239</v>
      </c>
      <c r="C391" s="6">
        <v>5</v>
      </c>
      <c r="D391">
        <f>(COUNTIFS('master-meta'!$G$2:$G$23,C391,'master-meta'!$H$2:$H$23,B391))</f>
        <v>0</v>
      </c>
      <c r="E391">
        <f>(COUNTIFS('master-meta'!$G$2:$G$23,C391,'master-meta'!$I$2:$I$23,B391))</f>
        <v>0</v>
      </c>
      <c r="F391">
        <f>(COUNTIFS('master-meta'!$G$2:$G$23,C391,'master-meta'!$J$2:$J$23,B391))</f>
        <v>0</v>
      </c>
      <c r="G391" s="10">
        <f t="shared" si="7"/>
        <v>0</v>
      </c>
      <c r="H391" t="e">
        <f>AVERAGEIFS('master-meta'!$K$2:$K$23,'master-meta'!$G$2:$G$23,'exp-top-tableau'!C391,'master-meta'!$H$2:$H$23,'exp-top-tableau'!B391)</f>
        <v>#DIV/0!</v>
      </c>
      <c r="I391" t="e">
        <f>AVERAGEIFS('master-meta'!$L$2:$L$23,'master-meta'!$G$2:$G$23,'exp-top-tableau'!C391,'master-meta'!$H$2:$H$23,'exp-top-tableau'!B391)</f>
        <v>#DIV/0!</v>
      </c>
      <c r="J391" t="e">
        <f>AVERAGEIFS('master-meta'!$M$2:$M$23,'master-meta'!$G$2:$G$23,'exp-top-tableau'!C391,'master-meta'!$H$2:$H$23,'exp-top-tableau'!B391)</f>
        <v>#DIV/0!</v>
      </c>
      <c r="K391" t="e">
        <f>AVERAGEIFS('master-meta'!$N$2:$N$23,'master-meta'!$G$2:$G$23,'exp-top-tableau'!C391,'master-meta'!$H$2:$H$23,'exp-top-tableau'!B391)</f>
        <v>#DIV/0!</v>
      </c>
      <c r="L391" s="6">
        <f>COUNTIFS('master-meta'!$G$2:$G$23,'exp-top-tableau'!C391,'master-meta'!$H$2:$H$23,'exp-top-tableau'!B391,'master-meta'!$O$2:$O$23,TRUE)</f>
        <v>0</v>
      </c>
      <c r="M391" s="6">
        <f>COUNTIFS('master-meta'!$G$2:$G$23,'exp-top-tableau'!C391,'master-meta'!$H$2:$H$23,'exp-top-tableau'!B391,'master-meta'!$P$2:$P$23,TRUE)</f>
        <v>0</v>
      </c>
      <c r="N391" s="6">
        <f>COUNTIFS('master-meta'!$G$2:$G$23,'exp-top-tableau'!C391,'master-meta'!$H$2:$H$23,'exp-top-tableau'!B391,'master-meta'!$Q$2:$Q$23,TRUE)</f>
        <v>0</v>
      </c>
      <c r="O391" s="6">
        <f>COUNTIFS('master-meta'!$G$2:$G$23,'exp-top-tableau'!C391,'master-meta'!$H$2:$H$23,'exp-top-tableau'!B391,'master-meta'!$R$2:$R$23,TRUE)</f>
        <v>0</v>
      </c>
      <c r="P391" s="6">
        <f>COUNTIFS('master-meta'!$G$2:$G$23,'exp-top-tableau'!C391,'master-meta'!$H$2:$H$23,'exp-top-tableau'!B391,'master-meta'!$S$2:$S$23,TRUE)</f>
        <v>0</v>
      </c>
      <c r="Q391" s="6">
        <f>COUNTIFS('master-meta'!$G$2:$G$23,'exp-top-tableau'!C391,'master-meta'!$H$2:$H$23,'exp-top-tableau'!B391,'master-meta'!$T$2:$T$23,TRUE)</f>
        <v>0</v>
      </c>
      <c r="R391" s="6">
        <f>COUNTIFS('master-meta'!$G$2:$G$23,'exp-top-tableau'!C391,'master-meta'!$H$2:$H$23,'exp-top-tableau'!B391,'master-meta'!$U$2:$U$23,TRUE)</f>
        <v>0</v>
      </c>
      <c r="S391" s="6">
        <f>COUNTIFS('master-meta'!$G$2:$G$23,'exp-top-tableau'!C391,'master-meta'!$H$2:$H$23,'exp-top-tableau'!B391,'master-meta'!$V$2:$V$23,TRUE)</f>
        <v>0</v>
      </c>
      <c r="T391" s="6">
        <f>COUNTIFS('master-meta'!$G$2:$G$23,'exp-top-tableau'!C391,'master-meta'!$H$2:$H$23,'exp-top-tableau'!B391,'master-meta'!$W$2:$W$23,TRUE)</f>
        <v>0</v>
      </c>
      <c r="U391" s="6">
        <f>COUNTIFS('master-meta'!$G$2:$G$23,'exp-top-tableau'!C391,'master-meta'!$H$2:$H$23,'exp-top-tableau'!B391,'master-meta'!$X$2:$X$23,TRUE)</f>
        <v>0</v>
      </c>
      <c r="V391" s="6">
        <f>COUNTIFS('master-meta'!$G$2:$G$23,'exp-top-tableau'!C391,'master-meta'!$H$2:$H$23,'exp-top-tableau'!B391,'master-meta'!$Y$2:$Y$23,TRUE)</f>
        <v>0</v>
      </c>
      <c r="W391" s="6">
        <f>COUNTIFS('master-meta'!$G$2:$G$23,'exp-top-tableau'!C391,'master-meta'!$H$2:$H$23,'exp-top-tableau'!B391,'master-meta'!$Z$2:$Z$23,TRUE)</f>
        <v>0</v>
      </c>
      <c r="X391" s="6">
        <f>COUNTIFS('master-meta'!$G$2:$G$23,'exp-top-tableau'!C391,'master-meta'!$H$2:$H$23,'exp-top-tableau'!B391,'master-meta'!$AA$2:$AA$23,TRUE)</f>
        <v>0</v>
      </c>
      <c r="Y391" s="6">
        <f>COUNTIFS('master-meta'!$G$2:$G$23,'exp-top-tableau'!C391,'master-st-ca'!$H$2:$H$23,'exp-top-tableau'!B391,'master-meta'!$AB$2:$AB$23,TRUE)</f>
        <v>0</v>
      </c>
    </row>
    <row r="392" spans="1:25" hidden="1" x14ac:dyDescent="0.2">
      <c r="A392" s="14" t="s">
        <v>1325</v>
      </c>
      <c r="B392" s="6" t="s">
        <v>204</v>
      </c>
      <c r="C392" s="6">
        <v>0</v>
      </c>
      <c r="D392">
        <f>(COUNTIFS('master-meta'!$G$2:$G$23,C392,'master-meta'!$H$2:$H$23,B392))</f>
        <v>0</v>
      </c>
      <c r="E392">
        <f>(COUNTIFS('master-meta'!$G$2:$G$23,C392,'master-meta'!$I$2:$I$23,B392))</f>
        <v>0</v>
      </c>
      <c r="F392">
        <f>(COUNTIFS('master-meta'!$G$2:$G$23,C392,'master-meta'!$J$2:$J$23,B392))</f>
        <v>0</v>
      </c>
      <c r="G392" s="10">
        <f t="shared" si="7"/>
        <v>0</v>
      </c>
      <c r="H392" t="e">
        <f>AVERAGEIFS('master-meta'!$K$2:$K$23,'master-meta'!$G$2:$G$23,'exp-top-tableau'!C392,'master-meta'!$H$2:$H$23,'exp-top-tableau'!B392)</f>
        <v>#DIV/0!</v>
      </c>
      <c r="I392" t="e">
        <f>AVERAGEIFS('master-meta'!$L$2:$L$23,'master-meta'!$G$2:$G$23,'exp-top-tableau'!C392,'master-meta'!$H$2:$H$23,'exp-top-tableau'!B392)</f>
        <v>#DIV/0!</v>
      </c>
      <c r="J392" t="e">
        <f>AVERAGEIFS('master-meta'!$M$2:$M$23,'master-meta'!$G$2:$G$23,'exp-top-tableau'!C392,'master-meta'!$H$2:$H$23,'exp-top-tableau'!B392)</f>
        <v>#DIV/0!</v>
      </c>
      <c r="K392" t="e">
        <f>AVERAGEIFS('master-meta'!$N$2:$N$23,'master-meta'!$G$2:$G$23,'exp-top-tableau'!C392,'master-meta'!$H$2:$H$23,'exp-top-tableau'!B392)</f>
        <v>#DIV/0!</v>
      </c>
      <c r="L392" s="6">
        <f>COUNTIFS('master-meta'!$G$2:$G$23,'exp-top-tableau'!C392,'master-meta'!$H$2:$H$23,'exp-top-tableau'!B392,'master-meta'!$O$2:$O$23,TRUE)</f>
        <v>0</v>
      </c>
      <c r="M392" s="6">
        <f>COUNTIFS('master-meta'!$G$2:$G$23,'exp-top-tableau'!C392,'master-meta'!$H$2:$H$23,'exp-top-tableau'!B392,'master-meta'!$P$2:$P$23,TRUE)</f>
        <v>0</v>
      </c>
      <c r="N392" s="6">
        <f>COUNTIFS('master-meta'!$G$2:$G$23,'exp-top-tableau'!C392,'master-meta'!$H$2:$H$23,'exp-top-tableau'!B392,'master-meta'!$Q$2:$Q$23,TRUE)</f>
        <v>0</v>
      </c>
      <c r="O392" s="6">
        <f>COUNTIFS('master-meta'!$G$2:$G$23,'exp-top-tableau'!C392,'master-meta'!$H$2:$H$23,'exp-top-tableau'!B392,'master-meta'!$R$2:$R$23,TRUE)</f>
        <v>0</v>
      </c>
      <c r="P392" s="6">
        <f>COUNTIFS('master-meta'!$G$2:$G$23,'exp-top-tableau'!C392,'master-meta'!$H$2:$H$23,'exp-top-tableau'!B392,'master-meta'!$S$2:$S$23,TRUE)</f>
        <v>0</v>
      </c>
      <c r="Q392" s="6">
        <f>COUNTIFS('master-meta'!$G$2:$G$23,'exp-top-tableau'!C392,'master-meta'!$H$2:$H$23,'exp-top-tableau'!B392,'master-meta'!$T$2:$T$23,TRUE)</f>
        <v>0</v>
      </c>
      <c r="R392" s="6">
        <f>COUNTIFS('master-meta'!$G$2:$G$23,'exp-top-tableau'!C392,'master-meta'!$H$2:$H$23,'exp-top-tableau'!B392,'master-meta'!$U$2:$U$23,TRUE)</f>
        <v>0</v>
      </c>
      <c r="S392" s="6">
        <f>COUNTIFS('master-meta'!$G$2:$G$23,'exp-top-tableau'!C392,'master-meta'!$H$2:$H$23,'exp-top-tableau'!B392,'master-meta'!$V$2:$V$23,TRUE)</f>
        <v>0</v>
      </c>
      <c r="T392" s="6">
        <f>COUNTIFS('master-meta'!$G$2:$G$23,'exp-top-tableau'!C392,'master-meta'!$H$2:$H$23,'exp-top-tableau'!B392,'master-meta'!$W$2:$W$23,TRUE)</f>
        <v>0</v>
      </c>
      <c r="U392" s="6">
        <f>COUNTIFS('master-meta'!$G$2:$G$23,'exp-top-tableau'!C392,'master-meta'!$H$2:$H$23,'exp-top-tableau'!B392,'master-meta'!$X$2:$X$23,TRUE)</f>
        <v>0</v>
      </c>
      <c r="V392" s="6">
        <f>COUNTIFS('master-meta'!$G$2:$G$23,'exp-top-tableau'!C392,'master-meta'!$H$2:$H$23,'exp-top-tableau'!B392,'master-meta'!$Y$2:$Y$23,TRUE)</f>
        <v>0</v>
      </c>
      <c r="W392" s="6">
        <f>COUNTIFS('master-meta'!$G$2:$G$23,'exp-top-tableau'!C392,'master-meta'!$H$2:$H$23,'exp-top-tableau'!B392,'master-meta'!$Z$2:$Z$23,TRUE)</f>
        <v>0</v>
      </c>
      <c r="X392" s="6">
        <f>COUNTIFS('master-meta'!$G$2:$G$23,'exp-top-tableau'!C392,'master-meta'!$H$2:$H$23,'exp-top-tableau'!B392,'master-meta'!$AA$2:$AA$23,TRUE)</f>
        <v>0</v>
      </c>
      <c r="Y392" s="6">
        <f>COUNTIFS('master-meta'!$G$2:$G$23,'exp-top-tableau'!C392,'master-st-ca'!$H$2:$H$23,'exp-top-tableau'!B392,'master-meta'!$AB$2:$AB$23,TRUE)</f>
        <v>0</v>
      </c>
    </row>
    <row r="393" spans="1:25" hidden="1" x14ac:dyDescent="0.2">
      <c r="A393" s="14" t="s">
        <v>1325</v>
      </c>
      <c r="B393" s="6" t="s">
        <v>204</v>
      </c>
      <c r="C393" s="6">
        <v>1</v>
      </c>
      <c r="D393">
        <f>(COUNTIFS('master-meta'!$G$2:$G$23,C393,'master-meta'!$H$2:$H$23,B393))</f>
        <v>0</v>
      </c>
      <c r="E393">
        <f>(COUNTIFS('master-meta'!$G$2:$G$23,C393,'master-meta'!$I$2:$I$23,B393))</f>
        <v>0</v>
      </c>
      <c r="F393">
        <f>(COUNTIFS('master-meta'!$G$2:$G$23,C393,'master-meta'!$J$2:$J$23,B393))</f>
        <v>0</v>
      </c>
      <c r="G393" s="10">
        <f t="shared" si="7"/>
        <v>0</v>
      </c>
      <c r="H393" t="e">
        <f>AVERAGEIFS('master-meta'!$K$2:$K$23,'master-meta'!$G$2:$G$23,'exp-top-tableau'!C393,'master-meta'!$H$2:$H$23,'exp-top-tableau'!B393)</f>
        <v>#DIV/0!</v>
      </c>
      <c r="I393" t="e">
        <f>AVERAGEIFS('master-meta'!$L$2:$L$23,'master-meta'!$G$2:$G$23,'exp-top-tableau'!C393,'master-meta'!$H$2:$H$23,'exp-top-tableau'!B393)</f>
        <v>#DIV/0!</v>
      </c>
      <c r="J393" t="e">
        <f>AVERAGEIFS('master-meta'!$M$2:$M$23,'master-meta'!$G$2:$G$23,'exp-top-tableau'!C393,'master-meta'!$H$2:$H$23,'exp-top-tableau'!B393)</f>
        <v>#DIV/0!</v>
      </c>
      <c r="K393" t="e">
        <f>AVERAGEIFS('master-meta'!$N$2:$N$23,'master-meta'!$G$2:$G$23,'exp-top-tableau'!C393,'master-meta'!$H$2:$H$23,'exp-top-tableau'!B393)</f>
        <v>#DIV/0!</v>
      </c>
      <c r="L393" s="6">
        <f>COUNTIFS('master-meta'!$G$2:$G$23,'exp-top-tableau'!C393,'master-meta'!$H$2:$H$23,'exp-top-tableau'!B393,'master-meta'!$O$2:$O$23,TRUE)</f>
        <v>0</v>
      </c>
      <c r="M393" s="6">
        <f>COUNTIFS('master-meta'!$G$2:$G$23,'exp-top-tableau'!C393,'master-meta'!$H$2:$H$23,'exp-top-tableau'!B393,'master-meta'!$P$2:$P$23,TRUE)</f>
        <v>0</v>
      </c>
      <c r="N393" s="6">
        <f>COUNTIFS('master-meta'!$G$2:$G$23,'exp-top-tableau'!C393,'master-meta'!$H$2:$H$23,'exp-top-tableau'!B393,'master-meta'!$Q$2:$Q$23,TRUE)</f>
        <v>0</v>
      </c>
      <c r="O393" s="6">
        <f>COUNTIFS('master-meta'!$G$2:$G$23,'exp-top-tableau'!C393,'master-meta'!$H$2:$H$23,'exp-top-tableau'!B393,'master-meta'!$R$2:$R$23,TRUE)</f>
        <v>0</v>
      </c>
      <c r="P393" s="6">
        <f>COUNTIFS('master-meta'!$G$2:$G$23,'exp-top-tableau'!C393,'master-meta'!$H$2:$H$23,'exp-top-tableau'!B393,'master-meta'!$S$2:$S$23,TRUE)</f>
        <v>0</v>
      </c>
      <c r="Q393" s="6">
        <f>COUNTIFS('master-meta'!$G$2:$G$23,'exp-top-tableau'!C393,'master-meta'!$H$2:$H$23,'exp-top-tableau'!B393,'master-meta'!$T$2:$T$23,TRUE)</f>
        <v>0</v>
      </c>
      <c r="R393" s="6">
        <f>COUNTIFS('master-meta'!$G$2:$G$23,'exp-top-tableau'!C393,'master-meta'!$H$2:$H$23,'exp-top-tableau'!B393,'master-meta'!$U$2:$U$23,TRUE)</f>
        <v>0</v>
      </c>
      <c r="S393" s="6">
        <f>COUNTIFS('master-meta'!$G$2:$G$23,'exp-top-tableau'!C393,'master-meta'!$H$2:$H$23,'exp-top-tableau'!B393,'master-meta'!$V$2:$V$23,TRUE)</f>
        <v>0</v>
      </c>
      <c r="T393" s="6">
        <f>COUNTIFS('master-meta'!$G$2:$G$23,'exp-top-tableau'!C393,'master-meta'!$H$2:$H$23,'exp-top-tableau'!B393,'master-meta'!$W$2:$W$23,TRUE)</f>
        <v>0</v>
      </c>
      <c r="U393" s="6">
        <f>COUNTIFS('master-meta'!$G$2:$G$23,'exp-top-tableau'!C393,'master-meta'!$H$2:$H$23,'exp-top-tableau'!B393,'master-meta'!$X$2:$X$23,TRUE)</f>
        <v>0</v>
      </c>
      <c r="V393" s="6">
        <f>COUNTIFS('master-meta'!$G$2:$G$23,'exp-top-tableau'!C393,'master-meta'!$H$2:$H$23,'exp-top-tableau'!B393,'master-meta'!$Y$2:$Y$23,TRUE)</f>
        <v>0</v>
      </c>
      <c r="W393" s="6">
        <f>COUNTIFS('master-meta'!$G$2:$G$23,'exp-top-tableau'!C393,'master-meta'!$H$2:$H$23,'exp-top-tableau'!B393,'master-meta'!$Z$2:$Z$23,TRUE)</f>
        <v>0</v>
      </c>
      <c r="X393" s="6">
        <f>COUNTIFS('master-meta'!$G$2:$G$23,'exp-top-tableau'!C393,'master-meta'!$H$2:$H$23,'exp-top-tableau'!B393,'master-meta'!$AA$2:$AA$23,TRUE)</f>
        <v>0</v>
      </c>
      <c r="Y393" s="6">
        <f>COUNTIFS('master-meta'!$G$2:$G$23,'exp-top-tableau'!C393,'master-st-ca'!$H$2:$H$23,'exp-top-tableau'!B393,'master-meta'!$AB$2:$AB$23,TRUE)</f>
        <v>0</v>
      </c>
    </row>
    <row r="394" spans="1:25" hidden="1" x14ac:dyDescent="0.2">
      <c r="A394" s="14" t="s">
        <v>1325</v>
      </c>
      <c r="B394" s="6" t="s">
        <v>204</v>
      </c>
      <c r="C394" s="6">
        <v>2</v>
      </c>
      <c r="D394">
        <f>(COUNTIFS('master-meta'!$G$2:$G$23,C394,'master-meta'!$H$2:$H$23,B394))</f>
        <v>0</v>
      </c>
      <c r="E394">
        <f>(COUNTIFS('master-meta'!$G$2:$G$23,C394,'master-meta'!$I$2:$I$23,B394))</f>
        <v>0</v>
      </c>
      <c r="F394">
        <f>(COUNTIFS('master-meta'!$G$2:$G$23,C394,'master-meta'!$J$2:$J$23,B394))</f>
        <v>0</v>
      </c>
      <c r="G394" s="10">
        <f t="shared" si="7"/>
        <v>0</v>
      </c>
      <c r="H394" t="e">
        <f>AVERAGEIFS('master-meta'!$K$2:$K$23,'master-meta'!$G$2:$G$23,'exp-top-tableau'!C394,'master-meta'!$H$2:$H$23,'exp-top-tableau'!B394)</f>
        <v>#DIV/0!</v>
      </c>
      <c r="I394" t="e">
        <f>AVERAGEIFS('master-meta'!$L$2:$L$23,'master-meta'!$G$2:$G$23,'exp-top-tableau'!C394,'master-meta'!$H$2:$H$23,'exp-top-tableau'!B394)</f>
        <v>#DIV/0!</v>
      </c>
      <c r="J394" t="e">
        <f>AVERAGEIFS('master-meta'!$M$2:$M$23,'master-meta'!$G$2:$G$23,'exp-top-tableau'!C394,'master-meta'!$H$2:$H$23,'exp-top-tableau'!B394)</f>
        <v>#DIV/0!</v>
      </c>
      <c r="K394" t="e">
        <f>AVERAGEIFS('master-meta'!$N$2:$N$23,'master-meta'!$G$2:$G$23,'exp-top-tableau'!C394,'master-meta'!$H$2:$H$23,'exp-top-tableau'!B394)</f>
        <v>#DIV/0!</v>
      </c>
      <c r="L394" s="6">
        <f>COUNTIFS('master-meta'!$G$2:$G$23,'exp-top-tableau'!C394,'master-meta'!$H$2:$H$23,'exp-top-tableau'!B394,'master-meta'!$O$2:$O$23,TRUE)</f>
        <v>0</v>
      </c>
      <c r="M394" s="6">
        <f>COUNTIFS('master-meta'!$G$2:$G$23,'exp-top-tableau'!C394,'master-meta'!$H$2:$H$23,'exp-top-tableau'!B394,'master-meta'!$P$2:$P$23,TRUE)</f>
        <v>0</v>
      </c>
      <c r="N394" s="6">
        <f>COUNTIFS('master-meta'!$G$2:$G$23,'exp-top-tableau'!C394,'master-meta'!$H$2:$H$23,'exp-top-tableau'!B394,'master-meta'!$Q$2:$Q$23,TRUE)</f>
        <v>0</v>
      </c>
      <c r="O394" s="6">
        <f>COUNTIFS('master-meta'!$G$2:$G$23,'exp-top-tableau'!C394,'master-meta'!$H$2:$H$23,'exp-top-tableau'!B394,'master-meta'!$R$2:$R$23,TRUE)</f>
        <v>0</v>
      </c>
      <c r="P394" s="6">
        <f>COUNTIFS('master-meta'!$G$2:$G$23,'exp-top-tableau'!C394,'master-meta'!$H$2:$H$23,'exp-top-tableau'!B394,'master-meta'!$S$2:$S$23,TRUE)</f>
        <v>0</v>
      </c>
      <c r="Q394" s="6">
        <f>COUNTIFS('master-meta'!$G$2:$G$23,'exp-top-tableau'!C394,'master-meta'!$H$2:$H$23,'exp-top-tableau'!B394,'master-meta'!$T$2:$T$23,TRUE)</f>
        <v>0</v>
      </c>
      <c r="R394" s="6">
        <f>COUNTIFS('master-meta'!$G$2:$G$23,'exp-top-tableau'!C394,'master-meta'!$H$2:$H$23,'exp-top-tableau'!B394,'master-meta'!$U$2:$U$23,TRUE)</f>
        <v>0</v>
      </c>
      <c r="S394" s="6">
        <f>COUNTIFS('master-meta'!$G$2:$G$23,'exp-top-tableau'!C394,'master-meta'!$H$2:$H$23,'exp-top-tableau'!B394,'master-meta'!$V$2:$V$23,TRUE)</f>
        <v>0</v>
      </c>
      <c r="T394" s="6">
        <f>COUNTIFS('master-meta'!$G$2:$G$23,'exp-top-tableau'!C394,'master-meta'!$H$2:$H$23,'exp-top-tableau'!B394,'master-meta'!$W$2:$W$23,TRUE)</f>
        <v>0</v>
      </c>
      <c r="U394" s="6">
        <f>COUNTIFS('master-meta'!$G$2:$G$23,'exp-top-tableau'!C394,'master-meta'!$H$2:$H$23,'exp-top-tableau'!B394,'master-meta'!$X$2:$X$23,TRUE)</f>
        <v>0</v>
      </c>
      <c r="V394" s="6">
        <f>COUNTIFS('master-meta'!$G$2:$G$23,'exp-top-tableau'!C394,'master-meta'!$H$2:$H$23,'exp-top-tableau'!B394,'master-meta'!$Y$2:$Y$23,TRUE)</f>
        <v>0</v>
      </c>
      <c r="W394" s="6">
        <f>COUNTIFS('master-meta'!$G$2:$G$23,'exp-top-tableau'!C394,'master-meta'!$H$2:$H$23,'exp-top-tableau'!B394,'master-meta'!$Z$2:$Z$23,TRUE)</f>
        <v>0</v>
      </c>
      <c r="X394" s="6">
        <f>COUNTIFS('master-meta'!$G$2:$G$23,'exp-top-tableau'!C394,'master-meta'!$H$2:$H$23,'exp-top-tableau'!B394,'master-meta'!$AA$2:$AA$23,TRUE)</f>
        <v>0</v>
      </c>
      <c r="Y394" s="6">
        <f>COUNTIFS('master-meta'!$G$2:$G$23,'exp-top-tableau'!C394,'master-st-ca'!$H$2:$H$23,'exp-top-tableau'!B394,'master-meta'!$AB$2:$AB$23,TRUE)</f>
        <v>0</v>
      </c>
    </row>
    <row r="395" spans="1:25" hidden="1" x14ac:dyDescent="0.2">
      <c r="A395" s="14" t="s">
        <v>1325</v>
      </c>
      <c r="B395" s="6" t="s">
        <v>204</v>
      </c>
      <c r="C395" s="6">
        <v>3</v>
      </c>
      <c r="D395">
        <f>(COUNTIFS('master-meta'!$G$2:$G$23,C395,'master-meta'!$H$2:$H$23,B395))</f>
        <v>3</v>
      </c>
      <c r="E395">
        <f>(COUNTIFS('master-meta'!$G$2:$G$23,C395,'master-meta'!$I$2:$I$23,B395))</f>
        <v>0</v>
      </c>
      <c r="F395">
        <f>(COUNTIFS('master-meta'!$G$2:$G$23,C395,'master-meta'!$J$2:$J$23,B395))</f>
        <v>0</v>
      </c>
      <c r="G395" s="10">
        <f t="shared" si="7"/>
        <v>9</v>
      </c>
      <c r="H395">
        <f>AVERAGEIFS('master-meta'!$K$2:$K$23,'master-meta'!$G$2:$G$23,'exp-top-tableau'!C395,'master-meta'!$H$2:$H$23,'exp-top-tableau'!B395)</f>
        <v>4.666666666666667</v>
      </c>
      <c r="I395">
        <f>AVERAGEIFS('master-meta'!$L$2:$L$23,'master-meta'!$G$2:$G$23,'exp-top-tableau'!C395,'master-meta'!$H$2:$H$23,'exp-top-tableau'!B395)</f>
        <v>4</v>
      </c>
      <c r="J395">
        <f>AVERAGEIFS('master-meta'!$M$2:$M$23,'master-meta'!$G$2:$G$23,'exp-top-tableau'!C395,'master-meta'!$H$2:$H$23,'exp-top-tableau'!B395)</f>
        <v>4.666666666666667</v>
      </c>
      <c r="K395">
        <f>AVERAGEIFS('master-meta'!$N$2:$N$23,'master-meta'!$G$2:$G$23,'exp-top-tableau'!C395,'master-meta'!$H$2:$H$23,'exp-top-tableau'!B395)</f>
        <v>4.666666666666667</v>
      </c>
      <c r="L395" s="6">
        <f>COUNTIFS('master-meta'!$G$2:$G$23,'exp-top-tableau'!C395,'master-meta'!$H$2:$H$23,'exp-top-tableau'!B395,'master-meta'!$O$2:$O$23,TRUE)</f>
        <v>0</v>
      </c>
      <c r="M395" s="6">
        <f>COUNTIFS('master-meta'!$G$2:$G$23,'exp-top-tableau'!C395,'master-meta'!$H$2:$H$23,'exp-top-tableau'!B395,'master-meta'!$P$2:$P$23,TRUE)</f>
        <v>3</v>
      </c>
      <c r="N395" s="6">
        <f>COUNTIFS('master-meta'!$G$2:$G$23,'exp-top-tableau'!C395,'master-meta'!$H$2:$H$23,'exp-top-tableau'!B395,'master-meta'!$Q$2:$Q$23,TRUE)</f>
        <v>0</v>
      </c>
      <c r="O395" s="6">
        <f>COUNTIFS('master-meta'!$G$2:$G$23,'exp-top-tableau'!C395,'master-meta'!$H$2:$H$23,'exp-top-tableau'!B395,'master-meta'!$R$2:$R$23,TRUE)</f>
        <v>3</v>
      </c>
      <c r="P395" s="6">
        <f>COUNTIFS('master-meta'!$G$2:$G$23,'exp-top-tableau'!C395,'master-meta'!$H$2:$H$23,'exp-top-tableau'!B395,'master-meta'!$S$2:$S$23,TRUE)</f>
        <v>2</v>
      </c>
      <c r="Q395" s="6">
        <f>COUNTIFS('master-meta'!$G$2:$G$23,'exp-top-tableau'!C395,'master-meta'!$H$2:$H$23,'exp-top-tableau'!B395,'master-meta'!$T$2:$T$23,TRUE)</f>
        <v>1</v>
      </c>
      <c r="R395" s="6">
        <f>COUNTIFS('master-meta'!$G$2:$G$23,'exp-top-tableau'!C395,'master-meta'!$H$2:$H$23,'exp-top-tableau'!B395,'master-meta'!$U$2:$U$23,TRUE)</f>
        <v>2</v>
      </c>
      <c r="S395" s="6">
        <f>COUNTIFS('master-meta'!$G$2:$G$23,'exp-top-tableau'!C395,'master-meta'!$H$2:$H$23,'exp-top-tableau'!B395,'master-meta'!$V$2:$V$23,TRUE)</f>
        <v>0</v>
      </c>
      <c r="T395" s="6">
        <f>COUNTIFS('master-meta'!$G$2:$G$23,'exp-top-tableau'!C395,'master-meta'!$H$2:$H$23,'exp-top-tableau'!B395,'master-meta'!$W$2:$W$23,TRUE)</f>
        <v>0</v>
      </c>
      <c r="U395" s="6">
        <f>COUNTIFS('master-meta'!$G$2:$G$23,'exp-top-tableau'!C395,'master-meta'!$H$2:$H$23,'exp-top-tableau'!B395,'master-meta'!$X$2:$X$23,TRUE)</f>
        <v>0</v>
      </c>
      <c r="V395" s="6">
        <f>COUNTIFS('master-meta'!$G$2:$G$23,'exp-top-tableau'!C395,'master-meta'!$H$2:$H$23,'exp-top-tableau'!B395,'master-meta'!$Y$2:$Y$23,TRUE)</f>
        <v>0</v>
      </c>
      <c r="W395" s="6">
        <f>COUNTIFS('master-meta'!$G$2:$G$23,'exp-top-tableau'!C395,'master-meta'!$H$2:$H$23,'exp-top-tableau'!B395,'master-meta'!$Z$2:$Z$23,TRUE)</f>
        <v>0</v>
      </c>
      <c r="X395" s="6">
        <f>COUNTIFS('master-meta'!$G$2:$G$23,'exp-top-tableau'!C395,'master-meta'!$H$2:$H$23,'exp-top-tableau'!B395,'master-meta'!$AA$2:$AA$23,TRUE)</f>
        <v>3</v>
      </c>
      <c r="Y395" s="6">
        <f>COUNTIFS('master-meta'!$G$2:$G$23,'exp-top-tableau'!C395,'master-st-ca'!$H$2:$H$23,'exp-top-tableau'!B395,'master-meta'!$AB$2:$AB$23,TRUE)</f>
        <v>0</v>
      </c>
    </row>
    <row r="396" spans="1:25" hidden="1" x14ac:dyDescent="0.2">
      <c r="A396" s="14" t="s">
        <v>1325</v>
      </c>
      <c r="B396" s="6" t="s">
        <v>204</v>
      </c>
      <c r="C396" s="6">
        <v>4</v>
      </c>
      <c r="D396">
        <f>(COUNTIFS('master-meta'!$G$2:$G$23,C396,'master-meta'!$H$2:$H$23,B396))</f>
        <v>1</v>
      </c>
      <c r="E396">
        <f>(COUNTIFS('master-meta'!$G$2:$G$23,C396,'master-meta'!$I$2:$I$23,B396))</f>
        <v>0</v>
      </c>
      <c r="F396">
        <f>(COUNTIFS('master-meta'!$G$2:$G$23,C396,'master-meta'!$J$2:$J$23,B396))</f>
        <v>1</v>
      </c>
      <c r="G396" s="10">
        <f t="shared" si="7"/>
        <v>4</v>
      </c>
      <c r="H396">
        <f>AVERAGEIFS('master-meta'!$K$2:$K$23,'master-meta'!$G$2:$G$23,'exp-top-tableau'!C396,'master-meta'!$H$2:$H$23,'exp-top-tableau'!B396)</f>
        <v>5</v>
      </c>
      <c r="I396">
        <f>AVERAGEIFS('master-meta'!$L$2:$L$23,'master-meta'!$G$2:$G$23,'exp-top-tableau'!C396,'master-meta'!$H$2:$H$23,'exp-top-tableau'!B396)</f>
        <v>4</v>
      </c>
      <c r="J396">
        <f>AVERAGEIFS('master-meta'!$M$2:$M$23,'master-meta'!$G$2:$G$23,'exp-top-tableau'!C396,'master-meta'!$H$2:$H$23,'exp-top-tableau'!B396)</f>
        <v>5</v>
      </c>
      <c r="K396">
        <f>AVERAGEIFS('master-meta'!$N$2:$N$23,'master-meta'!$G$2:$G$23,'exp-top-tableau'!C396,'master-meta'!$H$2:$H$23,'exp-top-tableau'!B396)</f>
        <v>5</v>
      </c>
      <c r="L396" s="6">
        <f>COUNTIFS('master-meta'!$G$2:$G$23,'exp-top-tableau'!C396,'master-meta'!$H$2:$H$23,'exp-top-tableau'!B396,'master-meta'!$O$2:$O$23,TRUE)</f>
        <v>0</v>
      </c>
      <c r="M396" s="6">
        <f>COUNTIFS('master-meta'!$G$2:$G$23,'exp-top-tableau'!C396,'master-meta'!$H$2:$H$23,'exp-top-tableau'!B396,'master-meta'!$P$2:$P$23,TRUE)</f>
        <v>1</v>
      </c>
      <c r="N396" s="6">
        <f>COUNTIFS('master-meta'!$G$2:$G$23,'exp-top-tableau'!C396,'master-meta'!$H$2:$H$23,'exp-top-tableau'!B396,'master-meta'!$Q$2:$Q$23,TRUE)</f>
        <v>0</v>
      </c>
      <c r="O396" s="6">
        <f>COUNTIFS('master-meta'!$G$2:$G$23,'exp-top-tableau'!C396,'master-meta'!$H$2:$H$23,'exp-top-tableau'!B396,'master-meta'!$R$2:$R$23,TRUE)</f>
        <v>1</v>
      </c>
      <c r="P396" s="6">
        <f>COUNTIFS('master-meta'!$G$2:$G$23,'exp-top-tableau'!C396,'master-meta'!$H$2:$H$23,'exp-top-tableau'!B396,'master-meta'!$S$2:$S$23,TRUE)</f>
        <v>1</v>
      </c>
      <c r="Q396" s="6">
        <f>COUNTIFS('master-meta'!$G$2:$G$23,'exp-top-tableau'!C396,'master-meta'!$H$2:$H$23,'exp-top-tableau'!B396,'master-meta'!$T$2:$T$23,TRUE)</f>
        <v>0</v>
      </c>
      <c r="R396" s="6">
        <f>COUNTIFS('master-meta'!$G$2:$G$23,'exp-top-tableau'!C396,'master-meta'!$H$2:$H$23,'exp-top-tableau'!B396,'master-meta'!$U$2:$U$23,TRUE)</f>
        <v>1</v>
      </c>
      <c r="S396" s="6">
        <f>COUNTIFS('master-meta'!$G$2:$G$23,'exp-top-tableau'!C396,'master-meta'!$H$2:$H$23,'exp-top-tableau'!B396,'master-meta'!$V$2:$V$23,TRUE)</f>
        <v>0</v>
      </c>
      <c r="T396" s="6">
        <f>COUNTIFS('master-meta'!$G$2:$G$23,'exp-top-tableau'!C396,'master-meta'!$H$2:$H$23,'exp-top-tableau'!B396,'master-meta'!$W$2:$W$23,TRUE)</f>
        <v>0</v>
      </c>
      <c r="U396" s="6">
        <f>COUNTIFS('master-meta'!$G$2:$G$23,'exp-top-tableau'!C396,'master-meta'!$H$2:$H$23,'exp-top-tableau'!B396,'master-meta'!$X$2:$X$23,TRUE)</f>
        <v>0</v>
      </c>
      <c r="V396" s="6">
        <f>COUNTIFS('master-meta'!$G$2:$G$23,'exp-top-tableau'!C396,'master-meta'!$H$2:$H$23,'exp-top-tableau'!B396,'master-meta'!$Y$2:$Y$23,TRUE)</f>
        <v>0</v>
      </c>
      <c r="W396" s="6">
        <f>COUNTIFS('master-meta'!$G$2:$G$23,'exp-top-tableau'!C396,'master-meta'!$H$2:$H$23,'exp-top-tableau'!B396,'master-meta'!$Z$2:$Z$23,TRUE)</f>
        <v>0</v>
      </c>
      <c r="X396" s="6">
        <f>COUNTIFS('master-meta'!$G$2:$G$23,'exp-top-tableau'!C396,'master-meta'!$H$2:$H$23,'exp-top-tableau'!B396,'master-meta'!$AA$2:$AA$23,TRUE)</f>
        <v>1</v>
      </c>
      <c r="Y396" s="6">
        <f>COUNTIFS('master-meta'!$G$2:$G$23,'exp-top-tableau'!C396,'master-st-ca'!$H$2:$H$23,'exp-top-tableau'!B396,'master-meta'!$AB$2:$AB$23,TRUE)</f>
        <v>0</v>
      </c>
    </row>
    <row r="397" spans="1:25" hidden="1" x14ac:dyDescent="0.2">
      <c r="A397" s="14" t="s">
        <v>1325</v>
      </c>
      <c r="B397" s="6" t="s">
        <v>204</v>
      </c>
      <c r="C397" s="6">
        <v>5</v>
      </c>
      <c r="D397">
        <f>(COUNTIFS('master-meta'!$G$2:$G$23,C397,'master-meta'!$H$2:$H$23,B397))</f>
        <v>1</v>
      </c>
      <c r="E397">
        <f>(COUNTIFS('master-meta'!$G$2:$G$23,C397,'master-meta'!$I$2:$I$23,B397))</f>
        <v>1</v>
      </c>
      <c r="F397">
        <f>(COUNTIFS('master-meta'!$G$2:$G$23,C397,'master-meta'!$J$2:$J$23,B397))</f>
        <v>0</v>
      </c>
      <c r="G397" s="10">
        <f t="shared" si="7"/>
        <v>5</v>
      </c>
      <c r="H397">
        <f>AVERAGEIFS('master-meta'!$K$2:$K$23,'master-meta'!$G$2:$G$23,'exp-top-tableau'!C397,'master-meta'!$H$2:$H$23,'exp-top-tableau'!B397)</f>
        <v>4</v>
      </c>
      <c r="I397">
        <f>AVERAGEIFS('master-meta'!$L$2:$L$23,'master-meta'!$G$2:$G$23,'exp-top-tableau'!C397,'master-meta'!$H$2:$H$23,'exp-top-tableau'!B397)</f>
        <v>4</v>
      </c>
      <c r="J397">
        <f>AVERAGEIFS('master-meta'!$M$2:$M$23,'master-meta'!$G$2:$G$23,'exp-top-tableau'!C397,'master-meta'!$H$2:$H$23,'exp-top-tableau'!B397)</f>
        <v>5</v>
      </c>
      <c r="K397">
        <f>AVERAGEIFS('master-meta'!$N$2:$N$23,'master-meta'!$G$2:$G$23,'exp-top-tableau'!C397,'master-meta'!$H$2:$H$23,'exp-top-tableau'!B397)</f>
        <v>5</v>
      </c>
      <c r="L397" s="6">
        <f>COUNTIFS('master-meta'!$G$2:$G$23,'exp-top-tableau'!C397,'master-meta'!$H$2:$H$23,'exp-top-tableau'!B397,'master-meta'!$O$2:$O$23,TRUE)</f>
        <v>0</v>
      </c>
      <c r="M397" s="6">
        <f>COUNTIFS('master-meta'!$G$2:$G$23,'exp-top-tableau'!C397,'master-meta'!$H$2:$H$23,'exp-top-tableau'!B397,'master-meta'!$P$2:$P$23,TRUE)</f>
        <v>1</v>
      </c>
      <c r="N397" s="6">
        <f>COUNTIFS('master-meta'!$G$2:$G$23,'exp-top-tableau'!C397,'master-meta'!$H$2:$H$23,'exp-top-tableau'!B397,'master-meta'!$Q$2:$Q$23,TRUE)</f>
        <v>0</v>
      </c>
      <c r="O397" s="6">
        <f>COUNTIFS('master-meta'!$G$2:$G$23,'exp-top-tableau'!C397,'master-meta'!$H$2:$H$23,'exp-top-tableau'!B397,'master-meta'!$R$2:$R$23,TRUE)</f>
        <v>1</v>
      </c>
      <c r="P397" s="6">
        <f>COUNTIFS('master-meta'!$G$2:$G$23,'exp-top-tableau'!C397,'master-meta'!$H$2:$H$23,'exp-top-tableau'!B397,'master-meta'!$S$2:$S$23,TRUE)</f>
        <v>1</v>
      </c>
      <c r="Q397" s="6">
        <f>COUNTIFS('master-meta'!$G$2:$G$23,'exp-top-tableau'!C397,'master-meta'!$H$2:$H$23,'exp-top-tableau'!B397,'master-meta'!$T$2:$T$23,TRUE)</f>
        <v>0</v>
      </c>
      <c r="R397" s="6">
        <f>COUNTIFS('master-meta'!$G$2:$G$23,'exp-top-tableau'!C397,'master-meta'!$H$2:$H$23,'exp-top-tableau'!B397,'master-meta'!$U$2:$U$23,TRUE)</f>
        <v>1</v>
      </c>
      <c r="S397" s="6">
        <f>COUNTIFS('master-meta'!$G$2:$G$23,'exp-top-tableau'!C397,'master-meta'!$H$2:$H$23,'exp-top-tableau'!B397,'master-meta'!$V$2:$V$23,TRUE)</f>
        <v>0</v>
      </c>
      <c r="T397" s="6">
        <f>COUNTIFS('master-meta'!$G$2:$G$23,'exp-top-tableau'!C397,'master-meta'!$H$2:$H$23,'exp-top-tableau'!B397,'master-meta'!$W$2:$W$23,TRUE)</f>
        <v>0</v>
      </c>
      <c r="U397" s="6">
        <f>COUNTIFS('master-meta'!$G$2:$G$23,'exp-top-tableau'!C397,'master-meta'!$H$2:$H$23,'exp-top-tableau'!B397,'master-meta'!$X$2:$X$23,TRUE)</f>
        <v>0</v>
      </c>
      <c r="V397" s="6">
        <f>COUNTIFS('master-meta'!$G$2:$G$23,'exp-top-tableau'!C397,'master-meta'!$H$2:$H$23,'exp-top-tableau'!B397,'master-meta'!$Y$2:$Y$23,TRUE)</f>
        <v>0</v>
      </c>
      <c r="W397" s="6">
        <f>COUNTIFS('master-meta'!$G$2:$G$23,'exp-top-tableau'!C397,'master-meta'!$H$2:$H$23,'exp-top-tableau'!B397,'master-meta'!$Z$2:$Z$23,TRUE)</f>
        <v>0</v>
      </c>
      <c r="X397" s="6">
        <f>COUNTIFS('master-meta'!$G$2:$G$23,'exp-top-tableau'!C397,'master-meta'!$H$2:$H$23,'exp-top-tableau'!B397,'master-meta'!$AA$2:$AA$23,TRUE)</f>
        <v>1</v>
      </c>
      <c r="Y397" s="6">
        <f>COUNTIFS('master-meta'!$G$2:$G$23,'exp-top-tableau'!C397,'master-st-ca'!$H$2:$H$23,'exp-top-tableau'!B397,'master-meta'!$AB$2:$AB$23,TRUE)</f>
        <v>0</v>
      </c>
    </row>
    <row r="398" spans="1:25" hidden="1" x14ac:dyDescent="0.2">
      <c r="A398" s="14" t="s">
        <v>1325</v>
      </c>
      <c r="B398" s="6" t="s">
        <v>211</v>
      </c>
      <c r="C398" s="6">
        <v>0</v>
      </c>
      <c r="D398">
        <f>(COUNTIFS('master-meta'!$G$2:$G$23,C398,'master-meta'!$H$2:$H$23,B398))</f>
        <v>0</v>
      </c>
      <c r="E398">
        <f>(COUNTIFS('master-meta'!$G$2:$G$23,C398,'master-meta'!$I$2:$I$23,B398))</f>
        <v>0</v>
      </c>
      <c r="F398">
        <f>(COUNTIFS('master-meta'!$G$2:$G$23,C398,'master-meta'!$J$2:$J$23,B398))</f>
        <v>0</v>
      </c>
      <c r="G398" s="10">
        <f t="shared" si="7"/>
        <v>0</v>
      </c>
      <c r="H398" t="e">
        <f>AVERAGEIFS('master-meta'!$K$2:$K$23,'master-meta'!$G$2:$G$23,'exp-top-tableau'!C398,'master-meta'!$H$2:$H$23,'exp-top-tableau'!B398)</f>
        <v>#DIV/0!</v>
      </c>
      <c r="I398" t="e">
        <f>AVERAGEIFS('master-meta'!$L$2:$L$23,'master-meta'!$G$2:$G$23,'exp-top-tableau'!C398,'master-meta'!$H$2:$H$23,'exp-top-tableau'!B398)</f>
        <v>#DIV/0!</v>
      </c>
      <c r="J398" t="e">
        <f>AVERAGEIFS('master-meta'!$M$2:$M$23,'master-meta'!$G$2:$G$23,'exp-top-tableau'!C398,'master-meta'!$H$2:$H$23,'exp-top-tableau'!B398)</f>
        <v>#DIV/0!</v>
      </c>
      <c r="K398" t="e">
        <f>AVERAGEIFS('master-meta'!$N$2:$N$23,'master-meta'!$G$2:$G$23,'exp-top-tableau'!C398,'master-meta'!$H$2:$H$23,'exp-top-tableau'!B398)</f>
        <v>#DIV/0!</v>
      </c>
      <c r="L398" s="6">
        <f>COUNTIFS('master-meta'!$G$2:$G$23,'exp-top-tableau'!C398,'master-meta'!$H$2:$H$23,'exp-top-tableau'!B398,'master-meta'!$O$2:$O$23,TRUE)</f>
        <v>0</v>
      </c>
      <c r="M398" s="6">
        <f>COUNTIFS('master-meta'!$G$2:$G$23,'exp-top-tableau'!C398,'master-meta'!$H$2:$H$23,'exp-top-tableau'!B398,'master-meta'!$P$2:$P$23,TRUE)</f>
        <v>0</v>
      </c>
      <c r="N398" s="6">
        <f>COUNTIFS('master-meta'!$G$2:$G$23,'exp-top-tableau'!C398,'master-meta'!$H$2:$H$23,'exp-top-tableau'!B398,'master-meta'!$Q$2:$Q$23,TRUE)</f>
        <v>0</v>
      </c>
      <c r="O398" s="6">
        <f>COUNTIFS('master-meta'!$G$2:$G$23,'exp-top-tableau'!C398,'master-meta'!$H$2:$H$23,'exp-top-tableau'!B398,'master-meta'!$R$2:$R$23,TRUE)</f>
        <v>0</v>
      </c>
      <c r="P398" s="6">
        <f>COUNTIFS('master-meta'!$G$2:$G$23,'exp-top-tableau'!C398,'master-meta'!$H$2:$H$23,'exp-top-tableau'!B398,'master-meta'!$S$2:$S$23,TRUE)</f>
        <v>0</v>
      </c>
      <c r="Q398" s="6">
        <f>COUNTIFS('master-meta'!$G$2:$G$23,'exp-top-tableau'!C398,'master-meta'!$H$2:$H$23,'exp-top-tableau'!B398,'master-meta'!$T$2:$T$23,TRUE)</f>
        <v>0</v>
      </c>
      <c r="R398" s="6">
        <f>COUNTIFS('master-meta'!$G$2:$G$23,'exp-top-tableau'!C398,'master-meta'!$H$2:$H$23,'exp-top-tableau'!B398,'master-meta'!$U$2:$U$23,TRUE)</f>
        <v>0</v>
      </c>
      <c r="S398" s="6">
        <f>COUNTIFS('master-meta'!$G$2:$G$23,'exp-top-tableau'!C398,'master-meta'!$H$2:$H$23,'exp-top-tableau'!B398,'master-meta'!$V$2:$V$23,TRUE)</f>
        <v>0</v>
      </c>
      <c r="T398" s="6">
        <f>COUNTIFS('master-meta'!$G$2:$G$23,'exp-top-tableau'!C398,'master-meta'!$H$2:$H$23,'exp-top-tableau'!B398,'master-meta'!$W$2:$W$23,TRUE)</f>
        <v>0</v>
      </c>
      <c r="U398" s="6">
        <f>COUNTIFS('master-meta'!$G$2:$G$23,'exp-top-tableau'!C398,'master-meta'!$H$2:$H$23,'exp-top-tableau'!B398,'master-meta'!$X$2:$X$23,TRUE)</f>
        <v>0</v>
      </c>
      <c r="V398" s="6">
        <f>COUNTIFS('master-meta'!$G$2:$G$23,'exp-top-tableau'!C398,'master-meta'!$H$2:$H$23,'exp-top-tableau'!B398,'master-meta'!$Y$2:$Y$23,TRUE)</f>
        <v>0</v>
      </c>
      <c r="W398" s="6">
        <f>COUNTIFS('master-meta'!$G$2:$G$23,'exp-top-tableau'!C398,'master-meta'!$H$2:$H$23,'exp-top-tableau'!B398,'master-meta'!$Z$2:$Z$23,TRUE)</f>
        <v>0</v>
      </c>
      <c r="X398" s="6">
        <f>COUNTIFS('master-meta'!$G$2:$G$23,'exp-top-tableau'!C398,'master-meta'!$H$2:$H$23,'exp-top-tableau'!B398,'master-meta'!$AA$2:$AA$23,TRUE)</f>
        <v>0</v>
      </c>
      <c r="Y398" s="6">
        <f>COUNTIFS('master-meta'!$G$2:$G$23,'exp-top-tableau'!C398,'master-st-ca'!$H$2:$H$23,'exp-top-tableau'!B398,'master-meta'!$AB$2:$AB$23,TRUE)</f>
        <v>0</v>
      </c>
    </row>
    <row r="399" spans="1:25" hidden="1" x14ac:dyDescent="0.2">
      <c r="A399" s="14" t="s">
        <v>1325</v>
      </c>
      <c r="B399" s="6" t="s">
        <v>211</v>
      </c>
      <c r="C399" s="6">
        <v>1</v>
      </c>
      <c r="D399">
        <f>(COUNTIFS('master-meta'!$G$2:$G$23,C399,'master-meta'!$H$2:$H$23,B399))</f>
        <v>0</v>
      </c>
      <c r="E399">
        <f>(COUNTIFS('master-meta'!$G$2:$G$23,C399,'master-meta'!$I$2:$I$23,B399))</f>
        <v>0</v>
      </c>
      <c r="F399">
        <f>(COUNTIFS('master-meta'!$G$2:$G$23,C399,'master-meta'!$J$2:$J$23,B399))</f>
        <v>0</v>
      </c>
      <c r="G399" s="10">
        <f t="shared" si="7"/>
        <v>0</v>
      </c>
      <c r="H399" t="e">
        <f>AVERAGEIFS('master-meta'!$K$2:$K$23,'master-meta'!$G$2:$G$23,'exp-top-tableau'!C399,'master-meta'!$H$2:$H$23,'exp-top-tableau'!B399)</f>
        <v>#DIV/0!</v>
      </c>
      <c r="I399" t="e">
        <f>AVERAGEIFS('master-meta'!$L$2:$L$23,'master-meta'!$G$2:$G$23,'exp-top-tableau'!C399,'master-meta'!$H$2:$H$23,'exp-top-tableau'!B399)</f>
        <v>#DIV/0!</v>
      </c>
      <c r="J399" t="e">
        <f>AVERAGEIFS('master-meta'!$M$2:$M$23,'master-meta'!$G$2:$G$23,'exp-top-tableau'!C399,'master-meta'!$H$2:$H$23,'exp-top-tableau'!B399)</f>
        <v>#DIV/0!</v>
      </c>
      <c r="K399" t="e">
        <f>AVERAGEIFS('master-meta'!$N$2:$N$23,'master-meta'!$G$2:$G$23,'exp-top-tableau'!C399,'master-meta'!$H$2:$H$23,'exp-top-tableau'!B399)</f>
        <v>#DIV/0!</v>
      </c>
      <c r="L399" s="6">
        <f>COUNTIFS('master-meta'!$G$2:$G$23,'exp-top-tableau'!C399,'master-meta'!$H$2:$H$23,'exp-top-tableau'!B399,'master-meta'!$O$2:$O$23,TRUE)</f>
        <v>0</v>
      </c>
      <c r="M399" s="6">
        <f>COUNTIFS('master-meta'!$G$2:$G$23,'exp-top-tableau'!C399,'master-meta'!$H$2:$H$23,'exp-top-tableau'!B399,'master-meta'!$P$2:$P$23,TRUE)</f>
        <v>0</v>
      </c>
      <c r="N399" s="6">
        <f>COUNTIFS('master-meta'!$G$2:$G$23,'exp-top-tableau'!C399,'master-meta'!$H$2:$H$23,'exp-top-tableau'!B399,'master-meta'!$Q$2:$Q$23,TRUE)</f>
        <v>0</v>
      </c>
      <c r="O399" s="6">
        <f>COUNTIFS('master-meta'!$G$2:$G$23,'exp-top-tableau'!C399,'master-meta'!$H$2:$H$23,'exp-top-tableau'!B399,'master-meta'!$R$2:$R$23,TRUE)</f>
        <v>0</v>
      </c>
      <c r="P399" s="6">
        <f>COUNTIFS('master-meta'!$G$2:$G$23,'exp-top-tableau'!C399,'master-meta'!$H$2:$H$23,'exp-top-tableau'!B399,'master-meta'!$S$2:$S$23,TRUE)</f>
        <v>0</v>
      </c>
      <c r="Q399" s="6">
        <f>COUNTIFS('master-meta'!$G$2:$G$23,'exp-top-tableau'!C399,'master-meta'!$H$2:$H$23,'exp-top-tableau'!B399,'master-meta'!$T$2:$T$23,TRUE)</f>
        <v>0</v>
      </c>
      <c r="R399" s="6">
        <f>COUNTIFS('master-meta'!$G$2:$G$23,'exp-top-tableau'!C399,'master-meta'!$H$2:$H$23,'exp-top-tableau'!B399,'master-meta'!$U$2:$U$23,TRUE)</f>
        <v>0</v>
      </c>
      <c r="S399" s="6">
        <f>COUNTIFS('master-meta'!$G$2:$G$23,'exp-top-tableau'!C399,'master-meta'!$H$2:$H$23,'exp-top-tableau'!B399,'master-meta'!$V$2:$V$23,TRUE)</f>
        <v>0</v>
      </c>
      <c r="T399" s="6">
        <f>COUNTIFS('master-meta'!$G$2:$G$23,'exp-top-tableau'!C399,'master-meta'!$H$2:$H$23,'exp-top-tableau'!B399,'master-meta'!$W$2:$W$23,TRUE)</f>
        <v>0</v>
      </c>
      <c r="U399" s="6">
        <f>COUNTIFS('master-meta'!$G$2:$G$23,'exp-top-tableau'!C399,'master-meta'!$H$2:$H$23,'exp-top-tableau'!B399,'master-meta'!$X$2:$X$23,TRUE)</f>
        <v>0</v>
      </c>
      <c r="V399" s="6">
        <f>COUNTIFS('master-meta'!$G$2:$G$23,'exp-top-tableau'!C399,'master-meta'!$H$2:$H$23,'exp-top-tableau'!B399,'master-meta'!$Y$2:$Y$23,TRUE)</f>
        <v>0</v>
      </c>
      <c r="W399" s="6">
        <f>COUNTIFS('master-meta'!$G$2:$G$23,'exp-top-tableau'!C399,'master-meta'!$H$2:$H$23,'exp-top-tableau'!B399,'master-meta'!$Z$2:$Z$23,TRUE)</f>
        <v>0</v>
      </c>
      <c r="X399" s="6">
        <f>COUNTIFS('master-meta'!$G$2:$G$23,'exp-top-tableau'!C399,'master-meta'!$H$2:$H$23,'exp-top-tableau'!B399,'master-meta'!$AA$2:$AA$23,TRUE)</f>
        <v>0</v>
      </c>
      <c r="Y399" s="6">
        <f>COUNTIFS('master-meta'!$G$2:$G$23,'exp-top-tableau'!C399,'master-st-ca'!$H$2:$H$23,'exp-top-tableau'!B399,'master-meta'!$AB$2:$AB$23,TRUE)</f>
        <v>0</v>
      </c>
    </row>
    <row r="400" spans="1:25" hidden="1" x14ac:dyDescent="0.2">
      <c r="A400" s="14" t="s">
        <v>1325</v>
      </c>
      <c r="B400" s="6" t="s">
        <v>211</v>
      </c>
      <c r="C400" s="6">
        <v>2</v>
      </c>
      <c r="D400">
        <f>(COUNTIFS('master-meta'!$G$2:$G$23,C400,'master-meta'!$H$2:$H$23,B400))</f>
        <v>0</v>
      </c>
      <c r="E400">
        <f>(COUNTIFS('master-meta'!$G$2:$G$23,C400,'master-meta'!$I$2:$I$23,B400))</f>
        <v>0</v>
      </c>
      <c r="F400">
        <f>(COUNTIFS('master-meta'!$G$2:$G$23,C400,'master-meta'!$J$2:$J$23,B400))</f>
        <v>0</v>
      </c>
      <c r="G400" s="10">
        <f t="shared" si="7"/>
        <v>0</v>
      </c>
      <c r="H400" t="e">
        <f>AVERAGEIFS('master-meta'!$K$2:$K$23,'master-meta'!$G$2:$G$23,'exp-top-tableau'!C400,'master-meta'!$H$2:$H$23,'exp-top-tableau'!B400)</f>
        <v>#DIV/0!</v>
      </c>
      <c r="I400" t="e">
        <f>AVERAGEIFS('master-meta'!$L$2:$L$23,'master-meta'!$G$2:$G$23,'exp-top-tableau'!C400,'master-meta'!$H$2:$H$23,'exp-top-tableau'!B400)</f>
        <v>#DIV/0!</v>
      </c>
      <c r="J400" t="e">
        <f>AVERAGEIFS('master-meta'!$M$2:$M$23,'master-meta'!$G$2:$G$23,'exp-top-tableau'!C400,'master-meta'!$H$2:$H$23,'exp-top-tableau'!B400)</f>
        <v>#DIV/0!</v>
      </c>
      <c r="K400" t="e">
        <f>AVERAGEIFS('master-meta'!$N$2:$N$23,'master-meta'!$G$2:$G$23,'exp-top-tableau'!C400,'master-meta'!$H$2:$H$23,'exp-top-tableau'!B400)</f>
        <v>#DIV/0!</v>
      </c>
      <c r="L400" s="6">
        <f>COUNTIFS('master-meta'!$G$2:$G$23,'exp-top-tableau'!C400,'master-meta'!$H$2:$H$23,'exp-top-tableau'!B400,'master-meta'!$O$2:$O$23,TRUE)</f>
        <v>0</v>
      </c>
      <c r="M400" s="6">
        <f>COUNTIFS('master-meta'!$G$2:$G$23,'exp-top-tableau'!C400,'master-meta'!$H$2:$H$23,'exp-top-tableau'!B400,'master-meta'!$P$2:$P$23,TRUE)</f>
        <v>0</v>
      </c>
      <c r="N400" s="6">
        <f>COUNTIFS('master-meta'!$G$2:$G$23,'exp-top-tableau'!C400,'master-meta'!$H$2:$H$23,'exp-top-tableau'!B400,'master-meta'!$Q$2:$Q$23,TRUE)</f>
        <v>0</v>
      </c>
      <c r="O400" s="6">
        <f>COUNTIFS('master-meta'!$G$2:$G$23,'exp-top-tableau'!C400,'master-meta'!$H$2:$H$23,'exp-top-tableau'!B400,'master-meta'!$R$2:$R$23,TRUE)</f>
        <v>0</v>
      </c>
      <c r="P400" s="6">
        <f>COUNTIFS('master-meta'!$G$2:$G$23,'exp-top-tableau'!C400,'master-meta'!$H$2:$H$23,'exp-top-tableau'!B400,'master-meta'!$S$2:$S$23,TRUE)</f>
        <v>0</v>
      </c>
      <c r="Q400" s="6">
        <f>COUNTIFS('master-meta'!$G$2:$G$23,'exp-top-tableau'!C400,'master-meta'!$H$2:$H$23,'exp-top-tableau'!B400,'master-meta'!$T$2:$T$23,TRUE)</f>
        <v>0</v>
      </c>
      <c r="R400" s="6">
        <f>COUNTIFS('master-meta'!$G$2:$G$23,'exp-top-tableau'!C400,'master-meta'!$H$2:$H$23,'exp-top-tableau'!B400,'master-meta'!$U$2:$U$23,TRUE)</f>
        <v>0</v>
      </c>
      <c r="S400" s="6">
        <f>COUNTIFS('master-meta'!$G$2:$G$23,'exp-top-tableau'!C400,'master-meta'!$H$2:$H$23,'exp-top-tableau'!B400,'master-meta'!$V$2:$V$23,TRUE)</f>
        <v>0</v>
      </c>
      <c r="T400" s="6">
        <f>COUNTIFS('master-meta'!$G$2:$G$23,'exp-top-tableau'!C400,'master-meta'!$H$2:$H$23,'exp-top-tableau'!B400,'master-meta'!$W$2:$W$23,TRUE)</f>
        <v>0</v>
      </c>
      <c r="U400" s="6">
        <f>COUNTIFS('master-meta'!$G$2:$G$23,'exp-top-tableau'!C400,'master-meta'!$H$2:$H$23,'exp-top-tableau'!B400,'master-meta'!$X$2:$X$23,TRUE)</f>
        <v>0</v>
      </c>
      <c r="V400" s="6">
        <f>COUNTIFS('master-meta'!$G$2:$G$23,'exp-top-tableau'!C400,'master-meta'!$H$2:$H$23,'exp-top-tableau'!B400,'master-meta'!$Y$2:$Y$23,TRUE)</f>
        <v>0</v>
      </c>
      <c r="W400" s="6">
        <f>COUNTIFS('master-meta'!$G$2:$G$23,'exp-top-tableau'!C400,'master-meta'!$H$2:$H$23,'exp-top-tableau'!B400,'master-meta'!$Z$2:$Z$23,TRUE)</f>
        <v>0</v>
      </c>
      <c r="X400" s="6">
        <f>COUNTIFS('master-meta'!$G$2:$G$23,'exp-top-tableau'!C400,'master-meta'!$H$2:$H$23,'exp-top-tableau'!B400,'master-meta'!$AA$2:$AA$23,TRUE)</f>
        <v>0</v>
      </c>
      <c r="Y400" s="6">
        <f>COUNTIFS('master-meta'!$G$2:$G$23,'exp-top-tableau'!C400,'master-st-ca'!$H$2:$H$23,'exp-top-tableau'!B400,'master-meta'!$AB$2:$AB$23,TRUE)</f>
        <v>0</v>
      </c>
    </row>
    <row r="401" spans="1:25" hidden="1" x14ac:dyDescent="0.2">
      <c r="A401" s="14" t="s">
        <v>1325</v>
      </c>
      <c r="B401" s="6" t="s">
        <v>211</v>
      </c>
      <c r="C401" s="6">
        <v>3</v>
      </c>
      <c r="D401">
        <f>(COUNTIFS('master-meta'!$G$2:$G$23,C401,'master-meta'!$H$2:$H$23,B401))</f>
        <v>0</v>
      </c>
      <c r="E401">
        <f>(COUNTIFS('master-meta'!$G$2:$G$23,C401,'master-meta'!$I$2:$I$23,B401))</f>
        <v>0</v>
      </c>
      <c r="F401">
        <f>(COUNTIFS('master-meta'!$G$2:$G$23,C401,'master-meta'!$J$2:$J$23,B401))</f>
        <v>0</v>
      </c>
      <c r="G401" s="10">
        <f t="shared" si="7"/>
        <v>0</v>
      </c>
      <c r="H401" t="e">
        <f>AVERAGEIFS('master-meta'!$K$2:$K$23,'master-meta'!$G$2:$G$23,'exp-top-tableau'!C401,'master-meta'!$H$2:$H$23,'exp-top-tableau'!B401)</f>
        <v>#DIV/0!</v>
      </c>
      <c r="I401" t="e">
        <f>AVERAGEIFS('master-meta'!$L$2:$L$23,'master-meta'!$G$2:$G$23,'exp-top-tableau'!C401,'master-meta'!$H$2:$H$23,'exp-top-tableau'!B401)</f>
        <v>#DIV/0!</v>
      </c>
      <c r="J401" t="e">
        <f>AVERAGEIFS('master-meta'!$M$2:$M$23,'master-meta'!$G$2:$G$23,'exp-top-tableau'!C401,'master-meta'!$H$2:$H$23,'exp-top-tableau'!B401)</f>
        <v>#DIV/0!</v>
      </c>
      <c r="K401" t="e">
        <f>AVERAGEIFS('master-meta'!$N$2:$N$23,'master-meta'!$G$2:$G$23,'exp-top-tableau'!C401,'master-meta'!$H$2:$H$23,'exp-top-tableau'!B401)</f>
        <v>#DIV/0!</v>
      </c>
      <c r="L401" s="6">
        <f>COUNTIFS('master-meta'!$G$2:$G$23,'exp-top-tableau'!C401,'master-meta'!$H$2:$H$23,'exp-top-tableau'!B401,'master-meta'!$O$2:$O$23,TRUE)</f>
        <v>0</v>
      </c>
      <c r="M401" s="6">
        <f>COUNTIFS('master-meta'!$G$2:$G$23,'exp-top-tableau'!C401,'master-meta'!$H$2:$H$23,'exp-top-tableau'!B401,'master-meta'!$P$2:$P$23,TRUE)</f>
        <v>0</v>
      </c>
      <c r="N401" s="6">
        <f>COUNTIFS('master-meta'!$G$2:$G$23,'exp-top-tableau'!C401,'master-meta'!$H$2:$H$23,'exp-top-tableau'!B401,'master-meta'!$Q$2:$Q$23,TRUE)</f>
        <v>0</v>
      </c>
      <c r="O401" s="6">
        <f>COUNTIFS('master-meta'!$G$2:$G$23,'exp-top-tableau'!C401,'master-meta'!$H$2:$H$23,'exp-top-tableau'!B401,'master-meta'!$R$2:$R$23,TRUE)</f>
        <v>0</v>
      </c>
      <c r="P401" s="6">
        <f>COUNTIFS('master-meta'!$G$2:$G$23,'exp-top-tableau'!C401,'master-meta'!$H$2:$H$23,'exp-top-tableau'!B401,'master-meta'!$S$2:$S$23,TRUE)</f>
        <v>0</v>
      </c>
      <c r="Q401" s="6">
        <f>COUNTIFS('master-meta'!$G$2:$G$23,'exp-top-tableau'!C401,'master-meta'!$H$2:$H$23,'exp-top-tableau'!B401,'master-meta'!$T$2:$T$23,TRUE)</f>
        <v>0</v>
      </c>
      <c r="R401" s="6">
        <f>COUNTIFS('master-meta'!$G$2:$G$23,'exp-top-tableau'!C401,'master-meta'!$H$2:$H$23,'exp-top-tableau'!B401,'master-meta'!$U$2:$U$23,TRUE)</f>
        <v>0</v>
      </c>
      <c r="S401" s="6">
        <f>COUNTIFS('master-meta'!$G$2:$G$23,'exp-top-tableau'!C401,'master-meta'!$H$2:$H$23,'exp-top-tableau'!B401,'master-meta'!$V$2:$V$23,TRUE)</f>
        <v>0</v>
      </c>
      <c r="T401" s="6">
        <f>COUNTIFS('master-meta'!$G$2:$G$23,'exp-top-tableau'!C401,'master-meta'!$H$2:$H$23,'exp-top-tableau'!B401,'master-meta'!$W$2:$W$23,TRUE)</f>
        <v>0</v>
      </c>
      <c r="U401" s="6">
        <f>COUNTIFS('master-meta'!$G$2:$G$23,'exp-top-tableau'!C401,'master-meta'!$H$2:$H$23,'exp-top-tableau'!B401,'master-meta'!$X$2:$X$23,TRUE)</f>
        <v>0</v>
      </c>
      <c r="V401" s="6">
        <f>COUNTIFS('master-meta'!$G$2:$G$23,'exp-top-tableau'!C401,'master-meta'!$H$2:$H$23,'exp-top-tableau'!B401,'master-meta'!$Y$2:$Y$23,TRUE)</f>
        <v>0</v>
      </c>
      <c r="W401" s="6">
        <f>COUNTIFS('master-meta'!$G$2:$G$23,'exp-top-tableau'!C401,'master-meta'!$H$2:$H$23,'exp-top-tableau'!B401,'master-meta'!$Z$2:$Z$23,TRUE)</f>
        <v>0</v>
      </c>
      <c r="X401" s="6">
        <f>COUNTIFS('master-meta'!$G$2:$G$23,'exp-top-tableau'!C401,'master-meta'!$H$2:$H$23,'exp-top-tableau'!B401,'master-meta'!$AA$2:$AA$23,TRUE)</f>
        <v>0</v>
      </c>
      <c r="Y401" s="6">
        <f>COUNTIFS('master-meta'!$G$2:$G$23,'exp-top-tableau'!C401,'master-st-ca'!$H$2:$H$23,'exp-top-tableau'!B401,'master-meta'!$AB$2:$AB$23,TRUE)</f>
        <v>0</v>
      </c>
    </row>
    <row r="402" spans="1:25" hidden="1" x14ac:dyDescent="0.2">
      <c r="A402" s="14" t="s">
        <v>1325</v>
      </c>
      <c r="B402" s="6" t="s">
        <v>211</v>
      </c>
      <c r="C402" s="6">
        <v>4</v>
      </c>
      <c r="D402">
        <f>(COUNTIFS('master-meta'!$G$2:$G$23,C402,'master-meta'!$H$2:$H$23,B402))</f>
        <v>2</v>
      </c>
      <c r="E402">
        <f>(COUNTIFS('master-meta'!$G$2:$G$23,C402,'master-meta'!$I$2:$I$23,B402))</f>
        <v>0</v>
      </c>
      <c r="F402">
        <f>(COUNTIFS('master-meta'!$G$2:$G$23,C402,'master-meta'!$J$2:$J$23,B402))</f>
        <v>1</v>
      </c>
      <c r="G402" s="10">
        <f t="shared" si="7"/>
        <v>7</v>
      </c>
      <c r="H402">
        <f>AVERAGEIFS('master-meta'!$K$2:$K$23,'master-meta'!$G$2:$G$23,'exp-top-tableau'!C402,'master-meta'!$H$2:$H$23,'exp-top-tableau'!B402)</f>
        <v>2</v>
      </c>
      <c r="I402">
        <f>AVERAGEIFS('master-meta'!$L$2:$L$23,'master-meta'!$G$2:$G$23,'exp-top-tableau'!C402,'master-meta'!$H$2:$H$23,'exp-top-tableau'!B402)</f>
        <v>4.5</v>
      </c>
      <c r="J402">
        <f>AVERAGEIFS('master-meta'!$M$2:$M$23,'master-meta'!$G$2:$G$23,'exp-top-tableau'!C402,'master-meta'!$H$2:$H$23,'exp-top-tableau'!B402)</f>
        <v>4</v>
      </c>
      <c r="K402">
        <f>AVERAGEIFS('master-meta'!$N$2:$N$23,'master-meta'!$G$2:$G$23,'exp-top-tableau'!C402,'master-meta'!$H$2:$H$23,'exp-top-tableau'!B402)</f>
        <v>4</v>
      </c>
      <c r="L402" s="6">
        <f>COUNTIFS('master-meta'!$G$2:$G$23,'exp-top-tableau'!C402,'master-meta'!$H$2:$H$23,'exp-top-tableau'!B402,'master-meta'!$O$2:$O$23,TRUE)</f>
        <v>2</v>
      </c>
      <c r="M402" s="6">
        <f>COUNTIFS('master-meta'!$G$2:$G$23,'exp-top-tableau'!C402,'master-meta'!$H$2:$H$23,'exp-top-tableau'!B402,'master-meta'!$P$2:$P$23,TRUE)</f>
        <v>1</v>
      </c>
      <c r="N402" s="6">
        <f>COUNTIFS('master-meta'!$G$2:$G$23,'exp-top-tableau'!C402,'master-meta'!$H$2:$H$23,'exp-top-tableau'!B402,'master-meta'!$Q$2:$Q$23,TRUE)</f>
        <v>1</v>
      </c>
      <c r="O402" s="6">
        <f>COUNTIFS('master-meta'!$G$2:$G$23,'exp-top-tableau'!C402,'master-meta'!$H$2:$H$23,'exp-top-tableau'!B402,'master-meta'!$R$2:$R$23,TRUE)</f>
        <v>0</v>
      </c>
      <c r="P402" s="6">
        <f>COUNTIFS('master-meta'!$G$2:$G$23,'exp-top-tableau'!C402,'master-meta'!$H$2:$H$23,'exp-top-tableau'!B402,'master-meta'!$S$2:$S$23,TRUE)</f>
        <v>1</v>
      </c>
      <c r="Q402" s="6">
        <f>COUNTIFS('master-meta'!$G$2:$G$23,'exp-top-tableau'!C402,'master-meta'!$H$2:$H$23,'exp-top-tableau'!B402,'master-meta'!$T$2:$T$23,TRUE)</f>
        <v>2</v>
      </c>
      <c r="R402" s="6">
        <f>COUNTIFS('master-meta'!$G$2:$G$23,'exp-top-tableau'!C402,'master-meta'!$H$2:$H$23,'exp-top-tableau'!B402,'master-meta'!$U$2:$U$23,TRUE)</f>
        <v>0</v>
      </c>
      <c r="S402" s="6">
        <f>COUNTIFS('master-meta'!$G$2:$G$23,'exp-top-tableau'!C402,'master-meta'!$H$2:$H$23,'exp-top-tableau'!B402,'master-meta'!$V$2:$V$23,TRUE)</f>
        <v>0</v>
      </c>
      <c r="T402" s="6">
        <f>COUNTIFS('master-meta'!$G$2:$G$23,'exp-top-tableau'!C402,'master-meta'!$H$2:$H$23,'exp-top-tableau'!B402,'master-meta'!$W$2:$W$23,TRUE)</f>
        <v>1</v>
      </c>
      <c r="U402" s="6">
        <f>COUNTIFS('master-meta'!$G$2:$G$23,'exp-top-tableau'!C402,'master-meta'!$H$2:$H$23,'exp-top-tableau'!B402,'master-meta'!$X$2:$X$23,TRUE)</f>
        <v>0</v>
      </c>
      <c r="V402" s="6">
        <f>COUNTIFS('master-meta'!$G$2:$G$23,'exp-top-tableau'!C402,'master-meta'!$H$2:$H$23,'exp-top-tableau'!B402,'master-meta'!$Y$2:$Y$23,TRUE)</f>
        <v>0</v>
      </c>
      <c r="W402" s="6">
        <f>COUNTIFS('master-meta'!$G$2:$G$23,'exp-top-tableau'!C402,'master-meta'!$H$2:$H$23,'exp-top-tableau'!B402,'master-meta'!$Z$2:$Z$23,TRUE)</f>
        <v>0</v>
      </c>
      <c r="X402" s="6">
        <f>COUNTIFS('master-meta'!$G$2:$G$23,'exp-top-tableau'!C402,'master-meta'!$H$2:$H$23,'exp-top-tableau'!B402,'master-meta'!$AA$2:$AA$23,TRUE)</f>
        <v>0</v>
      </c>
      <c r="Y402" s="6">
        <f>COUNTIFS('master-meta'!$G$2:$G$23,'exp-top-tableau'!C402,'master-st-ca'!$H$2:$H$23,'exp-top-tableau'!B402,'master-meta'!$AB$2:$AB$23,TRUE)</f>
        <v>0</v>
      </c>
    </row>
    <row r="403" spans="1:25" hidden="1" x14ac:dyDescent="0.2">
      <c r="A403" s="14" t="s">
        <v>1325</v>
      </c>
      <c r="B403" s="6" t="s">
        <v>211</v>
      </c>
      <c r="C403" s="6">
        <v>5</v>
      </c>
      <c r="D403">
        <f>(COUNTIFS('master-meta'!$G$2:$G$23,C403,'master-meta'!$H$2:$H$23,B403))</f>
        <v>0</v>
      </c>
      <c r="E403">
        <f>(COUNTIFS('master-meta'!$G$2:$G$23,C403,'master-meta'!$I$2:$I$23,B403))</f>
        <v>0</v>
      </c>
      <c r="F403">
        <f>(COUNTIFS('master-meta'!$G$2:$G$23,C403,'master-meta'!$J$2:$J$23,B403))</f>
        <v>0</v>
      </c>
      <c r="G403" s="10">
        <f t="shared" si="7"/>
        <v>0</v>
      </c>
      <c r="H403" t="e">
        <f>AVERAGEIFS('master-meta'!$K$2:$K$23,'master-meta'!$G$2:$G$23,'exp-top-tableau'!C403,'master-meta'!$H$2:$H$23,'exp-top-tableau'!B403)</f>
        <v>#DIV/0!</v>
      </c>
      <c r="I403" t="e">
        <f>AVERAGEIFS('master-meta'!$L$2:$L$23,'master-meta'!$G$2:$G$23,'exp-top-tableau'!C403,'master-meta'!$H$2:$H$23,'exp-top-tableau'!B403)</f>
        <v>#DIV/0!</v>
      </c>
      <c r="J403" t="e">
        <f>AVERAGEIFS('master-meta'!$M$2:$M$23,'master-meta'!$G$2:$G$23,'exp-top-tableau'!C403,'master-meta'!$H$2:$H$23,'exp-top-tableau'!B403)</f>
        <v>#DIV/0!</v>
      </c>
      <c r="K403" t="e">
        <f>AVERAGEIFS('master-meta'!$N$2:$N$23,'master-meta'!$G$2:$G$23,'exp-top-tableau'!C403,'master-meta'!$H$2:$H$23,'exp-top-tableau'!B403)</f>
        <v>#DIV/0!</v>
      </c>
      <c r="L403" s="6">
        <f>COUNTIFS('master-meta'!$G$2:$G$23,'exp-top-tableau'!C403,'master-meta'!$H$2:$H$23,'exp-top-tableau'!B403,'master-meta'!$O$2:$O$23,TRUE)</f>
        <v>0</v>
      </c>
      <c r="M403" s="6">
        <f>COUNTIFS('master-meta'!$G$2:$G$23,'exp-top-tableau'!C403,'master-meta'!$H$2:$H$23,'exp-top-tableau'!B403,'master-meta'!$P$2:$P$23,TRUE)</f>
        <v>0</v>
      </c>
      <c r="N403" s="6">
        <f>COUNTIFS('master-meta'!$G$2:$G$23,'exp-top-tableau'!C403,'master-meta'!$H$2:$H$23,'exp-top-tableau'!B403,'master-meta'!$Q$2:$Q$23,TRUE)</f>
        <v>0</v>
      </c>
      <c r="O403" s="6">
        <f>COUNTIFS('master-meta'!$G$2:$G$23,'exp-top-tableau'!C403,'master-meta'!$H$2:$H$23,'exp-top-tableau'!B403,'master-meta'!$R$2:$R$23,TRUE)</f>
        <v>0</v>
      </c>
      <c r="P403" s="6">
        <f>COUNTIFS('master-meta'!$G$2:$G$23,'exp-top-tableau'!C403,'master-meta'!$H$2:$H$23,'exp-top-tableau'!B403,'master-meta'!$S$2:$S$23,TRUE)</f>
        <v>0</v>
      </c>
      <c r="Q403" s="6">
        <f>COUNTIFS('master-meta'!$G$2:$G$23,'exp-top-tableau'!C403,'master-meta'!$H$2:$H$23,'exp-top-tableau'!B403,'master-meta'!$T$2:$T$23,TRUE)</f>
        <v>0</v>
      </c>
      <c r="R403" s="6">
        <f>COUNTIFS('master-meta'!$G$2:$G$23,'exp-top-tableau'!C403,'master-meta'!$H$2:$H$23,'exp-top-tableau'!B403,'master-meta'!$U$2:$U$23,TRUE)</f>
        <v>0</v>
      </c>
      <c r="S403" s="6">
        <f>COUNTIFS('master-meta'!$G$2:$G$23,'exp-top-tableau'!C403,'master-meta'!$H$2:$H$23,'exp-top-tableau'!B403,'master-meta'!$V$2:$V$23,TRUE)</f>
        <v>0</v>
      </c>
      <c r="T403" s="6">
        <f>COUNTIFS('master-meta'!$G$2:$G$23,'exp-top-tableau'!C403,'master-meta'!$H$2:$H$23,'exp-top-tableau'!B403,'master-meta'!$W$2:$W$23,TRUE)</f>
        <v>0</v>
      </c>
      <c r="U403" s="6">
        <f>COUNTIFS('master-meta'!$G$2:$G$23,'exp-top-tableau'!C403,'master-meta'!$H$2:$H$23,'exp-top-tableau'!B403,'master-meta'!$X$2:$X$23,TRUE)</f>
        <v>0</v>
      </c>
      <c r="V403" s="6">
        <f>COUNTIFS('master-meta'!$G$2:$G$23,'exp-top-tableau'!C403,'master-meta'!$H$2:$H$23,'exp-top-tableau'!B403,'master-meta'!$Y$2:$Y$23,TRUE)</f>
        <v>0</v>
      </c>
      <c r="W403" s="6">
        <f>COUNTIFS('master-meta'!$G$2:$G$23,'exp-top-tableau'!C403,'master-meta'!$H$2:$H$23,'exp-top-tableau'!B403,'master-meta'!$Z$2:$Z$23,TRUE)</f>
        <v>0</v>
      </c>
      <c r="X403" s="6">
        <f>COUNTIFS('master-meta'!$G$2:$G$23,'exp-top-tableau'!C403,'master-meta'!$H$2:$H$23,'exp-top-tableau'!B403,'master-meta'!$AA$2:$AA$23,TRUE)</f>
        <v>0</v>
      </c>
      <c r="Y403" s="6">
        <f>COUNTIFS('master-meta'!$G$2:$G$23,'exp-top-tableau'!C403,'master-st-ca'!$H$2:$H$23,'exp-top-tableau'!B403,'master-meta'!$AB$2:$AB$23,TRUE)</f>
        <v>0</v>
      </c>
    </row>
    <row r="404" spans="1:25" hidden="1" x14ac:dyDescent="0.2">
      <c r="A404" s="14" t="s">
        <v>1325</v>
      </c>
      <c r="B404" s="6" t="s">
        <v>210</v>
      </c>
      <c r="C404" s="6">
        <v>0</v>
      </c>
      <c r="D404">
        <f>(COUNTIFS('master-meta'!$G$2:$G$23,C404,'master-meta'!$H$2:$H$23,B404))</f>
        <v>0</v>
      </c>
      <c r="E404">
        <f>(COUNTIFS('master-meta'!$G$2:$G$23,C404,'master-meta'!$I$2:$I$23,B404))</f>
        <v>0</v>
      </c>
      <c r="F404">
        <f>(COUNTIFS('master-meta'!$G$2:$G$23,C404,'master-meta'!$J$2:$J$23,B404))</f>
        <v>0</v>
      </c>
      <c r="G404" s="10">
        <f t="shared" si="7"/>
        <v>0</v>
      </c>
      <c r="H404" t="e">
        <f>AVERAGEIFS('master-meta'!$K$2:$K$23,'master-meta'!$G$2:$G$23,'exp-top-tableau'!C404,'master-meta'!$H$2:$H$23,'exp-top-tableau'!B404)</f>
        <v>#DIV/0!</v>
      </c>
      <c r="I404" t="e">
        <f>AVERAGEIFS('master-meta'!$L$2:$L$23,'master-meta'!$G$2:$G$23,'exp-top-tableau'!C404,'master-meta'!$H$2:$H$23,'exp-top-tableau'!B404)</f>
        <v>#DIV/0!</v>
      </c>
      <c r="J404" t="e">
        <f>AVERAGEIFS('master-meta'!$M$2:$M$23,'master-meta'!$G$2:$G$23,'exp-top-tableau'!C404,'master-meta'!$H$2:$H$23,'exp-top-tableau'!B404)</f>
        <v>#DIV/0!</v>
      </c>
      <c r="K404" t="e">
        <f>AVERAGEIFS('master-meta'!$N$2:$N$23,'master-meta'!$G$2:$G$23,'exp-top-tableau'!C404,'master-meta'!$H$2:$H$23,'exp-top-tableau'!B404)</f>
        <v>#DIV/0!</v>
      </c>
      <c r="L404" s="6">
        <f>COUNTIFS('master-meta'!$G$2:$G$23,'exp-top-tableau'!C404,'master-meta'!$H$2:$H$23,'exp-top-tableau'!B404,'master-meta'!$O$2:$O$23,TRUE)</f>
        <v>0</v>
      </c>
      <c r="M404" s="6">
        <f>COUNTIFS('master-meta'!$G$2:$G$23,'exp-top-tableau'!C404,'master-meta'!$H$2:$H$23,'exp-top-tableau'!B404,'master-meta'!$P$2:$P$23,TRUE)</f>
        <v>0</v>
      </c>
      <c r="N404" s="6">
        <f>COUNTIFS('master-meta'!$G$2:$G$23,'exp-top-tableau'!C404,'master-meta'!$H$2:$H$23,'exp-top-tableau'!B404,'master-meta'!$Q$2:$Q$23,TRUE)</f>
        <v>0</v>
      </c>
      <c r="O404" s="6">
        <f>COUNTIFS('master-meta'!$G$2:$G$23,'exp-top-tableau'!C404,'master-meta'!$H$2:$H$23,'exp-top-tableau'!B404,'master-meta'!$R$2:$R$23,TRUE)</f>
        <v>0</v>
      </c>
      <c r="P404" s="6">
        <f>COUNTIFS('master-meta'!$G$2:$G$23,'exp-top-tableau'!C404,'master-meta'!$H$2:$H$23,'exp-top-tableau'!B404,'master-meta'!$S$2:$S$23,TRUE)</f>
        <v>0</v>
      </c>
      <c r="Q404" s="6">
        <f>COUNTIFS('master-meta'!$G$2:$G$23,'exp-top-tableau'!C404,'master-meta'!$H$2:$H$23,'exp-top-tableau'!B404,'master-meta'!$T$2:$T$23,TRUE)</f>
        <v>0</v>
      </c>
      <c r="R404" s="6">
        <f>COUNTIFS('master-meta'!$G$2:$G$23,'exp-top-tableau'!C404,'master-meta'!$H$2:$H$23,'exp-top-tableau'!B404,'master-meta'!$U$2:$U$23,TRUE)</f>
        <v>0</v>
      </c>
      <c r="S404" s="6">
        <f>COUNTIFS('master-meta'!$G$2:$G$23,'exp-top-tableau'!C404,'master-meta'!$H$2:$H$23,'exp-top-tableau'!B404,'master-meta'!$V$2:$V$23,TRUE)</f>
        <v>0</v>
      </c>
      <c r="T404" s="6">
        <f>COUNTIFS('master-meta'!$G$2:$G$23,'exp-top-tableau'!C404,'master-meta'!$H$2:$H$23,'exp-top-tableau'!B404,'master-meta'!$W$2:$W$23,TRUE)</f>
        <v>0</v>
      </c>
      <c r="U404" s="6">
        <f>COUNTIFS('master-meta'!$G$2:$G$23,'exp-top-tableau'!C404,'master-meta'!$H$2:$H$23,'exp-top-tableau'!B404,'master-meta'!$X$2:$X$23,TRUE)</f>
        <v>0</v>
      </c>
      <c r="V404" s="6">
        <f>COUNTIFS('master-meta'!$G$2:$G$23,'exp-top-tableau'!C404,'master-meta'!$H$2:$H$23,'exp-top-tableau'!B404,'master-meta'!$Y$2:$Y$23,TRUE)</f>
        <v>0</v>
      </c>
      <c r="W404" s="6">
        <f>COUNTIFS('master-meta'!$G$2:$G$23,'exp-top-tableau'!C404,'master-meta'!$H$2:$H$23,'exp-top-tableau'!B404,'master-meta'!$Z$2:$Z$23,TRUE)</f>
        <v>0</v>
      </c>
      <c r="X404" s="6">
        <f>COUNTIFS('master-meta'!$G$2:$G$23,'exp-top-tableau'!C404,'master-meta'!$H$2:$H$23,'exp-top-tableau'!B404,'master-meta'!$AA$2:$AA$23,TRUE)</f>
        <v>0</v>
      </c>
      <c r="Y404" s="6">
        <f>COUNTIFS('master-meta'!$G$2:$G$23,'exp-top-tableau'!C404,'master-st-ca'!$H$2:$H$23,'exp-top-tableau'!B404,'master-meta'!$AB$2:$AB$23,TRUE)</f>
        <v>0</v>
      </c>
    </row>
    <row r="405" spans="1:25" hidden="1" x14ac:dyDescent="0.2">
      <c r="A405" s="14" t="s">
        <v>1325</v>
      </c>
      <c r="B405" s="6" t="s">
        <v>210</v>
      </c>
      <c r="C405" s="6">
        <v>1</v>
      </c>
      <c r="D405">
        <f>(COUNTIFS('master-meta'!$G$2:$G$23,C405,'master-meta'!$H$2:$H$23,B405))</f>
        <v>0</v>
      </c>
      <c r="E405">
        <f>(COUNTIFS('master-meta'!$G$2:$G$23,C405,'master-meta'!$I$2:$I$23,B405))</f>
        <v>0</v>
      </c>
      <c r="F405">
        <f>(COUNTIFS('master-meta'!$G$2:$G$23,C405,'master-meta'!$J$2:$J$23,B405))</f>
        <v>0</v>
      </c>
      <c r="G405" s="10">
        <f t="shared" si="7"/>
        <v>0</v>
      </c>
      <c r="H405" t="e">
        <f>AVERAGEIFS('master-meta'!$K$2:$K$23,'master-meta'!$G$2:$G$23,'exp-top-tableau'!C405,'master-meta'!$H$2:$H$23,'exp-top-tableau'!B405)</f>
        <v>#DIV/0!</v>
      </c>
      <c r="I405" t="e">
        <f>AVERAGEIFS('master-meta'!$L$2:$L$23,'master-meta'!$G$2:$G$23,'exp-top-tableau'!C405,'master-meta'!$H$2:$H$23,'exp-top-tableau'!B405)</f>
        <v>#DIV/0!</v>
      </c>
      <c r="J405" t="e">
        <f>AVERAGEIFS('master-meta'!$M$2:$M$23,'master-meta'!$G$2:$G$23,'exp-top-tableau'!C405,'master-meta'!$H$2:$H$23,'exp-top-tableau'!B405)</f>
        <v>#DIV/0!</v>
      </c>
      <c r="K405" t="e">
        <f>AVERAGEIFS('master-meta'!$N$2:$N$23,'master-meta'!$G$2:$G$23,'exp-top-tableau'!C405,'master-meta'!$H$2:$H$23,'exp-top-tableau'!B405)</f>
        <v>#DIV/0!</v>
      </c>
      <c r="L405" s="6">
        <f>COUNTIFS('master-meta'!$G$2:$G$23,'exp-top-tableau'!C405,'master-meta'!$H$2:$H$23,'exp-top-tableau'!B405,'master-meta'!$O$2:$O$23,TRUE)</f>
        <v>0</v>
      </c>
      <c r="M405" s="6">
        <f>COUNTIFS('master-meta'!$G$2:$G$23,'exp-top-tableau'!C405,'master-meta'!$H$2:$H$23,'exp-top-tableau'!B405,'master-meta'!$P$2:$P$23,TRUE)</f>
        <v>0</v>
      </c>
      <c r="N405" s="6">
        <f>COUNTIFS('master-meta'!$G$2:$G$23,'exp-top-tableau'!C405,'master-meta'!$H$2:$H$23,'exp-top-tableau'!B405,'master-meta'!$Q$2:$Q$23,TRUE)</f>
        <v>0</v>
      </c>
      <c r="O405" s="6">
        <f>COUNTIFS('master-meta'!$G$2:$G$23,'exp-top-tableau'!C405,'master-meta'!$H$2:$H$23,'exp-top-tableau'!B405,'master-meta'!$R$2:$R$23,TRUE)</f>
        <v>0</v>
      </c>
      <c r="P405" s="6">
        <f>COUNTIFS('master-meta'!$G$2:$G$23,'exp-top-tableau'!C405,'master-meta'!$H$2:$H$23,'exp-top-tableau'!B405,'master-meta'!$S$2:$S$23,TRUE)</f>
        <v>0</v>
      </c>
      <c r="Q405" s="6">
        <f>COUNTIFS('master-meta'!$G$2:$G$23,'exp-top-tableau'!C405,'master-meta'!$H$2:$H$23,'exp-top-tableau'!B405,'master-meta'!$T$2:$T$23,TRUE)</f>
        <v>0</v>
      </c>
      <c r="R405" s="6">
        <f>COUNTIFS('master-meta'!$G$2:$G$23,'exp-top-tableau'!C405,'master-meta'!$H$2:$H$23,'exp-top-tableau'!B405,'master-meta'!$U$2:$U$23,TRUE)</f>
        <v>0</v>
      </c>
      <c r="S405" s="6">
        <f>COUNTIFS('master-meta'!$G$2:$G$23,'exp-top-tableau'!C405,'master-meta'!$H$2:$H$23,'exp-top-tableau'!B405,'master-meta'!$V$2:$V$23,TRUE)</f>
        <v>0</v>
      </c>
      <c r="T405" s="6">
        <f>COUNTIFS('master-meta'!$G$2:$G$23,'exp-top-tableau'!C405,'master-meta'!$H$2:$H$23,'exp-top-tableau'!B405,'master-meta'!$W$2:$W$23,TRUE)</f>
        <v>0</v>
      </c>
      <c r="U405" s="6">
        <f>COUNTIFS('master-meta'!$G$2:$G$23,'exp-top-tableau'!C405,'master-meta'!$H$2:$H$23,'exp-top-tableau'!B405,'master-meta'!$X$2:$X$23,TRUE)</f>
        <v>0</v>
      </c>
      <c r="V405" s="6">
        <f>COUNTIFS('master-meta'!$G$2:$G$23,'exp-top-tableau'!C405,'master-meta'!$H$2:$H$23,'exp-top-tableau'!B405,'master-meta'!$Y$2:$Y$23,TRUE)</f>
        <v>0</v>
      </c>
      <c r="W405" s="6">
        <f>COUNTIFS('master-meta'!$G$2:$G$23,'exp-top-tableau'!C405,'master-meta'!$H$2:$H$23,'exp-top-tableau'!B405,'master-meta'!$Z$2:$Z$23,TRUE)</f>
        <v>0</v>
      </c>
      <c r="X405" s="6">
        <f>COUNTIFS('master-meta'!$G$2:$G$23,'exp-top-tableau'!C405,'master-meta'!$H$2:$H$23,'exp-top-tableau'!B405,'master-meta'!$AA$2:$AA$23,TRUE)</f>
        <v>0</v>
      </c>
      <c r="Y405" s="6">
        <f>COUNTIFS('master-meta'!$G$2:$G$23,'exp-top-tableau'!C405,'master-st-ca'!$H$2:$H$23,'exp-top-tableau'!B405,'master-meta'!$AB$2:$AB$23,TRUE)</f>
        <v>0</v>
      </c>
    </row>
    <row r="406" spans="1:25" hidden="1" x14ac:dyDescent="0.2">
      <c r="A406" s="14" t="s">
        <v>1325</v>
      </c>
      <c r="B406" s="6" t="s">
        <v>210</v>
      </c>
      <c r="C406" s="6">
        <v>2</v>
      </c>
      <c r="D406">
        <f>(COUNTIFS('master-meta'!$G$2:$G$23,C406,'master-meta'!$H$2:$H$23,B406))</f>
        <v>0</v>
      </c>
      <c r="E406">
        <f>(COUNTIFS('master-meta'!$G$2:$G$23,C406,'master-meta'!$I$2:$I$23,B406))</f>
        <v>0</v>
      </c>
      <c r="F406">
        <f>(COUNTIFS('master-meta'!$G$2:$G$23,C406,'master-meta'!$J$2:$J$23,B406))</f>
        <v>0</v>
      </c>
      <c r="G406" s="10">
        <f t="shared" si="7"/>
        <v>0</v>
      </c>
      <c r="H406" t="e">
        <f>AVERAGEIFS('master-meta'!$K$2:$K$23,'master-meta'!$G$2:$G$23,'exp-top-tableau'!C406,'master-meta'!$H$2:$H$23,'exp-top-tableau'!B406)</f>
        <v>#DIV/0!</v>
      </c>
      <c r="I406" t="e">
        <f>AVERAGEIFS('master-meta'!$L$2:$L$23,'master-meta'!$G$2:$G$23,'exp-top-tableau'!C406,'master-meta'!$H$2:$H$23,'exp-top-tableau'!B406)</f>
        <v>#DIV/0!</v>
      </c>
      <c r="J406" t="e">
        <f>AVERAGEIFS('master-meta'!$M$2:$M$23,'master-meta'!$G$2:$G$23,'exp-top-tableau'!C406,'master-meta'!$H$2:$H$23,'exp-top-tableau'!B406)</f>
        <v>#DIV/0!</v>
      </c>
      <c r="K406" t="e">
        <f>AVERAGEIFS('master-meta'!$N$2:$N$23,'master-meta'!$G$2:$G$23,'exp-top-tableau'!C406,'master-meta'!$H$2:$H$23,'exp-top-tableau'!B406)</f>
        <v>#DIV/0!</v>
      </c>
      <c r="L406" s="6">
        <f>COUNTIFS('master-meta'!$G$2:$G$23,'exp-top-tableau'!C406,'master-meta'!$H$2:$H$23,'exp-top-tableau'!B406,'master-meta'!$O$2:$O$23,TRUE)</f>
        <v>0</v>
      </c>
      <c r="M406" s="6">
        <f>COUNTIFS('master-meta'!$G$2:$G$23,'exp-top-tableau'!C406,'master-meta'!$H$2:$H$23,'exp-top-tableau'!B406,'master-meta'!$P$2:$P$23,TRUE)</f>
        <v>0</v>
      </c>
      <c r="N406" s="6">
        <f>COUNTIFS('master-meta'!$G$2:$G$23,'exp-top-tableau'!C406,'master-meta'!$H$2:$H$23,'exp-top-tableau'!B406,'master-meta'!$Q$2:$Q$23,TRUE)</f>
        <v>0</v>
      </c>
      <c r="O406" s="6">
        <f>COUNTIFS('master-meta'!$G$2:$G$23,'exp-top-tableau'!C406,'master-meta'!$H$2:$H$23,'exp-top-tableau'!B406,'master-meta'!$R$2:$R$23,TRUE)</f>
        <v>0</v>
      </c>
      <c r="P406" s="6">
        <f>COUNTIFS('master-meta'!$G$2:$G$23,'exp-top-tableau'!C406,'master-meta'!$H$2:$H$23,'exp-top-tableau'!B406,'master-meta'!$S$2:$S$23,TRUE)</f>
        <v>0</v>
      </c>
      <c r="Q406" s="6">
        <f>COUNTIFS('master-meta'!$G$2:$G$23,'exp-top-tableau'!C406,'master-meta'!$H$2:$H$23,'exp-top-tableau'!B406,'master-meta'!$T$2:$T$23,TRUE)</f>
        <v>0</v>
      </c>
      <c r="R406" s="6">
        <f>COUNTIFS('master-meta'!$G$2:$G$23,'exp-top-tableau'!C406,'master-meta'!$H$2:$H$23,'exp-top-tableau'!B406,'master-meta'!$U$2:$U$23,TRUE)</f>
        <v>0</v>
      </c>
      <c r="S406" s="6">
        <f>COUNTIFS('master-meta'!$G$2:$G$23,'exp-top-tableau'!C406,'master-meta'!$H$2:$H$23,'exp-top-tableau'!B406,'master-meta'!$V$2:$V$23,TRUE)</f>
        <v>0</v>
      </c>
      <c r="T406" s="6">
        <f>COUNTIFS('master-meta'!$G$2:$G$23,'exp-top-tableau'!C406,'master-meta'!$H$2:$H$23,'exp-top-tableau'!B406,'master-meta'!$W$2:$W$23,TRUE)</f>
        <v>0</v>
      </c>
      <c r="U406" s="6">
        <f>COUNTIFS('master-meta'!$G$2:$G$23,'exp-top-tableau'!C406,'master-meta'!$H$2:$H$23,'exp-top-tableau'!B406,'master-meta'!$X$2:$X$23,TRUE)</f>
        <v>0</v>
      </c>
      <c r="V406" s="6">
        <f>COUNTIFS('master-meta'!$G$2:$G$23,'exp-top-tableau'!C406,'master-meta'!$H$2:$H$23,'exp-top-tableau'!B406,'master-meta'!$Y$2:$Y$23,TRUE)</f>
        <v>0</v>
      </c>
      <c r="W406" s="6">
        <f>COUNTIFS('master-meta'!$G$2:$G$23,'exp-top-tableau'!C406,'master-meta'!$H$2:$H$23,'exp-top-tableau'!B406,'master-meta'!$Z$2:$Z$23,TRUE)</f>
        <v>0</v>
      </c>
      <c r="X406" s="6">
        <f>COUNTIFS('master-meta'!$G$2:$G$23,'exp-top-tableau'!C406,'master-meta'!$H$2:$H$23,'exp-top-tableau'!B406,'master-meta'!$AA$2:$AA$23,TRUE)</f>
        <v>0</v>
      </c>
      <c r="Y406" s="6">
        <f>COUNTIFS('master-meta'!$G$2:$G$23,'exp-top-tableau'!C406,'master-st-ca'!$H$2:$H$23,'exp-top-tableau'!B406,'master-meta'!$AB$2:$AB$23,TRUE)</f>
        <v>0</v>
      </c>
    </row>
    <row r="407" spans="1:25" hidden="1" x14ac:dyDescent="0.2">
      <c r="A407" s="14" t="s">
        <v>1325</v>
      </c>
      <c r="B407" s="6" t="s">
        <v>210</v>
      </c>
      <c r="C407" s="6">
        <v>3</v>
      </c>
      <c r="D407">
        <f>(COUNTIFS('master-meta'!$G$2:$G$23,C407,'master-meta'!$H$2:$H$23,B407))</f>
        <v>0</v>
      </c>
      <c r="E407">
        <f>(COUNTIFS('master-meta'!$G$2:$G$23,C407,'master-meta'!$I$2:$I$23,B407))</f>
        <v>1</v>
      </c>
      <c r="F407">
        <f>(COUNTIFS('master-meta'!$G$2:$G$23,C407,'master-meta'!$J$2:$J$23,B407))</f>
        <v>0</v>
      </c>
      <c r="G407" s="10">
        <f t="shared" si="7"/>
        <v>2</v>
      </c>
      <c r="H407" t="e">
        <f>AVERAGEIFS('master-meta'!$K$2:$K$23,'master-meta'!$G$2:$G$23,'exp-top-tableau'!C407,'master-meta'!$H$2:$H$23,'exp-top-tableau'!B407)</f>
        <v>#DIV/0!</v>
      </c>
      <c r="I407" t="e">
        <f>AVERAGEIFS('master-meta'!$L$2:$L$23,'master-meta'!$G$2:$G$23,'exp-top-tableau'!C407,'master-meta'!$H$2:$H$23,'exp-top-tableau'!B407)</f>
        <v>#DIV/0!</v>
      </c>
      <c r="J407" t="e">
        <f>AVERAGEIFS('master-meta'!$M$2:$M$23,'master-meta'!$G$2:$G$23,'exp-top-tableau'!C407,'master-meta'!$H$2:$H$23,'exp-top-tableau'!B407)</f>
        <v>#DIV/0!</v>
      </c>
      <c r="K407" t="e">
        <f>AVERAGEIFS('master-meta'!$N$2:$N$23,'master-meta'!$G$2:$G$23,'exp-top-tableau'!C407,'master-meta'!$H$2:$H$23,'exp-top-tableau'!B407)</f>
        <v>#DIV/0!</v>
      </c>
      <c r="L407" s="6">
        <f>COUNTIFS('master-meta'!$G$2:$G$23,'exp-top-tableau'!C407,'master-meta'!$H$2:$H$23,'exp-top-tableau'!B407,'master-meta'!$O$2:$O$23,TRUE)</f>
        <v>0</v>
      </c>
      <c r="M407" s="6">
        <f>COUNTIFS('master-meta'!$G$2:$G$23,'exp-top-tableau'!C407,'master-meta'!$H$2:$H$23,'exp-top-tableau'!B407,'master-meta'!$P$2:$P$23,TRUE)</f>
        <v>0</v>
      </c>
      <c r="N407" s="6">
        <f>COUNTIFS('master-meta'!$G$2:$G$23,'exp-top-tableau'!C407,'master-meta'!$H$2:$H$23,'exp-top-tableau'!B407,'master-meta'!$Q$2:$Q$23,TRUE)</f>
        <v>0</v>
      </c>
      <c r="O407" s="6">
        <f>COUNTIFS('master-meta'!$G$2:$G$23,'exp-top-tableau'!C407,'master-meta'!$H$2:$H$23,'exp-top-tableau'!B407,'master-meta'!$R$2:$R$23,TRUE)</f>
        <v>0</v>
      </c>
      <c r="P407" s="6">
        <f>COUNTIFS('master-meta'!$G$2:$G$23,'exp-top-tableau'!C407,'master-meta'!$H$2:$H$23,'exp-top-tableau'!B407,'master-meta'!$S$2:$S$23,TRUE)</f>
        <v>0</v>
      </c>
      <c r="Q407" s="6">
        <f>COUNTIFS('master-meta'!$G$2:$G$23,'exp-top-tableau'!C407,'master-meta'!$H$2:$H$23,'exp-top-tableau'!B407,'master-meta'!$T$2:$T$23,TRUE)</f>
        <v>0</v>
      </c>
      <c r="R407" s="6">
        <f>COUNTIFS('master-meta'!$G$2:$G$23,'exp-top-tableau'!C407,'master-meta'!$H$2:$H$23,'exp-top-tableau'!B407,'master-meta'!$U$2:$U$23,TRUE)</f>
        <v>0</v>
      </c>
      <c r="S407" s="6">
        <f>COUNTIFS('master-meta'!$G$2:$G$23,'exp-top-tableau'!C407,'master-meta'!$H$2:$H$23,'exp-top-tableau'!B407,'master-meta'!$V$2:$V$23,TRUE)</f>
        <v>0</v>
      </c>
      <c r="T407" s="6">
        <f>COUNTIFS('master-meta'!$G$2:$G$23,'exp-top-tableau'!C407,'master-meta'!$H$2:$H$23,'exp-top-tableau'!B407,'master-meta'!$W$2:$W$23,TRUE)</f>
        <v>0</v>
      </c>
      <c r="U407" s="6">
        <f>COUNTIFS('master-meta'!$G$2:$G$23,'exp-top-tableau'!C407,'master-meta'!$H$2:$H$23,'exp-top-tableau'!B407,'master-meta'!$X$2:$X$23,TRUE)</f>
        <v>0</v>
      </c>
      <c r="V407" s="6">
        <f>COUNTIFS('master-meta'!$G$2:$G$23,'exp-top-tableau'!C407,'master-meta'!$H$2:$H$23,'exp-top-tableau'!B407,'master-meta'!$Y$2:$Y$23,TRUE)</f>
        <v>0</v>
      </c>
      <c r="W407" s="6">
        <f>COUNTIFS('master-meta'!$G$2:$G$23,'exp-top-tableau'!C407,'master-meta'!$H$2:$H$23,'exp-top-tableau'!B407,'master-meta'!$Z$2:$Z$23,TRUE)</f>
        <v>0</v>
      </c>
      <c r="X407" s="6">
        <f>COUNTIFS('master-meta'!$G$2:$G$23,'exp-top-tableau'!C407,'master-meta'!$H$2:$H$23,'exp-top-tableau'!B407,'master-meta'!$AA$2:$AA$23,TRUE)</f>
        <v>0</v>
      </c>
      <c r="Y407" s="6">
        <f>COUNTIFS('master-meta'!$G$2:$G$23,'exp-top-tableau'!C407,'master-st-ca'!$H$2:$H$23,'exp-top-tableau'!B407,'master-meta'!$AB$2:$AB$23,TRUE)</f>
        <v>0</v>
      </c>
    </row>
    <row r="408" spans="1:25" hidden="1" x14ac:dyDescent="0.2">
      <c r="A408" s="14" t="s">
        <v>1325</v>
      </c>
      <c r="B408" s="6" t="s">
        <v>210</v>
      </c>
      <c r="C408" s="6">
        <v>4</v>
      </c>
      <c r="D408">
        <f>(COUNTIFS('master-meta'!$G$2:$G$23,C408,'master-meta'!$H$2:$H$23,B408))</f>
        <v>0</v>
      </c>
      <c r="E408">
        <f>(COUNTIFS('master-meta'!$G$2:$G$23,C408,'master-meta'!$I$2:$I$23,B408))</f>
        <v>0</v>
      </c>
      <c r="F408">
        <f>(COUNTIFS('master-meta'!$G$2:$G$23,C408,'master-meta'!$J$2:$J$23,B408))</f>
        <v>1</v>
      </c>
      <c r="G408" s="10">
        <f t="shared" si="7"/>
        <v>1</v>
      </c>
      <c r="H408" t="e">
        <f>AVERAGEIFS('master-meta'!$K$2:$K$23,'master-meta'!$G$2:$G$23,'exp-top-tableau'!C408,'master-meta'!$H$2:$H$23,'exp-top-tableau'!B408)</f>
        <v>#DIV/0!</v>
      </c>
      <c r="I408" t="e">
        <f>AVERAGEIFS('master-meta'!$L$2:$L$23,'master-meta'!$G$2:$G$23,'exp-top-tableau'!C408,'master-meta'!$H$2:$H$23,'exp-top-tableau'!B408)</f>
        <v>#DIV/0!</v>
      </c>
      <c r="J408" t="e">
        <f>AVERAGEIFS('master-meta'!$M$2:$M$23,'master-meta'!$G$2:$G$23,'exp-top-tableau'!C408,'master-meta'!$H$2:$H$23,'exp-top-tableau'!B408)</f>
        <v>#DIV/0!</v>
      </c>
      <c r="K408" t="e">
        <f>AVERAGEIFS('master-meta'!$N$2:$N$23,'master-meta'!$G$2:$G$23,'exp-top-tableau'!C408,'master-meta'!$H$2:$H$23,'exp-top-tableau'!B408)</f>
        <v>#DIV/0!</v>
      </c>
      <c r="L408" s="6">
        <f>COUNTIFS('master-meta'!$G$2:$G$23,'exp-top-tableau'!C408,'master-meta'!$H$2:$H$23,'exp-top-tableau'!B408,'master-meta'!$O$2:$O$23,TRUE)</f>
        <v>0</v>
      </c>
      <c r="M408" s="6">
        <f>COUNTIFS('master-meta'!$G$2:$G$23,'exp-top-tableau'!C408,'master-meta'!$H$2:$H$23,'exp-top-tableau'!B408,'master-meta'!$P$2:$P$23,TRUE)</f>
        <v>0</v>
      </c>
      <c r="N408" s="6">
        <f>COUNTIFS('master-meta'!$G$2:$G$23,'exp-top-tableau'!C408,'master-meta'!$H$2:$H$23,'exp-top-tableau'!B408,'master-meta'!$Q$2:$Q$23,TRUE)</f>
        <v>0</v>
      </c>
      <c r="O408" s="6">
        <f>COUNTIFS('master-meta'!$G$2:$G$23,'exp-top-tableau'!C408,'master-meta'!$H$2:$H$23,'exp-top-tableau'!B408,'master-meta'!$R$2:$R$23,TRUE)</f>
        <v>0</v>
      </c>
      <c r="P408" s="6">
        <f>COUNTIFS('master-meta'!$G$2:$G$23,'exp-top-tableau'!C408,'master-meta'!$H$2:$H$23,'exp-top-tableau'!B408,'master-meta'!$S$2:$S$23,TRUE)</f>
        <v>0</v>
      </c>
      <c r="Q408" s="6">
        <f>COUNTIFS('master-meta'!$G$2:$G$23,'exp-top-tableau'!C408,'master-meta'!$H$2:$H$23,'exp-top-tableau'!B408,'master-meta'!$T$2:$T$23,TRUE)</f>
        <v>0</v>
      </c>
      <c r="R408" s="6">
        <f>COUNTIFS('master-meta'!$G$2:$G$23,'exp-top-tableau'!C408,'master-meta'!$H$2:$H$23,'exp-top-tableau'!B408,'master-meta'!$U$2:$U$23,TRUE)</f>
        <v>0</v>
      </c>
      <c r="S408" s="6">
        <f>COUNTIFS('master-meta'!$G$2:$G$23,'exp-top-tableau'!C408,'master-meta'!$H$2:$H$23,'exp-top-tableau'!B408,'master-meta'!$V$2:$V$23,TRUE)</f>
        <v>0</v>
      </c>
      <c r="T408" s="6">
        <f>COUNTIFS('master-meta'!$G$2:$G$23,'exp-top-tableau'!C408,'master-meta'!$H$2:$H$23,'exp-top-tableau'!B408,'master-meta'!$W$2:$W$23,TRUE)</f>
        <v>0</v>
      </c>
      <c r="U408" s="6">
        <f>COUNTIFS('master-meta'!$G$2:$G$23,'exp-top-tableau'!C408,'master-meta'!$H$2:$H$23,'exp-top-tableau'!B408,'master-meta'!$X$2:$X$23,TRUE)</f>
        <v>0</v>
      </c>
      <c r="V408" s="6">
        <f>COUNTIFS('master-meta'!$G$2:$G$23,'exp-top-tableau'!C408,'master-meta'!$H$2:$H$23,'exp-top-tableau'!B408,'master-meta'!$Y$2:$Y$23,TRUE)</f>
        <v>0</v>
      </c>
      <c r="W408" s="6">
        <f>COUNTIFS('master-meta'!$G$2:$G$23,'exp-top-tableau'!C408,'master-meta'!$H$2:$H$23,'exp-top-tableau'!B408,'master-meta'!$Z$2:$Z$23,TRUE)</f>
        <v>0</v>
      </c>
      <c r="X408" s="6">
        <f>COUNTIFS('master-meta'!$G$2:$G$23,'exp-top-tableau'!C408,'master-meta'!$H$2:$H$23,'exp-top-tableau'!B408,'master-meta'!$AA$2:$AA$23,TRUE)</f>
        <v>0</v>
      </c>
      <c r="Y408" s="6">
        <f>COUNTIFS('master-meta'!$G$2:$G$23,'exp-top-tableau'!C408,'master-st-ca'!$H$2:$H$23,'exp-top-tableau'!B408,'master-meta'!$AB$2:$AB$23,TRUE)</f>
        <v>0</v>
      </c>
    </row>
    <row r="409" spans="1:25" hidden="1" x14ac:dyDescent="0.2">
      <c r="A409" s="14" t="s">
        <v>1325</v>
      </c>
      <c r="B409" s="16" t="s">
        <v>210</v>
      </c>
      <c r="C409" s="16">
        <v>5</v>
      </c>
      <c r="D409">
        <f>(COUNTIFS('master-meta'!$G$2:$G$23,C409,'master-meta'!$H$2:$H$23,B409))</f>
        <v>0</v>
      </c>
      <c r="E409">
        <f>(COUNTIFS('master-meta'!$G$2:$G$23,C409,'master-meta'!$I$2:$I$23,B409))</f>
        <v>0</v>
      </c>
      <c r="F409">
        <f>(COUNTIFS('master-meta'!$G$2:$G$23,C409,'master-meta'!$J$2:$J$23,B409))</f>
        <v>0</v>
      </c>
      <c r="G409" s="10">
        <f t="shared" si="7"/>
        <v>0</v>
      </c>
      <c r="H409" t="e">
        <f>AVERAGEIFS('master-meta'!$K$2:$K$23,'master-meta'!$G$2:$G$23,'exp-top-tableau'!C409,'master-meta'!$H$2:$H$23,'exp-top-tableau'!B409)</f>
        <v>#DIV/0!</v>
      </c>
      <c r="I409" t="e">
        <f>AVERAGEIFS('master-meta'!$L$2:$L$23,'master-meta'!$G$2:$G$23,'exp-top-tableau'!C409,'master-meta'!$H$2:$H$23,'exp-top-tableau'!B409)</f>
        <v>#DIV/0!</v>
      </c>
      <c r="J409" t="e">
        <f>AVERAGEIFS('master-meta'!$M$2:$M$23,'master-meta'!$G$2:$G$23,'exp-top-tableau'!C409,'master-meta'!$H$2:$H$23,'exp-top-tableau'!B409)</f>
        <v>#DIV/0!</v>
      </c>
      <c r="K409" t="e">
        <f>AVERAGEIFS('master-meta'!$N$2:$N$23,'master-meta'!$G$2:$G$23,'exp-top-tableau'!C409,'master-meta'!$H$2:$H$23,'exp-top-tableau'!B409)</f>
        <v>#DIV/0!</v>
      </c>
      <c r="L409" s="6">
        <f>COUNTIFS('master-meta'!$G$2:$G$23,'exp-top-tableau'!C409,'master-meta'!$H$2:$H$23,'exp-top-tableau'!B409,'master-meta'!$O$2:$O$23,TRUE)</f>
        <v>0</v>
      </c>
      <c r="M409" s="6">
        <f>COUNTIFS('master-meta'!$G$2:$G$23,'exp-top-tableau'!C409,'master-meta'!$H$2:$H$23,'exp-top-tableau'!B409,'master-meta'!$P$2:$P$23,TRUE)</f>
        <v>0</v>
      </c>
      <c r="N409" s="6">
        <f>COUNTIFS('master-meta'!$G$2:$G$23,'exp-top-tableau'!C409,'master-meta'!$H$2:$H$23,'exp-top-tableau'!B409,'master-meta'!$Q$2:$Q$23,TRUE)</f>
        <v>0</v>
      </c>
      <c r="O409" s="6">
        <f>COUNTIFS('master-meta'!$G$2:$G$23,'exp-top-tableau'!C409,'master-meta'!$H$2:$H$23,'exp-top-tableau'!B409,'master-meta'!$R$2:$R$23,TRUE)</f>
        <v>0</v>
      </c>
      <c r="P409" s="6">
        <f>COUNTIFS('master-meta'!$G$2:$G$23,'exp-top-tableau'!C409,'master-meta'!$H$2:$H$23,'exp-top-tableau'!B409,'master-meta'!$S$2:$S$23,TRUE)</f>
        <v>0</v>
      </c>
      <c r="Q409" s="6">
        <f>COUNTIFS('master-meta'!$G$2:$G$23,'exp-top-tableau'!C409,'master-meta'!$H$2:$H$23,'exp-top-tableau'!B409,'master-meta'!$T$2:$T$23,TRUE)</f>
        <v>0</v>
      </c>
      <c r="R409" s="6">
        <f>COUNTIFS('master-meta'!$G$2:$G$23,'exp-top-tableau'!C409,'master-meta'!$H$2:$H$23,'exp-top-tableau'!B409,'master-meta'!$U$2:$U$23,TRUE)</f>
        <v>0</v>
      </c>
      <c r="S409" s="6">
        <f>COUNTIFS('master-meta'!$G$2:$G$23,'exp-top-tableau'!C409,'master-meta'!$H$2:$H$23,'exp-top-tableau'!B409,'master-meta'!$V$2:$V$23,TRUE)</f>
        <v>0</v>
      </c>
      <c r="T409" s="6">
        <f>COUNTIFS('master-meta'!$G$2:$G$23,'exp-top-tableau'!C409,'master-meta'!$H$2:$H$23,'exp-top-tableau'!B409,'master-meta'!$W$2:$W$23,TRUE)</f>
        <v>0</v>
      </c>
      <c r="U409" s="6">
        <f>COUNTIFS('master-meta'!$G$2:$G$23,'exp-top-tableau'!C409,'master-meta'!$H$2:$H$23,'exp-top-tableau'!B409,'master-meta'!$X$2:$X$23,TRUE)</f>
        <v>0</v>
      </c>
      <c r="V409" s="6">
        <f>COUNTIFS('master-meta'!$G$2:$G$23,'exp-top-tableau'!C409,'master-meta'!$H$2:$H$23,'exp-top-tableau'!B409,'master-meta'!$Y$2:$Y$23,TRUE)</f>
        <v>0</v>
      </c>
      <c r="W409" s="6">
        <f>COUNTIFS('master-meta'!$G$2:$G$23,'exp-top-tableau'!C409,'master-meta'!$H$2:$H$23,'exp-top-tableau'!B409,'master-meta'!$Z$2:$Z$23,TRUE)</f>
        <v>0</v>
      </c>
      <c r="X409" s="6">
        <f>COUNTIFS('master-meta'!$G$2:$G$23,'exp-top-tableau'!C409,'master-meta'!$H$2:$H$23,'exp-top-tableau'!B409,'master-meta'!$AA$2:$AA$23,TRUE)</f>
        <v>0</v>
      </c>
      <c r="Y409" s="6">
        <f>COUNTIFS('master-meta'!$G$2:$G$23,'exp-top-tableau'!C409,'master-st-ca'!$H$2:$H$23,'exp-top-tableau'!B409,'master-meta'!$AB$2:$AB$23,TRUE)</f>
        <v>0</v>
      </c>
    </row>
    <row r="410" spans="1:25" hidden="1" x14ac:dyDescent="0.2">
      <c r="A410" s="14" t="s">
        <v>1325</v>
      </c>
      <c r="B410" s="6" t="s">
        <v>542</v>
      </c>
      <c r="C410" s="6">
        <v>0</v>
      </c>
      <c r="D410">
        <f>(COUNTIFS('master-meta'!$G$2:$G$23,C410,'master-meta'!$H$2:$H$23,B410))</f>
        <v>0</v>
      </c>
      <c r="E410">
        <f>(COUNTIFS('master-meta'!$G$2:$G$23,C410,'master-meta'!$I$2:$I$23,B410))</f>
        <v>0</v>
      </c>
      <c r="F410">
        <f>(COUNTIFS('master-meta'!$G$2:$G$23,C410,'master-meta'!$J$2:$J$23,B410))</f>
        <v>0</v>
      </c>
      <c r="G410" s="10">
        <f t="shared" si="7"/>
        <v>0</v>
      </c>
      <c r="H410" t="e">
        <f>AVERAGEIFS('master-meta'!$K$2:$K$23,'master-meta'!$G$2:$G$23,'exp-top-tableau'!C410,'master-meta'!$H$2:$H$23,'exp-top-tableau'!B410)</f>
        <v>#DIV/0!</v>
      </c>
      <c r="I410" t="e">
        <f>AVERAGEIFS('master-meta'!$L$2:$L$23,'master-meta'!$G$2:$G$23,'exp-top-tableau'!C410,'master-meta'!$H$2:$H$23,'exp-top-tableau'!B410)</f>
        <v>#DIV/0!</v>
      </c>
      <c r="J410" t="e">
        <f>AVERAGEIFS('master-meta'!$M$2:$M$23,'master-meta'!$G$2:$G$23,'exp-top-tableau'!C410,'master-meta'!$H$2:$H$23,'exp-top-tableau'!B410)</f>
        <v>#DIV/0!</v>
      </c>
      <c r="K410" t="e">
        <f>AVERAGEIFS('master-meta'!$N$2:$N$23,'master-meta'!$G$2:$G$23,'exp-top-tableau'!C410,'master-meta'!$H$2:$H$23,'exp-top-tableau'!B410)</f>
        <v>#DIV/0!</v>
      </c>
      <c r="L410" s="6">
        <f>COUNTIFS('master-meta'!$G$2:$G$23,'exp-top-tableau'!C410,'master-meta'!$H$2:$H$23,'exp-top-tableau'!B410,'master-meta'!$O$2:$O$23,TRUE)</f>
        <v>0</v>
      </c>
      <c r="M410" s="6">
        <f>COUNTIFS('master-meta'!$G$2:$G$23,'exp-top-tableau'!C410,'master-meta'!$H$2:$H$23,'exp-top-tableau'!B410,'master-meta'!$P$2:$P$23,TRUE)</f>
        <v>0</v>
      </c>
      <c r="N410" s="6">
        <f>COUNTIFS('master-meta'!$G$2:$G$23,'exp-top-tableau'!C410,'master-meta'!$H$2:$H$23,'exp-top-tableau'!B410,'master-meta'!$Q$2:$Q$23,TRUE)</f>
        <v>0</v>
      </c>
      <c r="O410" s="6">
        <f>COUNTIFS('master-meta'!$G$2:$G$23,'exp-top-tableau'!C410,'master-meta'!$H$2:$H$23,'exp-top-tableau'!B410,'master-meta'!$R$2:$R$23,TRUE)</f>
        <v>0</v>
      </c>
      <c r="P410" s="6">
        <f>COUNTIFS('master-meta'!$G$2:$G$23,'exp-top-tableau'!C410,'master-meta'!$H$2:$H$23,'exp-top-tableau'!B410,'master-meta'!$S$2:$S$23,TRUE)</f>
        <v>0</v>
      </c>
      <c r="Q410" s="6">
        <f>COUNTIFS('master-meta'!$G$2:$G$23,'exp-top-tableau'!C410,'master-meta'!$H$2:$H$23,'exp-top-tableau'!B410,'master-meta'!$T$2:$T$23,TRUE)</f>
        <v>0</v>
      </c>
      <c r="R410" s="6">
        <f>COUNTIFS('master-meta'!$G$2:$G$23,'exp-top-tableau'!C410,'master-meta'!$H$2:$H$23,'exp-top-tableau'!B410,'master-meta'!$U$2:$U$23,TRUE)</f>
        <v>0</v>
      </c>
      <c r="S410" s="6">
        <f>COUNTIFS('master-meta'!$G$2:$G$23,'exp-top-tableau'!C410,'master-meta'!$H$2:$H$23,'exp-top-tableau'!B410,'master-meta'!$V$2:$V$23,TRUE)</f>
        <v>0</v>
      </c>
      <c r="T410" s="6">
        <f>COUNTIFS('master-meta'!$G$2:$G$23,'exp-top-tableau'!C410,'master-meta'!$H$2:$H$23,'exp-top-tableau'!B410,'master-meta'!$W$2:$W$23,TRUE)</f>
        <v>0</v>
      </c>
      <c r="U410" s="6">
        <f>COUNTIFS('master-meta'!$G$2:$G$23,'exp-top-tableau'!C410,'master-meta'!$H$2:$H$23,'exp-top-tableau'!B410,'master-meta'!$X$2:$X$23,TRUE)</f>
        <v>0</v>
      </c>
      <c r="V410" s="6">
        <f>COUNTIFS('master-meta'!$G$2:$G$23,'exp-top-tableau'!C410,'master-meta'!$H$2:$H$23,'exp-top-tableau'!B410,'master-meta'!$Y$2:$Y$23,TRUE)</f>
        <v>0</v>
      </c>
      <c r="W410" s="6">
        <f>COUNTIFS('master-meta'!$G$2:$G$23,'exp-top-tableau'!C410,'master-meta'!$H$2:$H$23,'exp-top-tableau'!B410,'master-meta'!$Z$2:$Z$23,TRUE)</f>
        <v>0</v>
      </c>
      <c r="X410" s="6">
        <f>COUNTIFS('master-meta'!$G$2:$G$23,'exp-top-tableau'!C410,'master-meta'!$H$2:$H$23,'exp-top-tableau'!B410,'master-meta'!$AA$2:$AA$23,TRUE)</f>
        <v>0</v>
      </c>
      <c r="Y410" s="6">
        <f>COUNTIFS('master-meta'!$G$2:$G$23,'exp-top-tableau'!C410,'master-st-ca'!$H$2:$H$23,'exp-top-tableau'!B410,'master-meta'!$AB$2:$AB$23,TRUE)</f>
        <v>0</v>
      </c>
    </row>
    <row r="411" spans="1:25" hidden="1" x14ac:dyDescent="0.2">
      <c r="A411" s="14" t="s">
        <v>1325</v>
      </c>
      <c r="B411" s="6" t="s">
        <v>542</v>
      </c>
      <c r="C411" s="6">
        <v>1</v>
      </c>
      <c r="D411">
        <f>(COUNTIFS('master-meta'!$G$2:$G$23,C411,'master-meta'!$H$2:$H$23,B411))</f>
        <v>0</v>
      </c>
      <c r="E411">
        <f>(COUNTIFS('master-meta'!$G$2:$G$23,C411,'master-meta'!$I$2:$I$23,B411))</f>
        <v>0</v>
      </c>
      <c r="F411">
        <f>(COUNTIFS('master-meta'!$G$2:$G$23,C411,'master-meta'!$J$2:$J$23,B411))</f>
        <v>0</v>
      </c>
      <c r="G411" s="10">
        <f t="shared" si="7"/>
        <v>0</v>
      </c>
      <c r="H411" t="e">
        <f>AVERAGEIFS('master-meta'!$K$2:$K$23,'master-meta'!$G$2:$G$23,'exp-top-tableau'!C411,'master-meta'!$H$2:$H$23,'exp-top-tableau'!B411)</f>
        <v>#DIV/0!</v>
      </c>
      <c r="I411" t="e">
        <f>AVERAGEIFS('master-meta'!$L$2:$L$23,'master-meta'!$G$2:$G$23,'exp-top-tableau'!C411,'master-meta'!$H$2:$H$23,'exp-top-tableau'!B411)</f>
        <v>#DIV/0!</v>
      </c>
      <c r="J411" t="e">
        <f>AVERAGEIFS('master-meta'!$M$2:$M$23,'master-meta'!$G$2:$G$23,'exp-top-tableau'!C411,'master-meta'!$H$2:$H$23,'exp-top-tableau'!B411)</f>
        <v>#DIV/0!</v>
      </c>
      <c r="K411" t="e">
        <f>AVERAGEIFS('master-meta'!$N$2:$N$23,'master-meta'!$G$2:$G$23,'exp-top-tableau'!C411,'master-meta'!$H$2:$H$23,'exp-top-tableau'!B411)</f>
        <v>#DIV/0!</v>
      </c>
      <c r="L411" s="6">
        <f>COUNTIFS('master-meta'!$G$2:$G$23,'exp-top-tableau'!C411,'master-meta'!$H$2:$H$23,'exp-top-tableau'!B411,'master-meta'!$O$2:$O$23,TRUE)</f>
        <v>0</v>
      </c>
      <c r="M411" s="6">
        <f>COUNTIFS('master-meta'!$G$2:$G$23,'exp-top-tableau'!C411,'master-meta'!$H$2:$H$23,'exp-top-tableau'!B411,'master-meta'!$P$2:$P$23,TRUE)</f>
        <v>0</v>
      </c>
      <c r="N411" s="6">
        <f>COUNTIFS('master-meta'!$G$2:$G$23,'exp-top-tableau'!C411,'master-meta'!$H$2:$H$23,'exp-top-tableau'!B411,'master-meta'!$Q$2:$Q$23,TRUE)</f>
        <v>0</v>
      </c>
      <c r="O411" s="6">
        <f>COUNTIFS('master-meta'!$G$2:$G$23,'exp-top-tableau'!C411,'master-meta'!$H$2:$H$23,'exp-top-tableau'!B411,'master-meta'!$R$2:$R$23,TRUE)</f>
        <v>0</v>
      </c>
      <c r="P411" s="6">
        <f>COUNTIFS('master-meta'!$G$2:$G$23,'exp-top-tableau'!C411,'master-meta'!$H$2:$H$23,'exp-top-tableau'!B411,'master-meta'!$S$2:$S$23,TRUE)</f>
        <v>0</v>
      </c>
      <c r="Q411" s="6">
        <f>COUNTIFS('master-meta'!$G$2:$G$23,'exp-top-tableau'!C411,'master-meta'!$H$2:$H$23,'exp-top-tableau'!B411,'master-meta'!$T$2:$T$23,TRUE)</f>
        <v>0</v>
      </c>
      <c r="R411" s="6">
        <f>COUNTIFS('master-meta'!$G$2:$G$23,'exp-top-tableau'!C411,'master-meta'!$H$2:$H$23,'exp-top-tableau'!B411,'master-meta'!$U$2:$U$23,TRUE)</f>
        <v>0</v>
      </c>
      <c r="S411" s="6">
        <f>COUNTIFS('master-meta'!$G$2:$G$23,'exp-top-tableau'!C411,'master-meta'!$H$2:$H$23,'exp-top-tableau'!B411,'master-meta'!$V$2:$V$23,TRUE)</f>
        <v>0</v>
      </c>
      <c r="T411" s="6">
        <f>COUNTIFS('master-meta'!$G$2:$G$23,'exp-top-tableau'!C411,'master-meta'!$H$2:$H$23,'exp-top-tableau'!B411,'master-meta'!$W$2:$W$23,TRUE)</f>
        <v>0</v>
      </c>
      <c r="U411" s="6">
        <f>COUNTIFS('master-meta'!$G$2:$G$23,'exp-top-tableau'!C411,'master-meta'!$H$2:$H$23,'exp-top-tableau'!B411,'master-meta'!$X$2:$X$23,TRUE)</f>
        <v>0</v>
      </c>
      <c r="V411" s="6">
        <f>COUNTIFS('master-meta'!$G$2:$G$23,'exp-top-tableau'!C411,'master-meta'!$H$2:$H$23,'exp-top-tableau'!B411,'master-meta'!$Y$2:$Y$23,TRUE)</f>
        <v>0</v>
      </c>
      <c r="W411" s="6">
        <f>COUNTIFS('master-meta'!$G$2:$G$23,'exp-top-tableau'!C411,'master-meta'!$H$2:$H$23,'exp-top-tableau'!B411,'master-meta'!$Z$2:$Z$23,TRUE)</f>
        <v>0</v>
      </c>
      <c r="X411" s="6">
        <f>COUNTIFS('master-meta'!$G$2:$G$23,'exp-top-tableau'!C411,'master-meta'!$H$2:$H$23,'exp-top-tableau'!B411,'master-meta'!$AA$2:$AA$23,TRUE)</f>
        <v>0</v>
      </c>
      <c r="Y411" s="6">
        <f>COUNTIFS('master-meta'!$G$2:$G$23,'exp-top-tableau'!C411,'master-st-ca'!$H$2:$H$23,'exp-top-tableau'!B411,'master-meta'!$AB$2:$AB$23,TRUE)</f>
        <v>0</v>
      </c>
    </row>
    <row r="412" spans="1:25" hidden="1" x14ac:dyDescent="0.2">
      <c r="A412" s="14" t="s">
        <v>1325</v>
      </c>
      <c r="B412" s="6" t="s">
        <v>542</v>
      </c>
      <c r="C412" s="6">
        <v>2</v>
      </c>
      <c r="D412">
        <f>(COUNTIFS('master-meta'!$G$2:$G$23,C412,'master-meta'!$H$2:$H$23,B412))</f>
        <v>0</v>
      </c>
      <c r="E412">
        <f>(COUNTIFS('master-meta'!$G$2:$G$23,C412,'master-meta'!$I$2:$I$23,B412))</f>
        <v>0</v>
      </c>
      <c r="F412">
        <f>(COUNTIFS('master-meta'!$G$2:$G$23,C412,'master-meta'!$J$2:$J$23,B412))</f>
        <v>0</v>
      </c>
      <c r="G412" s="10">
        <f t="shared" si="7"/>
        <v>0</v>
      </c>
      <c r="H412" t="e">
        <f>AVERAGEIFS('master-meta'!$K$2:$K$23,'master-meta'!$G$2:$G$23,'exp-top-tableau'!C412,'master-meta'!$H$2:$H$23,'exp-top-tableau'!B412)</f>
        <v>#DIV/0!</v>
      </c>
      <c r="I412" t="e">
        <f>AVERAGEIFS('master-meta'!$L$2:$L$23,'master-meta'!$G$2:$G$23,'exp-top-tableau'!C412,'master-meta'!$H$2:$H$23,'exp-top-tableau'!B412)</f>
        <v>#DIV/0!</v>
      </c>
      <c r="J412" t="e">
        <f>AVERAGEIFS('master-meta'!$M$2:$M$23,'master-meta'!$G$2:$G$23,'exp-top-tableau'!C412,'master-meta'!$H$2:$H$23,'exp-top-tableau'!B412)</f>
        <v>#DIV/0!</v>
      </c>
      <c r="K412" t="e">
        <f>AVERAGEIFS('master-meta'!$N$2:$N$23,'master-meta'!$G$2:$G$23,'exp-top-tableau'!C412,'master-meta'!$H$2:$H$23,'exp-top-tableau'!B412)</f>
        <v>#DIV/0!</v>
      </c>
      <c r="L412" s="6">
        <f>COUNTIFS('master-meta'!$G$2:$G$23,'exp-top-tableau'!C412,'master-meta'!$H$2:$H$23,'exp-top-tableau'!B412,'master-meta'!$O$2:$O$23,TRUE)</f>
        <v>0</v>
      </c>
      <c r="M412" s="6">
        <f>COUNTIFS('master-meta'!$G$2:$G$23,'exp-top-tableau'!C412,'master-meta'!$H$2:$H$23,'exp-top-tableau'!B412,'master-meta'!$P$2:$P$23,TRUE)</f>
        <v>0</v>
      </c>
      <c r="N412" s="6">
        <f>COUNTIFS('master-meta'!$G$2:$G$23,'exp-top-tableau'!C412,'master-meta'!$H$2:$H$23,'exp-top-tableau'!B412,'master-meta'!$Q$2:$Q$23,TRUE)</f>
        <v>0</v>
      </c>
      <c r="O412" s="6">
        <f>COUNTIFS('master-meta'!$G$2:$G$23,'exp-top-tableau'!C412,'master-meta'!$H$2:$H$23,'exp-top-tableau'!B412,'master-meta'!$R$2:$R$23,TRUE)</f>
        <v>0</v>
      </c>
      <c r="P412" s="6">
        <f>COUNTIFS('master-meta'!$G$2:$G$23,'exp-top-tableau'!C412,'master-meta'!$H$2:$H$23,'exp-top-tableau'!B412,'master-meta'!$S$2:$S$23,TRUE)</f>
        <v>0</v>
      </c>
      <c r="Q412" s="6">
        <f>COUNTIFS('master-meta'!$G$2:$G$23,'exp-top-tableau'!C412,'master-meta'!$H$2:$H$23,'exp-top-tableau'!B412,'master-meta'!$T$2:$T$23,TRUE)</f>
        <v>0</v>
      </c>
      <c r="R412" s="6">
        <f>COUNTIFS('master-meta'!$G$2:$G$23,'exp-top-tableau'!C412,'master-meta'!$H$2:$H$23,'exp-top-tableau'!B412,'master-meta'!$U$2:$U$23,TRUE)</f>
        <v>0</v>
      </c>
      <c r="S412" s="6">
        <f>COUNTIFS('master-meta'!$G$2:$G$23,'exp-top-tableau'!C412,'master-meta'!$H$2:$H$23,'exp-top-tableau'!B412,'master-meta'!$V$2:$V$23,TRUE)</f>
        <v>0</v>
      </c>
      <c r="T412" s="6">
        <f>COUNTIFS('master-meta'!$G$2:$G$23,'exp-top-tableau'!C412,'master-meta'!$H$2:$H$23,'exp-top-tableau'!B412,'master-meta'!$W$2:$W$23,TRUE)</f>
        <v>0</v>
      </c>
      <c r="U412" s="6">
        <f>COUNTIFS('master-meta'!$G$2:$G$23,'exp-top-tableau'!C412,'master-meta'!$H$2:$H$23,'exp-top-tableau'!B412,'master-meta'!$X$2:$X$23,TRUE)</f>
        <v>0</v>
      </c>
      <c r="V412" s="6">
        <f>COUNTIFS('master-meta'!$G$2:$G$23,'exp-top-tableau'!C412,'master-meta'!$H$2:$H$23,'exp-top-tableau'!B412,'master-meta'!$Y$2:$Y$23,TRUE)</f>
        <v>0</v>
      </c>
      <c r="W412" s="6">
        <f>COUNTIFS('master-meta'!$G$2:$G$23,'exp-top-tableau'!C412,'master-meta'!$H$2:$H$23,'exp-top-tableau'!B412,'master-meta'!$Z$2:$Z$23,TRUE)</f>
        <v>0</v>
      </c>
      <c r="X412" s="6">
        <f>COUNTIFS('master-meta'!$G$2:$G$23,'exp-top-tableau'!C412,'master-meta'!$H$2:$H$23,'exp-top-tableau'!B412,'master-meta'!$AA$2:$AA$23,TRUE)</f>
        <v>0</v>
      </c>
      <c r="Y412" s="6">
        <f>COUNTIFS('master-meta'!$G$2:$G$23,'exp-top-tableau'!C412,'master-st-ca'!$H$2:$H$23,'exp-top-tableau'!B412,'master-meta'!$AB$2:$AB$23,TRUE)</f>
        <v>0</v>
      </c>
    </row>
    <row r="413" spans="1:25" hidden="1" x14ac:dyDescent="0.2">
      <c r="A413" s="14" t="s">
        <v>1325</v>
      </c>
      <c r="B413" s="6" t="s">
        <v>542</v>
      </c>
      <c r="C413" s="6">
        <v>3</v>
      </c>
      <c r="D413">
        <f>(COUNTIFS('master-meta'!$G$2:$G$23,C413,'master-meta'!$H$2:$H$23,B413))</f>
        <v>1</v>
      </c>
      <c r="E413">
        <f>(COUNTIFS('master-meta'!$G$2:$G$23,C413,'master-meta'!$I$2:$I$23,B413))</f>
        <v>0</v>
      </c>
      <c r="F413">
        <f>(COUNTIFS('master-meta'!$G$2:$G$23,C413,'master-meta'!$J$2:$J$23,B413))</f>
        <v>1</v>
      </c>
      <c r="G413" s="10">
        <f t="shared" si="7"/>
        <v>4</v>
      </c>
      <c r="H413">
        <f>AVERAGEIFS('master-meta'!$K$2:$K$23,'master-meta'!$G$2:$G$23,'exp-top-tableau'!C413,'master-meta'!$H$2:$H$23,'exp-top-tableau'!B413)</f>
        <v>2</v>
      </c>
      <c r="I413">
        <f>AVERAGEIFS('master-meta'!$L$2:$L$23,'master-meta'!$G$2:$G$23,'exp-top-tableau'!C413,'master-meta'!$H$2:$H$23,'exp-top-tableau'!B413)</f>
        <v>4</v>
      </c>
      <c r="J413">
        <f>AVERAGEIFS('master-meta'!$M$2:$M$23,'master-meta'!$G$2:$G$23,'exp-top-tableau'!C413,'master-meta'!$H$2:$H$23,'exp-top-tableau'!B413)</f>
        <v>3</v>
      </c>
      <c r="K413">
        <f>AVERAGEIFS('master-meta'!$N$2:$N$23,'master-meta'!$G$2:$G$23,'exp-top-tableau'!C413,'master-meta'!$H$2:$H$23,'exp-top-tableau'!B413)</f>
        <v>4</v>
      </c>
      <c r="L413" s="6">
        <f>COUNTIFS('master-meta'!$G$2:$G$23,'exp-top-tableau'!C413,'master-meta'!$H$2:$H$23,'exp-top-tableau'!B413,'master-meta'!$O$2:$O$23,TRUE)</f>
        <v>1</v>
      </c>
      <c r="M413" s="6">
        <f>COUNTIFS('master-meta'!$G$2:$G$23,'exp-top-tableau'!C413,'master-meta'!$H$2:$H$23,'exp-top-tableau'!B413,'master-meta'!$P$2:$P$23,TRUE)</f>
        <v>1</v>
      </c>
      <c r="N413" s="6">
        <f>COUNTIFS('master-meta'!$G$2:$G$23,'exp-top-tableau'!C413,'master-meta'!$H$2:$H$23,'exp-top-tableau'!B413,'master-meta'!$Q$2:$Q$23,TRUE)</f>
        <v>0</v>
      </c>
      <c r="O413" s="6">
        <f>COUNTIFS('master-meta'!$G$2:$G$23,'exp-top-tableau'!C413,'master-meta'!$H$2:$H$23,'exp-top-tableau'!B413,'master-meta'!$R$2:$R$23,TRUE)</f>
        <v>1</v>
      </c>
      <c r="P413" s="6">
        <f>COUNTIFS('master-meta'!$G$2:$G$23,'exp-top-tableau'!C413,'master-meta'!$H$2:$H$23,'exp-top-tableau'!B413,'master-meta'!$S$2:$S$23,TRUE)</f>
        <v>1</v>
      </c>
      <c r="Q413" s="6">
        <f>COUNTIFS('master-meta'!$G$2:$G$23,'exp-top-tableau'!C413,'master-meta'!$H$2:$H$23,'exp-top-tableau'!B413,'master-meta'!$T$2:$T$23,TRUE)</f>
        <v>1</v>
      </c>
      <c r="R413" s="6">
        <f>COUNTIFS('master-meta'!$G$2:$G$23,'exp-top-tableau'!C413,'master-meta'!$H$2:$H$23,'exp-top-tableau'!B413,'master-meta'!$U$2:$U$23,TRUE)</f>
        <v>0</v>
      </c>
      <c r="S413" s="6">
        <f>COUNTIFS('master-meta'!$G$2:$G$23,'exp-top-tableau'!C413,'master-meta'!$H$2:$H$23,'exp-top-tableau'!B413,'master-meta'!$V$2:$V$23,TRUE)</f>
        <v>0</v>
      </c>
      <c r="T413" s="6">
        <f>COUNTIFS('master-meta'!$G$2:$G$23,'exp-top-tableau'!C413,'master-meta'!$H$2:$H$23,'exp-top-tableau'!B413,'master-meta'!$W$2:$W$23,TRUE)</f>
        <v>0</v>
      </c>
      <c r="U413" s="6">
        <f>COUNTIFS('master-meta'!$G$2:$G$23,'exp-top-tableau'!C413,'master-meta'!$H$2:$H$23,'exp-top-tableau'!B413,'master-meta'!$X$2:$X$23,TRUE)</f>
        <v>0</v>
      </c>
      <c r="V413" s="6">
        <f>COUNTIFS('master-meta'!$G$2:$G$23,'exp-top-tableau'!C413,'master-meta'!$H$2:$H$23,'exp-top-tableau'!B413,'master-meta'!$Y$2:$Y$23,TRUE)</f>
        <v>0</v>
      </c>
      <c r="W413" s="6">
        <f>COUNTIFS('master-meta'!$G$2:$G$23,'exp-top-tableau'!C413,'master-meta'!$H$2:$H$23,'exp-top-tableau'!B413,'master-meta'!$Z$2:$Z$23,TRUE)</f>
        <v>0</v>
      </c>
      <c r="X413" s="6">
        <f>COUNTIFS('master-meta'!$G$2:$G$23,'exp-top-tableau'!C413,'master-meta'!$H$2:$H$23,'exp-top-tableau'!B413,'master-meta'!$AA$2:$AA$23,TRUE)</f>
        <v>0</v>
      </c>
      <c r="Y413" s="6">
        <f>COUNTIFS('master-meta'!$G$2:$G$23,'exp-top-tableau'!C413,'master-st-ca'!$H$2:$H$23,'exp-top-tableau'!B413,'master-meta'!$AB$2:$AB$23,TRUE)</f>
        <v>0</v>
      </c>
    </row>
    <row r="414" spans="1:25" hidden="1" x14ac:dyDescent="0.2">
      <c r="A414" s="14" t="s">
        <v>1325</v>
      </c>
      <c r="B414" s="6" t="s">
        <v>542</v>
      </c>
      <c r="C414" s="6">
        <v>4</v>
      </c>
      <c r="D414">
        <f>(COUNTIFS('master-meta'!$G$2:$G$23,C414,'master-meta'!$H$2:$H$23,B414))</f>
        <v>0</v>
      </c>
      <c r="E414">
        <f>(COUNTIFS('master-meta'!$G$2:$G$23,C414,'master-meta'!$I$2:$I$23,B414))</f>
        <v>0</v>
      </c>
      <c r="F414">
        <f>(COUNTIFS('master-meta'!$G$2:$G$23,C414,'master-meta'!$J$2:$J$23,B414))</f>
        <v>1</v>
      </c>
      <c r="G414" s="10">
        <f t="shared" si="7"/>
        <v>1</v>
      </c>
      <c r="H414" t="e">
        <f>AVERAGEIFS('master-meta'!$K$2:$K$23,'master-meta'!$G$2:$G$23,'exp-top-tableau'!C414,'master-meta'!$H$2:$H$23,'exp-top-tableau'!B414)</f>
        <v>#DIV/0!</v>
      </c>
      <c r="I414" t="e">
        <f>AVERAGEIFS('master-meta'!$L$2:$L$23,'master-meta'!$G$2:$G$23,'exp-top-tableau'!C414,'master-meta'!$H$2:$H$23,'exp-top-tableau'!B414)</f>
        <v>#DIV/0!</v>
      </c>
      <c r="J414" t="e">
        <f>AVERAGEIFS('master-meta'!$M$2:$M$23,'master-meta'!$G$2:$G$23,'exp-top-tableau'!C414,'master-meta'!$H$2:$H$23,'exp-top-tableau'!B414)</f>
        <v>#DIV/0!</v>
      </c>
      <c r="K414" t="e">
        <f>AVERAGEIFS('master-meta'!$N$2:$N$23,'master-meta'!$G$2:$G$23,'exp-top-tableau'!C414,'master-meta'!$H$2:$H$23,'exp-top-tableau'!B414)</f>
        <v>#DIV/0!</v>
      </c>
      <c r="L414" s="6">
        <f>COUNTIFS('master-meta'!$G$2:$G$23,'exp-top-tableau'!C414,'master-meta'!$H$2:$H$23,'exp-top-tableau'!B414,'master-meta'!$O$2:$O$23,TRUE)</f>
        <v>0</v>
      </c>
      <c r="M414" s="6">
        <f>COUNTIFS('master-meta'!$G$2:$G$23,'exp-top-tableau'!C414,'master-meta'!$H$2:$H$23,'exp-top-tableau'!B414,'master-meta'!$P$2:$P$23,TRUE)</f>
        <v>0</v>
      </c>
      <c r="N414" s="6">
        <f>COUNTIFS('master-meta'!$G$2:$G$23,'exp-top-tableau'!C414,'master-meta'!$H$2:$H$23,'exp-top-tableau'!B414,'master-meta'!$Q$2:$Q$23,TRUE)</f>
        <v>0</v>
      </c>
      <c r="O414" s="6">
        <f>COUNTIFS('master-meta'!$G$2:$G$23,'exp-top-tableau'!C414,'master-meta'!$H$2:$H$23,'exp-top-tableau'!B414,'master-meta'!$R$2:$R$23,TRUE)</f>
        <v>0</v>
      </c>
      <c r="P414" s="6">
        <f>COUNTIFS('master-meta'!$G$2:$G$23,'exp-top-tableau'!C414,'master-meta'!$H$2:$H$23,'exp-top-tableau'!B414,'master-meta'!$S$2:$S$23,TRUE)</f>
        <v>0</v>
      </c>
      <c r="Q414" s="6">
        <f>COUNTIFS('master-meta'!$G$2:$G$23,'exp-top-tableau'!C414,'master-meta'!$H$2:$H$23,'exp-top-tableau'!B414,'master-meta'!$T$2:$T$23,TRUE)</f>
        <v>0</v>
      </c>
      <c r="R414" s="6">
        <f>COUNTIFS('master-meta'!$G$2:$G$23,'exp-top-tableau'!C414,'master-meta'!$H$2:$H$23,'exp-top-tableau'!B414,'master-meta'!$U$2:$U$23,TRUE)</f>
        <v>0</v>
      </c>
      <c r="S414" s="6">
        <f>COUNTIFS('master-meta'!$G$2:$G$23,'exp-top-tableau'!C414,'master-meta'!$H$2:$H$23,'exp-top-tableau'!B414,'master-meta'!$V$2:$V$23,TRUE)</f>
        <v>0</v>
      </c>
      <c r="T414" s="6">
        <f>COUNTIFS('master-meta'!$G$2:$G$23,'exp-top-tableau'!C414,'master-meta'!$H$2:$H$23,'exp-top-tableau'!B414,'master-meta'!$W$2:$W$23,TRUE)</f>
        <v>0</v>
      </c>
      <c r="U414" s="6">
        <f>COUNTIFS('master-meta'!$G$2:$G$23,'exp-top-tableau'!C414,'master-meta'!$H$2:$H$23,'exp-top-tableau'!B414,'master-meta'!$X$2:$X$23,TRUE)</f>
        <v>0</v>
      </c>
      <c r="V414" s="6">
        <f>COUNTIFS('master-meta'!$G$2:$G$23,'exp-top-tableau'!C414,'master-meta'!$H$2:$H$23,'exp-top-tableau'!B414,'master-meta'!$Y$2:$Y$23,TRUE)</f>
        <v>0</v>
      </c>
      <c r="W414" s="6">
        <f>COUNTIFS('master-meta'!$G$2:$G$23,'exp-top-tableau'!C414,'master-meta'!$H$2:$H$23,'exp-top-tableau'!B414,'master-meta'!$Z$2:$Z$23,TRUE)</f>
        <v>0</v>
      </c>
      <c r="X414" s="6">
        <f>COUNTIFS('master-meta'!$G$2:$G$23,'exp-top-tableau'!C414,'master-meta'!$H$2:$H$23,'exp-top-tableau'!B414,'master-meta'!$AA$2:$AA$23,TRUE)</f>
        <v>0</v>
      </c>
      <c r="Y414" s="6">
        <f>COUNTIFS('master-meta'!$G$2:$G$23,'exp-top-tableau'!C414,'master-st-ca'!$H$2:$H$23,'exp-top-tableau'!B414,'master-meta'!$AB$2:$AB$23,TRUE)</f>
        <v>0</v>
      </c>
    </row>
    <row r="415" spans="1:25" hidden="1" x14ac:dyDescent="0.2">
      <c r="A415" s="14" t="s">
        <v>1325</v>
      </c>
      <c r="B415" s="6" t="s">
        <v>542</v>
      </c>
      <c r="C415" s="16">
        <v>5</v>
      </c>
      <c r="D415">
        <f>(COUNTIFS('master-meta'!$G$2:$G$23,C415,'master-meta'!$H$2:$H$23,B415))</f>
        <v>1</v>
      </c>
      <c r="E415">
        <f>(COUNTIFS('master-meta'!$G$2:$G$23,C415,'master-meta'!$I$2:$I$23,B415))</f>
        <v>0</v>
      </c>
      <c r="F415">
        <f>(COUNTIFS('master-meta'!$G$2:$G$23,C415,'master-meta'!$J$2:$J$23,B415))</f>
        <v>0</v>
      </c>
      <c r="G415" s="10">
        <f t="shared" si="7"/>
        <v>3</v>
      </c>
      <c r="H415">
        <f>AVERAGEIFS('master-meta'!$K$2:$K$23,'master-meta'!$G$2:$G$23,'exp-top-tableau'!C415,'master-meta'!$H$2:$H$23,'exp-top-tableau'!B415)</f>
        <v>3</v>
      </c>
      <c r="I415">
        <f>AVERAGEIFS('master-meta'!$L$2:$L$23,'master-meta'!$G$2:$G$23,'exp-top-tableau'!C415,'master-meta'!$H$2:$H$23,'exp-top-tableau'!B415)</f>
        <v>4</v>
      </c>
      <c r="J415">
        <f>AVERAGEIFS('master-meta'!$M$2:$M$23,'master-meta'!$G$2:$G$23,'exp-top-tableau'!C415,'master-meta'!$H$2:$H$23,'exp-top-tableau'!B415)</f>
        <v>4</v>
      </c>
      <c r="K415">
        <f>AVERAGEIFS('master-meta'!$N$2:$N$23,'master-meta'!$G$2:$G$23,'exp-top-tableau'!C415,'master-meta'!$H$2:$H$23,'exp-top-tableau'!B415)</f>
        <v>4</v>
      </c>
      <c r="L415" s="6">
        <f>COUNTIFS('master-meta'!$G$2:$G$23,'exp-top-tableau'!C415,'master-meta'!$H$2:$H$23,'exp-top-tableau'!B415,'master-meta'!$O$2:$O$23,TRUE)</f>
        <v>0</v>
      </c>
      <c r="M415" s="6">
        <f>COUNTIFS('master-meta'!$G$2:$G$23,'exp-top-tableau'!C415,'master-meta'!$H$2:$H$23,'exp-top-tableau'!B415,'master-meta'!$P$2:$P$23,TRUE)</f>
        <v>1</v>
      </c>
      <c r="N415" s="6">
        <f>COUNTIFS('master-meta'!$G$2:$G$23,'exp-top-tableau'!C415,'master-meta'!$H$2:$H$23,'exp-top-tableau'!B415,'master-meta'!$Q$2:$Q$23,TRUE)</f>
        <v>0</v>
      </c>
      <c r="O415" s="6">
        <f>COUNTIFS('master-meta'!$G$2:$G$23,'exp-top-tableau'!C415,'master-meta'!$H$2:$H$23,'exp-top-tableau'!B415,'master-meta'!$R$2:$R$23,TRUE)</f>
        <v>1</v>
      </c>
      <c r="P415" s="6">
        <f>COUNTIFS('master-meta'!$G$2:$G$23,'exp-top-tableau'!C415,'master-meta'!$H$2:$H$23,'exp-top-tableau'!B415,'master-meta'!$S$2:$S$23,TRUE)</f>
        <v>0</v>
      </c>
      <c r="Q415" s="6">
        <f>COUNTIFS('master-meta'!$G$2:$G$23,'exp-top-tableau'!C415,'master-meta'!$H$2:$H$23,'exp-top-tableau'!B415,'master-meta'!$T$2:$T$23,TRUE)</f>
        <v>0</v>
      </c>
      <c r="R415" s="6">
        <f>COUNTIFS('master-meta'!$G$2:$G$23,'exp-top-tableau'!C415,'master-meta'!$H$2:$H$23,'exp-top-tableau'!B415,'master-meta'!$U$2:$U$23,TRUE)</f>
        <v>0</v>
      </c>
      <c r="S415" s="6">
        <f>COUNTIFS('master-meta'!$G$2:$G$23,'exp-top-tableau'!C415,'master-meta'!$H$2:$H$23,'exp-top-tableau'!B415,'master-meta'!$V$2:$V$23,TRUE)</f>
        <v>0</v>
      </c>
      <c r="T415" s="6">
        <f>COUNTIFS('master-meta'!$G$2:$G$23,'exp-top-tableau'!C415,'master-meta'!$H$2:$H$23,'exp-top-tableau'!B415,'master-meta'!$W$2:$W$23,TRUE)</f>
        <v>0</v>
      </c>
      <c r="U415" s="6">
        <f>COUNTIFS('master-meta'!$G$2:$G$23,'exp-top-tableau'!C415,'master-meta'!$H$2:$H$23,'exp-top-tableau'!B415,'master-meta'!$X$2:$X$23,TRUE)</f>
        <v>0</v>
      </c>
      <c r="V415" s="6">
        <f>COUNTIFS('master-meta'!$G$2:$G$23,'exp-top-tableau'!C415,'master-meta'!$H$2:$H$23,'exp-top-tableau'!B415,'master-meta'!$Y$2:$Y$23,TRUE)</f>
        <v>0</v>
      </c>
      <c r="W415" s="6">
        <f>COUNTIFS('master-meta'!$G$2:$G$23,'exp-top-tableau'!C415,'master-meta'!$H$2:$H$23,'exp-top-tableau'!B415,'master-meta'!$Z$2:$Z$23,TRUE)</f>
        <v>0</v>
      </c>
      <c r="X415" s="6">
        <f>COUNTIFS('master-meta'!$G$2:$G$23,'exp-top-tableau'!C415,'master-meta'!$H$2:$H$23,'exp-top-tableau'!B415,'master-meta'!$AA$2:$AA$23,TRUE)</f>
        <v>1</v>
      </c>
      <c r="Y415" s="6">
        <f>COUNTIFS('master-meta'!$G$2:$G$23,'exp-top-tableau'!C415,'master-st-ca'!$H$2:$H$23,'exp-top-tableau'!B415,'master-meta'!$AB$2:$AB$23,TRUE)</f>
        <v>0</v>
      </c>
    </row>
    <row r="416" spans="1:25" hidden="1" x14ac:dyDescent="0.2">
      <c r="A416" s="14" t="s">
        <v>1325</v>
      </c>
      <c r="B416" s="6" t="s">
        <v>1249</v>
      </c>
      <c r="C416" s="6">
        <v>0</v>
      </c>
      <c r="D416">
        <f>(COUNTIFS('master-meta'!$G$2:$G$23,C416,'master-meta'!$H$2:$H$23,B416))</f>
        <v>0</v>
      </c>
      <c r="E416">
        <f>(COUNTIFS('master-meta'!$G$2:$G$23,C416,'master-meta'!$I$2:$I$23,B416))</f>
        <v>0</v>
      </c>
      <c r="F416">
        <f>(COUNTIFS('master-meta'!$G$2:$G$23,C416,'master-meta'!$J$2:$J$23,B416))</f>
        <v>0</v>
      </c>
      <c r="G416" s="10">
        <f t="shared" si="7"/>
        <v>0</v>
      </c>
      <c r="H416" t="e">
        <f>AVERAGEIFS('master-meta'!$K$2:$K$23,'master-meta'!$G$2:$G$23,'exp-top-tableau'!C416,'master-meta'!$H$2:$H$23,'exp-top-tableau'!B416)</f>
        <v>#DIV/0!</v>
      </c>
      <c r="I416" t="e">
        <f>AVERAGEIFS('master-meta'!$L$2:$L$23,'master-meta'!$G$2:$G$23,'exp-top-tableau'!C416,'master-meta'!$H$2:$H$23,'exp-top-tableau'!B416)</f>
        <v>#DIV/0!</v>
      </c>
      <c r="J416" t="e">
        <f>AVERAGEIFS('master-meta'!$M$2:$M$23,'master-meta'!$G$2:$G$23,'exp-top-tableau'!C416,'master-meta'!$H$2:$H$23,'exp-top-tableau'!B416)</f>
        <v>#DIV/0!</v>
      </c>
      <c r="K416" t="e">
        <f>AVERAGEIFS('master-meta'!$N$2:$N$23,'master-meta'!$G$2:$G$23,'exp-top-tableau'!C416,'master-meta'!$H$2:$H$23,'exp-top-tableau'!B416)</f>
        <v>#DIV/0!</v>
      </c>
      <c r="L416" s="6">
        <f>COUNTIFS('master-meta'!$G$2:$G$23,'exp-top-tableau'!C416,'master-meta'!$H$2:$H$23,'exp-top-tableau'!B416,'master-meta'!$O$2:$O$23,TRUE)</f>
        <v>0</v>
      </c>
      <c r="M416" s="6">
        <f>COUNTIFS('master-meta'!$G$2:$G$23,'exp-top-tableau'!C416,'master-meta'!$H$2:$H$23,'exp-top-tableau'!B416,'master-meta'!$P$2:$P$23,TRUE)</f>
        <v>0</v>
      </c>
      <c r="N416" s="6">
        <f>COUNTIFS('master-meta'!$G$2:$G$23,'exp-top-tableau'!C416,'master-meta'!$H$2:$H$23,'exp-top-tableau'!B416,'master-meta'!$Q$2:$Q$23,TRUE)</f>
        <v>0</v>
      </c>
      <c r="O416" s="6">
        <f>COUNTIFS('master-meta'!$G$2:$G$23,'exp-top-tableau'!C416,'master-meta'!$H$2:$H$23,'exp-top-tableau'!B416,'master-meta'!$R$2:$R$23,TRUE)</f>
        <v>0</v>
      </c>
      <c r="P416" s="6">
        <f>COUNTIFS('master-meta'!$G$2:$G$23,'exp-top-tableau'!C416,'master-meta'!$H$2:$H$23,'exp-top-tableau'!B416,'master-meta'!$S$2:$S$23,TRUE)</f>
        <v>0</v>
      </c>
      <c r="Q416" s="6">
        <f>COUNTIFS('master-meta'!$G$2:$G$23,'exp-top-tableau'!C416,'master-meta'!$H$2:$H$23,'exp-top-tableau'!B416,'master-meta'!$T$2:$T$23,TRUE)</f>
        <v>0</v>
      </c>
      <c r="R416" s="6">
        <f>COUNTIFS('master-meta'!$G$2:$G$23,'exp-top-tableau'!C416,'master-meta'!$H$2:$H$23,'exp-top-tableau'!B416,'master-meta'!$U$2:$U$23,TRUE)</f>
        <v>0</v>
      </c>
      <c r="S416" s="6">
        <f>COUNTIFS('master-meta'!$G$2:$G$23,'exp-top-tableau'!C416,'master-meta'!$H$2:$H$23,'exp-top-tableau'!B416,'master-meta'!$V$2:$V$23,TRUE)</f>
        <v>0</v>
      </c>
      <c r="T416" s="6">
        <f>COUNTIFS('master-meta'!$G$2:$G$23,'exp-top-tableau'!C416,'master-meta'!$H$2:$H$23,'exp-top-tableau'!B416,'master-meta'!$W$2:$W$23,TRUE)</f>
        <v>0</v>
      </c>
      <c r="U416" s="6">
        <f>COUNTIFS('master-meta'!$G$2:$G$23,'exp-top-tableau'!C416,'master-meta'!$H$2:$H$23,'exp-top-tableau'!B416,'master-meta'!$X$2:$X$23,TRUE)</f>
        <v>0</v>
      </c>
      <c r="V416" s="6">
        <f>COUNTIFS('master-meta'!$G$2:$G$23,'exp-top-tableau'!C416,'master-meta'!$H$2:$H$23,'exp-top-tableau'!B416,'master-meta'!$Y$2:$Y$23,TRUE)</f>
        <v>0</v>
      </c>
      <c r="W416" s="6">
        <f>COUNTIFS('master-meta'!$G$2:$G$23,'exp-top-tableau'!C416,'master-meta'!$H$2:$H$23,'exp-top-tableau'!B416,'master-meta'!$Z$2:$Z$23,TRUE)</f>
        <v>0</v>
      </c>
      <c r="X416" s="6">
        <f>COUNTIFS('master-meta'!$G$2:$G$23,'exp-top-tableau'!C416,'master-meta'!$H$2:$H$23,'exp-top-tableau'!B416,'master-meta'!$AA$2:$AA$23,TRUE)</f>
        <v>0</v>
      </c>
      <c r="Y416" s="6">
        <f>COUNTIFS('master-meta'!$G$2:$G$23,'exp-top-tableau'!C416,'master-st-ca'!$H$2:$H$23,'exp-top-tableau'!B416,'master-meta'!$AB$2:$AB$23,TRUE)</f>
        <v>0</v>
      </c>
    </row>
    <row r="417" spans="1:25" hidden="1" x14ac:dyDescent="0.2">
      <c r="A417" s="14" t="s">
        <v>1325</v>
      </c>
      <c r="B417" s="6" t="s">
        <v>1249</v>
      </c>
      <c r="C417" s="6">
        <v>1</v>
      </c>
      <c r="D417">
        <f>(COUNTIFS('master-meta'!$G$2:$G$23,C417,'master-meta'!$H$2:$H$23,B417))</f>
        <v>0</v>
      </c>
      <c r="E417">
        <f>(COUNTIFS('master-meta'!$G$2:$G$23,C417,'master-meta'!$I$2:$I$23,B417))</f>
        <v>0</v>
      </c>
      <c r="F417">
        <f>(COUNTIFS('master-meta'!$G$2:$G$23,C417,'master-meta'!$J$2:$J$23,B417))</f>
        <v>0</v>
      </c>
      <c r="G417" s="10">
        <f t="shared" si="7"/>
        <v>0</v>
      </c>
      <c r="H417" t="e">
        <f>AVERAGEIFS('master-meta'!$K$2:$K$23,'master-meta'!$G$2:$G$23,'exp-top-tableau'!C417,'master-meta'!$H$2:$H$23,'exp-top-tableau'!B417)</f>
        <v>#DIV/0!</v>
      </c>
      <c r="I417" t="e">
        <f>AVERAGEIFS('master-meta'!$L$2:$L$23,'master-meta'!$G$2:$G$23,'exp-top-tableau'!C417,'master-meta'!$H$2:$H$23,'exp-top-tableau'!B417)</f>
        <v>#DIV/0!</v>
      </c>
      <c r="J417" t="e">
        <f>AVERAGEIFS('master-meta'!$M$2:$M$23,'master-meta'!$G$2:$G$23,'exp-top-tableau'!C417,'master-meta'!$H$2:$H$23,'exp-top-tableau'!B417)</f>
        <v>#DIV/0!</v>
      </c>
      <c r="K417" t="e">
        <f>AVERAGEIFS('master-meta'!$N$2:$N$23,'master-meta'!$G$2:$G$23,'exp-top-tableau'!C417,'master-meta'!$H$2:$H$23,'exp-top-tableau'!B417)</f>
        <v>#DIV/0!</v>
      </c>
      <c r="L417" s="6">
        <f>COUNTIFS('master-meta'!$G$2:$G$23,'exp-top-tableau'!C417,'master-meta'!$H$2:$H$23,'exp-top-tableau'!B417,'master-meta'!$O$2:$O$23,TRUE)</f>
        <v>0</v>
      </c>
      <c r="M417" s="6">
        <f>COUNTIFS('master-meta'!$G$2:$G$23,'exp-top-tableau'!C417,'master-meta'!$H$2:$H$23,'exp-top-tableau'!B417,'master-meta'!$P$2:$P$23,TRUE)</f>
        <v>0</v>
      </c>
      <c r="N417" s="6">
        <f>COUNTIFS('master-meta'!$G$2:$G$23,'exp-top-tableau'!C417,'master-meta'!$H$2:$H$23,'exp-top-tableau'!B417,'master-meta'!$Q$2:$Q$23,TRUE)</f>
        <v>0</v>
      </c>
      <c r="O417" s="6">
        <f>COUNTIFS('master-meta'!$G$2:$G$23,'exp-top-tableau'!C417,'master-meta'!$H$2:$H$23,'exp-top-tableau'!B417,'master-meta'!$R$2:$R$23,TRUE)</f>
        <v>0</v>
      </c>
      <c r="P417" s="6">
        <f>COUNTIFS('master-meta'!$G$2:$G$23,'exp-top-tableau'!C417,'master-meta'!$H$2:$H$23,'exp-top-tableau'!B417,'master-meta'!$S$2:$S$23,TRUE)</f>
        <v>0</v>
      </c>
      <c r="Q417" s="6">
        <f>COUNTIFS('master-meta'!$G$2:$G$23,'exp-top-tableau'!C417,'master-meta'!$H$2:$H$23,'exp-top-tableau'!B417,'master-meta'!$T$2:$T$23,TRUE)</f>
        <v>0</v>
      </c>
      <c r="R417" s="6">
        <f>COUNTIFS('master-meta'!$G$2:$G$23,'exp-top-tableau'!C417,'master-meta'!$H$2:$H$23,'exp-top-tableau'!B417,'master-meta'!$U$2:$U$23,TRUE)</f>
        <v>0</v>
      </c>
      <c r="S417" s="6">
        <f>COUNTIFS('master-meta'!$G$2:$G$23,'exp-top-tableau'!C417,'master-meta'!$H$2:$H$23,'exp-top-tableau'!B417,'master-meta'!$V$2:$V$23,TRUE)</f>
        <v>0</v>
      </c>
      <c r="T417" s="6">
        <f>COUNTIFS('master-meta'!$G$2:$G$23,'exp-top-tableau'!C417,'master-meta'!$H$2:$H$23,'exp-top-tableau'!B417,'master-meta'!$W$2:$W$23,TRUE)</f>
        <v>0</v>
      </c>
      <c r="U417" s="6">
        <f>COUNTIFS('master-meta'!$G$2:$G$23,'exp-top-tableau'!C417,'master-meta'!$H$2:$H$23,'exp-top-tableau'!B417,'master-meta'!$X$2:$X$23,TRUE)</f>
        <v>0</v>
      </c>
      <c r="V417" s="6">
        <f>COUNTIFS('master-meta'!$G$2:$G$23,'exp-top-tableau'!C417,'master-meta'!$H$2:$H$23,'exp-top-tableau'!B417,'master-meta'!$Y$2:$Y$23,TRUE)</f>
        <v>0</v>
      </c>
      <c r="W417" s="6">
        <f>COUNTIFS('master-meta'!$G$2:$G$23,'exp-top-tableau'!C417,'master-meta'!$H$2:$H$23,'exp-top-tableau'!B417,'master-meta'!$Z$2:$Z$23,TRUE)</f>
        <v>0</v>
      </c>
      <c r="X417" s="6">
        <f>COUNTIFS('master-meta'!$G$2:$G$23,'exp-top-tableau'!C417,'master-meta'!$H$2:$H$23,'exp-top-tableau'!B417,'master-meta'!$AA$2:$AA$23,TRUE)</f>
        <v>0</v>
      </c>
      <c r="Y417" s="6">
        <f>COUNTIFS('master-meta'!$G$2:$G$23,'exp-top-tableau'!C417,'master-st-ca'!$H$2:$H$23,'exp-top-tableau'!B417,'master-meta'!$AB$2:$AB$23,TRUE)</f>
        <v>0</v>
      </c>
    </row>
    <row r="418" spans="1:25" hidden="1" x14ac:dyDescent="0.2">
      <c r="A418" s="14" t="s">
        <v>1325</v>
      </c>
      <c r="B418" s="6" t="s">
        <v>1249</v>
      </c>
      <c r="C418" s="6">
        <v>2</v>
      </c>
      <c r="D418">
        <f>(COUNTIFS('master-meta'!$G$2:$G$23,C418,'master-meta'!$H$2:$H$23,B418))</f>
        <v>0</v>
      </c>
      <c r="E418">
        <f>(COUNTIFS('master-meta'!$G$2:$G$23,C418,'master-meta'!$I$2:$I$23,B418))</f>
        <v>0</v>
      </c>
      <c r="F418">
        <f>(COUNTIFS('master-meta'!$G$2:$G$23,C418,'master-meta'!$J$2:$J$23,B418))</f>
        <v>0</v>
      </c>
      <c r="G418" s="10">
        <f t="shared" si="7"/>
        <v>0</v>
      </c>
      <c r="H418" t="e">
        <f>AVERAGEIFS('master-meta'!$K$2:$K$23,'master-meta'!$G$2:$G$23,'exp-top-tableau'!C418,'master-meta'!$H$2:$H$23,'exp-top-tableau'!B418)</f>
        <v>#DIV/0!</v>
      </c>
      <c r="I418" t="e">
        <f>AVERAGEIFS('master-meta'!$L$2:$L$23,'master-meta'!$G$2:$G$23,'exp-top-tableau'!C418,'master-meta'!$H$2:$H$23,'exp-top-tableau'!B418)</f>
        <v>#DIV/0!</v>
      </c>
      <c r="J418" t="e">
        <f>AVERAGEIFS('master-meta'!$M$2:$M$23,'master-meta'!$G$2:$G$23,'exp-top-tableau'!C418,'master-meta'!$H$2:$H$23,'exp-top-tableau'!B418)</f>
        <v>#DIV/0!</v>
      </c>
      <c r="K418" t="e">
        <f>AVERAGEIFS('master-meta'!$N$2:$N$23,'master-meta'!$G$2:$G$23,'exp-top-tableau'!C418,'master-meta'!$H$2:$H$23,'exp-top-tableau'!B418)</f>
        <v>#DIV/0!</v>
      </c>
      <c r="L418" s="6">
        <f>COUNTIFS('master-meta'!$G$2:$G$23,'exp-top-tableau'!C418,'master-meta'!$H$2:$H$23,'exp-top-tableau'!B418,'master-meta'!$O$2:$O$23,TRUE)</f>
        <v>0</v>
      </c>
      <c r="M418" s="6">
        <f>COUNTIFS('master-meta'!$G$2:$G$23,'exp-top-tableau'!C418,'master-meta'!$H$2:$H$23,'exp-top-tableau'!B418,'master-meta'!$P$2:$P$23,TRUE)</f>
        <v>0</v>
      </c>
      <c r="N418" s="6">
        <f>COUNTIFS('master-meta'!$G$2:$G$23,'exp-top-tableau'!C418,'master-meta'!$H$2:$H$23,'exp-top-tableau'!B418,'master-meta'!$Q$2:$Q$23,TRUE)</f>
        <v>0</v>
      </c>
      <c r="O418" s="6">
        <f>COUNTIFS('master-meta'!$G$2:$G$23,'exp-top-tableau'!C418,'master-meta'!$H$2:$H$23,'exp-top-tableau'!B418,'master-meta'!$R$2:$R$23,TRUE)</f>
        <v>0</v>
      </c>
      <c r="P418" s="6">
        <f>COUNTIFS('master-meta'!$G$2:$G$23,'exp-top-tableau'!C418,'master-meta'!$H$2:$H$23,'exp-top-tableau'!B418,'master-meta'!$S$2:$S$23,TRUE)</f>
        <v>0</v>
      </c>
      <c r="Q418" s="6">
        <f>COUNTIFS('master-meta'!$G$2:$G$23,'exp-top-tableau'!C418,'master-meta'!$H$2:$H$23,'exp-top-tableau'!B418,'master-meta'!$T$2:$T$23,TRUE)</f>
        <v>0</v>
      </c>
      <c r="R418" s="6">
        <f>COUNTIFS('master-meta'!$G$2:$G$23,'exp-top-tableau'!C418,'master-meta'!$H$2:$H$23,'exp-top-tableau'!B418,'master-meta'!$U$2:$U$23,TRUE)</f>
        <v>0</v>
      </c>
      <c r="S418" s="6">
        <f>COUNTIFS('master-meta'!$G$2:$G$23,'exp-top-tableau'!C418,'master-meta'!$H$2:$H$23,'exp-top-tableau'!B418,'master-meta'!$V$2:$V$23,TRUE)</f>
        <v>0</v>
      </c>
      <c r="T418" s="6">
        <f>COUNTIFS('master-meta'!$G$2:$G$23,'exp-top-tableau'!C418,'master-meta'!$H$2:$H$23,'exp-top-tableau'!B418,'master-meta'!$W$2:$W$23,TRUE)</f>
        <v>0</v>
      </c>
      <c r="U418" s="6">
        <f>COUNTIFS('master-meta'!$G$2:$G$23,'exp-top-tableau'!C418,'master-meta'!$H$2:$H$23,'exp-top-tableau'!B418,'master-meta'!$X$2:$X$23,TRUE)</f>
        <v>0</v>
      </c>
      <c r="V418" s="6">
        <f>COUNTIFS('master-meta'!$G$2:$G$23,'exp-top-tableau'!C418,'master-meta'!$H$2:$H$23,'exp-top-tableau'!B418,'master-meta'!$Y$2:$Y$23,TRUE)</f>
        <v>0</v>
      </c>
      <c r="W418" s="6">
        <f>COUNTIFS('master-meta'!$G$2:$G$23,'exp-top-tableau'!C418,'master-meta'!$H$2:$H$23,'exp-top-tableau'!B418,'master-meta'!$Z$2:$Z$23,TRUE)</f>
        <v>0</v>
      </c>
      <c r="X418" s="6">
        <f>COUNTIFS('master-meta'!$G$2:$G$23,'exp-top-tableau'!C418,'master-meta'!$H$2:$H$23,'exp-top-tableau'!B418,'master-meta'!$AA$2:$AA$23,TRUE)</f>
        <v>0</v>
      </c>
      <c r="Y418" s="6">
        <f>COUNTIFS('master-meta'!$G$2:$G$23,'exp-top-tableau'!C418,'master-st-ca'!$H$2:$H$23,'exp-top-tableau'!B418,'master-meta'!$AB$2:$AB$23,TRUE)</f>
        <v>0</v>
      </c>
    </row>
    <row r="419" spans="1:25" hidden="1" x14ac:dyDescent="0.2">
      <c r="A419" s="14" t="s">
        <v>1325</v>
      </c>
      <c r="B419" s="6" t="s">
        <v>1249</v>
      </c>
      <c r="C419" s="6">
        <v>3</v>
      </c>
      <c r="D419">
        <f>(COUNTIFS('master-meta'!$G$2:$G$23,C419,'master-meta'!$H$2:$H$23,B419))</f>
        <v>0</v>
      </c>
      <c r="E419">
        <f>(COUNTIFS('master-meta'!$G$2:$G$23,C419,'master-meta'!$I$2:$I$23,B419))</f>
        <v>1</v>
      </c>
      <c r="F419">
        <f>(COUNTIFS('master-meta'!$G$2:$G$23,C419,'master-meta'!$J$2:$J$23,B419))</f>
        <v>0</v>
      </c>
      <c r="G419" s="10">
        <f t="shared" si="7"/>
        <v>2</v>
      </c>
      <c r="H419" t="e">
        <f>AVERAGEIFS('master-meta'!$K$2:$K$23,'master-meta'!$G$2:$G$23,'exp-top-tableau'!C419,'master-meta'!$H$2:$H$23,'exp-top-tableau'!B419)</f>
        <v>#DIV/0!</v>
      </c>
      <c r="I419" t="e">
        <f>AVERAGEIFS('master-meta'!$L$2:$L$23,'master-meta'!$G$2:$G$23,'exp-top-tableau'!C419,'master-meta'!$H$2:$H$23,'exp-top-tableau'!B419)</f>
        <v>#DIV/0!</v>
      </c>
      <c r="J419" t="e">
        <f>AVERAGEIFS('master-meta'!$M$2:$M$23,'master-meta'!$G$2:$G$23,'exp-top-tableau'!C419,'master-meta'!$H$2:$H$23,'exp-top-tableau'!B419)</f>
        <v>#DIV/0!</v>
      </c>
      <c r="K419" t="e">
        <f>AVERAGEIFS('master-meta'!$N$2:$N$23,'master-meta'!$G$2:$G$23,'exp-top-tableau'!C419,'master-meta'!$H$2:$H$23,'exp-top-tableau'!B419)</f>
        <v>#DIV/0!</v>
      </c>
      <c r="L419" s="6">
        <f>COUNTIFS('master-meta'!$G$2:$G$23,'exp-top-tableau'!C419,'master-meta'!$H$2:$H$23,'exp-top-tableau'!B419,'master-meta'!$O$2:$O$23,TRUE)</f>
        <v>0</v>
      </c>
      <c r="M419" s="6">
        <f>COUNTIFS('master-meta'!$G$2:$G$23,'exp-top-tableau'!C419,'master-meta'!$H$2:$H$23,'exp-top-tableau'!B419,'master-meta'!$P$2:$P$23,TRUE)</f>
        <v>0</v>
      </c>
      <c r="N419" s="6">
        <f>COUNTIFS('master-meta'!$G$2:$G$23,'exp-top-tableau'!C419,'master-meta'!$H$2:$H$23,'exp-top-tableau'!B419,'master-meta'!$Q$2:$Q$23,TRUE)</f>
        <v>0</v>
      </c>
      <c r="O419" s="6">
        <f>COUNTIFS('master-meta'!$G$2:$G$23,'exp-top-tableau'!C419,'master-meta'!$H$2:$H$23,'exp-top-tableau'!B419,'master-meta'!$R$2:$R$23,TRUE)</f>
        <v>0</v>
      </c>
      <c r="P419" s="6">
        <f>COUNTIFS('master-meta'!$G$2:$G$23,'exp-top-tableau'!C419,'master-meta'!$H$2:$H$23,'exp-top-tableau'!B419,'master-meta'!$S$2:$S$23,TRUE)</f>
        <v>0</v>
      </c>
      <c r="Q419" s="6">
        <f>COUNTIFS('master-meta'!$G$2:$G$23,'exp-top-tableau'!C419,'master-meta'!$H$2:$H$23,'exp-top-tableau'!B419,'master-meta'!$T$2:$T$23,TRUE)</f>
        <v>0</v>
      </c>
      <c r="R419" s="6">
        <f>COUNTIFS('master-meta'!$G$2:$G$23,'exp-top-tableau'!C419,'master-meta'!$H$2:$H$23,'exp-top-tableau'!B419,'master-meta'!$U$2:$U$23,TRUE)</f>
        <v>0</v>
      </c>
      <c r="S419" s="6">
        <f>COUNTIFS('master-meta'!$G$2:$G$23,'exp-top-tableau'!C419,'master-meta'!$H$2:$H$23,'exp-top-tableau'!B419,'master-meta'!$V$2:$V$23,TRUE)</f>
        <v>0</v>
      </c>
      <c r="T419" s="6">
        <f>COUNTIFS('master-meta'!$G$2:$G$23,'exp-top-tableau'!C419,'master-meta'!$H$2:$H$23,'exp-top-tableau'!B419,'master-meta'!$W$2:$W$23,TRUE)</f>
        <v>0</v>
      </c>
      <c r="U419" s="6">
        <f>COUNTIFS('master-meta'!$G$2:$G$23,'exp-top-tableau'!C419,'master-meta'!$H$2:$H$23,'exp-top-tableau'!B419,'master-meta'!$X$2:$X$23,TRUE)</f>
        <v>0</v>
      </c>
      <c r="V419" s="6">
        <f>COUNTIFS('master-meta'!$G$2:$G$23,'exp-top-tableau'!C419,'master-meta'!$H$2:$H$23,'exp-top-tableau'!B419,'master-meta'!$Y$2:$Y$23,TRUE)</f>
        <v>0</v>
      </c>
      <c r="W419" s="6">
        <f>COUNTIFS('master-meta'!$G$2:$G$23,'exp-top-tableau'!C419,'master-meta'!$H$2:$H$23,'exp-top-tableau'!B419,'master-meta'!$Z$2:$Z$23,TRUE)</f>
        <v>0</v>
      </c>
      <c r="X419" s="6">
        <f>COUNTIFS('master-meta'!$G$2:$G$23,'exp-top-tableau'!C419,'master-meta'!$H$2:$H$23,'exp-top-tableau'!B419,'master-meta'!$AA$2:$AA$23,TRUE)</f>
        <v>0</v>
      </c>
      <c r="Y419" s="6">
        <f>COUNTIFS('master-meta'!$G$2:$G$23,'exp-top-tableau'!C419,'master-st-ca'!$H$2:$H$23,'exp-top-tableau'!B419,'master-meta'!$AB$2:$AB$23,TRUE)</f>
        <v>0</v>
      </c>
    </row>
    <row r="420" spans="1:25" hidden="1" x14ac:dyDescent="0.2">
      <c r="A420" s="14" t="s">
        <v>1325</v>
      </c>
      <c r="B420" s="6" t="s">
        <v>1249</v>
      </c>
      <c r="C420" s="6">
        <v>4</v>
      </c>
      <c r="D420">
        <f>(COUNTIFS('master-meta'!$G$2:$G$23,C420,'master-meta'!$H$2:$H$23,B420))</f>
        <v>0</v>
      </c>
      <c r="E420">
        <f>(COUNTIFS('master-meta'!$G$2:$G$23,C420,'master-meta'!$I$2:$I$23,B420))</f>
        <v>0</v>
      </c>
      <c r="F420">
        <f>(COUNTIFS('master-meta'!$G$2:$G$23,C420,'master-meta'!$J$2:$J$23,B420))</f>
        <v>0</v>
      </c>
      <c r="G420" s="10">
        <f t="shared" si="7"/>
        <v>0</v>
      </c>
      <c r="H420" t="e">
        <f>AVERAGEIFS('master-meta'!$K$2:$K$23,'master-meta'!$G$2:$G$23,'exp-top-tableau'!C420,'master-meta'!$H$2:$H$23,'exp-top-tableau'!B420)</f>
        <v>#DIV/0!</v>
      </c>
      <c r="I420" t="e">
        <f>AVERAGEIFS('master-meta'!$L$2:$L$23,'master-meta'!$G$2:$G$23,'exp-top-tableau'!C420,'master-meta'!$H$2:$H$23,'exp-top-tableau'!B420)</f>
        <v>#DIV/0!</v>
      </c>
      <c r="J420" t="e">
        <f>AVERAGEIFS('master-meta'!$M$2:$M$23,'master-meta'!$G$2:$G$23,'exp-top-tableau'!C420,'master-meta'!$H$2:$H$23,'exp-top-tableau'!B420)</f>
        <v>#DIV/0!</v>
      </c>
      <c r="K420" t="e">
        <f>AVERAGEIFS('master-meta'!$N$2:$N$23,'master-meta'!$G$2:$G$23,'exp-top-tableau'!C420,'master-meta'!$H$2:$H$23,'exp-top-tableau'!B420)</f>
        <v>#DIV/0!</v>
      </c>
      <c r="L420" s="6">
        <f>COUNTIFS('master-meta'!$G$2:$G$23,'exp-top-tableau'!C420,'master-meta'!$H$2:$H$23,'exp-top-tableau'!B420,'master-meta'!$O$2:$O$23,TRUE)</f>
        <v>0</v>
      </c>
      <c r="M420" s="6">
        <f>COUNTIFS('master-meta'!$G$2:$G$23,'exp-top-tableau'!C420,'master-meta'!$H$2:$H$23,'exp-top-tableau'!B420,'master-meta'!$P$2:$P$23,TRUE)</f>
        <v>0</v>
      </c>
      <c r="N420" s="6">
        <f>COUNTIFS('master-meta'!$G$2:$G$23,'exp-top-tableau'!C420,'master-meta'!$H$2:$H$23,'exp-top-tableau'!B420,'master-meta'!$Q$2:$Q$23,TRUE)</f>
        <v>0</v>
      </c>
      <c r="O420" s="6">
        <f>COUNTIFS('master-meta'!$G$2:$G$23,'exp-top-tableau'!C420,'master-meta'!$H$2:$H$23,'exp-top-tableau'!B420,'master-meta'!$R$2:$R$23,TRUE)</f>
        <v>0</v>
      </c>
      <c r="P420" s="6">
        <f>COUNTIFS('master-meta'!$G$2:$G$23,'exp-top-tableau'!C420,'master-meta'!$H$2:$H$23,'exp-top-tableau'!B420,'master-meta'!$S$2:$S$23,TRUE)</f>
        <v>0</v>
      </c>
      <c r="Q420" s="6">
        <f>COUNTIFS('master-meta'!$G$2:$G$23,'exp-top-tableau'!C420,'master-meta'!$H$2:$H$23,'exp-top-tableau'!B420,'master-meta'!$T$2:$T$23,TRUE)</f>
        <v>0</v>
      </c>
      <c r="R420" s="6">
        <f>COUNTIFS('master-meta'!$G$2:$G$23,'exp-top-tableau'!C420,'master-meta'!$H$2:$H$23,'exp-top-tableau'!B420,'master-meta'!$U$2:$U$23,TRUE)</f>
        <v>0</v>
      </c>
      <c r="S420" s="6">
        <f>COUNTIFS('master-meta'!$G$2:$G$23,'exp-top-tableau'!C420,'master-meta'!$H$2:$H$23,'exp-top-tableau'!B420,'master-meta'!$V$2:$V$23,TRUE)</f>
        <v>0</v>
      </c>
      <c r="T420" s="6">
        <f>COUNTIFS('master-meta'!$G$2:$G$23,'exp-top-tableau'!C420,'master-meta'!$H$2:$H$23,'exp-top-tableau'!B420,'master-meta'!$W$2:$W$23,TRUE)</f>
        <v>0</v>
      </c>
      <c r="U420" s="6">
        <f>COUNTIFS('master-meta'!$G$2:$G$23,'exp-top-tableau'!C420,'master-meta'!$H$2:$H$23,'exp-top-tableau'!B420,'master-meta'!$X$2:$X$23,TRUE)</f>
        <v>0</v>
      </c>
      <c r="V420" s="6">
        <f>COUNTIFS('master-meta'!$G$2:$G$23,'exp-top-tableau'!C420,'master-meta'!$H$2:$H$23,'exp-top-tableau'!B420,'master-meta'!$Y$2:$Y$23,TRUE)</f>
        <v>0</v>
      </c>
      <c r="W420" s="6">
        <f>COUNTIFS('master-meta'!$G$2:$G$23,'exp-top-tableau'!C420,'master-meta'!$H$2:$H$23,'exp-top-tableau'!B420,'master-meta'!$Z$2:$Z$23,TRUE)</f>
        <v>0</v>
      </c>
      <c r="X420" s="6">
        <f>COUNTIFS('master-meta'!$G$2:$G$23,'exp-top-tableau'!C420,'master-meta'!$H$2:$H$23,'exp-top-tableau'!B420,'master-meta'!$AA$2:$AA$23,TRUE)</f>
        <v>0</v>
      </c>
      <c r="Y420" s="6">
        <f>COUNTIFS('master-meta'!$G$2:$G$23,'exp-top-tableau'!C420,'master-st-ca'!$H$2:$H$23,'exp-top-tableau'!B420,'master-meta'!$AB$2:$AB$23,TRUE)</f>
        <v>0</v>
      </c>
    </row>
    <row r="421" spans="1:25" hidden="1" x14ac:dyDescent="0.2">
      <c r="A421" s="14" t="s">
        <v>1325</v>
      </c>
      <c r="B421" s="6" t="s">
        <v>1249</v>
      </c>
      <c r="C421" s="16">
        <v>5</v>
      </c>
      <c r="D421">
        <f>(COUNTIFS('master-meta'!$G$2:$G$23,C421,'master-meta'!$H$2:$H$23,B421))</f>
        <v>0</v>
      </c>
      <c r="E421">
        <f>(COUNTIFS('master-meta'!$G$2:$G$23,C421,'master-meta'!$I$2:$I$23,B421))</f>
        <v>0</v>
      </c>
      <c r="F421">
        <f>(COUNTIFS('master-meta'!$G$2:$G$23,C421,'master-meta'!$J$2:$J$23,B421))</f>
        <v>0</v>
      </c>
      <c r="G421" s="10">
        <f t="shared" si="7"/>
        <v>0</v>
      </c>
      <c r="H421" t="e">
        <f>AVERAGEIFS('master-meta'!$K$2:$K$23,'master-meta'!$G$2:$G$23,'exp-top-tableau'!C421,'master-meta'!$H$2:$H$23,'exp-top-tableau'!B421)</f>
        <v>#DIV/0!</v>
      </c>
      <c r="I421" t="e">
        <f>AVERAGEIFS('master-meta'!$L$2:$L$23,'master-meta'!$G$2:$G$23,'exp-top-tableau'!C421,'master-meta'!$H$2:$H$23,'exp-top-tableau'!B421)</f>
        <v>#DIV/0!</v>
      </c>
      <c r="J421" t="e">
        <f>AVERAGEIFS('master-meta'!$M$2:$M$23,'master-meta'!$G$2:$G$23,'exp-top-tableau'!C421,'master-meta'!$H$2:$H$23,'exp-top-tableau'!B421)</f>
        <v>#DIV/0!</v>
      </c>
      <c r="K421" t="e">
        <f>AVERAGEIFS('master-meta'!$N$2:$N$23,'master-meta'!$G$2:$G$23,'exp-top-tableau'!C421,'master-meta'!$H$2:$H$23,'exp-top-tableau'!B421)</f>
        <v>#DIV/0!</v>
      </c>
      <c r="L421" s="6">
        <f>COUNTIFS('master-meta'!$G$2:$G$23,'exp-top-tableau'!C421,'master-meta'!$H$2:$H$23,'exp-top-tableau'!B421,'master-meta'!$O$2:$O$23,TRUE)</f>
        <v>0</v>
      </c>
      <c r="M421" s="6">
        <f>COUNTIFS('master-meta'!$G$2:$G$23,'exp-top-tableau'!C421,'master-meta'!$H$2:$H$23,'exp-top-tableau'!B421,'master-meta'!$P$2:$P$23,TRUE)</f>
        <v>0</v>
      </c>
      <c r="N421" s="6">
        <f>COUNTIFS('master-meta'!$G$2:$G$23,'exp-top-tableau'!C421,'master-meta'!$H$2:$H$23,'exp-top-tableau'!B421,'master-meta'!$Q$2:$Q$23,TRUE)</f>
        <v>0</v>
      </c>
      <c r="O421" s="6">
        <f>COUNTIFS('master-meta'!$G$2:$G$23,'exp-top-tableau'!C421,'master-meta'!$H$2:$H$23,'exp-top-tableau'!B421,'master-meta'!$R$2:$R$23,TRUE)</f>
        <v>0</v>
      </c>
      <c r="P421" s="6">
        <f>COUNTIFS('master-meta'!$G$2:$G$23,'exp-top-tableau'!C421,'master-meta'!$H$2:$H$23,'exp-top-tableau'!B421,'master-meta'!$S$2:$S$23,TRUE)</f>
        <v>0</v>
      </c>
      <c r="Q421" s="6">
        <f>COUNTIFS('master-meta'!$G$2:$G$23,'exp-top-tableau'!C421,'master-meta'!$H$2:$H$23,'exp-top-tableau'!B421,'master-meta'!$T$2:$T$23,TRUE)</f>
        <v>0</v>
      </c>
      <c r="R421" s="6">
        <f>COUNTIFS('master-meta'!$G$2:$G$23,'exp-top-tableau'!C421,'master-meta'!$H$2:$H$23,'exp-top-tableau'!B421,'master-meta'!$U$2:$U$23,TRUE)</f>
        <v>0</v>
      </c>
      <c r="S421" s="6">
        <f>COUNTIFS('master-meta'!$G$2:$G$23,'exp-top-tableau'!C421,'master-meta'!$H$2:$H$23,'exp-top-tableau'!B421,'master-meta'!$V$2:$V$23,TRUE)</f>
        <v>0</v>
      </c>
      <c r="T421" s="6">
        <f>COUNTIFS('master-meta'!$G$2:$G$23,'exp-top-tableau'!C421,'master-meta'!$H$2:$H$23,'exp-top-tableau'!B421,'master-meta'!$W$2:$W$23,TRUE)</f>
        <v>0</v>
      </c>
      <c r="U421" s="6">
        <f>COUNTIFS('master-meta'!$G$2:$G$23,'exp-top-tableau'!C421,'master-meta'!$H$2:$H$23,'exp-top-tableau'!B421,'master-meta'!$X$2:$X$23,TRUE)</f>
        <v>0</v>
      </c>
      <c r="V421" s="6">
        <f>COUNTIFS('master-meta'!$G$2:$G$23,'exp-top-tableau'!C421,'master-meta'!$H$2:$H$23,'exp-top-tableau'!B421,'master-meta'!$Y$2:$Y$23,TRUE)</f>
        <v>0</v>
      </c>
      <c r="W421" s="6">
        <f>COUNTIFS('master-meta'!$G$2:$G$23,'exp-top-tableau'!C421,'master-meta'!$H$2:$H$23,'exp-top-tableau'!B421,'master-meta'!$Z$2:$Z$23,TRUE)</f>
        <v>0</v>
      </c>
      <c r="X421" s="6">
        <f>COUNTIFS('master-meta'!$G$2:$G$23,'exp-top-tableau'!C421,'master-meta'!$H$2:$H$23,'exp-top-tableau'!B421,'master-meta'!$AA$2:$AA$23,TRUE)</f>
        <v>0</v>
      </c>
      <c r="Y421" s="6">
        <f>COUNTIFS('master-meta'!$G$2:$G$23,'exp-top-tableau'!C421,'master-st-ca'!$H$2:$H$23,'exp-top-tableau'!B421,'master-meta'!$AB$2:$AB$23,TRUE)</f>
        <v>0</v>
      </c>
    </row>
    <row r="422" spans="1:25" hidden="1" x14ac:dyDescent="0.2">
      <c r="A422" s="14" t="s">
        <v>1325</v>
      </c>
      <c r="B422" s="6" t="s">
        <v>1243</v>
      </c>
      <c r="C422" s="6">
        <v>0</v>
      </c>
      <c r="D422">
        <f>(COUNTIFS('master-meta'!$G$2:$G$23,C422,'master-meta'!$H$2:$H$23,B422))</f>
        <v>0</v>
      </c>
      <c r="E422">
        <f>(COUNTIFS('master-meta'!$G$2:$G$23,C422,'master-meta'!$I$2:$I$23,B422))</f>
        <v>0</v>
      </c>
      <c r="F422">
        <f>(COUNTIFS('master-meta'!$G$2:$G$23,C422,'master-meta'!$J$2:$J$23,B422))</f>
        <v>0</v>
      </c>
      <c r="G422" s="10">
        <f t="shared" si="7"/>
        <v>0</v>
      </c>
      <c r="H422" t="e">
        <f>AVERAGEIFS('master-meta'!$K$2:$K$23,'master-meta'!$G$2:$G$23,'exp-top-tableau'!C422,'master-meta'!$H$2:$H$23,'exp-top-tableau'!B422)</f>
        <v>#DIV/0!</v>
      </c>
      <c r="I422" t="e">
        <f>AVERAGEIFS('master-meta'!$L$2:$L$23,'master-meta'!$G$2:$G$23,'exp-top-tableau'!C422,'master-meta'!$H$2:$H$23,'exp-top-tableau'!B422)</f>
        <v>#DIV/0!</v>
      </c>
      <c r="J422" t="e">
        <f>AVERAGEIFS('master-meta'!$M$2:$M$23,'master-meta'!$G$2:$G$23,'exp-top-tableau'!C422,'master-meta'!$H$2:$H$23,'exp-top-tableau'!B422)</f>
        <v>#DIV/0!</v>
      </c>
      <c r="K422" t="e">
        <f>AVERAGEIFS('master-meta'!$N$2:$N$23,'master-meta'!$G$2:$G$23,'exp-top-tableau'!C422,'master-meta'!$H$2:$H$23,'exp-top-tableau'!B422)</f>
        <v>#DIV/0!</v>
      </c>
      <c r="L422" s="6">
        <f>COUNTIFS('master-meta'!$G$2:$G$23,'exp-top-tableau'!C422,'master-meta'!$H$2:$H$23,'exp-top-tableau'!B422,'master-meta'!$O$2:$O$23,TRUE)</f>
        <v>0</v>
      </c>
      <c r="M422" s="6">
        <f>COUNTIFS('master-meta'!$G$2:$G$23,'exp-top-tableau'!C422,'master-meta'!$H$2:$H$23,'exp-top-tableau'!B422,'master-meta'!$P$2:$P$23,TRUE)</f>
        <v>0</v>
      </c>
      <c r="N422" s="6">
        <f>COUNTIFS('master-meta'!$G$2:$G$23,'exp-top-tableau'!C422,'master-meta'!$H$2:$H$23,'exp-top-tableau'!B422,'master-meta'!$Q$2:$Q$23,TRUE)</f>
        <v>0</v>
      </c>
      <c r="O422" s="6">
        <f>COUNTIFS('master-meta'!$G$2:$G$23,'exp-top-tableau'!C422,'master-meta'!$H$2:$H$23,'exp-top-tableau'!B422,'master-meta'!$R$2:$R$23,TRUE)</f>
        <v>0</v>
      </c>
      <c r="P422" s="6">
        <f>COUNTIFS('master-meta'!$G$2:$G$23,'exp-top-tableau'!C422,'master-meta'!$H$2:$H$23,'exp-top-tableau'!B422,'master-meta'!$S$2:$S$23,TRUE)</f>
        <v>0</v>
      </c>
      <c r="Q422" s="6">
        <f>COUNTIFS('master-meta'!$G$2:$G$23,'exp-top-tableau'!C422,'master-meta'!$H$2:$H$23,'exp-top-tableau'!B422,'master-meta'!$T$2:$T$23,TRUE)</f>
        <v>0</v>
      </c>
      <c r="R422" s="6">
        <f>COUNTIFS('master-meta'!$G$2:$G$23,'exp-top-tableau'!C422,'master-meta'!$H$2:$H$23,'exp-top-tableau'!B422,'master-meta'!$U$2:$U$23,TRUE)</f>
        <v>0</v>
      </c>
      <c r="S422" s="6">
        <f>COUNTIFS('master-meta'!$G$2:$G$23,'exp-top-tableau'!C422,'master-meta'!$H$2:$H$23,'exp-top-tableau'!B422,'master-meta'!$V$2:$V$23,TRUE)</f>
        <v>0</v>
      </c>
      <c r="T422" s="6">
        <f>COUNTIFS('master-meta'!$G$2:$G$23,'exp-top-tableau'!C422,'master-meta'!$H$2:$H$23,'exp-top-tableau'!B422,'master-meta'!$W$2:$W$23,TRUE)</f>
        <v>0</v>
      </c>
      <c r="U422" s="6">
        <f>COUNTIFS('master-meta'!$G$2:$G$23,'exp-top-tableau'!C422,'master-meta'!$H$2:$H$23,'exp-top-tableau'!B422,'master-meta'!$X$2:$X$23,TRUE)</f>
        <v>0</v>
      </c>
      <c r="V422" s="6">
        <f>COUNTIFS('master-meta'!$G$2:$G$23,'exp-top-tableau'!C422,'master-meta'!$H$2:$H$23,'exp-top-tableau'!B422,'master-meta'!$Y$2:$Y$23,TRUE)</f>
        <v>0</v>
      </c>
      <c r="W422" s="6">
        <f>COUNTIFS('master-meta'!$G$2:$G$23,'exp-top-tableau'!C422,'master-meta'!$H$2:$H$23,'exp-top-tableau'!B422,'master-meta'!$Z$2:$Z$23,TRUE)</f>
        <v>0</v>
      </c>
      <c r="X422" s="6">
        <f>COUNTIFS('master-meta'!$G$2:$G$23,'exp-top-tableau'!C422,'master-meta'!$H$2:$H$23,'exp-top-tableau'!B422,'master-meta'!$AA$2:$AA$23,TRUE)</f>
        <v>0</v>
      </c>
      <c r="Y422" s="6">
        <f>COUNTIFS('master-meta'!$G$2:$G$23,'exp-top-tableau'!C422,'master-st-ca'!$H$2:$H$23,'exp-top-tableau'!B422,'master-meta'!$AB$2:$AB$23,TRUE)</f>
        <v>0</v>
      </c>
    </row>
    <row r="423" spans="1:25" hidden="1" x14ac:dyDescent="0.2">
      <c r="A423" s="14" t="s">
        <v>1325</v>
      </c>
      <c r="B423" s="6" t="s">
        <v>1243</v>
      </c>
      <c r="C423" s="6">
        <v>1</v>
      </c>
      <c r="D423">
        <f>(COUNTIFS('master-meta'!$G$2:$G$23,C423,'master-meta'!$H$2:$H$23,B423))</f>
        <v>0</v>
      </c>
      <c r="E423">
        <f>(COUNTIFS('master-meta'!$G$2:$G$23,C423,'master-meta'!$I$2:$I$23,B423))</f>
        <v>0</v>
      </c>
      <c r="F423">
        <f>(COUNTIFS('master-meta'!$G$2:$G$23,C423,'master-meta'!$J$2:$J$23,B423))</f>
        <v>0</v>
      </c>
      <c r="G423" s="10">
        <f t="shared" si="7"/>
        <v>0</v>
      </c>
      <c r="H423" t="e">
        <f>AVERAGEIFS('master-meta'!$K$2:$K$23,'master-meta'!$G$2:$G$23,'exp-top-tableau'!C423,'master-meta'!$H$2:$H$23,'exp-top-tableau'!B423)</f>
        <v>#DIV/0!</v>
      </c>
      <c r="I423" t="e">
        <f>AVERAGEIFS('master-meta'!$L$2:$L$23,'master-meta'!$G$2:$G$23,'exp-top-tableau'!C423,'master-meta'!$H$2:$H$23,'exp-top-tableau'!B423)</f>
        <v>#DIV/0!</v>
      </c>
      <c r="J423" t="e">
        <f>AVERAGEIFS('master-meta'!$M$2:$M$23,'master-meta'!$G$2:$G$23,'exp-top-tableau'!C423,'master-meta'!$H$2:$H$23,'exp-top-tableau'!B423)</f>
        <v>#DIV/0!</v>
      </c>
      <c r="K423" t="e">
        <f>AVERAGEIFS('master-meta'!$N$2:$N$23,'master-meta'!$G$2:$G$23,'exp-top-tableau'!C423,'master-meta'!$H$2:$H$23,'exp-top-tableau'!B423)</f>
        <v>#DIV/0!</v>
      </c>
      <c r="L423" s="6">
        <f>COUNTIFS('master-meta'!$G$2:$G$23,'exp-top-tableau'!C423,'master-meta'!$H$2:$H$23,'exp-top-tableau'!B423,'master-meta'!$O$2:$O$23,TRUE)</f>
        <v>0</v>
      </c>
      <c r="M423" s="6">
        <f>COUNTIFS('master-meta'!$G$2:$G$23,'exp-top-tableau'!C423,'master-meta'!$H$2:$H$23,'exp-top-tableau'!B423,'master-meta'!$P$2:$P$23,TRUE)</f>
        <v>0</v>
      </c>
      <c r="N423" s="6">
        <f>COUNTIFS('master-meta'!$G$2:$G$23,'exp-top-tableau'!C423,'master-meta'!$H$2:$H$23,'exp-top-tableau'!B423,'master-meta'!$Q$2:$Q$23,TRUE)</f>
        <v>0</v>
      </c>
      <c r="O423" s="6">
        <f>COUNTIFS('master-meta'!$G$2:$G$23,'exp-top-tableau'!C423,'master-meta'!$H$2:$H$23,'exp-top-tableau'!B423,'master-meta'!$R$2:$R$23,TRUE)</f>
        <v>0</v>
      </c>
      <c r="P423" s="6">
        <f>COUNTIFS('master-meta'!$G$2:$G$23,'exp-top-tableau'!C423,'master-meta'!$H$2:$H$23,'exp-top-tableau'!B423,'master-meta'!$S$2:$S$23,TRUE)</f>
        <v>0</v>
      </c>
      <c r="Q423" s="6">
        <f>COUNTIFS('master-meta'!$G$2:$G$23,'exp-top-tableau'!C423,'master-meta'!$H$2:$H$23,'exp-top-tableau'!B423,'master-meta'!$T$2:$T$23,TRUE)</f>
        <v>0</v>
      </c>
      <c r="R423" s="6">
        <f>COUNTIFS('master-meta'!$G$2:$G$23,'exp-top-tableau'!C423,'master-meta'!$H$2:$H$23,'exp-top-tableau'!B423,'master-meta'!$U$2:$U$23,TRUE)</f>
        <v>0</v>
      </c>
      <c r="S423" s="6">
        <f>COUNTIFS('master-meta'!$G$2:$G$23,'exp-top-tableau'!C423,'master-meta'!$H$2:$H$23,'exp-top-tableau'!B423,'master-meta'!$V$2:$V$23,TRUE)</f>
        <v>0</v>
      </c>
      <c r="T423" s="6">
        <f>COUNTIFS('master-meta'!$G$2:$G$23,'exp-top-tableau'!C423,'master-meta'!$H$2:$H$23,'exp-top-tableau'!B423,'master-meta'!$W$2:$W$23,TRUE)</f>
        <v>0</v>
      </c>
      <c r="U423" s="6">
        <f>COUNTIFS('master-meta'!$G$2:$G$23,'exp-top-tableau'!C423,'master-meta'!$H$2:$H$23,'exp-top-tableau'!B423,'master-meta'!$X$2:$X$23,TRUE)</f>
        <v>0</v>
      </c>
      <c r="V423" s="6">
        <f>COUNTIFS('master-meta'!$G$2:$G$23,'exp-top-tableau'!C423,'master-meta'!$H$2:$H$23,'exp-top-tableau'!B423,'master-meta'!$Y$2:$Y$23,TRUE)</f>
        <v>0</v>
      </c>
      <c r="W423" s="6">
        <f>COUNTIFS('master-meta'!$G$2:$G$23,'exp-top-tableau'!C423,'master-meta'!$H$2:$H$23,'exp-top-tableau'!B423,'master-meta'!$Z$2:$Z$23,TRUE)</f>
        <v>0</v>
      </c>
      <c r="X423" s="6">
        <f>COUNTIFS('master-meta'!$G$2:$G$23,'exp-top-tableau'!C423,'master-meta'!$H$2:$H$23,'exp-top-tableau'!B423,'master-meta'!$AA$2:$AA$23,TRUE)</f>
        <v>0</v>
      </c>
      <c r="Y423" s="6">
        <f>COUNTIFS('master-meta'!$G$2:$G$23,'exp-top-tableau'!C423,'master-st-ca'!$H$2:$H$23,'exp-top-tableau'!B423,'master-meta'!$AB$2:$AB$23,TRUE)</f>
        <v>0</v>
      </c>
    </row>
    <row r="424" spans="1:25" hidden="1" x14ac:dyDescent="0.2">
      <c r="A424" s="14" t="s">
        <v>1325</v>
      </c>
      <c r="B424" s="6" t="s">
        <v>1243</v>
      </c>
      <c r="C424" s="6">
        <v>2</v>
      </c>
      <c r="D424">
        <f>(COUNTIFS('master-meta'!$G$2:$G$23,C424,'master-meta'!$H$2:$H$23,B424))</f>
        <v>0</v>
      </c>
      <c r="E424">
        <f>(COUNTIFS('master-meta'!$G$2:$G$23,C424,'master-meta'!$I$2:$I$23,B424))</f>
        <v>0</v>
      </c>
      <c r="F424">
        <f>(COUNTIFS('master-meta'!$G$2:$G$23,C424,'master-meta'!$J$2:$J$23,B424))</f>
        <v>0</v>
      </c>
      <c r="G424" s="10">
        <f t="shared" si="7"/>
        <v>0</v>
      </c>
      <c r="H424" t="e">
        <f>AVERAGEIFS('master-meta'!$K$2:$K$23,'master-meta'!$G$2:$G$23,'exp-top-tableau'!C424,'master-meta'!$H$2:$H$23,'exp-top-tableau'!B424)</f>
        <v>#DIV/0!</v>
      </c>
      <c r="I424" t="e">
        <f>AVERAGEIFS('master-meta'!$L$2:$L$23,'master-meta'!$G$2:$G$23,'exp-top-tableau'!C424,'master-meta'!$H$2:$H$23,'exp-top-tableau'!B424)</f>
        <v>#DIV/0!</v>
      </c>
      <c r="J424" t="e">
        <f>AVERAGEIFS('master-meta'!$M$2:$M$23,'master-meta'!$G$2:$G$23,'exp-top-tableau'!C424,'master-meta'!$H$2:$H$23,'exp-top-tableau'!B424)</f>
        <v>#DIV/0!</v>
      </c>
      <c r="K424" t="e">
        <f>AVERAGEIFS('master-meta'!$N$2:$N$23,'master-meta'!$G$2:$G$23,'exp-top-tableau'!C424,'master-meta'!$H$2:$H$23,'exp-top-tableau'!B424)</f>
        <v>#DIV/0!</v>
      </c>
      <c r="L424" s="6">
        <f>COUNTIFS('master-meta'!$G$2:$G$23,'exp-top-tableau'!C424,'master-meta'!$H$2:$H$23,'exp-top-tableau'!B424,'master-meta'!$O$2:$O$23,TRUE)</f>
        <v>0</v>
      </c>
      <c r="M424" s="6">
        <f>COUNTIFS('master-meta'!$G$2:$G$23,'exp-top-tableau'!C424,'master-meta'!$H$2:$H$23,'exp-top-tableau'!B424,'master-meta'!$P$2:$P$23,TRUE)</f>
        <v>0</v>
      </c>
      <c r="N424" s="6">
        <f>COUNTIFS('master-meta'!$G$2:$G$23,'exp-top-tableau'!C424,'master-meta'!$H$2:$H$23,'exp-top-tableau'!B424,'master-meta'!$Q$2:$Q$23,TRUE)</f>
        <v>0</v>
      </c>
      <c r="O424" s="6">
        <f>COUNTIFS('master-meta'!$G$2:$G$23,'exp-top-tableau'!C424,'master-meta'!$H$2:$H$23,'exp-top-tableau'!B424,'master-meta'!$R$2:$R$23,TRUE)</f>
        <v>0</v>
      </c>
      <c r="P424" s="6">
        <f>COUNTIFS('master-meta'!$G$2:$G$23,'exp-top-tableau'!C424,'master-meta'!$H$2:$H$23,'exp-top-tableau'!B424,'master-meta'!$S$2:$S$23,TRUE)</f>
        <v>0</v>
      </c>
      <c r="Q424" s="6">
        <f>COUNTIFS('master-meta'!$G$2:$G$23,'exp-top-tableau'!C424,'master-meta'!$H$2:$H$23,'exp-top-tableau'!B424,'master-meta'!$T$2:$T$23,TRUE)</f>
        <v>0</v>
      </c>
      <c r="R424" s="6">
        <f>COUNTIFS('master-meta'!$G$2:$G$23,'exp-top-tableau'!C424,'master-meta'!$H$2:$H$23,'exp-top-tableau'!B424,'master-meta'!$U$2:$U$23,TRUE)</f>
        <v>0</v>
      </c>
      <c r="S424" s="6">
        <f>COUNTIFS('master-meta'!$G$2:$G$23,'exp-top-tableau'!C424,'master-meta'!$H$2:$H$23,'exp-top-tableau'!B424,'master-meta'!$V$2:$V$23,TRUE)</f>
        <v>0</v>
      </c>
      <c r="T424" s="6">
        <f>COUNTIFS('master-meta'!$G$2:$G$23,'exp-top-tableau'!C424,'master-meta'!$H$2:$H$23,'exp-top-tableau'!B424,'master-meta'!$W$2:$W$23,TRUE)</f>
        <v>0</v>
      </c>
      <c r="U424" s="6">
        <f>COUNTIFS('master-meta'!$G$2:$G$23,'exp-top-tableau'!C424,'master-meta'!$H$2:$H$23,'exp-top-tableau'!B424,'master-meta'!$X$2:$X$23,TRUE)</f>
        <v>0</v>
      </c>
      <c r="V424" s="6">
        <f>COUNTIFS('master-meta'!$G$2:$G$23,'exp-top-tableau'!C424,'master-meta'!$H$2:$H$23,'exp-top-tableau'!B424,'master-meta'!$Y$2:$Y$23,TRUE)</f>
        <v>0</v>
      </c>
      <c r="W424" s="6">
        <f>COUNTIFS('master-meta'!$G$2:$G$23,'exp-top-tableau'!C424,'master-meta'!$H$2:$H$23,'exp-top-tableau'!B424,'master-meta'!$Z$2:$Z$23,TRUE)</f>
        <v>0</v>
      </c>
      <c r="X424" s="6">
        <f>COUNTIFS('master-meta'!$G$2:$G$23,'exp-top-tableau'!C424,'master-meta'!$H$2:$H$23,'exp-top-tableau'!B424,'master-meta'!$AA$2:$AA$23,TRUE)</f>
        <v>0</v>
      </c>
      <c r="Y424" s="6">
        <f>COUNTIFS('master-meta'!$G$2:$G$23,'exp-top-tableau'!C424,'master-st-ca'!$H$2:$H$23,'exp-top-tableau'!B424,'master-meta'!$AB$2:$AB$23,TRUE)</f>
        <v>0</v>
      </c>
    </row>
    <row r="425" spans="1:25" hidden="1" x14ac:dyDescent="0.2">
      <c r="A425" s="14" t="s">
        <v>1325</v>
      </c>
      <c r="B425" s="6" t="s">
        <v>1243</v>
      </c>
      <c r="C425" s="6">
        <v>3</v>
      </c>
      <c r="D425">
        <f>(COUNTIFS('master-meta'!$G$2:$G$23,C425,'master-meta'!$H$2:$H$23,B425))</f>
        <v>0</v>
      </c>
      <c r="E425">
        <f>(COUNTIFS('master-meta'!$G$2:$G$23,C425,'master-meta'!$I$2:$I$23,B425))</f>
        <v>0</v>
      </c>
      <c r="F425">
        <f>(COUNTIFS('master-meta'!$G$2:$G$23,C425,'master-meta'!$J$2:$J$23,B425))</f>
        <v>0</v>
      </c>
      <c r="G425" s="10">
        <f t="shared" si="7"/>
        <v>0</v>
      </c>
      <c r="H425" t="e">
        <f>AVERAGEIFS('master-meta'!$K$2:$K$23,'master-meta'!$G$2:$G$23,'exp-top-tableau'!C425,'master-meta'!$H$2:$H$23,'exp-top-tableau'!B425)</f>
        <v>#DIV/0!</v>
      </c>
      <c r="I425" t="e">
        <f>AVERAGEIFS('master-meta'!$L$2:$L$23,'master-meta'!$G$2:$G$23,'exp-top-tableau'!C425,'master-meta'!$H$2:$H$23,'exp-top-tableau'!B425)</f>
        <v>#DIV/0!</v>
      </c>
      <c r="J425" t="e">
        <f>AVERAGEIFS('master-meta'!$M$2:$M$23,'master-meta'!$G$2:$G$23,'exp-top-tableau'!C425,'master-meta'!$H$2:$H$23,'exp-top-tableau'!B425)</f>
        <v>#DIV/0!</v>
      </c>
      <c r="K425" t="e">
        <f>AVERAGEIFS('master-meta'!$N$2:$N$23,'master-meta'!$G$2:$G$23,'exp-top-tableau'!C425,'master-meta'!$H$2:$H$23,'exp-top-tableau'!B425)</f>
        <v>#DIV/0!</v>
      </c>
      <c r="L425" s="6">
        <f>COUNTIFS('master-meta'!$G$2:$G$23,'exp-top-tableau'!C425,'master-meta'!$H$2:$H$23,'exp-top-tableau'!B425,'master-meta'!$O$2:$O$23,TRUE)</f>
        <v>0</v>
      </c>
      <c r="M425" s="6">
        <f>COUNTIFS('master-meta'!$G$2:$G$23,'exp-top-tableau'!C425,'master-meta'!$H$2:$H$23,'exp-top-tableau'!B425,'master-meta'!$P$2:$P$23,TRUE)</f>
        <v>0</v>
      </c>
      <c r="N425" s="6">
        <f>COUNTIFS('master-meta'!$G$2:$G$23,'exp-top-tableau'!C425,'master-meta'!$H$2:$H$23,'exp-top-tableau'!B425,'master-meta'!$Q$2:$Q$23,TRUE)</f>
        <v>0</v>
      </c>
      <c r="O425" s="6">
        <f>COUNTIFS('master-meta'!$G$2:$G$23,'exp-top-tableau'!C425,'master-meta'!$H$2:$H$23,'exp-top-tableau'!B425,'master-meta'!$R$2:$R$23,TRUE)</f>
        <v>0</v>
      </c>
      <c r="P425" s="6">
        <f>COUNTIFS('master-meta'!$G$2:$G$23,'exp-top-tableau'!C425,'master-meta'!$H$2:$H$23,'exp-top-tableau'!B425,'master-meta'!$S$2:$S$23,TRUE)</f>
        <v>0</v>
      </c>
      <c r="Q425" s="6">
        <f>COUNTIFS('master-meta'!$G$2:$G$23,'exp-top-tableau'!C425,'master-meta'!$H$2:$H$23,'exp-top-tableau'!B425,'master-meta'!$T$2:$T$23,TRUE)</f>
        <v>0</v>
      </c>
      <c r="R425" s="6">
        <f>COUNTIFS('master-meta'!$G$2:$G$23,'exp-top-tableau'!C425,'master-meta'!$H$2:$H$23,'exp-top-tableau'!B425,'master-meta'!$U$2:$U$23,TRUE)</f>
        <v>0</v>
      </c>
      <c r="S425" s="6">
        <f>COUNTIFS('master-meta'!$G$2:$G$23,'exp-top-tableau'!C425,'master-meta'!$H$2:$H$23,'exp-top-tableau'!B425,'master-meta'!$V$2:$V$23,TRUE)</f>
        <v>0</v>
      </c>
      <c r="T425" s="6">
        <f>COUNTIFS('master-meta'!$G$2:$G$23,'exp-top-tableau'!C425,'master-meta'!$H$2:$H$23,'exp-top-tableau'!B425,'master-meta'!$W$2:$W$23,TRUE)</f>
        <v>0</v>
      </c>
      <c r="U425" s="6">
        <f>COUNTIFS('master-meta'!$G$2:$G$23,'exp-top-tableau'!C425,'master-meta'!$H$2:$H$23,'exp-top-tableau'!B425,'master-meta'!$X$2:$X$23,TRUE)</f>
        <v>0</v>
      </c>
      <c r="V425" s="6">
        <f>COUNTIFS('master-meta'!$G$2:$G$23,'exp-top-tableau'!C425,'master-meta'!$H$2:$H$23,'exp-top-tableau'!B425,'master-meta'!$Y$2:$Y$23,TRUE)</f>
        <v>0</v>
      </c>
      <c r="W425" s="6">
        <f>COUNTIFS('master-meta'!$G$2:$G$23,'exp-top-tableau'!C425,'master-meta'!$H$2:$H$23,'exp-top-tableau'!B425,'master-meta'!$Z$2:$Z$23,TRUE)</f>
        <v>0</v>
      </c>
      <c r="X425" s="6">
        <f>COUNTIFS('master-meta'!$G$2:$G$23,'exp-top-tableau'!C425,'master-meta'!$H$2:$H$23,'exp-top-tableau'!B425,'master-meta'!$AA$2:$AA$23,TRUE)</f>
        <v>0</v>
      </c>
      <c r="Y425" s="6">
        <f>COUNTIFS('master-meta'!$G$2:$G$23,'exp-top-tableau'!C425,'master-st-ca'!$H$2:$H$23,'exp-top-tableau'!B425,'master-meta'!$AB$2:$AB$23,TRUE)</f>
        <v>0</v>
      </c>
    </row>
    <row r="426" spans="1:25" hidden="1" x14ac:dyDescent="0.2">
      <c r="A426" s="14" t="s">
        <v>1325</v>
      </c>
      <c r="B426" s="6" t="s">
        <v>1243</v>
      </c>
      <c r="C426" s="6">
        <v>4</v>
      </c>
      <c r="D426">
        <f>(COUNTIFS('master-meta'!$G$2:$G$23,C426,'master-meta'!$H$2:$H$23,B426))</f>
        <v>0</v>
      </c>
      <c r="E426">
        <f>(COUNTIFS('master-meta'!$G$2:$G$23,C426,'master-meta'!$I$2:$I$23,B426))</f>
        <v>2</v>
      </c>
      <c r="F426">
        <f>(COUNTIFS('master-meta'!$G$2:$G$23,C426,'master-meta'!$J$2:$J$23,B426))</f>
        <v>0</v>
      </c>
      <c r="G426" s="10">
        <f t="shared" ref="G426:G439" si="8">D426*3+E426*2+F426*1</f>
        <v>4</v>
      </c>
      <c r="H426" t="e">
        <f>AVERAGEIFS('master-meta'!$K$2:$K$23,'master-meta'!$G$2:$G$23,'exp-top-tableau'!C426,'master-meta'!$H$2:$H$23,'exp-top-tableau'!B426)</f>
        <v>#DIV/0!</v>
      </c>
      <c r="I426" t="e">
        <f>AVERAGEIFS('master-meta'!$L$2:$L$23,'master-meta'!$G$2:$G$23,'exp-top-tableau'!C426,'master-meta'!$H$2:$H$23,'exp-top-tableau'!B426)</f>
        <v>#DIV/0!</v>
      </c>
      <c r="J426" t="e">
        <f>AVERAGEIFS('master-meta'!$M$2:$M$23,'master-meta'!$G$2:$G$23,'exp-top-tableau'!C426,'master-meta'!$H$2:$H$23,'exp-top-tableau'!B426)</f>
        <v>#DIV/0!</v>
      </c>
      <c r="K426" t="e">
        <f>AVERAGEIFS('master-meta'!$N$2:$N$23,'master-meta'!$G$2:$G$23,'exp-top-tableau'!C426,'master-meta'!$H$2:$H$23,'exp-top-tableau'!B426)</f>
        <v>#DIV/0!</v>
      </c>
      <c r="L426" s="6">
        <f>COUNTIFS('master-meta'!$G$2:$G$23,'exp-top-tableau'!C426,'master-meta'!$H$2:$H$23,'exp-top-tableau'!B426,'master-meta'!$O$2:$O$23,TRUE)</f>
        <v>0</v>
      </c>
      <c r="M426" s="6">
        <f>COUNTIFS('master-meta'!$G$2:$G$23,'exp-top-tableau'!C426,'master-meta'!$H$2:$H$23,'exp-top-tableau'!B426,'master-meta'!$P$2:$P$23,TRUE)</f>
        <v>0</v>
      </c>
      <c r="N426" s="6">
        <f>COUNTIFS('master-meta'!$G$2:$G$23,'exp-top-tableau'!C426,'master-meta'!$H$2:$H$23,'exp-top-tableau'!B426,'master-meta'!$Q$2:$Q$23,TRUE)</f>
        <v>0</v>
      </c>
      <c r="O426" s="6">
        <f>COUNTIFS('master-meta'!$G$2:$G$23,'exp-top-tableau'!C426,'master-meta'!$H$2:$H$23,'exp-top-tableau'!B426,'master-meta'!$R$2:$R$23,TRUE)</f>
        <v>0</v>
      </c>
      <c r="P426" s="6">
        <f>COUNTIFS('master-meta'!$G$2:$G$23,'exp-top-tableau'!C426,'master-meta'!$H$2:$H$23,'exp-top-tableau'!B426,'master-meta'!$S$2:$S$23,TRUE)</f>
        <v>0</v>
      </c>
      <c r="Q426" s="6">
        <f>COUNTIFS('master-meta'!$G$2:$G$23,'exp-top-tableau'!C426,'master-meta'!$H$2:$H$23,'exp-top-tableau'!B426,'master-meta'!$T$2:$T$23,TRUE)</f>
        <v>0</v>
      </c>
      <c r="R426" s="6">
        <f>COUNTIFS('master-meta'!$G$2:$G$23,'exp-top-tableau'!C426,'master-meta'!$H$2:$H$23,'exp-top-tableau'!B426,'master-meta'!$U$2:$U$23,TRUE)</f>
        <v>0</v>
      </c>
      <c r="S426" s="6">
        <f>COUNTIFS('master-meta'!$G$2:$G$23,'exp-top-tableau'!C426,'master-meta'!$H$2:$H$23,'exp-top-tableau'!B426,'master-meta'!$V$2:$V$23,TRUE)</f>
        <v>0</v>
      </c>
      <c r="T426" s="6">
        <f>COUNTIFS('master-meta'!$G$2:$G$23,'exp-top-tableau'!C426,'master-meta'!$H$2:$H$23,'exp-top-tableau'!B426,'master-meta'!$W$2:$W$23,TRUE)</f>
        <v>0</v>
      </c>
      <c r="U426" s="6">
        <f>COUNTIFS('master-meta'!$G$2:$G$23,'exp-top-tableau'!C426,'master-meta'!$H$2:$H$23,'exp-top-tableau'!B426,'master-meta'!$X$2:$X$23,TRUE)</f>
        <v>0</v>
      </c>
      <c r="V426" s="6">
        <f>COUNTIFS('master-meta'!$G$2:$G$23,'exp-top-tableau'!C426,'master-meta'!$H$2:$H$23,'exp-top-tableau'!B426,'master-meta'!$Y$2:$Y$23,TRUE)</f>
        <v>0</v>
      </c>
      <c r="W426" s="6">
        <f>COUNTIFS('master-meta'!$G$2:$G$23,'exp-top-tableau'!C426,'master-meta'!$H$2:$H$23,'exp-top-tableau'!B426,'master-meta'!$Z$2:$Z$23,TRUE)</f>
        <v>0</v>
      </c>
      <c r="X426" s="6">
        <f>COUNTIFS('master-meta'!$G$2:$G$23,'exp-top-tableau'!C426,'master-meta'!$H$2:$H$23,'exp-top-tableau'!B426,'master-meta'!$AA$2:$AA$23,TRUE)</f>
        <v>0</v>
      </c>
      <c r="Y426" s="6">
        <f>COUNTIFS('master-meta'!$G$2:$G$23,'exp-top-tableau'!C426,'master-st-ca'!$H$2:$H$23,'exp-top-tableau'!B426,'master-meta'!$AB$2:$AB$23,TRUE)</f>
        <v>0</v>
      </c>
    </row>
    <row r="427" spans="1:25" hidden="1" x14ac:dyDescent="0.2">
      <c r="A427" s="14" t="s">
        <v>1325</v>
      </c>
      <c r="B427" s="6" t="s">
        <v>1243</v>
      </c>
      <c r="C427" s="16">
        <v>5</v>
      </c>
      <c r="D427">
        <f>(COUNTIFS('master-meta'!$G$2:$G$23,C427,'master-meta'!$H$2:$H$23,B427))</f>
        <v>0</v>
      </c>
      <c r="E427">
        <f>(COUNTIFS('master-meta'!$G$2:$G$23,C427,'master-meta'!$I$2:$I$23,B427))</f>
        <v>0</v>
      </c>
      <c r="F427">
        <f>(COUNTIFS('master-meta'!$G$2:$G$23,C427,'master-meta'!$J$2:$J$23,B427))</f>
        <v>0</v>
      </c>
      <c r="G427" s="10">
        <f t="shared" si="8"/>
        <v>0</v>
      </c>
      <c r="H427" t="e">
        <f>AVERAGEIFS('master-meta'!$K$2:$K$23,'master-meta'!$G$2:$G$23,'exp-top-tableau'!C427,'master-meta'!$H$2:$H$23,'exp-top-tableau'!B427)</f>
        <v>#DIV/0!</v>
      </c>
      <c r="I427" t="e">
        <f>AVERAGEIFS('master-meta'!$L$2:$L$23,'master-meta'!$G$2:$G$23,'exp-top-tableau'!C427,'master-meta'!$H$2:$H$23,'exp-top-tableau'!B427)</f>
        <v>#DIV/0!</v>
      </c>
      <c r="J427" t="e">
        <f>AVERAGEIFS('master-meta'!$M$2:$M$23,'master-meta'!$G$2:$G$23,'exp-top-tableau'!C427,'master-meta'!$H$2:$H$23,'exp-top-tableau'!B427)</f>
        <v>#DIV/0!</v>
      </c>
      <c r="K427" t="e">
        <f>AVERAGEIFS('master-meta'!$N$2:$N$23,'master-meta'!$G$2:$G$23,'exp-top-tableau'!C427,'master-meta'!$H$2:$H$23,'exp-top-tableau'!B427)</f>
        <v>#DIV/0!</v>
      </c>
      <c r="L427" s="6">
        <f>COUNTIFS('master-meta'!$G$2:$G$23,'exp-top-tableau'!C427,'master-meta'!$H$2:$H$23,'exp-top-tableau'!B427,'master-meta'!$O$2:$O$23,TRUE)</f>
        <v>0</v>
      </c>
      <c r="M427" s="6">
        <f>COUNTIFS('master-meta'!$G$2:$G$23,'exp-top-tableau'!C427,'master-meta'!$H$2:$H$23,'exp-top-tableau'!B427,'master-meta'!$P$2:$P$23,TRUE)</f>
        <v>0</v>
      </c>
      <c r="N427" s="6">
        <f>COUNTIFS('master-meta'!$G$2:$G$23,'exp-top-tableau'!C427,'master-meta'!$H$2:$H$23,'exp-top-tableau'!B427,'master-meta'!$Q$2:$Q$23,TRUE)</f>
        <v>0</v>
      </c>
      <c r="O427" s="6">
        <f>COUNTIFS('master-meta'!$G$2:$G$23,'exp-top-tableau'!C427,'master-meta'!$H$2:$H$23,'exp-top-tableau'!B427,'master-meta'!$R$2:$R$23,TRUE)</f>
        <v>0</v>
      </c>
      <c r="P427" s="6">
        <f>COUNTIFS('master-meta'!$G$2:$G$23,'exp-top-tableau'!C427,'master-meta'!$H$2:$H$23,'exp-top-tableau'!B427,'master-meta'!$S$2:$S$23,TRUE)</f>
        <v>0</v>
      </c>
      <c r="Q427" s="6">
        <f>COUNTIFS('master-meta'!$G$2:$G$23,'exp-top-tableau'!C427,'master-meta'!$H$2:$H$23,'exp-top-tableau'!B427,'master-meta'!$T$2:$T$23,TRUE)</f>
        <v>0</v>
      </c>
      <c r="R427" s="6">
        <f>COUNTIFS('master-meta'!$G$2:$G$23,'exp-top-tableau'!C427,'master-meta'!$H$2:$H$23,'exp-top-tableau'!B427,'master-meta'!$U$2:$U$23,TRUE)</f>
        <v>0</v>
      </c>
      <c r="S427" s="6">
        <f>COUNTIFS('master-meta'!$G$2:$G$23,'exp-top-tableau'!C427,'master-meta'!$H$2:$H$23,'exp-top-tableau'!B427,'master-meta'!$V$2:$V$23,TRUE)</f>
        <v>0</v>
      </c>
      <c r="T427" s="6">
        <f>COUNTIFS('master-meta'!$G$2:$G$23,'exp-top-tableau'!C427,'master-meta'!$H$2:$H$23,'exp-top-tableau'!B427,'master-meta'!$W$2:$W$23,TRUE)</f>
        <v>0</v>
      </c>
      <c r="U427" s="6">
        <f>COUNTIFS('master-meta'!$G$2:$G$23,'exp-top-tableau'!C427,'master-meta'!$H$2:$H$23,'exp-top-tableau'!B427,'master-meta'!$X$2:$X$23,TRUE)</f>
        <v>0</v>
      </c>
      <c r="V427" s="6">
        <f>COUNTIFS('master-meta'!$G$2:$G$23,'exp-top-tableau'!C427,'master-meta'!$H$2:$H$23,'exp-top-tableau'!B427,'master-meta'!$Y$2:$Y$23,TRUE)</f>
        <v>0</v>
      </c>
      <c r="W427" s="6">
        <f>COUNTIFS('master-meta'!$G$2:$G$23,'exp-top-tableau'!C427,'master-meta'!$H$2:$H$23,'exp-top-tableau'!B427,'master-meta'!$Z$2:$Z$23,TRUE)</f>
        <v>0</v>
      </c>
      <c r="X427" s="6">
        <f>COUNTIFS('master-meta'!$G$2:$G$23,'exp-top-tableau'!C427,'master-meta'!$H$2:$H$23,'exp-top-tableau'!B427,'master-meta'!$AA$2:$AA$23,TRUE)</f>
        <v>0</v>
      </c>
      <c r="Y427" s="6">
        <f>COUNTIFS('master-meta'!$G$2:$G$23,'exp-top-tableau'!C427,'master-st-ca'!$H$2:$H$23,'exp-top-tableau'!B427,'master-meta'!$AB$2:$AB$23,TRUE)</f>
        <v>0</v>
      </c>
    </row>
    <row r="428" spans="1:25" hidden="1" x14ac:dyDescent="0.2">
      <c r="A428" s="14" t="s">
        <v>1325</v>
      </c>
      <c r="B428" s="6" t="s">
        <v>1260</v>
      </c>
      <c r="C428" s="6">
        <v>0</v>
      </c>
      <c r="D428">
        <f>(COUNTIFS('master-meta'!$G$2:$G$23,C428,'master-meta'!$H$2:$H$23,B428))</f>
        <v>0</v>
      </c>
      <c r="E428">
        <f>(COUNTIFS('master-meta'!$G$2:$G$23,C428,'master-meta'!$I$2:$I$23,B428))</f>
        <v>0</v>
      </c>
      <c r="F428">
        <f>(COUNTIFS('master-meta'!$G$2:$G$23,C428,'master-meta'!$J$2:$J$23,B428))</f>
        <v>0</v>
      </c>
      <c r="G428" s="10">
        <f t="shared" si="8"/>
        <v>0</v>
      </c>
      <c r="H428" t="e">
        <f>AVERAGEIFS('master-meta'!$K$2:$K$23,'master-meta'!$G$2:$G$23,'exp-top-tableau'!C428,'master-meta'!$H$2:$H$23,'exp-top-tableau'!B428)</f>
        <v>#DIV/0!</v>
      </c>
      <c r="I428" t="e">
        <f>AVERAGEIFS('master-meta'!$L$2:$L$23,'master-meta'!$G$2:$G$23,'exp-top-tableau'!C428,'master-meta'!$H$2:$H$23,'exp-top-tableau'!B428)</f>
        <v>#DIV/0!</v>
      </c>
      <c r="J428" t="e">
        <f>AVERAGEIFS('master-meta'!$M$2:$M$23,'master-meta'!$G$2:$G$23,'exp-top-tableau'!C428,'master-meta'!$H$2:$H$23,'exp-top-tableau'!B428)</f>
        <v>#DIV/0!</v>
      </c>
      <c r="K428" t="e">
        <f>AVERAGEIFS('master-meta'!$N$2:$N$23,'master-meta'!$G$2:$G$23,'exp-top-tableau'!C428,'master-meta'!$H$2:$H$23,'exp-top-tableau'!B428)</f>
        <v>#DIV/0!</v>
      </c>
      <c r="L428" s="6">
        <f>COUNTIFS('master-meta'!$G$2:$G$23,'exp-top-tableau'!C428,'master-meta'!$H$2:$H$23,'exp-top-tableau'!B428,'master-meta'!$O$2:$O$23,TRUE)</f>
        <v>0</v>
      </c>
      <c r="M428" s="6">
        <f>COUNTIFS('master-meta'!$G$2:$G$23,'exp-top-tableau'!C428,'master-meta'!$H$2:$H$23,'exp-top-tableau'!B428,'master-meta'!$P$2:$P$23,TRUE)</f>
        <v>0</v>
      </c>
      <c r="N428" s="6">
        <f>COUNTIFS('master-meta'!$G$2:$G$23,'exp-top-tableau'!C428,'master-meta'!$H$2:$H$23,'exp-top-tableau'!B428,'master-meta'!$Q$2:$Q$23,TRUE)</f>
        <v>0</v>
      </c>
      <c r="O428" s="6">
        <f>COUNTIFS('master-meta'!$G$2:$G$23,'exp-top-tableau'!C428,'master-meta'!$H$2:$H$23,'exp-top-tableau'!B428,'master-meta'!$R$2:$R$23,TRUE)</f>
        <v>0</v>
      </c>
      <c r="P428" s="6">
        <f>COUNTIFS('master-meta'!$G$2:$G$23,'exp-top-tableau'!C428,'master-meta'!$H$2:$H$23,'exp-top-tableau'!B428,'master-meta'!$S$2:$S$23,TRUE)</f>
        <v>0</v>
      </c>
      <c r="Q428" s="6">
        <f>COUNTIFS('master-meta'!$G$2:$G$23,'exp-top-tableau'!C428,'master-meta'!$H$2:$H$23,'exp-top-tableau'!B428,'master-meta'!$T$2:$T$23,TRUE)</f>
        <v>0</v>
      </c>
      <c r="R428" s="6">
        <f>COUNTIFS('master-meta'!$G$2:$G$23,'exp-top-tableau'!C428,'master-meta'!$H$2:$H$23,'exp-top-tableau'!B428,'master-meta'!$U$2:$U$23,TRUE)</f>
        <v>0</v>
      </c>
      <c r="S428" s="6">
        <f>COUNTIFS('master-meta'!$G$2:$G$23,'exp-top-tableau'!C428,'master-meta'!$H$2:$H$23,'exp-top-tableau'!B428,'master-meta'!$V$2:$V$23,TRUE)</f>
        <v>0</v>
      </c>
      <c r="T428" s="6">
        <f>COUNTIFS('master-meta'!$G$2:$G$23,'exp-top-tableau'!C428,'master-meta'!$H$2:$H$23,'exp-top-tableau'!B428,'master-meta'!$W$2:$W$23,TRUE)</f>
        <v>0</v>
      </c>
      <c r="U428" s="6">
        <f>COUNTIFS('master-meta'!$G$2:$G$23,'exp-top-tableau'!C428,'master-meta'!$H$2:$H$23,'exp-top-tableau'!B428,'master-meta'!$X$2:$X$23,TRUE)</f>
        <v>0</v>
      </c>
      <c r="V428" s="6">
        <f>COUNTIFS('master-meta'!$G$2:$G$23,'exp-top-tableau'!C428,'master-meta'!$H$2:$H$23,'exp-top-tableau'!B428,'master-meta'!$Y$2:$Y$23,TRUE)</f>
        <v>0</v>
      </c>
      <c r="W428" s="6">
        <f>COUNTIFS('master-meta'!$G$2:$G$23,'exp-top-tableau'!C428,'master-meta'!$H$2:$H$23,'exp-top-tableau'!B428,'master-meta'!$Z$2:$Z$23,TRUE)</f>
        <v>0</v>
      </c>
      <c r="X428" s="6">
        <f>COUNTIFS('master-meta'!$G$2:$G$23,'exp-top-tableau'!C428,'master-meta'!$H$2:$H$23,'exp-top-tableau'!B428,'master-meta'!$AA$2:$AA$23,TRUE)</f>
        <v>0</v>
      </c>
      <c r="Y428" s="6">
        <f>COUNTIFS('master-meta'!$G$2:$G$23,'exp-top-tableau'!C428,'master-st-ca'!$H$2:$H$23,'exp-top-tableau'!B428,'master-meta'!$AB$2:$AB$23,TRUE)</f>
        <v>0</v>
      </c>
    </row>
    <row r="429" spans="1:25" hidden="1" x14ac:dyDescent="0.2">
      <c r="A429" s="14" t="s">
        <v>1325</v>
      </c>
      <c r="B429" s="6" t="s">
        <v>1260</v>
      </c>
      <c r="C429" s="6">
        <v>1</v>
      </c>
      <c r="D429">
        <f>(COUNTIFS('master-meta'!$G$2:$G$23,C429,'master-meta'!$H$2:$H$23,B429))</f>
        <v>0</v>
      </c>
      <c r="E429">
        <f>(COUNTIFS('master-meta'!$G$2:$G$23,C429,'master-meta'!$I$2:$I$23,B429))</f>
        <v>0</v>
      </c>
      <c r="F429">
        <f>(COUNTIFS('master-meta'!$G$2:$G$23,C429,'master-meta'!$J$2:$J$23,B429))</f>
        <v>0</v>
      </c>
      <c r="G429" s="10">
        <f t="shared" si="8"/>
        <v>0</v>
      </c>
      <c r="H429" t="e">
        <f>AVERAGEIFS('master-meta'!$K$2:$K$23,'master-meta'!$G$2:$G$23,'exp-top-tableau'!C429,'master-meta'!$H$2:$H$23,'exp-top-tableau'!B429)</f>
        <v>#DIV/0!</v>
      </c>
      <c r="I429" t="e">
        <f>AVERAGEIFS('master-meta'!$L$2:$L$23,'master-meta'!$G$2:$G$23,'exp-top-tableau'!C429,'master-meta'!$H$2:$H$23,'exp-top-tableau'!B429)</f>
        <v>#DIV/0!</v>
      </c>
      <c r="J429" t="e">
        <f>AVERAGEIFS('master-meta'!$M$2:$M$23,'master-meta'!$G$2:$G$23,'exp-top-tableau'!C429,'master-meta'!$H$2:$H$23,'exp-top-tableau'!B429)</f>
        <v>#DIV/0!</v>
      </c>
      <c r="K429" t="e">
        <f>AVERAGEIFS('master-meta'!$N$2:$N$23,'master-meta'!$G$2:$G$23,'exp-top-tableau'!C429,'master-meta'!$H$2:$H$23,'exp-top-tableau'!B429)</f>
        <v>#DIV/0!</v>
      </c>
      <c r="L429" s="6">
        <f>COUNTIFS('master-meta'!$G$2:$G$23,'exp-top-tableau'!C429,'master-meta'!$H$2:$H$23,'exp-top-tableau'!B429,'master-meta'!$O$2:$O$23,TRUE)</f>
        <v>0</v>
      </c>
      <c r="M429" s="6">
        <f>COUNTIFS('master-meta'!$G$2:$G$23,'exp-top-tableau'!C429,'master-meta'!$H$2:$H$23,'exp-top-tableau'!B429,'master-meta'!$P$2:$P$23,TRUE)</f>
        <v>0</v>
      </c>
      <c r="N429" s="6">
        <f>COUNTIFS('master-meta'!$G$2:$G$23,'exp-top-tableau'!C429,'master-meta'!$H$2:$H$23,'exp-top-tableau'!B429,'master-meta'!$Q$2:$Q$23,TRUE)</f>
        <v>0</v>
      </c>
      <c r="O429" s="6">
        <f>COUNTIFS('master-meta'!$G$2:$G$23,'exp-top-tableau'!C429,'master-meta'!$H$2:$H$23,'exp-top-tableau'!B429,'master-meta'!$R$2:$R$23,TRUE)</f>
        <v>0</v>
      </c>
      <c r="P429" s="6">
        <f>COUNTIFS('master-meta'!$G$2:$G$23,'exp-top-tableau'!C429,'master-meta'!$H$2:$H$23,'exp-top-tableau'!B429,'master-meta'!$S$2:$S$23,TRUE)</f>
        <v>0</v>
      </c>
      <c r="Q429" s="6">
        <f>COUNTIFS('master-meta'!$G$2:$G$23,'exp-top-tableau'!C429,'master-meta'!$H$2:$H$23,'exp-top-tableau'!B429,'master-meta'!$T$2:$T$23,TRUE)</f>
        <v>0</v>
      </c>
      <c r="R429" s="6">
        <f>COUNTIFS('master-meta'!$G$2:$G$23,'exp-top-tableau'!C429,'master-meta'!$H$2:$H$23,'exp-top-tableau'!B429,'master-meta'!$U$2:$U$23,TRUE)</f>
        <v>0</v>
      </c>
      <c r="S429" s="6">
        <f>COUNTIFS('master-meta'!$G$2:$G$23,'exp-top-tableau'!C429,'master-meta'!$H$2:$H$23,'exp-top-tableau'!B429,'master-meta'!$V$2:$V$23,TRUE)</f>
        <v>0</v>
      </c>
      <c r="T429" s="6">
        <f>COUNTIFS('master-meta'!$G$2:$G$23,'exp-top-tableau'!C429,'master-meta'!$H$2:$H$23,'exp-top-tableau'!B429,'master-meta'!$W$2:$W$23,TRUE)</f>
        <v>0</v>
      </c>
      <c r="U429" s="6">
        <f>COUNTIFS('master-meta'!$G$2:$G$23,'exp-top-tableau'!C429,'master-meta'!$H$2:$H$23,'exp-top-tableau'!B429,'master-meta'!$X$2:$X$23,TRUE)</f>
        <v>0</v>
      </c>
      <c r="V429" s="6">
        <f>COUNTIFS('master-meta'!$G$2:$G$23,'exp-top-tableau'!C429,'master-meta'!$H$2:$H$23,'exp-top-tableau'!B429,'master-meta'!$Y$2:$Y$23,TRUE)</f>
        <v>0</v>
      </c>
      <c r="W429" s="6">
        <f>COUNTIFS('master-meta'!$G$2:$G$23,'exp-top-tableau'!C429,'master-meta'!$H$2:$H$23,'exp-top-tableau'!B429,'master-meta'!$Z$2:$Z$23,TRUE)</f>
        <v>0</v>
      </c>
      <c r="X429" s="6">
        <f>COUNTIFS('master-meta'!$G$2:$G$23,'exp-top-tableau'!C429,'master-meta'!$H$2:$H$23,'exp-top-tableau'!B429,'master-meta'!$AA$2:$AA$23,TRUE)</f>
        <v>0</v>
      </c>
      <c r="Y429" s="6">
        <f>COUNTIFS('master-meta'!$G$2:$G$23,'exp-top-tableau'!C429,'master-st-ca'!$H$2:$H$23,'exp-top-tableau'!B429,'master-meta'!$AB$2:$AB$23,TRUE)</f>
        <v>0</v>
      </c>
    </row>
    <row r="430" spans="1:25" hidden="1" x14ac:dyDescent="0.2">
      <c r="A430" s="14" t="s">
        <v>1325</v>
      </c>
      <c r="B430" s="6" t="s">
        <v>1260</v>
      </c>
      <c r="C430" s="6">
        <v>2</v>
      </c>
      <c r="D430">
        <f>(COUNTIFS('master-meta'!$G$2:$G$23,C430,'master-meta'!$H$2:$H$23,B430))</f>
        <v>0</v>
      </c>
      <c r="E430">
        <f>(COUNTIFS('master-meta'!$G$2:$G$23,C430,'master-meta'!$I$2:$I$23,B430))</f>
        <v>0</v>
      </c>
      <c r="F430">
        <f>(COUNTIFS('master-meta'!$G$2:$G$23,C430,'master-meta'!$J$2:$J$23,B430))</f>
        <v>0</v>
      </c>
      <c r="G430" s="10">
        <f t="shared" si="8"/>
        <v>0</v>
      </c>
      <c r="H430" t="e">
        <f>AVERAGEIFS('master-meta'!$K$2:$K$23,'master-meta'!$G$2:$G$23,'exp-top-tableau'!C430,'master-meta'!$H$2:$H$23,'exp-top-tableau'!B430)</f>
        <v>#DIV/0!</v>
      </c>
      <c r="I430" t="e">
        <f>AVERAGEIFS('master-meta'!$L$2:$L$23,'master-meta'!$G$2:$G$23,'exp-top-tableau'!C430,'master-meta'!$H$2:$H$23,'exp-top-tableau'!B430)</f>
        <v>#DIV/0!</v>
      </c>
      <c r="J430" t="e">
        <f>AVERAGEIFS('master-meta'!$M$2:$M$23,'master-meta'!$G$2:$G$23,'exp-top-tableau'!C430,'master-meta'!$H$2:$H$23,'exp-top-tableau'!B430)</f>
        <v>#DIV/0!</v>
      </c>
      <c r="K430" t="e">
        <f>AVERAGEIFS('master-meta'!$N$2:$N$23,'master-meta'!$G$2:$G$23,'exp-top-tableau'!C430,'master-meta'!$H$2:$H$23,'exp-top-tableau'!B430)</f>
        <v>#DIV/0!</v>
      </c>
      <c r="L430" s="6">
        <f>COUNTIFS('master-meta'!$G$2:$G$23,'exp-top-tableau'!C430,'master-meta'!$H$2:$H$23,'exp-top-tableau'!B430,'master-meta'!$O$2:$O$23,TRUE)</f>
        <v>0</v>
      </c>
      <c r="M430" s="6">
        <f>COUNTIFS('master-meta'!$G$2:$G$23,'exp-top-tableau'!C430,'master-meta'!$H$2:$H$23,'exp-top-tableau'!B430,'master-meta'!$P$2:$P$23,TRUE)</f>
        <v>0</v>
      </c>
      <c r="N430" s="6">
        <f>COUNTIFS('master-meta'!$G$2:$G$23,'exp-top-tableau'!C430,'master-meta'!$H$2:$H$23,'exp-top-tableau'!B430,'master-meta'!$Q$2:$Q$23,TRUE)</f>
        <v>0</v>
      </c>
      <c r="O430" s="6">
        <f>COUNTIFS('master-meta'!$G$2:$G$23,'exp-top-tableau'!C430,'master-meta'!$H$2:$H$23,'exp-top-tableau'!B430,'master-meta'!$R$2:$R$23,TRUE)</f>
        <v>0</v>
      </c>
      <c r="P430" s="6">
        <f>COUNTIFS('master-meta'!$G$2:$G$23,'exp-top-tableau'!C430,'master-meta'!$H$2:$H$23,'exp-top-tableau'!B430,'master-meta'!$S$2:$S$23,TRUE)</f>
        <v>0</v>
      </c>
      <c r="Q430" s="6">
        <f>COUNTIFS('master-meta'!$G$2:$G$23,'exp-top-tableau'!C430,'master-meta'!$H$2:$H$23,'exp-top-tableau'!B430,'master-meta'!$T$2:$T$23,TRUE)</f>
        <v>0</v>
      </c>
      <c r="R430" s="6">
        <f>COUNTIFS('master-meta'!$G$2:$G$23,'exp-top-tableau'!C430,'master-meta'!$H$2:$H$23,'exp-top-tableau'!B430,'master-meta'!$U$2:$U$23,TRUE)</f>
        <v>0</v>
      </c>
      <c r="S430" s="6">
        <f>COUNTIFS('master-meta'!$G$2:$G$23,'exp-top-tableau'!C430,'master-meta'!$H$2:$H$23,'exp-top-tableau'!B430,'master-meta'!$V$2:$V$23,TRUE)</f>
        <v>0</v>
      </c>
      <c r="T430" s="6">
        <f>COUNTIFS('master-meta'!$G$2:$G$23,'exp-top-tableau'!C430,'master-meta'!$H$2:$H$23,'exp-top-tableau'!B430,'master-meta'!$W$2:$W$23,TRUE)</f>
        <v>0</v>
      </c>
      <c r="U430" s="6">
        <f>COUNTIFS('master-meta'!$G$2:$G$23,'exp-top-tableau'!C430,'master-meta'!$H$2:$H$23,'exp-top-tableau'!B430,'master-meta'!$X$2:$X$23,TRUE)</f>
        <v>0</v>
      </c>
      <c r="V430" s="6">
        <f>COUNTIFS('master-meta'!$G$2:$G$23,'exp-top-tableau'!C430,'master-meta'!$H$2:$H$23,'exp-top-tableau'!B430,'master-meta'!$Y$2:$Y$23,TRUE)</f>
        <v>0</v>
      </c>
      <c r="W430" s="6">
        <f>COUNTIFS('master-meta'!$G$2:$G$23,'exp-top-tableau'!C430,'master-meta'!$H$2:$H$23,'exp-top-tableau'!B430,'master-meta'!$Z$2:$Z$23,TRUE)</f>
        <v>0</v>
      </c>
      <c r="X430" s="6">
        <f>COUNTIFS('master-meta'!$G$2:$G$23,'exp-top-tableau'!C430,'master-meta'!$H$2:$H$23,'exp-top-tableau'!B430,'master-meta'!$AA$2:$AA$23,TRUE)</f>
        <v>0</v>
      </c>
      <c r="Y430" s="6">
        <f>COUNTIFS('master-meta'!$G$2:$G$23,'exp-top-tableau'!C430,'master-st-ca'!$H$2:$H$23,'exp-top-tableau'!B430,'master-meta'!$AB$2:$AB$23,TRUE)</f>
        <v>0</v>
      </c>
    </row>
    <row r="431" spans="1:25" hidden="1" x14ac:dyDescent="0.2">
      <c r="A431" s="14" t="s">
        <v>1325</v>
      </c>
      <c r="B431" s="6" t="s">
        <v>1260</v>
      </c>
      <c r="C431" s="6">
        <v>3</v>
      </c>
      <c r="D431">
        <f>(COUNTIFS('master-meta'!$G$2:$G$23,C431,'master-meta'!$H$2:$H$23,B431))</f>
        <v>0</v>
      </c>
      <c r="E431">
        <f>(COUNTIFS('master-meta'!$G$2:$G$23,C431,'master-meta'!$I$2:$I$23,B431))</f>
        <v>0</v>
      </c>
      <c r="F431">
        <f>(COUNTIFS('master-meta'!$G$2:$G$23,C431,'master-meta'!$J$2:$J$23,B431))</f>
        <v>1</v>
      </c>
      <c r="G431" s="10">
        <f t="shared" si="8"/>
        <v>1</v>
      </c>
      <c r="H431" t="e">
        <f>AVERAGEIFS('master-meta'!$K$2:$K$23,'master-meta'!$G$2:$G$23,'exp-top-tableau'!C431,'master-meta'!$H$2:$H$23,'exp-top-tableau'!B431)</f>
        <v>#DIV/0!</v>
      </c>
      <c r="I431" t="e">
        <f>AVERAGEIFS('master-meta'!$L$2:$L$23,'master-meta'!$G$2:$G$23,'exp-top-tableau'!C431,'master-meta'!$H$2:$H$23,'exp-top-tableau'!B431)</f>
        <v>#DIV/0!</v>
      </c>
      <c r="J431" t="e">
        <f>AVERAGEIFS('master-meta'!$M$2:$M$23,'master-meta'!$G$2:$G$23,'exp-top-tableau'!C431,'master-meta'!$H$2:$H$23,'exp-top-tableau'!B431)</f>
        <v>#DIV/0!</v>
      </c>
      <c r="K431" t="e">
        <f>AVERAGEIFS('master-meta'!$N$2:$N$23,'master-meta'!$G$2:$G$23,'exp-top-tableau'!C431,'master-meta'!$H$2:$H$23,'exp-top-tableau'!B431)</f>
        <v>#DIV/0!</v>
      </c>
      <c r="L431" s="6">
        <f>COUNTIFS('master-meta'!$G$2:$G$23,'exp-top-tableau'!C431,'master-meta'!$H$2:$H$23,'exp-top-tableau'!B431,'master-meta'!$O$2:$O$23,TRUE)</f>
        <v>0</v>
      </c>
      <c r="M431" s="6">
        <f>COUNTIFS('master-meta'!$G$2:$G$23,'exp-top-tableau'!C431,'master-meta'!$H$2:$H$23,'exp-top-tableau'!B431,'master-meta'!$P$2:$P$23,TRUE)</f>
        <v>0</v>
      </c>
      <c r="N431" s="6">
        <f>COUNTIFS('master-meta'!$G$2:$G$23,'exp-top-tableau'!C431,'master-meta'!$H$2:$H$23,'exp-top-tableau'!B431,'master-meta'!$Q$2:$Q$23,TRUE)</f>
        <v>0</v>
      </c>
      <c r="O431" s="6">
        <f>COUNTIFS('master-meta'!$G$2:$G$23,'exp-top-tableau'!C431,'master-meta'!$H$2:$H$23,'exp-top-tableau'!B431,'master-meta'!$R$2:$R$23,TRUE)</f>
        <v>0</v>
      </c>
      <c r="P431" s="6">
        <f>COUNTIFS('master-meta'!$G$2:$G$23,'exp-top-tableau'!C431,'master-meta'!$H$2:$H$23,'exp-top-tableau'!B431,'master-meta'!$S$2:$S$23,TRUE)</f>
        <v>0</v>
      </c>
      <c r="Q431" s="6">
        <f>COUNTIFS('master-meta'!$G$2:$G$23,'exp-top-tableau'!C431,'master-meta'!$H$2:$H$23,'exp-top-tableau'!B431,'master-meta'!$T$2:$T$23,TRUE)</f>
        <v>0</v>
      </c>
      <c r="R431" s="6">
        <f>COUNTIFS('master-meta'!$G$2:$G$23,'exp-top-tableau'!C431,'master-meta'!$H$2:$H$23,'exp-top-tableau'!B431,'master-meta'!$U$2:$U$23,TRUE)</f>
        <v>0</v>
      </c>
      <c r="S431" s="6">
        <f>COUNTIFS('master-meta'!$G$2:$G$23,'exp-top-tableau'!C431,'master-meta'!$H$2:$H$23,'exp-top-tableau'!B431,'master-meta'!$V$2:$V$23,TRUE)</f>
        <v>0</v>
      </c>
      <c r="T431" s="6">
        <f>COUNTIFS('master-meta'!$G$2:$G$23,'exp-top-tableau'!C431,'master-meta'!$H$2:$H$23,'exp-top-tableau'!B431,'master-meta'!$W$2:$W$23,TRUE)</f>
        <v>0</v>
      </c>
      <c r="U431" s="6">
        <f>COUNTIFS('master-meta'!$G$2:$G$23,'exp-top-tableau'!C431,'master-meta'!$H$2:$H$23,'exp-top-tableau'!B431,'master-meta'!$X$2:$X$23,TRUE)</f>
        <v>0</v>
      </c>
      <c r="V431" s="6">
        <f>COUNTIFS('master-meta'!$G$2:$G$23,'exp-top-tableau'!C431,'master-meta'!$H$2:$H$23,'exp-top-tableau'!B431,'master-meta'!$Y$2:$Y$23,TRUE)</f>
        <v>0</v>
      </c>
      <c r="W431" s="6">
        <f>COUNTIFS('master-meta'!$G$2:$G$23,'exp-top-tableau'!C431,'master-meta'!$H$2:$H$23,'exp-top-tableau'!B431,'master-meta'!$Z$2:$Z$23,TRUE)</f>
        <v>0</v>
      </c>
      <c r="X431" s="6">
        <f>COUNTIFS('master-meta'!$G$2:$G$23,'exp-top-tableau'!C431,'master-meta'!$H$2:$H$23,'exp-top-tableau'!B431,'master-meta'!$AA$2:$AA$23,TRUE)</f>
        <v>0</v>
      </c>
      <c r="Y431" s="6">
        <f>COUNTIFS('master-meta'!$G$2:$G$23,'exp-top-tableau'!C431,'master-st-ca'!$H$2:$H$23,'exp-top-tableau'!B431,'master-meta'!$AB$2:$AB$23,TRUE)</f>
        <v>0</v>
      </c>
    </row>
    <row r="432" spans="1:25" hidden="1" x14ac:dyDescent="0.2">
      <c r="A432" s="14" t="s">
        <v>1325</v>
      </c>
      <c r="B432" s="6" t="s">
        <v>1260</v>
      </c>
      <c r="C432" s="6">
        <v>4</v>
      </c>
      <c r="D432">
        <f>(COUNTIFS('master-meta'!$G$2:$G$23,C432,'master-meta'!$H$2:$H$23,B432))</f>
        <v>0</v>
      </c>
      <c r="E432">
        <f>(COUNTIFS('master-meta'!$G$2:$G$23,C432,'master-meta'!$I$2:$I$23,B432))</f>
        <v>0</v>
      </c>
      <c r="F432">
        <f>(COUNTIFS('master-meta'!$G$2:$G$23,C432,'master-meta'!$J$2:$J$23,B432))</f>
        <v>0</v>
      </c>
      <c r="G432" s="10">
        <f t="shared" si="8"/>
        <v>0</v>
      </c>
      <c r="H432" t="e">
        <f>AVERAGEIFS('master-meta'!$K$2:$K$23,'master-meta'!$G$2:$G$23,'exp-top-tableau'!C432,'master-meta'!$H$2:$H$23,'exp-top-tableau'!B432)</f>
        <v>#DIV/0!</v>
      </c>
      <c r="I432" t="e">
        <f>AVERAGEIFS('master-meta'!$L$2:$L$23,'master-meta'!$G$2:$G$23,'exp-top-tableau'!C432,'master-meta'!$H$2:$H$23,'exp-top-tableau'!B432)</f>
        <v>#DIV/0!</v>
      </c>
      <c r="J432" t="e">
        <f>AVERAGEIFS('master-meta'!$M$2:$M$23,'master-meta'!$G$2:$G$23,'exp-top-tableau'!C432,'master-meta'!$H$2:$H$23,'exp-top-tableau'!B432)</f>
        <v>#DIV/0!</v>
      </c>
      <c r="K432" t="e">
        <f>AVERAGEIFS('master-meta'!$N$2:$N$23,'master-meta'!$G$2:$G$23,'exp-top-tableau'!C432,'master-meta'!$H$2:$H$23,'exp-top-tableau'!B432)</f>
        <v>#DIV/0!</v>
      </c>
      <c r="L432" s="6">
        <f>COUNTIFS('master-meta'!$G$2:$G$23,'exp-top-tableau'!C432,'master-meta'!$H$2:$H$23,'exp-top-tableau'!B432,'master-meta'!$O$2:$O$23,TRUE)</f>
        <v>0</v>
      </c>
      <c r="M432" s="6">
        <f>COUNTIFS('master-meta'!$G$2:$G$23,'exp-top-tableau'!C432,'master-meta'!$H$2:$H$23,'exp-top-tableau'!B432,'master-meta'!$P$2:$P$23,TRUE)</f>
        <v>0</v>
      </c>
      <c r="N432" s="6">
        <f>COUNTIFS('master-meta'!$G$2:$G$23,'exp-top-tableau'!C432,'master-meta'!$H$2:$H$23,'exp-top-tableau'!B432,'master-meta'!$Q$2:$Q$23,TRUE)</f>
        <v>0</v>
      </c>
      <c r="O432" s="6">
        <f>COUNTIFS('master-meta'!$G$2:$G$23,'exp-top-tableau'!C432,'master-meta'!$H$2:$H$23,'exp-top-tableau'!B432,'master-meta'!$R$2:$R$23,TRUE)</f>
        <v>0</v>
      </c>
      <c r="P432" s="6">
        <f>COUNTIFS('master-meta'!$G$2:$G$23,'exp-top-tableau'!C432,'master-meta'!$H$2:$H$23,'exp-top-tableau'!B432,'master-meta'!$S$2:$S$23,TRUE)</f>
        <v>0</v>
      </c>
      <c r="Q432" s="6">
        <f>COUNTIFS('master-meta'!$G$2:$G$23,'exp-top-tableau'!C432,'master-meta'!$H$2:$H$23,'exp-top-tableau'!B432,'master-meta'!$T$2:$T$23,TRUE)</f>
        <v>0</v>
      </c>
      <c r="R432" s="6">
        <f>COUNTIFS('master-meta'!$G$2:$G$23,'exp-top-tableau'!C432,'master-meta'!$H$2:$H$23,'exp-top-tableau'!B432,'master-meta'!$U$2:$U$23,TRUE)</f>
        <v>0</v>
      </c>
      <c r="S432" s="6">
        <f>COUNTIFS('master-meta'!$G$2:$G$23,'exp-top-tableau'!C432,'master-meta'!$H$2:$H$23,'exp-top-tableau'!B432,'master-meta'!$V$2:$V$23,TRUE)</f>
        <v>0</v>
      </c>
      <c r="T432" s="6">
        <f>COUNTIFS('master-meta'!$G$2:$G$23,'exp-top-tableau'!C432,'master-meta'!$H$2:$H$23,'exp-top-tableau'!B432,'master-meta'!$W$2:$W$23,TRUE)</f>
        <v>0</v>
      </c>
      <c r="U432" s="6">
        <f>COUNTIFS('master-meta'!$G$2:$G$23,'exp-top-tableau'!C432,'master-meta'!$H$2:$H$23,'exp-top-tableau'!B432,'master-meta'!$X$2:$X$23,TRUE)</f>
        <v>0</v>
      </c>
      <c r="V432" s="6">
        <f>COUNTIFS('master-meta'!$G$2:$G$23,'exp-top-tableau'!C432,'master-meta'!$H$2:$H$23,'exp-top-tableau'!B432,'master-meta'!$Y$2:$Y$23,TRUE)</f>
        <v>0</v>
      </c>
      <c r="W432" s="6">
        <f>COUNTIFS('master-meta'!$G$2:$G$23,'exp-top-tableau'!C432,'master-meta'!$H$2:$H$23,'exp-top-tableau'!B432,'master-meta'!$Z$2:$Z$23,TRUE)</f>
        <v>0</v>
      </c>
      <c r="X432" s="6">
        <f>COUNTIFS('master-meta'!$G$2:$G$23,'exp-top-tableau'!C432,'master-meta'!$H$2:$H$23,'exp-top-tableau'!B432,'master-meta'!$AA$2:$AA$23,TRUE)</f>
        <v>0</v>
      </c>
      <c r="Y432" s="6">
        <f>COUNTIFS('master-meta'!$G$2:$G$23,'exp-top-tableau'!C432,'master-st-ca'!$H$2:$H$23,'exp-top-tableau'!B432,'master-meta'!$AB$2:$AB$23,TRUE)</f>
        <v>0</v>
      </c>
    </row>
    <row r="433" spans="1:25" hidden="1" x14ac:dyDescent="0.2">
      <c r="A433" s="14" t="s">
        <v>1325</v>
      </c>
      <c r="B433" s="6" t="s">
        <v>1260</v>
      </c>
      <c r="C433" s="16">
        <v>5</v>
      </c>
      <c r="D433">
        <f>(COUNTIFS('master-meta'!$G$2:$G$23,C433,'master-meta'!$H$2:$H$23,B433))</f>
        <v>0</v>
      </c>
      <c r="E433">
        <f>(COUNTIFS('master-meta'!$G$2:$G$23,C433,'master-meta'!$I$2:$I$23,B433))</f>
        <v>0</v>
      </c>
      <c r="F433">
        <f>(COUNTIFS('master-meta'!$G$2:$G$23,C433,'master-meta'!$J$2:$J$23,B433))</f>
        <v>0</v>
      </c>
      <c r="G433" s="10">
        <f t="shared" si="8"/>
        <v>0</v>
      </c>
      <c r="H433" t="e">
        <f>AVERAGEIFS('master-meta'!$K$2:$K$23,'master-meta'!$G$2:$G$23,'exp-top-tableau'!C433,'master-meta'!$H$2:$H$23,'exp-top-tableau'!B433)</f>
        <v>#DIV/0!</v>
      </c>
      <c r="I433" t="e">
        <f>AVERAGEIFS('master-meta'!$L$2:$L$23,'master-meta'!$G$2:$G$23,'exp-top-tableau'!C433,'master-meta'!$H$2:$H$23,'exp-top-tableau'!B433)</f>
        <v>#DIV/0!</v>
      </c>
      <c r="J433" t="e">
        <f>AVERAGEIFS('master-meta'!$M$2:$M$23,'master-meta'!$G$2:$G$23,'exp-top-tableau'!C433,'master-meta'!$H$2:$H$23,'exp-top-tableau'!B433)</f>
        <v>#DIV/0!</v>
      </c>
      <c r="K433" t="e">
        <f>AVERAGEIFS('master-meta'!$N$2:$N$23,'master-meta'!$G$2:$G$23,'exp-top-tableau'!C433,'master-meta'!$H$2:$H$23,'exp-top-tableau'!B433)</f>
        <v>#DIV/0!</v>
      </c>
      <c r="L433" s="6">
        <f>COUNTIFS('master-meta'!$G$2:$G$23,'exp-top-tableau'!C433,'master-meta'!$H$2:$H$23,'exp-top-tableau'!B433,'master-meta'!$O$2:$O$23,TRUE)</f>
        <v>0</v>
      </c>
      <c r="M433" s="6">
        <f>COUNTIFS('master-meta'!$G$2:$G$23,'exp-top-tableau'!C433,'master-meta'!$H$2:$H$23,'exp-top-tableau'!B433,'master-meta'!$P$2:$P$23,TRUE)</f>
        <v>0</v>
      </c>
      <c r="N433" s="6">
        <f>COUNTIFS('master-meta'!$G$2:$G$23,'exp-top-tableau'!C433,'master-meta'!$H$2:$H$23,'exp-top-tableau'!B433,'master-meta'!$Q$2:$Q$23,TRUE)</f>
        <v>0</v>
      </c>
      <c r="O433" s="6">
        <f>COUNTIFS('master-meta'!$G$2:$G$23,'exp-top-tableau'!C433,'master-meta'!$H$2:$H$23,'exp-top-tableau'!B433,'master-meta'!$R$2:$R$23,TRUE)</f>
        <v>0</v>
      </c>
      <c r="P433" s="6">
        <f>COUNTIFS('master-meta'!$G$2:$G$23,'exp-top-tableau'!C433,'master-meta'!$H$2:$H$23,'exp-top-tableau'!B433,'master-meta'!$S$2:$S$23,TRUE)</f>
        <v>0</v>
      </c>
      <c r="Q433" s="6">
        <f>COUNTIFS('master-meta'!$G$2:$G$23,'exp-top-tableau'!C433,'master-meta'!$H$2:$H$23,'exp-top-tableau'!B433,'master-meta'!$T$2:$T$23,TRUE)</f>
        <v>0</v>
      </c>
      <c r="R433" s="6">
        <f>COUNTIFS('master-meta'!$G$2:$G$23,'exp-top-tableau'!C433,'master-meta'!$H$2:$H$23,'exp-top-tableau'!B433,'master-meta'!$U$2:$U$23,TRUE)</f>
        <v>0</v>
      </c>
      <c r="S433" s="6">
        <f>COUNTIFS('master-meta'!$G$2:$G$23,'exp-top-tableau'!C433,'master-meta'!$H$2:$H$23,'exp-top-tableau'!B433,'master-meta'!$V$2:$V$23,TRUE)</f>
        <v>0</v>
      </c>
      <c r="T433" s="6">
        <f>COUNTIFS('master-meta'!$G$2:$G$23,'exp-top-tableau'!C433,'master-meta'!$H$2:$H$23,'exp-top-tableau'!B433,'master-meta'!$W$2:$W$23,TRUE)</f>
        <v>0</v>
      </c>
      <c r="U433" s="6">
        <f>COUNTIFS('master-meta'!$G$2:$G$23,'exp-top-tableau'!C433,'master-meta'!$H$2:$H$23,'exp-top-tableau'!B433,'master-meta'!$X$2:$X$23,TRUE)</f>
        <v>0</v>
      </c>
      <c r="V433" s="6">
        <f>COUNTIFS('master-meta'!$G$2:$G$23,'exp-top-tableau'!C433,'master-meta'!$H$2:$H$23,'exp-top-tableau'!B433,'master-meta'!$Y$2:$Y$23,TRUE)</f>
        <v>0</v>
      </c>
      <c r="W433" s="6">
        <f>COUNTIFS('master-meta'!$G$2:$G$23,'exp-top-tableau'!C433,'master-meta'!$H$2:$H$23,'exp-top-tableau'!B433,'master-meta'!$Z$2:$Z$23,TRUE)</f>
        <v>0</v>
      </c>
      <c r="X433" s="6">
        <f>COUNTIFS('master-meta'!$G$2:$G$23,'exp-top-tableau'!C433,'master-meta'!$H$2:$H$23,'exp-top-tableau'!B433,'master-meta'!$AA$2:$AA$23,TRUE)</f>
        <v>0</v>
      </c>
      <c r="Y433" s="6">
        <f>COUNTIFS('master-meta'!$G$2:$G$23,'exp-top-tableau'!C433,'master-st-ca'!$H$2:$H$23,'exp-top-tableau'!B433,'master-meta'!$AB$2:$AB$23,TRUE)</f>
        <v>0</v>
      </c>
    </row>
    <row r="434" spans="1:25" hidden="1" x14ac:dyDescent="0.2">
      <c r="A434" s="14" t="s">
        <v>1325</v>
      </c>
      <c r="B434" s="6" t="s">
        <v>1252</v>
      </c>
      <c r="C434" s="6">
        <v>0</v>
      </c>
      <c r="D434">
        <f>(COUNTIFS('master-meta'!$G$2:$G$23,C434,'master-meta'!$H$2:$H$23,B434))</f>
        <v>0</v>
      </c>
      <c r="E434">
        <f>(COUNTIFS('master-meta'!$G$2:$G$23,C434,'master-meta'!$I$2:$I$23,B434))</f>
        <v>0</v>
      </c>
      <c r="F434">
        <f>(COUNTIFS('master-meta'!$G$2:$G$23,C434,'master-meta'!$J$2:$J$23,B434))</f>
        <v>0</v>
      </c>
      <c r="G434" s="10">
        <f t="shared" si="8"/>
        <v>0</v>
      </c>
      <c r="H434" t="e">
        <f>AVERAGEIFS('master-meta'!$K$2:$K$23,'master-meta'!$G$2:$G$23,'exp-top-tableau'!C434,'master-meta'!$H$2:$H$23,'exp-top-tableau'!B434)</f>
        <v>#DIV/0!</v>
      </c>
      <c r="I434" t="e">
        <f>AVERAGEIFS('master-meta'!$L$2:$L$23,'master-meta'!$G$2:$G$23,'exp-top-tableau'!C434,'master-meta'!$H$2:$H$23,'exp-top-tableau'!B434)</f>
        <v>#DIV/0!</v>
      </c>
      <c r="J434" t="e">
        <f>AVERAGEIFS('master-meta'!$M$2:$M$23,'master-meta'!$G$2:$G$23,'exp-top-tableau'!C434,'master-meta'!$H$2:$H$23,'exp-top-tableau'!B434)</f>
        <v>#DIV/0!</v>
      </c>
      <c r="K434" t="e">
        <f>AVERAGEIFS('master-meta'!$N$2:$N$23,'master-meta'!$G$2:$G$23,'exp-top-tableau'!C434,'master-meta'!$H$2:$H$23,'exp-top-tableau'!B434)</f>
        <v>#DIV/0!</v>
      </c>
      <c r="L434" s="6">
        <f>COUNTIFS('master-meta'!$G$2:$G$23,'exp-top-tableau'!C434,'master-meta'!$H$2:$H$23,'exp-top-tableau'!B434,'master-meta'!$O$2:$O$23,TRUE)</f>
        <v>0</v>
      </c>
      <c r="M434" s="6">
        <f>COUNTIFS('master-meta'!$G$2:$G$23,'exp-top-tableau'!C434,'master-meta'!$H$2:$H$23,'exp-top-tableau'!B434,'master-meta'!$P$2:$P$23,TRUE)</f>
        <v>0</v>
      </c>
      <c r="N434" s="6">
        <f>COUNTIFS('master-meta'!$G$2:$G$23,'exp-top-tableau'!C434,'master-meta'!$H$2:$H$23,'exp-top-tableau'!B434,'master-meta'!$Q$2:$Q$23,TRUE)</f>
        <v>0</v>
      </c>
      <c r="O434" s="6">
        <f>COUNTIFS('master-meta'!$G$2:$G$23,'exp-top-tableau'!C434,'master-meta'!$H$2:$H$23,'exp-top-tableau'!B434,'master-meta'!$R$2:$R$23,TRUE)</f>
        <v>0</v>
      </c>
      <c r="P434" s="6">
        <f>COUNTIFS('master-meta'!$G$2:$G$23,'exp-top-tableau'!C434,'master-meta'!$H$2:$H$23,'exp-top-tableau'!B434,'master-meta'!$S$2:$S$23,TRUE)</f>
        <v>0</v>
      </c>
      <c r="Q434" s="6">
        <f>COUNTIFS('master-meta'!$G$2:$G$23,'exp-top-tableau'!C434,'master-meta'!$H$2:$H$23,'exp-top-tableau'!B434,'master-meta'!$T$2:$T$23,TRUE)</f>
        <v>0</v>
      </c>
      <c r="R434" s="6">
        <f>COUNTIFS('master-meta'!$G$2:$G$23,'exp-top-tableau'!C434,'master-meta'!$H$2:$H$23,'exp-top-tableau'!B434,'master-meta'!$U$2:$U$23,TRUE)</f>
        <v>0</v>
      </c>
      <c r="S434" s="6">
        <f>COUNTIFS('master-meta'!$G$2:$G$23,'exp-top-tableau'!C434,'master-meta'!$H$2:$H$23,'exp-top-tableau'!B434,'master-meta'!$V$2:$V$23,TRUE)</f>
        <v>0</v>
      </c>
      <c r="T434" s="6">
        <f>COUNTIFS('master-meta'!$G$2:$G$23,'exp-top-tableau'!C434,'master-meta'!$H$2:$H$23,'exp-top-tableau'!B434,'master-meta'!$W$2:$W$23,TRUE)</f>
        <v>0</v>
      </c>
      <c r="U434" s="6">
        <f>COUNTIFS('master-meta'!$G$2:$G$23,'exp-top-tableau'!C434,'master-meta'!$H$2:$H$23,'exp-top-tableau'!B434,'master-meta'!$X$2:$X$23,TRUE)</f>
        <v>0</v>
      </c>
      <c r="V434" s="6">
        <f>COUNTIFS('master-meta'!$G$2:$G$23,'exp-top-tableau'!C434,'master-meta'!$H$2:$H$23,'exp-top-tableau'!B434,'master-meta'!$Y$2:$Y$23,TRUE)</f>
        <v>0</v>
      </c>
      <c r="W434" s="6">
        <f>COUNTIFS('master-meta'!$G$2:$G$23,'exp-top-tableau'!C434,'master-meta'!$H$2:$H$23,'exp-top-tableau'!B434,'master-meta'!$Z$2:$Z$23,TRUE)</f>
        <v>0</v>
      </c>
      <c r="X434" s="6">
        <f>COUNTIFS('master-meta'!$G$2:$G$23,'exp-top-tableau'!C434,'master-meta'!$H$2:$H$23,'exp-top-tableau'!B434,'master-meta'!$AA$2:$AA$23,TRUE)</f>
        <v>0</v>
      </c>
      <c r="Y434" s="6">
        <f>COUNTIFS('master-meta'!$G$2:$G$23,'exp-top-tableau'!C434,'master-st-ca'!$H$2:$H$23,'exp-top-tableau'!B434,'master-meta'!$AB$2:$AB$23,TRUE)</f>
        <v>0</v>
      </c>
    </row>
    <row r="435" spans="1:25" hidden="1" x14ac:dyDescent="0.2">
      <c r="A435" s="14" t="s">
        <v>1325</v>
      </c>
      <c r="B435" s="6" t="s">
        <v>1252</v>
      </c>
      <c r="C435" s="6">
        <v>1</v>
      </c>
      <c r="D435">
        <f>(COUNTIFS('master-meta'!$G$2:$G$23,C435,'master-meta'!$H$2:$H$23,B435))</f>
        <v>0</v>
      </c>
      <c r="E435">
        <f>(COUNTIFS('master-meta'!$G$2:$G$23,C435,'master-meta'!$I$2:$I$23,B435))</f>
        <v>0</v>
      </c>
      <c r="F435">
        <f>(COUNTIFS('master-meta'!$G$2:$G$23,C435,'master-meta'!$J$2:$J$23,B435))</f>
        <v>0</v>
      </c>
      <c r="G435" s="10">
        <f t="shared" si="8"/>
        <v>0</v>
      </c>
      <c r="H435" t="e">
        <f>AVERAGEIFS('master-meta'!$K$2:$K$23,'master-meta'!$G$2:$G$23,'exp-top-tableau'!C435,'master-meta'!$H$2:$H$23,'exp-top-tableau'!B435)</f>
        <v>#DIV/0!</v>
      </c>
      <c r="I435" t="e">
        <f>AVERAGEIFS('master-meta'!$L$2:$L$23,'master-meta'!$G$2:$G$23,'exp-top-tableau'!C435,'master-meta'!$H$2:$H$23,'exp-top-tableau'!B435)</f>
        <v>#DIV/0!</v>
      </c>
      <c r="J435" t="e">
        <f>AVERAGEIFS('master-meta'!$M$2:$M$23,'master-meta'!$G$2:$G$23,'exp-top-tableau'!C435,'master-meta'!$H$2:$H$23,'exp-top-tableau'!B435)</f>
        <v>#DIV/0!</v>
      </c>
      <c r="K435" t="e">
        <f>AVERAGEIFS('master-meta'!$N$2:$N$23,'master-meta'!$G$2:$G$23,'exp-top-tableau'!C435,'master-meta'!$H$2:$H$23,'exp-top-tableau'!B435)</f>
        <v>#DIV/0!</v>
      </c>
      <c r="L435" s="6">
        <f>COUNTIFS('master-meta'!$G$2:$G$23,'exp-top-tableau'!C435,'master-meta'!$H$2:$H$23,'exp-top-tableau'!B435,'master-meta'!$O$2:$O$23,TRUE)</f>
        <v>0</v>
      </c>
      <c r="M435" s="6">
        <f>COUNTIFS('master-meta'!$G$2:$G$23,'exp-top-tableau'!C435,'master-meta'!$H$2:$H$23,'exp-top-tableau'!B435,'master-meta'!$P$2:$P$23,TRUE)</f>
        <v>0</v>
      </c>
      <c r="N435" s="6">
        <f>COUNTIFS('master-meta'!$G$2:$G$23,'exp-top-tableau'!C435,'master-meta'!$H$2:$H$23,'exp-top-tableau'!B435,'master-meta'!$Q$2:$Q$23,TRUE)</f>
        <v>0</v>
      </c>
      <c r="O435" s="6">
        <f>COUNTIFS('master-meta'!$G$2:$G$23,'exp-top-tableau'!C435,'master-meta'!$H$2:$H$23,'exp-top-tableau'!B435,'master-meta'!$R$2:$R$23,TRUE)</f>
        <v>0</v>
      </c>
      <c r="P435" s="6">
        <f>COUNTIFS('master-meta'!$G$2:$G$23,'exp-top-tableau'!C435,'master-meta'!$H$2:$H$23,'exp-top-tableau'!B435,'master-meta'!$S$2:$S$23,TRUE)</f>
        <v>0</v>
      </c>
      <c r="Q435" s="6">
        <f>COUNTIFS('master-meta'!$G$2:$G$23,'exp-top-tableau'!C435,'master-meta'!$H$2:$H$23,'exp-top-tableau'!B435,'master-meta'!$T$2:$T$23,TRUE)</f>
        <v>0</v>
      </c>
      <c r="R435" s="6">
        <f>COUNTIFS('master-meta'!$G$2:$G$23,'exp-top-tableau'!C435,'master-meta'!$H$2:$H$23,'exp-top-tableau'!B435,'master-meta'!$U$2:$U$23,TRUE)</f>
        <v>0</v>
      </c>
      <c r="S435" s="6">
        <f>COUNTIFS('master-meta'!$G$2:$G$23,'exp-top-tableau'!C435,'master-meta'!$H$2:$H$23,'exp-top-tableau'!B435,'master-meta'!$V$2:$V$23,TRUE)</f>
        <v>0</v>
      </c>
      <c r="T435" s="6">
        <f>COUNTIFS('master-meta'!$G$2:$G$23,'exp-top-tableau'!C435,'master-meta'!$H$2:$H$23,'exp-top-tableau'!B435,'master-meta'!$W$2:$W$23,TRUE)</f>
        <v>0</v>
      </c>
      <c r="U435" s="6">
        <f>COUNTIFS('master-meta'!$G$2:$G$23,'exp-top-tableau'!C435,'master-meta'!$H$2:$H$23,'exp-top-tableau'!B435,'master-meta'!$X$2:$X$23,TRUE)</f>
        <v>0</v>
      </c>
      <c r="V435" s="6">
        <f>COUNTIFS('master-meta'!$G$2:$G$23,'exp-top-tableau'!C435,'master-meta'!$H$2:$H$23,'exp-top-tableau'!B435,'master-meta'!$Y$2:$Y$23,TRUE)</f>
        <v>0</v>
      </c>
      <c r="W435" s="6">
        <f>COUNTIFS('master-meta'!$G$2:$G$23,'exp-top-tableau'!C435,'master-meta'!$H$2:$H$23,'exp-top-tableau'!B435,'master-meta'!$Z$2:$Z$23,TRUE)</f>
        <v>0</v>
      </c>
      <c r="X435" s="6">
        <f>COUNTIFS('master-meta'!$G$2:$G$23,'exp-top-tableau'!C435,'master-meta'!$H$2:$H$23,'exp-top-tableau'!B435,'master-meta'!$AA$2:$AA$23,TRUE)</f>
        <v>0</v>
      </c>
      <c r="Y435" s="6">
        <f>COUNTIFS('master-meta'!$G$2:$G$23,'exp-top-tableau'!C435,'master-st-ca'!$H$2:$H$23,'exp-top-tableau'!B435,'master-meta'!$AB$2:$AB$23,TRUE)</f>
        <v>0</v>
      </c>
    </row>
    <row r="436" spans="1:25" hidden="1" x14ac:dyDescent="0.2">
      <c r="A436" s="14" t="s">
        <v>1325</v>
      </c>
      <c r="B436" s="6" t="s">
        <v>1252</v>
      </c>
      <c r="C436" s="6">
        <v>2</v>
      </c>
      <c r="D436">
        <f>(COUNTIFS('master-meta'!$G$2:$G$23,C436,'master-meta'!$H$2:$H$23,B436))</f>
        <v>0</v>
      </c>
      <c r="E436">
        <f>(COUNTIFS('master-meta'!$G$2:$G$23,C436,'master-meta'!$I$2:$I$23,B436))</f>
        <v>0</v>
      </c>
      <c r="F436">
        <f>(COUNTIFS('master-meta'!$G$2:$G$23,C436,'master-meta'!$J$2:$J$23,B436))</f>
        <v>0</v>
      </c>
      <c r="G436" s="10">
        <f t="shared" si="8"/>
        <v>0</v>
      </c>
      <c r="H436" t="e">
        <f>AVERAGEIFS('master-meta'!$K$2:$K$23,'master-meta'!$G$2:$G$23,'exp-top-tableau'!C436,'master-meta'!$H$2:$H$23,'exp-top-tableau'!B436)</f>
        <v>#DIV/0!</v>
      </c>
      <c r="I436" t="e">
        <f>AVERAGEIFS('master-meta'!$L$2:$L$23,'master-meta'!$G$2:$G$23,'exp-top-tableau'!C436,'master-meta'!$H$2:$H$23,'exp-top-tableau'!B436)</f>
        <v>#DIV/0!</v>
      </c>
      <c r="J436" t="e">
        <f>AVERAGEIFS('master-meta'!$M$2:$M$23,'master-meta'!$G$2:$G$23,'exp-top-tableau'!C436,'master-meta'!$H$2:$H$23,'exp-top-tableau'!B436)</f>
        <v>#DIV/0!</v>
      </c>
      <c r="K436" t="e">
        <f>AVERAGEIFS('master-meta'!$N$2:$N$23,'master-meta'!$G$2:$G$23,'exp-top-tableau'!C436,'master-meta'!$H$2:$H$23,'exp-top-tableau'!B436)</f>
        <v>#DIV/0!</v>
      </c>
      <c r="L436" s="6">
        <f>COUNTIFS('master-meta'!$G$2:$G$23,'exp-top-tableau'!C436,'master-meta'!$H$2:$H$23,'exp-top-tableau'!B436,'master-meta'!$O$2:$O$23,TRUE)</f>
        <v>0</v>
      </c>
      <c r="M436" s="6">
        <f>COUNTIFS('master-meta'!$G$2:$G$23,'exp-top-tableau'!C436,'master-meta'!$H$2:$H$23,'exp-top-tableau'!B436,'master-meta'!$P$2:$P$23,TRUE)</f>
        <v>0</v>
      </c>
      <c r="N436" s="6">
        <f>COUNTIFS('master-meta'!$G$2:$G$23,'exp-top-tableau'!C436,'master-meta'!$H$2:$H$23,'exp-top-tableau'!B436,'master-meta'!$Q$2:$Q$23,TRUE)</f>
        <v>0</v>
      </c>
      <c r="O436" s="6">
        <f>COUNTIFS('master-meta'!$G$2:$G$23,'exp-top-tableau'!C436,'master-meta'!$H$2:$H$23,'exp-top-tableau'!B436,'master-meta'!$R$2:$R$23,TRUE)</f>
        <v>0</v>
      </c>
      <c r="P436" s="6">
        <f>COUNTIFS('master-meta'!$G$2:$G$23,'exp-top-tableau'!C436,'master-meta'!$H$2:$H$23,'exp-top-tableau'!B436,'master-meta'!$S$2:$S$23,TRUE)</f>
        <v>0</v>
      </c>
      <c r="Q436" s="6">
        <f>COUNTIFS('master-meta'!$G$2:$G$23,'exp-top-tableau'!C436,'master-meta'!$H$2:$H$23,'exp-top-tableau'!B436,'master-meta'!$T$2:$T$23,TRUE)</f>
        <v>0</v>
      </c>
      <c r="R436" s="6">
        <f>COUNTIFS('master-meta'!$G$2:$G$23,'exp-top-tableau'!C436,'master-meta'!$H$2:$H$23,'exp-top-tableau'!B436,'master-meta'!$U$2:$U$23,TRUE)</f>
        <v>0</v>
      </c>
      <c r="S436" s="6">
        <f>COUNTIFS('master-meta'!$G$2:$G$23,'exp-top-tableau'!C436,'master-meta'!$H$2:$H$23,'exp-top-tableau'!B436,'master-meta'!$V$2:$V$23,TRUE)</f>
        <v>0</v>
      </c>
      <c r="T436" s="6">
        <f>COUNTIFS('master-meta'!$G$2:$G$23,'exp-top-tableau'!C436,'master-meta'!$H$2:$H$23,'exp-top-tableau'!B436,'master-meta'!$W$2:$W$23,TRUE)</f>
        <v>0</v>
      </c>
      <c r="U436" s="6">
        <f>COUNTIFS('master-meta'!$G$2:$G$23,'exp-top-tableau'!C436,'master-meta'!$H$2:$H$23,'exp-top-tableau'!B436,'master-meta'!$X$2:$X$23,TRUE)</f>
        <v>0</v>
      </c>
      <c r="V436" s="6">
        <f>COUNTIFS('master-meta'!$G$2:$G$23,'exp-top-tableau'!C436,'master-meta'!$H$2:$H$23,'exp-top-tableau'!B436,'master-meta'!$Y$2:$Y$23,TRUE)</f>
        <v>0</v>
      </c>
      <c r="W436" s="6">
        <f>COUNTIFS('master-meta'!$G$2:$G$23,'exp-top-tableau'!C436,'master-meta'!$H$2:$H$23,'exp-top-tableau'!B436,'master-meta'!$Z$2:$Z$23,TRUE)</f>
        <v>0</v>
      </c>
      <c r="X436" s="6">
        <f>COUNTIFS('master-meta'!$G$2:$G$23,'exp-top-tableau'!C436,'master-meta'!$H$2:$H$23,'exp-top-tableau'!B436,'master-meta'!$AA$2:$AA$23,TRUE)</f>
        <v>0</v>
      </c>
      <c r="Y436" s="6">
        <f>COUNTIFS('master-meta'!$G$2:$G$23,'exp-top-tableau'!C436,'master-st-ca'!$H$2:$H$23,'exp-top-tableau'!B436,'master-meta'!$AB$2:$AB$23,TRUE)</f>
        <v>0</v>
      </c>
    </row>
    <row r="437" spans="1:25" hidden="1" x14ac:dyDescent="0.2">
      <c r="A437" s="14" t="s">
        <v>1325</v>
      </c>
      <c r="B437" s="6" t="s">
        <v>1252</v>
      </c>
      <c r="C437" s="6">
        <v>3</v>
      </c>
      <c r="D437">
        <f>(COUNTIFS('master-meta'!$G$2:$G$23,C437,'master-meta'!$H$2:$H$23,B437))</f>
        <v>1</v>
      </c>
      <c r="E437">
        <f>(COUNTIFS('master-meta'!$G$2:$G$23,C437,'master-meta'!$I$2:$I$23,B437))</f>
        <v>0</v>
      </c>
      <c r="F437">
        <f>(COUNTIFS('master-meta'!$G$2:$G$23,C437,'master-meta'!$J$2:$J$23,B437))</f>
        <v>1</v>
      </c>
      <c r="G437" s="10">
        <f t="shared" si="8"/>
        <v>4</v>
      </c>
      <c r="H437">
        <f>AVERAGEIFS('master-meta'!$K$2:$K$23,'master-meta'!$G$2:$G$23,'exp-top-tableau'!C437,'master-meta'!$H$2:$H$23,'exp-top-tableau'!B437)</f>
        <v>4</v>
      </c>
      <c r="I437">
        <f>AVERAGEIFS('master-meta'!$L$2:$L$23,'master-meta'!$G$2:$G$23,'exp-top-tableau'!C437,'master-meta'!$H$2:$H$23,'exp-top-tableau'!B437)</f>
        <v>4</v>
      </c>
      <c r="J437">
        <f>AVERAGEIFS('master-meta'!$M$2:$M$23,'master-meta'!$G$2:$G$23,'exp-top-tableau'!C437,'master-meta'!$H$2:$H$23,'exp-top-tableau'!B437)</f>
        <v>4</v>
      </c>
      <c r="K437">
        <f>AVERAGEIFS('master-meta'!$N$2:$N$23,'master-meta'!$G$2:$G$23,'exp-top-tableau'!C437,'master-meta'!$H$2:$H$23,'exp-top-tableau'!B437)</f>
        <v>3</v>
      </c>
      <c r="L437" s="6">
        <f>COUNTIFS('master-meta'!$G$2:$G$23,'exp-top-tableau'!C437,'master-meta'!$H$2:$H$23,'exp-top-tableau'!B437,'master-meta'!$O$2:$O$23,TRUE)</f>
        <v>0</v>
      </c>
      <c r="M437" s="6">
        <f>COUNTIFS('master-meta'!$G$2:$G$23,'exp-top-tableau'!C437,'master-meta'!$H$2:$H$23,'exp-top-tableau'!B437,'master-meta'!$P$2:$P$23,TRUE)</f>
        <v>1</v>
      </c>
      <c r="N437" s="6">
        <f>COUNTIFS('master-meta'!$G$2:$G$23,'exp-top-tableau'!C437,'master-meta'!$H$2:$H$23,'exp-top-tableau'!B437,'master-meta'!$Q$2:$Q$23,TRUE)</f>
        <v>0</v>
      </c>
      <c r="O437" s="6">
        <f>COUNTIFS('master-meta'!$G$2:$G$23,'exp-top-tableau'!C437,'master-meta'!$H$2:$H$23,'exp-top-tableau'!B437,'master-meta'!$R$2:$R$23,TRUE)</f>
        <v>1</v>
      </c>
      <c r="P437" s="6">
        <f>COUNTIFS('master-meta'!$G$2:$G$23,'exp-top-tableau'!C437,'master-meta'!$H$2:$H$23,'exp-top-tableau'!B437,'master-meta'!$S$2:$S$23,TRUE)</f>
        <v>1</v>
      </c>
      <c r="Q437" s="6">
        <f>COUNTIFS('master-meta'!$G$2:$G$23,'exp-top-tableau'!C437,'master-meta'!$H$2:$H$23,'exp-top-tableau'!B437,'master-meta'!$T$2:$T$23,TRUE)</f>
        <v>0</v>
      </c>
      <c r="R437" s="6">
        <f>COUNTIFS('master-meta'!$G$2:$G$23,'exp-top-tableau'!C437,'master-meta'!$H$2:$H$23,'exp-top-tableau'!B437,'master-meta'!$U$2:$U$23,TRUE)</f>
        <v>0</v>
      </c>
      <c r="S437" s="6">
        <f>COUNTIFS('master-meta'!$G$2:$G$23,'exp-top-tableau'!C437,'master-meta'!$H$2:$H$23,'exp-top-tableau'!B437,'master-meta'!$V$2:$V$23,TRUE)</f>
        <v>0</v>
      </c>
      <c r="T437" s="6">
        <f>COUNTIFS('master-meta'!$G$2:$G$23,'exp-top-tableau'!C437,'master-meta'!$H$2:$H$23,'exp-top-tableau'!B437,'master-meta'!$W$2:$W$23,TRUE)</f>
        <v>1</v>
      </c>
      <c r="U437" s="6">
        <f>COUNTIFS('master-meta'!$G$2:$G$23,'exp-top-tableau'!C437,'master-meta'!$H$2:$H$23,'exp-top-tableau'!B437,'master-meta'!$X$2:$X$23,TRUE)</f>
        <v>0</v>
      </c>
      <c r="V437" s="6">
        <f>COUNTIFS('master-meta'!$G$2:$G$23,'exp-top-tableau'!C437,'master-meta'!$H$2:$H$23,'exp-top-tableau'!B437,'master-meta'!$Y$2:$Y$23,TRUE)</f>
        <v>0</v>
      </c>
      <c r="W437" s="6">
        <f>COUNTIFS('master-meta'!$G$2:$G$23,'exp-top-tableau'!C437,'master-meta'!$H$2:$H$23,'exp-top-tableau'!B437,'master-meta'!$Z$2:$Z$23,TRUE)</f>
        <v>0</v>
      </c>
      <c r="X437" s="6">
        <f>COUNTIFS('master-meta'!$G$2:$G$23,'exp-top-tableau'!C437,'master-meta'!$H$2:$H$23,'exp-top-tableau'!B437,'master-meta'!$AA$2:$AA$23,TRUE)</f>
        <v>0</v>
      </c>
      <c r="Y437" s="6">
        <f>COUNTIFS('master-meta'!$G$2:$G$23,'exp-top-tableau'!C437,'master-st-ca'!$H$2:$H$23,'exp-top-tableau'!B437,'master-meta'!$AB$2:$AB$23,TRUE)</f>
        <v>0</v>
      </c>
    </row>
    <row r="438" spans="1:25" hidden="1" x14ac:dyDescent="0.2">
      <c r="A438" s="14" t="s">
        <v>1325</v>
      </c>
      <c r="B438" s="6" t="s">
        <v>1252</v>
      </c>
      <c r="C438" s="6">
        <v>4</v>
      </c>
      <c r="D438">
        <f>(COUNTIFS('master-meta'!$G$2:$G$23,C438,'master-meta'!$H$2:$H$23,B438))</f>
        <v>0</v>
      </c>
      <c r="E438">
        <f>(COUNTIFS('master-meta'!$G$2:$G$23,C438,'master-meta'!$I$2:$I$23,B438))</f>
        <v>1</v>
      </c>
      <c r="F438">
        <f>(COUNTIFS('master-meta'!$G$2:$G$23,C438,'master-meta'!$J$2:$J$23,B438))</f>
        <v>1</v>
      </c>
      <c r="G438" s="10">
        <f t="shared" si="8"/>
        <v>3</v>
      </c>
      <c r="H438" t="e">
        <f>AVERAGEIFS('master-meta'!$K$2:$K$23,'master-meta'!$G$2:$G$23,'exp-top-tableau'!C438,'master-meta'!$H$2:$H$23,'exp-top-tableau'!B438)</f>
        <v>#DIV/0!</v>
      </c>
      <c r="I438" t="e">
        <f>AVERAGEIFS('master-meta'!$L$2:$L$23,'master-meta'!$G$2:$G$23,'exp-top-tableau'!C438,'master-meta'!$H$2:$H$23,'exp-top-tableau'!B438)</f>
        <v>#DIV/0!</v>
      </c>
      <c r="J438" t="e">
        <f>AVERAGEIFS('master-meta'!$M$2:$M$23,'master-meta'!$G$2:$G$23,'exp-top-tableau'!C438,'master-meta'!$H$2:$H$23,'exp-top-tableau'!B438)</f>
        <v>#DIV/0!</v>
      </c>
      <c r="K438" t="e">
        <f>AVERAGEIFS('master-meta'!$N$2:$N$23,'master-meta'!$G$2:$G$23,'exp-top-tableau'!C438,'master-meta'!$H$2:$H$23,'exp-top-tableau'!B438)</f>
        <v>#DIV/0!</v>
      </c>
      <c r="L438" s="6">
        <f>COUNTIFS('master-meta'!$G$2:$G$23,'exp-top-tableau'!C438,'master-meta'!$H$2:$H$23,'exp-top-tableau'!B438,'master-meta'!$O$2:$O$23,TRUE)</f>
        <v>0</v>
      </c>
      <c r="M438" s="6">
        <f>COUNTIFS('master-meta'!$G$2:$G$23,'exp-top-tableau'!C438,'master-meta'!$H$2:$H$23,'exp-top-tableau'!B438,'master-meta'!$P$2:$P$23,TRUE)</f>
        <v>0</v>
      </c>
      <c r="N438" s="6">
        <f>COUNTIFS('master-meta'!$G$2:$G$23,'exp-top-tableau'!C438,'master-meta'!$H$2:$H$23,'exp-top-tableau'!B438,'master-meta'!$Q$2:$Q$23,TRUE)</f>
        <v>0</v>
      </c>
      <c r="O438" s="6">
        <f>COUNTIFS('master-meta'!$G$2:$G$23,'exp-top-tableau'!C438,'master-meta'!$H$2:$H$23,'exp-top-tableau'!B438,'master-meta'!$R$2:$R$23,TRUE)</f>
        <v>0</v>
      </c>
      <c r="P438" s="6">
        <f>COUNTIFS('master-meta'!$G$2:$G$23,'exp-top-tableau'!C438,'master-meta'!$H$2:$H$23,'exp-top-tableau'!B438,'master-meta'!$S$2:$S$23,TRUE)</f>
        <v>0</v>
      </c>
      <c r="Q438" s="6">
        <f>COUNTIFS('master-meta'!$G$2:$G$23,'exp-top-tableau'!C438,'master-meta'!$H$2:$H$23,'exp-top-tableau'!B438,'master-meta'!$T$2:$T$23,TRUE)</f>
        <v>0</v>
      </c>
      <c r="R438" s="6">
        <f>COUNTIFS('master-meta'!$G$2:$G$23,'exp-top-tableau'!C438,'master-meta'!$H$2:$H$23,'exp-top-tableau'!B438,'master-meta'!$U$2:$U$23,TRUE)</f>
        <v>0</v>
      </c>
      <c r="S438" s="6">
        <f>COUNTIFS('master-meta'!$G$2:$G$23,'exp-top-tableau'!C438,'master-meta'!$H$2:$H$23,'exp-top-tableau'!B438,'master-meta'!$V$2:$V$23,TRUE)</f>
        <v>0</v>
      </c>
      <c r="T438" s="6">
        <f>COUNTIFS('master-meta'!$G$2:$G$23,'exp-top-tableau'!C438,'master-meta'!$H$2:$H$23,'exp-top-tableau'!B438,'master-meta'!$W$2:$W$23,TRUE)</f>
        <v>0</v>
      </c>
      <c r="U438" s="6">
        <f>COUNTIFS('master-meta'!$G$2:$G$23,'exp-top-tableau'!C438,'master-meta'!$H$2:$H$23,'exp-top-tableau'!B438,'master-meta'!$X$2:$X$23,TRUE)</f>
        <v>0</v>
      </c>
      <c r="V438" s="6">
        <f>COUNTIFS('master-meta'!$G$2:$G$23,'exp-top-tableau'!C438,'master-meta'!$H$2:$H$23,'exp-top-tableau'!B438,'master-meta'!$Y$2:$Y$23,TRUE)</f>
        <v>0</v>
      </c>
      <c r="W438" s="6">
        <f>COUNTIFS('master-meta'!$G$2:$G$23,'exp-top-tableau'!C438,'master-meta'!$H$2:$H$23,'exp-top-tableau'!B438,'master-meta'!$Z$2:$Z$23,TRUE)</f>
        <v>0</v>
      </c>
      <c r="X438" s="6">
        <f>COUNTIFS('master-meta'!$G$2:$G$23,'exp-top-tableau'!C438,'master-meta'!$H$2:$H$23,'exp-top-tableau'!B438,'master-meta'!$AA$2:$AA$23,TRUE)</f>
        <v>0</v>
      </c>
      <c r="Y438" s="6">
        <f>COUNTIFS('master-meta'!$G$2:$G$23,'exp-top-tableau'!C438,'master-st-ca'!$H$2:$H$23,'exp-top-tableau'!B438,'master-meta'!$AB$2:$AB$23,TRUE)</f>
        <v>0</v>
      </c>
    </row>
    <row r="439" spans="1:25" hidden="1" x14ac:dyDescent="0.2">
      <c r="A439" s="14" t="s">
        <v>1325</v>
      </c>
      <c r="B439" s="6" t="s">
        <v>1252</v>
      </c>
      <c r="C439" s="16">
        <v>5</v>
      </c>
      <c r="D439">
        <f>(COUNTIFS('master-meta'!$G$2:$G$23,C439,'master-meta'!$H$2:$H$23,B439))</f>
        <v>0</v>
      </c>
      <c r="E439">
        <f>(COUNTIFS('master-meta'!$G$2:$G$23,C439,'master-meta'!$I$2:$I$23,B439))</f>
        <v>0</v>
      </c>
      <c r="F439">
        <f>(COUNTIFS('master-meta'!$G$2:$G$23,C439,'master-meta'!$J$2:$J$23,B439))</f>
        <v>0</v>
      </c>
      <c r="G439" s="10">
        <f t="shared" si="8"/>
        <v>0</v>
      </c>
      <c r="H439" t="e">
        <f>AVERAGEIFS('master-meta'!$K$2:$K$23,'master-meta'!$G$2:$G$23,'exp-top-tableau'!C439,'master-meta'!$H$2:$H$23,'exp-top-tableau'!B439)</f>
        <v>#DIV/0!</v>
      </c>
      <c r="I439" t="e">
        <f>AVERAGEIFS('master-meta'!$L$2:$L$23,'master-meta'!$G$2:$G$23,'exp-top-tableau'!C439,'master-meta'!$H$2:$H$23,'exp-top-tableau'!B439)</f>
        <v>#DIV/0!</v>
      </c>
      <c r="J439" t="e">
        <f>AVERAGEIFS('master-meta'!$M$2:$M$23,'master-meta'!$G$2:$G$23,'exp-top-tableau'!C439,'master-meta'!$H$2:$H$23,'exp-top-tableau'!B439)</f>
        <v>#DIV/0!</v>
      </c>
      <c r="K439" t="e">
        <f>AVERAGEIFS('master-meta'!$N$2:$N$23,'master-meta'!$G$2:$G$23,'exp-top-tableau'!C439,'master-meta'!$H$2:$H$23,'exp-top-tableau'!B439)</f>
        <v>#DIV/0!</v>
      </c>
      <c r="L439" s="6">
        <f>COUNTIFS('master-meta'!$G$2:$G$23,'exp-top-tableau'!C439,'master-meta'!$H$2:$H$23,'exp-top-tableau'!B439,'master-meta'!$O$2:$O$23,TRUE)</f>
        <v>0</v>
      </c>
      <c r="M439" s="6">
        <f>COUNTIFS('master-meta'!$G$2:$G$23,'exp-top-tableau'!C439,'master-meta'!$H$2:$H$23,'exp-top-tableau'!B439,'master-meta'!$P$2:$P$23,TRUE)</f>
        <v>0</v>
      </c>
      <c r="N439" s="6">
        <f>COUNTIFS('master-meta'!$G$2:$G$23,'exp-top-tableau'!C439,'master-meta'!$H$2:$H$23,'exp-top-tableau'!B439,'master-meta'!$Q$2:$Q$23,TRUE)</f>
        <v>0</v>
      </c>
      <c r="O439" s="6">
        <f>COUNTIFS('master-meta'!$G$2:$G$23,'exp-top-tableau'!C439,'master-meta'!$H$2:$H$23,'exp-top-tableau'!B439,'master-meta'!$R$2:$R$23,TRUE)</f>
        <v>0</v>
      </c>
      <c r="P439" s="6">
        <f>COUNTIFS('master-meta'!$G$2:$G$23,'exp-top-tableau'!C439,'master-meta'!$H$2:$H$23,'exp-top-tableau'!B439,'master-meta'!$S$2:$S$23,TRUE)</f>
        <v>0</v>
      </c>
      <c r="Q439" s="6">
        <f>COUNTIFS('master-meta'!$G$2:$G$23,'exp-top-tableau'!C439,'master-meta'!$H$2:$H$23,'exp-top-tableau'!B439,'master-meta'!$T$2:$T$23,TRUE)</f>
        <v>0</v>
      </c>
      <c r="R439" s="6">
        <f>COUNTIFS('master-meta'!$G$2:$G$23,'exp-top-tableau'!C439,'master-meta'!$H$2:$H$23,'exp-top-tableau'!B439,'master-meta'!$U$2:$U$23,TRUE)</f>
        <v>0</v>
      </c>
      <c r="S439" s="6">
        <f>COUNTIFS('master-meta'!$G$2:$G$23,'exp-top-tableau'!C439,'master-meta'!$H$2:$H$23,'exp-top-tableau'!B439,'master-meta'!$V$2:$V$23,TRUE)</f>
        <v>0</v>
      </c>
      <c r="T439" s="6">
        <f>COUNTIFS('master-meta'!$G$2:$G$23,'exp-top-tableau'!C439,'master-meta'!$H$2:$H$23,'exp-top-tableau'!B439,'master-meta'!$W$2:$W$23,TRUE)</f>
        <v>0</v>
      </c>
      <c r="U439" s="6">
        <f>COUNTIFS('master-meta'!$G$2:$G$23,'exp-top-tableau'!C439,'master-meta'!$H$2:$H$23,'exp-top-tableau'!B439,'master-meta'!$X$2:$X$23,TRUE)</f>
        <v>0</v>
      </c>
      <c r="V439" s="6">
        <f>COUNTIFS('master-meta'!$G$2:$G$23,'exp-top-tableau'!C439,'master-meta'!$H$2:$H$23,'exp-top-tableau'!B439,'master-meta'!$Y$2:$Y$23,TRUE)</f>
        <v>0</v>
      </c>
      <c r="W439" s="6">
        <f>COUNTIFS('master-meta'!$G$2:$G$23,'exp-top-tableau'!C439,'master-meta'!$H$2:$H$23,'exp-top-tableau'!B439,'master-meta'!$Z$2:$Z$23,TRUE)</f>
        <v>0</v>
      </c>
      <c r="X439" s="6">
        <f>COUNTIFS('master-meta'!$G$2:$G$23,'exp-top-tableau'!C439,'master-meta'!$H$2:$H$23,'exp-top-tableau'!B439,'master-meta'!$AA$2:$AA$23,TRUE)</f>
        <v>0</v>
      </c>
      <c r="Y439" s="6">
        <f>COUNTIFS('master-meta'!$G$2:$G$23,'exp-top-tableau'!C439,'master-st-ca'!$H$2:$H$23,'exp-top-tableau'!B439,'master-meta'!$AB$2:$AB$23,TRUE)</f>
        <v>0</v>
      </c>
    </row>
  </sheetData>
  <autoFilter ref="A1:A439" xr:uid="{2A89B2B2-D16B-634B-BF87-1AA261860D84}">
    <filterColumn colId="0">
      <filters>
        <filter val="Aneurysm"/>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1026-473A-0145-8CBB-3BF459B71BE5}">
  <sheetPr filterMode="1">
    <tabColor theme="7" tint="0.79998168889431442"/>
  </sheetPr>
  <dimension ref="A1:Y439"/>
  <sheetViews>
    <sheetView zoomScale="112" workbookViewId="0">
      <pane xSplit="1" topLeftCell="B1" activePane="topRight" state="frozen"/>
      <selection activeCell="A76" sqref="A76"/>
      <selection pane="topRight" activeCell="H1" sqref="H1:K1048576"/>
    </sheetView>
  </sheetViews>
  <sheetFormatPr baseColWidth="10" defaultRowHeight="16" x14ac:dyDescent="0.2"/>
  <cols>
    <col min="2" max="2" width="8.83203125" customWidth="1"/>
    <col min="4" max="4" width="13.6640625" customWidth="1"/>
    <col min="5" max="5" width="13" customWidth="1"/>
    <col min="6" max="6" width="13.1640625" customWidth="1"/>
    <col min="8" max="11" width="0" hidden="1" customWidth="1"/>
    <col min="19" max="19" width="12.83203125" customWidth="1"/>
    <col min="25" max="25" width="13.6640625" customWidth="1"/>
  </cols>
  <sheetData>
    <row r="1" spans="1:25" x14ac:dyDescent="0.2">
      <c r="A1" t="s">
        <v>421</v>
      </c>
      <c r="B1" s="7" t="s">
        <v>399</v>
      </c>
      <c r="C1" s="7" t="s">
        <v>400</v>
      </c>
      <c r="D1" s="7" t="s">
        <v>402</v>
      </c>
      <c r="E1" s="7" t="s">
        <v>403</v>
      </c>
      <c r="F1" s="7" t="s">
        <v>404</v>
      </c>
      <c r="G1" s="7" t="s">
        <v>401</v>
      </c>
      <c r="H1" s="11" t="s">
        <v>427</v>
      </c>
      <c r="I1" s="11" t="s">
        <v>428</v>
      </c>
      <c r="J1" s="11" t="s">
        <v>429</v>
      </c>
      <c r="K1" s="11" t="s">
        <v>430</v>
      </c>
      <c r="L1" s="13" t="s">
        <v>453</v>
      </c>
      <c r="M1" s="13" t="s">
        <v>454</v>
      </c>
      <c r="N1" s="13" t="s">
        <v>455</v>
      </c>
      <c r="O1" s="13" t="s">
        <v>456</v>
      </c>
      <c r="P1" s="13" t="s">
        <v>457</v>
      </c>
      <c r="Q1" s="13" t="s">
        <v>458</v>
      </c>
      <c r="R1" s="13" t="s">
        <v>459</v>
      </c>
      <c r="S1" s="13" t="s">
        <v>460</v>
      </c>
      <c r="T1" s="13" t="s">
        <v>461</v>
      </c>
      <c r="U1" s="13" t="s">
        <v>462</v>
      </c>
      <c r="V1" s="13" t="s">
        <v>463</v>
      </c>
      <c r="W1" s="13" t="s">
        <v>464</v>
      </c>
      <c r="X1" s="13" t="s">
        <v>465</v>
      </c>
      <c r="Y1" s="13" t="s">
        <v>466</v>
      </c>
    </row>
    <row r="2" spans="1:25" hidden="1" x14ac:dyDescent="0.2">
      <c r="A2" t="s">
        <v>422</v>
      </c>
      <c r="B2" s="6" t="s">
        <v>222</v>
      </c>
      <c r="C2" s="23">
        <v>0</v>
      </c>
      <c r="D2">
        <f>(COUNTIFS('master-st-ca'!$G$2:$G$33,C2,'master-st-ca'!$AF$2:$AF$33,B2))</f>
        <v>0</v>
      </c>
      <c r="E2">
        <f>(COUNTIFS('master-st-ca'!$G$2:$G$33,C2,'master-st-ca'!$AG$2:$AG$33,B2))</f>
        <v>0</v>
      </c>
      <c r="F2">
        <f>(COUNTIFS('master-st-ca'!$G$2:$G$33,C2,'master-st-ca'!$AH$2:$AH$33,B2))</f>
        <v>0</v>
      </c>
      <c r="G2" s="6">
        <f>D2*3+E2*2+F2*1</f>
        <v>0</v>
      </c>
      <c r="H2" t="e">
        <f>AVERAGEIFS('master-st-ca'!$AI$2:$AI$33,'master-st-ca'!$G$2:$G$33,'exp-bottom-tableau'!C2,'master-st-ca'!$AF$2:$AF$33,'exp-bottom-tableau'!B2)</f>
        <v>#DIV/0!</v>
      </c>
      <c r="I2" t="e">
        <f>AVERAGEIFS('master-st-ca'!$AJ$2:$AJ$33,'master-st-ca'!$G$2:$G$33,'exp-bottom-tableau'!C2,'master-st-ca'!$AF$2:$AF$33,'exp-bottom-tableau'!B2)</f>
        <v>#DIV/0!</v>
      </c>
      <c r="J2" t="e">
        <f>AVERAGEIFS('master-st-ca'!$AK$2:$AK$33,'master-st-ca'!$G$2:$G$33,'exp-bottom-tableau'!C2,'master-st-ca'!$AF$2:$AF$33,'exp-bottom-tableau'!B2)</f>
        <v>#DIV/0!</v>
      </c>
      <c r="K2" t="e">
        <f>AVERAGEIFS('master-st-ca'!$AL$2:$AL$33,'master-st-ca'!$G$2:$G$33,'exp-bottom-tableau'!C2,'master-st-ca'!$AF$2:$AF$33,'exp-bottom-tableau'!B2)</f>
        <v>#DIV/0!</v>
      </c>
      <c r="L2" s="6">
        <f>COUNTIFS('master-st-ca'!$G$2:$G$33,'exp-bottom-tableau'!C2,'master-st-ca'!$AF$2:$AF$33,'exp-bottom-tableau'!B2,'master-st-ca'!$AM$2:$AM$33,TRUE)</f>
        <v>0</v>
      </c>
      <c r="M2" s="6">
        <f>COUNTIFS('master-st-ca'!$G$2:$G$33,'exp-bottom-tableau'!C2,'master-st-ca'!$AF$2:$AF$33,'exp-bottom-tableau'!B2,'master-st-ca'!$AN$2:$AN$33,TRUE)</f>
        <v>0</v>
      </c>
      <c r="N2" s="6">
        <f>COUNTIFS('master-st-ca'!$G$2:$G$33,'exp-bottom-tableau'!C2,'master-st-ca'!$AF$2:$AF$33,'exp-bottom-tableau'!B2,'master-st-ca'!$AO$2:$AO$33,TRUE)</f>
        <v>0</v>
      </c>
      <c r="O2" s="6">
        <f>COUNTIFS('master-st-ca'!$G$2:$G$33,'exp-bottom-tableau'!C2,'master-st-ca'!$AF$2:$AF$33,'exp-bottom-tableau'!B2,'master-st-ca'!$AP$2:$AP$33,TRUE)</f>
        <v>0</v>
      </c>
      <c r="P2" s="6">
        <f>COUNTIFS('master-st-ca'!$G$2:$G$33,'exp-bottom-tableau'!C2,'master-st-ca'!$AF$2:$AF$33,'exp-bottom-tableau'!B2,'master-st-ca'!$AQ$2:$AQ$33,TRUE)</f>
        <v>0</v>
      </c>
      <c r="Q2" s="6">
        <f>COUNTIFS('master-st-ca'!$G$2:$G$33,'exp-bottom-tableau'!C2,'master-st-ca'!$AF$2:$AF$33,'exp-bottom-tableau'!B2,'master-st-ca'!$AR$2:$AR$33,TRUE)</f>
        <v>0</v>
      </c>
      <c r="R2" s="6">
        <f>COUNTIFS('master-st-ca'!$G$2:$G$33,'exp-bottom-tableau'!C2,'master-st-ca'!$AF$2:$AF$33,'exp-bottom-tableau'!B2,'master-st-ca'!$AS$2:$AS$33,TRUE)</f>
        <v>0</v>
      </c>
      <c r="S2" s="6">
        <f>COUNTIFS('master-st-ca'!$G$2:$G$33,'exp-bottom-tableau'!C2,'master-st-ca'!$AF$2:$AF$33,'exp-bottom-tableau'!B2,'master-st-ca'!$AT$2:$AT$33,TRUE)</f>
        <v>0</v>
      </c>
      <c r="T2" s="6">
        <f>COUNTIFS('master-st-ca'!$G$2:$G$33,'exp-bottom-tableau'!C2,'master-st-ca'!$AF$2:$AF$33,'exp-bottom-tableau'!B2,'master-st-ca'!$AU$2:$AU$33,TRUE)</f>
        <v>0</v>
      </c>
      <c r="U2" s="6">
        <f>COUNTIFS('master-st-ca'!$G$2:$G$33,'exp-bottom-tableau'!C2,'master-st-ca'!$AF$2:$AF$33,'exp-bottom-tableau'!B2,'master-st-ca'!$AV$2:$AV$33,TRUE)</f>
        <v>0</v>
      </c>
      <c r="V2" s="6">
        <f>COUNTIFS('master-st-ca'!$G$2:$G$33,'exp-bottom-tableau'!C2,'master-st-ca'!$AF$2:$AF$33,'exp-bottom-tableau'!B2,'master-st-ca'!$AW$2:$AW$33,TRUE)</f>
        <v>0</v>
      </c>
      <c r="W2" s="6">
        <f>COUNTIFS('master-st-ca'!$G$2:$G$33,'exp-bottom-tableau'!C2,'master-st-ca'!$AF$2:$AF$33,'exp-bottom-tableau'!B2,'master-st-ca'!$AX$2:$AX$33,TRUE)</f>
        <v>0</v>
      </c>
      <c r="X2" s="6">
        <f>COUNTIFS('master-st-ca'!$G$2:$G$33,'exp-bottom-tableau'!C2,'master-st-ca'!$AF$2:$AF$33,'exp-bottom-tableau'!B2,'master-st-ca'!$AY$2:$AY$33,TRUE)</f>
        <v>0</v>
      </c>
      <c r="Y2" s="6">
        <f>COUNTIFS('master-st-ca'!$G$2:$G$33,'exp-bottom-tableau'!C2,'master-st-ca'!$AF$2:$AF$33,'exp-bottom-tableau'!B2,'master-st-ca'!$AZ$2:$AZ$33,TRUE)</f>
        <v>0</v>
      </c>
    </row>
    <row r="3" spans="1:25" hidden="1" x14ac:dyDescent="0.2">
      <c r="A3" t="s">
        <v>422</v>
      </c>
      <c r="B3" s="6" t="s">
        <v>222</v>
      </c>
      <c r="C3">
        <v>1</v>
      </c>
      <c r="D3">
        <f>(COUNTIFS('master-st-ca'!$G$2:$G$33,C3,'master-st-ca'!$AF$2:$AF$33,B3))</f>
        <v>0</v>
      </c>
      <c r="E3">
        <f>(COUNTIFS('master-st-ca'!$G$2:$G$33,C3,'master-st-ca'!$AG$2:$AG$33,B3))</f>
        <v>0</v>
      </c>
      <c r="F3">
        <f>(COUNTIFS('master-st-ca'!$G$2:$G$33,C3,'master-st-ca'!$AH$2:$AH$33,B3))</f>
        <v>3</v>
      </c>
      <c r="G3" s="6">
        <f t="shared" ref="G3:G66" si="0">D3*3+E3*2+F3*1</f>
        <v>3</v>
      </c>
      <c r="H3" t="e">
        <f>AVERAGEIFS('master-st-ca'!$AI$2:$AI$33,'master-st-ca'!$G$2:$G$33,'exp-bottom-tableau'!C3,'master-st-ca'!$AF$2:$AF$33,'exp-bottom-tableau'!B3)</f>
        <v>#DIV/0!</v>
      </c>
      <c r="I3" t="e">
        <f>AVERAGEIFS('master-st-ca'!$AJ$2:$AJ$33,'master-st-ca'!$G$2:$G$33,'exp-bottom-tableau'!C3,'master-st-ca'!$AF$2:$AF$33,'exp-bottom-tableau'!B3)</f>
        <v>#DIV/0!</v>
      </c>
      <c r="J3" t="e">
        <f>AVERAGEIFS('master-st-ca'!$AK$2:$AK$33,'master-st-ca'!$G$2:$G$33,'exp-bottom-tableau'!C3,'master-st-ca'!$AF$2:$AF$33,'exp-bottom-tableau'!B3)</f>
        <v>#DIV/0!</v>
      </c>
      <c r="K3" t="e">
        <f>AVERAGEIFS('master-st-ca'!$AL$2:$AL$33,'master-st-ca'!$G$2:$G$33,'exp-bottom-tableau'!C3,'master-st-ca'!$AF$2:$AF$33,'exp-bottom-tableau'!B3)</f>
        <v>#DIV/0!</v>
      </c>
      <c r="L3" s="6">
        <f>COUNTIFS('master-st-ca'!$G$2:$G$33,'exp-bottom-tableau'!C3,'master-st-ca'!$AF$2:$AF$33,'exp-bottom-tableau'!B3,'master-st-ca'!$AM$2:$AM$33,TRUE)</f>
        <v>0</v>
      </c>
      <c r="M3" s="6">
        <f>COUNTIFS('master-st-ca'!$G$2:$G$33,'exp-bottom-tableau'!C3,'master-st-ca'!$AF$2:$AF$33,'exp-bottom-tableau'!B3,'master-st-ca'!$AN$2:$AN$33,TRUE)</f>
        <v>0</v>
      </c>
      <c r="N3" s="6">
        <f>COUNTIFS('master-st-ca'!$G$2:$G$33,'exp-bottom-tableau'!C3,'master-st-ca'!$AF$2:$AF$33,'exp-bottom-tableau'!B3,'master-st-ca'!$AO$2:$AO$33,TRUE)</f>
        <v>0</v>
      </c>
      <c r="O3" s="6">
        <f>COUNTIFS('master-st-ca'!$G$2:$G$33,'exp-bottom-tableau'!C3,'master-st-ca'!$AF$2:$AF$33,'exp-bottom-tableau'!B3,'master-st-ca'!$AP$2:$AP$33,TRUE)</f>
        <v>0</v>
      </c>
      <c r="P3" s="6">
        <f>COUNTIFS('master-st-ca'!$G$2:$G$33,'exp-bottom-tableau'!C3,'master-st-ca'!$AF$2:$AF$33,'exp-bottom-tableau'!B3,'master-st-ca'!$AQ$2:$AQ$33,TRUE)</f>
        <v>0</v>
      </c>
      <c r="Q3" s="6">
        <f>COUNTIFS('master-st-ca'!$G$2:$G$33,'exp-bottom-tableau'!C3,'master-st-ca'!$AF$2:$AF$33,'exp-bottom-tableau'!B3,'master-st-ca'!$AR$2:$AR$33,TRUE)</f>
        <v>0</v>
      </c>
      <c r="R3" s="6">
        <f>COUNTIFS('master-st-ca'!$G$2:$G$33,'exp-bottom-tableau'!C3,'master-st-ca'!$AF$2:$AF$33,'exp-bottom-tableau'!B3,'master-st-ca'!$AS$2:$AS$33,TRUE)</f>
        <v>0</v>
      </c>
      <c r="S3" s="6">
        <f>COUNTIFS('master-st-ca'!$G$2:$G$33,'exp-bottom-tableau'!C3,'master-st-ca'!$AF$2:$AF$33,'exp-bottom-tableau'!B3,'master-st-ca'!$AT$2:$AT$33,TRUE)</f>
        <v>0</v>
      </c>
      <c r="T3" s="6">
        <f>COUNTIFS('master-st-ca'!$G$2:$G$33,'exp-bottom-tableau'!C3,'master-st-ca'!$AF$2:$AF$33,'exp-bottom-tableau'!B3,'master-st-ca'!$AU$2:$AU$33,TRUE)</f>
        <v>0</v>
      </c>
      <c r="U3" s="6">
        <f>COUNTIFS('master-st-ca'!$G$2:$G$33,'exp-bottom-tableau'!C3,'master-st-ca'!$AF$2:$AF$33,'exp-bottom-tableau'!B3,'master-st-ca'!$AV$2:$AV$33,TRUE)</f>
        <v>0</v>
      </c>
      <c r="V3" s="6">
        <f>COUNTIFS('master-st-ca'!$G$2:$G$33,'exp-bottom-tableau'!C3,'master-st-ca'!$AF$2:$AF$33,'exp-bottom-tableau'!B3,'master-st-ca'!$AW$2:$AW$33,TRUE)</f>
        <v>0</v>
      </c>
      <c r="W3" s="6">
        <f>COUNTIFS('master-st-ca'!$G$2:$G$33,'exp-bottom-tableau'!C3,'master-st-ca'!$AF$2:$AF$33,'exp-bottom-tableau'!B3,'master-st-ca'!$AX$2:$AX$33,TRUE)</f>
        <v>0</v>
      </c>
      <c r="X3" s="6">
        <f>COUNTIFS('master-st-ca'!$G$2:$G$33,'exp-bottom-tableau'!C3,'master-st-ca'!$AF$2:$AF$33,'exp-bottom-tableau'!B3,'master-st-ca'!$AY$2:$AY$33,TRUE)</f>
        <v>0</v>
      </c>
      <c r="Y3" s="6">
        <f>COUNTIFS('master-st-ca'!$G$2:$G$33,'exp-bottom-tableau'!C3,'master-st-ca'!$AF$2:$AF$33,'exp-bottom-tableau'!B3,'master-st-ca'!$AZ$2:$AZ$33,TRUE)</f>
        <v>0</v>
      </c>
    </row>
    <row r="4" spans="1:25" hidden="1" x14ac:dyDescent="0.2">
      <c r="A4" t="s">
        <v>422</v>
      </c>
      <c r="B4" s="6" t="s">
        <v>222</v>
      </c>
      <c r="C4">
        <v>2</v>
      </c>
      <c r="D4">
        <f>(COUNTIFS('master-st-ca'!$G$2:$G$33,C4,'master-st-ca'!$AF$2:$AF$33,B4))</f>
        <v>0</v>
      </c>
      <c r="E4">
        <f>(COUNTIFS('master-st-ca'!$G$2:$G$33,C4,'master-st-ca'!$AG$2:$AG$33,B4))</f>
        <v>0</v>
      </c>
      <c r="F4">
        <f>(COUNTIFS('master-st-ca'!$G$2:$G$33,C4,'master-st-ca'!$AH$2:$AH$33,B4))</f>
        <v>0</v>
      </c>
      <c r="G4" s="6">
        <f t="shared" si="0"/>
        <v>0</v>
      </c>
      <c r="H4" t="e">
        <f>AVERAGEIFS('master-st-ca'!$AI$2:$AI$33,'master-st-ca'!$G$2:$G$33,'exp-bottom-tableau'!C4,'master-st-ca'!$AF$2:$AF$33,'exp-bottom-tableau'!B4)</f>
        <v>#DIV/0!</v>
      </c>
      <c r="I4" t="e">
        <f>AVERAGEIFS('master-st-ca'!$AJ$2:$AJ$33,'master-st-ca'!$G$2:$G$33,'exp-bottom-tableau'!C4,'master-st-ca'!$AF$2:$AF$33,'exp-bottom-tableau'!B4)</f>
        <v>#DIV/0!</v>
      </c>
      <c r="J4" t="e">
        <f>AVERAGEIFS('master-st-ca'!$AK$2:$AK$33,'master-st-ca'!$G$2:$G$33,'exp-bottom-tableau'!C4,'master-st-ca'!$AF$2:$AF$33,'exp-bottom-tableau'!B4)</f>
        <v>#DIV/0!</v>
      </c>
      <c r="K4" t="e">
        <f>AVERAGEIFS('master-st-ca'!$AL$2:$AL$33,'master-st-ca'!$G$2:$G$33,'exp-bottom-tableau'!C4,'master-st-ca'!$AF$2:$AF$33,'exp-bottom-tableau'!B4)</f>
        <v>#DIV/0!</v>
      </c>
      <c r="L4" s="6">
        <f>COUNTIFS('master-st-ca'!$G$2:$G$33,'exp-bottom-tableau'!C4,'master-st-ca'!$AF$2:$AF$33,'exp-bottom-tableau'!B4,'master-st-ca'!$AM$2:$AM$33,TRUE)</f>
        <v>0</v>
      </c>
      <c r="M4" s="6">
        <f>COUNTIFS('master-st-ca'!$G$2:$G$33,'exp-bottom-tableau'!C4,'master-st-ca'!$AF$2:$AF$33,'exp-bottom-tableau'!B4,'master-st-ca'!$AN$2:$AN$33,TRUE)</f>
        <v>0</v>
      </c>
      <c r="N4" s="6">
        <f>COUNTIFS('master-st-ca'!$G$2:$G$33,'exp-bottom-tableau'!C4,'master-st-ca'!$AF$2:$AF$33,'exp-bottom-tableau'!B4,'master-st-ca'!$AO$2:$AO$33,TRUE)</f>
        <v>0</v>
      </c>
      <c r="O4" s="6">
        <f>COUNTIFS('master-st-ca'!$G$2:$G$33,'exp-bottom-tableau'!C4,'master-st-ca'!$AF$2:$AF$33,'exp-bottom-tableau'!B4,'master-st-ca'!$AP$2:$AP$33,TRUE)</f>
        <v>0</v>
      </c>
      <c r="P4" s="6">
        <f>COUNTIFS('master-st-ca'!$G$2:$G$33,'exp-bottom-tableau'!C4,'master-st-ca'!$AF$2:$AF$33,'exp-bottom-tableau'!B4,'master-st-ca'!$AQ$2:$AQ$33,TRUE)</f>
        <v>0</v>
      </c>
      <c r="Q4" s="6">
        <f>COUNTIFS('master-st-ca'!$G$2:$G$33,'exp-bottom-tableau'!C4,'master-st-ca'!$AF$2:$AF$33,'exp-bottom-tableau'!B4,'master-st-ca'!$AR$2:$AR$33,TRUE)</f>
        <v>0</v>
      </c>
      <c r="R4" s="6">
        <f>COUNTIFS('master-st-ca'!$G$2:$G$33,'exp-bottom-tableau'!C4,'master-st-ca'!$AF$2:$AF$33,'exp-bottom-tableau'!B4,'master-st-ca'!$AS$2:$AS$33,TRUE)</f>
        <v>0</v>
      </c>
      <c r="S4" s="6">
        <f>COUNTIFS('master-st-ca'!$G$2:$G$33,'exp-bottom-tableau'!C4,'master-st-ca'!$AF$2:$AF$33,'exp-bottom-tableau'!B4,'master-st-ca'!$AT$2:$AT$33,TRUE)</f>
        <v>0</v>
      </c>
      <c r="T4" s="6">
        <f>COUNTIFS('master-st-ca'!$G$2:$G$33,'exp-bottom-tableau'!C4,'master-st-ca'!$AF$2:$AF$33,'exp-bottom-tableau'!B4,'master-st-ca'!$AU$2:$AU$33,TRUE)</f>
        <v>0</v>
      </c>
      <c r="U4" s="6">
        <f>COUNTIFS('master-st-ca'!$G$2:$G$33,'exp-bottom-tableau'!C4,'master-st-ca'!$AF$2:$AF$33,'exp-bottom-tableau'!B4,'master-st-ca'!$AV$2:$AV$33,TRUE)</f>
        <v>0</v>
      </c>
      <c r="V4" s="6">
        <f>COUNTIFS('master-st-ca'!$G$2:$G$33,'exp-bottom-tableau'!C4,'master-st-ca'!$AF$2:$AF$33,'exp-bottom-tableau'!B4,'master-st-ca'!$AW$2:$AW$33,TRUE)</f>
        <v>0</v>
      </c>
      <c r="W4" s="6">
        <f>COUNTIFS('master-st-ca'!$G$2:$G$33,'exp-bottom-tableau'!C4,'master-st-ca'!$AF$2:$AF$33,'exp-bottom-tableau'!B4,'master-st-ca'!$AX$2:$AX$33,TRUE)</f>
        <v>0</v>
      </c>
      <c r="X4" s="6">
        <f>COUNTIFS('master-st-ca'!$G$2:$G$33,'exp-bottom-tableau'!C4,'master-st-ca'!$AF$2:$AF$33,'exp-bottom-tableau'!B4,'master-st-ca'!$AY$2:$AY$33,TRUE)</f>
        <v>0</v>
      </c>
      <c r="Y4" s="6">
        <f>COUNTIFS('master-st-ca'!$G$2:$G$33,'exp-bottom-tableau'!C4,'master-st-ca'!$AF$2:$AF$33,'exp-bottom-tableau'!B4,'master-st-ca'!$AZ$2:$AZ$33,TRUE)</f>
        <v>0</v>
      </c>
    </row>
    <row r="5" spans="1:25" hidden="1" x14ac:dyDescent="0.2">
      <c r="A5" t="s">
        <v>422</v>
      </c>
      <c r="B5" s="6" t="s">
        <v>222</v>
      </c>
      <c r="C5">
        <v>3</v>
      </c>
      <c r="D5">
        <f>(COUNTIFS('master-st-ca'!$G$2:$G$33,C5,'master-st-ca'!$AF$2:$AF$33,B5))</f>
        <v>0</v>
      </c>
      <c r="E5">
        <f>(COUNTIFS('master-st-ca'!$G$2:$G$33,C5,'master-st-ca'!$AG$2:$AG$33,B5))</f>
        <v>0</v>
      </c>
      <c r="F5">
        <f>(COUNTIFS('master-st-ca'!$G$2:$G$33,C5,'master-st-ca'!$AH$2:$AH$33,B5))</f>
        <v>1</v>
      </c>
      <c r="G5" s="6">
        <f t="shared" si="0"/>
        <v>1</v>
      </c>
      <c r="H5" t="e">
        <f>AVERAGEIFS('master-st-ca'!$AI$2:$AI$33,'master-st-ca'!$G$2:$G$33,'exp-bottom-tableau'!C5,'master-st-ca'!$AF$2:$AF$33,'exp-bottom-tableau'!B5)</f>
        <v>#DIV/0!</v>
      </c>
      <c r="I5" t="e">
        <f>AVERAGEIFS('master-st-ca'!$AJ$2:$AJ$33,'master-st-ca'!$G$2:$G$33,'exp-bottom-tableau'!C5,'master-st-ca'!$AF$2:$AF$33,'exp-bottom-tableau'!B5)</f>
        <v>#DIV/0!</v>
      </c>
      <c r="J5" t="e">
        <f>AVERAGEIFS('master-st-ca'!$AK$2:$AK$33,'master-st-ca'!$G$2:$G$33,'exp-bottom-tableau'!C5,'master-st-ca'!$AF$2:$AF$33,'exp-bottom-tableau'!B5)</f>
        <v>#DIV/0!</v>
      </c>
      <c r="K5" t="e">
        <f>AVERAGEIFS('master-st-ca'!$AL$2:$AL$33,'master-st-ca'!$G$2:$G$33,'exp-bottom-tableau'!C5,'master-st-ca'!$AF$2:$AF$33,'exp-bottom-tableau'!B5)</f>
        <v>#DIV/0!</v>
      </c>
      <c r="L5" s="6">
        <f>COUNTIFS('master-st-ca'!$G$2:$G$33,'exp-bottom-tableau'!C5,'master-st-ca'!$AF$2:$AF$33,'exp-bottom-tableau'!B5,'master-st-ca'!$AM$2:$AM$33,TRUE)</f>
        <v>0</v>
      </c>
      <c r="M5" s="6">
        <f>COUNTIFS('master-st-ca'!$G$2:$G$33,'exp-bottom-tableau'!C5,'master-st-ca'!$AF$2:$AF$33,'exp-bottom-tableau'!B5,'master-st-ca'!$AN$2:$AN$33,TRUE)</f>
        <v>0</v>
      </c>
      <c r="N5" s="6">
        <f>COUNTIFS('master-st-ca'!$G$2:$G$33,'exp-bottom-tableau'!C5,'master-st-ca'!$AF$2:$AF$33,'exp-bottom-tableau'!B5,'master-st-ca'!$AO$2:$AO$33,TRUE)</f>
        <v>0</v>
      </c>
      <c r="O5" s="6">
        <f>COUNTIFS('master-st-ca'!$G$2:$G$33,'exp-bottom-tableau'!C5,'master-st-ca'!$AF$2:$AF$33,'exp-bottom-tableau'!B5,'master-st-ca'!$AP$2:$AP$33,TRUE)</f>
        <v>0</v>
      </c>
      <c r="P5" s="6">
        <f>COUNTIFS('master-st-ca'!$G$2:$G$33,'exp-bottom-tableau'!C5,'master-st-ca'!$AF$2:$AF$33,'exp-bottom-tableau'!B5,'master-st-ca'!$AQ$2:$AQ$33,TRUE)</f>
        <v>0</v>
      </c>
      <c r="Q5" s="6">
        <f>COUNTIFS('master-st-ca'!$G$2:$G$33,'exp-bottom-tableau'!C5,'master-st-ca'!$AF$2:$AF$33,'exp-bottom-tableau'!B5,'master-st-ca'!$AR$2:$AR$33,TRUE)</f>
        <v>0</v>
      </c>
      <c r="R5" s="6">
        <f>COUNTIFS('master-st-ca'!$G$2:$G$33,'exp-bottom-tableau'!C5,'master-st-ca'!$AF$2:$AF$33,'exp-bottom-tableau'!B5,'master-st-ca'!$AS$2:$AS$33,TRUE)</f>
        <v>0</v>
      </c>
      <c r="S5" s="6">
        <f>COUNTIFS('master-st-ca'!$G$2:$G$33,'exp-bottom-tableau'!C5,'master-st-ca'!$AF$2:$AF$33,'exp-bottom-tableau'!B5,'master-st-ca'!$AT$2:$AT$33,TRUE)</f>
        <v>0</v>
      </c>
      <c r="T5" s="6">
        <f>COUNTIFS('master-st-ca'!$G$2:$G$33,'exp-bottom-tableau'!C5,'master-st-ca'!$AF$2:$AF$33,'exp-bottom-tableau'!B5,'master-st-ca'!$AU$2:$AU$33,TRUE)</f>
        <v>0</v>
      </c>
      <c r="U5" s="6">
        <f>COUNTIFS('master-st-ca'!$G$2:$G$33,'exp-bottom-tableau'!C5,'master-st-ca'!$AF$2:$AF$33,'exp-bottom-tableau'!B5,'master-st-ca'!$AV$2:$AV$33,TRUE)</f>
        <v>0</v>
      </c>
      <c r="V5" s="6">
        <f>COUNTIFS('master-st-ca'!$G$2:$G$33,'exp-bottom-tableau'!C5,'master-st-ca'!$AF$2:$AF$33,'exp-bottom-tableau'!B5,'master-st-ca'!$AW$2:$AW$33,TRUE)</f>
        <v>0</v>
      </c>
      <c r="W5" s="6">
        <f>COUNTIFS('master-st-ca'!$G$2:$G$33,'exp-bottom-tableau'!C5,'master-st-ca'!$AF$2:$AF$33,'exp-bottom-tableau'!B5,'master-st-ca'!$AX$2:$AX$33,TRUE)</f>
        <v>0</v>
      </c>
      <c r="X5" s="6">
        <f>COUNTIFS('master-st-ca'!$G$2:$G$33,'exp-bottom-tableau'!C5,'master-st-ca'!$AF$2:$AF$33,'exp-bottom-tableau'!B5,'master-st-ca'!$AY$2:$AY$33,TRUE)</f>
        <v>0</v>
      </c>
      <c r="Y5" s="6">
        <f>COUNTIFS('master-st-ca'!$G$2:$G$33,'exp-bottom-tableau'!C5,'master-st-ca'!$AF$2:$AF$33,'exp-bottom-tableau'!B5,'master-st-ca'!$AZ$2:$AZ$33,TRUE)</f>
        <v>0</v>
      </c>
    </row>
    <row r="6" spans="1:25" hidden="1" x14ac:dyDescent="0.2">
      <c r="A6" t="s">
        <v>422</v>
      </c>
      <c r="B6" s="6" t="s">
        <v>222</v>
      </c>
      <c r="C6">
        <v>4</v>
      </c>
      <c r="D6">
        <f>(COUNTIFS('master-st-ca'!$G$2:$G$33,C6,'master-st-ca'!$AF$2:$AF$33,B6))</f>
        <v>0</v>
      </c>
      <c r="E6">
        <f>(COUNTIFS('master-st-ca'!$G$2:$G$33,C6,'master-st-ca'!$AG$2:$AG$33,B6))</f>
        <v>0</v>
      </c>
      <c r="F6">
        <f>(COUNTIFS('master-st-ca'!$G$2:$G$33,C6,'master-st-ca'!$AH$2:$AH$33,B6))</f>
        <v>3</v>
      </c>
      <c r="G6" s="6">
        <f t="shared" si="0"/>
        <v>3</v>
      </c>
      <c r="H6" t="e">
        <f>AVERAGEIFS('master-st-ca'!$AI$2:$AI$33,'master-st-ca'!$G$2:$G$33,'exp-bottom-tableau'!C6,'master-st-ca'!$AF$2:$AF$33,'exp-bottom-tableau'!B6)</f>
        <v>#DIV/0!</v>
      </c>
      <c r="I6" t="e">
        <f>AVERAGEIFS('master-st-ca'!$AJ$2:$AJ$33,'master-st-ca'!$G$2:$G$33,'exp-bottom-tableau'!C6,'master-st-ca'!$AF$2:$AF$33,'exp-bottom-tableau'!B6)</f>
        <v>#DIV/0!</v>
      </c>
      <c r="J6" t="e">
        <f>AVERAGEIFS('master-st-ca'!$AK$2:$AK$33,'master-st-ca'!$G$2:$G$33,'exp-bottom-tableau'!C6,'master-st-ca'!$AF$2:$AF$33,'exp-bottom-tableau'!B6)</f>
        <v>#DIV/0!</v>
      </c>
      <c r="K6" t="e">
        <f>AVERAGEIFS('master-st-ca'!$AL$2:$AL$33,'master-st-ca'!$G$2:$G$33,'exp-bottom-tableau'!C6,'master-st-ca'!$AF$2:$AF$33,'exp-bottom-tableau'!B6)</f>
        <v>#DIV/0!</v>
      </c>
      <c r="L6" s="6">
        <f>COUNTIFS('master-st-ca'!$G$2:$G$33,'exp-bottom-tableau'!C6,'master-st-ca'!$AF$2:$AF$33,'exp-bottom-tableau'!B6,'master-st-ca'!$AM$2:$AM$33,TRUE)</f>
        <v>0</v>
      </c>
      <c r="M6" s="6">
        <f>COUNTIFS('master-st-ca'!$G$2:$G$33,'exp-bottom-tableau'!C6,'master-st-ca'!$AF$2:$AF$33,'exp-bottom-tableau'!B6,'master-st-ca'!$AN$2:$AN$33,TRUE)</f>
        <v>0</v>
      </c>
      <c r="N6" s="6">
        <f>COUNTIFS('master-st-ca'!$G$2:$G$33,'exp-bottom-tableau'!C6,'master-st-ca'!$AF$2:$AF$33,'exp-bottom-tableau'!B6,'master-st-ca'!$AO$2:$AO$33,TRUE)</f>
        <v>0</v>
      </c>
      <c r="O6" s="6">
        <f>COUNTIFS('master-st-ca'!$G$2:$G$33,'exp-bottom-tableau'!C6,'master-st-ca'!$AF$2:$AF$33,'exp-bottom-tableau'!B6,'master-st-ca'!$AP$2:$AP$33,TRUE)</f>
        <v>0</v>
      </c>
      <c r="P6" s="6">
        <f>COUNTIFS('master-st-ca'!$G$2:$G$33,'exp-bottom-tableau'!C6,'master-st-ca'!$AF$2:$AF$33,'exp-bottom-tableau'!B6,'master-st-ca'!$AQ$2:$AQ$33,TRUE)</f>
        <v>0</v>
      </c>
      <c r="Q6" s="6">
        <f>COUNTIFS('master-st-ca'!$G$2:$G$33,'exp-bottom-tableau'!C6,'master-st-ca'!$AF$2:$AF$33,'exp-bottom-tableau'!B6,'master-st-ca'!$AR$2:$AR$33,TRUE)</f>
        <v>0</v>
      </c>
      <c r="R6" s="6">
        <f>COUNTIFS('master-st-ca'!$G$2:$G$33,'exp-bottom-tableau'!C6,'master-st-ca'!$AF$2:$AF$33,'exp-bottom-tableau'!B6,'master-st-ca'!$AS$2:$AS$33,TRUE)</f>
        <v>0</v>
      </c>
      <c r="S6" s="6">
        <f>COUNTIFS('master-st-ca'!$G$2:$G$33,'exp-bottom-tableau'!C6,'master-st-ca'!$AF$2:$AF$33,'exp-bottom-tableau'!B6,'master-st-ca'!$AT$2:$AT$33,TRUE)</f>
        <v>0</v>
      </c>
      <c r="T6" s="6">
        <f>COUNTIFS('master-st-ca'!$G$2:$G$33,'exp-bottom-tableau'!C6,'master-st-ca'!$AF$2:$AF$33,'exp-bottom-tableau'!B6,'master-st-ca'!$AU$2:$AU$33,TRUE)</f>
        <v>0</v>
      </c>
      <c r="U6" s="6">
        <f>COUNTIFS('master-st-ca'!$G$2:$G$33,'exp-bottom-tableau'!C6,'master-st-ca'!$AF$2:$AF$33,'exp-bottom-tableau'!B6,'master-st-ca'!$AV$2:$AV$33,TRUE)</f>
        <v>0</v>
      </c>
      <c r="V6" s="6">
        <f>COUNTIFS('master-st-ca'!$G$2:$G$33,'exp-bottom-tableau'!C6,'master-st-ca'!$AF$2:$AF$33,'exp-bottom-tableau'!B6,'master-st-ca'!$AW$2:$AW$33,TRUE)</f>
        <v>0</v>
      </c>
      <c r="W6" s="6">
        <f>COUNTIFS('master-st-ca'!$G$2:$G$33,'exp-bottom-tableau'!C6,'master-st-ca'!$AF$2:$AF$33,'exp-bottom-tableau'!B6,'master-st-ca'!$AX$2:$AX$33,TRUE)</f>
        <v>0</v>
      </c>
      <c r="X6" s="6">
        <f>COUNTIFS('master-st-ca'!$G$2:$G$33,'exp-bottom-tableau'!C6,'master-st-ca'!$AF$2:$AF$33,'exp-bottom-tableau'!B6,'master-st-ca'!$AY$2:$AY$33,TRUE)</f>
        <v>0</v>
      </c>
      <c r="Y6" s="6">
        <f>COUNTIFS('master-st-ca'!$G$2:$G$33,'exp-bottom-tableau'!C6,'master-st-ca'!$AF$2:$AF$33,'exp-bottom-tableau'!B6,'master-st-ca'!$AZ$2:$AZ$33,TRUE)</f>
        <v>0</v>
      </c>
    </row>
    <row r="7" spans="1:25" hidden="1" x14ac:dyDescent="0.2">
      <c r="A7" t="s">
        <v>422</v>
      </c>
      <c r="B7" s="6" t="s">
        <v>222</v>
      </c>
      <c r="C7">
        <v>5</v>
      </c>
      <c r="D7">
        <f>(COUNTIFS('master-st-ca'!$G$2:$G$33,C7,'master-st-ca'!$AF$2:$AF$33,B7))</f>
        <v>0</v>
      </c>
      <c r="E7">
        <f>(COUNTIFS('master-st-ca'!$G$2:$G$33,C7,'master-st-ca'!$AG$2:$AG$33,B7))</f>
        <v>0</v>
      </c>
      <c r="F7">
        <f>(COUNTIFS('master-st-ca'!$G$2:$G$33,C7,'master-st-ca'!$AH$2:$AH$33,B7))</f>
        <v>0</v>
      </c>
      <c r="G7" s="6">
        <f t="shared" si="0"/>
        <v>0</v>
      </c>
      <c r="H7" t="e">
        <f>AVERAGEIFS('master-st-ca'!$AI$2:$AI$33,'master-st-ca'!$G$2:$G$33,'exp-bottom-tableau'!C7,'master-st-ca'!$AF$2:$AF$33,'exp-bottom-tableau'!B7)</f>
        <v>#DIV/0!</v>
      </c>
      <c r="I7" t="e">
        <f>AVERAGEIFS('master-st-ca'!$AJ$2:$AJ$33,'master-st-ca'!$G$2:$G$33,'exp-bottom-tableau'!C7,'master-st-ca'!$AF$2:$AF$33,'exp-bottom-tableau'!B7)</f>
        <v>#DIV/0!</v>
      </c>
      <c r="J7" t="e">
        <f>AVERAGEIFS('master-st-ca'!$AK$2:$AK$33,'master-st-ca'!$G$2:$G$33,'exp-bottom-tableau'!C7,'master-st-ca'!$AF$2:$AF$33,'exp-bottom-tableau'!B7)</f>
        <v>#DIV/0!</v>
      </c>
      <c r="K7" t="e">
        <f>AVERAGEIFS('master-st-ca'!$AL$2:$AL$33,'master-st-ca'!$G$2:$G$33,'exp-bottom-tableau'!C7,'master-st-ca'!$AF$2:$AF$33,'exp-bottom-tableau'!B7)</f>
        <v>#DIV/0!</v>
      </c>
      <c r="L7" s="6">
        <f>COUNTIFS('master-st-ca'!$G$2:$G$33,'exp-bottom-tableau'!C7,'master-st-ca'!$AF$2:$AF$33,'exp-bottom-tableau'!B7,'master-st-ca'!$AM$2:$AM$33,TRUE)</f>
        <v>0</v>
      </c>
      <c r="M7" s="6">
        <f>COUNTIFS('master-st-ca'!$G$2:$G$33,'exp-bottom-tableau'!C7,'master-st-ca'!$AF$2:$AF$33,'exp-bottom-tableau'!B7,'master-st-ca'!$AN$2:$AN$33,TRUE)</f>
        <v>0</v>
      </c>
      <c r="N7" s="6">
        <f>COUNTIFS('master-st-ca'!$G$2:$G$33,'exp-bottom-tableau'!C7,'master-st-ca'!$AF$2:$AF$33,'exp-bottom-tableau'!B7,'master-st-ca'!$AO$2:$AO$33,TRUE)</f>
        <v>0</v>
      </c>
      <c r="O7" s="6">
        <f>COUNTIFS('master-st-ca'!$G$2:$G$33,'exp-bottom-tableau'!C7,'master-st-ca'!$AF$2:$AF$33,'exp-bottom-tableau'!B7,'master-st-ca'!$AP$2:$AP$33,TRUE)</f>
        <v>0</v>
      </c>
      <c r="P7" s="6">
        <f>COUNTIFS('master-st-ca'!$G$2:$G$33,'exp-bottom-tableau'!C7,'master-st-ca'!$AF$2:$AF$33,'exp-bottom-tableau'!B7,'master-st-ca'!$AQ$2:$AQ$33,TRUE)</f>
        <v>0</v>
      </c>
      <c r="Q7" s="6">
        <f>COUNTIFS('master-st-ca'!$G$2:$G$33,'exp-bottom-tableau'!C7,'master-st-ca'!$AF$2:$AF$33,'exp-bottom-tableau'!B7,'master-st-ca'!$AR$2:$AR$33,TRUE)</f>
        <v>0</v>
      </c>
      <c r="R7" s="6">
        <f>COUNTIFS('master-st-ca'!$G$2:$G$33,'exp-bottom-tableau'!C7,'master-st-ca'!$AF$2:$AF$33,'exp-bottom-tableau'!B7,'master-st-ca'!$AS$2:$AS$33,TRUE)</f>
        <v>0</v>
      </c>
      <c r="S7" s="6">
        <f>COUNTIFS('master-st-ca'!$G$2:$G$33,'exp-bottom-tableau'!C7,'master-st-ca'!$AF$2:$AF$33,'exp-bottom-tableau'!B7,'master-st-ca'!$AT$2:$AT$33,TRUE)</f>
        <v>0</v>
      </c>
      <c r="T7" s="6">
        <f>COUNTIFS('master-st-ca'!$G$2:$G$33,'exp-bottom-tableau'!C7,'master-st-ca'!$AF$2:$AF$33,'exp-bottom-tableau'!B7,'master-st-ca'!$AU$2:$AU$33,TRUE)</f>
        <v>0</v>
      </c>
      <c r="U7" s="6">
        <f>COUNTIFS('master-st-ca'!$G$2:$G$33,'exp-bottom-tableau'!C7,'master-st-ca'!$AF$2:$AF$33,'exp-bottom-tableau'!B7,'master-st-ca'!$AV$2:$AV$33,TRUE)</f>
        <v>0</v>
      </c>
      <c r="V7" s="6">
        <f>COUNTIFS('master-st-ca'!$G$2:$G$33,'exp-bottom-tableau'!C7,'master-st-ca'!$AF$2:$AF$33,'exp-bottom-tableau'!B7,'master-st-ca'!$AW$2:$AW$33,TRUE)</f>
        <v>0</v>
      </c>
      <c r="W7" s="6">
        <f>COUNTIFS('master-st-ca'!$G$2:$G$33,'exp-bottom-tableau'!C7,'master-st-ca'!$AF$2:$AF$33,'exp-bottom-tableau'!B7,'master-st-ca'!$AX$2:$AX$33,TRUE)</f>
        <v>0</v>
      </c>
      <c r="X7" s="6">
        <f>COUNTIFS('master-st-ca'!$G$2:$G$33,'exp-bottom-tableau'!C7,'master-st-ca'!$AF$2:$AF$33,'exp-bottom-tableau'!B7,'master-st-ca'!$AY$2:$AY$33,TRUE)</f>
        <v>0</v>
      </c>
      <c r="Y7" s="6">
        <f>COUNTIFS('master-st-ca'!$G$2:$G$33,'exp-bottom-tableau'!C7,'master-st-ca'!$AF$2:$AF$33,'exp-bottom-tableau'!B7,'master-st-ca'!$AZ$2:$AZ$33,TRUE)</f>
        <v>0</v>
      </c>
    </row>
    <row r="8" spans="1:25" hidden="1" x14ac:dyDescent="0.2">
      <c r="A8" t="s">
        <v>422</v>
      </c>
      <c r="B8" s="6" t="s">
        <v>225</v>
      </c>
      <c r="C8">
        <v>0</v>
      </c>
      <c r="D8">
        <f>(COUNTIFS('master-st-ca'!$G$2:$G$33,C8,'master-st-ca'!$AF$2:$AF$33,B8))</f>
        <v>0</v>
      </c>
      <c r="E8">
        <f>(COUNTIFS('master-st-ca'!$G$2:$G$33,C8,'master-st-ca'!$AG$2:$AG$33,B8))</f>
        <v>0</v>
      </c>
      <c r="F8">
        <f>(COUNTIFS('master-st-ca'!$G$2:$G$33,C8,'master-st-ca'!$AH$2:$AH$33,B8))</f>
        <v>0</v>
      </c>
      <c r="G8" s="6">
        <f t="shared" si="0"/>
        <v>0</v>
      </c>
      <c r="H8" t="e">
        <f>AVERAGEIFS('master-st-ca'!$AI$2:$AI$33,'master-st-ca'!$G$2:$G$33,'exp-bottom-tableau'!C8,'master-st-ca'!$AF$2:$AF$33,'exp-bottom-tableau'!B8)</f>
        <v>#DIV/0!</v>
      </c>
      <c r="I8" t="e">
        <f>AVERAGEIFS('master-st-ca'!$AJ$2:$AJ$33,'master-st-ca'!$G$2:$G$33,'exp-bottom-tableau'!C8,'master-st-ca'!$AF$2:$AF$33,'exp-bottom-tableau'!B8)</f>
        <v>#DIV/0!</v>
      </c>
      <c r="J8" t="e">
        <f>AVERAGEIFS('master-st-ca'!$AK$2:$AK$33,'master-st-ca'!$G$2:$G$33,'exp-bottom-tableau'!C8,'master-st-ca'!$AF$2:$AF$33,'exp-bottom-tableau'!B8)</f>
        <v>#DIV/0!</v>
      </c>
      <c r="K8" t="e">
        <f>AVERAGEIFS('master-st-ca'!$AL$2:$AL$33,'master-st-ca'!$G$2:$G$33,'exp-bottom-tableau'!C8,'master-st-ca'!$AF$2:$AF$33,'exp-bottom-tableau'!B8)</f>
        <v>#DIV/0!</v>
      </c>
      <c r="L8" s="6">
        <f>COUNTIFS('master-st-ca'!$G$2:$G$33,'exp-bottom-tableau'!C8,'master-st-ca'!$AF$2:$AF$33,'exp-bottom-tableau'!B8,'master-st-ca'!$AM$2:$AM$33,TRUE)</f>
        <v>0</v>
      </c>
      <c r="M8" s="6">
        <f>COUNTIFS('master-st-ca'!$G$2:$G$33,'exp-bottom-tableau'!C8,'master-st-ca'!$AF$2:$AF$33,'exp-bottom-tableau'!B8,'master-st-ca'!$AN$2:$AN$33,TRUE)</f>
        <v>0</v>
      </c>
      <c r="N8" s="6">
        <f>COUNTIFS('master-st-ca'!$G$2:$G$33,'exp-bottom-tableau'!C8,'master-st-ca'!$AF$2:$AF$33,'exp-bottom-tableau'!B8,'master-st-ca'!$AO$2:$AO$33,TRUE)</f>
        <v>0</v>
      </c>
      <c r="O8" s="6">
        <f>COUNTIFS('master-st-ca'!$G$2:$G$33,'exp-bottom-tableau'!C8,'master-st-ca'!$AF$2:$AF$33,'exp-bottom-tableau'!B8,'master-st-ca'!$AP$2:$AP$33,TRUE)</f>
        <v>0</v>
      </c>
      <c r="P8" s="6">
        <f>COUNTIFS('master-st-ca'!$G$2:$G$33,'exp-bottom-tableau'!C8,'master-st-ca'!$AF$2:$AF$33,'exp-bottom-tableau'!B8,'master-st-ca'!$AQ$2:$AQ$33,TRUE)</f>
        <v>0</v>
      </c>
      <c r="Q8" s="6">
        <f>COUNTIFS('master-st-ca'!$G$2:$G$33,'exp-bottom-tableau'!C8,'master-st-ca'!$AF$2:$AF$33,'exp-bottom-tableau'!B8,'master-st-ca'!$AR$2:$AR$33,TRUE)</f>
        <v>0</v>
      </c>
      <c r="R8" s="6">
        <f>COUNTIFS('master-st-ca'!$G$2:$G$33,'exp-bottom-tableau'!C8,'master-st-ca'!$AF$2:$AF$33,'exp-bottom-tableau'!B8,'master-st-ca'!$AS$2:$AS$33,TRUE)</f>
        <v>0</v>
      </c>
      <c r="S8" s="6">
        <f>COUNTIFS('master-st-ca'!$G$2:$G$33,'exp-bottom-tableau'!C8,'master-st-ca'!$AF$2:$AF$33,'exp-bottom-tableau'!B8,'master-st-ca'!$AT$2:$AT$33,TRUE)</f>
        <v>0</v>
      </c>
      <c r="T8" s="6">
        <f>COUNTIFS('master-st-ca'!$G$2:$G$33,'exp-bottom-tableau'!C8,'master-st-ca'!$AF$2:$AF$33,'exp-bottom-tableau'!B8,'master-st-ca'!$AU$2:$AU$33,TRUE)</f>
        <v>0</v>
      </c>
      <c r="U8" s="6">
        <f>COUNTIFS('master-st-ca'!$G$2:$G$33,'exp-bottom-tableau'!C8,'master-st-ca'!$AF$2:$AF$33,'exp-bottom-tableau'!B8,'master-st-ca'!$AV$2:$AV$33,TRUE)</f>
        <v>0</v>
      </c>
      <c r="V8" s="6">
        <f>COUNTIFS('master-st-ca'!$G$2:$G$33,'exp-bottom-tableau'!C8,'master-st-ca'!$AF$2:$AF$33,'exp-bottom-tableau'!B8,'master-st-ca'!$AW$2:$AW$33,TRUE)</f>
        <v>0</v>
      </c>
      <c r="W8" s="6">
        <f>COUNTIFS('master-st-ca'!$G$2:$G$33,'exp-bottom-tableau'!C8,'master-st-ca'!$AF$2:$AF$33,'exp-bottom-tableau'!B8,'master-st-ca'!$AX$2:$AX$33,TRUE)</f>
        <v>0</v>
      </c>
      <c r="X8" s="6">
        <f>COUNTIFS('master-st-ca'!$G$2:$G$33,'exp-bottom-tableau'!C8,'master-st-ca'!$AF$2:$AF$33,'exp-bottom-tableau'!B8,'master-st-ca'!$AY$2:$AY$33,TRUE)</f>
        <v>0</v>
      </c>
      <c r="Y8" s="6">
        <f>COUNTIFS('master-st-ca'!$G$2:$G$33,'exp-bottom-tableau'!C8,'master-st-ca'!$AF$2:$AF$33,'exp-bottom-tableau'!B8,'master-st-ca'!$AZ$2:$AZ$33,TRUE)</f>
        <v>0</v>
      </c>
    </row>
    <row r="9" spans="1:25" hidden="1" x14ac:dyDescent="0.2">
      <c r="A9" t="s">
        <v>422</v>
      </c>
      <c r="B9" s="6" t="s">
        <v>225</v>
      </c>
      <c r="C9">
        <v>1</v>
      </c>
      <c r="D9">
        <f>(COUNTIFS('master-st-ca'!$G$2:$G$33,C9,'master-st-ca'!$AF$2:$AF$33,B9))</f>
        <v>0</v>
      </c>
      <c r="E9">
        <f>(COUNTIFS('master-st-ca'!$G$2:$G$33,C9,'master-st-ca'!$AG$2:$AG$33,B9))</f>
        <v>0</v>
      </c>
      <c r="F9">
        <f>(COUNTIFS('master-st-ca'!$G$2:$G$33,C9,'master-st-ca'!$AH$2:$AH$33,B9))</f>
        <v>1</v>
      </c>
      <c r="G9" s="6">
        <f t="shared" si="0"/>
        <v>1</v>
      </c>
      <c r="H9" t="e">
        <f>AVERAGEIFS('master-st-ca'!$AI$2:$AI$33,'master-st-ca'!$G$2:$G$33,'exp-bottom-tableau'!C9,'master-st-ca'!$AF$2:$AF$33,'exp-bottom-tableau'!B9)</f>
        <v>#DIV/0!</v>
      </c>
      <c r="I9" t="e">
        <f>AVERAGEIFS('master-st-ca'!$AJ$2:$AJ$33,'master-st-ca'!$G$2:$G$33,'exp-bottom-tableau'!C9,'master-st-ca'!$AF$2:$AF$33,'exp-bottom-tableau'!B9)</f>
        <v>#DIV/0!</v>
      </c>
      <c r="J9" t="e">
        <f>AVERAGEIFS('master-st-ca'!$AK$2:$AK$33,'master-st-ca'!$G$2:$G$33,'exp-bottom-tableau'!C9,'master-st-ca'!$AF$2:$AF$33,'exp-bottom-tableau'!B9)</f>
        <v>#DIV/0!</v>
      </c>
      <c r="K9" t="e">
        <f>AVERAGEIFS('master-st-ca'!$AL$2:$AL$33,'master-st-ca'!$G$2:$G$33,'exp-bottom-tableau'!C9,'master-st-ca'!$AF$2:$AF$33,'exp-bottom-tableau'!B9)</f>
        <v>#DIV/0!</v>
      </c>
      <c r="L9" s="6">
        <f>COUNTIFS('master-st-ca'!$G$2:$G$33,'exp-bottom-tableau'!C9,'master-st-ca'!$AF$2:$AF$33,'exp-bottom-tableau'!B9,'master-st-ca'!$AM$2:$AM$33,TRUE)</f>
        <v>0</v>
      </c>
      <c r="M9" s="6">
        <f>COUNTIFS('master-st-ca'!$G$2:$G$33,'exp-bottom-tableau'!C9,'master-st-ca'!$AF$2:$AF$33,'exp-bottom-tableau'!B9,'master-st-ca'!$AN$2:$AN$33,TRUE)</f>
        <v>0</v>
      </c>
      <c r="N9" s="6">
        <f>COUNTIFS('master-st-ca'!$G$2:$G$33,'exp-bottom-tableau'!C9,'master-st-ca'!$AF$2:$AF$33,'exp-bottom-tableau'!B9,'master-st-ca'!$AO$2:$AO$33,TRUE)</f>
        <v>0</v>
      </c>
      <c r="O9" s="6">
        <f>COUNTIFS('master-st-ca'!$G$2:$G$33,'exp-bottom-tableau'!C9,'master-st-ca'!$AF$2:$AF$33,'exp-bottom-tableau'!B9,'master-st-ca'!$AP$2:$AP$33,TRUE)</f>
        <v>0</v>
      </c>
      <c r="P9" s="6">
        <f>COUNTIFS('master-st-ca'!$G$2:$G$33,'exp-bottom-tableau'!C9,'master-st-ca'!$AF$2:$AF$33,'exp-bottom-tableau'!B9,'master-st-ca'!$AQ$2:$AQ$33,TRUE)</f>
        <v>0</v>
      </c>
      <c r="Q9" s="6">
        <f>COUNTIFS('master-st-ca'!$G$2:$G$33,'exp-bottom-tableau'!C9,'master-st-ca'!$AF$2:$AF$33,'exp-bottom-tableau'!B9,'master-st-ca'!$AR$2:$AR$33,TRUE)</f>
        <v>0</v>
      </c>
      <c r="R9" s="6">
        <f>COUNTIFS('master-st-ca'!$G$2:$G$33,'exp-bottom-tableau'!C9,'master-st-ca'!$AF$2:$AF$33,'exp-bottom-tableau'!B9,'master-st-ca'!$AS$2:$AS$33,TRUE)</f>
        <v>0</v>
      </c>
      <c r="S9" s="6">
        <f>COUNTIFS('master-st-ca'!$G$2:$G$33,'exp-bottom-tableau'!C9,'master-st-ca'!$AF$2:$AF$33,'exp-bottom-tableau'!B9,'master-st-ca'!$AT$2:$AT$33,TRUE)</f>
        <v>0</v>
      </c>
      <c r="T9" s="6">
        <f>COUNTIFS('master-st-ca'!$G$2:$G$33,'exp-bottom-tableau'!C9,'master-st-ca'!$AF$2:$AF$33,'exp-bottom-tableau'!B9,'master-st-ca'!$AU$2:$AU$33,TRUE)</f>
        <v>0</v>
      </c>
      <c r="U9" s="6">
        <f>COUNTIFS('master-st-ca'!$G$2:$G$33,'exp-bottom-tableau'!C9,'master-st-ca'!$AF$2:$AF$33,'exp-bottom-tableau'!B9,'master-st-ca'!$AV$2:$AV$33,TRUE)</f>
        <v>0</v>
      </c>
      <c r="V9" s="6">
        <f>COUNTIFS('master-st-ca'!$G$2:$G$33,'exp-bottom-tableau'!C9,'master-st-ca'!$AF$2:$AF$33,'exp-bottom-tableau'!B9,'master-st-ca'!$AW$2:$AW$33,TRUE)</f>
        <v>0</v>
      </c>
      <c r="W9" s="6">
        <f>COUNTIFS('master-st-ca'!$G$2:$G$33,'exp-bottom-tableau'!C9,'master-st-ca'!$AF$2:$AF$33,'exp-bottom-tableau'!B9,'master-st-ca'!$AX$2:$AX$33,TRUE)</f>
        <v>0</v>
      </c>
      <c r="X9" s="6">
        <f>COUNTIFS('master-st-ca'!$G$2:$G$33,'exp-bottom-tableau'!C9,'master-st-ca'!$AF$2:$AF$33,'exp-bottom-tableau'!B9,'master-st-ca'!$AY$2:$AY$33,TRUE)</f>
        <v>0</v>
      </c>
      <c r="Y9" s="6">
        <f>COUNTIFS('master-st-ca'!$G$2:$G$33,'exp-bottom-tableau'!C9,'master-st-ca'!$AF$2:$AF$33,'exp-bottom-tableau'!B9,'master-st-ca'!$AZ$2:$AZ$33,TRUE)</f>
        <v>0</v>
      </c>
    </row>
    <row r="10" spans="1:25" hidden="1" x14ac:dyDescent="0.2">
      <c r="A10" t="s">
        <v>422</v>
      </c>
      <c r="B10" s="6" t="s">
        <v>225</v>
      </c>
      <c r="C10">
        <v>2</v>
      </c>
      <c r="D10">
        <f>(COUNTIFS('master-st-ca'!$G$2:$G$33,C10,'master-st-ca'!$AF$2:$AF$33,B10))</f>
        <v>0</v>
      </c>
      <c r="E10">
        <f>(COUNTIFS('master-st-ca'!$G$2:$G$33,C10,'master-st-ca'!$AG$2:$AG$33,B10))</f>
        <v>0</v>
      </c>
      <c r="F10">
        <f>(COUNTIFS('master-st-ca'!$G$2:$G$33,C10,'master-st-ca'!$AH$2:$AH$33,B10))</f>
        <v>0</v>
      </c>
      <c r="G10" s="6">
        <f t="shared" si="0"/>
        <v>0</v>
      </c>
      <c r="H10" t="e">
        <f>AVERAGEIFS('master-st-ca'!$AI$2:$AI$33,'master-st-ca'!$G$2:$G$33,'exp-bottom-tableau'!C10,'master-st-ca'!$AF$2:$AF$33,'exp-bottom-tableau'!B10)</f>
        <v>#DIV/0!</v>
      </c>
      <c r="I10" t="e">
        <f>AVERAGEIFS('master-st-ca'!$AJ$2:$AJ$33,'master-st-ca'!$G$2:$G$33,'exp-bottom-tableau'!C10,'master-st-ca'!$AF$2:$AF$33,'exp-bottom-tableau'!B10)</f>
        <v>#DIV/0!</v>
      </c>
      <c r="J10" t="e">
        <f>AVERAGEIFS('master-st-ca'!$AK$2:$AK$33,'master-st-ca'!$G$2:$G$33,'exp-bottom-tableau'!C10,'master-st-ca'!$AF$2:$AF$33,'exp-bottom-tableau'!B10)</f>
        <v>#DIV/0!</v>
      </c>
      <c r="K10" t="e">
        <f>AVERAGEIFS('master-st-ca'!$AL$2:$AL$33,'master-st-ca'!$G$2:$G$33,'exp-bottom-tableau'!C10,'master-st-ca'!$AF$2:$AF$33,'exp-bottom-tableau'!B10)</f>
        <v>#DIV/0!</v>
      </c>
      <c r="L10" s="6">
        <f>COUNTIFS('master-st-ca'!$G$2:$G$33,'exp-bottom-tableau'!C10,'master-st-ca'!$AF$2:$AF$33,'exp-bottom-tableau'!B10,'master-st-ca'!$AM$2:$AM$33,TRUE)</f>
        <v>0</v>
      </c>
      <c r="M10" s="6">
        <f>COUNTIFS('master-st-ca'!$G$2:$G$33,'exp-bottom-tableau'!C10,'master-st-ca'!$AF$2:$AF$33,'exp-bottom-tableau'!B10,'master-st-ca'!$AN$2:$AN$33,TRUE)</f>
        <v>0</v>
      </c>
      <c r="N10" s="6">
        <f>COUNTIFS('master-st-ca'!$G$2:$G$33,'exp-bottom-tableau'!C10,'master-st-ca'!$AF$2:$AF$33,'exp-bottom-tableau'!B10,'master-st-ca'!$AO$2:$AO$33,TRUE)</f>
        <v>0</v>
      </c>
      <c r="O10" s="6">
        <f>COUNTIFS('master-st-ca'!$G$2:$G$33,'exp-bottom-tableau'!C10,'master-st-ca'!$AF$2:$AF$33,'exp-bottom-tableau'!B10,'master-st-ca'!$AP$2:$AP$33,TRUE)</f>
        <v>0</v>
      </c>
      <c r="P10" s="6">
        <f>COUNTIFS('master-st-ca'!$G$2:$G$33,'exp-bottom-tableau'!C10,'master-st-ca'!$AF$2:$AF$33,'exp-bottom-tableau'!B10,'master-st-ca'!$AQ$2:$AQ$33,TRUE)</f>
        <v>0</v>
      </c>
      <c r="Q10" s="6">
        <f>COUNTIFS('master-st-ca'!$G$2:$G$33,'exp-bottom-tableau'!C10,'master-st-ca'!$AF$2:$AF$33,'exp-bottom-tableau'!B10,'master-st-ca'!$AR$2:$AR$33,TRUE)</f>
        <v>0</v>
      </c>
      <c r="R10" s="6">
        <f>COUNTIFS('master-st-ca'!$G$2:$G$33,'exp-bottom-tableau'!C10,'master-st-ca'!$AF$2:$AF$33,'exp-bottom-tableau'!B10,'master-st-ca'!$AS$2:$AS$33,TRUE)</f>
        <v>0</v>
      </c>
      <c r="S10" s="6">
        <f>COUNTIFS('master-st-ca'!$G$2:$G$33,'exp-bottom-tableau'!C10,'master-st-ca'!$AF$2:$AF$33,'exp-bottom-tableau'!B10,'master-st-ca'!$AT$2:$AT$33,TRUE)</f>
        <v>0</v>
      </c>
      <c r="T10" s="6">
        <f>COUNTIFS('master-st-ca'!$G$2:$G$33,'exp-bottom-tableau'!C10,'master-st-ca'!$AF$2:$AF$33,'exp-bottom-tableau'!B10,'master-st-ca'!$AU$2:$AU$33,TRUE)</f>
        <v>0</v>
      </c>
      <c r="U10" s="6">
        <f>COUNTIFS('master-st-ca'!$G$2:$G$33,'exp-bottom-tableau'!C10,'master-st-ca'!$AF$2:$AF$33,'exp-bottom-tableau'!B10,'master-st-ca'!$AV$2:$AV$33,TRUE)</f>
        <v>0</v>
      </c>
      <c r="V10" s="6">
        <f>COUNTIFS('master-st-ca'!$G$2:$G$33,'exp-bottom-tableau'!C10,'master-st-ca'!$AF$2:$AF$33,'exp-bottom-tableau'!B10,'master-st-ca'!$AW$2:$AW$33,TRUE)</f>
        <v>0</v>
      </c>
      <c r="W10" s="6">
        <f>COUNTIFS('master-st-ca'!$G$2:$G$33,'exp-bottom-tableau'!C10,'master-st-ca'!$AF$2:$AF$33,'exp-bottom-tableau'!B10,'master-st-ca'!$AX$2:$AX$33,TRUE)</f>
        <v>0</v>
      </c>
      <c r="X10" s="6">
        <f>COUNTIFS('master-st-ca'!$G$2:$G$33,'exp-bottom-tableau'!C10,'master-st-ca'!$AF$2:$AF$33,'exp-bottom-tableau'!B10,'master-st-ca'!$AY$2:$AY$33,TRUE)</f>
        <v>0</v>
      </c>
      <c r="Y10" s="6">
        <f>COUNTIFS('master-st-ca'!$G$2:$G$33,'exp-bottom-tableau'!C10,'master-st-ca'!$AF$2:$AF$33,'exp-bottom-tableau'!B10,'master-st-ca'!$AZ$2:$AZ$33,TRUE)</f>
        <v>0</v>
      </c>
    </row>
    <row r="11" spans="1:25" hidden="1" x14ac:dyDescent="0.2">
      <c r="A11" t="s">
        <v>422</v>
      </c>
      <c r="B11" s="6" t="s">
        <v>225</v>
      </c>
      <c r="C11">
        <v>3</v>
      </c>
      <c r="D11">
        <f>(COUNTIFS('master-st-ca'!$G$2:$G$33,C11,'master-st-ca'!$AF$2:$AF$33,B11))</f>
        <v>0</v>
      </c>
      <c r="E11">
        <f>(COUNTIFS('master-st-ca'!$G$2:$G$33,C11,'master-st-ca'!$AG$2:$AG$33,B11))</f>
        <v>0</v>
      </c>
      <c r="F11">
        <f>(COUNTIFS('master-st-ca'!$G$2:$G$33,C11,'master-st-ca'!$AH$2:$AH$33,B11))</f>
        <v>0</v>
      </c>
      <c r="G11" s="6">
        <f t="shared" si="0"/>
        <v>0</v>
      </c>
      <c r="H11" t="e">
        <f>AVERAGEIFS('master-st-ca'!$AI$2:$AI$33,'master-st-ca'!$G$2:$G$33,'exp-bottom-tableau'!C11,'master-st-ca'!$AF$2:$AF$33,'exp-bottom-tableau'!B11)</f>
        <v>#DIV/0!</v>
      </c>
      <c r="I11" t="e">
        <f>AVERAGEIFS('master-st-ca'!$AJ$2:$AJ$33,'master-st-ca'!$G$2:$G$33,'exp-bottom-tableau'!C11,'master-st-ca'!$AF$2:$AF$33,'exp-bottom-tableau'!B11)</f>
        <v>#DIV/0!</v>
      </c>
      <c r="J11" t="e">
        <f>AVERAGEIFS('master-st-ca'!$AK$2:$AK$33,'master-st-ca'!$G$2:$G$33,'exp-bottom-tableau'!C11,'master-st-ca'!$AF$2:$AF$33,'exp-bottom-tableau'!B11)</f>
        <v>#DIV/0!</v>
      </c>
      <c r="K11" t="e">
        <f>AVERAGEIFS('master-st-ca'!$AL$2:$AL$33,'master-st-ca'!$G$2:$G$33,'exp-bottom-tableau'!C11,'master-st-ca'!$AF$2:$AF$33,'exp-bottom-tableau'!B11)</f>
        <v>#DIV/0!</v>
      </c>
      <c r="L11" s="6">
        <f>COUNTIFS('master-st-ca'!$G$2:$G$33,'exp-bottom-tableau'!C11,'master-st-ca'!$AF$2:$AF$33,'exp-bottom-tableau'!B11,'master-st-ca'!$AM$2:$AM$33,TRUE)</f>
        <v>0</v>
      </c>
      <c r="M11" s="6">
        <f>COUNTIFS('master-st-ca'!$G$2:$G$33,'exp-bottom-tableau'!C11,'master-st-ca'!$AF$2:$AF$33,'exp-bottom-tableau'!B11,'master-st-ca'!$AN$2:$AN$33,TRUE)</f>
        <v>0</v>
      </c>
      <c r="N11" s="6">
        <f>COUNTIFS('master-st-ca'!$G$2:$G$33,'exp-bottom-tableau'!C11,'master-st-ca'!$AF$2:$AF$33,'exp-bottom-tableau'!B11,'master-st-ca'!$AO$2:$AO$33,TRUE)</f>
        <v>0</v>
      </c>
      <c r="O11" s="6">
        <f>COUNTIFS('master-st-ca'!$G$2:$G$33,'exp-bottom-tableau'!C11,'master-st-ca'!$AF$2:$AF$33,'exp-bottom-tableau'!B11,'master-st-ca'!$AP$2:$AP$33,TRUE)</f>
        <v>0</v>
      </c>
      <c r="P11" s="6">
        <f>COUNTIFS('master-st-ca'!$G$2:$G$33,'exp-bottom-tableau'!C11,'master-st-ca'!$AF$2:$AF$33,'exp-bottom-tableau'!B11,'master-st-ca'!$AQ$2:$AQ$33,TRUE)</f>
        <v>0</v>
      </c>
      <c r="Q11" s="6">
        <f>COUNTIFS('master-st-ca'!$G$2:$G$33,'exp-bottom-tableau'!C11,'master-st-ca'!$AF$2:$AF$33,'exp-bottom-tableau'!B11,'master-st-ca'!$AR$2:$AR$33,TRUE)</f>
        <v>0</v>
      </c>
      <c r="R11" s="6">
        <f>COUNTIFS('master-st-ca'!$G$2:$G$33,'exp-bottom-tableau'!C11,'master-st-ca'!$AF$2:$AF$33,'exp-bottom-tableau'!B11,'master-st-ca'!$AS$2:$AS$33,TRUE)</f>
        <v>0</v>
      </c>
      <c r="S11" s="6">
        <f>COUNTIFS('master-st-ca'!$G$2:$G$33,'exp-bottom-tableau'!C11,'master-st-ca'!$AF$2:$AF$33,'exp-bottom-tableau'!B11,'master-st-ca'!$AT$2:$AT$33,TRUE)</f>
        <v>0</v>
      </c>
      <c r="T11" s="6">
        <f>COUNTIFS('master-st-ca'!$G$2:$G$33,'exp-bottom-tableau'!C11,'master-st-ca'!$AF$2:$AF$33,'exp-bottom-tableau'!B11,'master-st-ca'!$AU$2:$AU$33,TRUE)</f>
        <v>0</v>
      </c>
      <c r="U11" s="6">
        <f>COUNTIFS('master-st-ca'!$G$2:$G$33,'exp-bottom-tableau'!C11,'master-st-ca'!$AF$2:$AF$33,'exp-bottom-tableau'!B11,'master-st-ca'!$AV$2:$AV$33,TRUE)</f>
        <v>0</v>
      </c>
      <c r="V11" s="6">
        <f>COUNTIFS('master-st-ca'!$G$2:$G$33,'exp-bottom-tableau'!C11,'master-st-ca'!$AF$2:$AF$33,'exp-bottom-tableau'!B11,'master-st-ca'!$AW$2:$AW$33,TRUE)</f>
        <v>0</v>
      </c>
      <c r="W11" s="6">
        <f>COUNTIFS('master-st-ca'!$G$2:$G$33,'exp-bottom-tableau'!C11,'master-st-ca'!$AF$2:$AF$33,'exp-bottom-tableau'!B11,'master-st-ca'!$AX$2:$AX$33,TRUE)</f>
        <v>0</v>
      </c>
      <c r="X11" s="6">
        <f>COUNTIFS('master-st-ca'!$G$2:$G$33,'exp-bottom-tableau'!C11,'master-st-ca'!$AF$2:$AF$33,'exp-bottom-tableau'!B11,'master-st-ca'!$AY$2:$AY$33,TRUE)</f>
        <v>0</v>
      </c>
      <c r="Y11" s="6">
        <f>COUNTIFS('master-st-ca'!$G$2:$G$33,'exp-bottom-tableau'!C11,'master-st-ca'!$AF$2:$AF$33,'exp-bottom-tableau'!B11,'master-st-ca'!$AZ$2:$AZ$33,TRUE)</f>
        <v>0</v>
      </c>
    </row>
    <row r="12" spans="1:25" hidden="1" x14ac:dyDescent="0.2">
      <c r="A12" t="s">
        <v>422</v>
      </c>
      <c r="B12" s="6" t="s">
        <v>225</v>
      </c>
      <c r="C12">
        <v>4</v>
      </c>
      <c r="D12">
        <f>(COUNTIFS('master-st-ca'!$G$2:$G$33,C12,'master-st-ca'!$AF$2:$AF$33,B12))</f>
        <v>0</v>
      </c>
      <c r="E12">
        <f>(COUNTIFS('master-st-ca'!$G$2:$G$33,C12,'master-st-ca'!$AG$2:$AG$33,B12))</f>
        <v>0</v>
      </c>
      <c r="F12">
        <f>(COUNTIFS('master-st-ca'!$G$2:$G$33,C12,'master-st-ca'!$AH$2:$AH$33,B12))</f>
        <v>0</v>
      </c>
      <c r="G12" s="6">
        <f t="shared" si="0"/>
        <v>0</v>
      </c>
      <c r="H12" t="e">
        <f>AVERAGEIFS('master-st-ca'!$AI$2:$AI$33,'master-st-ca'!$G$2:$G$33,'exp-bottom-tableau'!C12,'master-st-ca'!$AF$2:$AF$33,'exp-bottom-tableau'!B12)</f>
        <v>#DIV/0!</v>
      </c>
      <c r="I12" t="e">
        <f>AVERAGEIFS('master-st-ca'!$AJ$2:$AJ$33,'master-st-ca'!$G$2:$G$33,'exp-bottom-tableau'!C12,'master-st-ca'!$AF$2:$AF$33,'exp-bottom-tableau'!B12)</f>
        <v>#DIV/0!</v>
      </c>
      <c r="J12" t="e">
        <f>AVERAGEIFS('master-st-ca'!$AK$2:$AK$33,'master-st-ca'!$G$2:$G$33,'exp-bottom-tableau'!C12,'master-st-ca'!$AF$2:$AF$33,'exp-bottom-tableau'!B12)</f>
        <v>#DIV/0!</v>
      </c>
      <c r="K12" t="e">
        <f>AVERAGEIFS('master-st-ca'!$AL$2:$AL$33,'master-st-ca'!$G$2:$G$33,'exp-bottom-tableau'!C12,'master-st-ca'!$AF$2:$AF$33,'exp-bottom-tableau'!B12)</f>
        <v>#DIV/0!</v>
      </c>
      <c r="L12" s="6">
        <f>COUNTIFS('master-st-ca'!$G$2:$G$33,'exp-bottom-tableau'!C12,'master-st-ca'!$AF$2:$AF$33,'exp-bottom-tableau'!B12,'master-st-ca'!$AM$2:$AM$33,TRUE)</f>
        <v>0</v>
      </c>
      <c r="M12" s="6">
        <f>COUNTIFS('master-st-ca'!$G$2:$G$33,'exp-bottom-tableau'!C12,'master-st-ca'!$AF$2:$AF$33,'exp-bottom-tableau'!B12,'master-st-ca'!$AN$2:$AN$33,TRUE)</f>
        <v>0</v>
      </c>
      <c r="N12" s="6">
        <f>COUNTIFS('master-st-ca'!$G$2:$G$33,'exp-bottom-tableau'!C12,'master-st-ca'!$AF$2:$AF$33,'exp-bottom-tableau'!B12,'master-st-ca'!$AO$2:$AO$33,TRUE)</f>
        <v>0</v>
      </c>
      <c r="O12" s="6">
        <f>COUNTIFS('master-st-ca'!$G$2:$G$33,'exp-bottom-tableau'!C12,'master-st-ca'!$AF$2:$AF$33,'exp-bottom-tableau'!B12,'master-st-ca'!$AP$2:$AP$33,TRUE)</f>
        <v>0</v>
      </c>
      <c r="P12" s="6">
        <f>COUNTIFS('master-st-ca'!$G$2:$G$33,'exp-bottom-tableau'!C12,'master-st-ca'!$AF$2:$AF$33,'exp-bottom-tableau'!B12,'master-st-ca'!$AQ$2:$AQ$33,TRUE)</f>
        <v>0</v>
      </c>
      <c r="Q12" s="6">
        <f>COUNTIFS('master-st-ca'!$G$2:$G$33,'exp-bottom-tableau'!C12,'master-st-ca'!$AF$2:$AF$33,'exp-bottom-tableau'!B12,'master-st-ca'!$AR$2:$AR$33,TRUE)</f>
        <v>0</v>
      </c>
      <c r="R12" s="6">
        <f>COUNTIFS('master-st-ca'!$G$2:$G$33,'exp-bottom-tableau'!C12,'master-st-ca'!$AF$2:$AF$33,'exp-bottom-tableau'!B12,'master-st-ca'!$AS$2:$AS$33,TRUE)</f>
        <v>0</v>
      </c>
      <c r="S12" s="6">
        <f>COUNTIFS('master-st-ca'!$G$2:$G$33,'exp-bottom-tableau'!C12,'master-st-ca'!$AF$2:$AF$33,'exp-bottom-tableau'!B12,'master-st-ca'!$AT$2:$AT$33,TRUE)</f>
        <v>0</v>
      </c>
      <c r="T12" s="6">
        <f>COUNTIFS('master-st-ca'!$G$2:$G$33,'exp-bottom-tableau'!C12,'master-st-ca'!$AF$2:$AF$33,'exp-bottom-tableau'!B12,'master-st-ca'!$AU$2:$AU$33,TRUE)</f>
        <v>0</v>
      </c>
      <c r="U12" s="6">
        <f>COUNTIFS('master-st-ca'!$G$2:$G$33,'exp-bottom-tableau'!C12,'master-st-ca'!$AF$2:$AF$33,'exp-bottom-tableau'!B12,'master-st-ca'!$AV$2:$AV$33,TRUE)</f>
        <v>0</v>
      </c>
      <c r="V12" s="6">
        <f>COUNTIFS('master-st-ca'!$G$2:$G$33,'exp-bottom-tableau'!C12,'master-st-ca'!$AF$2:$AF$33,'exp-bottom-tableau'!B12,'master-st-ca'!$AW$2:$AW$33,TRUE)</f>
        <v>0</v>
      </c>
      <c r="W12" s="6">
        <f>COUNTIFS('master-st-ca'!$G$2:$G$33,'exp-bottom-tableau'!C12,'master-st-ca'!$AF$2:$AF$33,'exp-bottom-tableau'!B12,'master-st-ca'!$AX$2:$AX$33,TRUE)</f>
        <v>0</v>
      </c>
      <c r="X12" s="6">
        <f>COUNTIFS('master-st-ca'!$G$2:$G$33,'exp-bottom-tableau'!C12,'master-st-ca'!$AF$2:$AF$33,'exp-bottom-tableau'!B12,'master-st-ca'!$AY$2:$AY$33,TRUE)</f>
        <v>0</v>
      </c>
      <c r="Y12" s="6">
        <f>COUNTIFS('master-st-ca'!$G$2:$G$33,'exp-bottom-tableau'!C12,'master-st-ca'!$AF$2:$AF$33,'exp-bottom-tableau'!B12,'master-st-ca'!$AZ$2:$AZ$33,TRUE)</f>
        <v>0</v>
      </c>
    </row>
    <row r="13" spans="1:25" hidden="1" x14ac:dyDescent="0.2">
      <c r="A13" t="s">
        <v>422</v>
      </c>
      <c r="B13" s="6" t="s">
        <v>225</v>
      </c>
      <c r="C13">
        <v>5</v>
      </c>
      <c r="D13">
        <f>(COUNTIFS('master-st-ca'!$G$2:$G$33,C13,'master-st-ca'!$AF$2:$AF$33,B13))</f>
        <v>0</v>
      </c>
      <c r="E13">
        <f>(COUNTIFS('master-st-ca'!$G$2:$G$33,C13,'master-st-ca'!$AG$2:$AG$33,B13))</f>
        <v>0</v>
      </c>
      <c r="F13">
        <f>(COUNTIFS('master-st-ca'!$G$2:$G$33,C13,'master-st-ca'!$AH$2:$AH$33,B13))</f>
        <v>0</v>
      </c>
      <c r="G13" s="6">
        <f t="shared" si="0"/>
        <v>0</v>
      </c>
      <c r="H13" t="e">
        <f>AVERAGEIFS('master-st-ca'!$AI$2:$AI$33,'master-st-ca'!$G$2:$G$33,'exp-bottom-tableau'!C13,'master-st-ca'!$AF$2:$AF$33,'exp-bottom-tableau'!B13)</f>
        <v>#DIV/0!</v>
      </c>
      <c r="I13" t="e">
        <f>AVERAGEIFS('master-st-ca'!$AJ$2:$AJ$33,'master-st-ca'!$G$2:$G$33,'exp-bottom-tableau'!C13,'master-st-ca'!$AF$2:$AF$33,'exp-bottom-tableau'!B13)</f>
        <v>#DIV/0!</v>
      </c>
      <c r="J13" t="e">
        <f>AVERAGEIFS('master-st-ca'!$AK$2:$AK$33,'master-st-ca'!$G$2:$G$33,'exp-bottom-tableau'!C13,'master-st-ca'!$AF$2:$AF$33,'exp-bottom-tableau'!B13)</f>
        <v>#DIV/0!</v>
      </c>
      <c r="K13" t="e">
        <f>AVERAGEIFS('master-st-ca'!$AL$2:$AL$33,'master-st-ca'!$G$2:$G$33,'exp-bottom-tableau'!C13,'master-st-ca'!$AF$2:$AF$33,'exp-bottom-tableau'!B13)</f>
        <v>#DIV/0!</v>
      </c>
      <c r="L13" s="6">
        <f>COUNTIFS('master-st-ca'!$G$2:$G$33,'exp-bottom-tableau'!C13,'master-st-ca'!$AF$2:$AF$33,'exp-bottom-tableau'!B13,'master-st-ca'!$AM$2:$AM$33,TRUE)</f>
        <v>0</v>
      </c>
      <c r="M13" s="6">
        <f>COUNTIFS('master-st-ca'!$G$2:$G$33,'exp-bottom-tableau'!C13,'master-st-ca'!$AF$2:$AF$33,'exp-bottom-tableau'!B13,'master-st-ca'!$AN$2:$AN$33,TRUE)</f>
        <v>0</v>
      </c>
      <c r="N13" s="6">
        <f>COUNTIFS('master-st-ca'!$G$2:$G$33,'exp-bottom-tableau'!C13,'master-st-ca'!$AF$2:$AF$33,'exp-bottom-tableau'!B13,'master-st-ca'!$AO$2:$AO$33,TRUE)</f>
        <v>0</v>
      </c>
      <c r="O13" s="6">
        <f>COUNTIFS('master-st-ca'!$G$2:$G$33,'exp-bottom-tableau'!C13,'master-st-ca'!$AF$2:$AF$33,'exp-bottom-tableau'!B13,'master-st-ca'!$AP$2:$AP$33,TRUE)</f>
        <v>0</v>
      </c>
      <c r="P13" s="6">
        <f>COUNTIFS('master-st-ca'!$G$2:$G$33,'exp-bottom-tableau'!C13,'master-st-ca'!$AF$2:$AF$33,'exp-bottom-tableau'!B13,'master-st-ca'!$AQ$2:$AQ$33,TRUE)</f>
        <v>0</v>
      </c>
      <c r="Q13" s="6">
        <f>COUNTIFS('master-st-ca'!$G$2:$G$33,'exp-bottom-tableau'!C13,'master-st-ca'!$AF$2:$AF$33,'exp-bottom-tableau'!B13,'master-st-ca'!$AR$2:$AR$33,TRUE)</f>
        <v>0</v>
      </c>
      <c r="R13" s="6">
        <f>COUNTIFS('master-st-ca'!$G$2:$G$33,'exp-bottom-tableau'!C13,'master-st-ca'!$AF$2:$AF$33,'exp-bottom-tableau'!B13,'master-st-ca'!$AS$2:$AS$33,TRUE)</f>
        <v>0</v>
      </c>
      <c r="S13" s="6">
        <f>COUNTIFS('master-st-ca'!$G$2:$G$33,'exp-bottom-tableau'!C13,'master-st-ca'!$AF$2:$AF$33,'exp-bottom-tableau'!B13,'master-st-ca'!$AT$2:$AT$33,TRUE)</f>
        <v>0</v>
      </c>
      <c r="T13" s="6">
        <f>COUNTIFS('master-st-ca'!$G$2:$G$33,'exp-bottom-tableau'!C13,'master-st-ca'!$AF$2:$AF$33,'exp-bottom-tableau'!B13,'master-st-ca'!$AU$2:$AU$33,TRUE)</f>
        <v>0</v>
      </c>
      <c r="U13" s="6">
        <f>COUNTIFS('master-st-ca'!$G$2:$G$33,'exp-bottom-tableau'!C13,'master-st-ca'!$AF$2:$AF$33,'exp-bottom-tableau'!B13,'master-st-ca'!$AV$2:$AV$33,TRUE)</f>
        <v>0</v>
      </c>
      <c r="V13" s="6">
        <f>COUNTIFS('master-st-ca'!$G$2:$G$33,'exp-bottom-tableau'!C13,'master-st-ca'!$AF$2:$AF$33,'exp-bottom-tableau'!B13,'master-st-ca'!$AW$2:$AW$33,TRUE)</f>
        <v>0</v>
      </c>
      <c r="W13" s="6">
        <f>COUNTIFS('master-st-ca'!$G$2:$G$33,'exp-bottom-tableau'!C13,'master-st-ca'!$AF$2:$AF$33,'exp-bottom-tableau'!B13,'master-st-ca'!$AX$2:$AX$33,TRUE)</f>
        <v>0</v>
      </c>
      <c r="X13" s="6">
        <f>COUNTIFS('master-st-ca'!$G$2:$G$33,'exp-bottom-tableau'!C13,'master-st-ca'!$AF$2:$AF$33,'exp-bottom-tableau'!B13,'master-st-ca'!$AY$2:$AY$33,TRUE)</f>
        <v>0</v>
      </c>
      <c r="Y13" s="6">
        <f>COUNTIFS('master-st-ca'!$G$2:$G$33,'exp-bottom-tableau'!C13,'master-st-ca'!$AF$2:$AF$33,'exp-bottom-tableau'!B13,'master-st-ca'!$AZ$2:$AZ$33,TRUE)</f>
        <v>0</v>
      </c>
    </row>
    <row r="14" spans="1:25" hidden="1" x14ac:dyDescent="0.2">
      <c r="A14" t="s">
        <v>422</v>
      </c>
      <c r="B14" t="s">
        <v>206</v>
      </c>
      <c r="C14">
        <v>0</v>
      </c>
      <c r="D14">
        <f>(COUNTIFS('master-st-ca'!$G$2:$G$33,C14,'master-st-ca'!$AF$2:$AF$33,B14))</f>
        <v>0</v>
      </c>
      <c r="E14">
        <f>(COUNTIFS('master-st-ca'!$G$2:$G$33,C14,'master-st-ca'!$AG$2:$AG$33,B14))</f>
        <v>0</v>
      </c>
      <c r="F14">
        <f>(COUNTIFS('master-st-ca'!$G$2:$G$33,C14,'master-st-ca'!$AH$2:$AH$33,B14))</f>
        <v>0</v>
      </c>
      <c r="G14" s="6">
        <f t="shared" si="0"/>
        <v>0</v>
      </c>
      <c r="H14" t="e">
        <f>AVERAGEIFS('master-st-ca'!$AI$2:$AI$33,'master-st-ca'!$G$2:$G$33,'exp-bottom-tableau'!C14,'master-st-ca'!$AF$2:$AF$33,'exp-bottom-tableau'!B14)</f>
        <v>#DIV/0!</v>
      </c>
      <c r="I14" t="e">
        <f>AVERAGEIFS('master-st-ca'!$AJ$2:$AJ$33,'master-st-ca'!$G$2:$G$33,'exp-bottom-tableau'!C14,'master-st-ca'!$AF$2:$AF$33,'exp-bottom-tableau'!B14)</f>
        <v>#DIV/0!</v>
      </c>
      <c r="J14" t="e">
        <f>AVERAGEIFS('master-st-ca'!$AK$2:$AK$33,'master-st-ca'!$G$2:$G$33,'exp-bottom-tableau'!C14,'master-st-ca'!$AF$2:$AF$33,'exp-bottom-tableau'!B14)</f>
        <v>#DIV/0!</v>
      </c>
      <c r="K14" t="e">
        <f>AVERAGEIFS('master-st-ca'!$AL$2:$AL$33,'master-st-ca'!$G$2:$G$33,'exp-bottom-tableau'!C14,'master-st-ca'!$AF$2:$AF$33,'exp-bottom-tableau'!B14)</f>
        <v>#DIV/0!</v>
      </c>
      <c r="L14" s="6">
        <f>COUNTIFS('master-st-ca'!$G$2:$G$33,'exp-bottom-tableau'!C14,'master-st-ca'!$AF$2:$AF$33,'exp-bottom-tableau'!B14,'master-st-ca'!$AM$2:$AM$33,TRUE)</f>
        <v>0</v>
      </c>
      <c r="M14" s="6">
        <f>COUNTIFS('master-st-ca'!$G$2:$G$33,'exp-bottom-tableau'!C14,'master-st-ca'!$AF$2:$AF$33,'exp-bottom-tableau'!B14,'master-st-ca'!$AN$2:$AN$33,TRUE)</f>
        <v>0</v>
      </c>
      <c r="N14" s="6">
        <f>COUNTIFS('master-st-ca'!$G$2:$G$33,'exp-bottom-tableau'!C14,'master-st-ca'!$AF$2:$AF$33,'exp-bottom-tableau'!B14,'master-st-ca'!$AO$2:$AO$33,TRUE)</f>
        <v>0</v>
      </c>
      <c r="O14" s="6">
        <f>COUNTIFS('master-st-ca'!$G$2:$G$33,'exp-bottom-tableau'!C14,'master-st-ca'!$AF$2:$AF$33,'exp-bottom-tableau'!B14,'master-st-ca'!$AP$2:$AP$33,TRUE)</f>
        <v>0</v>
      </c>
      <c r="P14" s="6">
        <f>COUNTIFS('master-st-ca'!$G$2:$G$33,'exp-bottom-tableau'!C14,'master-st-ca'!$AF$2:$AF$33,'exp-bottom-tableau'!B14,'master-st-ca'!$AQ$2:$AQ$33,TRUE)</f>
        <v>0</v>
      </c>
      <c r="Q14" s="6">
        <f>COUNTIFS('master-st-ca'!$G$2:$G$33,'exp-bottom-tableau'!C14,'master-st-ca'!$AF$2:$AF$33,'exp-bottom-tableau'!B14,'master-st-ca'!$AR$2:$AR$33,TRUE)</f>
        <v>0</v>
      </c>
      <c r="R14" s="6">
        <f>COUNTIFS('master-st-ca'!$G$2:$G$33,'exp-bottom-tableau'!C14,'master-st-ca'!$AF$2:$AF$33,'exp-bottom-tableau'!B14,'master-st-ca'!$AS$2:$AS$33,TRUE)</f>
        <v>0</v>
      </c>
      <c r="S14" s="6">
        <f>COUNTIFS('master-st-ca'!$G$2:$G$33,'exp-bottom-tableau'!C14,'master-st-ca'!$AF$2:$AF$33,'exp-bottom-tableau'!B14,'master-st-ca'!$AT$2:$AT$33,TRUE)</f>
        <v>0</v>
      </c>
      <c r="T14" s="6">
        <f>COUNTIFS('master-st-ca'!$G$2:$G$33,'exp-bottom-tableau'!C14,'master-st-ca'!$AF$2:$AF$33,'exp-bottom-tableau'!B14,'master-st-ca'!$AU$2:$AU$33,TRUE)</f>
        <v>0</v>
      </c>
      <c r="U14" s="6">
        <f>COUNTIFS('master-st-ca'!$G$2:$G$33,'exp-bottom-tableau'!C14,'master-st-ca'!$AF$2:$AF$33,'exp-bottom-tableau'!B14,'master-st-ca'!$AV$2:$AV$33,TRUE)</f>
        <v>0</v>
      </c>
      <c r="V14" s="6">
        <f>COUNTIFS('master-st-ca'!$G$2:$G$33,'exp-bottom-tableau'!C14,'master-st-ca'!$AF$2:$AF$33,'exp-bottom-tableau'!B14,'master-st-ca'!$AW$2:$AW$33,TRUE)</f>
        <v>0</v>
      </c>
      <c r="W14" s="6">
        <f>COUNTIFS('master-st-ca'!$G$2:$G$33,'exp-bottom-tableau'!C14,'master-st-ca'!$AF$2:$AF$33,'exp-bottom-tableau'!B14,'master-st-ca'!$AX$2:$AX$33,TRUE)</f>
        <v>0</v>
      </c>
      <c r="X14" s="6">
        <f>COUNTIFS('master-st-ca'!$G$2:$G$33,'exp-bottom-tableau'!C14,'master-st-ca'!$AF$2:$AF$33,'exp-bottom-tableau'!B14,'master-st-ca'!$AY$2:$AY$33,TRUE)</f>
        <v>0</v>
      </c>
      <c r="Y14" s="6">
        <f>COUNTIFS('master-st-ca'!$G$2:$G$33,'exp-bottom-tableau'!C14,'master-st-ca'!$AF$2:$AF$33,'exp-bottom-tableau'!B14,'master-st-ca'!$AZ$2:$AZ$33,TRUE)</f>
        <v>0</v>
      </c>
    </row>
    <row r="15" spans="1:25" hidden="1" x14ac:dyDescent="0.2">
      <c r="A15" t="s">
        <v>422</v>
      </c>
      <c r="B15" t="s">
        <v>206</v>
      </c>
      <c r="C15">
        <v>1</v>
      </c>
      <c r="D15">
        <f>(COUNTIFS('master-st-ca'!$G$2:$G$33,C15,'master-st-ca'!$AF$2:$AF$33,B15))</f>
        <v>0</v>
      </c>
      <c r="E15">
        <f>(COUNTIFS('master-st-ca'!$G$2:$G$33,C15,'master-st-ca'!$AG$2:$AG$33,B15))</f>
        <v>0</v>
      </c>
      <c r="F15">
        <f>(COUNTIFS('master-st-ca'!$G$2:$G$33,C15,'master-st-ca'!$AH$2:$AH$33,B15))</f>
        <v>1</v>
      </c>
      <c r="G15" s="6">
        <f t="shared" si="0"/>
        <v>1</v>
      </c>
      <c r="H15" t="e">
        <f>AVERAGEIFS('master-st-ca'!$AI$2:$AI$33,'master-st-ca'!$G$2:$G$33,'exp-bottom-tableau'!C15,'master-st-ca'!$AF$2:$AF$33,'exp-bottom-tableau'!B15)</f>
        <v>#DIV/0!</v>
      </c>
      <c r="I15" t="e">
        <f>AVERAGEIFS('master-st-ca'!$AJ$2:$AJ$33,'master-st-ca'!$G$2:$G$33,'exp-bottom-tableau'!C15,'master-st-ca'!$AF$2:$AF$33,'exp-bottom-tableau'!B15)</f>
        <v>#DIV/0!</v>
      </c>
      <c r="J15" t="e">
        <f>AVERAGEIFS('master-st-ca'!$AK$2:$AK$33,'master-st-ca'!$G$2:$G$33,'exp-bottom-tableau'!C15,'master-st-ca'!$AF$2:$AF$33,'exp-bottom-tableau'!B15)</f>
        <v>#DIV/0!</v>
      </c>
      <c r="K15" t="e">
        <f>AVERAGEIFS('master-st-ca'!$AL$2:$AL$33,'master-st-ca'!$G$2:$G$33,'exp-bottom-tableau'!C15,'master-st-ca'!$AF$2:$AF$33,'exp-bottom-tableau'!B15)</f>
        <v>#DIV/0!</v>
      </c>
      <c r="L15" s="6">
        <f>COUNTIFS('master-st-ca'!$G$2:$G$33,'exp-bottom-tableau'!C15,'master-st-ca'!$AF$2:$AF$33,'exp-bottom-tableau'!B15,'master-st-ca'!$AM$2:$AM$33,TRUE)</f>
        <v>0</v>
      </c>
      <c r="M15" s="6">
        <f>COUNTIFS('master-st-ca'!$G$2:$G$33,'exp-bottom-tableau'!C15,'master-st-ca'!$AF$2:$AF$33,'exp-bottom-tableau'!B15,'master-st-ca'!$AN$2:$AN$33,TRUE)</f>
        <v>0</v>
      </c>
      <c r="N15" s="6">
        <f>COUNTIFS('master-st-ca'!$G$2:$G$33,'exp-bottom-tableau'!C15,'master-st-ca'!$AF$2:$AF$33,'exp-bottom-tableau'!B15,'master-st-ca'!$AO$2:$AO$33,TRUE)</f>
        <v>0</v>
      </c>
      <c r="O15" s="6">
        <f>COUNTIFS('master-st-ca'!$G$2:$G$33,'exp-bottom-tableau'!C15,'master-st-ca'!$AF$2:$AF$33,'exp-bottom-tableau'!B15,'master-st-ca'!$AP$2:$AP$33,TRUE)</f>
        <v>0</v>
      </c>
      <c r="P15" s="6">
        <f>COUNTIFS('master-st-ca'!$G$2:$G$33,'exp-bottom-tableau'!C15,'master-st-ca'!$AF$2:$AF$33,'exp-bottom-tableau'!B15,'master-st-ca'!$AQ$2:$AQ$33,TRUE)</f>
        <v>0</v>
      </c>
      <c r="Q15" s="6">
        <f>COUNTIFS('master-st-ca'!$G$2:$G$33,'exp-bottom-tableau'!C15,'master-st-ca'!$AF$2:$AF$33,'exp-bottom-tableau'!B15,'master-st-ca'!$AR$2:$AR$33,TRUE)</f>
        <v>0</v>
      </c>
      <c r="R15" s="6">
        <f>COUNTIFS('master-st-ca'!$G$2:$G$33,'exp-bottom-tableau'!C15,'master-st-ca'!$AF$2:$AF$33,'exp-bottom-tableau'!B15,'master-st-ca'!$AS$2:$AS$33,TRUE)</f>
        <v>0</v>
      </c>
      <c r="S15" s="6">
        <f>COUNTIFS('master-st-ca'!$G$2:$G$33,'exp-bottom-tableau'!C15,'master-st-ca'!$AF$2:$AF$33,'exp-bottom-tableau'!B15,'master-st-ca'!$AT$2:$AT$33,TRUE)</f>
        <v>0</v>
      </c>
      <c r="T15" s="6">
        <f>COUNTIFS('master-st-ca'!$G$2:$G$33,'exp-bottom-tableau'!C15,'master-st-ca'!$AF$2:$AF$33,'exp-bottom-tableau'!B15,'master-st-ca'!$AU$2:$AU$33,TRUE)</f>
        <v>0</v>
      </c>
      <c r="U15" s="6">
        <f>COUNTIFS('master-st-ca'!$G$2:$G$33,'exp-bottom-tableau'!C15,'master-st-ca'!$AF$2:$AF$33,'exp-bottom-tableau'!B15,'master-st-ca'!$AV$2:$AV$33,TRUE)</f>
        <v>0</v>
      </c>
      <c r="V15" s="6">
        <f>COUNTIFS('master-st-ca'!$G$2:$G$33,'exp-bottom-tableau'!C15,'master-st-ca'!$AF$2:$AF$33,'exp-bottom-tableau'!B15,'master-st-ca'!$AW$2:$AW$33,TRUE)</f>
        <v>0</v>
      </c>
      <c r="W15" s="6">
        <f>COUNTIFS('master-st-ca'!$G$2:$G$33,'exp-bottom-tableau'!C15,'master-st-ca'!$AF$2:$AF$33,'exp-bottom-tableau'!B15,'master-st-ca'!$AX$2:$AX$33,TRUE)</f>
        <v>0</v>
      </c>
      <c r="X15" s="6">
        <f>COUNTIFS('master-st-ca'!$G$2:$G$33,'exp-bottom-tableau'!C15,'master-st-ca'!$AF$2:$AF$33,'exp-bottom-tableau'!B15,'master-st-ca'!$AY$2:$AY$33,TRUE)</f>
        <v>0</v>
      </c>
      <c r="Y15" s="6">
        <f>COUNTIFS('master-st-ca'!$G$2:$G$33,'exp-bottom-tableau'!C15,'master-st-ca'!$AF$2:$AF$33,'exp-bottom-tableau'!B15,'master-st-ca'!$AZ$2:$AZ$33,TRUE)</f>
        <v>0</v>
      </c>
    </row>
    <row r="16" spans="1:25" hidden="1" x14ac:dyDescent="0.2">
      <c r="A16" t="s">
        <v>422</v>
      </c>
      <c r="B16" t="s">
        <v>206</v>
      </c>
      <c r="C16">
        <v>2</v>
      </c>
      <c r="D16">
        <f>(COUNTIFS('master-st-ca'!$G$2:$G$33,C16,'master-st-ca'!$AF$2:$AF$33,B16))</f>
        <v>0</v>
      </c>
      <c r="E16">
        <f>(COUNTIFS('master-st-ca'!$G$2:$G$33,C16,'master-st-ca'!$AG$2:$AG$33,B16))</f>
        <v>0</v>
      </c>
      <c r="F16">
        <f>(COUNTIFS('master-st-ca'!$G$2:$G$33,C16,'master-st-ca'!$AH$2:$AH$33,B16))</f>
        <v>0</v>
      </c>
      <c r="G16" s="6">
        <f t="shared" si="0"/>
        <v>0</v>
      </c>
      <c r="H16" t="e">
        <f>AVERAGEIFS('master-st-ca'!$AI$2:$AI$33,'master-st-ca'!$G$2:$G$33,'exp-bottom-tableau'!C16,'master-st-ca'!$AF$2:$AF$33,'exp-bottom-tableau'!B16)</f>
        <v>#DIV/0!</v>
      </c>
      <c r="I16" t="e">
        <f>AVERAGEIFS('master-st-ca'!$AJ$2:$AJ$33,'master-st-ca'!$G$2:$G$33,'exp-bottom-tableau'!C16,'master-st-ca'!$AF$2:$AF$33,'exp-bottom-tableau'!B16)</f>
        <v>#DIV/0!</v>
      </c>
      <c r="J16" t="e">
        <f>AVERAGEIFS('master-st-ca'!$AK$2:$AK$33,'master-st-ca'!$G$2:$G$33,'exp-bottom-tableau'!C16,'master-st-ca'!$AF$2:$AF$33,'exp-bottom-tableau'!B16)</f>
        <v>#DIV/0!</v>
      </c>
      <c r="K16" t="e">
        <f>AVERAGEIFS('master-st-ca'!$AL$2:$AL$33,'master-st-ca'!$G$2:$G$33,'exp-bottom-tableau'!C16,'master-st-ca'!$AF$2:$AF$33,'exp-bottom-tableau'!B16)</f>
        <v>#DIV/0!</v>
      </c>
      <c r="L16" s="6">
        <f>COUNTIFS('master-st-ca'!$G$2:$G$33,'exp-bottom-tableau'!C16,'master-st-ca'!$AF$2:$AF$33,'exp-bottom-tableau'!B16,'master-st-ca'!$AM$2:$AM$33,TRUE)</f>
        <v>0</v>
      </c>
      <c r="M16" s="6">
        <f>COUNTIFS('master-st-ca'!$G$2:$G$33,'exp-bottom-tableau'!C16,'master-st-ca'!$AF$2:$AF$33,'exp-bottom-tableau'!B16,'master-st-ca'!$AN$2:$AN$33,TRUE)</f>
        <v>0</v>
      </c>
      <c r="N16" s="6">
        <f>COUNTIFS('master-st-ca'!$G$2:$G$33,'exp-bottom-tableau'!C16,'master-st-ca'!$AF$2:$AF$33,'exp-bottom-tableau'!B16,'master-st-ca'!$AO$2:$AO$33,TRUE)</f>
        <v>0</v>
      </c>
      <c r="O16" s="6">
        <f>COUNTIFS('master-st-ca'!$G$2:$G$33,'exp-bottom-tableau'!C16,'master-st-ca'!$AF$2:$AF$33,'exp-bottom-tableau'!B16,'master-st-ca'!$AP$2:$AP$33,TRUE)</f>
        <v>0</v>
      </c>
      <c r="P16" s="6">
        <f>COUNTIFS('master-st-ca'!$G$2:$G$33,'exp-bottom-tableau'!C16,'master-st-ca'!$AF$2:$AF$33,'exp-bottom-tableau'!B16,'master-st-ca'!$AQ$2:$AQ$33,TRUE)</f>
        <v>0</v>
      </c>
      <c r="Q16" s="6">
        <f>COUNTIFS('master-st-ca'!$G$2:$G$33,'exp-bottom-tableau'!C16,'master-st-ca'!$AF$2:$AF$33,'exp-bottom-tableau'!B16,'master-st-ca'!$AR$2:$AR$33,TRUE)</f>
        <v>0</v>
      </c>
      <c r="R16" s="6">
        <f>COUNTIFS('master-st-ca'!$G$2:$G$33,'exp-bottom-tableau'!C16,'master-st-ca'!$AF$2:$AF$33,'exp-bottom-tableau'!B16,'master-st-ca'!$AS$2:$AS$33,TRUE)</f>
        <v>0</v>
      </c>
      <c r="S16" s="6">
        <f>COUNTIFS('master-st-ca'!$G$2:$G$33,'exp-bottom-tableau'!C16,'master-st-ca'!$AF$2:$AF$33,'exp-bottom-tableau'!B16,'master-st-ca'!$AT$2:$AT$33,TRUE)</f>
        <v>0</v>
      </c>
      <c r="T16" s="6">
        <f>COUNTIFS('master-st-ca'!$G$2:$G$33,'exp-bottom-tableau'!C16,'master-st-ca'!$AF$2:$AF$33,'exp-bottom-tableau'!B16,'master-st-ca'!$AU$2:$AU$33,TRUE)</f>
        <v>0</v>
      </c>
      <c r="U16" s="6">
        <f>COUNTIFS('master-st-ca'!$G$2:$G$33,'exp-bottom-tableau'!C16,'master-st-ca'!$AF$2:$AF$33,'exp-bottom-tableau'!B16,'master-st-ca'!$AV$2:$AV$33,TRUE)</f>
        <v>0</v>
      </c>
      <c r="V16" s="6">
        <f>COUNTIFS('master-st-ca'!$G$2:$G$33,'exp-bottom-tableau'!C16,'master-st-ca'!$AF$2:$AF$33,'exp-bottom-tableau'!B16,'master-st-ca'!$AW$2:$AW$33,TRUE)</f>
        <v>0</v>
      </c>
      <c r="W16" s="6">
        <f>COUNTIFS('master-st-ca'!$G$2:$G$33,'exp-bottom-tableau'!C16,'master-st-ca'!$AF$2:$AF$33,'exp-bottom-tableau'!B16,'master-st-ca'!$AX$2:$AX$33,TRUE)</f>
        <v>0</v>
      </c>
      <c r="X16" s="6">
        <f>COUNTIFS('master-st-ca'!$G$2:$G$33,'exp-bottom-tableau'!C16,'master-st-ca'!$AF$2:$AF$33,'exp-bottom-tableau'!B16,'master-st-ca'!$AY$2:$AY$33,TRUE)</f>
        <v>0</v>
      </c>
      <c r="Y16" s="6">
        <f>COUNTIFS('master-st-ca'!$G$2:$G$33,'exp-bottom-tableau'!C16,'master-st-ca'!$AF$2:$AF$33,'exp-bottom-tableau'!B16,'master-st-ca'!$AZ$2:$AZ$33,TRUE)</f>
        <v>0</v>
      </c>
    </row>
    <row r="17" spans="1:25" hidden="1" x14ac:dyDescent="0.2">
      <c r="A17" t="s">
        <v>422</v>
      </c>
      <c r="B17" t="s">
        <v>206</v>
      </c>
      <c r="C17">
        <v>3</v>
      </c>
      <c r="D17">
        <f>(COUNTIFS('master-st-ca'!$G$2:$G$33,C17,'master-st-ca'!$AF$2:$AF$33,B17))</f>
        <v>0</v>
      </c>
      <c r="E17">
        <f>(COUNTIFS('master-st-ca'!$G$2:$G$33,C17,'master-st-ca'!$AG$2:$AG$33,B17))</f>
        <v>0</v>
      </c>
      <c r="F17">
        <f>(COUNTIFS('master-st-ca'!$G$2:$G$33,C17,'master-st-ca'!$AH$2:$AH$33,B17))</f>
        <v>1</v>
      </c>
      <c r="G17" s="6">
        <f t="shared" si="0"/>
        <v>1</v>
      </c>
      <c r="H17" t="e">
        <f>AVERAGEIFS('master-st-ca'!$AI$2:$AI$33,'master-st-ca'!$G$2:$G$33,'exp-bottom-tableau'!C17,'master-st-ca'!$AF$2:$AF$33,'exp-bottom-tableau'!B17)</f>
        <v>#DIV/0!</v>
      </c>
      <c r="I17" t="e">
        <f>AVERAGEIFS('master-st-ca'!$AJ$2:$AJ$33,'master-st-ca'!$G$2:$G$33,'exp-bottom-tableau'!C17,'master-st-ca'!$AF$2:$AF$33,'exp-bottom-tableau'!B17)</f>
        <v>#DIV/0!</v>
      </c>
      <c r="J17" t="e">
        <f>AVERAGEIFS('master-st-ca'!$AK$2:$AK$33,'master-st-ca'!$G$2:$G$33,'exp-bottom-tableau'!C17,'master-st-ca'!$AF$2:$AF$33,'exp-bottom-tableau'!B17)</f>
        <v>#DIV/0!</v>
      </c>
      <c r="K17" t="e">
        <f>AVERAGEIFS('master-st-ca'!$AL$2:$AL$33,'master-st-ca'!$G$2:$G$33,'exp-bottom-tableau'!C17,'master-st-ca'!$AF$2:$AF$33,'exp-bottom-tableau'!B17)</f>
        <v>#DIV/0!</v>
      </c>
      <c r="L17" s="6">
        <f>COUNTIFS('master-st-ca'!$G$2:$G$33,'exp-bottom-tableau'!C17,'master-st-ca'!$AF$2:$AF$33,'exp-bottom-tableau'!B17,'master-st-ca'!$AM$2:$AM$33,TRUE)</f>
        <v>0</v>
      </c>
      <c r="M17" s="6">
        <f>COUNTIFS('master-st-ca'!$G$2:$G$33,'exp-bottom-tableau'!C17,'master-st-ca'!$AF$2:$AF$33,'exp-bottom-tableau'!B17,'master-st-ca'!$AN$2:$AN$33,TRUE)</f>
        <v>0</v>
      </c>
      <c r="N17" s="6">
        <f>COUNTIFS('master-st-ca'!$G$2:$G$33,'exp-bottom-tableau'!C17,'master-st-ca'!$AF$2:$AF$33,'exp-bottom-tableau'!B17,'master-st-ca'!$AO$2:$AO$33,TRUE)</f>
        <v>0</v>
      </c>
      <c r="O17" s="6">
        <f>COUNTIFS('master-st-ca'!$G$2:$G$33,'exp-bottom-tableau'!C17,'master-st-ca'!$AF$2:$AF$33,'exp-bottom-tableau'!B17,'master-st-ca'!$AP$2:$AP$33,TRUE)</f>
        <v>0</v>
      </c>
      <c r="P17" s="6">
        <f>COUNTIFS('master-st-ca'!$G$2:$G$33,'exp-bottom-tableau'!C17,'master-st-ca'!$AF$2:$AF$33,'exp-bottom-tableau'!B17,'master-st-ca'!$AQ$2:$AQ$33,TRUE)</f>
        <v>0</v>
      </c>
      <c r="Q17" s="6">
        <f>COUNTIFS('master-st-ca'!$G$2:$G$33,'exp-bottom-tableau'!C17,'master-st-ca'!$AF$2:$AF$33,'exp-bottom-tableau'!B17,'master-st-ca'!$AR$2:$AR$33,TRUE)</f>
        <v>0</v>
      </c>
      <c r="R17" s="6">
        <f>COUNTIFS('master-st-ca'!$G$2:$G$33,'exp-bottom-tableau'!C17,'master-st-ca'!$AF$2:$AF$33,'exp-bottom-tableau'!B17,'master-st-ca'!$AS$2:$AS$33,TRUE)</f>
        <v>0</v>
      </c>
      <c r="S17" s="6">
        <f>COUNTIFS('master-st-ca'!$G$2:$G$33,'exp-bottom-tableau'!C17,'master-st-ca'!$AF$2:$AF$33,'exp-bottom-tableau'!B17,'master-st-ca'!$AT$2:$AT$33,TRUE)</f>
        <v>0</v>
      </c>
      <c r="T17" s="6">
        <f>COUNTIFS('master-st-ca'!$G$2:$G$33,'exp-bottom-tableau'!C17,'master-st-ca'!$AF$2:$AF$33,'exp-bottom-tableau'!B17,'master-st-ca'!$AU$2:$AU$33,TRUE)</f>
        <v>0</v>
      </c>
      <c r="U17" s="6">
        <f>COUNTIFS('master-st-ca'!$G$2:$G$33,'exp-bottom-tableau'!C17,'master-st-ca'!$AF$2:$AF$33,'exp-bottom-tableau'!B17,'master-st-ca'!$AV$2:$AV$33,TRUE)</f>
        <v>0</v>
      </c>
      <c r="V17" s="6">
        <f>COUNTIFS('master-st-ca'!$G$2:$G$33,'exp-bottom-tableau'!C17,'master-st-ca'!$AF$2:$AF$33,'exp-bottom-tableau'!B17,'master-st-ca'!$AW$2:$AW$33,TRUE)</f>
        <v>0</v>
      </c>
      <c r="W17" s="6">
        <f>COUNTIFS('master-st-ca'!$G$2:$G$33,'exp-bottom-tableau'!C17,'master-st-ca'!$AF$2:$AF$33,'exp-bottom-tableau'!B17,'master-st-ca'!$AX$2:$AX$33,TRUE)</f>
        <v>0</v>
      </c>
      <c r="X17" s="6">
        <f>COUNTIFS('master-st-ca'!$G$2:$G$33,'exp-bottom-tableau'!C17,'master-st-ca'!$AF$2:$AF$33,'exp-bottom-tableau'!B17,'master-st-ca'!$AY$2:$AY$33,TRUE)</f>
        <v>0</v>
      </c>
      <c r="Y17" s="6">
        <f>COUNTIFS('master-st-ca'!$G$2:$G$33,'exp-bottom-tableau'!C17,'master-st-ca'!$AF$2:$AF$33,'exp-bottom-tableau'!B17,'master-st-ca'!$AZ$2:$AZ$33,TRUE)</f>
        <v>0</v>
      </c>
    </row>
    <row r="18" spans="1:25" hidden="1" x14ac:dyDescent="0.2">
      <c r="A18" t="s">
        <v>422</v>
      </c>
      <c r="B18" t="s">
        <v>206</v>
      </c>
      <c r="C18">
        <v>4</v>
      </c>
      <c r="D18">
        <f>(COUNTIFS('master-st-ca'!$G$2:$G$33,C18,'master-st-ca'!$AF$2:$AF$33,B18))</f>
        <v>0</v>
      </c>
      <c r="E18">
        <f>(COUNTIFS('master-st-ca'!$G$2:$G$33,C18,'master-st-ca'!$AG$2:$AG$33,B18))</f>
        <v>0</v>
      </c>
      <c r="F18">
        <f>(COUNTIFS('master-st-ca'!$G$2:$G$33,C18,'master-st-ca'!$AH$2:$AH$33,B18))</f>
        <v>0</v>
      </c>
      <c r="G18" s="6">
        <f t="shared" si="0"/>
        <v>0</v>
      </c>
      <c r="H18" t="e">
        <f>AVERAGEIFS('master-st-ca'!$AI$2:$AI$33,'master-st-ca'!$G$2:$G$33,'exp-bottom-tableau'!C18,'master-st-ca'!$AF$2:$AF$33,'exp-bottom-tableau'!B18)</f>
        <v>#DIV/0!</v>
      </c>
      <c r="I18" t="e">
        <f>AVERAGEIFS('master-st-ca'!$AJ$2:$AJ$33,'master-st-ca'!$G$2:$G$33,'exp-bottom-tableau'!C18,'master-st-ca'!$AF$2:$AF$33,'exp-bottom-tableau'!B18)</f>
        <v>#DIV/0!</v>
      </c>
      <c r="J18" t="e">
        <f>AVERAGEIFS('master-st-ca'!$AK$2:$AK$33,'master-st-ca'!$G$2:$G$33,'exp-bottom-tableau'!C18,'master-st-ca'!$AF$2:$AF$33,'exp-bottom-tableau'!B18)</f>
        <v>#DIV/0!</v>
      </c>
      <c r="K18" t="e">
        <f>AVERAGEIFS('master-st-ca'!$AL$2:$AL$33,'master-st-ca'!$G$2:$G$33,'exp-bottom-tableau'!C18,'master-st-ca'!$AF$2:$AF$33,'exp-bottom-tableau'!B18)</f>
        <v>#DIV/0!</v>
      </c>
      <c r="L18" s="6">
        <f>COUNTIFS('master-st-ca'!$G$2:$G$33,'exp-bottom-tableau'!C18,'master-st-ca'!$AF$2:$AF$33,'exp-bottom-tableau'!B18,'master-st-ca'!$AM$2:$AM$33,TRUE)</f>
        <v>0</v>
      </c>
      <c r="M18" s="6">
        <f>COUNTIFS('master-st-ca'!$G$2:$G$33,'exp-bottom-tableau'!C18,'master-st-ca'!$AF$2:$AF$33,'exp-bottom-tableau'!B18,'master-st-ca'!$AN$2:$AN$33,TRUE)</f>
        <v>0</v>
      </c>
      <c r="N18" s="6">
        <f>COUNTIFS('master-st-ca'!$G$2:$G$33,'exp-bottom-tableau'!C18,'master-st-ca'!$AF$2:$AF$33,'exp-bottom-tableau'!B18,'master-st-ca'!$AO$2:$AO$33,TRUE)</f>
        <v>0</v>
      </c>
      <c r="O18" s="6">
        <f>COUNTIFS('master-st-ca'!$G$2:$G$33,'exp-bottom-tableau'!C18,'master-st-ca'!$AF$2:$AF$33,'exp-bottom-tableau'!B18,'master-st-ca'!$AP$2:$AP$33,TRUE)</f>
        <v>0</v>
      </c>
      <c r="P18" s="6">
        <f>COUNTIFS('master-st-ca'!$G$2:$G$33,'exp-bottom-tableau'!C18,'master-st-ca'!$AF$2:$AF$33,'exp-bottom-tableau'!B18,'master-st-ca'!$AQ$2:$AQ$33,TRUE)</f>
        <v>0</v>
      </c>
      <c r="Q18" s="6">
        <f>COUNTIFS('master-st-ca'!$G$2:$G$33,'exp-bottom-tableau'!C18,'master-st-ca'!$AF$2:$AF$33,'exp-bottom-tableau'!B18,'master-st-ca'!$AR$2:$AR$33,TRUE)</f>
        <v>0</v>
      </c>
      <c r="R18" s="6">
        <f>COUNTIFS('master-st-ca'!$G$2:$G$33,'exp-bottom-tableau'!C18,'master-st-ca'!$AF$2:$AF$33,'exp-bottom-tableau'!B18,'master-st-ca'!$AS$2:$AS$33,TRUE)</f>
        <v>0</v>
      </c>
      <c r="S18" s="6">
        <f>COUNTIFS('master-st-ca'!$G$2:$G$33,'exp-bottom-tableau'!C18,'master-st-ca'!$AF$2:$AF$33,'exp-bottom-tableau'!B18,'master-st-ca'!$AT$2:$AT$33,TRUE)</f>
        <v>0</v>
      </c>
      <c r="T18" s="6">
        <f>COUNTIFS('master-st-ca'!$G$2:$G$33,'exp-bottom-tableau'!C18,'master-st-ca'!$AF$2:$AF$33,'exp-bottom-tableau'!B18,'master-st-ca'!$AU$2:$AU$33,TRUE)</f>
        <v>0</v>
      </c>
      <c r="U18" s="6">
        <f>COUNTIFS('master-st-ca'!$G$2:$G$33,'exp-bottom-tableau'!C18,'master-st-ca'!$AF$2:$AF$33,'exp-bottom-tableau'!B18,'master-st-ca'!$AV$2:$AV$33,TRUE)</f>
        <v>0</v>
      </c>
      <c r="V18" s="6">
        <f>COUNTIFS('master-st-ca'!$G$2:$G$33,'exp-bottom-tableau'!C18,'master-st-ca'!$AF$2:$AF$33,'exp-bottom-tableau'!B18,'master-st-ca'!$AW$2:$AW$33,TRUE)</f>
        <v>0</v>
      </c>
      <c r="W18" s="6">
        <f>COUNTIFS('master-st-ca'!$G$2:$G$33,'exp-bottom-tableau'!C18,'master-st-ca'!$AF$2:$AF$33,'exp-bottom-tableau'!B18,'master-st-ca'!$AX$2:$AX$33,TRUE)</f>
        <v>0</v>
      </c>
      <c r="X18" s="6">
        <f>COUNTIFS('master-st-ca'!$G$2:$G$33,'exp-bottom-tableau'!C18,'master-st-ca'!$AF$2:$AF$33,'exp-bottom-tableau'!B18,'master-st-ca'!$AY$2:$AY$33,TRUE)</f>
        <v>0</v>
      </c>
      <c r="Y18" s="6">
        <f>COUNTIFS('master-st-ca'!$G$2:$G$33,'exp-bottom-tableau'!C18,'master-st-ca'!$AF$2:$AF$33,'exp-bottom-tableau'!B18,'master-st-ca'!$AZ$2:$AZ$33,TRUE)</f>
        <v>0</v>
      </c>
    </row>
    <row r="19" spans="1:25" hidden="1" x14ac:dyDescent="0.2">
      <c r="A19" t="s">
        <v>422</v>
      </c>
      <c r="B19" t="s">
        <v>206</v>
      </c>
      <c r="C19">
        <v>5</v>
      </c>
      <c r="D19">
        <f>(COUNTIFS('master-st-ca'!$G$2:$G$33,C19,'master-st-ca'!$AF$2:$AF$33,B19))</f>
        <v>0</v>
      </c>
      <c r="E19">
        <f>(COUNTIFS('master-st-ca'!$G$2:$G$33,C19,'master-st-ca'!$AG$2:$AG$33,B19))</f>
        <v>0</v>
      </c>
      <c r="F19">
        <f>(COUNTIFS('master-st-ca'!$G$2:$G$33,C19,'master-st-ca'!$AH$2:$AH$33,B19))</f>
        <v>0</v>
      </c>
      <c r="G19" s="6">
        <f t="shared" si="0"/>
        <v>0</v>
      </c>
      <c r="H19" t="e">
        <f>AVERAGEIFS('master-st-ca'!$AI$2:$AI$33,'master-st-ca'!$G$2:$G$33,'exp-bottom-tableau'!C19,'master-st-ca'!$AF$2:$AF$33,'exp-bottom-tableau'!B19)</f>
        <v>#DIV/0!</v>
      </c>
      <c r="I19" t="e">
        <f>AVERAGEIFS('master-st-ca'!$AJ$2:$AJ$33,'master-st-ca'!$G$2:$G$33,'exp-bottom-tableau'!C19,'master-st-ca'!$AF$2:$AF$33,'exp-bottom-tableau'!B19)</f>
        <v>#DIV/0!</v>
      </c>
      <c r="J19" t="e">
        <f>AVERAGEIFS('master-st-ca'!$AK$2:$AK$33,'master-st-ca'!$G$2:$G$33,'exp-bottom-tableau'!C19,'master-st-ca'!$AF$2:$AF$33,'exp-bottom-tableau'!B19)</f>
        <v>#DIV/0!</v>
      </c>
      <c r="K19" t="e">
        <f>AVERAGEIFS('master-st-ca'!$AL$2:$AL$33,'master-st-ca'!$G$2:$G$33,'exp-bottom-tableau'!C19,'master-st-ca'!$AF$2:$AF$33,'exp-bottom-tableau'!B19)</f>
        <v>#DIV/0!</v>
      </c>
      <c r="L19" s="6">
        <f>COUNTIFS('master-st-ca'!$G$2:$G$33,'exp-bottom-tableau'!C19,'master-st-ca'!$AF$2:$AF$33,'exp-bottom-tableau'!B19,'master-st-ca'!$AM$2:$AM$33,TRUE)</f>
        <v>0</v>
      </c>
      <c r="M19" s="6">
        <f>COUNTIFS('master-st-ca'!$G$2:$G$33,'exp-bottom-tableau'!C19,'master-st-ca'!$AF$2:$AF$33,'exp-bottom-tableau'!B19,'master-st-ca'!$AN$2:$AN$33,TRUE)</f>
        <v>0</v>
      </c>
      <c r="N19" s="6">
        <f>COUNTIFS('master-st-ca'!$G$2:$G$33,'exp-bottom-tableau'!C19,'master-st-ca'!$AF$2:$AF$33,'exp-bottom-tableau'!B19,'master-st-ca'!$AO$2:$AO$33,TRUE)</f>
        <v>0</v>
      </c>
      <c r="O19" s="6">
        <f>COUNTIFS('master-st-ca'!$G$2:$G$33,'exp-bottom-tableau'!C19,'master-st-ca'!$AF$2:$AF$33,'exp-bottom-tableau'!B19,'master-st-ca'!$AP$2:$AP$33,TRUE)</f>
        <v>0</v>
      </c>
      <c r="P19" s="6">
        <f>COUNTIFS('master-st-ca'!$G$2:$G$33,'exp-bottom-tableau'!C19,'master-st-ca'!$AF$2:$AF$33,'exp-bottom-tableau'!B19,'master-st-ca'!$AQ$2:$AQ$33,TRUE)</f>
        <v>0</v>
      </c>
      <c r="Q19" s="6">
        <f>COUNTIFS('master-st-ca'!$G$2:$G$33,'exp-bottom-tableau'!C19,'master-st-ca'!$AF$2:$AF$33,'exp-bottom-tableau'!B19,'master-st-ca'!$AR$2:$AR$33,TRUE)</f>
        <v>0</v>
      </c>
      <c r="R19" s="6">
        <f>COUNTIFS('master-st-ca'!$G$2:$G$33,'exp-bottom-tableau'!C19,'master-st-ca'!$AF$2:$AF$33,'exp-bottom-tableau'!B19,'master-st-ca'!$AS$2:$AS$33,TRUE)</f>
        <v>0</v>
      </c>
      <c r="S19" s="6">
        <f>COUNTIFS('master-st-ca'!$G$2:$G$33,'exp-bottom-tableau'!C19,'master-st-ca'!$AF$2:$AF$33,'exp-bottom-tableau'!B19,'master-st-ca'!$AT$2:$AT$33,TRUE)</f>
        <v>0</v>
      </c>
      <c r="T19" s="6">
        <f>COUNTIFS('master-st-ca'!$G$2:$G$33,'exp-bottom-tableau'!C19,'master-st-ca'!$AF$2:$AF$33,'exp-bottom-tableau'!B19,'master-st-ca'!$AU$2:$AU$33,TRUE)</f>
        <v>0</v>
      </c>
      <c r="U19" s="6">
        <f>COUNTIFS('master-st-ca'!$G$2:$G$33,'exp-bottom-tableau'!C19,'master-st-ca'!$AF$2:$AF$33,'exp-bottom-tableau'!B19,'master-st-ca'!$AV$2:$AV$33,TRUE)</f>
        <v>0</v>
      </c>
      <c r="V19" s="6">
        <f>COUNTIFS('master-st-ca'!$G$2:$G$33,'exp-bottom-tableau'!C19,'master-st-ca'!$AF$2:$AF$33,'exp-bottom-tableau'!B19,'master-st-ca'!$AW$2:$AW$33,TRUE)</f>
        <v>0</v>
      </c>
      <c r="W19" s="6">
        <f>COUNTIFS('master-st-ca'!$G$2:$G$33,'exp-bottom-tableau'!C19,'master-st-ca'!$AF$2:$AF$33,'exp-bottom-tableau'!B19,'master-st-ca'!$AX$2:$AX$33,TRUE)</f>
        <v>0</v>
      </c>
      <c r="X19" s="6">
        <f>COUNTIFS('master-st-ca'!$G$2:$G$33,'exp-bottom-tableau'!C19,'master-st-ca'!$AF$2:$AF$33,'exp-bottom-tableau'!B19,'master-st-ca'!$AY$2:$AY$33,TRUE)</f>
        <v>0</v>
      </c>
      <c r="Y19" s="6">
        <f>COUNTIFS('master-st-ca'!$G$2:$G$33,'exp-bottom-tableau'!C19,'master-st-ca'!$AF$2:$AF$33,'exp-bottom-tableau'!B19,'master-st-ca'!$AZ$2:$AZ$33,TRUE)</f>
        <v>0</v>
      </c>
    </row>
    <row r="20" spans="1:25" hidden="1" x14ac:dyDescent="0.2">
      <c r="A20" t="s">
        <v>422</v>
      </c>
      <c r="B20" t="s">
        <v>221</v>
      </c>
      <c r="C20">
        <v>0</v>
      </c>
      <c r="D20">
        <f>(COUNTIFS('master-st-ca'!$G$2:$G$33,C20,'master-st-ca'!$AF$2:$AF$33,B20))</f>
        <v>0</v>
      </c>
      <c r="E20">
        <f>(COUNTIFS('master-st-ca'!$G$2:$G$33,C20,'master-st-ca'!$AG$2:$AG$33,B20))</f>
        <v>0</v>
      </c>
      <c r="F20">
        <f>(COUNTIFS('master-st-ca'!$G$2:$G$33,C20,'master-st-ca'!$AH$2:$AH$33,B20))</f>
        <v>0</v>
      </c>
      <c r="G20" s="6">
        <f t="shared" si="0"/>
        <v>0</v>
      </c>
      <c r="H20" t="e">
        <f>AVERAGEIFS('master-st-ca'!$AI$2:$AI$33,'master-st-ca'!$G$2:$G$33,'exp-bottom-tableau'!C20,'master-st-ca'!$AF$2:$AF$33,'exp-bottom-tableau'!B20)</f>
        <v>#DIV/0!</v>
      </c>
      <c r="I20" t="e">
        <f>AVERAGEIFS('master-st-ca'!$AJ$2:$AJ$33,'master-st-ca'!$G$2:$G$33,'exp-bottom-tableau'!C20,'master-st-ca'!$AF$2:$AF$33,'exp-bottom-tableau'!B20)</f>
        <v>#DIV/0!</v>
      </c>
      <c r="J20" t="e">
        <f>AVERAGEIFS('master-st-ca'!$AK$2:$AK$33,'master-st-ca'!$G$2:$G$33,'exp-bottom-tableau'!C20,'master-st-ca'!$AF$2:$AF$33,'exp-bottom-tableau'!B20)</f>
        <v>#DIV/0!</v>
      </c>
      <c r="K20" t="e">
        <f>AVERAGEIFS('master-st-ca'!$AL$2:$AL$33,'master-st-ca'!$G$2:$G$33,'exp-bottom-tableau'!C20,'master-st-ca'!$AF$2:$AF$33,'exp-bottom-tableau'!B20)</f>
        <v>#DIV/0!</v>
      </c>
      <c r="L20" s="6">
        <f>COUNTIFS('master-st-ca'!$G$2:$G$33,'exp-bottom-tableau'!C20,'master-st-ca'!$AF$2:$AF$33,'exp-bottom-tableau'!B20,'master-st-ca'!$AM$2:$AM$33,TRUE)</f>
        <v>0</v>
      </c>
      <c r="M20" s="6">
        <f>COUNTIFS('master-st-ca'!$G$2:$G$33,'exp-bottom-tableau'!C20,'master-st-ca'!$AF$2:$AF$33,'exp-bottom-tableau'!B20,'master-st-ca'!$AN$2:$AN$33,TRUE)</f>
        <v>0</v>
      </c>
      <c r="N20" s="6">
        <f>COUNTIFS('master-st-ca'!$G$2:$G$33,'exp-bottom-tableau'!C20,'master-st-ca'!$AF$2:$AF$33,'exp-bottom-tableau'!B20,'master-st-ca'!$AO$2:$AO$33,TRUE)</f>
        <v>0</v>
      </c>
      <c r="O20" s="6">
        <f>COUNTIFS('master-st-ca'!$G$2:$G$33,'exp-bottom-tableau'!C20,'master-st-ca'!$AF$2:$AF$33,'exp-bottom-tableau'!B20,'master-st-ca'!$AP$2:$AP$33,TRUE)</f>
        <v>0</v>
      </c>
      <c r="P20" s="6">
        <f>COUNTIFS('master-st-ca'!$G$2:$G$33,'exp-bottom-tableau'!C20,'master-st-ca'!$AF$2:$AF$33,'exp-bottom-tableau'!B20,'master-st-ca'!$AQ$2:$AQ$33,TRUE)</f>
        <v>0</v>
      </c>
      <c r="Q20" s="6">
        <f>COUNTIFS('master-st-ca'!$G$2:$G$33,'exp-bottom-tableau'!C20,'master-st-ca'!$AF$2:$AF$33,'exp-bottom-tableau'!B20,'master-st-ca'!$AR$2:$AR$33,TRUE)</f>
        <v>0</v>
      </c>
      <c r="R20" s="6">
        <f>COUNTIFS('master-st-ca'!$G$2:$G$33,'exp-bottom-tableau'!C20,'master-st-ca'!$AF$2:$AF$33,'exp-bottom-tableau'!B20,'master-st-ca'!$AS$2:$AS$33,TRUE)</f>
        <v>0</v>
      </c>
      <c r="S20" s="6">
        <f>COUNTIFS('master-st-ca'!$G$2:$G$33,'exp-bottom-tableau'!C20,'master-st-ca'!$AF$2:$AF$33,'exp-bottom-tableau'!B20,'master-st-ca'!$AT$2:$AT$33,TRUE)</f>
        <v>0</v>
      </c>
      <c r="T20" s="6">
        <f>COUNTIFS('master-st-ca'!$G$2:$G$33,'exp-bottom-tableau'!C20,'master-st-ca'!$AF$2:$AF$33,'exp-bottom-tableau'!B20,'master-st-ca'!$AU$2:$AU$33,TRUE)</f>
        <v>0</v>
      </c>
      <c r="U20" s="6">
        <f>COUNTIFS('master-st-ca'!$G$2:$G$33,'exp-bottom-tableau'!C20,'master-st-ca'!$AF$2:$AF$33,'exp-bottom-tableau'!B20,'master-st-ca'!$AV$2:$AV$33,TRUE)</f>
        <v>0</v>
      </c>
      <c r="V20" s="6">
        <f>COUNTIFS('master-st-ca'!$G$2:$G$33,'exp-bottom-tableau'!C20,'master-st-ca'!$AF$2:$AF$33,'exp-bottom-tableau'!B20,'master-st-ca'!$AW$2:$AW$33,TRUE)</f>
        <v>0</v>
      </c>
      <c r="W20" s="6">
        <f>COUNTIFS('master-st-ca'!$G$2:$G$33,'exp-bottom-tableau'!C20,'master-st-ca'!$AF$2:$AF$33,'exp-bottom-tableau'!B20,'master-st-ca'!$AX$2:$AX$33,TRUE)</f>
        <v>0</v>
      </c>
      <c r="X20" s="6">
        <f>COUNTIFS('master-st-ca'!$G$2:$G$33,'exp-bottom-tableau'!C20,'master-st-ca'!$AF$2:$AF$33,'exp-bottom-tableau'!B20,'master-st-ca'!$AY$2:$AY$33,TRUE)</f>
        <v>0</v>
      </c>
      <c r="Y20" s="6">
        <f>COUNTIFS('master-st-ca'!$G$2:$G$33,'exp-bottom-tableau'!C20,'master-st-ca'!$AF$2:$AF$33,'exp-bottom-tableau'!B20,'master-st-ca'!$AZ$2:$AZ$33,TRUE)</f>
        <v>0</v>
      </c>
    </row>
    <row r="21" spans="1:25" hidden="1" x14ac:dyDescent="0.2">
      <c r="A21" t="s">
        <v>422</v>
      </c>
      <c r="B21" t="s">
        <v>221</v>
      </c>
      <c r="C21">
        <v>1</v>
      </c>
      <c r="D21">
        <f>(COUNTIFS('master-st-ca'!$G$2:$G$33,C21,'master-st-ca'!$AF$2:$AF$33,B21))</f>
        <v>0</v>
      </c>
      <c r="E21">
        <f>(COUNTIFS('master-st-ca'!$G$2:$G$33,C21,'master-st-ca'!$AG$2:$AG$33,B21))</f>
        <v>0</v>
      </c>
      <c r="F21">
        <f>(COUNTIFS('master-st-ca'!$G$2:$G$33,C21,'master-st-ca'!$AH$2:$AH$33,B21))</f>
        <v>0</v>
      </c>
      <c r="G21" s="6">
        <f t="shared" si="0"/>
        <v>0</v>
      </c>
      <c r="H21" t="e">
        <f>AVERAGEIFS('master-st-ca'!$AI$2:$AI$33,'master-st-ca'!$G$2:$G$33,'exp-bottom-tableau'!C21,'master-st-ca'!$AF$2:$AF$33,'exp-bottom-tableau'!B21)</f>
        <v>#DIV/0!</v>
      </c>
      <c r="I21" t="e">
        <f>AVERAGEIFS('master-st-ca'!$AJ$2:$AJ$33,'master-st-ca'!$G$2:$G$33,'exp-bottom-tableau'!C21,'master-st-ca'!$AF$2:$AF$33,'exp-bottom-tableau'!B21)</f>
        <v>#DIV/0!</v>
      </c>
      <c r="J21" t="e">
        <f>AVERAGEIFS('master-st-ca'!$AK$2:$AK$33,'master-st-ca'!$G$2:$G$33,'exp-bottom-tableau'!C21,'master-st-ca'!$AF$2:$AF$33,'exp-bottom-tableau'!B21)</f>
        <v>#DIV/0!</v>
      </c>
      <c r="K21" t="e">
        <f>AVERAGEIFS('master-st-ca'!$AL$2:$AL$33,'master-st-ca'!$G$2:$G$33,'exp-bottom-tableau'!C21,'master-st-ca'!$AF$2:$AF$33,'exp-bottom-tableau'!B21)</f>
        <v>#DIV/0!</v>
      </c>
      <c r="L21" s="6">
        <f>COUNTIFS('master-st-ca'!$G$2:$G$33,'exp-bottom-tableau'!C21,'master-st-ca'!$AF$2:$AF$33,'exp-bottom-tableau'!B21,'master-st-ca'!$AM$2:$AM$33,TRUE)</f>
        <v>0</v>
      </c>
      <c r="M21" s="6">
        <f>COUNTIFS('master-st-ca'!$G$2:$G$33,'exp-bottom-tableau'!C21,'master-st-ca'!$AF$2:$AF$33,'exp-bottom-tableau'!B21,'master-st-ca'!$AN$2:$AN$33,TRUE)</f>
        <v>0</v>
      </c>
      <c r="N21" s="6">
        <f>COUNTIFS('master-st-ca'!$G$2:$G$33,'exp-bottom-tableau'!C21,'master-st-ca'!$AF$2:$AF$33,'exp-bottom-tableau'!B21,'master-st-ca'!$AO$2:$AO$33,TRUE)</f>
        <v>0</v>
      </c>
      <c r="O21" s="6">
        <f>COUNTIFS('master-st-ca'!$G$2:$G$33,'exp-bottom-tableau'!C21,'master-st-ca'!$AF$2:$AF$33,'exp-bottom-tableau'!B21,'master-st-ca'!$AP$2:$AP$33,TRUE)</f>
        <v>0</v>
      </c>
      <c r="P21" s="6">
        <f>COUNTIFS('master-st-ca'!$G$2:$G$33,'exp-bottom-tableau'!C21,'master-st-ca'!$AF$2:$AF$33,'exp-bottom-tableau'!B21,'master-st-ca'!$AQ$2:$AQ$33,TRUE)</f>
        <v>0</v>
      </c>
      <c r="Q21" s="6">
        <f>COUNTIFS('master-st-ca'!$G$2:$G$33,'exp-bottom-tableau'!C21,'master-st-ca'!$AF$2:$AF$33,'exp-bottom-tableau'!B21,'master-st-ca'!$AR$2:$AR$33,TRUE)</f>
        <v>0</v>
      </c>
      <c r="R21" s="6">
        <f>COUNTIFS('master-st-ca'!$G$2:$G$33,'exp-bottom-tableau'!C21,'master-st-ca'!$AF$2:$AF$33,'exp-bottom-tableau'!B21,'master-st-ca'!$AS$2:$AS$33,TRUE)</f>
        <v>0</v>
      </c>
      <c r="S21" s="6">
        <f>COUNTIFS('master-st-ca'!$G$2:$G$33,'exp-bottom-tableau'!C21,'master-st-ca'!$AF$2:$AF$33,'exp-bottom-tableau'!B21,'master-st-ca'!$AT$2:$AT$33,TRUE)</f>
        <v>0</v>
      </c>
      <c r="T21" s="6">
        <f>COUNTIFS('master-st-ca'!$G$2:$G$33,'exp-bottom-tableau'!C21,'master-st-ca'!$AF$2:$AF$33,'exp-bottom-tableau'!B21,'master-st-ca'!$AU$2:$AU$33,TRUE)</f>
        <v>0</v>
      </c>
      <c r="U21" s="6">
        <f>COUNTIFS('master-st-ca'!$G$2:$G$33,'exp-bottom-tableau'!C21,'master-st-ca'!$AF$2:$AF$33,'exp-bottom-tableau'!B21,'master-st-ca'!$AV$2:$AV$33,TRUE)</f>
        <v>0</v>
      </c>
      <c r="V21" s="6">
        <f>COUNTIFS('master-st-ca'!$G$2:$G$33,'exp-bottom-tableau'!C21,'master-st-ca'!$AF$2:$AF$33,'exp-bottom-tableau'!B21,'master-st-ca'!$AW$2:$AW$33,TRUE)</f>
        <v>0</v>
      </c>
      <c r="W21" s="6">
        <f>COUNTIFS('master-st-ca'!$G$2:$G$33,'exp-bottom-tableau'!C21,'master-st-ca'!$AF$2:$AF$33,'exp-bottom-tableau'!B21,'master-st-ca'!$AX$2:$AX$33,TRUE)</f>
        <v>0</v>
      </c>
      <c r="X21" s="6">
        <f>COUNTIFS('master-st-ca'!$G$2:$G$33,'exp-bottom-tableau'!C21,'master-st-ca'!$AF$2:$AF$33,'exp-bottom-tableau'!B21,'master-st-ca'!$AY$2:$AY$33,TRUE)</f>
        <v>0</v>
      </c>
      <c r="Y21" s="6">
        <f>COUNTIFS('master-st-ca'!$G$2:$G$33,'exp-bottom-tableau'!C21,'master-st-ca'!$AF$2:$AF$33,'exp-bottom-tableau'!B21,'master-st-ca'!$AZ$2:$AZ$33,TRUE)</f>
        <v>0</v>
      </c>
    </row>
    <row r="22" spans="1:25" hidden="1" x14ac:dyDescent="0.2">
      <c r="A22" t="s">
        <v>422</v>
      </c>
      <c r="B22" t="s">
        <v>221</v>
      </c>
      <c r="C22">
        <v>2</v>
      </c>
      <c r="D22">
        <f>(COUNTIFS('master-st-ca'!$G$2:$G$33,C22,'master-st-ca'!$AF$2:$AF$33,B22))</f>
        <v>0</v>
      </c>
      <c r="E22">
        <f>(COUNTIFS('master-st-ca'!$G$2:$G$33,C22,'master-st-ca'!$AG$2:$AG$33,B22))</f>
        <v>0</v>
      </c>
      <c r="F22">
        <f>(COUNTIFS('master-st-ca'!$G$2:$G$33,C22,'master-st-ca'!$AH$2:$AH$33,B22))</f>
        <v>0</v>
      </c>
      <c r="G22" s="6">
        <f t="shared" si="0"/>
        <v>0</v>
      </c>
      <c r="H22" t="e">
        <f>AVERAGEIFS('master-st-ca'!$AI$2:$AI$33,'master-st-ca'!$G$2:$G$33,'exp-bottom-tableau'!C22,'master-st-ca'!$AF$2:$AF$33,'exp-bottom-tableau'!B22)</f>
        <v>#DIV/0!</v>
      </c>
      <c r="I22" t="e">
        <f>AVERAGEIFS('master-st-ca'!$AJ$2:$AJ$33,'master-st-ca'!$G$2:$G$33,'exp-bottom-tableau'!C22,'master-st-ca'!$AF$2:$AF$33,'exp-bottom-tableau'!B22)</f>
        <v>#DIV/0!</v>
      </c>
      <c r="J22" t="e">
        <f>AVERAGEIFS('master-st-ca'!$AK$2:$AK$33,'master-st-ca'!$G$2:$G$33,'exp-bottom-tableau'!C22,'master-st-ca'!$AF$2:$AF$33,'exp-bottom-tableau'!B22)</f>
        <v>#DIV/0!</v>
      </c>
      <c r="K22" t="e">
        <f>AVERAGEIFS('master-st-ca'!$AL$2:$AL$33,'master-st-ca'!$G$2:$G$33,'exp-bottom-tableau'!C22,'master-st-ca'!$AF$2:$AF$33,'exp-bottom-tableau'!B22)</f>
        <v>#DIV/0!</v>
      </c>
      <c r="L22" s="6">
        <f>COUNTIFS('master-st-ca'!$G$2:$G$33,'exp-bottom-tableau'!C22,'master-st-ca'!$AF$2:$AF$33,'exp-bottom-tableau'!B22,'master-st-ca'!$AM$2:$AM$33,TRUE)</f>
        <v>0</v>
      </c>
      <c r="M22" s="6">
        <f>COUNTIFS('master-st-ca'!$G$2:$G$33,'exp-bottom-tableau'!C22,'master-st-ca'!$AF$2:$AF$33,'exp-bottom-tableau'!B22,'master-st-ca'!$AN$2:$AN$33,TRUE)</f>
        <v>0</v>
      </c>
      <c r="N22" s="6">
        <f>COUNTIFS('master-st-ca'!$G$2:$G$33,'exp-bottom-tableau'!C22,'master-st-ca'!$AF$2:$AF$33,'exp-bottom-tableau'!B22,'master-st-ca'!$AO$2:$AO$33,TRUE)</f>
        <v>0</v>
      </c>
      <c r="O22" s="6">
        <f>COUNTIFS('master-st-ca'!$G$2:$G$33,'exp-bottom-tableau'!C22,'master-st-ca'!$AF$2:$AF$33,'exp-bottom-tableau'!B22,'master-st-ca'!$AP$2:$AP$33,TRUE)</f>
        <v>0</v>
      </c>
      <c r="P22" s="6">
        <f>COUNTIFS('master-st-ca'!$G$2:$G$33,'exp-bottom-tableau'!C22,'master-st-ca'!$AF$2:$AF$33,'exp-bottom-tableau'!B22,'master-st-ca'!$AQ$2:$AQ$33,TRUE)</f>
        <v>0</v>
      </c>
      <c r="Q22" s="6">
        <f>COUNTIFS('master-st-ca'!$G$2:$G$33,'exp-bottom-tableau'!C22,'master-st-ca'!$AF$2:$AF$33,'exp-bottom-tableau'!B22,'master-st-ca'!$AR$2:$AR$33,TRUE)</f>
        <v>0</v>
      </c>
      <c r="R22" s="6">
        <f>COUNTIFS('master-st-ca'!$G$2:$G$33,'exp-bottom-tableau'!C22,'master-st-ca'!$AF$2:$AF$33,'exp-bottom-tableau'!B22,'master-st-ca'!$AS$2:$AS$33,TRUE)</f>
        <v>0</v>
      </c>
      <c r="S22" s="6">
        <f>COUNTIFS('master-st-ca'!$G$2:$G$33,'exp-bottom-tableau'!C22,'master-st-ca'!$AF$2:$AF$33,'exp-bottom-tableau'!B22,'master-st-ca'!$AT$2:$AT$33,TRUE)</f>
        <v>0</v>
      </c>
      <c r="T22" s="6">
        <f>COUNTIFS('master-st-ca'!$G$2:$G$33,'exp-bottom-tableau'!C22,'master-st-ca'!$AF$2:$AF$33,'exp-bottom-tableau'!B22,'master-st-ca'!$AU$2:$AU$33,TRUE)</f>
        <v>0</v>
      </c>
      <c r="U22" s="6">
        <f>COUNTIFS('master-st-ca'!$G$2:$G$33,'exp-bottom-tableau'!C22,'master-st-ca'!$AF$2:$AF$33,'exp-bottom-tableau'!B22,'master-st-ca'!$AV$2:$AV$33,TRUE)</f>
        <v>0</v>
      </c>
      <c r="V22" s="6">
        <f>COUNTIFS('master-st-ca'!$G$2:$G$33,'exp-bottom-tableau'!C22,'master-st-ca'!$AF$2:$AF$33,'exp-bottom-tableau'!B22,'master-st-ca'!$AW$2:$AW$33,TRUE)</f>
        <v>0</v>
      </c>
      <c r="W22" s="6">
        <f>COUNTIFS('master-st-ca'!$G$2:$G$33,'exp-bottom-tableau'!C22,'master-st-ca'!$AF$2:$AF$33,'exp-bottom-tableau'!B22,'master-st-ca'!$AX$2:$AX$33,TRUE)</f>
        <v>0</v>
      </c>
      <c r="X22" s="6">
        <f>COUNTIFS('master-st-ca'!$G$2:$G$33,'exp-bottom-tableau'!C22,'master-st-ca'!$AF$2:$AF$33,'exp-bottom-tableau'!B22,'master-st-ca'!$AY$2:$AY$33,TRUE)</f>
        <v>0</v>
      </c>
      <c r="Y22" s="6">
        <f>COUNTIFS('master-st-ca'!$G$2:$G$33,'exp-bottom-tableau'!C22,'master-st-ca'!$AF$2:$AF$33,'exp-bottom-tableau'!B22,'master-st-ca'!$AZ$2:$AZ$33,TRUE)</f>
        <v>0</v>
      </c>
    </row>
    <row r="23" spans="1:25" hidden="1" x14ac:dyDescent="0.2">
      <c r="A23" t="s">
        <v>422</v>
      </c>
      <c r="B23" t="s">
        <v>221</v>
      </c>
      <c r="C23">
        <v>3</v>
      </c>
      <c r="D23">
        <f>(COUNTIFS('master-st-ca'!$G$2:$G$33,C23,'master-st-ca'!$AF$2:$AF$33,B23))</f>
        <v>0</v>
      </c>
      <c r="E23">
        <f>(COUNTIFS('master-st-ca'!$G$2:$G$33,C23,'master-st-ca'!$AG$2:$AG$33,B23))</f>
        <v>0</v>
      </c>
      <c r="F23">
        <f>(COUNTIFS('master-st-ca'!$G$2:$G$33,C23,'master-st-ca'!$AH$2:$AH$33,B23))</f>
        <v>0</v>
      </c>
      <c r="G23" s="6">
        <f t="shared" si="0"/>
        <v>0</v>
      </c>
      <c r="H23" t="e">
        <f>AVERAGEIFS('master-st-ca'!$AI$2:$AI$33,'master-st-ca'!$G$2:$G$33,'exp-bottom-tableau'!C23,'master-st-ca'!$AF$2:$AF$33,'exp-bottom-tableau'!B23)</f>
        <v>#DIV/0!</v>
      </c>
      <c r="I23" t="e">
        <f>AVERAGEIFS('master-st-ca'!$AJ$2:$AJ$33,'master-st-ca'!$G$2:$G$33,'exp-bottom-tableau'!C23,'master-st-ca'!$AF$2:$AF$33,'exp-bottom-tableau'!B23)</f>
        <v>#DIV/0!</v>
      </c>
      <c r="J23" t="e">
        <f>AVERAGEIFS('master-st-ca'!$AK$2:$AK$33,'master-st-ca'!$G$2:$G$33,'exp-bottom-tableau'!C23,'master-st-ca'!$AF$2:$AF$33,'exp-bottom-tableau'!B23)</f>
        <v>#DIV/0!</v>
      </c>
      <c r="K23" t="e">
        <f>AVERAGEIFS('master-st-ca'!$AL$2:$AL$33,'master-st-ca'!$G$2:$G$33,'exp-bottom-tableau'!C23,'master-st-ca'!$AF$2:$AF$33,'exp-bottom-tableau'!B23)</f>
        <v>#DIV/0!</v>
      </c>
      <c r="L23" s="6">
        <f>COUNTIFS('master-st-ca'!$G$2:$G$33,'exp-bottom-tableau'!C23,'master-st-ca'!$AF$2:$AF$33,'exp-bottom-tableau'!B23,'master-st-ca'!$AM$2:$AM$33,TRUE)</f>
        <v>0</v>
      </c>
      <c r="M23" s="6">
        <f>COUNTIFS('master-st-ca'!$G$2:$G$33,'exp-bottom-tableau'!C23,'master-st-ca'!$AF$2:$AF$33,'exp-bottom-tableau'!B23,'master-st-ca'!$AN$2:$AN$33,TRUE)</f>
        <v>0</v>
      </c>
      <c r="N23" s="6">
        <f>COUNTIFS('master-st-ca'!$G$2:$G$33,'exp-bottom-tableau'!C23,'master-st-ca'!$AF$2:$AF$33,'exp-bottom-tableau'!B23,'master-st-ca'!$AO$2:$AO$33,TRUE)</f>
        <v>0</v>
      </c>
      <c r="O23" s="6">
        <f>COUNTIFS('master-st-ca'!$G$2:$G$33,'exp-bottom-tableau'!C23,'master-st-ca'!$AF$2:$AF$33,'exp-bottom-tableau'!B23,'master-st-ca'!$AP$2:$AP$33,TRUE)</f>
        <v>0</v>
      </c>
      <c r="P23" s="6">
        <f>COUNTIFS('master-st-ca'!$G$2:$G$33,'exp-bottom-tableau'!C23,'master-st-ca'!$AF$2:$AF$33,'exp-bottom-tableau'!B23,'master-st-ca'!$AQ$2:$AQ$33,TRUE)</f>
        <v>0</v>
      </c>
      <c r="Q23" s="6">
        <f>COUNTIFS('master-st-ca'!$G$2:$G$33,'exp-bottom-tableau'!C23,'master-st-ca'!$AF$2:$AF$33,'exp-bottom-tableau'!B23,'master-st-ca'!$AR$2:$AR$33,TRUE)</f>
        <v>0</v>
      </c>
      <c r="R23" s="6">
        <f>COUNTIFS('master-st-ca'!$G$2:$G$33,'exp-bottom-tableau'!C23,'master-st-ca'!$AF$2:$AF$33,'exp-bottom-tableau'!B23,'master-st-ca'!$AS$2:$AS$33,TRUE)</f>
        <v>0</v>
      </c>
      <c r="S23" s="6">
        <f>COUNTIFS('master-st-ca'!$G$2:$G$33,'exp-bottom-tableau'!C23,'master-st-ca'!$AF$2:$AF$33,'exp-bottom-tableau'!B23,'master-st-ca'!$AT$2:$AT$33,TRUE)</f>
        <v>0</v>
      </c>
      <c r="T23" s="6">
        <f>COUNTIFS('master-st-ca'!$G$2:$G$33,'exp-bottom-tableau'!C23,'master-st-ca'!$AF$2:$AF$33,'exp-bottom-tableau'!B23,'master-st-ca'!$AU$2:$AU$33,TRUE)</f>
        <v>0</v>
      </c>
      <c r="U23" s="6">
        <f>COUNTIFS('master-st-ca'!$G$2:$G$33,'exp-bottom-tableau'!C23,'master-st-ca'!$AF$2:$AF$33,'exp-bottom-tableau'!B23,'master-st-ca'!$AV$2:$AV$33,TRUE)</f>
        <v>0</v>
      </c>
      <c r="V23" s="6">
        <f>COUNTIFS('master-st-ca'!$G$2:$G$33,'exp-bottom-tableau'!C23,'master-st-ca'!$AF$2:$AF$33,'exp-bottom-tableau'!B23,'master-st-ca'!$AW$2:$AW$33,TRUE)</f>
        <v>0</v>
      </c>
      <c r="W23" s="6">
        <f>COUNTIFS('master-st-ca'!$G$2:$G$33,'exp-bottom-tableau'!C23,'master-st-ca'!$AF$2:$AF$33,'exp-bottom-tableau'!B23,'master-st-ca'!$AX$2:$AX$33,TRUE)</f>
        <v>0</v>
      </c>
      <c r="X23" s="6">
        <f>COUNTIFS('master-st-ca'!$G$2:$G$33,'exp-bottom-tableau'!C23,'master-st-ca'!$AF$2:$AF$33,'exp-bottom-tableau'!B23,'master-st-ca'!$AY$2:$AY$33,TRUE)</f>
        <v>0</v>
      </c>
      <c r="Y23" s="6">
        <f>COUNTIFS('master-st-ca'!$G$2:$G$33,'exp-bottom-tableau'!C23,'master-st-ca'!$AF$2:$AF$33,'exp-bottom-tableau'!B23,'master-st-ca'!$AZ$2:$AZ$33,TRUE)</f>
        <v>0</v>
      </c>
    </row>
    <row r="24" spans="1:25" hidden="1" x14ac:dyDescent="0.2">
      <c r="A24" t="s">
        <v>422</v>
      </c>
      <c r="B24" t="s">
        <v>221</v>
      </c>
      <c r="C24">
        <v>4</v>
      </c>
      <c r="D24">
        <f>(COUNTIFS('master-st-ca'!$G$2:$G$33,C24,'master-st-ca'!$AF$2:$AF$33,B24))</f>
        <v>0</v>
      </c>
      <c r="E24">
        <f>(COUNTIFS('master-st-ca'!$G$2:$G$33,C24,'master-st-ca'!$AG$2:$AG$33,B24))</f>
        <v>0</v>
      </c>
      <c r="F24">
        <f>(COUNTIFS('master-st-ca'!$G$2:$G$33,C24,'master-st-ca'!$AH$2:$AH$33,B24))</f>
        <v>0</v>
      </c>
      <c r="G24" s="6">
        <f t="shared" si="0"/>
        <v>0</v>
      </c>
      <c r="H24" t="e">
        <f>AVERAGEIFS('master-st-ca'!$AI$2:$AI$33,'master-st-ca'!$G$2:$G$33,'exp-bottom-tableau'!C24,'master-st-ca'!$AF$2:$AF$33,'exp-bottom-tableau'!B24)</f>
        <v>#DIV/0!</v>
      </c>
      <c r="I24" t="e">
        <f>AVERAGEIFS('master-st-ca'!$AJ$2:$AJ$33,'master-st-ca'!$G$2:$G$33,'exp-bottom-tableau'!C24,'master-st-ca'!$AF$2:$AF$33,'exp-bottom-tableau'!B24)</f>
        <v>#DIV/0!</v>
      </c>
      <c r="J24" t="e">
        <f>AVERAGEIFS('master-st-ca'!$AK$2:$AK$33,'master-st-ca'!$G$2:$G$33,'exp-bottom-tableau'!C24,'master-st-ca'!$AF$2:$AF$33,'exp-bottom-tableau'!B24)</f>
        <v>#DIV/0!</v>
      </c>
      <c r="K24" t="e">
        <f>AVERAGEIFS('master-st-ca'!$AL$2:$AL$33,'master-st-ca'!$G$2:$G$33,'exp-bottom-tableau'!C24,'master-st-ca'!$AF$2:$AF$33,'exp-bottom-tableau'!B24)</f>
        <v>#DIV/0!</v>
      </c>
      <c r="L24" s="6">
        <f>COUNTIFS('master-st-ca'!$G$2:$G$33,'exp-bottom-tableau'!C24,'master-st-ca'!$AF$2:$AF$33,'exp-bottom-tableau'!B24,'master-st-ca'!$AM$2:$AM$33,TRUE)</f>
        <v>0</v>
      </c>
      <c r="M24" s="6">
        <f>COUNTIFS('master-st-ca'!$G$2:$G$33,'exp-bottom-tableau'!C24,'master-st-ca'!$AF$2:$AF$33,'exp-bottom-tableau'!B24,'master-st-ca'!$AN$2:$AN$33,TRUE)</f>
        <v>0</v>
      </c>
      <c r="N24" s="6">
        <f>COUNTIFS('master-st-ca'!$G$2:$G$33,'exp-bottom-tableau'!C24,'master-st-ca'!$AF$2:$AF$33,'exp-bottom-tableau'!B24,'master-st-ca'!$AO$2:$AO$33,TRUE)</f>
        <v>0</v>
      </c>
      <c r="O24" s="6">
        <f>COUNTIFS('master-st-ca'!$G$2:$G$33,'exp-bottom-tableau'!C24,'master-st-ca'!$AF$2:$AF$33,'exp-bottom-tableau'!B24,'master-st-ca'!$AP$2:$AP$33,TRUE)</f>
        <v>0</v>
      </c>
      <c r="P24" s="6">
        <f>COUNTIFS('master-st-ca'!$G$2:$G$33,'exp-bottom-tableau'!C24,'master-st-ca'!$AF$2:$AF$33,'exp-bottom-tableau'!B24,'master-st-ca'!$AQ$2:$AQ$33,TRUE)</f>
        <v>0</v>
      </c>
      <c r="Q24" s="6">
        <f>COUNTIFS('master-st-ca'!$G$2:$G$33,'exp-bottom-tableau'!C24,'master-st-ca'!$AF$2:$AF$33,'exp-bottom-tableau'!B24,'master-st-ca'!$AR$2:$AR$33,TRUE)</f>
        <v>0</v>
      </c>
      <c r="R24" s="6">
        <f>COUNTIFS('master-st-ca'!$G$2:$G$33,'exp-bottom-tableau'!C24,'master-st-ca'!$AF$2:$AF$33,'exp-bottom-tableau'!B24,'master-st-ca'!$AS$2:$AS$33,TRUE)</f>
        <v>0</v>
      </c>
      <c r="S24" s="6">
        <f>COUNTIFS('master-st-ca'!$G$2:$G$33,'exp-bottom-tableau'!C24,'master-st-ca'!$AF$2:$AF$33,'exp-bottom-tableau'!B24,'master-st-ca'!$AT$2:$AT$33,TRUE)</f>
        <v>0</v>
      </c>
      <c r="T24" s="6">
        <f>COUNTIFS('master-st-ca'!$G$2:$G$33,'exp-bottom-tableau'!C24,'master-st-ca'!$AF$2:$AF$33,'exp-bottom-tableau'!B24,'master-st-ca'!$AU$2:$AU$33,TRUE)</f>
        <v>0</v>
      </c>
      <c r="U24" s="6">
        <f>COUNTIFS('master-st-ca'!$G$2:$G$33,'exp-bottom-tableau'!C24,'master-st-ca'!$AF$2:$AF$33,'exp-bottom-tableau'!B24,'master-st-ca'!$AV$2:$AV$33,TRUE)</f>
        <v>0</v>
      </c>
      <c r="V24" s="6">
        <f>COUNTIFS('master-st-ca'!$G$2:$G$33,'exp-bottom-tableau'!C24,'master-st-ca'!$AF$2:$AF$33,'exp-bottom-tableau'!B24,'master-st-ca'!$AW$2:$AW$33,TRUE)</f>
        <v>0</v>
      </c>
      <c r="W24" s="6">
        <f>COUNTIFS('master-st-ca'!$G$2:$G$33,'exp-bottom-tableau'!C24,'master-st-ca'!$AF$2:$AF$33,'exp-bottom-tableau'!B24,'master-st-ca'!$AX$2:$AX$33,TRUE)</f>
        <v>0</v>
      </c>
      <c r="X24" s="6">
        <f>COUNTIFS('master-st-ca'!$G$2:$G$33,'exp-bottom-tableau'!C24,'master-st-ca'!$AF$2:$AF$33,'exp-bottom-tableau'!B24,'master-st-ca'!$AY$2:$AY$33,TRUE)</f>
        <v>0</v>
      </c>
      <c r="Y24" s="6">
        <f>COUNTIFS('master-st-ca'!$G$2:$G$33,'exp-bottom-tableau'!C24,'master-st-ca'!$AF$2:$AF$33,'exp-bottom-tableau'!B24,'master-st-ca'!$AZ$2:$AZ$33,TRUE)</f>
        <v>0</v>
      </c>
    </row>
    <row r="25" spans="1:25" hidden="1" x14ac:dyDescent="0.2">
      <c r="A25" t="s">
        <v>422</v>
      </c>
      <c r="B25" t="s">
        <v>221</v>
      </c>
      <c r="C25">
        <v>5</v>
      </c>
      <c r="D25">
        <f>(COUNTIFS('master-st-ca'!$G$2:$G$33,C25,'master-st-ca'!$AF$2:$AF$33,B25))</f>
        <v>0</v>
      </c>
      <c r="E25">
        <f>(COUNTIFS('master-st-ca'!$G$2:$G$33,C25,'master-st-ca'!$AG$2:$AG$33,B25))</f>
        <v>0</v>
      </c>
      <c r="F25">
        <f>(COUNTIFS('master-st-ca'!$G$2:$G$33,C25,'master-st-ca'!$AH$2:$AH$33,B25))</f>
        <v>0</v>
      </c>
      <c r="G25" s="6">
        <f t="shared" si="0"/>
        <v>0</v>
      </c>
      <c r="H25" t="e">
        <f>AVERAGEIFS('master-st-ca'!$AI$2:$AI$33,'master-st-ca'!$G$2:$G$33,'exp-bottom-tableau'!C25,'master-st-ca'!$AF$2:$AF$33,'exp-bottom-tableau'!B25)</f>
        <v>#DIV/0!</v>
      </c>
      <c r="I25" t="e">
        <f>AVERAGEIFS('master-st-ca'!$AJ$2:$AJ$33,'master-st-ca'!$G$2:$G$33,'exp-bottom-tableau'!C25,'master-st-ca'!$AF$2:$AF$33,'exp-bottom-tableau'!B25)</f>
        <v>#DIV/0!</v>
      </c>
      <c r="J25" t="e">
        <f>AVERAGEIFS('master-st-ca'!$AK$2:$AK$33,'master-st-ca'!$G$2:$G$33,'exp-bottom-tableau'!C25,'master-st-ca'!$AF$2:$AF$33,'exp-bottom-tableau'!B25)</f>
        <v>#DIV/0!</v>
      </c>
      <c r="K25" t="e">
        <f>AVERAGEIFS('master-st-ca'!$AL$2:$AL$33,'master-st-ca'!$G$2:$G$33,'exp-bottom-tableau'!C25,'master-st-ca'!$AF$2:$AF$33,'exp-bottom-tableau'!B25)</f>
        <v>#DIV/0!</v>
      </c>
      <c r="L25" s="6">
        <f>COUNTIFS('master-st-ca'!$G$2:$G$33,'exp-bottom-tableau'!C25,'master-st-ca'!$AF$2:$AF$33,'exp-bottom-tableau'!B25,'master-st-ca'!$AM$2:$AM$33,TRUE)</f>
        <v>0</v>
      </c>
      <c r="M25" s="6">
        <f>COUNTIFS('master-st-ca'!$G$2:$G$33,'exp-bottom-tableau'!C25,'master-st-ca'!$AF$2:$AF$33,'exp-bottom-tableau'!B25,'master-st-ca'!$AN$2:$AN$33,TRUE)</f>
        <v>0</v>
      </c>
      <c r="N25" s="6">
        <f>COUNTIFS('master-st-ca'!$G$2:$G$33,'exp-bottom-tableau'!C25,'master-st-ca'!$AF$2:$AF$33,'exp-bottom-tableau'!B25,'master-st-ca'!$AO$2:$AO$33,TRUE)</f>
        <v>0</v>
      </c>
      <c r="O25" s="6">
        <f>COUNTIFS('master-st-ca'!$G$2:$G$33,'exp-bottom-tableau'!C25,'master-st-ca'!$AF$2:$AF$33,'exp-bottom-tableau'!B25,'master-st-ca'!$AP$2:$AP$33,TRUE)</f>
        <v>0</v>
      </c>
      <c r="P25" s="6">
        <f>COUNTIFS('master-st-ca'!$G$2:$G$33,'exp-bottom-tableau'!C25,'master-st-ca'!$AF$2:$AF$33,'exp-bottom-tableau'!B25,'master-st-ca'!$AQ$2:$AQ$33,TRUE)</f>
        <v>0</v>
      </c>
      <c r="Q25" s="6">
        <f>COUNTIFS('master-st-ca'!$G$2:$G$33,'exp-bottom-tableau'!C25,'master-st-ca'!$AF$2:$AF$33,'exp-bottom-tableau'!B25,'master-st-ca'!$AR$2:$AR$33,TRUE)</f>
        <v>0</v>
      </c>
      <c r="R25" s="6">
        <f>COUNTIFS('master-st-ca'!$G$2:$G$33,'exp-bottom-tableau'!C25,'master-st-ca'!$AF$2:$AF$33,'exp-bottom-tableau'!B25,'master-st-ca'!$AS$2:$AS$33,TRUE)</f>
        <v>0</v>
      </c>
      <c r="S25" s="6">
        <f>COUNTIFS('master-st-ca'!$G$2:$G$33,'exp-bottom-tableau'!C25,'master-st-ca'!$AF$2:$AF$33,'exp-bottom-tableau'!B25,'master-st-ca'!$AT$2:$AT$33,TRUE)</f>
        <v>0</v>
      </c>
      <c r="T25" s="6">
        <f>COUNTIFS('master-st-ca'!$G$2:$G$33,'exp-bottom-tableau'!C25,'master-st-ca'!$AF$2:$AF$33,'exp-bottom-tableau'!B25,'master-st-ca'!$AU$2:$AU$33,TRUE)</f>
        <v>0</v>
      </c>
      <c r="U25" s="6">
        <f>COUNTIFS('master-st-ca'!$G$2:$G$33,'exp-bottom-tableau'!C25,'master-st-ca'!$AF$2:$AF$33,'exp-bottom-tableau'!B25,'master-st-ca'!$AV$2:$AV$33,TRUE)</f>
        <v>0</v>
      </c>
      <c r="V25" s="6">
        <f>COUNTIFS('master-st-ca'!$G$2:$G$33,'exp-bottom-tableau'!C25,'master-st-ca'!$AF$2:$AF$33,'exp-bottom-tableau'!B25,'master-st-ca'!$AW$2:$AW$33,TRUE)</f>
        <v>0</v>
      </c>
      <c r="W25" s="6">
        <f>COUNTIFS('master-st-ca'!$G$2:$G$33,'exp-bottom-tableau'!C25,'master-st-ca'!$AF$2:$AF$33,'exp-bottom-tableau'!B25,'master-st-ca'!$AX$2:$AX$33,TRUE)</f>
        <v>0</v>
      </c>
      <c r="X25" s="6">
        <f>COUNTIFS('master-st-ca'!$G$2:$G$33,'exp-bottom-tableau'!C25,'master-st-ca'!$AF$2:$AF$33,'exp-bottom-tableau'!B25,'master-st-ca'!$AY$2:$AY$33,TRUE)</f>
        <v>0</v>
      </c>
      <c r="Y25" s="6">
        <f>COUNTIFS('master-st-ca'!$G$2:$G$33,'exp-bottom-tableau'!C25,'master-st-ca'!$AF$2:$AF$33,'exp-bottom-tableau'!B25,'master-st-ca'!$AZ$2:$AZ$33,TRUE)</f>
        <v>0</v>
      </c>
    </row>
    <row r="26" spans="1:25" hidden="1" x14ac:dyDescent="0.2">
      <c r="A26" t="s">
        <v>422</v>
      </c>
      <c r="B26" s="6" t="s">
        <v>212</v>
      </c>
      <c r="C26">
        <v>0</v>
      </c>
      <c r="D26">
        <f>(COUNTIFS('master-st-ca'!$G$2:$G$33,C26,'master-st-ca'!$AF$2:$AF$33,B26))</f>
        <v>0</v>
      </c>
      <c r="E26">
        <f>(COUNTIFS('master-st-ca'!$G$2:$G$33,C26,'master-st-ca'!$AG$2:$AG$33,B26))</f>
        <v>0</v>
      </c>
      <c r="F26">
        <f>(COUNTIFS('master-st-ca'!$G$2:$G$33,C26,'master-st-ca'!$AH$2:$AH$33,B26))</f>
        <v>0</v>
      </c>
      <c r="G26" s="6">
        <f t="shared" si="0"/>
        <v>0</v>
      </c>
      <c r="H26" t="e">
        <f>AVERAGEIFS('master-st-ca'!$AI$2:$AI$33,'master-st-ca'!$G$2:$G$33,'exp-bottom-tableau'!C26,'master-st-ca'!$AF$2:$AF$33,'exp-bottom-tableau'!B26)</f>
        <v>#DIV/0!</v>
      </c>
      <c r="I26" t="e">
        <f>AVERAGEIFS('master-st-ca'!$AJ$2:$AJ$33,'master-st-ca'!$G$2:$G$33,'exp-bottom-tableau'!C26,'master-st-ca'!$AF$2:$AF$33,'exp-bottom-tableau'!B26)</f>
        <v>#DIV/0!</v>
      </c>
      <c r="J26" t="e">
        <f>AVERAGEIFS('master-st-ca'!$AK$2:$AK$33,'master-st-ca'!$G$2:$G$33,'exp-bottom-tableau'!C26,'master-st-ca'!$AF$2:$AF$33,'exp-bottom-tableau'!B26)</f>
        <v>#DIV/0!</v>
      </c>
      <c r="K26" t="e">
        <f>AVERAGEIFS('master-st-ca'!$AL$2:$AL$33,'master-st-ca'!$G$2:$G$33,'exp-bottom-tableau'!C26,'master-st-ca'!$AF$2:$AF$33,'exp-bottom-tableau'!B26)</f>
        <v>#DIV/0!</v>
      </c>
      <c r="L26" s="6">
        <f>COUNTIFS('master-st-ca'!$G$2:$G$33,'exp-bottom-tableau'!C26,'master-st-ca'!$AF$2:$AF$33,'exp-bottom-tableau'!B26,'master-st-ca'!$AM$2:$AM$33,TRUE)</f>
        <v>0</v>
      </c>
      <c r="M26" s="6">
        <f>COUNTIFS('master-st-ca'!$G$2:$G$33,'exp-bottom-tableau'!C26,'master-st-ca'!$AF$2:$AF$33,'exp-bottom-tableau'!B26,'master-st-ca'!$AN$2:$AN$33,TRUE)</f>
        <v>0</v>
      </c>
      <c r="N26" s="6">
        <f>COUNTIFS('master-st-ca'!$G$2:$G$33,'exp-bottom-tableau'!C26,'master-st-ca'!$AF$2:$AF$33,'exp-bottom-tableau'!B26,'master-st-ca'!$AO$2:$AO$33,TRUE)</f>
        <v>0</v>
      </c>
      <c r="O26" s="6">
        <f>COUNTIFS('master-st-ca'!$G$2:$G$33,'exp-bottom-tableau'!C26,'master-st-ca'!$AF$2:$AF$33,'exp-bottom-tableau'!B26,'master-st-ca'!$AP$2:$AP$33,TRUE)</f>
        <v>0</v>
      </c>
      <c r="P26" s="6">
        <f>COUNTIFS('master-st-ca'!$G$2:$G$33,'exp-bottom-tableau'!C26,'master-st-ca'!$AF$2:$AF$33,'exp-bottom-tableau'!B26,'master-st-ca'!$AQ$2:$AQ$33,TRUE)</f>
        <v>0</v>
      </c>
      <c r="Q26" s="6">
        <f>COUNTIFS('master-st-ca'!$G$2:$G$33,'exp-bottom-tableau'!C26,'master-st-ca'!$AF$2:$AF$33,'exp-bottom-tableau'!B26,'master-st-ca'!$AR$2:$AR$33,TRUE)</f>
        <v>0</v>
      </c>
      <c r="R26" s="6">
        <f>COUNTIFS('master-st-ca'!$G$2:$G$33,'exp-bottom-tableau'!C26,'master-st-ca'!$AF$2:$AF$33,'exp-bottom-tableau'!B26,'master-st-ca'!$AS$2:$AS$33,TRUE)</f>
        <v>0</v>
      </c>
      <c r="S26" s="6">
        <f>COUNTIFS('master-st-ca'!$G$2:$G$33,'exp-bottom-tableau'!C26,'master-st-ca'!$AF$2:$AF$33,'exp-bottom-tableau'!B26,'master-st-ca'!$AT$2:$AT$33,TRUE)</f>
        <v>0</v>
      </c>
      <c r="T26" s="6">
        <f>COUNTIFS('master-st-ca'!$G$2:$G$33,'exp-bottom-tableau'!C26,'master-st-ca'!$AF$2:$AF$33,'exp-bottom-tableau'!B26,'master-st-ca'!$AU$2:$AU$33,TRUE)</f>
        <v>0</v>
      </c>
      <c r="U26" s="6">
        <f>COUNTIFS('master-st-ca'!$G$2:$G$33,'exp-bottom-tableau'!C26,'master-st-ca'!$AF$2:$AF$33,'exp-bottom-tableau'!B26,'master-st-ca'!$AV$2:$AV$33,TRUE)</f>
        <v>0</v>
      </c>
      <c r="V26" s="6">
        <f>COUNTIFS('master-st-ca'!$G$2:$G$33,'exp-bottom-tableau'!C26,'master-st-ca'!$AF$2:$AF$33,'exp-bottom-tableau'!B26,'master-st-ca'!$AW$2:$AW$33,TRUE)</f>
        <v>0</v>
      </c>
      <c r="W26" s="6">
        <f>COUNTIFS('master-st-ca'!$G$2:$G$33,'exp-bottom-tableau'!C26,'master-st-ca'!$AF$2:$AF$33,'exp-bottom-tableau'!B26,'master-st-ca'!$AX$2:$AX$33,TRUE)</f>
        <v>0</v>
      </c>
      <c r="X26" s="6">
        <f>COUNTIFS('master-st-ca'!$G$2:$G$33,'exp-bottom-tableau'!C26,'master-st-ca'!$AF$2:$AF$33,'exp-bottom-tableau'!B26,'master-st-ca'!$AY$2:$AY$33,TRUE)</f>
        <v>0</v>
      </c>
      <c r="Y26" s="6">
        <f>COUNTIFS('master-st-ca'!$G$2:$G$33,'exp-bottom-tableau'!C26,'master-st-ca'!$AF$2:$AF$33,'exp-bottom-tableau'!B26,'master-st-ca'!$AZ$2:$AZ$33,TRUE)</f>
        <v>0</v>
      </c>
    </row>
    <row r="27" spans="1:25" hidden="1" x14ac:dyDescent="0.2">
      <c r="A27" t="s">
        <v>422</v>
      </c>
      <c r="B27" s="6" t="s">
        <v>212</v>
      </c>
      <c r="C27" s="6">
        <v>1</v>
      </c>
      <c r="D27">
        <f>(COUNTIFS('master-st-ca'!$G$2:$G$33,C27,'master-st-ca'!$AF$2:$AF$33,B27))</f>
        <v>0</v>
      </c>
      <c r="E27">
        <f>(COUNTIFS('master-st-ca'!$G$2:$G$33,C27,'master-st-ca'!$AG$2:$AG$33,B27))</f>
        <v>0</v>
      </c>
      <c r="F27">
        <f>(COUNTIFS('master-st-ca'!$G$2:$G$33,C27,'master-st-ca'!$AH$2:$AH$33,B27))</f>
        <v>0</v>
      </c>
      <c r="G27" s="6">
        <f t="shared" si="0"/>
        <v>0</v>
      </c>
      <c r="H27" t="e">
        <f>AVERAGEIFS('master-st-ca'!$AI$2:$AI$33,'master-st-ca'!$G$2:$G$33,'exp-bottom-tableau'!C27,'master-st-ca'!$AF$2:$AF$33,'exp-bottom-tableau'!B27)</f>
        <v>#DIV/0!</v>
      </c>
      <c r="I27" t="e">
        <f>AVERAGEIFS('master-st-ca'!$AJ$2:$AJ$33,'master-st-ca'!$G$2:$G$33,'exp-bottom-tableau'!C27,'master-st-ca'!$AF$2:$AF$33,'exp-bottom-tableau'!B27)</f>
        <v>#DIV/0!</v>
      </c>
      <c r="J27" t="e">
        <f>AVERAGEIFS('master-st-ca'!$AK$2:$AK$33,'master-st-ca'!$G$2:$G$33,'exp-bottom-tableau'!C27,'master-st-ca'!$AF$2:$AF$33,'exp-bottom-tableau'!B27)</f>
        <v>#DIV/0!</v>
      </c>
      <c r="K27" t="e">
        <f>AVERAGEIFS('master-st-ca'!$AL$2:$AL$33,'master-st-ca'!$G$2:$G$33,'exp-bottom-tableau'!C27,'master-st-ca'!$AF$2:$AF$33,'exp-bottom-tableau'!B27)</f>
        <v>#DIV/0!</v>
      </c>
      <c r="L27" s="6">
        <f>COUNTIFS('master-st-ca'!$G$2:$G$33,'exp-bottom-tableau'!C27,'master-st-ca'!$AF$2:$AF$33,'exp-bottom-tableau'!B27,'master-st-ca'!$AM$2:$AM$33,TRUE)</f>
        <v>0</v>
      </c>
      <c r="M27" s="6">
        <f>COUNTIFS('master-st-ca'!$G$2:$G$33,'exp-bottom-tableau'!C27,'master-st-ca'!$AF$2:$AF$33,'exp-bottom-tableau'!B27,'master-st-ca'!$AN$2:$AN$33,TRUE)</f>
        <v>0</v>
      </c>
      <c r="N27" s="6">
        <f>COUNTIFS('master-st-ca'!$G$2:$G$33,'exp-bottom-tableau'!C27,'master-st-ca'!$AF$2:$AF$33,'exp-bottom-tableau'!B27,'master-st-ca'!$AO$2:$AO$33,TRUE)</f>
        <v>0</v>
      </c>
      <c r="O27" s="6">
        <f>COUNTIFS('master-st-ca'!$G$2:$G$33,'exp-bottom-tableau'!C27,'master-st-ca'!$AF$2:$AF$33,'exp-bottom-tableau'!B27,'master-st-ca'!$AP$2:$AP$33,TRUE)</f>
        <v>0</v>
      </c>
      <c r="P27" s="6">
        <f>COUNTIFS('master-st-ca'!$G$2:$G$33,'exp-bottom-tableau'!C27,'master-st-ca'!$AF$2:$AF$33,'exp-bottom-tableau'!B27,'master-st-ca'!$AQ$2:$AQ$33,TRUE)</f>
        <v>0</v>
      </c>
      <c r="Q27" s="6">
        <f>COUNTIFS('master-st-ca'!$G$2:$G$33,'exp-bottom-tableau'!C27,'master-st-ca'!$AF$2:$AF$33,'exp-bottom-tableau'!B27,'master-st-ca'!$AR$2:$AR$33,TRUE)</f>
        <v>0</v>
      </c>
      <c r="R27" s="6">
        <f>COUNTIFS('master-st-ca'!$G$2:$G$33,'exp-bottom-tableau'!C27,'master-st-ca'!$AF$2:$AF$33,'exp-bottom-tableau'!B27,'master-st-ca'!$AS$2:$AS$33,TRUE)</f>
        <v>0</v>
      </c>
      <c r="S27" s="6">
        <f>COUNTIFS('master-st-ca'!$G$2:$G$33,'exp-bottom-tableau'!C27,'master-st-ca'!$AF$2:$AF$33,'exp-bottom-tableau'!B27,'master-st-ca'!$AT$2:$AT$33,TRUE)</f>
        <v>0</v>
      </c>
      <c r="T27" s="6">
        <f>COUNTIFS('master-st-ca'!$G$2:$G$33,'exp-bottom-tableau'!C27,'master-st-ca'!$AF$2:$AF$33,'exp-bottom-tableau'!B27,'master-st-ca'!$AU$2:$AU$33,TRUE)</f>
        <v>0</v>
      </c>
      <c r="U27" s="6">
        <f>COUNTIFS('master-st-ca'!$G$2:$G$33,'exp-bottom-tableau'!C27,'master-st-ca'!$AF$2:$AF$33,'exp-bottom-tableau'!B27,'master-st-ca'!$AV$2:$AV$33,TRUE)</f>
        <v>0</v>
      </c>
      <c r="V27" s="6">
        <f>COUNTIFS('master-st-ca'!$G$2:$G$33,'exp-bottom-tableau'!C27,'master-st-ca'!$AF$2:$AF$33,'exp-bottom-tableau'!B27,'master-st-ca'!$AW$2:$AW$33,TRUE)</f>
        <v>0</v>
      </c>
      <c r="W27" s="6">
        <f>COUNTIFS('master-st-ca'!$G$2:$G$33,'exp-bottom-tableau'!C27,'master-st-ca'!$AF$2:$AF$33,'exp-bottom-tableau'!B27,'master-st-ca'!$AX$2:$AX$33,TRUE)</f>
        <v>0</v>
      </c>
      <c r="X27" s="6">
        <f>COUNTIFS('master-st-ca'!$G$2:$G$33,'exp-bottom-tableau'!C27,'master-st-ca'!$AF$2:$AF$33,'exp-bottom-tableau'!B27,'master-st-ca'!$AY$2:$AY$33,TRUE)</f>
        <v>0</v>
      </c>
      <c r="Y27" s="6">
        <f>COUNTIFS('master-st-ca'!$G$2:$G$33,'exp-bottom-tableau'!C27,'master-st-ca'!$AF$2:$AF$33,'exp-bottom-tableau'!B27,'master-st-ca'!$AZ$2:$AZ$33,TRUE)</f>
        <v>0</v>
      </c>
    </row>
    <row r="28" spans="1:25" hidden="1" x14ac:dyDescent="0.2">
      <c r="A28" t="s">
        <v>422</v>
      </c>
      <c r="B28" s="6" t="s">
        <v>212</v>
      </c>
      <c r="C28" s="6">
        <v>2</v>
      </c>
      <c r="D28">
        <f>(COUNTIFS('master-st-ca'!$G$2:$G$33,C28,'master-st-ca'!$AF$2:$AF$33,B28))</f>
        <v>0</v>
      </c>
      <c r="E28">
        <f>(COUNTIFS('master-st-ca'!$G$2:$G$33,C28,'master-st-ca'!$AG$2:$AG$33,B28))</f>
        <v>0</v>
      </c>
      <c r="F28">
        <f>(COUNTIFS('master-st-ca'!$G$2:$G$33,C28,'master-st-ca'!$AH$2:$AH$33,B28))</f>
        <v>0</v>
      </c>
      <c r="G28" s="6">
        <f t="shared" si="0"/>
        <v>0</v>
      </c>
      <c r="H28" t="e">
        <f>AVERAGEIFS('master-st-ca'!$AI$2:$AI$33,'master-st-ca'!$G$2:$G$33,'exp-bottom-tableau'!C28,'master-st-ca'!$AF$2:$AF$33,'exp-bottom-tableau'!B28)</f>
        <v>#DIV/0!</v>
      </c>
      <c r="I28" t="e">
        <f>AVERAGEIFS('master-st-ca'!$AJ$2:$AJ$33,'master-st-ca'!$G$2:$G$33,'exp-bottom-tableau'!C28,'master-st-ca'!$AF$2:$AF$33,'exp-bottom-tableau'!B28)</f>
        <v>#DIV/0!</v>
      </c>
      <c r="J28" t="e">
        <f>AVERAGEIFS('master-st-ca'!$AK$2:$AK$33,'master-st-ca'!$G$2:$G$33,'exp-bottom-tableau'!C28,'master-st-ca'!$AF$2:$AF$33,'exp-bottom-tableau'!B28)</f>
        <v>#DIV/0!</v>
      </c>
      <c r="K28" t="e">
        <f>AVERAGEIFS('master-st-ca'!$AL$2:$AL$33,'master-st-ca'!$G$2:$G$33,'exp-bottom-tableau'!C28,'master-st-ca'!$AF$2:$AF$33,'exp-bottom-tableau'!B28)</f>
        <v>#DIV/0!</v>
      </c>
      <c r="L28" s="6">
        <f>COUNTIFS('master-st-ca'!$G$2:$G$33,'exp-bottom-tableau'!C28,'master-st-ca'!$AF$2:$AF$33,'exp-bottom-tableau'!B28,'master-st-ca'!$AM$2:$AM$33,TRUE)</f>
        <v>0</v>
      </c>
      <c r="M28" s="6">
        <f>COUNTIFS('master-st-ca'!$G$2:$G$33,'exp-bottom-tableau'!C28,'master-st-ca'!$AF$2:$AF$33,'exp-bottom-tableau'!B28,'master-st-ca'!$AN$2:$AN$33,TRUE)</f>
        <v>0</v>
      </c>
      <c r="N28" s="6">
        <f>COUNTIFS('master-st-ca'!$G$2:$G$33,'exp-bottom-tableau'!C28,'master-st-ca'!$AF$2:$AF$33,'exp-bottom-tableau'!B28,'master-st-ca'!$AO$2:$AO$33,TRUE)</f>
        <v>0</v>
      </c>
      <c r="O28" s="6">
        <f>COUNTIFS('master-st-ca'!$G$2:$G$33,'exp-bottom-tableau'!C28,'master-st-ca'!$AF$2:$AF$33,'exp-bottom-tableau'!B28,'master-st-ca'!$AP$2:$AP$33,TRUE)</f>
        <v>0</v>
      </c>
      <c r="P28" s="6">
        <f>COUNTIFS('master-st-ca'!$G$2:$G$33,'exp-bottom-tableau'!C28,'master-st-ca'!$AF$2:$AF$33,'exp-bottom-tableau'!B28,'master-st-ca'!$AQ$2:$AQ$33,TRUE)</f>
        <v>0</v>
      </c>
      <c r="Q28" s="6">
        <f>COUNTIFS('master-st-ca'!$G$2:$G$33,'exp-bottom-tableau'!C28,'master-st-ca'!$AF$2:$AF$33,'exp-bottom-tableau'!B28,'master-st-ca'!$AR$2:$AR$33,TRUE)</f>
        <v>0</v>
      </c>
      <c r="R28" s="6">
        <f>COUNTIFS('master-st-ca'!$G$2:$G$33,'exp-bottom-tableau'!C28,'master-st-ca'!$AF$2:$AF$33,'exp-bottom-tableau'!B28,'master-st-ca'!$AS$2:$AS$33,TRUE)</f>
        <v>0</v>
      </c>
      <c r="S28" s="6">
        <f>COUNTIFS('master-st-ca'!$G$2:$G$33,'exp-bottom-tableau'!C28,'master-st-ca'!$AF$2:$AF$33,'exp-bottom-tableau'!B28,'master-st-ca'!$AT$2:$AT$33,TRUE)</f>
        <v>0</v>
      </c>
      <c r="T28" s="6">
        <f>COUNTIFS('master-st-ca'!$G$2:$G$33,'exp-bottom-tableau'!C28,'master-st-ca'!$AF$2:$AF$33,'exp-bottom-tableau'!B28,'master-st-ca'!$AU$2:$AU$33,TRUE)</f>
        <v>0</v>
      </c>
      <c r="U28" s="6">
        <f>COUNTIFS('master-st-ca'!$G$2:$G$33,'exp-bottom-tableau'!C28,'master-st-ca'!$AF$2:$AF$33,'exp-bottom-tableau'!B28,'master-st-ca'!$AV$2:$AV$33,TRUE)</f>
        <v>0</v>
      </c>
      <c r="V28" s="6">
        <f>COUNTIFS('master-st-ca'!$G$2:$G$33,'exp-bottom-tableau'!C28,'master-st-ca'!$AF$2:$AF$33,'exp-bottom-tableau'!B28,'master-st-ca'!$AW$2:$AW$33,TRUE)</f>
        <v>0</v>
      </c>
      <c r="W28" s="6">
        <f>COUNTIFS('master-st-ca'!$G$2:$G$33,'exp-bottom-tableau'!C28,'master-st-ca'!$AF$2:$AF$33,'exp-bottom-tableau'!B28,'master-st-ca'!$AX$2:$AX$33,TRUE)</f>
        <v>0</v>
      </c>
      <c r="X28" s="6">
        <f>COUNTIFS('master-st-ca'!$G$2:$G$33,'exp-bottom-tableau'!C28,'master-st-ca'!$AF$2:$AF$33,'exp-bottom-tableau'!B28,'master-st-ca'!$AY$2:$AY$33,TRUE)</f>
        <v>0</v>
      </c>
      <c r="Y28" s="6">
        <f>COUNTIFS('master-st-ca'!$G$2:$G$33,'exp-bottom-tableau'!C28,'master-st-ca'!$AF$2:$AF$33,'exp-bottom-tableau'!B28,'master-st-ca'!$AZ$2:$AZ$33,TRUE)</f>
        <v>0</v>
      </c>
    </row>
    <row r="29" spans="1:25" hidden="1" x14ac:dyDescent="0.2">
      <c r="A29" t="s">
        <v>422</v>
      </c>
      <c r="B29" s="6" t="s">
        <v>212</v>
      </c>
      <c r="C29" s="6">
        <v>3</v>
      </c>
      <c r="D29">
        <f>(COUNTIFS('master-st-ca'!$G$2:$G$33,C29,'master-st-ca'!$AF$2:$AF$33,B29))</f>
        <v>1</v>
      </c>
      <c r="E29">
        <f>(COUNTIFS('master-st-ca'!$G$2:$G$33,C29,'master-st-ca'!$AG$2:$AG$33,B29))</f>
        <v>0</v>
      </c>
      <c r="F29">
        <f>(COUNTIFS('master-st-ca'!$G$2:$G$33,C29,'master-st-ca'!$AH$2:$AH$33,B29))</f>
        <v>0</v>
      </c>
      <c r="G29" s="6">
        <f t="shared" si="0"/>
        <v>3</v>
      </c>
      <c r="H29">
        <f>AVERAGEIFS('master-st-ca'!$AI$2:$AI$33,'master-st-ca'!$G$2:$G$33,'exp-bottom-tableau'!C29,'master-st-ca'!$AF$2:$AF$33,'exp-bottom-tableau'!B29)</f>
        <v>2</v>
      </c>
      <c r="I29">
        <f>AVERAGEIFS('master-st-ca'!$AJ$2:$AJ$33,'master-st-ca'!$G$2:$G$33,'exp-bottom-tableau'!C29,'master-st-ca'!$AF$2:$AF$33,'exp-bottom-tableau'!B29)</f>
        <v>4</v>
      </c>
      <c r="J29">
        <f>AVERAGEIFS('master-st-ca'!$AK$2:$AK$33,'master-st-ca'!$G$2:$G$33,'exp-bottom-tableau'!C29,'master-st-ca'!$AF$2:$AF$33,'exp-bottom-tableau'!B29)</f>
        <v>3</v>
      </c>
      <c r="K29">
        <f>AVERAGEIFS('master-st-ca'!$AL$2:$AL$33,'master-st-ca'!$G$2:$G$33,'exp-bottom-tableau'!C29,'master-st-ca'!$AF$2:$AF$33,'exp-bottom-tableau'!B29)</f>
        <v>3</v>
      </c>
      <c r="L29" s="6">
        <f>COUNTIFS('master-st-ca'!$G$2:$G$33,'exp-bottom-tableau'!C29,'master-st-ca'!$AF$2:$AF$33,'exp-bottom-tableau'!B29,'master-st-ca'!$AM$2:$AM$33,TRUE)</f>
        <v>0</v>
      </c>
      <c r="M29" s="6">
        <f>COUNTIFS('master-st-ca'!$G$2:$G$33,'exp-bottom-tableau'!C29,'master-st-ca'!$AF$2:$AF$33,'exp-bottom-tableau'!B29,'master-st-ca'!$AN$2:$AN$33,TRUE)</f>
        <v>0</v>
      </c>
      <c r="N29" s="6">
        <f>COUNTIFS('master-st-ca'!$G$2:$G$33,'exp-bottom-tableau'!C29,'master-st-ca'!$AF$2:$AF$33,'exp-bottom-tableau'!B29,'master-st-ca'!$AO$2:$AO$33,TRUE)</f>
        <v>0</v>
      </c>
      <c r="O29" s="6">
        <f>COUNTIFS('master-st-ca'!$G$2:$G$33,'exp-bottom-tableau'!C29,'master-st-ca'!$AF$2:$AF$33,'exp-bottom-tableau'!B29,'master-st-ca'!$AP$2:$AP$33,TRUE)</f>
        <v>0</v>
      </c>
      <c r="P29" s="6">
        <f>COUNTIFS('master-st-ca'!$G$2:$G$33,'exp-bottom-tableau'!C29,'master-st-ca'!$AF$2:$AF$33,'exp-bottom-tableau'!B29,'master-st-ca'!$AQ$2:$AQ$33,TRUE)</f>
        <v>0</v>
      </c>
      <c r="Q29" s="6">
        <f>COUNTIFS('master-st-ca'!$G$2:$G$33,'exp-bottom-tableau'!C29,'master-st-ca'!$AF$2:$AF$33,'exp-bottom-tableau'!B29,'master-st-ca'!$AR$2:$AR$33,TRUE)</f>
        <v>1</v>
      </c>
      <c r="R29" s="6">
        <f>COUNTIFS('master-st-ca'!$G$2:$G$33,'exp-bottom-tableau'!C29,'master-st-ca'!$AF$2:$AF$33,'exp-bottom-tableau'!B29,'master-st-ca'!$AS$2:$AS$33,TRUE)</f>
        <v>0</v>
      </c>
      <c r="S29" s="6">
        <f>COUNTIFS('master-st-ca'!$G$2:$G$33,'exp-bottom-tableau'!C29,'master-st-ca'!$AF$2:$AF$33,'exp-bottom-tableau'!B29,'master-st-ca'!$AT$2:$AT$33,TRUE)</f>
        <v>0</v>
      </c>
      <c r="T29" s="6">
        <f>COUNTIFS('master-st-ca'!$G$2:$G$33,'exp-bottom-tableau'!C29,'master-st-ca'!$AF$2:$AF$33,'exp-bottom-tableau'!B29,'master-st-ca'!$AU$2:$AU$33,TRUE)</f>
        <v>0</v>
      </c>
      <c r="U29" s="6">
        <f>COUNTIFS('master-st-ca'!$G$2:$G$33,'exp-bottom-tableau'!C29,'master-st-ca'!$AF$2:$AF$33,'exp-bottom-tableau'!B29,'master-st-ca'!$AV$2:$AV$33,TRUE)</f>
        <v>0</v>
      </c>
      <c r="V29" s="6">
        <f>COUNTIFS('master-st-ca'!$G$2:$G$33,'exp-bottom-tableau'!C29,'master-st-ca'!$AF$2:$AF$33,'exp-bottom-tableau'!B29,'master-st-ca'!$AW$2:$AW$33,TRUE)</f>
        <v>0</v>
      </c>
      <c r="W29" s="6">
        <f>COUNTIFS('master-st-ca'!$G$2:$G$33,'exp-bottom-tableau'!C29,'master-st-ca'!$AF$2:$AF$33,'exp-bottom-tableau'!B29,'master-st-ca'!$AX$2:$AX$33,TRUE)</f>
        <v>0</v>
      </c>
      <c r="X29" s="6">
        <f>COUNTIFS('master-st-ca'!$G$2:$G$33,'exp-bottom-tableau'!C29,'master-st-ca'!$AF$2:$AF$33,'exp-bottom-tableau'!B29,'master-st-ca'!$AY$2:$AY$33,TRUE)</f>
        <v>1</v>
      </c>
      <c r="Y29" s="6">
        <f>COUNTIFS('master-st-ca'!$G$2:$G$33,'exp-bottom-tableau'!C29,'master-st-ca'!$AF$2:$AF$33,'exp-bottom-tableau'!B29,'master-st-ca'!$AZ$2:$AZ$33,TRUE)</f>
        <v>0</v>
      </c>
    </row>
    <row r="30" spans="1:25" hidden="1" x14ac:dyDescent="0.2">
      <c r="A30" t="s">
        <v>422</v>
      </c>
      <c r="B30" s="6" t="s">
        <v>212</v>
      </c>
      <c r="C30" s="6">
        <v>4</v>
      </c>
      <c r="D30">
        <f>(COUNTIFS('master-st-ca'!$G$2:$G$33,C30,'master-st-ca'!$AF$2:$AF$33,B30))</f>
        <v>0</v>
      </c>
      <c r="E30">
        <f>(COUNTIFS('master-st-ca'!$G$2:$G$33,C30,'master-st-ca'!$AG$2:$AG$33,B30))</f>
        <v>0</v>
      </c>
      <c r="F30">
        <f>(COUNTIFS('master-st-ca'!$G$2:$G$33,C30,'master-st-ca'!$AH$2:$AH$33,B30))</f>
        <v>0</v>
      </c>
      <c r="G30" s="6">
        <f t="shared" si="0"/>
        <v>0</v>
      </c>
      <c r="H30" t="e">
        <f>AVERAGEIFS('master-st-ca'!$AI$2:$AI$33,'master-st-ca'!$G$2:$G$33,'exp-bottom-tableau'!C30,'master-st-ca'!$AF$2:$AF$33,'exp-bottom-tableau'!B30)</f>
        <v>#DIV/0!</v>
      </c>
      <c r="I30" t="e">
        <f>AVERAGEIFS('master-st-ca'!$AJ$2:$AJ$33,'master-st-ca'!$G$2:$G$33,'exp-bottom-tableau'!C30,'master-st-ca'!$AF$2:$AF$33,'exp-bottom-tableau'!B30)</f>
        <v>#DIV/0!</v>
      </c>
      <c r="J30" t="e">
        <f>AVERAGEIFS('master-st-ca'!$AK$2:$AK$33,'master-st-ca'!$G$2:$G$33,'exp-bottom-tableau'!C30,'master-st-ca'!$AF$2:$AF$33,'exp-bottom-tableau'!B30)</f>
        <v>#DIV/0!</v>
      </c>
      <c r="K30" t="e">
        <f>AVERAGEIFS('master-st-ca'!$AL$2:$AL$33,'master-st-ca'!$G$2:$G$33,'exp-bottom-tableau'!C30,'master-st-ca'!$AF$2:$AF$33,'exp-bottom-tableau'!B30)</f>
        <v>#DIV/0!</v>
      </c>
      <c r="L30" s="6">
        <f>COUNTIFS('master-st-ca'!$G$2:$G$33,'exp-bottom-tableau'!C30,'master-st-ca'!$AF$2:$AF$33,'exp-bottom-tableau'!B30,'master-st-ca'!$AM$2:$AM$33,TRUE)</f>
        <v>0</v>
      </c>
      <c r="M30" s="6">
        <f>COUNTIFS('master-st-ca'!$G$2:$G$33,'exp-bottom-tableau'!C30,'master-st-ca'!$AF$2:$AF$33,'exp-bottom-tableau'!B30,'master-st-ca'!$AN$2:$AN$33,TRUE)</f>
        <v>0</v>
      </c>
      <c r="N30" s="6">
        <f>COUNTIFS('master-st-ca'!$G$2:$G$33,'exp-bottom-tableau'!C30,'master-st-ca'!$AF$2:$AF$33,'exp-bottom-tableau'!B30,'master-st-ca'!$AO$2:$AO$33,TRUE)</f>
        <v>0</v>
      </c>
      <c r="O30" s="6">
        <f>COUNTIFS('master-st-ca'!$G$2:$G$33,'exp-bottom-tableau'!C30,'master-st-ca'!$AF$2:$AF$33,'exp-bottom-tableau'!B30,'master-st-ca'!$AP$2:$AP$33,TRUE)</f>
        <v>0</v>
      </c>
      <c r="P30" s="6">
        <f>COUNTIFS('master-st-ca'!$G$2:$G$33,'exp-bottom-tableau'!C30,'master-st-ca'!$AF$2:$AF$33,'exp-bottom-tableau'!B30,'master-st-ca'!$AQ$2:$AQ$33,TRUE)</f>
        <v>0</v>
      </c>
      <c r="Q30" s="6">
        <f>COUNTIFS('master-st-ca'!$G$2:$G$33,'exp-bottom-tableau'!C30,'master-st-ca'!$AF$2:$AF$33,'exp-bottom-tableau'!B30,'master-st-ca'!$AR$2:$AR$33,TRUE)</f>
        <v>0</v>
      </c>
      <c r="R30" s="6">
        <f>COUNTIFS('master-st-ca'!$G$2:$G$33,'exp-bottom-tableau'!C30,'master-st-ca'!$AF$2:$AF$33,'exp-bottom-tableau'!B30,'master-st-ca'!$AS$2:$AS$33,TRUE)</f>
        <v>0</v>
      </c>
      <c r="S30" s="6">
        <f>COUNTIFS('master-st-ca'!$G$2:$G$33,'exp-bottom-tableau'!C30,'master-st-ca'!$AF$2:$AF$33,'exp-bottom-tableau'!B30,'master-st-ca'!$AT$2:$AT$33,TRUE)</f>
        <v>0</v>
      </c>
      <c r="T30" s="6">
        <f>COUNTIFS('master-st-ca'!$G$2:$G$33,'exp-bottom-tableau'!C30,'master-st-ca'!$AF$2:$AF$33,'exp-bottom-tableau'!B30,'master-st-ca'!$AU$2:$AU$33,TRUE)</f>
        <v>0</v>
      </c>
      <c r="U30" s="6">
        <f>COUNTIFS('master-st-ca'!$G$2:$G$33,'exp-bottom-tableau'!C30,'master-st-ca'!$AF$2:$AF$33,'exp-bottom-tableau'!B30,'master-st-ca'!$AV$2:$AV$33,TRUE)</f>
        <v>0</v>
      </c>
      <c r="V30" s="6">
        <f>COUNTIFS('master-st-ca'!$G$2:$G$33,'exp-bottom-tableau'!C30,'master-st-ca'!$AF$2:$AF$33,'exp-bottom-tableau'!B30,'master-st-ca'!$AW$2:$AW$33,TRUE)</f>
        <v>0</v>
      </c>
      <c r="W30" s="6">
        <f>COUNTIFS('master-st-ca'!$G$2:$G$33,'exp-bottom-tableau'!C30,'master-st-ca'!$AF$2:$AF$33,'exp-bottom-tableau'!B30,'master-st-ca'!$AX$2:$AX$33,TRUE)</f>
        <v>0</v>
      </c>
      <c r="X30" s="6">
        <f>COUNTIFS('master-st-ca'!$G$2:$G$33,'exp-bottom-tableau'!C30,'master-st-ca'!$AF$2:$AF$33,'exp-bottom-tableau'!B30,'master-st-ca'!$AY$2:$AY$33,TRUE)</f>
        <v>0</v>
      </c>
      <c r="Y30" s="6">
        <f>COUNTIFS('master-st-ca'!$G$2:$G$33,'exp-bottom-tableau'!C30,'master-st-ca'!$AF$2:$AF$33,'exp-bottom-tableau'!B30,'master-st-ca'!$AZ$2:$AZ$33,TRUE)</f>
        <v>0</v>
      </c>
    </row>
    <row r="31" spans="1:25" hidden="1" x14ac:dyDescent="0.2">
      <c r="A31" t="s">
        <v>422</v>
      </c>
      <c r="B31" s="6" t="s">
        <v>212</v>
      </c>
      <c r="C31" s="6">
        <v>5</v>
      </c>
      <c r="D31">
        <f>(COUNTIFS('master-st-ca'!$G$2:$G$33,C31,'master-st-ca'!$AF$2:$AF$33,B31))</f>
        <v>0</v>
      </c>
      <c r="E31">
        <f>(COUNTIFS('master-st-ca'!$G$2:$G$33,C31,'master-st-ca'!$AG$2:$AG$33,B31))</f>
        <v>0</v>
      </c>
      <c r="F31">
        <f>(COUNTIFS('master-st-ca'!$G$2:$G$33,C31,'master-st-ca'!$AH$2:$AH$33,B31))</f>
        <v>0</v>
      </c>
      <c r="G31" s="6">
        <f t="shared" si="0"/>
        <v>0</v>
      </c>
      <c r="H31" t="e">
        <f>AVERAGEIFS('master-st-ca'!$AI$2:$AI$33,'master-st-ca'!$G$2:$G$33,'exp-bottom-tableau'!C31,'master-st-ca'!$AF$2:$AF$33,'exp-bottom-tableau'!B31)</f>
        <v>#DIV/0!</v>
      </c>
      <c r="I31" t="e">
        <f>AVERAGEIFS('master-st-ca'!$AJ$2:$AJ$33,'master-st-ca'!$G$2:$G$33,'exp-bottom-tableau'!C31,'master-st-ca'!$AF$2:$AF$33,'exp-bottom-tableau'!B31)</f>
        <v>#DIV/0!</v>
      </c>
      <c r="J31" t="e">
        <f>AVERAGEIFS('master-st-ca'!$AK$2:$AK$33,'master-st-ca'!$G$2:$G$33,'exp-bottom-tableau'!C31,'master-st-ca'!$AF$2:$AF$33,'exp-bottom-tableau'!B31)</f>
        <v>#DIV/0!</v>
      </c>
      <c r="K31" t="e">
        <f>AVERAGEIFS('master-st-ca'!$AL$2:$AL$33,'master-st-ca'!$G$2:$G$33,'exp-bottom-tableau'!C31,'master-st-ca'!$AF$2:$AF$33,'exp-bottom-tableau'!B31)</f>
        <v>#DIV/0!</v>
      </c>
      <c r="L31" s="6">
        <f>COUNTIFS('master-st-ca'!$G$2:$G$33,'exp-bottom-tableau'!C31,'master-st-ca'!$AF$2:$AF$33,'exp-bottom-tableau'!B31,'master-st-ca'!$AM$2:$AM$33,TRUE)</f>
        <v>0</v>
      </c>
      <c r="M31" s="6">
        <f>COUNTIFS('master-st-ca'!$G$2:$G$33,'exp-bottom-tableau'!C31,'master-st-ca'!$AF$2:$AF$33,'exp-bottom-tableau'!B31,'master-st-ca'!$AN$2:$AN$33,TRUE)</f>
        <v>0</v>
      </c>
      <c r="N31" s="6">
        <f>COUNTIFS('master-st-ca'!$G$2:$G$33,'exp-bottom-tableau'!C31,'master-st-ca'!$AF$2:$AF$33,'exp-bottom-tableau'!B31,'master-st-ca'!$AO$2:$AO$33,TRUE)</f>
        <v>0</v>
      </c>
      <c r="O31" s="6">
        <f>COUNTIFS('master-st-ca'!$G$2:$G$33,'exp-bottom-tableau'!C31,'master-st-ca'!$AF$2:$AF$33,'exp-bottom-tableau'!B31,'master-st-ca'!$AP$2:$AP$33,TRUE)</f>
        <v>0</v>
      </c>
      <c r="P31" s="6">
        <f>COUNTIFS('master-st-ca'!$G$2:$G$33,'exp-bottom-tableau'!C31,'master-st-ca'!$AF$2:$AF$33,'exp-bottom-tableau'!B31,'master-st-ca'!$AQ$2:$AQ$33,TRUE)</f>
        <v>0</v>
      </c>
      <c r="Q31" s="6">
        <f>COUNTIFS('master-st-ca'!$G$2:$G$33,'exp-bottom-tableau'!C31,'master-st-ca'!$AF$2:$AF$33,'exp-bottom-tableau'!B31,'master-st-ca'!$AR$2:$AR$33,TRUE)</f>
        <v>0</v>
      </c>
      <c r="R31" s="6">
        <f>COUNTIFS('master-st-ca'!$G$2:$G$33,'exp-bottom-tableau'!C31,'master-st-ca'!$AF$2:$AF$33,'exp-bottom-tableau'!B31,'master-st-ca'!$AS$2:$AS$33,TRUE)</f>
        <v>0</v>
      </c>
      <c r="S31" s="6">
        <f>COUNTIFS('master-st-ca'!$G$2:$G$33,'exp-bottom-tableau'!C31,'master-st-ca'!$AF$2:$AF$33,'exp-bottom-tableau'!B31,'master-st-ca'!$AT$2:$AT$33,TRUE)</f>
        <v>0</v>
      </c>
      <c r="T31" s="6">
        <f>COUNTIFS('master-st-ca'!$G$2:$G$33,'exp-bottom-tableau'!C31,'master-st-ca'!$AF$2:$AF$33,'exp-bottom-tableau'!B31,'master-st-ca'!$AU$2:$AU$33,TRUE)</f>
        <v>0</v>
      </c>
      <c r="U31" s="6">
        <f>COUNTIFS('master-st-ca'!$G$2:$G$33,'exp-bottom-tableau'!C31,'master-st-ca'!$AF$2:$AF$33,'exp-bottom-tableau'!B31,'master-st-ca'!$AV$2:$AV$33,TRUE)</f>
        <v>0</v>
      </c>
      <c r="V31" s="6">
        <f>COUNTIFS('master-st-ca'!$G$2:$G$33,'exp-bottom-tableau'!C31,'master-st-ca'!$AF$2:$AF$33,'exp-bottom-tableau'!B31,'master-st-ca'!$AW$2:$AW$33,TRUE)</f>
        <v>0</v>
      </c>
      <c r="W31" s="6">
        <f>COUNTIFS('master-st-ca'!$G$2:$G$33,'exp-bottom-tableau'!C31,'master-st-ca'!$AF$2:$AF$33,'exp-bottom-tableau'!B31,'master-st-ca'!$AX$2:$AX$33,TRUE)</f>
        <v>0</v>
      </c>
      <c r="X31" s="6">
        <f>COUNTIFS('master-st-ca'!$G$2:$G$33,'exp-bottom-tableau'!C31,'master-st-ca'!$AF$2:$AF$33,'exp-bottom-tableau'!B31,'master-st-ca'!$AY$2:$AY$33,TRUE)</f>
        <v>0</v>
      </c>
      <c r="Y31" s="6">
        <f>COUNTIFS('master-st-ca'!$G$2:$G$33,'exp-bottom-tableau'!C31,'master-st-ca'!$AF$2:$AF$33,'exp-bottom-tableau'!B31,'master-st-ca'!$AZ$2:$AZ$33,TRUE)</f>
        <v>0</v>
      </c>
    </row>
    <row r="32" spans="1:25" hidden="1" x14ac:dyDescent="0.2">
      <c r="A32" t="s">
        <v>422</v>
      </c>
      <c r="B32" s="6" t="s">
        <v>213</v>
      </c>
      <c r="C32" s="6">
        <v>0</v>
      </c>
      <c r="D32">
        <f>(COUNTIFS('master-st-ca'!$G$2:$G$33,C32,'master-st-ca'!$AF$2:$AF$33,B32))</f>
        <v>0</v>
      </c>
      <c r="E32">
        <f>(COUNTIFS('master-st-ca'!$G$2:$G$33,C32,'master-st-ca'!$AG$2:$AG$33,B32))</f>
        <v>0</v>
      </c>
      <c r="F32">
        <f>(COUNTIFS('master-st-ca'!$G$2:$G$33,C32,'master-st-ca'!$AH$2:$AH$33,B32))</f>
        <v>0</v>
      </c>
      <c r="G32" s="6">
        <f t="shared" si="0"/>
        <v>0</v>
      </c>
      <c r="H32" t="e">
        <f>AVERAGEIFS('master-st-ca'!$AI$2:$AI$33,'master-st-ca'!$G$2:$G$33,'exp-bottom-tableau'!C32,'master-st-ca'!$AF$2:$AF$33,'exp-bottom-tableau'!B32)</f>
        <v>#DIV/0!</v>
      </c>
      <c r="I32" t="e">
        <f>AVERAGEIFS('master-st-ca'!$AJ$2:$AJ$33,'master-st-ca'!$G$2:$G$33,'exp-bottom-tableau'!C32,'master-st-ca'!$AF$2:$AF$33,'exp-bottom-tableau'!B32)</f>
        <v>#DIV/0!</v>
      </c>
      <c r="J32" t="e">
        <f>AVERAGEIFS('master-st-ca'!$AK$2:$AK$33,'master-st-ca'!$G$2:$G$33,'exp-bottom-tableau'!C32,'master-st-ca'!$AF$2:$AF$33,'exp-bottom-tableau'!B32)</f>
        <v>#DIV/0!</v>
      </c>
      <c r="K32" t="e">
        <f>AVERAGEIFS('master-st-ca'!$AL$2:$AL$33,'master-st-ca'!$G$2:$G$33,'exp-bottom-tableau'!C32,'master-st-ca'!$AF$2:$AF$33,'exp-bottom-tableau'!B32)</f>
        <v>#DIV/0!</v>
      </c>
      <c r="L32" s="6">
        <f>COUNTIFS('master-st-ca'!$G$2:$G$33,'exp-bottom-tableau'!C32,'master-st-ca'!$AF$2:$AF$33,'exp-bottom-tableau'!B32,'master-st-ca'!$AM$2:$AM$33,TRUE)</f>
        <v>0</v>
      </c>
      <c r="M32" s="6">
        <f>COUNTIFS('master-st-ca'!$G$2:$G$33,'exp-bottom-tableau'!C32,'master-st-ca'!$AF$2:$AF$33,'exp-bottom-tableau'!B32,'master-st-ca'!$AN$2:$AN$33,TRUE)</f>
        <v>0</v>
      </c>
      <c r="N32" s="6">
        <f>COUNTIFS('master-st-ca'!$G$2:$G$33,'exp-bottom-tableau'!C32,'master-st-ca'!$AF$2:$AF$33,'exp-bottom-tableau'!B32,'master-st-ca'!$AO$2:$AO$33,TRUE)</f>
        <v>0</v>
      </c>
      <c r="O32" s="6">
        <f>COUNTIFS('master-st-ca'!$G$2:$G$33,'exp-bottom-tableau'!C32,'master-st-ca'!$AF$2:$AF$33,'exp-bottom-tableau'!B32,'master-st-ca'!$AP$2:$AP$33,TRUE)</f>
        <v>0</v>
      </c>
      <c r="P32" s="6">
        <f>COUNTIFS('master-st-ca'!$G$2:$G$33,'exp-bottom-tableau'!C32,'master-st-ca'!$AF$2:$AF$33,'exp-bottom-tableau'!B32,'master-st-ca'!$AQ$2:$AQ$33,TRUE)</f>
        <v>0</v>
      </c>
      <c r="Q32" s="6">
        <f>COUNTIFS('master-st-ca'!$G$2:$G$33,'exp-bottom-tableau'!C32,'master-st-ca'!$AF$2:$AF$33,'exp-bottom-tableau'!B32,'master-st-ca'!$AR$2:$AR$33,TRUE)</f>
        <v>0</v>
      </c>
      <c r="R32" s="6">
        <f>COUNTIFS('master-st-ca'!$G$2:$G$33,'exp-bottom-tableau'!C32,'master-st-ca'!$AF$2:$AF$33,'exp-bottom-tableau'!B32,'master-st-ca'!$AS$2:$AS$33,TRUE)</f>
        <v>0</v>
      </c>
      <c r="S32" s="6">
        <f>COUNTIFS('master-st-ca'!$G$2:$G$33,'exp-bottom-tableau'!C32,'master-st-ca'!$AF$2:$AF$33,'exp-bottom-tableau'!B32,'master-st-ca'!$AT$2:$AT$33,TRUE)</f>
        <v>0</v>
      </c>
      <c r="T32" s="6">
        <f>COUNTIFS('master-st-ca'!$G$2:$G$33,'exp-bottom-tableau'!C32,'master-st-ca'!$AF$2:$AF$33,'exp-bottom-tableau'!B32,'master-st-ca'!$AU$2:$AU$33,TRUE)</f>
        <v>0</v>
      </c>
      <c r="U32" s="6">
        <f>COUNTIFS('master-st-ca'!$G$2:$G$33,'exp-bottom-tableau'!C32,'master-st-ca'!$AF$2:$AF$33,'exp-bottom-tableau'!B32,'master-st-ca'!$AV$2:$AV$33,TRUE)</f>
        <v>0</v>
      </c>
      <c r="V32" s="6">
        <f>COUNTIFS('master-st-ca'!$G$2:$G$33,'exp-bottom-tableau'!C32,'master-st-ca'!$AF$2:$AF$33,'exp-bottom-tableau'!B32,'master-st-ca'!$AW$2:$AW$33,TRUE)</f>
        <v>0</v>
      </c>
      <c r="W32" s="6">
        <f>COUNTIFS('master-st-ca'!$G$2:$G$33,'exp-bottom-tableau'!C32,'master-st-ca'!$AF$2:$AF$33,'exp-bottom-tableau'!B32,'master-st-ca'!$AX$2:$AX$33,TRUE)</f>
        <v>0</v>
      </c>
      <c r="X32" s="6">
        <f>COUNTIFS('master-st-ca'!$G$2:$G$33,'exp-bottom-tableau'!C32,'master-st-ca'!$AF$2:$AF$33,'exp-bottom-tableau'!B32,'master-st-ca'!$AY$2:$AY$33,TRUE)</f>
        <v>0</v>
      </c>
      <c r="Y32" s="6">
        <f>COUNTIFS('master-st-ca'!$G$2:$G$33,'exp-bottom-tableau'!C32,'master-st-ca'!$AF$2:$AF$33,'exp-bottom-tableau'!B32,'master-st-ca'!$AZ$2:$AZ$33,TRUE)</f>
        <v>0</v>
      </c>
    </row>
    <row r="33" spans="1:25" hidden="1" x14ac:dyDescent="0.2">
      <c r="A33" t="s">
        <v>422</v>
      </c>
      <c r="B33" s="6" t="s">
        <v>213</v>
      </c>
      <c r="C33" s="6">
        <v>1</v>
      </c>
      <c r="D33">
        <f>(COUNTIFS('master-st-ca'!$G$2:$G$33,C33,'master-st-ca'!$AF$2:$AF$33,B33))</f>
        <v>0</v>
      </c>
      <c r="E33">
        <f>(COUNTIFS('master-st-ca'!$G$2:$G$33,C33,'master-st-ca'!$AG$2:$AG$33,B33))</f>
        <v>0</v>
      </c>
      <c r="F33">
        <f>(COUNTIFS('master-st-ca'!$G$2:$G$33,C33,'master-st-ca'!$AH$2:$AH$33,B33))</f>
        <v>0</v>
      </c>
      <c r="G33" s="6">
        <f t="shared" si="0"/>
        <v>0</v>
      </c>
      <c r="H33" t="e">
        <f>AVERAGEIFS('master-st-ca'!$AI$2:$AI$33,'master-st-ca'!$G$2:$G$33,'exp-bottom-tableau'!C33,'master-st-ca'!$AF$2:$AF$33,'exp-bottom-tableau'!B33)</f>
        <v>#DIV/0!</v>
      </c>
      <c r="I33" t="e">
        <f>AVERAGEIFS('master-st-ca'!$AJ$2:$AJ$33,'master-st-ca'!$G$2:$G$33,'exp-bottom-tableau'!C33,'master-st-ca'!$AF$2:$AF$33,'exp-bottom-tableau'!B33)</f>
        <v>#DIV/0!</v>
      </c>
      <c r="J33" t="e">
        <f>AVERAGEIFS('master-st-ca'!$AK$2:$AK$33,'master-st-ca'!$G$2:$G$33,'exp-bottom-tableau'!C33,'master-st-ca'!$AF$2:$AF$33,'exp-bottom-tableau'!B33)</f>
        <v>#DIV/0!</v>
      </c>
      <c r="K33" t="e">
        <f>AVERAGEIFS('master-st-ca'!$AL$2:$AL$33,'master-st-ca'!$G$2:$G$33,'exp-bottom-tableau'!C33,'master-st-ca'!$AF$2:$AF$33,'exp-bottom-tableau'!B33)</f>
        <v>#DIV/0!</v>
      </c>
      <c r="L33" s="6">
        <f>COUNTIFS('master-st-ca'!$G$2:$G$33,'exp-bottom-tableau'!C33,'master-st-ca'!$AF$2:$AF$33,'exp-bottom-tableau'!B33,'master-st-ca'!$AM$2:$AM$33,TRUE)</f>
        <v>0</v>
      </c>
      <c r="M33" s="6">
        <f>COUNTIFS('master-st-ca'!$G$2:$G$33,'exp-bottom-tableau'!C33,'master-st-ca'!$AF$2:$AF$33,'exp-bottom-tableau'!B33,'master-st-ca'!$AN$2:$AN$33,TRUE)</f>
        <v>0</v>
      </c>
      <c r="N33" s="6">
        <f>COUNTIFS('master-st-ca'!$G$2:$G$33,'exp-bottom-tableau'!C33,'master-st-ca'!$AF$2:$AF$33,'exp-bottom-tableau'!B33,'master-st-ca'!$AO$2:$AO$33,TRUE)</f>
        <v>0</v>
      </c>
      <c r="O33" s="6">
        <f>COUNTIFS('master-st-ca'!$G$2:$G$33,'exp-bottom-tableau'!C33,'master-st-ca'!$AF$2:$AF$33,'exp-bottom-tableau'!B33,'master-st-ca'!$AP$2:$AP$33,TRUE)</f>
        <v>0</v>
      </c>
      <c r="P33" s="6">
        <f>COUNTIFS('master-st-ca'!$G$2:$G$33,'exp-bottom-tableau'!C33,'master-st-ca'!$AF$2:$AF$33,'exp-bottom-tableau'!B33,'master-st-ca'!$AQ$2:$AQ$33,TRUE)</f>
        <v>0</v>
      </c>
      <c r="Q33" s="6">
        <f>COUNTIFS('master-st-ca'!$G$2:$G$33,'exp-bottom-tableau'!C33,'master-st-ca'!$AF$2:$AF$33,'exp-bottom-tableau'!B33,'master-st-ca'!$AR$2:$AR$33,TRUE)</f>
        <v>0</v>
      </c>
      <c r="R33" s="6">
        <f>COUNTIFS('master-st-ca'!$G$2:$G$33,'exp-bottom-tableau'!C33,'master-st-ca'!$AF$2:$AF$33,'exp-bottom-tableau'!B33,'master-st-ca'!$AS$2:$AS$33,TRUE)</f>
        <v>0</v>
      </c>
      <c r="S33" s="6">
        <f>COUNTIFS('master-st-ca'!$G$2:$G$33,'exp-bottom-tableau'!C33,'master-st-ca'!$AF$2:$AF$33,'exp-bottom-tableau'!B33,'master-st-ca'!$AT$2:$AT$33,TRUE)</f>
        <v>0</v>
      </c>
      <c r="T33" s="6">
        <f>COUNTIFS('master-st-ca'!$G$2:$G$33,'exp-bottom-tableau'!C33,'master-st-ca'!$AF$2:$AF$33,'exp-bottom-tableau'!B33,'master-st-ca'!$AU$2:$AU$33,TRUE)</f>
        <v>0</v>
      </c>
      <c r="U33" s="6">
        <f>COUNTIFS('master-st-ca'!$G$2:$G$33,'exp-bottom-tableau'!C33,'master-st-ca'!$AF$2:$AF$33,'exp-bottom-tableau'!B33,'master-st-ca'!$AV$2:$AV$33,TRUE)</f>
        <v>0</v>
      </c>
      <c r="V33" s="6">
        <f>COUNTIFS('master-st-ca'!$G$2:$G$33,'exp-bottom-tableau'!C33,'master-st-ca'!$AF$2:$AF$33,'exp-bottom-tableau'!B33,'master-st-ca'!$AW$2:$AW$33,TRUE)</f>
        <v>0</v>
      </c>
      <c r="W33" s="6">
        <f>COUNTIFS('master-st-ca'!$G$2:$G$33,'exp-bottom-tableau'!C33,'master-st-ca'!$AF$2:$AF$33,'exp-bottom-tableau'!B33,'master-st-ca'!$AX$2:$AX$33,TRUE)</f>
        <v>0</v>
      </c>
      <c r="X33" s="6">
        <f>COUNTIFS('master-st-ca'!$G$2:$G$33,'exp-bottom-tableau'!C33,'master-st-ca'!$AF$2:$AF$33,'exp-bottom-tableau'!B33,'master-st-ca'!$AY$2:$AY$33,TRUE)</f>
        <v>0</v>
      </c>
      <c r="Y33" s="6">
        <f>COUNTIFS('master-st-ca'!$G$2:$G$33,'exp-bottom-tableau'!C33,'master-st-ca'!$AF$2:$AF$33,'exp-bottom-tableau'!B33,'master-st-ca'!$AZ$2:$AZ$33,TRUE)</f>
        <v>0</v>
      </c>
    </row>
    <row r="34" spans="1:25" hidden="1" x14ac:dyDescent="0.2">
      <c r="A34" t="s">
        <v>422</v>
      </c>
      <c r="B34" s="6" t="s">
        <v>213</v>
      </c>
      <c r="C34" s="6">
        <v>2</v>
      </c>
      <c r="D34">
        <f>(COUNTIFS('master-st-ca'!$G$2:$G$33,C34,'master-st-ca'!$AF$2:$AF$33,B34))</f>
        <v>0</v>
      </c>
      <c r="E34">
        <f>(COUNTIFS('master-st-ca'!$G$2:$G$33,C34,'master-st-ca'!$AG$2:$AG$33,B34))</f>
        <v>0</v>
      </c>
      <c r="F34">
        <f>(COUNTIFS('master-st-ca'!$G$2:$G$33,C34,'master-st-ca'!$AH$2:$AH$33,B34))</f>
        <v>0</v>
      </c>
      <c r="G34" s="6">
        <f t="shared" si="0"/>
        <v>0</v>
      </c>
      <c r="H34" t="e">
        <f>AVERAGEIFS('master-st-ca'!$AI$2:$AI$33,'master-st-ca'!$G$2:$G$33,'exp-bottom-tableau'!C34,'master-st-ca'!$AF$2:$AF$33,'exp-bottom-tableau'!B34)</f>
        <v>#DIV/0!</v>
      </c>
      <c r="I34" t="e">
        <f>AVERAGEIFS('master-st-ca'!$AJ$2:$AJ$33,'master-st-ca'!$G$2:$G$33,'exp-bottom-tableau'!C34,'master-st-ca'!$AF$2:$AF$33,'exp-bottom-tableau'!B34)</f>
        <v>#DIV/0!</v>
      </c>
      <c r="J34" t="e">
        <f>AVERAGEIFS('master-st-ca'!$AK$2:$AK$33,'master-st-ca'!$G$2:$G$33,'exp-bottom-tableau'!C34,'master-st-ca'!$AF$2:$AF$33,'exp-bottom-tableau'!B34)</f>
        <v>#DIV/0!</v>
      </c>
      <c r="K34" t="e">
        <f>AVERAGEIFS('master-st-ca'!$AL$2:$AL$33,'master-st-ca'!$G$2:$G$33,'exp-bottom-tableau'!C34,'master-st-ca'!$AF$2:$AF$33,'exp-bottom-tableau'!B34)</f>
        <v>#DIV/0!</v>
      </c>
      <c r="L34" s="6">
        <f>COUNTIFS('master-st-ca'!$G$2:$G$33,'exp-bottom-tableau'!C34,'master-st-ca'!$AF$2:$AF$33,'exp-bottom-tableau'!B34,'master-st-ca'!$AM$2:$AM$33,TRUE)</f>
        <v>0</v>
      </c>
      <c r="M34" s="6">
        <f>COUNTIFS('master-st-ca'!$G$2:$G$33,'exp-bottom-tableau'!C34,'master-st-ca'!$AF$2:$AF$33,'exp-bottom-tableau'!B34,'master-st-ca'!$AN$2:$AN$33,TRUE)</f>
        <v>0</v>
      </c>
      <c r="N34" s="6">
        <f>COUNTIFS('master-st-ca'!$G$2:$G$33,'exp-bottom-tableau'!C34,'master-st-ca'!$AF$2:$AF$33,'exp-bottom-tableau'!B34,'master-st-ca'!$AO$2:$AO$33,TRUE)</f>
        <v>0</v>
      </c>
      <c r="O34" s="6">
        <f>COUNTIFS('master-st-ca'!$G$2:$G$33,'exp-bottom-tableau'!C34,'master-st-ca'!$AF$2:$AF$33,'exp-bottom-tableau'!B34,'master-st-ca'!$AP$2:$AP$33,TRUE)</f>
        <v>0</v>
      </c>
      <c r="P34" s="6">
        <f>COUNTIFS('master-st-ca'!$G$2:$G$33,'exp-bottom-tableau'!C34,'master-st-ca'!$AF$2:$AF$33,'exp-bottom-tableau'!B34,'master-st-ca'!$AQ$2:$AQ$33,TRUE)</f>
        <v>0</v>
      </c>
      <c r="Q34" s="6">
        <f>COUNTIFS('master-st-ca'!$G$2:$G$33,'exp-bottom-tableau'!C34,'master-st-ca'!$AF$2:$AF$33,'exp-bottom-tableau'!B34,'master-st-ca'!$AR$2:$AR$33,TRUE)</f>
        <v>0</v>
      </c>
      <c r="R34" s="6">
        <f>COUNTIFS('master-st-ca'!$G$2:$G$33,'exp-bottom-tableau'!C34,'master-st-ca'!$AF$2:$AF$33,'exp-bottom-tableau'!B34,'master-st-ca'!$AS$2:$AS$33,TRUE)</f>
        <v>0</v>
      </c>
      <c r="S34" s="6">
        <f>COUNTIFS('master-st-ca'!$G$2:$G$33,'exp-bottom-tableau'!C34,'master-st-ca'!$AF$2:$AF$33,'exp-bottom-tableau'!B34,'master-st-ca'!$AT$2:$AT$33,TRUE)</f>
        <v>0</v>
      </c>
      <c r="T34" s="6">
        <f>COUNTIFS('master-st-ca'!$G$2:$G$33,'exp-bottom-tableau'!C34,'master-st-ca'!$AF$2:$AF$33,'exp-bottom-tableau'!B34,'master-st-ca'!$AU$2:$AU$33,TRUE)</f>
        <v>0</v>
      </c>
      <c r="U34" s="6">
        <f>COUNTIFS('master-st-ca'!$G$2:$G$33,'exp-bottom-tableau'!C34,'master-st-ca'!$AF$2:$AF$33,'exp-bottom-tableau'!B34,'master-st-ca'!$AV$2:$AV$33,TRUE)</f>
        <v>0</v>
      </c>
      <c r="V34" s="6">
        <f>COUNTIFS('master-st-ca'!$G$2:$G$33,'exp-bottom-tableau'!C34,'master-st-ca'!$AF$2:$AF$33,'exp-bottom-tableau'!B34,'master-st-ca'!$AW$2:$AW$33,TRUE)</f>
        <v>0</v>
      </c>
      <c r="W34" s="6">
        <f>COUNTIFS('master-st-ca'!$G$2:$G$33,'exp-bottom-tableau'!C34,'master-st-ca'!$AF$2:$AF$33,'exp-bottom-tableau'!B34,'master-st-ca'!$AX$2:$AX$33,TRUE)</f>
        <v>0</v>
      </c>
      <c r="X34" s="6">
        <f>COUNTIFS('master-st-ca'!$G$2:$G$33,'exp-bottom-tableau'!C34,'master-st-ca'!$AF$2:$AF$33,'exp-bottom-tableau'!B34,'master-st-ca'!$AY$2:$AY$33,TRUE)</f>
        <v>0</v>
      </c>
      <c r="Y34" s="6">
        <f>COUNTIFS('master-st-ca'!$G$2:$G$33,'exp-bottom-tableau'!C34,'master-st-ca'!$AF$2:$AF$33,'exp-bottom-tableau'!B34,'master-st-ca'!$AZ$2:$AZ$33,TRUE)</f>
        <v>0</v>
      </c>
    </row>
    <row r="35" spans="1:25" hidden="1" x14ac:dyDescent="0.2">
      <c r="A35" t="s">
        <v>422</v>
      </c>
      <c r="B35" s="6" t="s">
        <v>213</v>
      </c>
      <c r="C35" s="6">
        <v>3</v>
      </c>
      <c r="D35">
        <f>(COUNTIFS('master-st-ca'!$G$2:$G$33,C35,'master-st-ca'!$AF$2:$AF$33,B35))</f>
        <v>0</v>
      </c>
      <c r="E35">
        <f>(COUNTIFS('master-st-ca'!$G$2:$G$33,C35,'master-st-ca'!$AG$2:$AG$33,B35))</f>
        <v>0</v>
      </c>
      <c r="F35">
        <f>(COUNTIFS('master-st-ca'!$G$2:$G$33,C35,'master-st-ca'!$AH$2:$AH$33,B35))</f>
        <v>0</v>
      </c>
      <c r="G35" s="6">
        <f t="shared" si="0"/>
        <v>0</v>
      </c>
      <c r="H35" t="e">
        <f>AVERAGEIFS('master-st-ca'!$AI$2:$AI$33,'master-st-ca'!$G$2:$G$33,'exp-bottom-tableau'!C35,'master-st-ca'!$AF$2:$AF$33,'exp-bottom-tableau'!B35)</f>
        <v>#DIV/0!</v>
      </c>
      <c r="I35" t="e">
        <f>AVERAGEIFS('master-st-ca'!$AJ$2:$AJ$33,'master-st-ca'!$G$2:$G$33,'exp-bottom-tableau'!C35,'master-st-ca'!$AF$2:$AF$33,'exp-bottom-tableau'!B35)</f>
        <v>#DIV/0!</v>
      </c>
      <c r="J35" t="e">
        <f>AVERAGEIFS('master-st-ca'!$AK$2:$AK$33,'master-st-ca'!$G$2:$G$33,'exp-bottom-tableau'!C35,'master-st-ca'!$AF$2:$AF$33,'exp-bottom-tableau'!B35)</f>
        <v>#DIV/0!</v>
      </c>
      <c r="K35" t="e">
        <f>AVERAGEIFS('master-st-ca'!$AL$2:$AL$33,'master-st-ca'!$G$2:$G$33,'exp-bottom-tableau'!C35,'master-st-ca'!$AF$2:$AF$33,'exp-bottom-tableau'!B35)</f>
        <v>#DIV/0!</v>
      </c>
      <c r="L35" s="6">
        <f>COUNTIFS('master-st-ca'!$G$2:$G$33,'exp-bottom-tableau'!C35,'master-st-ca'!$AF$2:$AF$33,'exp-bottom-tableau'!B35,'master-st-ca'!$AM$2:$AM$33,TRUE)</f>
        <v>0</v>
      </c>
      <c r="M35" s="6">
        <f>COUNTIFS('master-st-ca'!$G$2:$G$33,'exp-bottom-tableau'!C35,'master-st-ca'!$AF$2:$AF$33,'exp-bottom-tableau'!B35,'master-st-ca'!$AN$2:$AN$33,TRUE)</f>
        <v>0</v>
      </c>
      <c r="N35" s="6">
        <f>COUNTIFS('master-st-ca'!$G$2:$G$33,'exp-bottom-tableau'!C35,'master-st-ca'!$AF$2:$AF$33,'exp-bottom-tableau'!B35,'master-st-ca'!$AO$2:$AO$33,TRUE)</f>
        <v>0</v>
      </c>
      <c r="O35" s="6">
        <f>COUNTIFS('master-st-ca'!$G$2:$G$33,'exp-bottom-tableau'!C35,'master-st-ca'!$AF$2:$AF$33,'exp-bottom-tableau'!B35,'master-st-ca'!$AP$2:$AP$33,TRUE)</f>
        <v>0</v>
      </c>
      <c r="P35" s="6">
        <f>COUNTIFS('master-st-ca'!$G$2:$G$33,'exp-bottom-tableau'!C35,'master-st-ca'!$AF$2:$AF$33,'exp-bottom-tableau'!B35,'master-st-ca'!$AQ$2:$AQ$33,TRUE)</f>
        <v>0</v>
      </c>
      <c r="Q35" s="6">
        <f>COUNTIFS('master-st-ca'!$G$2:$G$33,'exp-bottom-tableau'!C35,'master-st-ca'!$AF$2:$AF$33,'exp-bottom-tableau'!B35,'master-st-ca'!$AR$2:$AR$33,TRUE)</f>
        <v>0</v>
      </c>
      <c r="R35" s="6">
        <f>COUNTIFS('master-st-ca'!$G$2:$G$33,'exp-bottom-tableau'!C35,'master-st-ca'!$AF$2:$AF$33,'exp-bottom-tableau'!B35,'master-st-ca'!$AS$2:$AS$33,TRUE)</f>
        <v>0</v>
      </c>
      <c r="S35" s="6">
        <f>COUNTIFS('master-st-ca'!$G$2:$G$33,'exp-bottom-tableau'!C35,'master-st-ca'!$AF$2:$AF$33,'exp-bottom-tableau'!B35,'master-st-ca'!$AT$2:$AT$33,TRUE)</f>
        <v>0</v>
      </c>
      <c r="T35" s="6">
        <f>COUNTIFS('master-st-ca'!$G$2:$G$33,'exp-bottom-tableau'!C35,'master-st-ca'!$AF$2:$AF$33,'exp-bottom-tableau'!B35,'master-st-ca'!$AU$2:$AU$33,TRUE)</f>
        <v>0</v>
      </c>
      <c r="U35" s="6">
        <f>COUNTIFS('master-st-ca'!$G$2:$G$33,'exp-bottom-tableau'!C35,'master-st-ca'!$AF$2:$AF$33,'exp-bottom-tableau'!B35,'master-st-ca'!$AV$2:$AV$33,TRUE)</f>
        <v>0</v>
      </c>
      <c r="V35" s="6">
        <f>COUNTIFS('master-st-ca'!$G$2:$G$33,'exp-bottom-tableau'!C35,'master-st-ca'!$AF$2:$AF$33,'exp-bottom-tableau'!B35,'master-st-ca'!$AW$2:$AW$33,TRUE)</f>
        <v>0</v>
      </c>
      <c r="W35" s="6">
        <f>COUNTIFS('master-st-ca'!$G$2:$G$33,'exp-bottom-tableau'!C35,'master-st-ca'!$AF$2:$AF$33,'exp-bottom-tableau'!B35,'master-st-ca'!$AX$2:$AX$33,TRUE)</f>
        <v>0</v>
      </c>
      <c r="X35" s="6">
        <f>COUNTIFS('master-st-ca'!$G$2:$G$33,'exp-bottom-tableau'!C35,'master-st-ca'!$AF$2:$AF$33,'exp-bottom-tableau'!B35,'master-st-ca'!$AY$2:$AY$33,TRUE)</f>
        <v>0</v>
      </c>
      <c r="Y35" s="6">
        <f>COUNTIFS('master-st-ca'!$G$2:$G$33,'exp-bottom-tableau'!C35,'master-st-ca'!$AF$2:$AF$33,'exp-bottom-tableau'!B35,'master-st-ca'!$AZ$2:$AZ$33,TRUE)</f>
        <v>0</v>
      </c>
    </row>
    <row r="36" spans="1:25" hidden="1" x14ac:dyDescent="0.2">
      <c r="A36" t="s">
        <v>422</v>
      </c>
      <c r="B36" s="6" t="s">
        <v>213</v>
      </c>
      <c r="C36" s="6">
        <v>4</v>
      </c>
      <c r="D36">
        <f>(COUNTIFS('master-st-ca'!$G$2:$G$33,C36,'master-st-ca'!$AF$2:$AF$33,B36))</f>
        <v>0</v>
      </c>
      <c r="E36">
        <f>(COUNTIFS('master-st-ca'!$G$2:$G$33,C36,'master-st-ca'!$AG$2:$AG$33,B36))</f>
        <v>0</v>
      </c>
      <c r="F36">
        <f>(COUNTIFS('master-st-ca'!$G$2:$G$33,C36,'master-st-ca'!$AH$2:$AH$33,B36))</f>
        <v>0</v>
      </c>
      <c r="G36" s="6">
        <f t="shared" si="0"/>
        <v>0</v>
      </c>
      <c r="H36" t="e">
        <f>AVERAGEIFS('master-st-ca'!$AI$2:$AI$33,'master-st-ca'!$G$2:$G$33,'exp-bottom-tableau'!C36,'master-st-ca'!$AF$2:$AF$33,'exp-bottom-tableau'!B36)</f>
        <v>#DIV/0!</v>
      </c>
      <c r="I36" t="e">
        <f>AVERAGEIFS('master-st-ca'!$AJ$2:$AJ$33,'master-st-ca'!$G$2:$G$33,'exp-bottom-tableau'!C36,'master-st-ca'!$AF$2:$AF$33,'exp-bottom-tableau'!B36)</f>
        <v>#DIV/0!</v>
      </c>
      <c r="J36" t="e">
        <f>AVERAGEIFS('master-st-ca'!$AK$2:$AK$33,'master-st-ca'!$G$2:$G$33,'exp-bottom-tableau'!C36,'master-st-ca'!$AF$2:$AF$33,'exp-bottom-tableau'!B36)</f>
        <v>#DIV/0!</v>
      </c>
      <c r="K36" t="e">
        <f>AVERAGEIFS('master-st-ca'!$AL$2:$AL$33,'master-st-ca'!$G$2:$G$33,'exp-bottom-tableau'!C36,'master-st-ca'!$AF$2:$AF$33,'exp-bottom-tableau'!B36)</f>
        <v>#DIV/0!</v>
      </c>
      <c r="L36" s="6">
        <f>COUNTIFS('master-st-ca'!$G$2:$G$33,'exp-bottom-tableau'!C36,'master-st-ca'!$AF$2:$AF$33,'exp-bottom-tableau'!B36,'master-st-ca'!$AM$2:$AM$33,TRUE)</f>
        <v>0</v>
      </c>
      <c r="M36" s="6">
        <f>COUNTIFS('master-st-ca'!$G$2:$G$33,'exp-bottom-tableau'!C36,'master-st-ca'!$AF$2:$AF$33,'exp-bottom-tableau'!B36,'master-st-ca'!$AN$2:$AN$33,TRUE)</f>
        <v>0</v>
      </c>
      <c r="N36" s="6">
        <f>COUNTIFS('master-st-ca'!$G$2:$G$33,'exp-bottom-tableau'!C36,'master-st-ca'!$AF$2:$AF$33,'exp-bottom-tableau'!B36,'master-st-ca'!$AO$2:$AO$33,TRUE)</f>
        <v>0</v>
      </c>
      <c r="O36" s="6">
        <f>COUNTIFS('master-st-ca'!$G$2:$G$33,'exp-bottom-tableau'!C36,'master-st-ca'!$AF$2:$AF$33,'exp-bottom-tableau'!B36,'master-st-ca'!$AP$2:$AP$33,TRUE)</f>
        <v>0</v>
      </c>
      <c r="P36" s="6">
        <f>COUNTIFS('master-st-ca'!$G$2:$G$33,'exp-bottom-tableau'!C36,'master-st-ca'!$AF$2:$AF$33,'exp-bottom-tableau'!B36,'master-st-ca'!$AQ$2:$AQ$33,TRUE)</f>
        <v>0</v>
      </c>
      <c r="Q36" s="6">
        <f>COUNTIFS('master-st-ca'!$G$2:$G$33,'exp-bottom-tableau'!C36,'master-st-ca'!$AF$2:$AF$33,'exp-bottom-tableau'!B36,'master-st-ca'!$AR$2:$AR$33,TRUE)</f>
        <v>0</v>
      </c>
      <c r="R36" s="6">
        <f>COUNTIFS('master-st-ca'!$G$2:$G$33,'exp-bottom-tableau'!C36,'master-st-ca'!$AF$2:$AF$33,'exp-bottom-tableau'!B36,'master-st-ca'!$AS$2:$AS$33,TRUE)</f>
        <v>0</v>
      </c>
      <c r="S36" s="6">
        <f>COUNTIFS('master-st-ca'!$G$2:$G$33,'exp-bottom-tableau'!C36,'master-st-ca'!$AF$2:$AF$33,'exp-bottom-tableau'!B36,'master-st-ca'!$AT$2:$AT$33,TRUE)</f>
        <v>0</v>
      </c>
      <c r="T36" s="6">
        <f>COUNTIFS('master-st-ca'!$G$2:$G$33,'exp-bottom-tableau'!C36,'master-st-ca'!$AF$2:$AF$33,'exp-bottom-tableau'!B36,'master-st-ca'!$AU$2:$AU$33,TRUE)</f>
        <v>0</v>
      </c>
      <c r="U36" s="6">
        <f>COUNTIFS('master-st-ca'!$G$2:$G$33,'exp-bottom-tableau'!C36,'master-st-ca'!$AF$2:$AF$33,'exp-bottom-tableau'!B36,'master-st-ca'!$AV$2:$AV$33,TRUE)</f>
        <v>0</v>
      </c>
      <c r="V36" s="6">
        <f>COUNTIFS('master-st-ca'!$G$2:$G$33,'exp-bottom-tableau'!C36,'master-st-ca'!$AF$2:$AF$33,'exp-bottom-tableau'!B36,'master-st-ca'!$AW$2:$AW$33,TRUE)</f>
        <v>0</v>
      </c>
      <c r="W36" s="6">
        <f>COUNTIFS('master-st-ca'!$G$2:$G$33,'exp-bottom-tableau'!C36,'master-st-ca'!$AF$2:$AF$33,'exp-bottom-tableau'!B36,'master-st-ca'!$AX$2:$AX$33,TRUE)</f>
        <v>0</v>
      </c>
      <c r="X36" s="6">
        <f>COUNTIFS('master-st-ca'!$G$2:$G$33,'exp-bottom-tableau'!C36,'master-st-ca'!$AF$2:$AF$33,'exp-bottom-tableau'!B36,'master-st-ca'!$AY$2:$AY$33,TRUE)</f>
        <v>0</v>
      </c>
      <c r="Y36" s="6">
        <f>COUNTIFS('master-st-ca'!$G$2:$G$33,'exp-bottom-tableau'!C36,'master-st-ca'!$AF$2:$AF$33,'exp-bottom-tableau'!B36,'master-st-ca'!$AZ$2:$AZ$33,TRUE)</f>
        <v>0</v>
      </c>
    </row>
    <row r="37" spans="1:25" hidden="1" x14ac:dyDescent="0.2">
      <c r="A37" t="s">
        <v>422</v>
      </c>
      <c r="B37" s="6" t="s">
        <v>213</v>
      </c>
      <c r="C37" s="6">
        <v>5</v>
      </c>
      <c r="D37">
        <f>(COUNTIFS('master-st-ca'!$G$2:$G$33,C37,'master-st-ca'!$AF$2:$AF$33,B37))</f>
        <v>0</v>
      </c>
      <c r="E37">
        <f>(COUNTIFS('master-st-ca'!$G$2:$G$33,C37,'master-st-ca'!$AG$2:$AG$33,B37))</f>
        <v>0</v>
      </c>
      <c r="F37">
        <f>(COUNTIFS('master-st-ca'!$G$2:$G$33,C37,'master-st-ca'!$AH$2:$AH$33,B37))</f>
        <v>0</v>
      </c>
      <c r="G37" s="6">
        <f t="shared" si="0"/>
        <v>0</v>
      </c>
      <c r="H37" t="e">
        <f>AVERAGEIFS('master-st-ca'!$AI$2:$AI$33,'master-st-ca'!$G$2:$G$33,'exp-bottom-tableau'!C37,'master-st-ca'!$AF$2:$AF$33,'exp-bottom-tableau'!B37)</f>
        <v>#DIV/0!</v>
      </c>
      <c r="I37" t="e">
        <f>AVERAGEIFS('master-st-ca'!$AJ$2:$AJ$33,'master-st-ca'!$G$2:$G$33,'exp-bottom-tableau'!C37,'master-st-ca'!$AF$2:$AF$33,'exp-bottom-tableau'!B37)</f>
        <v>#DIV/0!</v>
      </c>
      <c r="J37" t="e">
        <f>AVERAGEIFS('master-st-ca'!$AK$2:$AK$33,'master-st-ca'!$G$2:$G$33,'exp-bottom-tableau'!C37,'master-st-ca'!$AF$2:$AF$33,'exp-bottom-tableau'!B37)</f>
        <v>#DIV/0!</v>
      </c>
      <c r="K37" t="e">
        <f>AVERAGEIFS('master-st-ca'!$AL$2:$AL$33,'master-st-ca'!$G$2:$G$33,'exp-bottom-tableau'!C37,'master-st-ca'!$AF$2:$AF$33,'exp-bottom-tableau'!B37)</f>
        <v>#DIV/0!</v>
      </c>
      <c r="L37" s="6">
        <f>COUNTIFS('master-st-ca'!$G$2:$G$33,'exp-bottom-tableau'!C37,'master-st-ca'!$AF$2:$AF$33,'exp-bottom-tableau'!B37,'master-st-ca'!$AM$2:$AM$33,TRUE)</f>
        <v>0</v>
      </c>
      <c r="M37" s="6">
        <f>COUNTIFS('master-st-ca'!$G$2:$G$33,'exp-bottom-tableau'!C37,'master-st-ca'!$AF$2:$AF$33,'exp-bottom-tableau'!B37,'master-st-ca'!$AN$2:$AN$33,TRUE)</f>
        <v>0</v>
      </c>
      <c r="N37" s="6">
        <f>COUNTIFS('master-st-ca'!$G$2:$G$33,'exp-bottom-tableau'!C37,'master-st-ca'!$AF$2:$AF$33,'exp-bottom-tableau'!B37,'master-st-ca'!$AO$2:$AO$33,TRUE)</f>
        <v>0</v>
      </c>
      <c r="O37" s="6">
        <f>COUNTIFS('master-st-ca'!$G$2:$G$33,'exp-bottom-tableau'!C37,'master-st-ca'!$AF$2:$AF$33,'exp-bottom-tableau'!B37,'master-st-ca'!$AP$2:$AP$33,TRUE)</f>
        <v>0</v>
      </c>
      <c r="P37" s="6">
        <f>COUNTIFS('master-st-ca'!$G$2:$G$33,'exp-bottom-tableau'!C37,'master-st-ca'!$AF$2:$AF$33,'exp-bottom-tableau'!B37,'master-st-ca'!$AQ$2:$AQ$33,TRUE)</f>
        <v>0</v>
      </c>
      <c r="Q37" s="6">
        <f>COUNTIFS('master-st-ca'!$G$2:$G$33,'exp-bottom-tableau'!C37,'master-st-ca'!$AF$2:$AF$33,'exp-bottom-tableau'!B37,'master-st-ca'!$AR$2:$AR$33,TRUE)</f>
        <v>0</v>
      </c>
      <c r="R37" s="6">
        <f>COUNTIFS('master-st-ca'!$G$2:$G$33,'exp-bottom-tableau'!C37,'master-st-ca'!$AF$2:$AF$33,'exp-bottom-tableau'!B37,'master-st-ca'!$AS$2:$AS$33,TRUE)</f>
        <v>0</v>
      </c>
      <c r="S37" s="6">
        <f>COUNTIFS('master-st-ca'!$G$2:$G$33,'exp-bottom-tableau'!C37,'master-st-ca'!$AF$2:$AF$33,'exp-bottom-tableau'!B37,'master-st-ca'!$AT$2:$AT$33,TRUE)</f>
        <v>0</v>
      </c>
      <c r="T37" s="6">
        <f>COUNTIFS('master-st-ca'!$G$2:$G$33,'exp-bottom-tableau'!C37,'master-st-ca'!$AF$2:$AF$33,'exp-bottom-tableau'!B37,'master-st-ca'!$AU$2:$AU$33,TRUE)</f>
        <v>0</v>
      </c>
      <c r="U37" s="6">
        <f>COUNTIFS('master-st-ca'!$G$2:$G$33,'exp-bottom-tableau'!C37,'master-st-ca'!$AF$2:$AF$33,'exp-bottom-tableau'!B37,'master-st-ca'!$AV$2:$AV$33,TRUE)</f>
        <v>0</v>
      </c>
      <c r="V37" s="6">
        <f>COUNTIFS('master-st-ca'!$G$2:$G$33,'exp-bottom-tableau'!C37,'master-st-ca'!$AF$2:$AF$33,'exp-bottom-tableau'!B37,'master-st-ca'!$AW$2:$AW$33,TRUE)</f>
        <v>0</v>
      </c>
      <c r="W37" s="6">
        <f>COUNTIFS('master-st-ca'!$G$2:$G$33,'exp-bottom-tableau'!C37,'master-st-ca'!$AF$2:$AF$33,'exp-bottom-tableau'!B37,'master-st-ca'!$AX$2:$AX$33,TRUE)</f>
        <v>0</v>
      </c>
      <c r="X37" s="6">
        <f>COUNTIFS('master-st-ca'!$G$2:$G$33,'exp-bottom-tableau'!C37,'master-st-ca'!$AF$2:$AF$33,'exp-bottom-tableau'!B37,'master-st-ca'!$AY$2:$AY$33,TRUE)</f>
        <v>0</v>
      </c>
      <c r="Y37" s="6">
        <f>COUNTIFS('master-st-ca'!$G$2:$G$33,'exp-bottom-tableau'!C37,'master-st-ca'!$AF$2:$AF$33,'exp-bottom-tableau'!B37,'master-st-ca'!$AZ$2:$AZ$33,TRUE)</f>
        <v>0</v>
      </c>
    </row>
    <row r="38" spans="1:25" hidden="1" x14ac:dyDescent="0.2">
      <c r="A38" t="s">
        <v>422</v>
      </c>
      <c r="B38" s="6" t="s">
        <v>214</v>
      </c>
      <c r="C38" s="6">
        <v>0</v>
      </c>
      <c r="D38">
        <f>(COUNTIFS('master-st-ca'!$G$2:$G$33,C38,'master-st-ca'!$AF$2:$AF$33,B38))</f>
        <v>0</v>
      </c>
      <c r="E38">
        <f>(COUNTIFS('master-st-ca'!$G$2:$G$33,C38,'master-st-ca'!$AG$2:$AG$33,B38))</f>
        <v>0</v>
      </c>
      <c r="F38">
        <f>(COUNTIFS('master-st-ca'!$G$2:$G$33,C38,'master-st-ca'!$AH$2:$AH$33,B38))</f>
        <v>0</v>
      </c>
      <c r="G38" s="6">
        <f t="shared" si="0"/>
        <v>0</v>
      </c>
      <c r="H38" t="e">
        <f>AVERAGEIFS('master-st-ca'!$AI$2:$AI$33,'master-st-ca'!$G$2:$G$33,'exp-bottom-tableau'!C38,'master-st-ca'!$AF$2:$AF$33,'exp-bottom-tableau'!B38)</f>
        <v>#DIV/0!</v>
      </c>
      <c r="I38" t="e">
        <f>AVERAGEIFS('master-st-ca'!$AJ$2:$AJ$33,'master-st-ca'!$G$2:$G$33,'exp-bottom-tableau'!C38,'master-st-ca'!$AF$2:$AF$33,'exp-bottom-tableau'!B38)</f>
        <v>#DIV/0!</v>
      </c>
      <c r="J38" t="e">
        <f>AVERAGEIFS('master-st-ca'!$AK$2:$AK$33,'master-st-ca'!$G$2:$G$33,'exp-bottom-tableau'!C38,'master-st-ca'!$AF$2:$AF$33,'exp-bottom-tableau'!B38)</f>
        <v>#DIV/0!</v>
      </c>
      <c r="K38" t="e">
        <f>AVERAGEIFS('master-st-ca'!$AL$2:$AL$33,'master-st-ca'!$G$2:$G$33,'exp-bottom-tableau'!C38,'master-st-ca'!$AF$2:$AF$33,'exp-bottom-tableau'!B38)</f>
        <v>#DIV/0!</v>
      </c>
      <c r="L38" s="6">
        <f>COUNTIFS('master-st-ca'!$G$2:$G$33,'exp-bottom-tableau'!C38,'master-st-ca'!$AF$2:$AF$33,'exp-bottom-tableau'!B38,'master-st-ca'!$AM$2:$AM$33,TRUE)</f>
        <v>0</v>
      </c>
      <c r="M38" s="6">
        <f>COUNTIFS('master-st-ca'!$G$2:$G$33,'exp-bottom-tableau'!C38,'master-st-ca'!$AF$2:$AF$33,'exp-bottom-tableau'!B38,'master-st-ca'!$AN$2:$AN$33,TRUE)</f>
        <v>0</v>
      </c>
      <c r="N38" s="6">
        <f>COUNTIFS('master-st-ca'!$G$2:$G$33,'exp-bottom-tableau'!C38,'master-st-ca'!$AF$2:$AF$33,'exp-bottom-tableau'!B38,'master-st-ca'!$AO$2:$AO$33,TRUE)</f>
        <v>0</v>
      </c>
      <c r="O38" s="6">
        <f>COUNTIFS('master-st-ca'!$G$2:$G$33,'exp-bottom-tableau'!C38,'master-st-ca'!$AF$2:$AF$33,'exp-bottom-tableau'!B38,'master-st-ca'!$AP$2:$AP$33,TRUE)</f>
        <v>0</v>
      </c>
      <c r="P38" s="6">
        <f>COUNTIFS('master-st-ca'!$G$2:$G$33,'exp-bottom-tableau'!C38,'master-st-ca'!$AF$2:$AF$33,'exp-bottom-tableau'!B38,'master-st-ca'!$AQ$2:$AQ$33,TRUE)</f>
        <v>0</v>
      </c>
      <c r="Q38" s="6">
        <f>COUNTIFS('master-st-ca'!$G$2:$G$33,'exp-bottom-tableau'!C38,'master-st-ca'!$AF$2:$AF$33,'exp-bottom-tableau'!B38,'master-st-ca'!$AR$2:$AR$33,TRUE)</f>
        <v>0</v>
      </c>
      <c r="R38" s="6">
        <f>COUNTIFS('master-st-ca'!$G$2:$G$33,'exp-bottom-tableau'!C38,'master-st-ca'!$AF$2:$AF$33,'exp-bottom-tableau'!B38,'master-st-ca'!$AS$2:$AS$33,TRUE)</f>
        <v>0</v>
      </c>
      <c r="S38" s="6">
        <f>COUNTIFS('master-st-ca'!$G$2:$G$33,'exp-bottom-tableau'!C38,'master-st-ca'!$AF$2:$AF$33,'exp-bottom-tableau'!B38,'master-st-ca'!$AT$2:$AT$33,TRUE)</f>
        <v>0</v>
      </c>
      <c r="T38" s="6">
        <f>COUNTIFS('master-st-ca'!$G$2:$G$33,'exp-bottom-tableau'!C38,'master-st-ca'!$AF$2:$AF$33,'exp-bottom-tableau'!B38,'master-st-ca'!$AU$2:$AU$33,TRUE)</f>
        <v>0</v>
      </c>
      <c r="U38" s="6">
        <f>COUNTIFS('master-st-ca'!$G$2:$G$33,'exp-bottom-tableau'!C38,'master-st-ca'!$AF$2:$AF$33,'exp-bottom-tableau'!B38,'master-st-ca'!$AV$2:$AV$33,TRUE)</f>
        <v>0</v>
      </c>
      <c r="V38" s="6">
        <f>COUNTIFS('master-st-ca'!$G$2:$G$33,'exp-bottom-tableau'!C38,'master-st-ca'!$AF$2:$AF$33,'exp-bottom-tableau'!B38,'master-st-ca'!$AW$2:$AW$33,TRUE)</f>
        <v>0</v>
      </c>
      <c r="W38" s="6">
        <f>COUNTIFS('master-st-ca'!$G$2:$G$33,'exp-bottom-tableau'!C38,'master-st-ca'!$AF$2:$AF$33,'exp-bottom-tableau'!B38,'master-st-ca'!$AX$2:$AX$33,TRUE)</f>
        <v>0</v>
      </c>
      <c r="X38" s="6">
        <f>COUNTIFS('master-st-ca'!$G$2:$G$33,'exp-bottom-tableau'!C38,'master-st-ca'!$AF$2:$AF$33,'exp-bottom-tableau'!B38,'master-st-ca'!$AY$2:$AY$33,TRUE)</f>
        <v>0</v>
      </c>
      <c r="Y38" s="6">
        <f>COUNTIFS('master-st-ca'!$G$2:$G$33,'exp-bottom-tableau'!C38,'master-st-ca'!$AF$2:$AF$33,'exp-bottom-tableau'!B38,'master-st-ca'!$AZ$2:$AZ$33,TRUE)</f>
        <v>0</v>
      </c>
    </row>
    <row r="39" spans="1:25" hidden="1" x14ac:dyDescent="0.2">
      <c r="A39" t="s">
        <v>422</v>
      </c>
      <c r="B39" s="6" t="s">
        <v>214</v>
      </c>
      <c r="C39" s="6">
        <v>1</v>
      </c>
      <c r="D39">
        <f>(COUNTIFS('master-st-ca'!$G$2:$G$33,C39,'master-st-ca'!$AF$2:$AF$33,B39))</f>
        <v>0</v>
      </c>
      <c r="E39">
        <f>(COUNTIFS('master-st-ca'!$G$2:$G$33,C39,'master-st-ca'!$AG$2:$AG$33,B39))</f>
        <v>0</v>
      </c>
      <c r="F39">
        <f>(COUNTIFS('master-st-ca'!$G$2:$G$33,C39,'master-st-ca'!$AH$2:$AH$33,B39))</f>
        <v>1</v>
      </c>
      <c r="G39" s="6">
        <f t="shared" si="0"/>
        <v>1</v>
      </c>
      <c r="H39" t="e">
        <f>AVERAGEIFS('master-st-ca'!$AI$2:$AI$33,'master-st-ca'!$G$2:$G$33,'exp-bottom-tableau'!C39,'master-st-ca'!$AF$2:$AF$33,'exp-bottom-tableau'!B39)</f>
        <v>#DIV/0!</v>
      </c>
      <c r="I39" t="e">
        <f>AVERAGEIFS('master-st-ca'!$AJ$2:$AJ$33,'master-st-ca'!$G$2:$G$33,'exp-bottom-tableau'!C39,'master-st-ca'!$AF$2:$AF$33,'exp-bottom-tableau'!B39)</f>
        <v>#DIV/0!</v>
      </c>
      <c r="J39" t="e">
        <f>AVERAGEIFS('master-st-ca'!$AK$2:$AK$33,'master-st-ca'!$G$2:$G$33,'exp-bottom-tableau'!C39,'master-st-ca'!$AF$2:$AF$33,'exp-bottom-tableau'!B39)</f>
        <v>#DIV/0!</v>
      </c>
      <c r="K39" t="e">
        <f>AVERAGEIFS('master-st-ca'!$AL$2:$AL$33,'master-st-ca'!$G$2:$G$33,'exp-bottom-tableau'!C39,'master-st-ca'!$AF$2:$AF$33,'exp-bottom-tableau'!B39)</f>
        <v>#DIV/0!</v>
      </c>
      <c r="L39" s="6">
        <f>COUNTIFS('master-st-ca'!$G$2:$G$33,'exp-bottom-tableau'!C39,'master-st-ca'!$AF$2:$AF$33,'exp-bottom-tableau'!B39,'master-st-ca'!$AM$2:$AM$33,TRUE)</f>
        <v>0</v>
      </c>
      <c r="M39" s="6">
        <f>COUNTIFS('master-st-ca'!$G$2:$G$33,'exp-bottom-tableau'!C39,'master-st-ca'!$AF$2:$AF$33,'exp-bottom-tableau'!B39,'master-st-ca'!$AN$2:$AN$33,TRUE)</f>
        <v>0</v>
      </c>
      <c r="N39" s="6">
        <f>COUNTIFS('master-st-ca'!$G$2:$G$33,'exp-bottom-tableau'!C39,'master-st-ca'!$AF$2:$AF$33,'exp-bottom-tableau'!B39,'master-st-ca'!$AO$2:$AO$33,TRUE)</f>
        <v>0</v>
      </c>
      <c r="O39" s="6">
        <f>COUNTIFS('master-st-ca'!$G$2:$G$33,'exp-bottom-tableau'!C39,'master-st-ca'!$AF$2:$AF$33,'exp-bottom-tableau'!B39,'master-st-ca'!$AP$2:$AP$33,TRUE)</f>
        <v>0</v>
      </c>
      <c r="P39" s="6">
        <f>COUNTIFS('master-st-ca'!$G$2:$G$33,'exp-bottom-tableau'!C39,'master-st-ca'!$AF$2:$AF$33,'exp-bottom-tableau'!B39,'master-st-ca'!$AQ$2:$AQ$33,TRUE)</f>
        <v>0</v>
      </c>
      <c r="Q39" s="6">
        <f>COUNTIFS('master-st-ca'!$G$2:$G$33,'exp-bottom-tableau'!C39,'master-st-ca'!$AF$2:$AF$33,'exp-bottom-tableau'!B39,'master-st-ca'!$AR$2:$AR$33,TRUE)</f>
        <v>0</v>
      </c>
      <c r="R39" s="6">
        <f>COUNTIFS('master-st-ca'!$G$2:$G$33,'exp-bottom-tableau'!C39,'master-st-ca'!$AF$2:$AF$33,'exp-bottom-tableau'!B39,'master-st-ca'!$AS$2:$AS$33,TRUE)</f>
        <v>0</v>
      </c>
      <c r="S39" s="6">
        <f>COUNTIFS('master-st-ca'!$G$2:$G$33,'exp-bottom-tableau'!C39,'master-st-ca'!$AF$2:$AF$33,'exp-bottom-tableau'!B39,'master-st-ca'!$AT$2:$AT$33,TRUE)</f>
        <v>0</v>
      </c>
      <c r="T39" s="6">
        <f>COUNTIFS('master-st-ca'!$G$2:$G$33,'exp-bottom-tableau'!C39,'master-st-ca'!$AF$2:$AF$33,'exp-bottom-tableau'!B39,'master-st-ca'!$AU$2:$AU$33,TRUE)</f>
        <v>0</v>
      </c>
      <c r="U39" s="6">
        <f>COUNTIFS('master-st-ca'!$G$2:$G$33,'exp-bottom-tableau'!C39,'master-st-ca'!$AF$2:$AF$33,'exp-bottom-tableau'!B39,'master-st-ca'!$AV$2:$AV$33,TRUE)</f>
        <v>0</v>
      </c>
      <c r="V39" s="6">
        <f>COUNTIFS('master-st-ca'!$G$2:$G$33,'exp-bottom-tableau'!C39,'master-st-ca'!$AF$2:$AF$33,'exp-bottom-tableau'!B39,'master-st-ca'!$AW$2:$AW$33,TRUE)</f>
        <v>0</v>
      </c>
      <c r="W39" s="6">
        <f>COUNTIFS('master-st-ca'!$G$2:$G$33,'exp-bottom-tableau'!C39,'master-st-ca'!$AF$2:$AF$33,'exp-bottom-tableau'!B39,'master-st-ca'!$AX$2:$AX$33,TRUE)</f>
        <v>0</v>
      </c>
      <c r="X39" s="6">
        <f>COUNTIFS('master-st-ca'!$G$2:$G$33,'exp-bottom-tableau'!C39,'master-st-ca'!$AF$2:$AF$33,'exp-bottom-tableau'!B39,'master-st-ca'!$AY$2:$AY$33,TRUE)</f>
        <v>0</v>
      </c>
      <c r="Y39" s="6">
        <f>COUNTIFS('master-st-ca'!$G$2:$G$33,'exp-bottom-tableau'!C39,'master-st-ca'!$AF$2:$AF$33,'exp-bottom-tableau'!B39,'master-st-ca'!$AZ$2:$AZ$33,TRUE)</f>
        <v>0</v>
      </c>
    </row>
    <row r="40" spans="1:25" hidden="1" x14ac:dyDescent="0.2">
      <c r="A40" t="s">
        <v>422</v>
      </c>
      <c r="B40" s="6" t="s">
        <v>214</v>
      </c>
      <c r="C40" s="6">
        <v>2</v>
      </c>
      <c r="D40">
        <f>(COUNTIFS('master-st-ca'!$G$2:$G$33,C40,'master-st-ca'!$AF$2:$AF$33,B40))</f>
        <v>0</v>
      </c>
      <c r="E40">
        <f>(COUNTIFS('master-st-ca'!$G$2:$G$33,C40,'master-st-ca'!$AG$2:$AG$33,B40))</f>
        <v>0</v>
      </c>
      <c r="F40">
        <f>(COUNTIFS('master-st-ca'!$G$2:$G$33,C40,'master-st-ca'!$AH$2:$AH$33,B40))</f>
        <v>0</v>
      </c>
      <c r="G40" s="6">
        <f t="shared" si="0"/>
        <v>0</v>
      </c>
      <c r="H40" t="e">
        <f>AVERAGEIFS('master-st-ca'!$AI$2:$AI$33,'master-st-ca'!$G$2:$G$33,'exp-bottom-tableau'!C40,'master-st-ca'!$AF$2:$AF$33,'exp-bottom-tableau'!B40)</f>
        <v>#DIV/0!</v>
      </c>
      <c r="I40" t="e">
        <f>AVERAGEIFS('master-st-ca'!$AJ$2:$AJ$33,'master-st-ca'!$G$2:$G$33,'exp-bottom-tableau'!C40,'master-st-ca'!$AF$2:$AF$33,'exp-bottom-tableau'!B40)</f>
        <v>#DIV/0!</v>
      </c>
      <c r="J40" t="e">
        <f>AVERAGEIFS('master-st-ca'!$AK$2:$AK$33,'master-st-ca'!$G$2:$G$33,'exp-bottom-tableau'!C40,'master-st-ca'!$AF$2:$AF$33,'exp-bottom-tableau'!B40)</f>
        <v>#DIV/0!</v>
      </c>
      <c r="K40" t="e">
        <f>AVERAGEIFS('master-st-ca'!$AL$2:$AL$33,'master-st-ca'!$G$2:$G$33,'exp-bottom-tableau'!C40,'master-st-ca'!$AF$2:$AF$33,'exp-bottom-tableau'!B40)</f>
        <v>#DIV/0!</v>
      </c>
      <c r="L40" s="6">
        <f>COUNTIFS('master-st-ca'!$G$2:$G$33,'exp-bottom-tableau'!C40,'master-st-ca'!$AF$2:$AF$33,'exp-bottom-tableau'!B40,'master-st-ca'!$AM$2:$AM$33,TRUE)</f>
        <v>0</v>
      </c>
      <c r="M40" s="6">
        <f>COUNTIFS('master-st-ca'!$G$2:$G$33,'exp-bottom-tableau'!C40,'master-st-ca'!$AF$2:$AF$33,'exp-bottom-tableau'!B40,'master-st-ca'!$AN$2:$AN$33,TRUE)</f>
        <v>0</v>
      </c>
      <c r="N40" s="6">
        <f>COUNTIFS('master-st-ca'!$G$2:$G$33,'exp-bottom-tableau'!C40,'master-st-ca'!$AF$2:$AF$33,'exp-bottom-tableau'!B40,'master-st-ca'!$AO$2:$AO$33,TRUE)</f>
        <v>0</v>
      </c>
      <c r="O40" s="6">
        <f>COUNTIFS('master-st-ca'!$G$2:$G$33,'exp-bottom-tableau'!C40,'master-st-ca'!$AF$2:$AF$33,'exp-bottom-tableau'!B40,'master-st-ca'!$AP$2:$AP$33,TRUE)</f>
        <v>0</v>
      </c>
      <c r="P40" s="6">
        <f>COUNTIFS('master-st-ca'!$G$2:$G$33,'exp-bottom-tableau'!C40,'master-st-ca'!$AF$2:$AF$33,'exp-bottom-tableau'!B40,'master-st-ca'!$AQ$2:$AQ$33,TRUE)</f>
        <v>0</v>
      </c>
      <c r="Q40" s="6">
        <f>COUNTIFS('master-st-ca'!$G$2:$G$33,'exp-bottom-tableau'!C40,'master-st-ca'!$AF$2:$AF$33,'exp-bottom-tableau'!B40,'master-st-ca'!$AR$2:$AR$33,TRUE)</f>
        <v>0</v>
      </c>
      <c r="R40" s="6">
        <f>COUNTIFS('master-st-ca'!$G$2:$G$33,'exp-bottom-tableau'!C40,'master-st-ca'!$AF$2:$AF$33,'exp-bottom-tableau'!B40,'master-st-ca'!$AS$2:$AS$33,TRUE)</f>
        <v>0</v>
      </c>
      <c r="S40" s="6">
        <f>COUNTIFS('master-st-ca'!$G$2:$G$33,'exp-bottom-tableau'!C40,'master-st-ca'!$AF$2:$AF$33,'exp-bottom-tableau'!B40,'master-st-ca'!$AT$2:$AT$33,TRUE)</f>
        <v>0</v>
      </c>
      <c r="T40" s="6">
        <f>COUNTIFS('master-st-ca'!$G$2:$G$33,'exp-bottom-tableau'!C40,'master-st-ca'!$AF$2:$AF$33,'exp-bottom-tableau'!B40,'master-st-ca'!$AU$2:$AU$33,TRUE)</f>
        <v>0</v>
      </c>
      <c r="U40" s="6">
        <f>COUNTIFS('master-st-ca'!$G$2:$G$33,'exp-bottom-tableau'!C40,'master-st-ca'!$AF$2:$AF$33,'exp-bottom-tableau'!B40,'master-st-ca'!$AV$2:$AV$33,TRUE)</f>
        <v>0</v>
      </c>
      <c r="V40" s="6">
        <f>COUNTIFS('master-st-ca'!$G$2:$G$33,'exp-bottom-tableau'!C40,'master-st-ca'!$AF$2:$AF$33,'exp-bottom-tableau'!B40,'master-st-ca'!$AW$2:$AW$33,TRUE)</f>
        <v>0</v>
      </c>
      <c r="W40" s="6">
        <f>COUNTIFS('master-st-ca'!$G$2:$G$33,'exp-bottom-tableau'!C40,'master-st-ca'!$AF$2:$AF$33,'exp-bottom-tableau'!B40,'master-st-ca'!$AX$2:$AX$33,TRUE)</f>
        <v>0</v>
      </c>
      <c r="X40" s="6">
        <f>COUNTIFS('master-st-ca'!$G$2:$G$33,'exp-bottom-tableau'!C40,'master-st-ca'!$AF$2:$AF$33,'exp-bottom-tableau'!B40,'master-st-ca'!$AY$2:$AY$33,TRUE)</f>
        <v>0</v>
      </c>
      <c r="Y40" s="6">
        <f>COUNTIFS('master-st-ca'!$G$2:$G$33,'exp-bottom-tableau'!C40,'master-st-ca'!$AF$2:$AF$33,'exp-bottom-tableau'!B40,'master-st-ca'!$AZ$2:$AZ$33,TRUE)</f>
        <v>0</v>
      </c>
    </row>
    <row r="41" spans="1:25" hidden="1" x14ac:dyDescent="0.2">
      <c r="A41" t="s">
        <v>422</v>
      </c>
      <c r="B41" s="6" t="s">
        <v>214</v>
      </c>
      <c r="C41" s="6">
        <v>3</v>
      </c>
      <c r="D41">
        <f>(COUNTIFS('master-st-ca'!$G$2:$G$33,C41,'master-st-ca'!$AF$2:$AF$33,B41))</f>
        <v>0</v>
      </c>
      <c r="E41">
        <f>(COUNTIFS('master-st-ca'!$G$2:$G$33,C41,'master-st-ca'!$AG$2:$AG$33,B41))</f>
        <v>0</v>
      </c>
      <c r="F41">
        <f>(COUNTIFS('master-st-ca'!$G$2:$G$33,C41,'master-st-ca'!$AH$2:$AH$33,B41))</f>
        <v>1</v>
      </c>
      <c r="G41" s="6">
        <f t="shared" si="0"/>
        <v>1</v>
      </c>
      <c r="H41" t="e">
        <f>AVERAGEIFS('master-st-ca'!$AI$2:$AI$33,'master-st-ca'!$G$2:$G$33,'exp-bottom-tableau'!C41,'master-st-ca'!$AF$2:$AF$33,'exp-bottom-tableau'!B41)</f>
        <v>#DIV/0!</v>
      </c>
      <c r="I41" t="e">
        <f>AVERAGEIFS('master-st-ca'!$AJ$2:$AJ$33,'master-st-ca'!$G$2:$G$33,'exp-bottom-tableau'!C41,'master-st-ca'!$AF$2:$AF$33,'exp-bottom-tableau'!B41)</f>
        <v>#DIV/0!</v>
      </c>
      <c r="J41" t="e">
        <f>AVERAGEIFS('master-st-ca'!$AK$2:$AK$33,'master-st-ca'!$G$2:$G$33,'exp-bottom-tableau'!C41,'master-st-ca'!$AF$2:$AF$33,'exp-bottom-tableau'!B41)</f>
        <v>#DIV/0!</v>
      </c>
      <c r="K41" t="e">
        <f>AVERAGEIFS('master-st-ca'!$AL$2:$AL$33,'master-st-ca'!$G$2:$G$33,'exp-bottom-tableau'!C41,'master-st-ca'!$AF$2:$AF$33,'exp-bottom-tableau'!B41)</f>
        <v>#DIV/0!</v>
      </c>
      <c r="L41" s="6">
        <f>COUNTIFS('master-st-ca'!$G$2:$G$33,'exp-bottom-tableau'!C41,'master-st-ca'!$AF$2:$AF$33,'exp-bottom-tableau'!B41,'master-st-ca'!$AM$2:$AM$33,TRUE)</f>
        <v>0</v>
      </c>
      <c r="M41" s="6">
        <f>COUNTIFS('master-st-ca'!$G$2:$G$33,'exp-bottom-tableau'!C41,'master-st-ca'!$AF$2:$AF$33,'exp-bottom-tableau'!B41,'master-st-ca'!$AN$2:$AN$33,TRUE)</f>
        <v>0</v>
      </c>
      <c r="N41" s="6">
        <f>COUNTIFS('master-st-ca'!$G$2:$G$33,'exp-bottom-tableau'!C41,'master-st-ca'!$AF$2:$AF$33,'exp-bottom-tableau'!B41,'master-st-ca'!$AO$2:$AO$33,TRUE)</f>
        <v>0</v>
      </c>
      <c r="O41" s="6">
        <f>COUNTIFS('master-st-ca'!$G$2:$G$33,'exp-bottom-tableau'!C41,'master-st-ca'!$AF$2:$AF$33,'exp-bottom-tableau'!B41,'master-st-ca'!$AP$2:$AP$33,TRUE)</f>
        <v>0</v>
      </c>
      <c r="P41" s="6">
        <f>COUNTIFS('master-st-ca'!$G$2:$G$33,'exp-bottom-tableau'!C41,'master-st-ca'!$AF$2:$AF$33,'exp-bottom-tableau'!B41,'master-st-ca'!$AQ$2:$AQ$33,TRUE)</f>
        <v>0</v>
      </c>
      <c r="Q41" s="6">
        <f>COUNTIFS('master-st-ca'!$G$2:$G$33,'exp-bottom-tableau'!C41,'master-st-ca'!$AF$2:$AF$33,'exp-bottom-tableau'!B41,'master-st-ca'!$AR$2:$AR$33,TRUE)</f>
        <v>0</v>
      </c>
      <c r="R41" s="6">
        <f>COUNTIFS('master-st-ca'!$G$2:$G$33,'exp-bottom-tableau'!C41,'master-st-ca'!$AF$2:$AF$33,'exp-bottom-tableau'!B41,'master-st-ca'!$AS$2:$AS$33,TRUE)</f>
        <v>0</v>
      </c>
      <c r="S41" s="6">
        <f>COUNTIFS('master-st-ca'!$G$2:$G$33,'exp-bottom-tableau'!C41,'master-st-ca'!$AF$2:$AF$33,'exp-bottom-tableau'!B41,'master-st-ca'!$AT$2:$AT$33,TRUE)</f>
        <v>0</v>
      </c>
      <c r="T41" s="6">
        <f>COUNTIFS('master-st-ca'!$G$2:$G$33,'exp-bottom-tableau'!C41,'master-st-ca'!$AF$2:$AF$33,'exp-bottom-tableau'!B41,'master-st-ca'!$AU$2:$AU$33,TRUE)</f>
        <v>0</v>
      </c>
      <c r="U41" s="6">
        <f>COUNTIFS('master-st-ca'!$G$2:$G$33,'exp-bottom-tableau'!C41,'master-st-ca'!$AF$2:$AF$33,'exp-bottom-tableau'!B41,'master-st-ca'!$AV$2:$AV$33,TRUE)</f>
        <v>0</v>
      </c>
      <c r="V41" s="6">
        <f>COUNTIFS('master-st-ca'!$G$2:$G$33,'exp-bottom-tableau'!C41,'master-st-ca'!$AF$2:$AF$33,'exp-bottom-tableau'!B41,'master-st-ca'!$AW$2:$AW$33,TRUE)</f>
        <v>0</v>
      </c>
      <c r="W41" s="6">
        <f>COUNTIFS('master-st-ca'!$G$2:$G$33,'exp-bottom-tableau'!C41,'master-st-ca'!$AF$2:$AF$33,'exp-bottom-tableau'!B41,'master-st-ca'!$AX$2:$AX$33,TRUE)</f>
        <v>0</v>
      </c>
      <c r="X41" s="6">
        <f>COUNTIFS('master-st-ca'!$G$2:$G$33,'exp-bottom-tableau'!C41,'master-st-ca'!$AF$2:$AF$33,'exp-bottom-tableau'!B41,'master-st-ca'!$AY$2:$AY$33,TRUE)</f>
        <v>0</v>
      </c>
      <c r="Y41" s="6">
        <f>COUNTIFS('master-st-ca'!$G$2:$G$33,'exp-bottom-tableau'!C41,'master-st-ca'!$AF$2:$AF$33,'exp-bottom-tableau'!B41,'master-st-ca'!$AZ$2:$AZ$33,TRUE)</f>
        <v>0</v>
      </c>
    </row>
    <row r="42" spans="1:25" hidden="1" x14ac:dyDescent="0.2">
      <c r="A42" t="s">
        <v>422</v>
      </c>
      <c r="B42" s="6" t="s">
        <v>214</v>
      </c>
      <c r="C42" s="6">
        <v>4</v>
      </c>
      <c r="D42">
        <f>(COUNTIFS('master-st-ca'!$G$2:$G$33,C42,'master-st-ca'!$AF$2:$AF$33,B42))</f>
        <v>0</v>
      </c>
      <c r="E42">
        <f>(COUNTIFS('master-st-ca'!$G$2:$G$33,C42,'master-st-ca'!$AG$2:$AG$33,B42))</f>
        <v>0</v>
      </c>
      <c r="F42">
        <f>(COUNTIFS('master-st-ca'!$G$2:$G$33,C42,'master-st-ca'!$AH$2:$AH$33,B42))</f>
        <v>2</v>
      </c>
      <c r="G42" s="6">
        <f t="shared" si="0"/>
        <v>2</v>
      </c>
      <c r="H42" t="e">
        <f>AVERAGEIFS('master-st-ca'!$AI$2:$AI$33,'master-st-ca'!$G$2:$G$33,'exp-bottom-tableau'!C42,'master-st-ca'!$AF$2:$AF$33,'exp-bottom-tableau'!B42)</f>
        <v>#DIV/0!</v>
      </c>
      <c r="I42" t="e">
        <f>AVERAGEIFS('master-st-ca'!$AJ$2:$AJ$33,'master-st-ca'!$G$2:$G$33,'exp-bottom-tableau'!C42,'master-st-ca'!$AF$2:$AF$33,'exp-bottom-tableau'!B42)</f>
        <v>#DIV/0!</v>
      </c>
      <c r="J42" t="e">
        <f>AVERAGEIFS('master-st-ca'!$AK$2:$AK$33,'master-st-ca'!$G$2:$G$33,'exp-bottom-tableau'!C42,'master-st-ca'!$AF$2:$AF$33,'exp-bottom-tableau'!B42)</f>
        <v>#DIV/0!</v>
      </c>
      <c r="K42" t="e">
        <f>AVERAGEIFS('master-st-ca'!$AL$2:$AL$33,'master-st-ca'!$G$2:$G$33,'exp-bottom-tableau'!C42,'master-st-ca'!$AF$2:$AF$33,'exp-bottom-tableau'!B42)</f>
        <v>#DIV/0!</v>
      </c>
      <c r="L42" s="6">
        <f>COUNTIFS('master-st-ca'!$G$2:$G$33,'exp-bottom-tableau'!C42,'master-st-ca'!$AF$2:$AF$33,'exp-bottom-tableau'!B42,'master-st-ca'!$AM$2:$AM$33,TRUE)</f>
        <v>0</v>
      </c>
      <c r="M42" s="6">
        <f>COUNTIFS('master-st-ca'!$G$2:$G$33,'exp-bottom-tableau'!C42,'master-st-ca'!$AF$2:$AF$33,'exp-bottom-tableau'!B42,'master-st-ca'!$AN$2:$AN$33,TRUE)</f>
        <v>0</v>
      </c>
      <c r="N42" s="6">
        <f>COUNTIFS('master-st-ca'!$G$2:$G$33,'exp-bottom-tableau'!C42,'master-st-ca'!$AF$2:$AF$33,'exp-bottom-tableau'!B42,'master-st-ca'!$AO$2:$AO$33,TRUE)</f>
        <v>0</v>
      </c>
      <c r="O42" s="6">
        <f>COUNTIFS('master-st-ca'!$G$2:$G$33,'exp-bottom-tableau'!C42,'master-st-ca'!$AF$2:$AF$33,'exp-bottom-tableau'!B42,'master-st-ca'!$AP$2:$AP$33,TRUE)</f>
        <v>0</v>
      </c>
      <c r="P42" s="6">
        <f>COUNTIFS('master-st-ca'!$G$2:$G$33,'exp-bottom-tableau'!C42,'master-st-ca'!$AF$2:$AF$33,'exp-bottom-tableau'!B42,'master-st-ca'!$AQ$2:$AQ$33,TRUE)</f>
        <v>0</v>
      </c>
      <c r="Q42" s="6">
        <f>COUNTIFS('master-st-ca'!$G$2:$G$33,'exp-bottom-tableau'!C42,'master-st-ca'!$AF$2:$AF$33,'exp-bottom-tableau'!B42,'master-st-ca'!$AR$2:$AR$33,TRUE)</f>
        <v>0</v>
      </c>
      <c r="R42" s="6">
        <f>COUNTIFS('master-st-ca'!$G$2:$G$33,'exp-bottom-tableau'!C42,'master-st-ca'!$AF$2:$AF$33,'exp-bottom-tableau'!B42,'master-st-ca'!$AS$2:$AS$33,TRUE)</f>
        <v>0</v>
      </c>
      <c r="S42" s="6">
        <f>COUNTIFS('master-st-ca'!$G$2:$G$33,'exp-bottom-tableau'!C42,'master-st-ca'!$AF$2:$AF$33,'exp-bottom-tableau'!B42,'master-st-ca'!$AT$2:$AT$33,TRUE)</f>
        <v>0</v>
      </c>
      <c r="T42" s="6">
        <f>COUNTIFS('master-st-ca'!$G$2:$G$33,'exp-bottom-tableau'!C42,'master-st-ca'!$AF$2:$AF$33,'exp-bottom-tableau'!B42,'master-st-ca'!$AU$2:$AU$33,TRUE)</f>
        <v>0</v>
      </c>
      <c r="U42" s="6">
        <f>COUNTIFS('master-st-ca'!$G$2:$G$33,'exp-bottom-tableau'!C42,'master-st-ca'!$AF$2:$AF$33,'exp-bottom-tableau'!B42,'master-st-ca'!$AV$2:$AV$33,TRUE)</f>
        <v>0</v>
      </c>
      <c r="V42" s="6">
        <f>COUNTIFS('master-st-ca'!$G$2:$G$33,'exp-bottom-tableau'!C42,'master-st-ca'!$AF$2:$AF$33,'exp-bottom-tableau'!B42,'master-st-ca'!$AW$2:$AW$33,TRUE)</f>
        <v>0</v>
      </c>
      <c r="W42" s="6">
        <f>COUNTIFS('master-st-ca'!$G$2:$G$33,'exp-bottom-tableau'!C42,'master-st-ca'!$AF$2:$AF$33,'exp-bottom-tableau'!B42,'master-st-ca'!$AX$2:$AX$33,TRUE)</f>
        <v>0</v>
      </c>
      <c r="X42" s="6">
        <f>COUNTIFS('master-st-ca'!$G$2:$G$33,'exp-bottom-tableau'!C42,'master-st-ca'!$AF$2:$AF$33,'exp-bottom-tableau'!B42,'master-st-ca'!$AY$2:$AY$33,TRUE)</f>
        <v>0</v>
      </c>
      <c r="Y42" s="6">
        <f>COUNTIFS('master-st-ca'!$G$2:$G$33,'exp-bottom-tableau'!C42,'master-st-ca'!$AF$2:$AF$33,'exp-bottom-tableau'!B42,'master-st-ca'!$AZ$2:$AZ$33,TRUE)</f>
        <v>0</v>
      </c>
    </row>
    <row r="43" spans="1:25" hidden="1" x14ac:dyDescent="0.2">
      <c r="A43" t="s">
        <v>422</v>
      </c>
      <c r="B43" s="6" t="s">
        <v>214</v>
      </c>
      <c r="C43" s="6">
        <v>5</v>
      </c>
      <c r="D43">
        <f>(COUNTIFS('master-st-ca'!$G$2:$G$33,C43,'master-st-ca'!$AF$2:$AF$33,B43))</f>
        <v>0</v>
      </c>
      <c r="E43">
        <f>(COUNTIFS('master-st-ca'!$G$2:$G$33,C43,'master-st-ca'!$AG$2:$AG$33,B43))</f>
        <v>0</v>
      </c>
      <c r="F43">
        <f>(COUNTIFS('master-st-ca'!$G$2:$G$33,C43,'master-st-ca'!$AH$2:$AH$33,B43))</f>
        <v>0</v>
      </c>
      <c r="G43" s="6">
        <f t="shared" si="0"/>
        <v>0</v>
      </c>
      <c r="H43" t="e">
        <f>AVERAGEIFS('master-st-ca'!$AI$2:$AI$33,'master-st-ca'!$G$2:$G$33,'exp-bottom-tableau'!C43,'master-st-ca'!$AF$2:$AF$33,'exp-bottom-tableau'!B43)</f>
        <v>#DIV/0!</v>
      </c>
      <c r="I43" t="e">
        <f>AVERAGEIFS('master-st-ca'!$AJ$2:$AJ$33,'master-st-ca'!$G$2:$G$33,'exp-bottom-tableau'!C43,'master-st-ca'!$AF$2:$AF$33,'exp-bottom-tableau'!B43)</f>
        <v>#DIV/0!</v>
      </c>
      <c r="J43" t="e">
        <f>AVERAGEIFS('master-st-ca'!$AK$2:$AK$33,'master-st-ca'!$G$2:$G$33,'exp-bottom-tableau'!C43,'master-st-ca'!$AF$2:$AF$33,'exp-bottom-tableau'!B43)</f>
        <v>#DIV/0!</v>
      </c>
      <c r="K43" t="e">
        <f>AVERAGEIFS('master-st-ca'!$AL$2:$AL$33,'master-st-ca'!$G$2:$G$33,'exp-bottom-tableau'!C43,'master-st-ca'!$AF$2:$AF$33,'exp-bottom-tableau'!B43)</f>
        <v>#DIV/0!</v>
      </c>
      <c r="L43" s="6">
        <f>COUNTIFS('master-st-ca'!$G$2:$G$33,'exp-bottom-tableau'!C43,'master-st-ca'!$AF$2:$AF$33,'exp-bottom-tableau'!B43,'master-st-ca'!$AM$2:$AM$33,TRUE)</f>
        <v>0</v>
      </c>
      <c r="M43" s="6">
        <f>COUNTIFS('master-st-ca'!$G$2:$G$33,'exp-bottom-tableau'!C43,'master-st-ca'!$AF$2:$AF$33,'exp-bottom-tableau'!B43,'master-st-ca'!$AN$2:$AN$33,TRUE)</f>
        <v>0</v>
      </c>
      <c r="N43" s="6">
        <f>COUNTIFS('master-st-ca'!$G$2:$G$33,'exp-bottom-tableau'!C43,'master-st-ca'!$AF$2:$AF$33,'exp-bottom-tableau'!B43,'master-st-ca'!$AO$2:$AO$33,TRUE)</f>
        <v>0</v>
      </c>
      <c r="O43" s="6">
        <f>COUNTIFS('master-st-ca'!$G$2:$G$33,'exp-bottom-tableau'!C43,'master-st-ca'!$AF$2:$AF$33,'exp-bottom-tableau'!B43,'master-st-ca'!$AP$2:$AP$33,TRUE)</f>
        <v>0</v>
      </c>
      <c r="P43" s="6">
        <f>COUNTIFS('master-st-ca'!$G$2:$G$33,'exp-bottom-tableau'!C43,'master-st-ca'!$AF$2:$AF$33,'exp-bottom-tableau'!B43,'master-st-ca'!$AQ$2:$AQ$33,TRUE)</f>
        <v>0</v>
      </c>
      <c r="Q43" s="6">
        <f>COUNTIFS('master-st-ca'!$G$2:$G$33,'exp-bottom-tableau'!C43,'master-st-ca'!$AF$2:$AF$33,'exp-bottom-tableau'!B43,'master-st-ca'!$AR$2:$AR$33,TRUE)</f>
        <v>0</v>
      </c>
      <c r="R43" s="6">
        <f>COUNTIFS('master-st-ca'!$G$2:$G$33,'exp-bottom-tableau'!C43,'master-st-ca'!$AF$2:$AF$33,'exp-bottom-tableau'!B43,'master-st-ca'!$AS$2:$AS$33,TRUE)</f>
        <v>0</v>
      </c>
      <c r="S43" s="6">
        <f>COUNTIFS('master-st-ca'!$G$2:$G$33,'exp-bottom-tableau'!C43,'master-st-ca'!$AF$2:$AF$33,'exp-bottom-tableau'!B43,'master-st-ca'!$AT$2:$AT$33,TRUE)</f>
        <v>0</v>
      </c>
      <c r="T43" s="6">
        <f>COUNTIFS('master-st-ca'!$G$2:$G$33,'exp-bottom-tableau'!C43,'master-st-ca'!$AF$2:$AF$33,'exp-bottom-tableau'!B43,'master-st-ca'!$AU$2:$AU$33,TRUE)</f>
        <v>0</v>
      </c>
      <c r="U43" s="6">
        <f>COUNTIFS('master-st-ca'!$G$2:$G$33,'exp-bottom-tableau'!C43,'master-st-ca'!$AF$2:$AF$33,'exp-bottom-tableau'!B43,'master-st-ca'!$AV$2:$AV$33,TRUE)</f>
        <v>0</v>
      </c>
      <c r="V43" s="6">
        <f>COUNTIFS('master-st-ca'!$G$2:$G$33,'exp-bottom-tableau'!C43,'master-st-ca'!$AF$2:$AF$33,'exp-bottom-tableau'!B43,'master-st-ca'!$AW$2:$AW$33,TRUE)</f>
        <v>0</v>
      </c>
      <c r="W43" s="6">
        <f>COUNTIFS('master-st-ca'!$G$2:$G$33,'exp-bottom-tableau'!C43,'master-st-ca'!$AF$2:$AF$33,'exp-bottom-tableau'!B43,'master-st-ca'!$AX$2:$AX$33,TRUE)</f>
        <v>0</v>
      </c>
      <c r="X43" s="6">
        <f>COUNTIFS('master-st-ca'!$G$2:$G$33,'exp-bottom-tableau'!C43,'master-st-ca'!$AF$2:$AF$33,'exp-bottom-tableau'!B43,'master-st-ca'!$AY$2:$AY$33,TRUE)</f>
        <v>0</v>
      </c>
      <c r="Y43" s="6">
        <f>COUNTIFS('master-st-ca'!$G$2:$G$33,'exp-bottom-tableau'!C43,'master-st-ca'!$AF$2:$AF$33,'exp-bottom-tableau'!B43,'master-st-ca'!$AZ$2:$AZ$33,TRUE)</f>
        <v>0</v>
      </c>
    </row>
    <row r="44" spans="1:25" hidden="1" x14ac:dyDescent="0.2">
      <c r="A44" t="s">
        <v>422</v>
      </c>
      <c r="B44" s="6" t="s">
        <v>231</v>
      </c>
      <c r="C44" s="6">
        <v>0</v>
      </c>
      <c r="D44">
        <f>(COUNTIFS('master-st-ca'!$G$2:$G$33,C44,'master-st-ca'!$AF$2:$AF$33,B44))</f>
        <v>0</v>
      </c>
      <c r="E44">
        <f>(COUNTIFS('master-st-ca'!$G$2:$G$33,C44,'master-st-ca'!$AG$2:$AG$33,B44))</f>
        <v>0</v>
      </c>
      <c r="F44">
        <f>(COUNTIFS('master-st-ca'!$G$2:$G$33,C44,'master-st-ca'!$AH$2:$AH$33,B44))</f>
        <v>0</v>
      </c>
      <c r="G44" s="6">
        <f t="shared" si="0"/>
        <v>0</v>
      </c>
      <c r="H44" t="e">
        <f>AVERAGEIFS('master-st-ca'!$AI$2:$AI$33,'master-st-ca'!$G$2:$G$33,'exp-bottom-tableau'!C44,'master-st-ca'!$AF$2:$AF$33,'exp-bottom-tableau'!B44)</f>
        <v>#DIV/0!</v>
      </c>
      <c r="I44" t="e">
        <f>AVERAGEIFS('master-st-ca'!$AJ$2:$AJ$33,'master-st-ca'!$G$2:$G$33,'exp-bottom-tableau'!C44,'master-st-ca'!$AF$2:$AF$33,'exp-bottom-tableau'!B44)</f>
        <v>#DIV/0!</v>
      </c>
      <c r="J44" t="e">
        <f>AVERAGEIFS('master-st-ca'!$AK$2:$AK$33,'master-st-ca'!$G$2:$G$33,'exp-bottom-tableau'!C44,'master-st-ca'!$AF$2:$AF$33,'exp-bottom-tableau'!B44)</f>
        <v>#DIV/0!</v>
      </c>
      <c r="K44" t="e">
        <f>AVERAGEIFS('master-st-ca'!$AL$2:$AL$33,'master-st-ca'!$G$2:$G$33,'exp-bottom-tableau'!C44,'master-st-ca'!$AF$2:$AF$33,'exp-bottom-tableau'!B44)</f>
        <v>#DIV/0!</v>
      </c>
      <c r="L44" s="6">
        <f>COUNTIFS('master-st-ca'!$G$2:$G$33,'exp-bottom-tableau'!C44,'master-st-ca'!$AF$2:$AF$33,'exp-bottom-tableau'!B44,'master-st-ca'!$AM$2:$AM$33,TRUE)</f>
        <v>0</v>
      </c>
      <c r="M44" s="6">
        <f>COUNTIFS('master-st-ca'!$G$2:$G$33,'exp-bottom-tableau'!C44,'master-st-ca'!$AF$2:$AF$33,'exp-bottom-tableau'!B44,'master-st-ca'!$AN$2:$AN$33,TRUE)</f>
        <v>0</v>
      </c>
      <c r="N44" s="6">
        <f>COUNTIFS('master-st-ca'!$G$2:$G$33,'exp-bottom-tableau'!C44,'master-st-ca'!$AF$2:$AF$33,'exp-bottom-tableau'!B44,'master-st-ca'!$AO$2:$AO$33,TRUE)</f>
        <v>0</v>
      </c>
      <c r="O44" s="6">
        <f>COUNTIFS('master-st-ca'!$G$2:$G$33,'exp-bottom-tableau'!C44,'master-st-ca'!$AF$2:$AF$33,'exp-bottom-tableau'!B44,'master-st-ca'!$AP$2:$AP$33,TRUE)</f>
        <v>0</v>
      </c>
      <c r="P44" s="6">
        <f>COUNTIFS('master-st-ca'!$G$2:$G$33,'exp-bottom-tableau'!C44,'master-st-ca'!$AF$2:$AF$33,'exp-bottom-tableau'!B44,'master-st-ca'!$AQ$2:$AQ$33,TRUE)</f>
        <v>0</v>
      </c>
      <c r="Q44" s="6">
        <f>COUNTIFS('master-st-ca'!$G$2:$G$33,'exp-bottom-tableau'!C44,'master-st-ca'!$AF$2:$AF$33,'exp-bottom-tableau'!B44,'master-st-ca'!$AR$2:$AR$33,TRUE)</f>
        <v>0</v>
      </c>
      <c r="R44" s="6">
        <f>COUNTIFS('master-st-ca'!$G$2:$G$33,'exp-bottom-tableau'!C44,'master-st-ca'!$AF$2:$AF$33,'exp-bottom-tableau'!B44,'master-st-ca'!$AS$2:$AS$33,TRUE)</f>
        <v>0</v>
      </c>
      <c r="S44" s="6">
        <f>COUNTIFS('master-st-ca'!$G$2:$G$33,'exp-bottom-tableau'!C44,'master-st-ca'!$AF$2:$AF$33,'exp-bottom-tableau'!B44,'master-st-ca'!$AT$2:$AT$33,TRUE)</f>
        <v>0</v>
      </c>
      <c r="T44" s="6">
        <f>COUNTIFS('master-st-ca'!$G$2:$G$33,'exp-bottom-tableau'!C44,'master-st-ca'!$AF$2:$AF$33,'exp-bottom-tableau'!B44,'master-st-ca'!$AU$2:$AU$33,TRUE)</f>
        <v>0</v>
      </c>
      <c r="U44" s="6">
        <f>COUNTIFS('master-st-ca'!$G$2:$G$33,'exp-bottom-tableau'!C44,'master-st-ca'!$AF$2:$AF$33,'exp-bottom-tableau'!B44,'master-st-ca'!$AV$2:$AV$33,TRUE)</f>
        <v>0</v>
      </c>
      <c r="V44" s="6">
        <f>COUNTIFS('master-st-ca'!$G$2:$G$33,'exp-bottom-tableau'!C44,'master-st-ca'!$AF$2:$AF$33,'exp-bottom-tableau'!B44,'master-st-ca'!$AW$2:$AW$33,TRUE)</f>
        <v>0</v>
      </c>
      <c r="W44" s="6">
        <f>COUNTIFS('master-st-ca'!$G$2:$G$33,'exp-bottom-tableau'!C44,'master-st-ca'!$AF$2:$AF$33,'exp-bottom-tableau'!B44,'master-st-ca'!$AX$2:$AX$33,TRUE)</f>
        <v>0</v>
      </c>
      <c r="X44" s="6">
        <f>COUNTIFS('master-st-ca'!$G$2:$G$33,'exp-bottom-tableau'!C44,'master-st-ca'!$AF$2:$AF$33,'exp-bottom-tableau'!B44,'master-st-ca'!$AY$2:$AY$33,TRUE)</f>
        <v>0</v>
      </c>
      <c r="Y44" s="6">
        <f>COUNTIFS('master-st-ca'!$G$2:$G$33,'exp-bottom-tableau'!C44,'master-st-ca'!$AF$2:$AF$33,'exp-bottom-tableau'!B44,'master-st-ca'!$AZ$2:$AZ$33,TRUE)</f>
        <v>0</v>
      </c>
    </row>
    <row r="45" spans="1:25" hidden="1" x14ac:dyDescent="0.2">
      <c r="A45" t="s">
        <v>422</v>
      </c>
      <c r="B45" s="6" t="s">
        <v>231</v>
      </c>
      <c r="C45" s="6">
        <v>1</v>
      </c>
      <c r="D45">
        <f>(COUNTIFS('master-st-ca'!$G$2:$G$33,C45,'master-st-ca'!$AF$2:$AF$33,B45))</f>
        <v>0</v>
      </c>
      <c r="E45">
        <f>(COUNTIFS('master-st-ca'!$G$2:$G$33,C45,'master-st-ca'!$AG$2:$AG$33,B45))</f>
        <v>0</v>
      </c>
      <c r="F45">
        <f>(COUNTIFS('master-st-ca'!$G$2:$G$33,C45,'master-st-ca'!$AH$2:$AH$33,B45))</f>
        <v>1</v>
      </c>
      <c r="G45" s="6">
        <f t="shared" si="0"/>
        <v>1</v>
      </c>
      <c r="H45" t="e">
        <f>AVERAGEIFS('master-st-ca'!$AI$2:$AI$33,'master-st-ca'!$G$2:$G$33,'exp-bottom-tableau'!C45,'master-st-ca'!$AF$2:$AF$33,'exp-bottom-tableau'!B45)</f>
        <v>#DIV/0!</v>
      </c>
      <c r="I45" t="e">
        <f>AVERAGEIFS('master-st-ca'!$AJ$2:$AJ$33,'master-st-ca'!$G$2:$G$33,'exp-bottom-tableau'!C45,'master-st-ca'!$AF$2:$AF$33,'exp-bottom-tableau'!B45)</f>
        <v>#DIV/0!</v>
      </c>
      <c r="J45" t="e">
        <f>AVERAGEIFS('master-st-ca'!$AK$2:$AK$33,'master-st-ca'!$G$2:$G$33,'exp-bottom-tableau'!C45,'master-st-ca'!$AF$2:$AF$33,'exp-bottom-tableau'!B45)</f>
        <v>#DIV/0!</v>
      </c>
      <c r="K45" t="e">
        <f>AVERAGEIFS('master-st-ca'!$AL$2:$AL$33,'master-st-ca'!$G$2:$G$33,'exp-bottom-tableau'!C45,'master-st-ca'!$AF$2:$AF$33,'exp-bottom-tableau'!B45)</f>
        <v>#DIV/0!</v>
      </c>
      <c r="L45" s="6">
        <f>COUNTIFS('master-st-ca'!$G$2:$G$33,'exp-bottom-tableau'!C45,'master-st-ca'!$AF$2:$AF$33,'exp-bottom-tableau'!B45,'master-st-ca'!$AM$2:$AM$33,TRUE)</f>
        <v>0</v>
      </c>
      <c r="M45" s="6">
        <f>COUNTIFS('master-st-ca'!$G$2:$G$33,'exp-bottom-tableau'!C45,'master-st-ca'!$AF$2:$AF$33,'exp-bottom-tableau'!B45,'master-st-ca'!$AN$2:$AN$33,TRUE)</f>
        <v>0</v>
      </c>
      <c r="N45" s="6">
        <f>COUNTIFS('master-st-ca'!$G$2:$G$33,'exp-bottom-tableau'!C45,'master-st-ca'!$AF$2:$AF$33,'exp-bottom-tableau'!B45,'master-st-ca'!$AO$2:$AO$33,TRUE)</f>
        <v>0</v>
      </c>
      <c r="O45" s="6">
        <f>COUNTIFS('master-st-ca'!$G$2:$G$33,'exp-bottom-tableau'!C45,'master-st-ca'!$AF$2:$AF$33,'exp-bottom-tableau'!B45,'master-st-ca'!$AP$2:$AP$33,TRUE)</f>
        <v>0</v>
      </c>
      <c r="P45" s="6">
        <f>COUNTIFS('master-st-ca'!$G$2:$G$33,'exp-bottom-tableau'!C45,'master-st-ca'!$AF$2:$AF$33,'exp-bottom-tableau'!B45,'master-st-ca'!$AQ$2:$AQ$33,TRUE)</f>
        <v>0</v>
      </c>
      <c r="Q45" s="6">
        <f>COUNTIFS('master-st-ca'!$G$2:$G$33,'exp-bottom-tableau'!C45,'master-st-ca'!$AF$2:$AF$33,'exp-bottom-tableau'!B45,'master-st-ca'!$AR$2:$AR$33,TRUE)</f>
        <v>0</v>
      </c>
      <c r="R45" s="6">
        <f>COUNTIFS('master-st-ca'!$G$2:$G$33,'exp-bottom-tableau'!C45,'master-st-ca'!$AF$2:$AF$33,'exp-bottom-tableau'!B45,'master-st-ca'!$AS$2:$AS$33,TRUE)</f>
        <v>0</v>
      </c>
      <c r="S45" s="6">
        <f>COUNTIFS('master-st-ca'!$G$2:$G$33,'exp-bottom-tableau'!C45,'master-st-ca'!$AF$2:$AF$33,'exp-bottom-tableau'!B45,'master-st-ca'!$AT$2:$AT$33,TRUE)</f>
        <v>0</v>
      </c>
      <c r="T45" s="6">
        <f>COUNTIFS('master-st-ca'!$G$2:$G$33,'exp-bottom-tableau'!C45,'master-st-ca'!$AF$2:$AF$33,'exp-bottom-tableau'!B45,'master-st-ca'!$AU$2:$AU$33,TRUE)</f>
        <v>0</v>
      </c>
      <c r="U45" s="6">
        <f>COUNTIFS('master-st-ca'!$G$2:$G$33,'exp-bottom-tableau'!C45,'master-st-ca'!$AF$2:$AF$33,'exp-bottom-tableau'!B45,'master-st-ca'!$AV$2:$AV$33,TRUE)</f>
        <v>0</v>
      </c>
      <c r="V45" s="6">
        <f>COUNTIFS('master-st-ca'!$G$2:$G$33,'exp-bottom-tableau'!C45,'master-st-ca'!$AF$2:$AF$33,'exp-bottom-tableau'!B45,'master-st-ca'!$AW$2:$AW$33,TRUE)</f>
        <v>0</v>
      </c>
      <c r="W45" s="6">
        <f>COUNTIFS('master-st-ca'!$G$2:$G$33,'exp-bottom-tableau'!C45,'master-st-ca'!$AF$2:$AF$33,'exp-bottom-tableau'!B45,'master-st-ca'!$AX$2:$AX$33,TRUE)</f>
        <v>0</v>
      </c>
      <c r="X45" s="6">
        <f>COUNTIFS('master-st-ca'!$G$2:$G$33,'exp-bottom-tableau'!C45,'master-st-ca'!$AF$2:$AF$33,'exp-bottom-tableau'!B45,'master-st-ca'!$AY$2:$AY$33,TRUE)</f>
        <v>0</v>
      </c>
      <c r="Y45" s="6">
        <f>COUNTIFS('master-st-ca'!$G$2:$G$33,'exp-bottom-tableau'!C45,'master-st-ca'!$AF$2:$AF$33,'exp-bottom-tableau'!B45,'master-st-ca'!$AZ$2:$AZ$33,TRUE)</f>
        <v>0</v>
      </c>
    </row>
    <row r="46" spans="1:25" hidden="1" x14ac:dyDescent="0.2">
      <c r="A46" t="s">
        <v>422</v>
      </c>
      <c r="B46" s="6" t="s">
        <v>231</v>
      </c>
      <c r="C46" s="6">
        <v>2</v>
      </c>
      <c r="D46">
        <f>(COUNTIFS('master-st-ca'!$G$2:$G$33,C46,'master-st-ca'!$AF$2:$AF$33,B46))</f>
        <v>0</v>
      </c>
      <c r="E46">
        <f>(COUNTIFS('master-st-ca'!$G$2:$G$33,C46,'master-st-ca'!$AG$2:$AG$33,B46))</f>
        <v>0</v>
      </c>
      <c r="F46">
        <f>(COUNTIFS('master-st-ca'!$G$2:$G$33,C46,'master-st-ca'!$AH$2:$AH$33,B46))</f>
        <v>0</v>
      </c>
      <c r="G46" s="6">
        <f t="shared" si="0"/>
        <v>0</v>
      </c>
      <c r="H46" t="e">
        <f>AVERAGEIFS('master-st-ca'!$AI$2:$AI$33,'master-st-ca'!$G$2:$G$33,'exp-bottom-tableau'!C46,'master-st-ca'!$AF$2:$AF$33,'exp-bottom-tableau'!B46)</f>
        <v>#DIV/0!</v>
      </c>
      <c r="I46" t="e">
        <f>AVERAGEIFS('master-st-ca'!$AJ$2:$AJ$33,'master-st-ca'!$G$2:$G$33,'exp-bottom-tableau'!C46,'master-st-ca'!$AF$2:$AF$33,'exp-bottom-tableau'!B46)</f>
        <v>#DIV/0!</v>
      </c>
      <c r="J46" t="e">
        <f>AVERAGEIFS('master-st-ca'!$AK$2:$AK$33,'master-st-ca'!$G$2:$G$33,'exp-bottom-tableau'!C46,'master-st-ca'!$AF$2:$AF$33,'exp-bottom-tableau'!B46)</f>
        <v>#DIV/0!</v>
      </c>
      <c r="K46" t="e">
        <f>AVERAGEIFS('master-st-ca'!$AL$2:$AL$33,'master-st-ca'!$G$2:$G$33,'exp-bottom-tableau'!C46,'master-st-ca'!$AF$2:$AF$33,'exp-bottom-tableau'!B46)</f>
        <v>#DIV/0!</v>
      </c>
      <c r="L46" s="6">
        <f>COUNTIFS('master-st-ca'!$G$2:$G$33,'exp-bottom-tableau'!C46,'master-st-ca'!$AF$2:$AF$33,'exp-bottom-tableau'!B46,'master-st-ca'!$AM$2:$AM$33,TRUE)</f>
        <v>0</v>
      </c>
      <c r="M46" s="6">
        <f>COUNTIFS('master-st-ca'!$G$2:$G$33,'exp-bottom-tableau'!C46,'master-st-ca'!$AF$2:$AF$33,'exp-bottom-tableau'!B46,'master-st-ca'!$AN$2:$AN$33,TRUE)</f>
        <v>0</v>
      </c>
      <c r="N46" s="6">
        <f>COUNTIFS('master-st-ca'!$G$2:$G$33,'exp-bottom-tableau'!C46,'master-st-ca'!$AF$2:$AF$33,'exp-bottom-tableau'!B46,'master-st-ca'!$AO$2:$AO$33,TRUE)</f>
        <v>0</v>
      </c>
      <c r="O46" s="6">
        <f>COUNTIFS('master-st-ca'!$G$2:$G$33,'exp-bottom-tableau'!C46,'master-st-ca'!$AF$2:$AF$33,'exp-bottom-tableau'!B46,'master-st-ca'!$AP$2:$AP$33,TRUE)</f>
        <v>0</v>
      </c>
      <c r="P46" s="6">
        <f>COUNTIFS('master-st-ca'!$G$2:$G$33,'exp-bottom-tableau'!C46,'master-st-ca'!$AF$2:$AF$33,'exp-bottom-tableau'!B46,'master-st-ca'!$AQ$2:$AQ$33,TRUE)</f>
        <v>0</v>
      </c>
      <c r="Q46" s="6">
        <f>COUNTIFS('master-st-ca'!$G$2:$G$33,'exp-bottom-tableau'!C46,'master-st-ca'!$AF$2:$AF$33,'exp-bottom-tableau'!B46,'master-st-ca'!$AR$2:$AR$33,TRUE)</f>
        <v>0</v>
      </c>
      <c r="R46" s="6">
        <f>COUNTIFS('master-st-ca'!$G$2:$G$33,'exp-bottom-tableau'!C46,'master-st-ca'!$AF$2:$AF$33,'exp-bottom-tableau'!B46,'master-st-ca'!$AS$2:$AS$33,TRUE)</f>
        <v>0</v>
      </c>
      <c r="S46" s="6">
        <f>COUNTIFS('master-st-ca'!$G$2:$G$33,'exp-bottom-tableau'!C46,'master-st-ca'!$AF$2:$AF$33,'exp-bottom-tableau'!B46,'master-st-ca'!$AT$2:$AT$33,TRUE)</f>
        <v>0</v>
      </c>
      <c r="T46" s="6">
        <f>COUNTIFS('master-st-ca'!$G$2:$G$33,'exp-bottom-tableau'!C46,'master-st-ca'!$AF$2:$AF$33,'exp-bottom-tableau'!B46,'master-st-ca'!$AU$2:$AU$33,TRUE)</f>
        <v>0</v>
      </c>
      <c r="U46" s="6">
        <f>COUNTIFS('master-st-ca'!$G$2:$G$33,'exp-bottom-tableau'!C46,'master-st-ca'!$AF$2:$AF$33,'exp-bottom-tableau'!B46,'master-st-ca'!$AV$2:$AV$33,TRUE)</f>
        <v>0</v>
      </c>
      <c r="V46" s="6">
        <f>COUNTIFS('master-st-ca'!$G$2:$G$33,'exp-bottom-tableau'!C46,'master-st-ca'!$AF$2:$AF$33,'exp-bottom-tableau'!B46,'master-st-ca'!$AW$2:$AW$33,TRUE)</f>
        <v>0</v>
      </c>
      <c r="W46" s="6">
        <f>COUNTIFS('master-st-ca'!$G$2:$G$33,'exp-bottom-tableau'!C46,'master-st-ca'!$AF$2:$AF$33,'exp-bottom-tableau'!B46,'master-st-ca'!$AX$2:$AX$33,TRUE)</f>
        <v>0</v>
      </c>
      <c r="X46" s="6">
        <f>COUNTIFS('master-st-ca'!$G$2:$G$33,'exp-bottom-tableau'!C46,'master-st-ca'!$AF$2:$AF$33,'exp-bottom-tableau'!B46,'master-st-ca'!$AY$2:$AY$33,TRUE)</f>
        <v>0</v>
      </c>
      <c r="Y46" s="6">
        <f>COUNTIFS('master-st-ca'!$G$2:$G$33,'exp-bottom-tableau'!C46,'master-st-ca'!$AF$2:$AF$33,'exp-bottom-tableau'!B46,'master-st-ca'!$AZ$2:$AZ$33,TRUE)</f>
        <v>0</v>
      </c>
    </row>
    <row r="47" spans="1:25" hidden="1" x14ac:dyDescent="0.2">
      <c r="A47" t="s">
        <v>422</v>
      </c>
      <c r="B47" s="6" t="s">
        <v>231</v>
      </c>
      <c r="C47" s="6">
        <v>3</v>
      </c>
      <c r="D47">
        <f>(COUNTIFS('master-st-ca'!$G$2:$G$33,C47,'master-st-ca'!$AF$2:$AF$33,B47))</f>
        <v>0</v>
      </c>
      <c r="E47">
        <f>(COUNTIFS('master-st-ca'!$G$2:$G$33,C47,'master-st-ca'!$AG$2:$AG$33,B47))</f>
        <v>0</v>
      </c>
      <c r="F47">
        <f>(COUNTIFS('master-st-ca'!$G$2:$G$33,C47,'master-st-ca'!$AH$2:$AH$33,B47))</f>
        <v>0</v>
      </c>
      <c r="G47" s="6">
        <f t="shared" si="0"/>
        <v>0</v>
      </c>
      <c r="H47" t="e">
        <f>AVERAGEIFS('master-st-ca'!$AI$2:$AI$33,'master-st-ca'!$G$2:$G$33,'exp-bottom-tableau'!C47,'master-st-ca'!$AF$2:$AF$33,'exp-bottom-tableau'!B47)</f>
        <v>#DIV/0!</v>
      </c>
      <c r="I47" t="e">
        <f>AVERAGEIFS('master-st-ca'!$AJ$2:$AJ$33,'master-st-ca'!$G$2:$G$33,'exp-bottom-tableau'!C47,'master-st-ca'!$AF$2:$AF$33,'exp-bottom-tableau'!B47)</f>
        <v>#DIV/0!</v>
      </c>
      <c r="J47" t="e">
        <f>AVERAGEIFS('master-st-ca'!$AK$2:$AK$33,'master-st-ca'!$G$2:$G$33,'exp-bottom-tableau'!C47,'master-st-ca'!$AF$2:$AF$33,'exp-bottom-tableau'!B47)</f>
        <v>#DIV/0!</v>
      </c>
      <c r="K47" t="e">
        <f>AVERAGEIFS('master-st-ca'!$AL$2:$AL$33,'master-st-ca'!$G$2:$G$33,'exp-bottom-tableau'!C47,'master-st-ca'!$AF$2:$AF$33,'exp-bottom-tableau'!B47)</f>
        <v>#DIV/0!</v>
      </c>
      <c r="L47" s="6">
        <f>COUNTIFS('master-st-ca'!$G$2:$G$33,'exp-bottom-tableau'!C47,'master-st-ca'!$AF$2:$AF$33,'exp-bottom-tableau'!B47,'master-st-ca'!$AM$2:$AM$33,TRUE)</f>
        <v>0</v>
      </c>
      <c r="M47" s="6">
        <f>COUNTIFS('master-st-ca'!$G$2:$G$33,'exp-bottom-tableau'!C47,'master-st-ca'!$AF$2:$AF$33,'exp-bottom-tableau'!B47,'master-st-ca'!$AN$2:$AN$33,TRUE)</f>
        <v>0</v>
      </c>
      <c r="N47" s="6">
        <f>COUNTIFS('master-st-ca'!$G$2:$G$33,'exp-bottom-tableau'!C47,'master-st-ca'!$AF$2:$AF$33,'exp-bottom-tableau'!B47,'master-st-ca'!$AO$2:$AO$33,TRUE)</f>
        <v>0</v>
      </c>
      <c r="O47" s="6">
        <f>COUNTIFS('master-st-ca'!$G$2:$G$33,'exp-bottom-tableau'!C47,'master-st-ca'!$AF$2:$AF$33,'exp-bottom-tableau'!B47,'master-st-ca'!$AP$2:$AP$33,TRUE)</f>
        <v>0</v>
      </c>
      <c r="P47" s="6">
        <f>COUNTIFS('master-st-ca'!$G$2:$G$33,'exp-bottom-tableau'!C47,'master-st-ca'!$AF$2:$AF$33,'exp-bottom-tableau'!B47,'master-st-ca'!$AQ$2:$AQ$33,TRUE)</f>
        <v>0</v>
      </c>
      <c r="Q47" s="6">
        <f>COUNTIFS('master-st-ca'!$G$2:$G$33,'exp-bottom-tableau'!C47,'master-st-ca'!$AF$2:$AF$33,'exp-bottom-tableau'!B47,'master-st-ca'!$AR$2:$AR$33,TRUE)</f>
        <v>0</v>
      </c>
      <c r="R47" s="6">
        <f>COUNTIFS('master-st-ca'!$G$2:$G$33,'exp-bottom-tableau'!C47,'master-st-ca'!$AF$2:$AF$33,'exp-bottom-tableau'!B47,'master-st-ca'!$AS$2:$AS$33,TRUE)</f>
        <v>0</v>
      </c>
      <c r="S47" s="6">
        <f>COUNTIFS('master-st-ca'!$G$2:$G$33,'exp-bottom-tableau'!C47,'master-st-ca'!$AF$2:$AF$33,'exp-bottom-tableau'!B47,'master-st-ca'!$AT$2:$AT$33,TRUE)</f>
        <v>0</v>
      </c>
      <c r="T47" s="6">
        <f>COUNTIFS('master-st-ca'!$G$2:$G$33,'exp-bottom-tableau'!C47,'master-st-ca'!$AF$2:$AF$33,'exp-bottom-tableau'!B47,'master-st-ca'!$AU$2:$AU$33,TRUE)</f>
        <v>0</v>
      </c>
      <c r="U47" s="6">
        <f>COUNTIFS('master-st-ca'!$G$2:$G$33,'exp-bottom-tableau'!C47,'master-st-ca'!$AF$2:$AF$33,'exp-bottom-tableau'!B47,'master-st-ca'!$AV$2:$AV$33,TRUE)</f>
        <v>0</v>
      </c>
      <c r="V47" s="6">
        <f>COUNTIFS('master-st-ca'!$G$2:$G$33,'exp-bottom-tableau'!C47,'master-st-ca'!$AF$2:$AF$33,'exp-bottom-tableau'!B47,'master-st-ca'!$AW$2:$AW$33,TRUE)</f>
        <v>0</v>
      </c>
      <c r="W47" s="6">
        <f>COUNTIFS('master-st-ca'!$G$2:$G$33,'exp-bottom-tableau'!C47,'master-st-ca'!$AF$2:$AF$33,'exp-bottom-tableau'!B47,'master-st-ca'!$AX$2:$AX$33,TRUE)</f>
        <v>0</v>
      </c>
      <c r="X47" s="6">
        <f>COUNTIFS('master-st-ca'!$G$2:$G$33,'exp-bottom-tableau'!C47,'master-st-ca'!$AF$2:$AF$33,'exp-bottom-tableau'!B47,'master-st-ca'!$AY$2:$AY$33,TRUE)</f>
        <v>0</v>
      </c>
      <c r="Y47" s="6">
        <f>COUNTIFS('master-st-ca'!$G$2:$G$33,'exp-bottom-tableau'!C47,'master-st-ca'!$AF$2:$AF$33,'exp-bottom-tableau'!B47,'master-st-ca'!$AZ$2:$AZ$33,TRUE)</f>
        <v>0</v>
      </c>
    </row>
    <row r="48" spans="1:25" hidden="1" x14ac:dyDescent="0.2">
      <c r="A48" t="s">
        <v>422</v>
      </c>
      <c r="B48" s="6" t="s">
        <v>231</v>
      </c>
      <c r="C48" s="6">
        <v>4</v>
      </c>
      <c r="D48">
        <f>(COUNTIFS('master-st-ca'!$G$2:$G$33,C48,'master-st-ca'!$AF$2:$AF$33,B48))</f>
        <v>0</v>
      </c>
      <c r="E48">
        <f>(COUNTIFS('master-st-ca'!$G$2:$G$33,C48,'master-st-ca'!$AG$2:$AG$33,B48))</f>
        <v>0</v>
      </c>
      <c r="F48">
        <f>(COUNTIFS('master-st-ca'!$G$2:$G$33,C48,'master-st-ca'!$AH$2:$AH$33,B48))</f>
        <v>1</v>
      </c>
      <c r="G48" s="6">
        <f t="shared" si="0"/>
        <v>1</v>
      </c>
      <c r="H48" t="e">
        <f>AVERAGEIFS('master-st-ca'!$AI$2:$AI$33,'master-st-ca'!$G$2:$G$33,'exp-bottom-tableau'!C48,'master-st-ca'!$AF$2:$AF$33,'exp-bottom-tableau'!B48)</f>
        <v>#DIV/0!</v>
      </c>
      <c r="I48" t="e">
        <f>AVERAGEIFS('master-st-ca'!$AJ$2:$AJ$33,'master-st-ca'!$G$2:$G$33,'exp-bottom-tableau'!C48,'master-st-ca'!$AF$2:$AF$33,'exp-bottom-tableau'!B48)</f>
        <v>#DIV/0!</v>
      </c>
      <c r="J48" t="e">
        <f>AVERAGEIFS('master-st-ca'!$AK$2:$AK$33,'master-st-ca'!$G$2:$G$33,'exp-bottom-tableau'!C48,'master-st-ca'!$AF$2:$AF$33,'exp-bottom-tableau'!B48)</f>
        <v>#DIV/0!</v>
      </c>
      <c r="K48" t="e">
        <f>AVERAGEIFS('master-st-ca'!$AL$2:$AL$33,'master-st-ca'!$G$2:$G$33,'exp-bottom-tableau'!C48,'master-st-ca'!$AF$2:$AF$33,'exp-bottom-tableau'!B48)</f>
        <v>#DIV/0!</v>
      </c>
      <c r="L48" s="6">
        <f>COUNTIFS('master-st-ca'!$G$2:$G$33,'exp-bottom-tableau'!C48,'master-st-ca'!$AF$2:$AF$33,'exp-bottom-tableau'!B48,'master-st-ca'!$AM$2:$AM$33,TRUE)</f>
        <v>0</v>
      </c>
      <c r="M48" s="6">
        <f>COUNTIFS('master-st-ca'!$G$2:$G$33,'exp-bottom-tableau'!C48,'master-st-ca'!$AF$2:$AF$33,'exp-bottom-tableau'!B48,'master-st-ca'!$AN$2:$AN$33,TRUE)</f>
        <v>0</v>
      </c>
      <c r="N48" s="6">
        <f>COUNTIFS('master-st-ca'!$G$2:$G$33,'exp-bottom-tableau'!C48,'master-st-ca'!$AF$2:$AF$33,'exp-bottom-tableau'!B48,'master-st-ca'!$AO$2:$AO$33,TRUE)</f>
        <v>0</v>
      </c>
      <c r="O48" s="6">
        <f>COUNTIFS('master-st-ca'!$G$2:$G$33,'exp-bottom-tableau'!C48,'master-st-ca'!$AF$2:$AF$33,'exp-bottom-tableau'!B48,'master-st-ca'!$AP$2:$AP$33,TRUE)</f>
        <v>0</v>
      </c>
      <c r="P48" s="6">
        <f>COUNTIFS('master-st-ca'!$G$2:$G$33,'exp-bottom-tableau'!C48,'master-st-ca'!$AF$2:$AF$33,'exp-bottom-tableau'!B48,'master-st-ca'!$AQ$2:$AQ$33,TRUE)</f>
        <v>0</v>
      </c>
      <c r="Q48" s="6">
        <f>COUNTIFS('master-st-ca'!$G$2:$G$33,'exp-bottom-tableau'!C48,'master-st-ca'!$AF$2:$AF$33,'exp-bottom-tableau'!B48,'master-st-ca'!$AR$2:$AR$33,TRUE)</f>
        <v>0</v>
      </c>
      <c r="R48" s="6">
        <f>COUNTIFS('master-st-ca'!$G$2:$G$33,'exp-bottom-tableau'!C48,'master-st-ca'!$AF$2:$AF$33,'exp-bottom-tableau'!B48,'master-st-ca'!$AS$2:$AS$33,TRUE)</f>
        <v>0</v>
      </c>
      <c r="S48" s="6">
        <f>COUNTIFS('master-st-ca'!$G$2:$G$33,'exp-bottom-tableau'!C48,'master-st-ca'!$AF$2:$AF$33,'exp-bottom-tableau'!B48,'master-st-ca'!$AT$2:$AT$33,TRUE)</f>
        <v>0</v>
      </c>
      <c r="T48" s="6">
        <f>COUNTIFS('master-st-ca'!$G$2:$G$33,'exp-bottom-tableau'!C48,'master-st-ca'!$AF$2:$AF$33,'exp-bottom-tableau'!B48,'master-st-ca'!$AU$2:$AU$33,TRUE)</f>
        <v>0</v>
      </c>
      <c r="U48" s="6">
        <f>COUNTIFS('master-st-ca'!$G$2:$G$33,'exp-bottom-tableau'!C48,'master-st-ca'!$AF$2:$AF$33,'exp-bottom-tableau'!B48,'master-st-ca'!$AV$2:$AV$33,TRUE)</f>
        <v>0</v>
      </c>
      <c r="V48" s="6">
        <f>COUNTIFS('master-st-ca'!$G$2:$G$33,'exp-bottom-tableau'!C48,'master-st-ca'!$AF$2:$AF$33,'exp-bottom-tableau'!B48,'master-st-ca'!$AW$2:$AW$33,TRUE)</f>
        <v>0</v>
      </c>
      <c r="W48" s="6">
        <f>COUNTIFS('master-st-ca'!$G$2:$G$33,'exp-bottom-tableau'!C48,'master-st-ca'!$AF$2:$AF$33,'exp-bottom-tableau'!B48,'master-st-ca'!$AX$2:$AX$33,TRUE)</f>
        <v>0</v>
      </c>
      <c r="X48" s="6">
        <f>COUNTIFS('master-st-ca'!$G$2:$G$33,'exp-bottom-tableau'!C48,'master-st-ca'!$AF$2:$AF$33,'exp-bottom-tableau'!B48,'master-st-ca'!$AY$2:$AY$33,TRUE)</f>
        <v>0</v>
      </c>
      <c r="Y48" s="6">
        <f>COUNTIFS('master-st-ca'!$G$2:$G$33,'exp-bottom-tableau'!C48,'master-st-ca'!$AF$2:$AF$33,'exp-bottom-tableau'!B48,'master-st-ca'!$AZ$2:$AZ$33,TRUE)</f>
        <v>0</v>
      </c>
    </row>
    <row r="49" spans="1:25" hidden="1" x14ac:dyDescent="0.2">
      <c r="A49" t="s">
        <v>422</v>
      </c>
      <c r="B49" s="6" t="s">
        <v>231</v>
      </c>
      <c r="C49" s="6">
        <v>5</v>
      </c>
      <c r="D49">
        <f>(COUNTIFS('master-st-ca'!$G$2:$G$33,C49,'master-st-ca'!$AF$2:$AF$33,B49))</f>
        <v>0</v>
      </c>
      <c r="E49">
        <f>(COUNTIFS('master-st-ca'!$G$2:$G$33,C49,'master-st-ca'!$AG$2:$AG$33,B49))</f>
        <v>0</v>
      </c>
      <c r="F49">
        <f>(COUNTIFS('master-st-ca'!$G$2:$G$33,C49,'master-st-ca'!$AH$2:$AH$33,B49))</f>
        <v>0</v>
      </c>
      <c r="G49" s="6">
        <f t="shared" si="0"/>
        <v>0</v>
      </c>
      <c r="H49" t="e">
        <f>AVERAGEIFS('master-st-ca'!$AI$2:$AI$33,'master-st-ca'!$G$2:$G$33,'exp-bottom-tableau'!C49,'master-st-ca'!$AF$2:$AF$33,'exp-bottom-tableau'!B49)</f>
        <v>#DIV/0!</v>
      </c>
      <c r="I49" t="e">
        <f>AVERAGEIFS('master-st-ca'!$AJ$2:$AJ$33,'master-st-ca'!$G$2:$G$33,'exp-bottom-tableau'!C49,'master-st-ca'!$AF$2:$AF$33,'exp-bottom-tableau'!B49)</f>
        <v>#DIV/0!</v>
      </c>
      <c r="J49" t="e">
        <f>AVERAGEIFS('master-st-ca'!$AK$2:$AK$33,'master-st-ca'!$G$2:$G$33,'exp-bottom-tableau'!C49,'master-st-ca'!$AF$2:$AF$33,'exp-bottom-tableau'!B49)</f>
        <v>#DIV/0!</v>
      </c>
      <c r="K49" t="e">
        <f>AVERAGEIFS('master-st-ca'!$AL$2:$AL$33,'master-st-ca'!$G$2:$G$33,'exp-bottom-tableau'!C49,'master-st-ca'!$AF$2:$AF$33,'exp-bottom-tableau'!B49)</f>
        <v>#DIV/0!</v>
      </c>
      <c r="L49" s="6">
        <f>COUNTIFS('master-st-ca'!$G$2:$G$33,'exp-bottom-tableau'!C49,'master-st-ca'!$AF$2:$AF$33,'exp-bottom-tableau'!B49,'master-st-ca'!$AM$2:$AM$33,TRUE)</f>
        <v>0</v>
      </c>
      <c r="M49" s="6">
        <f>COUNTIFS('master-st-ca'!$G$2:$G$33,'exp-bottom-tableau'!C49,'master-st-ca'!$AF$2:$AF$33,'exp-bottom-tableau'!B49,'master-st-ca'!$AN$2:$AN$33,TRUE)</f>
        <v>0</v>
      </c>
      <c r="N49" s="6">
        <f>COUNTIFS('master-st-ca'!$G$2:$G$33,'exp-bottom-tableau'!C49,'master-st-ca'!$AF$2:$AF$33,'exp-bottom-tableau'!B49,'master-st-ca'!$AO$2:$AO$33,TRUE)</f>
        <v>0</v>
      </c>
      <c r="O49" s="6">
        <f>COUNTIFS('master-st-ca'!$G$2:$G$33,'exp-bottom-tableau'!C49,'master-st-ca'!$AF$2:$AF$33,'exp-bottom-tableau'!B49,'master-st-ca'!$AP$2:$AP$33,TRUE)</f>
        <v>0</v>
      </c>
      <c r="P49" s="6">
        <f>COUNTIFS('master-st-ca'!$G$2:$G$33,'exp-bottom-tableau'!C49,'master-st-ca'!$AF$2:$AF$33,'exp-bottom-tableau'!B49,'master-st-ca'!$AQ$2:$AQ$33,TRUE)</f>
        <v>0</v>
      </c>
      <c r="Q49" s="6">
        <f>COUNTIFS('master-st-ca'!$G$2:$G$33,'exp-bottom-tableau'!C49,'master-st-ca'!$AF$2:$AF$33,'exp-bottom-tableau'!B49,'master-st-ca'!$AR$2:$AR$33,TRUE)</f>
        <v>0</v>
      </c>
      <c r="R49" s="6">
        <f>COUNTIFS('master-st-ca'!$G$2:$G$33,'exp-bottom-tableau'!C49,'master-st-ca'!$AF$2:$AF$33,'exp-bottom-tableau'!B49,'master-st-ca'!$AS$2:$AS$33,TRUE)</f>
        <v>0</v>
      </c>
      <c r="S49" s="6">
        <f>COUNTIFS('master-st-ca'!$G$2:$G$33,'exp-bottom-tableau'!C49,'master-st-ca'!$AF$2:$AF$33,'exp-bottom-tableau'!B49,'master-st-ca'!$AT$2:$AT$33,TRUE)</f>
        <v>0</v>
      </c>
      <c r="T49" s="6">
        <f>COUNTIFS('master-st-ca'!$G$2:$G$33,'exp-bottom-tableau'!C49,'master-st-ca'!$AF$2:$AF$33,'exp-bottom-tableau'!B49,'master-st-ca'!$AU$2:$AU$33,TRUE)</f>
        <v>0</v>
      </c>
      <c r="U49" s="6">
        <f>COUNTIFS('master-st-ca'!$G$2:$G$33,'exp-bottom-tableau'!C49,'master-st-ca'!$AF$2:$AF$33,'exp-bottom-tableau'!B49,'master-st-ca'!$AV$2:$AV$33,TRUE)</f>
        <v>0</v>
      </c>
      <c r="V49" s="6">
        <f>COUNTIFS('master-st-ca'!$G$2:$G$33,'exp-bottom-tableau'!C49,'master-st-ca'!$AF$2:$AF$33,'exp-bottom-tableau'!B49,'master-st-ca'!$AW$2:$AW$33,TRUE)</f>
        <v>0</v>
      </c>
      <c r="W49" s="6">
        <f>COUNTIFS('master-st-ca'!$G$2:$G$33,'exp-bottom-tableau'!C49,'master-st-ca'!$AF$2:$AF$33,'exp-bottom-tableau'!B49,'master-st-ca'!$AX$2:$AX$33,TRUE)</f>
        <v>0</v>
      </c>
      <c r="X49" s="6">
        <f>COUNTIFS('master-st-ca'!$G$2:$G$33,'exp-bottom-tableau'!C49,'master-st-ca'!$AF$2:$AF$33,'exp-bottom-tableau'!B49,'master-st-ca'!$AY$2:$AY$33,TRUE)</f>
        <v>0</v>
      </c>
      <c r="Y49" s="6">
        <f>COUNTIFS('master-st-ca'!$G$2:$G$33,'exp-bottom-tableau'!C49,'master-st-ca'!$AF$2:$AF$33,'exp-bottom-tableau'!B49,'master-st-ca'!$AZ$2:$AZ$33,TRUE)</f>
        <v>0</v>
      </c>
    </row>
    <row r="50" spans="1:25" hidden="1" x14ac:dyDescent="0.2">
      <c r="A50" t="s">
        <v>422</v>
      </c>
      <c r="B50" s="6" t="s">
        <v>205</v>
      </c>
      <c r="C50" s="6">
        <v>0</v>
      </c>
      <c r="D50">
        <f>(COUNTIFS('master-st-ca'!$G$2:$G$33,C50,'master-st-ca'!$AF$2:$AF$33,B50))</f>
        <v>0</v>
      </c>
      <c r="E50">
        <f>(COUNTIFS('master-st-ca'!$G$2:$G$33,C50,'master-st-ca'!$AG$2:$AG$33,B50))</f>
        <v>0</v>
      </c>
      <c r="F50">
        <f>(COUNTIFS('master-st-ca'!$G$2:$G$33,C50,'master-st-ca'!$AH$2:$AH$33,B50))</f>
        <v>0</v>
      </c>
      <c r="G50" s="6">
        <f t="shared" si="0"/>
        <v>0</v>
      </c>
      <c r="H50" t="e">
        <f>AVERAGEIFS('master-st-ca'!$AI$2:$AI$33,'master-st-ca'!$G$2:$G$33,'exp-bottom-tableau'!C50,'master-st-ca'!$AF$2:$AF$33,'exp-bottom-tableau'!B50)</f>
        <v>#DIV/0!</v>
      </c>
      <c r="I50" t="e">
        <f>AVERAGEIFS('master-st-ca'!$AJ$2:$AJ$33,'master-st-ca'!$G$2:$G$33,'exp-bottom-tableau'!C50,'master-st-ca'!$AF$2:$AF$33,'exp-bottom-tableau'!B50)</f>
        <v>#DIV/0!</v>
      </c>
      <c r="J50" t="e">
        <f>AVERAGEIFS('master-st-ca'!$AK$2:$AK$33,'master-st-ca'!$G$2:$G$33,'exp-bottom-tableau'!C50,'master-st-ca'!$AF$2:$AF$33,'exp-bottom-tableau'!B50)</f>
        <v>#DIV/0!</v>
      </c>
      <c r="K50" t="e">
        <f>AVERAGEIFS('master-st-ca'!$AL$2:$AL$33,'master-st-ca'!$G$2:$G$33,'exp-bottom-tableau'!C50,'master-st-ca'!$AF$2:$AF$33,'exp-bottom-tableau'!B50)</f>
        <v>#DIV/0!</v>
      </c>
      <c r="L50" s="6">
        <f>COUNTIFS('master-st-ca'!$G$2:$G$33,'exp-bottom-tableau'!C50,'master-st-ca'!$AF$2:$AF$33,'exp-bottom-tableau'!B50,'master-st-ca'!$AM$2:$AM$33,TRUE)</f>
        <v>0</v>
      </c>
      <c r="M50" s="6">
        <f>COUNTIFS('master-st-ca'!$G$2:$G$33,'exp-bottom-tableau'!C50,'master-st-ca'!$AF$2:$AF$33,'exp-bottom-tableau'!B50,'master-st-ca'!$AN$2:$AN$33,TRUE)</f>
        <v>0</v>
      </c>
      <c r="N50" s="6">
        <f>COUNTIFS('master-st-ca'!$G$2:$G$33,'exp-bottom-tableau'!C50,'master-st-ca'!$AF$2:$AF$33,'exp-bottom-tableau'!B50,'master-st-ca'!$AO$2:$AO$33,TRUE)</f>
        <v>0</v>
      </c>
      <c r="O50" s="6">
        <f>COUNTIFS('master-st-ca'!$G$2:$G$33,'exp-bottom-tableau'!C50,'master-st-ca'!$AF$2:$AF$33,'exp-bottom-tableau'!B50,'master-st-ca'!$AP$2:$AP$33,TRUE)</f>
        <v>0</v>
      </c>
      <c r="P50" s="6">
        <f>COUNTIFS('master-st-ca'!$G$2:$G$33,'exp-bottom-tableau'!C50,'master-st-ca'!$AF$2:$AF$33,'exp-bottom-tableau'!B50,'master-st-ca'!$AQ$2:$AQ$33,TRUE)</f>
        <v>0</v>
      </c>
      <c r="Q50" s="6">
        <f>COUNTIFS('master-st-ca'!$G$2:$G$33,'exp-bottom-tableau'!C50,'master-st-ca'!$AF$2:$AF$33,'exp-bottom-tableau'!B50,'master-st-ca'!$AR$2:$AR$33,TRUE)</f>
        <v>0</v>
      </c>
      <c r="R50" s="6">
        <f>COUNTIFS('master-st-ca'!$G$2:$G$33,'exp-bottom-tableau'!C50,'master-st-ca'!$AF$2:$AF$33,'exp-bottom-tableau'!B50,'master-st-ca'!$AS$2:$AS$33,TRUE)</f>
        <v>0</v>
      </c>
      <c r="S50" s="6">
        <f>COUNTIFS('master-st-ca'!$G$2:$G$33,'exp-bottom-tableau'!C50,'master-st-ca'!$AF$2:$AF$33,'exp-bottom-tableau'!B50,'master-st-ca'!$AT$2:$AT$33,TRUE)</f>
        <v>0</v>
      </c>
      <c r="T50" s="6">
        <f>COUNTIFS('master-st-ca'!$G$2:$G$33,'exp-bottom-tableau'!C50,'master-st-ca'!$AF$2:$AF$33,'exp-bottom-tableau'!B50,'master-st-ca'!$AU$2:$AU$33,TRUE)</f>
        <v>0</v>
      </c>
      <c r="U50" s="6">
        <f>COUNTIFS('master-st-ca'!$G$2:$G$33,'exp-bottom-tableau'!C50,'master-st-ca'!$AF$2:$AF$33,'exp-bottom-tableau'!B50,'master-st-ca'!$AV$2:$AV$33,TRUE)</f>
        <v>0</v>
      </c>
      <c r="V50" s="6">
        <f>COUNTIFS('master-st-ca'!$G$2:$G$33,'exp-bottom-tableau'!C50,'master-st-ca'!$AF$2:$AF$33,'exp-bottom-tableau'!B50,'master-st-ca'!$AW$2:$AW$33,TRUE)</f>
        <v>0</v>
      </c>
      <c r="W50" s="6">
        <f>COUNTIFS('master-st-ca'!$G$2:$G$33,'exp-bottom-tableau'!C50,'master-st-ca'!$AF$2:$AF$33,'exp-bottom-tableau'!B50,'master-st-ca'!$AX$2:$AX$33,TRUE)</f>
        <v>0</v>
      </c>
      <c r="X50" s="6">
        <f>COUNTIFS('master-st-ca'!$G$2:$G$33,'exp-bottom-tableau'!C50,'master-st-ca'!$AF$2:$AF$33,'exp-bottom-tableau'!B50,'master-st-ca'!$AY$2:$AY$33,TRUE)</f>
        <v>0</v>
      </c>
      <c r="Y50" s="6">
        <f>COUNTIFS('master-st-ca'!$G$2:$G$33,'exp-bottom-tableau'!C50,'master-st-ca'!$AF$2:$AF$33,'exp-bottom-tableau'!B50,'master-st-ca'!$AZ$2:$AZ$33,TRUE)</f>
        <v>0</v>
      </c>
    </row>
    <row r="51" spans="1:25" hidden="1" x14ac:dyDescent="0.2">
      <c r="A51" t="s">
        <v>422</v>
      </c>
      <c r="B51" s="6" t="s">
        <v>205</v>
      </c>
      <c r="C51" s="6">
        <v>1</v>
      </c>
      <c r="D51">
        <f>(COUNTIFS('master-st-ca'!$G$2:$G$33,C51,'master-st-ca'!$AF$2:$AF$33,B51))</f>
        <v>0</v>
      </c>
      <c r="E51">
        <f>(COUNTIFS('master-st-ca'!$G$2:$G$33,C51,'master-st-ca'!$AG$2:$AG$33,B51))</f>
        <v>0</v>
      </c>
      <c r="F51">
        <f>(COUNTIFS('master-st-ca'!$G$2:$G$33,C51,'master-st-ca'!$AH$2:$AH$33,B51))</f>
        <v>0</v>
      </c>
      <c r="G51" s="6">
        <f t="shared" si="0"/>
        <v>0</v>
      </c>
      <c r="H51" t="e">
        <f>AVERAGEIFS('master-st-ca'!$AI$2:$AI$33,'master-st-ca'!$G$2:$G$33,'exp-bottom-tableau'!C51,'master-st-ca'!$AF$2:$AF$33,'exp-bottom-tableau'!B51)</f>
        <v>#DIV/0!</v>
      </c>
      <c r="I51" t="e">
        <f>AVERAGEIFS('master-st-ca'!$AJ$2:$AJ$33,'master-st-ca'!$G$2:$G$33,'exp-bottom-tableau'!C51,'master-st-ca'!$AF$2:$AF$33,'exp-bottom-tableau'!B51)</f>
        <v>#DIV/0!</v>
      </c>
      <c r="J51" t="e">
        <f>AVERAGEIFS('master-st-ca'!$AK$2:$AK$33,'master-st-ca'!$G$2:$G$33,'exp-bottom-tableau'!C51,'master-st-ca'!$AF$2:$AF$33,'exp-bottom-tableau'!B51)</f>
        <v>#DIV/0!</v>
      </c>
      <c r="K51" t="e">
        <f>AVERAGEIFS('master-st-ca'!$AL$2:$AL$33,'master-st-ca'!$G$2:$G$33,'exp-bottom-tableau'!C51,'master-st-ca'!$AF$2:$AF$33,'exp-bottom-tableau'!B51)</f>
        <v>#DIV/0!</v>
      </c>
      <c r="L51" s="6">
        <f>COUNTIFS('master-st-ca'!$G$2:$G$33,'exp-bottom-tableau'!C51,'master-st-ca'!$AF$2:$AF$33,'exp-bottom-tableau'!B51,'master-st-ca'!$AM$2:$AM$33,TRUE)</f>
        <v>0</v>
      </c>
      <c r="M51" s="6">
        <f>COUNTIFS('master-st-ca'!$G$2:$G$33,'exp-bottom-tableau'!C51,'master-st-ca'!$AF$2:$AF$33,'exp-bottom-tableau'!B51,'master-st-ca'!$AN$2:$AN$33,TRUE)</f>
        <v>0</v>
      </c>
      <c r="N51" s="6">
        <f>COUNTIFS('master-st-ca'!$G$2:$G$33,'exp-bottom-tableau'!C51,'master-st-ca'!$AF$2:$AF$33,'exp-bottom-tableau'!B51,'master-st-ca'!$AO$2:$AO$33,TRUE)</f>
        <v>0</v>
      </c>
      <c r="O51" s="6">
        <f>COUNTIFS('master-st-ca'!$G$2:$G$33,'exp-bottom-tableau'!C51,'master-st-ca'!$AF$2:$AF$33,'exp-bottom-tableau'!B51,'master-st-ca'!$AP$2:$AP$33,TRUE)</f>
        <v>0</v>
      </c>
      <c r="P51" s="6">
        <f>COUNTIFS('master-st-ca'!$G$2:$G$33,'exp-bottom-tableau'!C51,'master-st-ca'!$AF$2:$AF$33,'exp-bottom-tableau'!B51,'master-st-ca'!$AQ$2:$AQ$33,TRUE)</f>
        <v>0</v>
      </c>
      <c r="Q51" s="6">
        <f>COUNTIFS('master-st-ca'!$G$2:$G$33,'exp-bottom-tableau'!C51,'master-st-ca'!$AF$2:$AF$33,'exp-bottom-tableau'!B51,'master-st-ca'!$AR$2:$AR$33,TRUE)</f>
        <v>0</v>
      </c>
      <c r="R51" s="6">
        <f>COUNTIFS('master-st-ca'!$G$2:$G$33,'exp-bottom-tableau'!C51,'master-st-ca'!$AF$2:$AF$33,'exp-bottom-tableau'!B51,'master-st-ca'!$AS$2:$AS$33,TRUE)</f>
        <v>0</v>
      </c>
      <c r="S51" s="6">
        <f>COUNTIFS('master-st-ca'!$G$2:$G$33,'exp-bottom-tableau'!C51,'master-st-ca'!$AF$2:$AF$33,'exp-bottom-tableau'!B51,'master-st-ca'!$AT$2:$AT$33,TRUE)</f>
        <v>0</v>
      </c>
      <c r="T51" s="6">
        <f>COUNTIFS('master-st-ca'!$G$2:$G$33,'exp-bottom-tableau'!C51,'master-st-ca'!$AF$2:$AF$33,'exp-bottom-tableau'!B51,'master-st-ca'!$AU$2:$AU$33,TRUE)</f>
        <v>0</v>
      </c>
      <c r="U51" s="6">
        <f>COUNTIFS('master-st-ca'!$G$2:$G$33,'exp-bottom-tableau'!C51,'master-st-ca'!$AF$2:$AF$33,'exp-bottom-tableau'!B51,'master-st-ca'!$AV$2:$AV$33,TRUE)</f>
        <v>0</v>
      </c>
      <c r="V51" s="6">
        <f>COUNTIFS('master-st-ca'!$G$2:$G$33,'exp-bottom-tableau'!C51,'master-st-ca'!$AF$2:$AF$33,'exp-bottom-tableau'!B51,'master-st-ca'!$AW$2:$AW$33,TRUE)</f>
        <v>0</v>
      </c>
      <c r="W51" s="6">
        <f>COUNTIFS('master-st-ca'!$G$2:$G$33,'exp-bottom-tableau'!C51,'master-st-ca'!$AF$2:$AF$33,'exp-bottom-tableau'!B51,'master-st-ca'!$AX$2:$AX$33,TRUE)</f>
        <v>0</v>
      </c>
      <c r="X51" s="6">
        <f>COUNTIFS('master-st-ca'!$G$2:$G$33,'exp-bottom-tableau'!C51,'master-st-ca'!$AF$2:$AF$33,'exp-bottom-tableau'!B51,'master-st-ca'!$AY$2:$AY$33,TRUE)</f>
        <v>0</v>
      </c>
      <c r="Y51" s="6">
        <f>COUNTIFS('master-st-ca'!$G$2:$G$33,'exp-bottom-tableau'!C51,'master-st-ca'!$AF$2:$AF$33,'exp-bottom-tableau'!B51,'master-st-ca'!$AZ$2:$AZ$33,TRUE)</f>
        <v>0</v>
      </c>
    </row>
    <row r="52" spans="1:25" hidden="1" x14ac:dyDescent="0.2">
      <c r="A52" t="s">
        <v>422</v>
      </c>
      <c r="B52" s="6" t="s">
        <v>205</v>
      </c>
      <c r="C52" s="6">
        <v>2</v>
      </c>
      <c r="D52">
        <f>(COUNTIFS('master-st-ca'!$G$2:$G$33,C52,'master-st-ca'!$AF$2:$AF$33,B52))</f>
        <v>0</v>
      </c>
      <c r="E52">
        <f>(COUNTIFS('master-st-ca'!$G$2:$G$33,C52,'master-st-ca'!$AG$2:$AG$33,B52))</f>
        <v>0</v>
      </c>
      <c r="F52">
        <f>(COUNTIFS('master-st-ca'!$G$2:$G$33,C52,'master-st-ca'!$AH$2:$AH$33,B52))</f>
        <v>0</v>
      </c>
      <c r="G52" s="6">
        <f t="shared" si="0"/>
        <v>0</v>
      </c>
      <c r="H52" t="e">
        <f>AVERAGEIFS('master-st-ca'!$AI$2:$AI$33,'master-st-ca'!$G$2:$G$33,'exp-bottom-tableau'!C52,'master-st-ca'!$AF$2:$AF$33,'exp-bottom-tableau'!B52)</f>
        <v>#DIV/0!</v>
      </c>
      <c r="I52" t="e">
        <f>AVERAGEIFS('master-st-ca'!$AJ$2:$AJ$33,'master-st-ca'!$G$2:$G$33,'exp-bottom-tableau'!C52,'master-st-ca'!$AF$2:$AF$33,'exp-bottom-tableau'!B52)</f>
        <v>#DIV/0!</v>
      </c>
      <c r="J52" t="e">
        <f>AVERAGEIFS('master-st-ca'!$AK$2:$AK$33,'master-st-ca'!$G$2:$G$33,'exp-bottom-tableau'!C52,'master-st-ca'!$AF$2:$AF$33,'exp-bottom-tableau'!B52)</f>
        <v>#DIV/0!</v>
      </c>
      <c r="K52" t="e">
        <f>AVERAGEIFS('master-st-ca'!$AL$2:$AL$33,'master-st-ca'!$G$2:$G$33,'exp-bottom-tableau'!C52,'master-st-ca'!$AF$2:$AF$33,'exp-bottom-tableau'!B52)</f>
        <v>#DIV/0!</v>
      </c>
      <c r="L52" s="6">
        <f>COUNTIFS('master-st-ca'!$G$2:$G$33,'exp-bottom-tableau'!C52,'master-st-ca'!$AF$2:$AF$33,'exp-bottom-tableau'!B52,'master-st-ca'!$AM$2:$AM$33,TRUE)</f>
        <v>0</v>
      </c>
      <c r="M52" s="6">
        <f>COUNTIFS('master-st-ca'!$G$2:$G$33,'exp-bottom-tableau'!C52,'master-st-ca'!$AF$2:$AF$33,'exp-bottom-tableau'!B52,'master-st-ca'!$AN$2:$AN$33,TRUE)</f>
        <v>0</v>
      </c>
      <c r="N52" s="6">
        <f>COUNTIFS('master-st-ca'!$G$2:$G$33,'exp-bottom-tableau'!C52,'master-st-ca'!$AF$2:$AF$33,'exp-bottom-tableau'!B52,'master-st-ca'!$AO$2:$AO$33,TRUE)</f>
        <v>0</v>
      </c>
      <c r="O52" s="6">
        <f>COUNTIFS('master-st-ca'!$G$2:$G$33,'exp-bottom-tableau'!C52,'master-st-ca'!$AF$2:$AF$33,'exp-bottom-tableau'!B52,'master-st-ca'!$AP$2:$AP$33,TRUE)</f>
        <v>0</v>
      </c>
      <c r="P52" s="6">
        <f>COUNTIFS('master-st-ca'!$G$2:$G$33,'exp-bottom-tableau'!C52,'master-st-ca'!$AF$2:$AF$33,'exp-bottom-tableau'!B52,'master-st-ca'!$AQ$2:$AQ$33,TRUE)</f>
        <v>0</v>
      </c>
      <c r="Q52" s="6">
        <f>COUNTIFS('master-st-ca'!$G$2:$G$33,'exp-bottom-tableau'!C52,'master-st-ca'!$AF$2:$AF$33,'exp-bottom-tableau'!B52,'master-st-ca'!$AR$2:$AR$33,TRUE)</f>
        <v>0</v>
      </c>
      <c r="R52" s="6">
        <f>COUNTIFS('master-st-ca'!$G$2:$G$33,'exp-bottom-tableau'!C52,'master-st-ca'!$AF$2:$AF$33,'exp-bottom-tableau'!B52,'master-st-ca'!$AS$2:$AS$33,TRUE)</f>
        <v>0</v>
      </c>
      <c r="S52" s="6">
        <f>COUNTIFS('master-st-ca'!$G$2:$G$33,'exp-bottom-tableau'!C52,'master-st-ca'!$AF$2:$AF$33,'exp-bottom-tableau'!B52,'master-st-ca'!$AT$2:$AT$33,TRUE)</f>
        <v>0</v>
      </c>
      <c r="T52" s="6">
        <f>COUNTIFS('master-st-ca'!$G$2:$G$33,'exp-bottom-tableau'!C52,'master-st-ca'!$AF$2:$AF$33,'exp-bottom-tableau'!B52,'master-st-ca'!$AU$2:$AU$33,TRUE)</f>
        <v>0</v>
      </c>
      <c r="U52" s="6">
        <f>COUNTIFS('master-st-ca'!$G$2:$G$33,'exp-bottom-tableau'!C52,'master-st-ca'!$AF$2:$AF$33,'exp-bottom-tableau'!B52,'master-st-ca'!$AV$2:$AV$33,TRUE)</f>
        <v>0</v>
      </c>
      <c r="V52" s="6">
        <f>COUNTIFS('master-st-ca'!$G$2:$G$33,'exp-bottom-tableau'!C52,'master-st-ca'!$AF$2:$AF$33,'exp-bottom-tableau'!B52,'master-st-ca'!$AW$2:$AW$33,TRUE)</f>
        <v>0</v>
      </c>
      <c r="W52" s="6">
        <f>COUNTIFS('master-st-ca'!$G$2:$G$33,'exp-bottom-tableau'!C52,'master-st-ca'!$AF$2:$AF$33,'exp-bottom-tableau'!B52,'master-st-ca'!$AX$2:$AX$33,TRUE)</f>
        <v>0</v>
      </c>
      <c r="X52" s="6">
        <f>COUNTIFS('master-st-ca'!$G$2:$G$33,'exp-bottom-tableau'!C52,'master-st-ca'!$AF$2:$AF$33,'exp-bottom-tableau'!B52,'master-st-ca'!$AY$2:$AY$33,TRUE)</f>
        <v>0</v>
      </c>
      <c r="Y52" s="6">
        <f>COUNTIFS('master-st-ca'!$G$2:$G$33,'exp-bottom-tableau'!C52,'master-st-ca'!$AF$2:$AF$33,'exp-bottom-tableau'!B52,'master-st-ca'!$AZ$2:$AZ$33,TRUE)</f>
        <v>0</v>
      </c>
    </row>
    <row r="53" spans="1:25" hidden="1" x14ac:dyDescent="0.2">
      <c r="A53" t="s">
        <v>422</v>
      </c>
      <c r="B53" s="6" t="s">
        <v>205</v>
      </c>
      <c r="C53" s="6">
        <v>3</v>
      </c>
      <c r="D53">
        <f>(COUNTIFS('master-st-ca'!$G$2:$G$33,C53,'master-st-ca'!$AF$2:$AF$33,B53))</f>
        <v>0</v>
      </c>
      <c r="E53">
        <f>(COUNTIFS('master-st-ca'!$G$2:$G$33,C53,'master-st-ca'!$AG$2:$AG$33,B53))</f>
        <v>0</v>
      </c>
      <c r="F53">
        <f>(COUNTIFS('master-st-ca'!$G$2:$G$33,C53,'master-st-ca'!$AH$2:$AH$33,B53))</f>
        <v>0</v>
      </c>
      <c r="G53" s="6">
        <f t="shared" si="0"/>
        <v>0</v>
      </c>
      <c r="H53" t="e">
        <f>AVERAGEIFS('master-st-ca'!$AI$2:$AI$33,'master-st-ca'!$G$2:$G$33,'exp-bottom-tableau'!C53,'master-st-ca'!$AF$2:$AF$33,'exp-bottom-tableau'!B53)</f>
        <v>#DIV/0!</v>
      </c>
      <c r="I53" t="e">
        <f>AVERAGEIFS('master-st-ca'!$AJ$2:$AJ$33,'master-st-ca'!$G$2:$G$33,'exp-bottom-tableau'!C53,'master-st-ca'!$AF$2:$AF$33,'exp-bottom-tableau'!B53)</f>
        <v>#DIV/0!</v>
      </c>
      <c r="J53" t="e">
        <f>AVERAGEIFS('master-st-ca'!$AK$2:$AK$33,'master-st-ca'!$G$2:$G$33,'exp-bottom-tableau'!C53,'master-st-ca'!$AF$2:$AF$33,'exp-bottom-tableau'!B53)</f>
        <v>#DIV/0!</v>
      </c>
      <c r="K53" t="e">
        <f>AVERAGEIFS('master-st-ca'!$AL$2:$AL$33,'master-st-ca'!$G$2:$G$33,'exp-bottom-tableau'!C53,'master-st-ca'!$AF$2:$AF$33,'exp-bottom-tableau'!B53)</f>
        <v>#DIV/0!</v>
      </c>
      <c r="L53" s="6">
        <f>COUNTIFS('master-st-ca'!$G$2:$G$33,'exp-bottom-tableau'!C53,'master-st-ca'!$AF$2:$AF$33,'exp-bottom-tableau'!B53,'master-st-ca'!$AM$2:$AM$33,TRUE)</f>
        <v>0</v>
      </c>
      <c r="M53" s="6">
        <f>COUNTIFS('master-st-ca'!$G$2:$G$33,'exp-bottom-tableau'!C53,'master-st-ca'!$AF$2:$AF$33,'exp-bottom-tableau'!B53,'master-st-ca'!$AN$2:$AN$33,TRUE)</f>
        <v>0</v>
      </c>
      <c r="N53" s="6">
        <f>COUNTIFS('master-st-ca'!$G$2:$G$33,'exp-bottom-tableau'!C53,'master-st-ca'!$AF$2:$AF$33,'exp-bottom-tableau'!B53,'master-st-ca'!$AO$2:$AO$33,TRUE)</f>
        <v>0</v>
      </c>
      <c r="O53" s="6">
        <f>COUNTIFS('master-st-ca'!$G$2:$G$33,'exp-bottom-tableau'!C53,'master-st-ca'!$AF$2:$AF$33,'exp-bottom-tableau'!B53,'master-st-ca'!$AP$2:$AP$33,TRUE)</f>
        <v>0</v>
      </c>
      <c r="P53" s="6">
        <f>COUNTIFS('master-st-ca'!$G$2:$G$33,'exp-bottom-tableau'!C53,'master-st-ca'!$AF$2:$AF$33,'exp-bottom-tableau'!B53,'master-st-ca'!$AQ$2:$AQ$33,TRUE)</f>
        <v>0</v>
      </c>
      <c r="Q53" s="6">
        <f>COUNTIFS('master-st-ca'!$G$2:$G$33,'exp-bottom-tableau'!C53,'master-st-ca'!$AF$2:$AF$33,'exp-bottom-tableau'!B53,'master-st-ca'!$AR$2:$AR$33,TRUE)</f>
        <v>0</v>
      </c>
      <c r="R53" s="6">
        <f>COUNTIFS('master-st-ca'!$G$2:$G$33,'exp-bottom-tableau'!C53,'master-st-ca'!$AF$2:$AF$33,'exp-bottom-tableau'!B53,'master-st-ca'!$AS$2:$AS$33,TRUE)</f>
        <v>0</v>
      </c>
      <c r="S53" s="6">
        <f>COUNTIFS('master-st-ca'!$G$2:$G$33,'exp-bottom-tableau'!C53,'master-st-ca'!$AF$2:$AF$33,'exp-bottom-tableau'!B53,'master-st-ca'!$AT$2:$AT$33,TRUE)</f>
        <v>0</v>
      </c>
      <c r="T53" s="6">
        <f>COUNTIFS('master-st-ca'!$G$2:$G$33,'exp-bottom-tableau'!C53,'master-st-ca'!$AF$2:$AF$33,'exp-bottom-tableau'!B53,'master-st-ca'!$AU$2:$AU$33,TRUE)</f>
        <v>0</v>
      </c>
      <c r="U53" s="6">
        <f>COUNTIFS('master-st-ca'!$G$2:$G$33,'exp-bottom-tableau'!C53,'master-st-ca'!$AF$2:$AF$33,'exp-bottom-tableau'!B53,'master-st-ca'!$AV$2:$AV$33,TRUE)</f>
        <v>0</v>
      </c>
      <c r="V53" s="6">
        <f>COUNTIFS('master-st-ca'!$G$2:$G$33,'exp-bottom-tableau'!C53,'master-st-ca'!$AF$2:$AF$33,'exp-bottom-tableau'!B53,'master-st-ca'!$AW$2:$AW$33,TRUE)</f>
        <v>0</v>
      </c>
      <c r="W53" s="6">
        <f>COUNTIFS('master-st-ca'!$G$2:$G$33,'exp-bottom-tableau'!C53,'master-st-ca'!$AF$2:$AF$33,'exp-bottom-tableau'!B53,'master-st-ca'!$AX$2:$AX$33,TRUE)</f>
        <v>0</v>
      </c>
      <c r="X53" s="6">
        <f>COUNTIFS('master-st-ca'!$G$2:$G$33,'exp-bottom-tableau'!C53,'master-st-ca'!$AF$2:$AF$33,'exp-bottom-tableau'!B53,'master-st-ca'!$AY$2:$AY$33,TRUE)</f>
        <v>0</v>
      </c>
      <c r="Y53" s="6">
        <f>COUNTIFS('master-st-ca'!$G$2:$G$33,'exp-bottom-tableau'!C53,'master-st-ca'!$AF$2:$AF$33,'exp-bottom-tableau'!B53,'master-st-ca'!$AZ$2:$AZ$33,TRUE)</f>
        <v>0</v>
      </c>
    </row>
    <row r="54" spans="1:25" hidden="1" x14ac:dyDescent="0.2">
      <c r="A54" t="s">
        <v>422</v>
      </c>
      <c r="B54" s="6" t="s">
        <v>205</v>
      </c>
      <c r="C54" s="6">
        <v>4</v>
      </c>
      <c r="D54">
        <f>(COUNTIFS('master-st-ca'!$G$2:$G$33,C54,'master-st-ca'!$AF$2:$AF$33,B54))</f>
        <v>0</v>
      </c>
      <c r="E54">
        <f>(COUNTIFS('master-st-ca'!$G$2:$G$33,C54,'master-st-ca'!$AG$2:$AG$33,B54))</f>
        <v>0</v>
      </c>
      <c r="F54">
        <f>(COUNTIFS('master-st-ca'!$G$2:$G$33,C54,'master-st-ca'!$AH$2:$AH$33,B54))</f>
        <v>1</v>
      </c>
      <c r="G54" s="6">
        <f t="shared" si="0"/>
        <v>1</v>
      </c>
      <c r="H54" t="e">
        <f>AVERAGEIFS('master-st-ca'!$AI$2:$AI$33,'master-st-ca'!$G$2:$G$33,'exp-bottom-tableau'!C54,'master-st-ca'!$AF$2:$AF$33,'exp-bottom-tableau'!B54)</f>
        <v>#DIV/0!</v>
      </c>
      <c r="I54" t="e">
        <f>AVERAGEIFS('master-st-ca'!$AJ$2:$AJ$33,'master-st-ca'!$G$2:$G$33,'exp-bottom-tableau'!C54,'master-st-ca'!$AF$2:$AF$33,'exp-bottom-tableau'!B54)</f>
        <v>#DIV/0!</v>
      </c>
      <c r="J54" t="e">
        <f>AVERAGEIFS('master-st-ca'!$AK$2:$AK$33,'master-st-ca'!$G$2:$G$33,'exp-bottom-tableau'!C54,'master-st-ca'!$AF$2:$AF$33,'exp-bottom-tableau'!B54)</f>
        <v>#DIV/0!</v>
      </c>
      <c r="K54" t="e">
        <f>AVERAGEIFS('master-st-ca'!$AL$2:$AL$33,'master-st-ca'!$G$2:$G$33,'exp-bottom-tableau'!C54,'master-st-ca'!$AF$2:$AF$33,'exp-bottom-tableau'!B54)</f>
        <v>#DIV/0!</v>
      </c>
      <c r="L54" s="6">
        <f>COUNTIFS('master-st-ca'!$G$2:$G$33,'exp-bottom-tableau'!C54,'master-st-ca'!$AF$2:$AF$33,'exp-bottom-tableau'!B54,'master-st-ca'!$AM$2:$AM$33,TRUE)</f>
        <v>0</v>
      </c>
      <c r="M54" s="6">
        <f>COUNTIFS('master-st-ca'!$G$2:$G$33,'exp-bottom-tableau'!C54,'master-st-ca'!$AF$2:$AF$33,'exp-bottom-tableau'!B54,'master-st-ca'!$AN$2:$AN$33,TRUE)</f>
        <v>0</v>
      </c>
      <c r="N54" s="6">
        <f>COUNTIFS('master-st-ca'!$G$2:$G$33,'exp-bottom-tableau'!C54,'master-st-ca'!$AF$2:$AF$33,'exp-bottom-tableau'!B54,'master-st-ca'!$AO$2:$AO$33,TRUE)</f>
        <v>0</v>
      </c>
      <c r="O54" s="6">
        <f>COUNTIFS('master-st-ca'!$G$2:$G$33,'exp-bottom-tableau'!C54,'master-st-ca'!$AF$2:$AF$33,'exp-bottom-tableau'!B54,'master-st-ca'!$AP$2:$AP$33,TRUE)</f>
        <v>0</v>
      </c>
      <c r="P54" s="6">
        <f>COUNTIFS('master-st-ca'!$G$2:$G$33,'exp-bottom-tableau'!C54,'master-st-ca'!$AF$2:$AF$33,'exp-bottom-tableau'!B54,'master-st-ca'!$AQ$2:$AQ$33,TRUE)</f>
        <v>0</v>
      </c>
      <c r="Q54" s="6">
        <f>COUNTIFS('master-st-ca'!$G$2:$G$33,'exp-bottom-tableau'!C54,'master-st-ca'!$AF$2:$AF$33,'exp-bottom-tableau'!B54,'master-st-ca'!$AR$2:$AR$33,TRUE)</f>
        <v>0</v>
      </c>
      <c r="R54" s="6">
        <f>COUNTIFS('master-st-ca'!$G$2:$G$33,'exp-bottom-tableau'!C54,'master-st-ca'!$AF$2:$AF$33,'exp-bottom-tableau'!B54,'master-st-ca'!$AS$2:$AS$33,TRUE)</f>
        <v>0</v>
      </c>
      <c r="S54" s="6">
        <f>COUNTIFS('master-st-ca'!$G$2:$G$33,'exp-bottom-tableau'!C54,'master-st-ca'!$AF$2:$AF$33,'exp-bottom-tableau'!B54,'master-st-ca'!$AT$2:$AT$33,TRUE)</f>
        <v>0</v>
      </c>
      <c r="T54" s="6">
        <f>COUNTIFS('master-st-ca'!$G$2:$G$33,'exp-bottom-tableau'!C54,'master-st-ca'!$AF$2:$AF$33,'exp-bottom-tableau'!B54,'master-st-ca'!$AU$2:$AU$33,TRUE)</f>
        <v>0</v>
      </c>
      <c r="U54" s="6">
        <f>COUNTIFS('master-st-ca'!$G$2:$G$33,'exp-bottom-tableau'!C54,'master-st-ca'!$AF$2:$AF$33,'exp-bottom-tableau'!B54,'master-st-ca'!$AV$2:$AV$33,TRUE)</f>
        <v>0</v>
      </c>
      <c r="V54" s="6">
        <f>COUNTIFS('master-st-ca'!$G$2:$G$33,'exp-bottom-tableau'!C54,'master-st-ca'!$AF$2:$AF$33,'exp-bottom-tableau'!B54,'master-st-ca'!$AW$2:$AW$33,TRUE)</f>
        <v>0</v>
      </c>
      <c r="W54" s="6">
        <f>COUNTIFS('master-st-ca'!$G$2:$G$33,'exp-bottom-tableau'!C54,'master-st-ca'!$AF$2:$AF$33,'exp-bottom-tableau'!B54,'master-st-ca'!$AX$2:$AX$33,TRUE)</f>
        <v>0</v>
      </c>
      <c r="X54" s="6">
        <f>COUNTIFS('master-st-ca'!$G$2:$G$33,'exp-bottom-tableau'!C54,'master-st-ca'!$AF$2:$AF$33,'exp-bottom-tableau'!B54,'master-st-ca'!$AY$2:$AY$33,TRUE)</f>
        <v>0</v>
      </c>
      <c r="Y54" s="6">
        <f>COUNTIFS('master-st-ca'!$G$2:$G$33,'exp-bottom-tableau'!C54,'master-st-ca'!$AF$2:$AF$33,'exp-bottom-tableau'!B54,'master-st-ca'!$AZ$2:$AZ$33,TRUE)</f>
        <v>0</v>
      </c>
    </row>
    <row r="55" spans="1:25" hidden="1" x14ac:dyDescent="0.2">
      <c r="A55" t="s">
        <v>422</v>
      </c>
      <c r="B55" s="6" t="s">
        <v>205</v>
      </c>
      <c r="C55" s="6">
        <v>5</v>
      </c>
      <c r="D55">
        <f>(COUNTIFS('master-st-ca'!$G$2:$G$33,C55,'master-st-ca'!$AF$2:$AF$33,B55))</f>
        <v>0</v>
      </c>
      <c r="E55">
        <f>(COUNTIFS('master-st-ca'!$G$2:$G$33,C55,'master-st-ca'!$AG$2:$AG$33,B55))</f>
        <v>0</v>
      </c>
      <c r="F55">
        <f>(COUNTIFS('master-st-ca'!$G$2:$G$33,C55,'master-st-ca'!$AH$2:$AH$33,B55))</f>
        <v>0</v>
      </c>
      <c r="G55" s="6">
        <f t="shared" si="0"/>
        <v>0</v>
      </c>
      <c r="H55" t="e">
        <f>AVERAGEIFS('master-st-ca'!$AI$2:$AI$33,'master-st-ca'!$G$2:$G$33,'exp-bottom-tableau'!C55,'master-st-ca'!$AF$2:$AF$33,'exp-bottom-tableau'!B55)</f>
        <v>#DIV/0!</v>
      </c>
      <c r="I55" t="e">
        <f>AVERAGEIFS('master-st-ca'!$AJ$2:$AJ$33,'master-st-ca'!$G$2:$G$33,'exp-bottom-tableau'!C55,'master-st-ca'!$AF$2:$AF$33,'exp-bottom-tableau'!B55)</f>
        <v>#DIV/0!</v>
      </c>
      <c r="J55" t="e">
        <f>AVERAGEIFS('master-st-ca'!$AK$2:$AK$33,'master-st-ca'!$G$2:$G$33,'exp-bottom-tableau'!C55,'master-st-ca'!$AF$2:$AF$33,'exp-bottom-tableau'!B55)</f>
        <v>#DIV/0!</v>
      </c>
      <c r="K55" t="e">
        <f>AVERAGEIFS('master-st-ca'!$AL$2:$AL$33,'master-st-ca'!$G$2:$G$33,'exp-bottom-tableau'!C55,'master-st-ca'!$AF$2:$AF$33,'exp-bottom-tableau'!B55)</f>
        <v>#DIV/0!</v>
      </c>
      <c r="L55" s="6">
        <f>COUNTIFS('master-st-ca'!$G$2:$G$33,'exp-bottom-tableau'!C55,'master-st-ca'!$AF$2:$AF$33,'exp-bottom-tableau'!B55,'master-st-ca'!$AM$2:$AM$33,TRUE)</f>
        <v>0</v>
      </c>
      <c r="M55" s="6">
        <f>COUNTIFS('master-st-ca'!$G$2:$G$33,'exp-bottom-tableau'!C55,'master-st-ca'!$AF$2:$AF$33,'exp-bottom-tableau'!B55,'master-st-ca'!$AN$2:$AN$33,TRUE)</f>
        <v>0</v>
      </c>
      <c r="N55" s="6">
        <f>COUNTIFS('master-st-ca'!$G$2:$G$33,'exp-bottom-tableau'!C55,'master-st-ca'!$AF$2:$AF$33,'exp-bottom-tableau'!B55,'master-st-ca'!$AO$2:$AO$33,TRUE)</f>
        <v>0</v>
      </c>
      <c r="O55" s="6">
        <f>COUNTIFS('master-st-ca'!$G$2:$G$33,'exp-bottom-tableau'!C55,'master-st-ca'!$AF$2:$AF$33,'exp-bottom-tableau'!B55,'master-st-ca'!$AP$2:$AP$33,TRUE)</f>
        <v>0</v>
      </c>
      <c r="P55" s="6">
        <f>COUNTIFS('master-st-ca'!$G$2:$G$33,'exp-bottom-tableau'!C55,'master-st-ca'!$AF$2:$AF$33,'exp-bottom-tableau'!B55,'master-st-ca'!$AQ$2:$AQ$33,TRUE)</f>
        <v>0</v>
      </c>
      <c r="Q55" s="6">
        <f>COUNTIFS('master-st-ca'!$G$2:$G$33,'exp-bottom-tableau'!C55,'master-st-ca'!$AF$2:$AF$33,'exp-bottom-tableau'!B55,'master-st-ca'!$AR$2:$AR$33,TRUE)</f>
        <v>0</v>
      </c>
      <c r="R55" s="6">
        <f>COUNTIFS('master-st-ca'!$G$2:$G$33,'exp-bottom-tableau'!C55,'master-st-ca'!$AF$2:$AF$33,'exp-bottom-tableau'!B55,'master-st-ca'!$AS$2:$AS$33,TRUE)</f>
        <v>0</v>
      </c>
      <c r="S55" s="6">
        <f>COUNTIFS('master-st-ca'!$G$2:$G$33,'exp-bottom-tableau'!C55,'master-st-ca'!$AF$2:$AF$33,'exp-bottom-tableau'!B55,'master-st-ca'!$AT$2:$AT$33,TRUE)</f>
        <v>0</v>
      </c>
      <c r="T55" s="6">
        <f>COUNTIFS('master-st-ca'!$G$2:$G$33,'exp-bottom-tableau'!C55,'master-st-ca'!$AF$2:$AF$33,'exp-bottom-tableau'!B55,'master-st-ca'!$AU$2:$AU$33,TRUE)</f>
        <v>0</v>
      </c>
      <c r="U55" s="6">
        <f>COUNTIFS('master-st-ca'!$G$2:$G$33,'exp-bottom-tableau'!C55,'master-st-ca'!$AF$2:$AF$33,'exp-bottom-tableau'!B55,'master-st-ca'!$AV$2:$AV$33,TRUE)</f>
        <v>0</v>
      </c>
      <c r="V55" s="6">
        <f>COUNTIFS('master-st-ca'!$G$2:$G$33,'exp-bottom-tableau'!C55,'master-st-ca'!$AF$2:$AF$33,'exp-bottom-tableau'!B55,'master-st-ca'!$AW$2:$AW$33,TRUE)</f>
        <v>0</v>
      </c>
      <c r="W55" s="6">
        <f>COUNTIFS('master-st-ca'!$G$2:$G$33,'exp-bottom-tableau'!C55,'master-st-ca'!$AF$2:$AF$33,'exp-bottom-tableau'!B55,'master-st-ca'!$AX$2:$AX$33,TRUE)</f>
        <v>0</v>
      </c>
      <c r="X55" s="6">
        <f>COUNTIFS('master-st-ca'!$G$2:$G$33,'exp-bottom-tableau'!C55,'master-st-ca'!$AF$2:$AF$33,'exp-bottom-tableau'!B55,'master-st-ca'!$AY$2:$AY$33,TRUE)</f>
        <v>0</v>
      </c>
      <c r="Y55" s="6">
        <f>COUNTIFS('master-st-ca'!$G$2:$G$33,'exp-bottom-tableau'!C55,'master-st-ca'!$AF$2:$AF$33,'exp-bottom-tableau'!B55,'master-st-ca'!$AZ$2:$AZ$33,TRUE)</f>
        <v>0</v>
      </c>
    </row>
    <row r="56" spans="1:25" hidden="1" x14ac:dyDescent="0.2">
      <c r="A56" t="s">
        <v>422</v>
      </c>
      <c r="B56" s="6" t="s">
        <v>209</v>
      </c>
      <c r="C56" s="6">
        <v>0</v>
      </c>
      <c r="D56">
        <f>(COUNTIFS('master-st-ca'!$G$2:$G$33,C56,'master-st-ca'!$AF$2:$AF$33,B56))</f>
        <v>0</v>
      </c>
      <c r="E56">
        <f>(COUNTIFS('master-st-ca'!$G$2:$G$33,C56,'master-st-ca'!$AG$2:$AG$33,B56))</f>
        <v>0</v>
      </c>
      <c r="F56">
        <f>(COUNTIFS('master-st-ca'!$G$2:$G$33,C56,'master-st-ca'!$AH$2:$AH$33,B56))</f>
        <v>0</v>
      </c>
      <c r="G56" s="6">
        <f t="shared" si="0"/>
        <v>0</v>
      </c>
      <c r="H56" t="e">
        <f>AVERAGEIFS('master-st-ca'!$AI$2:$AI$33,'master-st-ca'!$G$2:$G$33,'exp-bottom-tableau'!C56,'master-st-ca'!$AF$2:$AF$33,'exp-bottom-tableau'!B56)</f>
        <v>#DIV/0!</v>
      </c>
      <c r="I56" t="e">
        <f>AVERAGEIFS('master-st-ca'!$AJ$2:$AJ$33,'master-st-ca'!$G$2:$G$33,'exp-bottom-tableau'!C56,'master-st-ca'!$AF$2:$AF$33,'exp-bottom-tableau'!B56)</f>
        <v>#DIV/0!</v>
      </c>
      <c r="J56" t="e">
        <f>AVERAGEIFS('master-st-ca'!$AK$2:$AK$33,'master-st-ca'!$G$2:$G$33,'exp-bottom-tableau'!C56,'master-st-ca'!$AF$2:$AF$33,'exp-bottom-tableau'!B56)</f>
        <v>#DIV/0!</v>
      </c>
      <c r="K56" t="e">
        <f>AVERAGEIFS('master-st-ca'!$AL$2:$AL$33,'master-st-ca'!$G$2:$G$33,'exp-bottom-tableau'!C56,'master-st-ca'!$AF$2:$AF$33,'exp-bottom-tableau'!B56)</f>
        <v>#DIV/0!</v>
      </c>
      <c r="L56" s="6">
        <f>COUNTIFS('master-st-ca'!$G$2:$G$33,'exp-bottom-tableau'!C56,'master-st-ca'!$AF$2:$AF$33,'exp-bottom-tableau'!B56,'master-st-ca'!$AM$2:$AM$33,TRUE)</f>
        <v>0</v>
      </c>
      <c r="M56" s="6">
        <f>COUNTIFS('master-st-ca'!$G$2:$G$33,'exp-bottom-tableau'!C56,'master-st-ca'!$AF$2:$AF$33,'exp-bottom-tableau'!B56,'master-st-ca'!$AN$2:$AN$33,TRUE)</f>
        <v>0</v>
      </c>
      <c r="N56" s="6">
        <f>COUNTIFS('master-st-ca'!$G$2:$G$33,'exp-bottom-tableau'!C56,'master-st-ca'!$AF$2:$AF$33,'exp-bottom-tableau'!B56,'master-st-ca'!$AO$2:$AO$33,TRUE)</f>
        <v>0</v>
      </c>
      <c r="O56" s="6">
        <f>COUNTIFS('master-st-ca'!$G$2:$G$33,'exp-bottom-tableau'!C56,'master-st-ca'!$AF$2:$AF$33,'exp-bottom-tableau'!B56,'master-st-ca'!$AP$2:$AP$33,TRUE)</f>
        <v>0</v>
      </c>
      <c r="P56" s="6">
        <f>COUNTIFS('master-st-ca'!$G$2:$G$33,'exp-bottom-tableau'!C56,'master-st-ca'!$AF$2:$AF$33,'exp-bottom-tableau'!B56,'master-st-ca'!$AQ$2:$AQ$33,TRUE)</f>
        <v>0</v>
      </c>
      <c r="Q56" s="6">
        <f>COUNTIFS('master-st-ca'!$G$2:$G$33,'exp-bottom-tableau'!C56,'master-st-ca'!$AF$2:$AF$33,'exp-bottom-tableau'!B56,'master-st-ca'!$AR$2:$AR$33,TRUE)</f>
        <v>0</v>
      </c>
      <c r="R56" s="6">
        <f>COUNTIFS('master-st-ca'!$G$2:$G$33,'exp-bottom-tableau'!C56,'master-st-ca'!$AF$2:$AF$33,'exp-bottom-tableau'!B56,'master-st-ca'!$AS$2:$AS$33,TRUE)</f>
        <v>0</v>
      </c>
      <c r="S56" s="6">
        <f>COUNTIFS('master-st-ca'!$G$2:$G$33,'exp-bottom-tableau'!C56,'master-st-ca'!$AF$2:$AF$33,'exp-bottom-tableau'!B56,'master-st-ca'!$AT$2:$AT$33,TRUE)</f>
        <v>0</v>
      </c>
      <c r="T56" s="6">
        <f>COUNTIFS('master-st-ca'!$G$2:$G$33,'exp-bottom-tableau'!C56,'master-st-ca'!$AF$2:$AF$33,'exp-bottom-tableau'!B56,'master-st-ca'!$AU$2:$AU$33,TRUE)</f>
        <v>0</v>
      </c>
      <c r="U56" s="6">
        <f>COUNTIFS('master-st-ca'!$G$2:$G$33,'exp-bottom-tableau'!C56,'master-st-ca'!$AF$2:$AF$33,'exp-bottom-tableau'!B56,'master-st-ca'!$AV$2:$AV$33,TRUE)</f>
        <v>0</v>
      </c>
      <c r="V56" s="6">
        <f>COUNTIFS('master-st-ca'!$G$2:$G$33,'exp-bottom-tableau'!C56,'master-st-ca'!$AF$2:$AF$33,'exp-bottom-tableau'!B56,'master-st-ca'!$AW$2:$AW$33,TRUE)</f>
        <v>0</v>
      </c>
      <c r="W56" s="6">
        <f>COUNTIFS('master-st-ca'!$G$2:$G$33,'exp-bottom-tableau'!C56,'master-st-ca'!$AF$2:$AF$33,'exp-bottom-tableau'!B56,'master-st-ca'!$AX$2:$AX$33,TRUE)</f>
        <v>0</v>
      </c>
      <c r="X56" s="6">
        <f>COUNTIFS('master-st-ca'!$G$2:$G$33,'exp-bottom-tableau'!C56,'master-st-ca'!$AF$2:$AF$33,'exp-bottom-tableau'!B56,'master-st-ca'!$AY$2:$AY$33,TRUE)</f>
        <v>0</v>
      </c>
      <c r="Y56" s="6">
        <f>COUNTIFS('master-st-ca'!$G$2:$G$33,'exp-bottom-tableau'!C56,'master-st-ca'!$AF$2:$AF$33,'exp-bottom-tableau'!B56,'master-st-ca'!$AZ$2:$AZ$33,TRUE)</f>
        <v>0</v>
      </c>
    </row>
    <row r="57" spans="1:25" hidden="1" x14ac:dyDescent="0.2">
      <c r="A57" t="s">
        <v>422</v>
      </c>
      <c r="B57" s="6" t="s">
        <v>209</v>
      </c>
      <c r="C57" s="6">
        <v>1</v>
      </c>
      <c r="D57">
        <f>(COUNTIFS('master-st-ca'!$G$2:$G$33,C57,'master-st-ca'!$AF$2:$AF$33,B57))</f>
        <v>1</v>
      </c>
      <c r="E57">
        <f>(COUNTIFS('master-st-ca'!$G$2:$G$33,C57,'master-st-ca'!$AG$2:$AG$33,B57))</f>
        <v>0</v>
      </c>
      <c r="F57">
        <f>(COUNTIFS('master-st-ca'!$G$2:$G$33,C57,'master-st-ca'!$AH$2:$AH$33,B57))</f>
        <v>0</v>
      </c>
      <c r="G57" s="6">
        <f t="shared" si="0"/>
        <v>3</v>
      </c>
      <c r="H57">
        <f>AVERAGEIFS('master-st-ca'!$AI$2:$AI$33,'master-st-ca'!$G$2:$G$33,'exp-bottom-tableau'!C57,'master-st-ca'!$AF$2:$AF$33,'exp-bottom-tableau'!B57)</f>
        <v>4</v>
      </c>
      <c r="I57" t="e">
        <f>AVERAGEIFS('master-st-ca'!$AJ$2:$AJ$33,'master-st-ca'!$G$2:$G$33,'exp-bottom-tableau'!C57,'master-st-ca'!$AF$2:$AF$33,'exp-bottom-tableau'!B57)</f>
        <v>#DIV/0!</v>
      </c>
      <c r="J57">
        <f>AVERAGEIFS('master-st-ca'!$AK$2:$AK$33,'master-st-ca'!$G$2:$G$33,'exp-bottom-tableau'!C57,'master-st-ca'!$AF$2:$AF$33,'exp-bottom-tableau'!B57)</f>
        <v>4</v>
      </c>
      <c r="K57">
        <f>AVERAGEIFS('master-st-ca'!$AL$2:$AL$33,'master-st-ca'!$G$2:$G$33,'exp-bottom-tableau'!C57,'master-st-ca'!$AF$2:$AF$33,'exp-bottom-tableau'!B57)</f>
        <v>1</v>
      </c>
      <c r="L57" s="6">
        <f>COUNTIFS('master-st-ca'!$G$2:$G$33,'exp-bottom-tableau'!C57,'master-st-ca'!$AF$2:$AF$33,'exp-bottom-tableau'!B57,'master-st-ca'!$AM$2:$AM$33,TRUE)</f>
        <v>0</v>
      </c>
      <c r="M57" s="6">
        <f>COUNTIFS('master-st-ca'!$G$2:$G$33,'exp-bottom-tableau'!C57,'master-st-ca'!$AF$2:$AF$33,'exp-bottom-tableau'!B57,'master-st-ca'!$AN$2:$AN$33,TRUE)</f>
        <v>0</v>
      </c>
      <c r="N57" s="6">
        <f>COUNTIFS('master-st-ca'!$G$2:$G$33,'exp-bottom-tableau'!C57,'master-st-ca'!$AF$2:$AF$33,'exp-bottom-tableau'!B57,'master-st-ca'!$AO$2:$AO$33,TRUE)</f>
        <v>0</v>
      </c>
      <c r="O57" s="6">
        <f>COUNTIFS('master-st-ca'!$G$2:$G$33,'exp-bottom-tableau'!C57,'master-st-ca'!$AF$2:$AF$33,'exp-bottom-tableau'!B57,'master-st-ca'!$AP$2:$AP$33,TRUE)</f>
        <v>0</v>
      </c>
      <c r="P57" s="6">
        <f>COUNTIFS('master-st-ca'!$G$2:$G$33,'exp-bottom-tableau'!C57,'master-st-ca'!$AF$2:$AF$33,'exp-bottom-tableau'!B57,'master-st-ca'!$AQ$2:$AQ$33,TRUE)</f>
        <v>0</v>
      </c>
      <c r="Q57" s="6">
        <f>COUNTIFS('master-st-ca'!$G$2:$G$33,'exp-bottom-tableau'!C57,'master-st-ca'!$AF$2:$AF$33,'exp-bottom-tableau'!B57,'master-st-ca'!$AR$2:$AR$33,TRUE)</f>
        <v>0</v>
      </c>
      <c r="R57" s="6">
        <f>COUNTIFS('master-st-ca'!$G$2:$G$33,'exp-bottom-tableau'!C57,'master-st-ca'!$AF$2:$AF$33,'exp-bottom-tableau'!B57,'master-st-ca'!$AS$2:$AS$33,TRUE)</f>
        <v>1</v>
      </c>
      <c r="S57" s="6">
        <f>COUNTIFS('master-st-ca'!$G$2:$G$33,'exp-bottom-tableau'!C57,'master-st-ca'!$AF$2:$AF$33,'exp-bottom-tableau'!B57,'master-st-ca'!$AT$2:$AT$33,TRUE)</f>
        <v>1</v>
      </c>
      <c r="T57" s="6">
        <f>COUNTIFS('master-st-ca'!$G$2:$G$33,'exp-bottom-tableau'!C57,'master-st-ca'!$AF$2:$AF$33,'exp-bottom-tableau'!B57,'master-st-ca'!$AU$2:$AU$33,TRUE)</f>
        <v>0</v>
      </c>
      <c r="U57" s="6">
        <f>COUNTIFS('master-st-ca'!$G$2:$G$33,'exp-bottom-tableau'!C57,'master-st-ca'!$AF$2:$AF$33,'exp-bottom-tableau'!B57,'master-st-ca'!$AV$2:$AV$33,TRUE)</f>
        <v>0</v>
      </c>
      <c r="V57" s="6">
        <f>COUNTIFS('master-st-ca'!$G$2:$G$33,'exp-bottom-tableau'!C57,'master-st-ca'!$AF$2:$AF$33,'exp-bottom-tableau'!B57,'master-st-ca'!$AW$2:$AW$33,TRUE)</f>
        <v>0</v>
      </c>
      <c r="W57" s="6">
        <f>COUNTIFS('master-st-ca'!$G$2:$G$33,'exp-bottom-tableau'!C57,'master-st-ca'!$AF$2:$AF$33,'exp-bottom-tableau'!B57,'master-st-ca'!$AX$2:$AX$33,TRUE)</f>
        <v>1</v>
      </c>
      <c r="X57" s="6">
        <f>COUNTIFS('master-st-ca'!$G$2:$G$33,'exp-bottom-tableau'!C57,'master-st-ca'!$AF$2:$AF$33,'exp-bottom-tableau'!B57,'master-st-ca'!$AY$2:$AY$33,TRUE)</f>
        <v>0</v>
      </c>
      <c r="Y57" s="6">
        <f>COUNTIFS('master-st-ca'!$G$2:$G$33,'exp-bottom-tableau'!C57,'master-st-ca'!$AF$2:$AF$33,'exp-bottom-tableau'!B57,'master-st-ca'!$AZ$2:$AZ$33,TRUE)</f>
        <v>0</v>
      </c>
    </row>
    <row r="58" spans="1:25" hidden="1" x14ac:dyDescent="0.2">
      <c r="A58" t="s">
        <v>422</v>
      </c>
      <c r="B58" s="6" t="s">
        <v>209</v>
      </c>
      <c r="C58" s="6">
        <v>2</v>
      </c>
      <c r="D58">
        <f>(COUNTIFS('master-st-ca'!$G$2:$G$33,C58,'master-st-ca'!$AF$2:$AF$33,B58))</f>
        <v>0</v>
      </c>
      <c r="E58">
        <f>(COUNTIFS('master-st-ca'!$G$2:$G$33,C58,'master-st-ca'!$AG$2:$AG$33,B58))</f>
        <v>0</v>
      </c>
      <c r="F58">
        <f>(COUNTIFS('master-st-ca'!$G$2:$G$33,C58,'master-st-ca'!$AH$2:$AH$33,B58))</f>
        <v>2</v>
      </c>
      <c r="G58" s="6">
        <f t="shared" si="0"/>
        <v>2</v>
      </c>
      <c r="H58" t="e">
        <f>AVERAGEIFS('master-st-ca'!$AI$2:$AI$33,'master-st-ca'!$G$2:$G$33,'exp-bottom-tableau'!C58,'master-st-ca'!$AF$2:$AF$33,'exp-bottom-tableau'!B58)</f>
        <v>#DIV/0!</v>
      </c>
      <c r="I58" t="e">
        <f>AVERAGEIFS('master-st-ca'!$AJ$2:$AJ$33,'master-st-ca'!$G$2:$G$33,'exp-bottom-tableau'!C58,'master-st-ca'!$AF$2:$AF$33,'exp-bottom-tableau'!B58)</f>
        <v>#DIV/0!</v>
      </c>
      <c r="J58" t="e">
        <f>AVERAGEIFS('master-st-ca'!$AK$2:$AK$33,'master-st-ca'!$G$2:$G$33,'exp-bottom-tableau'!C58,'master-st-ca'!$AF$2:$AF$33,'exp-bottom-tableau'!B58)</f>
        <v>#DIV/0!</v>
      </c>
      <c r="K58" t="e">
        <f>AVERAGEIFS('master-st-ca'!$AL$2:$AL$33,'master-st-ca'!$G$2:$G$33,'exp-bottom-tableau'!C58,'master-st-ca'!$AF$2:$AF$33,'exp-bottom-tableau'!B58)</f>
        <v>#DIV/0!</v>
      </c>
      <c r="L58" s="6">
        <f>COUNTIFS('master-st-ca'!$G$2:$G$33,'exp-bottom-tableau'!C58,'master-st-ca'!$AF$2:$AF$33,'exp-bottom-tableau'!B58,'master-st-ca'!$AM$2:$AM$33,TRUE)</f>
        <v>0</v>
      </c>
      <c r="M58" s="6">
        <f>COUNTIFS('master-st-ca'!$G$2:$G$33,'exp-bottom-tableau'!C58,'master-st-ca'!$AF$2:$AF$33,'exp-bottom-tableau'!B58,'master-st-ca'!$AN$2:$AN$33,TRUE)</f>
        <v>0</v>
      </c>
      <c r="N58" s="6">
        <f>COUNTIFS('master-st-ca'!$G$2:$G$33,'exp-bottom-tableau'!C58,'master-st-ca'!$AF$2:$AF$33,'exp-bottom-tableau'!B58,'master-st-ca'!$AO$2:$AO$33,TRUE)</f>
        <v>0</v>
      </c>
      <c r="O58" s="6">
        <f>COUNTIFS('master-st-ca'!$G$2:$G$33,'exp-bottom-tableau'!C58,'master-st-ca'!$AF$2:$AF$33,'exp-bottom-tableau'!B58,'master-st-ca'!$AP$2:$AP$33,TRUE)</f>
        <v>0</v>
      </c>
      <c r="P58" s="6">
        <f>COUNTIFS('master-st-ca'!$G$2:$G$33,'exp-bottom-tableau'!C58,'master-st-ca'!$AF$2:$AF$33,'exp-bottom-tableau'!B58,'master-st-ca'!$AQ$2:$AQ$33,TRUE)</f>
        <v>0</v>
      </c>
      <c r="Q58" s="6">
        <f>COUNTIFS('master-st-ca'!$G$2:$G$33,'exp-bottom-tableau'!C58,'master-st-ca'!$AF$2:$AF$33,'exp-bottom-tableau'!B58,'master-st-ca'!$AR$2:$AR$33,TRUE)</f>
        <v>0</v>
      </c>
      <c r="R58" s="6">
        <f>COUNTIFS('master-st-ca'!$G$2:$G$33,'exp-bottom-tableau'!C58,'master-st-ca'!$AF$2:$AF$33,'exp-bottom-tableau'!B58,'master-st-ca'!$AS$2:$AS$33,TRUE)</f>
        <v>0</v>
      </c>
      <c r="S58" s="6">
        <f>COUNTIFS('master-st-ca'!$G$2:$G$33,'exp-bottom-tableau'!C58,'master-st-ca'!$AF$2:$AF$33,'exp-bottom-tableau'!B58,'master-st-ca'!$AT$2:$AT$33,TRUE)</f>
        <v>0</v>
      </c>
      <c r="T58" s="6">
        <f>COUNTIFS('master-st-ca'!$G$2:$G$33,'exp-bottom-tableau'!C58,'master-st-ca'!$AF$2:$AF$33,'exp-bottom-tableau'!B58,'master-st-ca'!$AU$2:$AU$33,TRUE)</f>
        <v>0</v>
      </c>
      <c r="U58" s="6">
        <f>COUNTIFS('master-st-ca'!$G$2:$G$33,'exp-bottom-tableau'!C58,'master-st-ca'!$AF$2:$AF$33,'exp-bottom-tableau'!B58,'master-st-ca'!$AV$2:$AV$33,TRUE)</f>
        <v>0</v>
      </c>
      <c r="V58" s="6">
        <f>COUNTIFS('master-st-ca'!$G$2:$G$33,'exp-bottom-tableau'!C58,'master-st-ca'!$AF$2:$AF$33,'exp-bottom-tableau'!B58,'master-st-ca'!$AW$2:$AW$33,TRUE)</f>
        <v>0</v>
      </c>
      <c r="W58" s="6">
        <f>COUNTIFS('master-st-ca'!$G$2:$G$33,'exp-bottom-tableau'!C58,'master-st-ca'!$AF$2:$AF$33,'exp-bottom-tableau'!B58,'master-st-ca'!$AX$2:$AX$33,TRUE)</f>
        <v>0</v>
      </c>
      <c r="X58" s="6">
        <f>COUNTIFS('master-st-ca'!$G$2:$G$33,'exp-bottom-tableau'!C58,'master-st-ca'!$AF$2:$AF$33,'exp-bottom-tableau'!B58,'master-st-ca'!$AY$2:$AY$33,TRUE)</f>
        <v>0</v>
      </c>
      <c r="Y58" s="6">
        <f>COUNTIFS('master-st-ca'!$G$2:$G$33,'exp-bottom-tableau'!C58,'master-st-ca'!$AF$2:$AF$33,'exp-bottom-tableau'!B58,'master-st-ca'!$AZ$2:$AZ$33,TRUE)</f>
        <v>0</v>
      </c>
    </row>
    <row r="59" spans="1:25" hidden="1" x14ac:dyDescent="0.2">
      <c r="A59" t="s">
        <v>422</v>
      </c>
      <c r="B59" s="6" t="s">
        <v>209</v>
      </c>
      <c r="C59" s="6">
        <v>3</v>
      </c>
      <c r="D59">
        <f>(COUNTIFS('master-st-ca'!$G$2:$G$33,C59,'master-st-ca'!$AF$2:$AF$33,B59))</f>
        <v>0</v>
      </c>
      <c r="E59">
        <f>(COUNTIFS('master-st-ca'!$G$2:$G$33,C59,'master-st-ca'!$AG$2:$AG$33,B59))</f>
        <v>0</v>
      </c>
      <c r="F59">
        <f>(COUNTIFS('master-st-ca'!$G$2:$G$33,C59,'master-st-ca'!$AH$2:$AH$33,B59))</f>
        <v>0</v>
      </c>
      <c r="G59" s="6">
        <f t="shared" si="0"/>
        <v>0</v>
      </c>
      <c r="H59" t="e">
        <f>AVERAGEIFS('master-st-ca'!$AI$2:$AI$33,'master-st-ca'!$G$2:$G$33,'exp-bottom-tableau'!C59,'master-st-ca'!$AF$2:$AF$33,'exp-bottom-tableau'!B59)</f>
        <v>#DIV/0!</v>
      </c>
      <c r="I59" t="e">
        <f>AVERAGEIFS('master-st-ca'!$AJ$2:$AJ$33,'master-st-ca'!$G$2:$G$33,'exp-bottom-tableau'!C59,'master-st-ca'!$AF$2:$AF$33,'exp-bottom-tableau'!B59)</f>
        <v>#DIV/0!</v>
      </c>
      <c r="J59" t="e">
        <f>AVERAGEIFS('master-st-ca'!$AK$2:$AK$33,'master-st-ca'!$G$2:$G$33,'exp-bottom-tableau'!C59,'master-st-ca'!$AF$2:$AF$33,'exp-bottom-tableau'!B59)</f>
        <v>#DIV/0!</v>
      </c>
      <c r="K59" t="e">
        <f>AVERAGEIFS('master-st-ca'!$AL$2:$AL$33,'master-st-ca'!$G$2:$G$33,'exp-bottom-tableau'!C59,'master-st-ca'!$AF$2:$AF$33,'exp-bottom-tableau'!B59)</f>
        <v>#DIV/0!</v>
      </c>
      <c r="L59" s="6">
        <f>COUNTIFS('master-st-ca'!$G$2:$G$33,'exp-bottom-tableau'!C59,'master-st-ca'!$AF$2:$AF$33,'exp-bottom-tableau'!B59,'master-st-ca'!$AM$2:$AM$33,TRUE)</f>
        <v>0</v>
      </c>
      <c r="M59" s="6">
        <f>COUNTIFS('master-st-ca'!$G$2:$G$33,'exp-bottom-tableau'!C59,'master-st-ca'!$AF$2:$AF$33,'exp-bottom-tableau'!B59,'master-st-ca'!$AN$2:$AN$33,TRUE)</f>
        <v>0</v>
      </c>
      <c r="N59" s="6">
        <f>COUNTIFS('master-st-ca'!$G$2:$G$33,'exp-bottom-tableau'!C59,'master-st-ca'!$AF$2:$AF$33,'exp-bottom-tableau'!B59,'master-st-ca'!$AO$2:$AO$33,TRUE)</f>
        <v>0</v>
      </c>
      <c r="O59" s="6">
        <f>COUNTIFS('master-st-ca'!$G$2:$G$33,'exp-bottom-tableau'!C59,'master-st-ca'!$AF$2:$AF$33,'exp-bottom-tableau'!B59,'master-st-ca'!$AP$2:$AP$33,TRUE)</f>
        <v>0</v>
      </c>
      <c r="P59" s="6">
        <f>COUNTIFS('master-st-ca'!$G$2:$G$33,'exp-bottom-tableau'!C59,'master-st-ca'!$AF$2:$AF$33,'exp-bottom-tableau'!B59,'master-st-ca'!$AQ$2:$AQ$33,TRUE)</f>
        <v>0</v>
      </c>
      <c r="Q59" s="6">
        <f>COUNTIFS('master-st-ca'!$G$2:$G$33,'exp-bottom-tableau'!C59,'master-st-ca'!$AF$2:$AF$33,'exp-bottom-tableau'!B59,'master-st-ca'!$AR$2:$AR$33,TRUE)</f>
        <v>0</v>
      </c>
      <c r="R59" s="6">
        <f>COUNTIFS('master-st-ca'!$G$2:$G$33,'exp-bottom-tableau'!C59,'master-st-ca'!$AF$2:$AF$33,'exp-bottom-tableau'!B59,'master-st-ca'!$AS$2:$AS$33,TRUE)</f>
        <v>0</v>
      </c>
      <c r="S59" s="6">
        <f>COUNTIFS('master-st-ca'!$G$2:$G$33,'exp-bottom-tableau'!C59,'master-st-ca'!$AF$2:$AF$33,'exp-bottom-tableau'!B59,'master-st-ca'!$AT$2:$AT$33,TRUE)</f>
        <v>0</v>
      </c>
      <c r="T59" s="6">
        <f>COUNTIFS('master-st-ca'!$G$2:$G$33,'exp-bottom-tableau'!C59,'master-st-ca'!$AF$2:$AF$33,'exp-bottom-tableau'!B59,'master-st-ca'!$AU$2:$AU$33,TRUE)</f>
        <v>0</v>
      </c>
      <c r="U59" s="6">
        <f>COUNTIFS('master-st-ca'!$G$2:$G$33,'exp-bottom-tableau'!C59,'master-st-ca'!$AF$2:$AF$33,'exp-bottom-tableau'!B59,'master-st-ca'!$AV$2:$AV$33,TRUE)</f>
        <v>0</v>
      </c>
      <c r="V59" s="6">
        <f>COUNTIFS('master-st-ca'!$G$2:$G$33,'exp-bottom-tableau'!C59,'master-st-ca'!$AF$2:$AF$33,'exp-bottom-tableau'!B59,'master-st-ca'!$AW$2:$AW$33,TRUE)</f>
        <v>0</v>
      </c>
      <c r="W59" s="6">
        <f>COUNTIFS('master-st-ca'!$G$2:$G$33,'exp-bottom-tableau'!C59,'master-st-ca'!$AF$2:$AF$33,'exp-bottom-tableau'!B59,'master-st-ca'!$AX$2:$AX$33,TRUE)</f>
        <v>0</v>
      </c>
      <c r="X59" s="6">
        <f>COUNTIFS('master-st-ca'!$G$2:$G$33,'exp-bottom-tableau'!C59,'master-st-ca'!$AF$2:$AF$33,'exp-bottom-tableau'!B59,'master-st-ca'!$AY$2:$AY$33,TRUE)</f>
        <v>0</v>
      </c>
      <c r="Y59" s="6">
        <f>COUNTIFS('master-st-ca'!$G$2:$G$33,'exp-bottom-tableau'!C59,'master-st-ca'!$AF$2:$AF$33,'exp-bottom-tableau'!B59,'master-st-ca'!$AZ$2:$AZ$33,TRUE)</f>
        <v>0</v>
      </c>
    </row>
    <row r="60" spans="1:25" hidden="1" x14ac:dyDescent="0.2">
      <c r="A60" t="s">
        <v>422</v>
      </c>
      <c r="B60" s="6" t="s">
        <v>209</v>
      </c>
      <c r="C60" s="6">
        <v>4</v>
      </c>
      <c r="D60">
        <f>(COUNTIFS('master-st-ca'!$G$2:$G$33,C60,'master-st-ca'!$AF$2:$AF$33,B60))</f>
        <v>0</v>
      </c>
      <c r="E60">
        <f>(COUNTIFS('master-st-ca'!$G$2:$G$33,C60,'master-st-ca'!$AG$2:$AG$33,B60))</f>
        <v>0</v>
      </c>
      <c r="F60">
        <f>(COUNTIFS('master-st-ca'!$G$2:$G$33,C60,'master-st-ca'!$AH$2:$AH$33,B60))</f>
        <v>4</v>
      </c>
      <c r="G60" s="6">
        <f t="shared" si="0"/>
        <v>4</v>
      </c>
      <c r="H60" t="e">
        <f>AVERAGEIFS('master-st-ca'!$AI$2:$AI$33,'master-st-ca'!$G$2:$G$33,'exp-bottom-tableau'!C60,'master-st-ca'!$AF$2:$AF$33,'exp-bottom-tableau'!B60)</f>
        <v>#DIV/0!</v>
      </c>
      <c r="I60" t="e">
        <f>AVERAGEIFS('master-st-ca'!$AJ$2:$AJ$33,'master-st-ca'!$G$2:$G$33,'exp-bottom-tableau'!C60,'master-st-ca'!$AF$2:$AF$33,'exp-bottom-tableau'!B60)</f>
        <v>#DIV/0!</v>
      </c>
      <c r="J60" t="e">
        <f>AVERAGEIFS('master-st-ca'!$AK$2:$AK$33,'master-st-ca'!$G$2:$G$33,'exp-bottom-tableau'!C60,'master-st-ca'!$AF$2:$AF$33,'exp-bottom-tableau'!B60)</f>
        <v>#DIV/0!</v>
      </c>
      <c r="K60" t="e">
        <f>AVERAGEIFS('master-st-ca'!$AL$2:$AL$33,'master-st-ca'!$G$2:$G$33,'exp-bottom-tableau'!C60,'master-st-ca'!$AF$2:$AF$33,'exp-bottom-tableau'!B60)</f>
        <v>#DIV/0!</v>
      </c>
      <c r="L60" s="6">
        <f>COUNTIFS('master-st-ca'!$G$2:$G$33,'exp-bottom-tableau'!C60,'master-st-ca'!$AF$2:$AF$33,'exp-bottom-tableau'!B60,'master-st-ca'!$AM$2:$AM$33,TRUE)</f>
        <v>0</v>
      </c>
      <c r="M60" s="6">
        <f>COUNTIFS('master-st-ca'!$G$2:$G$33,'exp-bottom-tableau'!C60,'master-st-ca'!$AF$2:$AF$33,'exp-bottom-tableau'!B60,'master-st-ca'!$AN$2:$AN$33,TRUE)</f>
        <v>0</v>
      </c>
      <c r="N60" s="6">
        <f>COUNTIFS('master-st-ca'!$G$2:$G$33,'exp-bottom-tableau'!C60,'master-st-ca'!$AF$2:$AF$33,'exp-bottom-tableau'!B60,'master-st-ca'!$AO$2:$AO$33,TRUE)</f>
        <v>0</v>
      </c>
      <c r="O60" s="6">
        <f>COUNTIFS('master-st-ca'!$G$2:$G$33,'exp-bottom-tableau'!C60,'master-st-ca'!$AF$2:$AF$33,'exp-bottom-tableau'!B60,'master-st-ca'!$AP$2:$AP$33,TRUE)</f>
        <v>0</v>
      </c>
      <c r="P60" s="6">
        <f>COUNTIFS('master-st-ca'!$G$2:$G$33,'exp-bottom-tableau'!C60,'master-st-ca'!$AF$2:$AF$33,'exp-bottom-tableau'!B60,'master-st-ca'!$AQ$2:$AQ$33,TRUE)</f>
        <v>0</v>
      </c>
      <c r="Q60" s="6">
        <f>COUNTIFS('master-st-ca'!$G$2:$G$33,'exp-bottom-tableau'!C60,'master-st-ca'!$AF$2:$AF$33,'exp-bottom-tableau'!B60,'master-st-ca'!$AR$2:$AR$33,TRUE)</f>
        <v>0</v>
      </c>
      <c r="R60" s="6">
        <f>COUNTIFS('master-st-ca'!$G$2:$G$33,'exp-bottom-tableau'!C60,'master-st-ca'!$AF$2:$AF$33,'exp-bottom-tableau'!B60,'master-st-ca'!$AS$2:$AS$33,TRUE)</f>
        <v>0</v>
      </c>
      <c r="S60" s="6">
        <f>COUNTIFS('master-st-ca'!$G$2:$G$33,'exp-bottom-tableau'!C60,'master-st-ca'!$AF$2:$AF$33,'exp-bottom-tableau'!B60,'master-st-ca'!$AT$2:$AT$33,TRUE)</f>
        <v>0</v>
      </c>
      <c r="T60" s="6">
        <f>COUNTIFS('master-st-ca'!$G$2:$G$33,'exp-bottom-tableau'!C60,'master-st-ca'!$AF$2:$AF$33,'exp-bottom-tableau'!B60,'master-st-ca'!$AU$2:$AU$33,TRUE)</f>
        <v>0</v>
      </c>
      <c r="U60" s="6">
        <f>COUNTIFS('master-st-ca'!$G$2:$G$33,'exp-bottom-tableau'!C60,'master-st-ca'!$AF$2:$AF$33,'exp-bottom-tableau'!B60,'master-st-ca'!$AV$2:$AV$33,TRUE)</f>
        <v>0</v>
      </c>
      <c r="V60" s="6">
        <f>COUNTIFS('master-st-ca'!$G$2:$G$33,'exp-bottom-tableau'!C60,'master-st-ca'!$AF$2:$AF$33,'exp-bottom-tableau'!B60,'master-st-ca'!$AW$2:$AW$33,TRUE)</f>
        <v>0</v>
      </c>
      <c r="W60" s="6">
        <f>COUNTIFS('master-st-ca'!$G$2:$G$33,'exp-bottom-tableau'!C60,'master-st-ca'!$AF$2:$AF$33,'exp-bottom-tableau'!B60,'master-st-ca'!$AX$2:$AX$33,TRUE)</f>
        <v>0</v>
      </c>
      <c r="X60" s="6">
        <f>COUNTIFS('master-st-ca'!$G$2:$G$33,'exp-bottom-tableau'!C60,'master-st-ca'!$AF$2:$AF$33,'exp-bottom-tableau'!B60,'master-st-ca'!$AY$2:$AY$33,TRUE)</f>
        <v>0</v>
      </c>
      <c r="Y60" s="6">
        <f>COUNTIFS('master-st-ca'!$G$2:$G$33,'exp-bottom-tableau'!C60,'master-st-ca'!$AF$2:$AF$33,'exp-bottom-tableau'!B60,'master-st-ca'!$AZ$2:$AZ$33,TRUE)</f>
        <v>0</v>
      </c>
    </row>
    <row r="61" spans="1:25" hidden="1" x14ac:dyDescent="0.2">
      <c r="A61" t="s">
        <v>422</v>
      </c>
      <c r="B61" s="6" t="s">
        <v>209</v>
      </c>
      <c r="C61" s="6">
        <v>5</v>
      </c>
      <c r="D61">
        <f>(COUNTIFS('master-st-ca'!$G$2:$G$33,C61,'master-st-ca'!$AF$2:$AF$33,B61))</f>
        <v>0</v>
      </c>
      <c r="E61">
        <f>(COUNTIFS('master-st-ca'!$G$2:$G$33,C61,'master-st-ca'!$AG$2:$AG$33,B61))</f>
        <v>0</v>
      </c>
      <c r="F61">
        <f>(COUNTIFS('master-st-ca'!$G$2:$G$33,C61,'master-st-ca'!$AH$2:$AH$33,B61))</f>
        <v>1</v>
      </c>
      <c r="G61" s="6">
        <f t="shared" si="0"/>
        <v>1</v>
      </c>
      <c r="H61" t="e">
        <f>AVERAGEIFS('master-st-ca'!$AI$2:$AI$33,'master-st-ca'!$G$2:$G$33,'exp-bottom-tableau'!C61,'master-st-ca'!$AF$2:$AF$33,'exp-bottom-tableau'!B61)</f>
        <v>#DIV/0!</v>
      </c>
      <c r="I61" t="e">
        <f>AVERAGEIFS('master-st-ca'!$AJ$2:$AJ$33,'master-st-ca'!$G$2:$G$33,'exp-bottom-tableau'!C61,'master-st-ca'!$AF$2:$AF$33,'exp-bottom-tableau'!B61)</f>
        <v>#DIV/0!</v>
      </c>
      <c r="J61" t="e">
        <f>AVERAGEIFS('master-st-ca'!$AK$2:$AK$33,'master-st-ca'!$G$2:$G$33,'exp-bottom-tableau'!C61,'master-st-ca'!$AF$2:$AF$33,'exp-bottom-tableau'!B61)</f>
        <v>#DIV/0!</v>
      </c>
      <c r="K61" t="e">
        <f>AVERAGEIFS('master-st-ca'!$AL$2:$AL$33,'master-st-ca'!$G$2:$G$33,'exp-bottom-tableau'!C61,'master-st-ca'!$AF$2:$AF$33,'exp-bottom-tableau'!B61)</f>
        <v>#DIV/0!</v>
      </c>
      <c r="L61" s="6">
        <f>COUNTIFS('master-st-ca'!$G$2:$G$33,'exp-bottom-tableau'!C61,'master-st-ca'!$AF$2:$AF$33,'exp-bottom-tableau'!B61,'master-st-ca'!$AM$2:$AM$33,TRUE)</f>
        <v>0</v>
      </c>
      <c r="M61" s="6">
        <f>COUNTIFS('master-st-ca'!$G$2:$G$33,'exp-bottom-tableau'!C61,'master-st-ca'!$AF$2:$AF$33,'exp-bottom-tableau'!B61,'master-st-ca'!$AN$2:$AN$33,TRUE)</f>
        <v>0</v>
      </c>
      <c r="N61" s="6">
        <f>COUNTIFS('master-st-ca'!$G$2:$G$33,'exp-bottom-tableau'!C61,'master-st-ca'!$AF$2:$AF$33,'exp-bottom-tableau'!B61,'master-st-ca'!$AO$2:$AO$33,TRUE)</f>
        <v>0</v>
      </c>
      <c r="O61" s="6">
        <f>COUNTIFS('master-st-ca'!$G$2:$G$33,'exp-bottom-tableau'!C61,'master-st-ca'!$AF$2:$AF$33,'exp-bottom-tableau'!B61,'master-st-ca'!$AP$2:$AP$33,TRUE)</f>
        <v>0</v>
      </c>
      <c r="P61" s="6">
        <f>COUNTIFS('master-st-ca'!$G$2:$G$33,'exp-bottom-tableau'!C61,'master-st-ca'!$AF$2:$AF$33,'exp-bottom-tableau'!B61,'master-st-ca'!$AQ$2:$AQ$33,TRUE)</f>
        <v>0</v>
      </c>
      <c r="Q61" s="6">
        <f>COUNTIFS('master-st-ca'!$G$2:$G$33,'exp-bottom-tableau'!C61,'master-st-ca'!$AF$2:$AF$33,'exp-bottom-tableau'!B61,'master-st-ca'!$AR$2:$AR$33,TRUE)</f>
        <v>0</v>
      </c>
      <c r="R61" s="6">
        <f>COUNTIFS('master-st-ca'!$G$2:$G$33,'exp-bottom-tableau'!C61,'master-st-ca'!$AF$2:$AF$33,'exp-bottom-tableau'!B61,'master-st-ca'!$AS$2:$AS$33,TRUE)</f>
        <v>0</v>
      </c>
      <c r="S61" s="6">
        <f>COUNTIFS('master-st-ca'!$G$2:$G$33,'exp-bottom-tableau'!C61,'master-st-ca'!$AF$2:$AF$33,'exp-bottom-tableau'!B61,'master-st-ca'!$AT$2:$AT$33,TRUE)</f>
        <v>0</v>
      </c>
      <c r="T61" s="6">
        <f>COUNTIFS('master-st-ca'!$G$2:$G$33,'exp-bottom-tableau'!C61,'master-st-ca'!$AF$2:$AF$33,'exp-bottom-tableau'!B61,'master-st-ca'!$AU$2:$AU$33,TRUE)</f>
        <v>0</v>
      </c>
      <c r="U61" s="6">
        <f>COUNTIFS('master-st-ca'!$G$2:$G$33,'exp-bottom-tableau'!C61,'master-st-ca'!$AF$2:$AF$33,'exp-bottom-tableau'!B61,'master-st-ca'!$AV$2:$AV$33,TRUE)</f>
        <v>0</v>
      </c>
      <c r="V61" s="6">
        <f>COUNTIFS('master-st-ca'!$G$2:$G$33,'exp-bottom-tableau'!C61,'master-st-ca'!$AF$2:$AF$33,'exp-bottom-tableau'!B61,'master-st-ca'!$AW$2:$AW$33,TRUE)</f>
        <v>0</v>
      </c>
      <c r="W61" s="6">
        <f>COUNTIFS('master-st-ca'!$G$2:$G$33,'exp-bottom-tableau'!C61,'master-st-ca'!$AF$2:$AF$33,'exp-bottom-tableau'!B61,'master-st-ca'!$AX$2:$AX$33,TRUE)</f>
        <v>0</v>
      </c>
      <c r="X61" s="6">
        <f>COUNTIFS('master-st-ca'!$G$2:$G$33,'exp-bottom-tableau'!C61,'master-st-ca'!$AF$2:$AF$33,'exp-bottom-tableau'!B61,'master-st-ca'!$AY$2:$AY$33,TRUE)</f>
        <v>0</v>
      </c>
      <c r="Y61" s="6">
        <f>COUNTIFS('master-st-ca'!$G$2:$G$33,'exp-bottom-tableau'!C61,'master-st-ca'!$AF$2:$AF$33,'exp-bottom-tableau'!B61,'master-st-ca'!$AZ$2:$AZ$33,TRUE)</f>
        <v>0</v>
      </c>
    </row>
    <row r="62" spans="1:25" hidden="1" x14ac:dyDescent="0.2">
      <c r="A62" t="s">
        <v>422</v>
      </c>
      <c r="B62" s="6" t="s">
        <v>239</v>
      </c>
      <c r="C62" s="6">
        <v>0</v>
      </c>
      <c r="D62">
        <f>(COUNTIFS('master-st-ca'!$G$2:$G$33,C62,'master-st-ca'!$AF$2:$AF$33,B62))</f>
        <v>0</v>
      </c>
      <c r="E62">
        <f>(COUNTIFS('master-st-ca'!$G$2:$G$33,C62,'master-st-ca'!$AG$2:$AG$33,B62))</f>
        <v>0</v>
      </c>
      <c r="F62">
        <f>(COUNTIFS('master-st-ca'!$G$2:$G$33,C62,'master-st-ca'!$AH$2:$AH$33,B62))</f>
        <v>1</v>
      </c>
      <c r="G62" s="6">
        <f t="shared" si="0"/>
        <v>1</v>
      </c>
      <c r="H62" t="e">
        <f>AVERAGEIFS('master-st-ca'!$AI$2:$AI$33,'master-st-ca'!$G$2:$G$33,'exp-bottom-tableau'!C62,'master-st-ca'!$AF$2:$AF$33,'exp-bottom-tableau'!B62)</f>
        <v>#DIV/0!</v>
      </c>
      <c r="I62" t="e">
        <f>AVERAGEIFS('master-st-ca'!$AJ$2:$AJ$33,'master-st-ca'!$G$2:$G$33,'exp-bottom-tableau'!C62,'master-st-ca'!$AF$2:$AF$33,'exp-bottom-tableau'!B62)</f>
        <v>#DIV/0!</v>
      </c>
      <c r="J62" t="e">
        <f>AVERAGEIFS('master-st-ca'!$AK$2:$AK$33,'master-st-ca'!$G$2:$G$33,'exp-bottom-tableau'!C62,'master-st-ca'!$AF$2:$AF$33,'exp-bottom-tableau'!B62)</f>
        <v>#DIV/0!</v>
      </c>
      <c r="K62" t="e">
        <f>AVERAGEIFS('master-st-ca'!$AL$2:$AL$33,'master-st-ca'!$G$2:$G$33,'exp-bottom-tableau'!C62,'master-st-ca'!$AF$2:$AF$33,'exp-bottom-tableau'!B62)</f>
        <v>#DIV/0!</v>
      </c>
      <c r="L62" s="6">
        <f>COUNTIFS('master-st-ca'!$G$2:$G$33,'exp-bottom-tableau'!C62,'master-st-ca'!$AF$2:$AF$33,'exp-bottom-tableau'!B62,'master-st-ca'!$AM$2:$AM$33,TRUE)</f>
        <v>0</v>
      </c>
      <c r="M62" s="6">
        <f>COUNTIFS('master-st-ca'!$G$2:$G$33,'exp-bottom-tableau'!C62,'master-st-ca'!$AF$2:$AF$33,'exp-bottom-tableau'!B62,'master-st-ca'!$AN$2:$AN$33,TRUE)</f>
        <v>0</v>
      </c>
      <c r="N62" s="6">
        <f>COUNTIFS('master-st-ca'!$G$2:$G$33,'exp-bottom-tableau'!C62,'master-st-ca'!$AF$2:$AF$33,'exp-bottom-tableau'!B62,'master-st-ca'!$AO$2:$AO$33,TRUE)</f>
        <v>0</v>
      </c>
      <c r="O62" s="6">
        <f>COUNTIFS('master-st-ca'!$G$2:$G$33,'exp-bottom-tableau'!C62,'master-st-ca'!$AF$2:$AF$33,'exp-bottom-tableau'!B62,'master-st-ca'!$AP$2:$AP$33,TRUE)</f>
        <v>0</v>
      </c>
      <c r="P62" s="6">
        <f>COUNTIFS('master-st-ca'!$G$2:$G$33,'exp-bottom-tableau'!C62,'master-st-ca'!$AF$2:$AF$33,'exp-bottom-tableau'!B62,'master-st-ca'!$AQ$2:$AQ$33,TRUE)</f>
        <v>0</v>
      </c>
      <c r="Q62" s="6">
        <f>COUNTIFS('master-st-ca'!$G$2:$G$33,'exp-bottom-tableau'!C62,'master-st-ca'!$AF$2:$AF$33,'exp-bottom-tableau'!B62,'master-st-ca'!$AR$2:$AR$33,TRUE)</f>
        <v>0</v>
      </c>
      <c r="R62" s="6">
        <f>COUNTIFS('master-st-ca'!$G$2:$G$33,'exp-bottom-tableau'!C62,'master-st-ca'!$AF$2:$AF$33,'exp-bottom-tableau'!B62,'master-st-ca'!$AS$2:$AS$33,TRUE)</f>
        <v>0</v>
      </c>
      <c r="S62" s="6">
        <f>COUNTIFS('master-st-ca'!$G$2:$G$33,'exp-bottom-tableau'!C62,'master-st-ca'!$AF$2:$AF$33,'exp-bottom-tableau'!B62,'master-st-ca'!$AT$2:$AT$33,TRUE)</f>
        <v>0</v>
      </c>
      <c r="T62" s="6">
        <f>COUNTIFS('master-st-ca'!$G$2:$G$33,'exp-bottom-tableau'!C62,'master-st-ca'!$AF$2:$AF$33,'exp-bottom-tableau'!B62,'master-st-ca'!$AU$2:$AU$33,TRUE)</f>
        <v>0</v>
      </c>
      <c r="U62" s="6">
        <f>COUNTIFS('master-st-ca'!$G$2:$G$33,'exp-bottom-tableau'!C62,'master-st-ca'!$AF$2:$AF$33,'exp-bottom-tableau'!B62,'master-st-ca'!$AV$2:$AV$33,TRUE)</f>
        <v>0</v>
      </c>
      <c r="V62" s="6">
        <f>COUNTIFS('master-st-ca'!$G$2:$G$33,'exp-bottom-tableau'!C62,'master-st-ca'!$AF$2:$AF$33,'exp-bottom-tableau'!B62,'master-st-ca'!$AW$2:$AW$33,TRUE)</f>
        <v>0</v>
      </c>
      <c r="W62" s="6">
        <f>COUNTIFS('master-st-ca'!$G$2:$G$33,'exp-bottom-tableau'!C62,'master-st-ca'!$AF$2:$AF$33,'exp-bottom-tableau'!B62,'master-st-ca'!$AX$2:$AX$33,TRUE)</f>
        <v>0</v>
      </c>
      <c r="X62" s="6">
        <f>COUNTIFS('master-st-ca'!$G$2:$G$33,'exp-bottom-tableau'!C62,'master-st-ca'!$AF$2:$AF$33,'exp-bottom-tableau'!B62,'master-st-ca'!$AY$2:$AY$33,TRUE)</f>
        <v>0</v>
      </c>
      <c r="Y62" s="6">
        <f>COUNTIFS('master-st-ca'!$G$2:$G$33,'exp-bottom-tableau'!C62,'master-st-ca'!$AF$2:$AF$33,'exp-bottom-tableau'!B62,'master-st-ca'!$AZ$2:$AZ$33,TRUE)</f>
        <v>0</v>
      </c>
    </row>
    <row r="63" spans="1:25" hidden="1" x14ac:dyDescent="0.2">
      <c r="A63" t="s">
        <v>422</v>
      </c>
      <c r="B63" s="6" t="s">
        <v>239</v>
      </c>
      <c r="C63" s="6">
        <v>1</v>
      </c>
      <c r="D63">
        <f>(COUNTIFS('master-st-ca'!$G$2:$G$33,C63,'master-st-ca'!$AF$2:$AF$33,B63))</f>
        <v>0</v>
      </c>
      <c r="E63">
        <f>(COUNTIFS('master-st-ca'!$G$2:$G$33,C63,'master-st-ca'!$AG$2:$AG$33,B63))</f>
        <v>0</v>
      </c>
      <c r="F63">
        <f>(COUNTIFS('master-st-ca'!$G$2:$G$33,C63,'master-st-ca'!$AH$2:$AH$33,B63))</f>
        <v>2</v>
      </c>
      <c r="G63" s="6">
        <f t="shared" si="0"/>
        <v>2</v>
      </c>
      <c r="H63" t="e">
        <f>AVERAGEIFS('master-st-ca'!$AI$2:$AI$33,'master-st-ca'!$G$2:$G$33,'exp-bottom-tableau'!C63,'master-st-ca'!$AF$2:$AF$33,'exp-bottom-tableau'!B63)</f>
        <v>#DIV/0!</v>
      </c>
      <c r="I63" t="e">
        <f>AVERAGEIFS('master-st-ca'!$AJ$2:$AJ$33,'master-st-ca'!$G$2:$G$33,'exp-bottom-tableau'!C63,'master-st-ca'!$AF$2:$AF$33,'exp-bottom-tableau'!B63)</f>
        <v>#DIV/0!</v>
      </c>
      <c r="J63" t="e">
        <f>AVERAGEIFS('master-st-ca'!$AK$2:$AK$33,'master-st-ca'!$G$2:$G$33,'exp-bottom-tableau'!C63,'master-st-ca'!$AF$2:$AF$33,'exp-bottom-tableau'!B63)</f>
        <v>#DIV/0!</v>
      </c>
      <c r="K63" t="e">
        <f>AVERAGEIFS('master-st-ca'!$AL$2:$AL$33,'master-st-ca'!$G$2:$G$33,'exp-bottom-tableau'!C63,'master-st-ca'!$AF$2:$AF$33,'exp-bottom-tableau'!B63)</f>
        <v>#DIV/0!</v>
      </c>
      <c r="L63" s="6">
        <f>COUNTIFS('master-st-ca'!$G$2:$G$33,'exp-bottom-tableau'!C63,'master-st-ca'!$AF$2:$AF$33,'exp-bottom-tableau'!B63,'master-st-ca'!$AM$2:$AM$33,TRUE)</f>
        <v>0</v>
      </c>
      <c r="M63" s="6">
        <f>COUNTIFS('master-st-ca'!$G$2:$G$33,'exp-bottom-tableau'!C63,'master-st-ca'!$AF$2:$AF$33,'exp-bottom-tableau'!B63,'master-st-ca'!$AN$2:$AN$33,TRUE)</f>
        <v>0</v>
      </c>
      <c r="N63" s="6">
        <f>COUNTIFS('master-st-ca'!$G$2:$G$33,'exp-bottom-tableau'!C63,'master-st-ca'!$AF$2:$AF$33,'exp-bottom-tableau'!B63,'master-st-ca'!$AO$2:$AO$33,TRUE)</f>
        <v>0</v>
      </c>
      <c r="O63" s="6">
        <f>COUNTIFS('master-st-ca'!$G$2:$G$33,'exp-bottom-tableau'!C63,'master-st-ca'!$AF$2:$AF$33,'exp-bottom-tableau'!B63,'master-st-ca'!$AP$2:$AP$33,TRUE)</f>
        <v>0</v>
      </c>
      <c r="P63" s="6">
        <f>COUNTIFS('master-st-ca'!$G$2:$G$33,'exp-bottom-tableau'!C63,'master-st-ca'!$AF$2:$AF$33,'exp-bottom-tableau'!B63,'master-st-ca'!$AQ$2:$AQ$33,TRUE)</f>
        <v>0</v>
      </c>
      <c r="Q63" s="6">
        <f>COUNTIFS('master-st-ca'!$G$2:$G$33,'exp-bottom-tableau'!C63,'master-st-ca'!$AF$2:$AF$33,'exp-bottom-tableau'!B63,'master-st-ca'!$AR$2:$AR$33,TRUE)</f>
        <v>0</v>
      </c>
      <c r="R63" s="6">
        <f>COUNTIFS('master-st-ca'!$G$2:$G$33,'exp-bottom-tableau'!C63,'master-st-ca'!$AF$2:$AF$33,'exp-bottom-tableau'!B63,'master-st-ca'!$AS$2:$AS$33,TRUE)</f>
        <v>0</v>
      </c>
      <c r="S63" s="6">
        <f>COUNTIFS('master-st-ca'!$G$2:$G$33,'exp-bottom-tableau'!C63,'master-st-ca'!$AF$2:$AF$33,'exp-bottom-tableau'!B63,'master-st-ca'!$AT$2:$AT$33,TRUE)</f>
        <v>0</v>
      </c>
      <c r="T63" s="6">
        <f>COUNTIFS('master-st-ca'!$G$2:$G$33,'exp-bottom-tableau'!C63,'master-st-ca'!$AF$2:$AF$33,'exp-bottom-tableau'!B63,'master-st-ca'!$AU$2:$AU$33,TRUE)</f>
        <v>0</v>
      </c>
      <c r="U63" s="6">
        <f>COUNTIFS('master-st-ca'!$G$2:$G$33,'exp-bottom-tableau'!C63,'master-st-ca'!$AF$2:$AF$33,'exp-bottom-tableau'!B63,'master-st-ca'!$AV$2:$AV$33,TRUE)</f>
        <v>0</v>
      </c>
      <c r="V63" s="6">
        <f>COUNTIFS('master-st-ca'!$G$2:$G$33,'exp-bottom-tableau'!C63,'master-st-ca'!$AF$2:$AF$33,'exp-bottom-tableau'!B63,'master-st-ca'!$AW$2:$AW$33,TRUE)</f>
        <v>0</v>
      </c>
      <c r="W63" s="6">
        <f>COUNTIFS('master-st-ca'!$G$2:$G$33,'exp-bottom-tableau'!C63,'master-st-ca'!$AF$2:$AF$33,'exp-bottom-tableau'!B63,'master-st-ca'!$AX$2:$AX$33,TRUE)</f>
        <v>0</v>
      </c>
      <c r="X63" s="6">
        <f>COUNTIFS('master-st-ca'!$G$2:$G$33,'exp-bottom-tableau'!C63,'master-st-ca'!$AF$2:$AF$33,'exp-bottom-tableau'!B63,'master-st-ca'!$AY$2:$AY$33,TRUE)</f>
        <v>0</v>
      </c>
      <c r="Y63" s="6">
        <f>COUNTIFS('master-st-ca'!$G$2:$G$33,'exp-bottom-tableau'!C63,'master-st-ca'!$AF$2:$AF$33,'exp-bottom-tableau'!B63,'master-st-ca'!$AZ$2:$AZ$33,TRUE)</f>
        <v>0</v>
      </c>
    </row>
    <row r="64" spans="1:25" hidden="1" x14ac:dyDescent="0.2">
      <c r="A64" t="s">
        <v>422</v>
      </c>
      <c r="B64" s="6" t="s">
        <v>239</v>
      </c>
      <c r="C64" s="6">
        <v>2</v>
      </c>
      <c r="D64">
        <f>(COUNTIFS('master-st-ca'!$G$2:$G$33,C64,'master-st-ca'!$AF$2:$AF$33,B64))</f>
        <v>0</v>
      </c>
      <c r="E64">
        <f>(COUNTIFS('master-st-ca'!$G$2:$G$33,C64,'master-st-ca'!$AG$2:$AG$33,B64))</f>
        <v>0</v>
      </c>
      <c r="F64">
        <f>(COUNTIFS('master-st-ca'!$G$2:$G$33,C64,'master-st-ca'!$AH$2:$AH$33,B64))</f>
        <v>0</v>
      </c>
      <c r="G64" s="6">
        <f t="shared" si="0"/>
        <v>0</v>
      </c>
      <c r="H64" t="e">
        <f>AVERAGEIFS('master-st-ca'!$AI$2:$AI$33,'master-st-ca'!$G$2:$G$33,'exp-bottom-tableau'!C64,'master-st-ca'!$AF$2:$AF$33,'exp-bottom-tableau'!B64)</f>
        <v>#DIV/0!</v>
      </c>
      <c r="I64" t="e">
        <f>AVERAGEIFS('master-st-ca'!$AJ$2:$AJ$33,'master-st-ca'!$G$2:$G$33,'exp-bottom-tableau'!C64,'master-st-ca'!$AF$2:$AF$33,'exp-bottom-tableau'!B64)</f>
        <v>#DIV/0!</v>
      </c>
      <c r="J64" t="e">
        <f>AVERAGEIFS('master-st-ca'!$AK$2:$AK$33,'master-st-ca'!$G$2:$G$33,'exp-bottom-tableau'!C64,'master-st-ca'!$AF$2:$AF$33,'exp-bottom-tableau'!B64)</f>
        <v>#DIV/0!</v>
      </c>
      <c r="K64" t="e">
        <f>AVERAGEIFS('master-st-ca'!$AL$2:$AL$33,'master-st-ca'!$G$2:$G$33,'exp-bottom-tableau'!C64,'master-st-ca'!$AF$2:$AF$33,'exp-bottom-tableau'!B64)</f>
        <v>#DIV/0!</v>
      </c>
      <c r="L64" s="6">
        <f>COUNTIFS('master-st-ca'!$G$2:$G$33,'exp-bottom-tableau'!C64,'master-st-ca'!$AF$2:$AF$33,'exp-bottom-tableau'!B64,'master-st-ca'!$AM$2:$AM$33,TRUE)</f>
        <v>0</v>
      </c>
      <c r="M64" s="6">
        <f>COUNTIFS('master-st-ca'!$G$2:$G$33,'exp-bottom-tableau'!C64,'master-st-ca'!$AF$2:$AF$33,'exp-bottom-tableau'!B64,'master-st-ca'!$AN$2:$AN$33,TRUE)</f>
        <v>0</v>
      </c>
      <c r="N64" s="6">
        <f>COUNTIFS('master-st-ca'!$G$2:$G$33,'exp-bottom-tableau'!C64,'master-st-ca'!$AF$2:$AF$33,'exp-bottom-tableau'!B64,'master-st-ca'!$AO$2:$AO$33,TRUE)</f>
        <v>0</v>
      </c>
      <c r="O64" s="6">
        <f>COUNTIFS('master-st-ca'!$G$2:$G$33,'exp-bottom-tableau'!C64,'master-st-ca'!$AF$2:$AF$33,'exp-bottom-tableau'!B64,'master-st-ca'!$AP$2:$AP$33,TRUE)</f>
        <v>0</v>
      </c>
      <c r="P64" s="6">
        <f>COUNTIFS('master-st-ca'!$G$2:$G$33,'exp-bottom-tableau'!C64,'master-st-ca'!$AF$2:$AF$33,'exp-bottom-tableau'!B64,'master-st-ca'!$AQ$2:$AQ$33,TRUE)</f>
        <v>0</v>
      </c>
      <c r="Q64" s="6">
        <f>COUNTIFS('master-st-ca'!$G$2:$G$33,'exp-bottom-tableau'!C64,'master-st-ca'!$AF$2:$AF$33,'exp-bottom-tableau'!B64,'master-st-ca'!$AR$2:$AR$33,TRUE)</f>
        <v>0</v>
      </c>
      <c r="R64" s="6">
        <f>COUNTIFS('master-st-ca'!$G$2:$G$33,'exp-bottom-tableau'!C64,'master-st-ca'!$AF$2:$AF$33,'exp-bottom-tableau'!B64,'master-st-ca'!$AS$2:$AS$33,TRUE)</f>
        <v>0</v>
      </c>
      <c r="S64" s="6">
        <f>COUNTIFS('master-st-ca'!$G$2:$G$33,'exp-bottom-tableau'!C64,'master-st-ca'!$AF$2:$AF$33,'exp-bottom-tableau'!B64,'master-st-ca'!$AT$2:$AT$33,TRUE)</f>
        <v>0</v>
      </c>
      <c r="T64" s="6">
        <f>COUNTIFS('master-st-ca'!$G$2:$G$33,'exp-bottom-tableau'!C64,'master-st-ca'!$AF$2:$AF$33,'exp-bottom-tableau'!B64,'master-st-ca'!$AU$2:$AU$33,TRUE)</f>
        <v>0</v>
      </c>
      <c r="U64" s="6">
        <f>COUNTIFS('master-st-ca'!$G$2:$G$33,'exp-bottom-tableau'!C64,'master-st-ca'!$AF$2:$AF$33,'exp-bottom-tableau'!B64,'master-st-ca'!$AV$2:$AV$33,TRUE)</f>
        <v>0</v>
      </c>
      <c r="V64" s="6">
        <f>COUNTIFS('master-st-ca'!$G$2:$G$33,'exp-bottom-tableau'!C64,'master-st-ca'!$AF$2:$AF$33,'exp-bottom-tableau'!B64,'master-st-ca'!$AW$2:$AW$33,TRUE)</f>
        <v>0</v>
      </c>
      <c r="W64" s="6">
        <f>COUNTIFS('master-st-ca'!$G$2:$G$33,'exp-bottom-tableau'!C64,'master-st-ca'!$AF$2:$AF$33,'exp-bottom-tableau'!B64,'master-st-ca'!$AX$2:$AX$33,TRUE)</f>
        <v>0</v>
      </c>
      <c r="X64" s="6">
        <f>COUNTIFS('master-st-ca'!$G$2:$G$33,'exp-bottom-tableau'!C64,'master-st-ca'!$AF$2:$AF$33,'exp-bottom-tableau'!B64,'master-st-ca'!$AY$2:$AY$33,TRUE)</f>
        <v>0</v>
      </c>
      <c r="Y64" s="6">
        <f>COUNTIFS('master-st-ca'!$G$2:$G$33,'exp-bottom-tableau'!C64,'master-st-ca'!$AF$2:$AF$33,'exp-bottom-tableau'!B64,'master-st-ca'!$AZ$2:$AZ$33,TRUE)</f>
        <v>0</v>
      </c>
    </row>
    <row r="65" spans="1:25" hidden="1" x14ac:dyDescent="0.2">
      <c r="A65" t="s">
        <v>422</v>
      </c>
      <c r="B65" s="6" t="s">
        <v>239</v>
      </c>
      <c r="C65" s="6">
        <v>3</v>
      </c>
      <c r="D65">
        <f>(COUNTIFS('master-st-ca'!$G$2:$G$33,C65,'master-st-ca'!$AF$2:$AF$33,B65))</f>
        <v>0</v>
      </c>
      <c r="E65">
        <f>(COUNTIFS('master-st-ca'!$G$2:$G$33,C65,'master-st-ca'!$AG$2:$AG$33,B65))</f>
        <v>1</v>
      </c>
      <c r="F65">
        <f>(COUNTIFS('master-st-ca'!$G$2:$G$33,C65,'master-st-ca'!$AH$2:$AH$33,B65))</f>
        <v>2</v>
      </c>
      <c r="G65" s="6">
        <f t="shared" si="0"/>
        <v>4</v>
      </c>
      <c r="H65" t="e">
        <f>AVERAGEIFS('master-st-ca'!$AI$2:$AI$33,'master-st-ca'!$G$2:$G$33,'exp-bottom-tableau'!C65,'master-st-ca'!$AF$2:$AF$33,'exp-bottom-tableau'!B65)</f>
        <v>#DIV/0!</v>
      </c>
      <c r="I65" t="e">
        <f>AVERAGEIFS('master-st-ca'!$AJ$2:$AJ$33,'master-st-ca'!$G$2:$G$33,'exp-bottom-tableau'!C65,'master-st-ca'!$AF$2:$AF$33,'exp-bottom-tableau'!B65)</f>
        <v>#DIV/0!</v>
      </c>
      <c r="J65" t="e">
        <f>AVERAGEIFS('master-st-ca'!$AK$2:$AK$33,'master-st-ca'!$G$2:$G$33,'exp-bottom-tableau'!C65,'master-st-ca'!$AF$2:$AF$33,'exp-bottom-tableau'!B65)</f>
        <v>#DIV/0!</v>
      </c>
      <c r="K65" t="e">
        <f>AVERAGEIFS('master-st-ca'!$AL$2:$AL$33,'master-st-ca'!$G$2:$G$33,'exp-bottom-tableau'!C65,'master-st-ca'!$AF$2:$AF$33,'exp-bottom-tableau'!B65)</f>
        <v>#DIV/0!</v>
      </c>
      <c r="L65" s="6">
        <f>COUNTIFS('master-st-ca'!$G$2:$G$33,'exp-bottom-tableau'!C65,'master-st-ca'!$AF$2:$AF$33,'exp-bottom-tableau'!B65,'master-st-ca'!$AM$2:$AM$33,TRUE)</f>
        <v>0</v>
      </c>
      <c r="M65" s="6">
        <f>COUNTIFS('master-st-ca'!$G$2:$G$33,'exp-bottom-tableau'!C65,'master-st-ca'!$AF$2:$AF$33,'exp-bottom-tableau'!B65,'master-st-ca'!$AN$2:$AN$33,TRUE)</f>
        <v>0</v>
      </c>
      <c r="N65" s="6">
        <f>COUNTIFS('master-st-ca'!$G$2:$G$33,'exp-bottom-tableau'!C65,'master-st-ca'!$AF$2:$AF$33,'exp-bottom-tableau'!B65,'master-st-ca'!$AO$2:$AO$33,TRUE)</f>
        <v>0</v>
      </c>
      <c r="O65" s="6">
        <f>COUNTIFS('master-st-ca'!$G$2:$G$33,'exp-bottom-tableau'!C65,'master-st-ca'!$AF$2:$AF$33,'exp-bottom-tableau'!B65,'master-st-ca'!$AP$2:$AP$33,TRUE)</f>
        <v>0</v>
      </c>
      <c r="P65" s="6">
        <f>COUNTIFS('master-st-ca'!$G$2:$G$33,'exp-bottom-tableau'!C65,'master-st-ca'!$AF$2:$AF$33,'exp-bottom-tableau'!B65,'master-st-ca'!$AQ$2:$AQ$33,TRUE)</f>
        <v>0</v>
      </c>
      <c r="Q65" s="6">
        <f>COUNTIFS('master-st-ca'!$G$2:$G$33,'exp-bottom-tableau'!C65,'master-st-ca'!$AF$2:$AF$33,'exp-bottom-tableau'!B65,'master-st-ca'!$AR$2:$AR$33,TRUE)</f>
        <v>0</v>
      </c>
      <c r="R65" s="6">
        <f>COUNTIFS('master-st-ca'!$G$2:$G$33,'exp-bottom-tableau'!C65,'master-st-ca'!$AF$2:$AF$33,'exp-bottom-tableau'!B65,'master-st-ca'!$AS$2:$AS$33,TRUE)</f>
        <v>0</v>
      </c>
      <c r="S65" s="6">
        <f>COUNTIFS('master-st-ca'!$G$2:$G$33,'exp-bottom-tableau'!C65,'master-st-ca'!$AF$2:$AF$33,'exp-bottom-tableau'!B65,'master-st-ca'!$AT$2:$AT$33,TRUE)</f>
        <v>0</v>
      </c>
      <c r="T65" s="6">
        <f>COUNTIFS('master-st-ca'!$G$2:$G$33,'exp-bottom-tableau'!C65,'master-st-ca'!$AF$2:$AF$33,'exp-bottom-tableau'!B65,'master-st-ca'!$AU$2:$AU$33,TRUE)</f>
        <v>0</v>
      </c>
      <c r="U65" s="6">
        <f>COUNTIFS('master-st-ca'!$G$2:$G$33,'exp-bottom-tableau'!C65,'master-st-ca'!$AF$2:$AF$33,'exp-bottom-tableau'!B65,'master-st-ca'!$AV$2:$AV$33,TRUE)</f>
        <v>0</v>
      </c>
      <c r="V65" s="6">
        <f>COUNTIFS('master-st-ca'!$G$2:$G$33,'exp-bottom-tableau'!C65,'master-st-ca'!$AF$2:$AF$33,'exp-bottom-tableau'!B65,'master-st-ca'!$AW$2:$AW$33,TRUE)</f>
        <v>0</v>
      </c>
      <c r="W65" s="6">
        <f>COUNTIFS('master-st-ca'!$G$2:$G$33,'exp-bottom-tableau'!C65,'master-st-ca'!$AF$2:$AF$33,'exp-bottom-tableau'!B65,'master-st-ca'!$AX$2:$AX$33,TRUE)</f>
        <v>0</v>
      </c>
      <c r="X65" s="6">
        <f>COUNTIFS('master-st-ca'!$G$2:$G$33,'exp-bottom-tableau'!C65,'master-st-ca'!$AF$2:$AF$33,'exp-bottom-tableau'!B65,'master-st-ca'!$AY$2:$AY$33,TRUE)</f>
        <v>0</v>
      </c>
      <c r="Y65" s="6">
        <f>COUNTIFS('master-st-ca'!$G$2:$G$33,'exp-bottom-tableau'!C65,'master-st-ca'!$AF$2:$AF$33,'exp-bottom-tableau'!B65,'master-st-ca'!$AZ$2:$AZ$33,TRUE)</f>
        <v>0</v>
      </c>
    </row>
    <row r="66" spans="1:25" hidden="1" x14ac:dyDescent="0.2">
      <c r="A66" t="s">
        <v>422</v>
      </c>
      <c r="B66" s="6" t="s">
        <v>239</v>
      </c>
      <c r="C66" s="6">
        <v>4</v>
      </c>
      <c r="D66">
        <f>(COUNTIFS('master-st-ca'!$G$2:$G$33,C66,'master-st-ca'!$AF$2:$AF$33,B66))</f>
        <v>0</v>
      </c>
      <c r="E66">
        <f>(COUNTIFS('master-st-ca'!$G$2:$G$33,C66,'master-st-ca'!$AG$2:$AG$33,B66))</f>
        <v>0</v>
      </c>
      <c r="F66">
        <f>(COUNTIFS('master-st-ca'!$G$2:$G$33,C66,'master-st-ca'!$AH$2:$AH$33,B66))</f>
        <v>0</v>
      </c>
      <c r="G66" s="6">
        <f t="shared" si="0"/>
        <v>0</v>
      </c>
      <c r="H66" t="e">
        <f>AVERAGEIFS('master-st-ca'!$AI$2:$AI$33,'master-st-ca'!$G$2:$G$33,'exp-bottom-tableau'!C66,'master-st-ca'!$AF$2:$AF$33,'exp-bottom-tableau'!B66)</f>
        <v>#DIV/0!</v>
      </c>
      <c r="I66" t="e">
        <f>AVERAGEIFS('master-st-ca'!$AJ$2:$AJ$33,'master-st-ca'!$G$2:$G$33,'exp-bottom-tableau'!C66,'master-st-ca'!$AF$2:$AF$33,'exp-bottom-tableau'!B66)</f>
        <v>#DIV/0!</v>
      </c>
      <c r="J66" t="e">
        <f>AVERAGEIFS('master-st-ca'!$AK$2:$AK$33,'master-st-ca'!$G$2:$G$33,'exp-bottom-tableau'!C66,'master-st-ca'!$AF$2:$AF$33,'exp-bottom-tableau'!B66)</f>
        <v>#DIV/0!</v>
      </c>
      <c r="K66" t="e">
        <f>AVERAGEIFS('master-st-ca'!$AL$2:$AL$33,'master-st-ca'!$G$2:$G$33,'exp-bottom-tableau'!C66,'master-st-ca'!$AF$2:$AF$33,'exp-bottom-tableau'!B66)</f>
        <v>#DIV/0!</v>
      </c>
      <c r="L66" s="6">
        <f>COUNTIFS('master-st-ca'!$G$2:$G$33,'exp-bottom-tableau'!C66,'master-st-ca'!$AF$2:$AF$33,'exp-bottom-tableau'!B66,'master-st-ca'!$AM$2:$AM$33,TRUE)</f>
        <v>0</v>
      </c>
      <c r="M66" s="6">
        <f>COUNTIFS('master-st-ca'!$G$2:$G$33,'exp-bottom-tableau'!C66,'master-st-ca'!$AF$2:$AF$33,'exp-bottom-tableau'!B66,'master-st-ca'!$AN$2:$AN$33,TRUE)</f>
        <v>0</v>
      </c>
      <c r="N66" s="6">
        <f>COUNTIFS('master-st-ca'!$G$2:$G$33,'exp-bottom-tableau'!C66,'master-st-ca'!$AF$2:$AF$33,'exp-bottom-tableau'!B66,'master-st-ca'!$AO$2:$AO$33,TRUE)</f>
        <v>0</v>
      </c>
      <c r="O66" s="6">
        <f>COUNTIFS('master-st-ca'!$G$2:$G$33,'exp-bottom-tableau'!C66,'master-st-ca'!$AF$2:$AF$33,'exp-bottom-tableau'!B66,'master-st-ca'!$AP$2:$AP$33,TRUE)</f>
        <v>0</v>
      </c>
      <c r="P66" s="6">
        <f>COUNTIFS('master-st-ca'!$G$2:$G$33,'exp-bottom-tableau'!C66,'master-st-ca'!$AF$2:$AF$33,'exp-bottom-tableau'!B66,'master-st-ca'!$AQ$2:$AQ$33,TRUE)</f>
        <v>0</v>
      </c>
      <c r="Q66" s="6">
        <f>COUNTIFS('master-st-ca'!$G$2:$G$33,'exp-bottom-tableau'!C66,'master-st-ca'!$AF$2:$AF$33,'exp-bottom-tableau'!B66,'master-st-ca'!$AR$2:$AR$33,TRUE)</f>
        <v>0</v>
      </c>
      <c r="R66" s="6">
        <f>COUNTIFS('master-st-ca'!$G$2:$G$33,'exp-bottom-tableau'!C66,'master-st-ca'!$AF$2:$AF$33,'exp-bottom-tableau'!B66,'master-st-ca'!$AS$2:$AS$33,TRUE)</f>
        <v>0</v>
      </c>
      <c r="S66" s="6">
        <f>COUNTIFS('master-st-ca'!$G$2:$G$33,'exp-bottom-tableau'!C66,'master-st-ca'!$AF$2:$AF$33,'exp-bottom-tableau'!B66,'master-st-ca'!$AT$2:$AT$33,TRUE)</f>
        <v>0</v>
      </c>
      <c r="T66" s="6">
        <f>COUNTIFS('master-st-ca'!$G$2:$G$33,'exp-bottom-tableau'!C66,'master-st-ca'!$AF$2:$AF$33,'exp-bottom-tableau'!B66,'master-st-ca'!$AU$2:$AU$33,TRUE)</f>
        <v>0</v>
      </c>
      <c r="U66" s="6">
        <f>COUNTIFS('master-st-ca'!$G$2:$G$33,'exp-bottom-tableau'!C66,'master-st-ca'!$AF$2:$AF$33,'exp-bottom-tableau'!B66,'master-st-ca'!$AV$2:$AV$33,TRUE)</f>
        <v>0</v>
      </c>
      <c r="V66" s="6">
        <f>COUNTIFS('master-st-ca'!$G$2:$G$33,'exp-bottom-tableau'!C66,'master-st-ca'!$AF$2:$AF$33,'exp-bottom-tableau'!B66,'master-st-ca'!$AW$2:$AW$33,TRUE)</f>
        <v>0</v>
      </c>
      <c r="W66" s="6">
        <f>COUNTIFS('master-st-ca'!$G$2:$G$33,'exp-bottom-tableau'!C66,'master-st-ca'!$AF$2:$AF$33,'exp-bottom-tableau'!B66,'master-st-ca'!$AX$2:$AX$33,TRUE)</f>
        <v>0</v>
      </c>
      <c r="X66" s="6">
        <f>COUNTIFS('master-st-ca'!$G$2:$G$33,'exp-bottom-tableau'!C66,'master-st-ca'!$AF$2:$AF$33,'exp-bottom-tableau'!B66,'master-st-ca'!$AY$2:$AY$33,TRUE)</f>
        <v>0</v>
      </c>
      <c r="Y66" s="6">
        <f>COUNTIFS('master-st-ca'!$G$2:$G$33,'exp-bottom-tableau'!C66,'master-st-ca'!$AF$2:$AF$33,'exp-bottom-tableau'!B66,'master-st-ca'!$AZ$2:$AZ$33,TRUE)</f>
        <v>0</v>
      </c>
    </row>
    <row r="67" spans="1:25" hidden="1" x14ac:dyDescent="0.2">
      <c r="A67" t="s">
        <v>422</v>
      </c>
      <c r="B67" s="6" t="s">
        <v>239</v>
      </c>
      <c r="C67" s="6">
        <v>5</v>
      </c>
      <c r="D67">
        <f>(COUNTIFS('master-st-ca'!$G$2:$G$33,C67,'master-st-ca'!$AF$2:$AF$33,B67))</f>
        <v>0</v>
      </c>
      <c r="E67">
        <f>(COUNTIFS('master-st-ca'!$G$2:$G$33,C67,'master-st-ca'!$AG$2:$AG$33,B67))</f>
        <v>0</v>
      </c>
      <c r="F67">
        <f>(COUNTIFS('master-st-ca'!$G$2:$G$33,C67,'master-st-ca'!$AH$2:$AH$33,B67))</f>
        <v>0</v>
      </c>
      <c r="G67" s="6">
        <f t="shared" ref="G67:G85" si="1">D67*3+E67*2+F67*1</f>
        <v>0</v>
      </c>
      <c r="H67" t="e">
        <f>AVERAGEIFS('master-st-ca'!$AI$2:$AI$33,'master-st-ca'!$G$2:$G$33,'exp-bottom-tableau'!C67,'master-st-ca'!$AF$2:$AF$33,'exp-bottom-tableau'!B67)</f>
        <v>#DIV/0!</v>
      </c>
      <c r="I67" t="e">
        <f>AVERAGEIFS('master-st-ca'!$AJ$2:$AJ$33,'master-st-ca'!$G$2:$G$33,'exp-bottom-tableau'!C67,'master-st-ca'!$AF$2:$AF$33,'exp-bottom-tableau'!B67)</f>
        <v>#DIV/0!</v>
      </c>
      <c r="J67" t="e">
        <f>AVERAGEIFS('master-st-ca'!$AK$2:$AK$33,'master-st-ca'!$G$2:$G$33,'exp-bottom-tableau'!C67,'master-st-ca'!$AF$2:$AF$33,'exp-bottom-tableau'!B67)</f>
        <v>#DIV/0!</v>
      </c>
      <c r="K67" t="e">
        <f>AVERAGEIFS('master-st-ca'!$AL$2:$AL$33,'master-st-ca'!$G$2:$G$33,'exp-bottom-tableau'!C67,'master-st-ca'!$AF$2:$AF$33,'exp-bottom-tableau'!B67)</f>
        <v>#DIV/0!</v>
      </c>
      <c r="L67" s="6">
        <f>COUNTIFS('master-st-ca'!$G$2:$G$33,'exp-bottom-tableau'!C67,'master-st-ca'!$AF$2:$AF$33,'exp-bottom-tableau'!B67,'master-st-ca'!$AM$2:$AM$33,TRUE)</f>
        <v>0</v>
      </c>
      <c r="M67" s="6">
        <f>COUNTIFS('master-st-ca'!$G$2:$G$33,'exp-bottom-tableau'!C67,'master-st-ca'!$AF$2:$AF$33,'exp-bottom-tableau'!B67,'master-st-ca'!$AN$2:$AN$33,TRUE)</f>
        <v>0</v>
      </c>
      <c r="N67" s="6">
        <f>COUNTIFS('master-st-ca'!$G$2:$G$33,'exp-bottom-tableau'!C67,'master-st-ca'!$AF$2:$AF$33,'exp-bottom-tableau'!B67,'master-st-ca'!$AO$2:$AO$33,TRUE)</f>
        <v>0</v>
      </c>
      <c r="O67" s="6">
        <f>COUNTIFS('master-st-ca'!$G$2:$G$33,'exp-bottom-tableau'!C67,'master-st-ca'!$AF$2:$AF$33,'exp-bottom-tableau'!B67,'master-st-ca'!$AP$2:$AP$33,TRUE)</f>
        <v>0</v>
      </c>
      <c r="P67" s="6">
        <f>COUNTIFS('master-st-ca'!$G$2:$G$33,'exp-bottom-tableau'!C67,'master-st-ca'!$AF$2:$AF$33,'exp-bottom-tableau'!B67,'master-st-ca'!$AQ$2:$AQ$33,TRUE)</f>
        <v>0</v>
      </c>
      <c r="Q67" s="6">
        <f>COUNTIFS('master-st-ca'!$G$2:$G$33,'exp-bottom-tableau'!C67,'master-st-ca'!$AF$2:$AF$33,'exp-bottom-tableau'!B67,'master-st-ca'!$AR$2:$AR$33,TRUE)</f>
        <v>0</v>
      </c>
      <c r="R67" s="6">
        <f>COUNTIFS('master-st-ca'!$G$2:$G$33,'exp-bottom-tableau'!C67,'master-st-ca'!$AF$2:$AF$33,'exp-bottom-tableau'!B67,'master-st-ca'!$AS$2:$AS$33,TRUE)</f>
        <v>0</v>
      </c>
      <c r="S67" s="6">
        <f>COUNTIFS('master-st-ca'!$G$2:$G$33,'exp-bottom-tableau'!C67,'master-st-ca'!$AF$2:$AF$33,'exp-bottom-tableau'!B67,'master-st-ca'!$AT$2:$AT$33,TRUE)</f>
        <v>0</v>
      </c>
      <c r="T67" s="6">
        <f>COUNTIFS('master-st-ca'!$G$2:$G$33,'exp-bottom-tableau'!C67,'master-st-ca'!$AF$2:$AF$33,'exp-bottom-tableau'!B67,'master-st-ca'!$AU$2:$AU$33,TRUE)</f>
        <v>0</v>
      </c>
      <c r="U67" s="6">
        <f>COUNTIFS('master-st-ca'!$G$2:$G$33,'exp-bottom-tableau'!C67,'master-st-ca'!$AF$2:$AF$33,'exp-bottom-tableau'!B67,'master-st-ca'!$AV$2:$AV$33,TRUE)</f>
        <v>0</v>
      </c>
      <c r="V67" s="6">
        <f>COUNTIFS('master-st-ca'!$G$2:$G$33,'exp-bottom-tableau'!C67,'master-st-ca'!$AF$2:$AF$33,'exp-bottom-tableau'!B67,'master-st-ca'!$AW$2:$AW$33,TRUE)</f>
        <v>0</v>
      </c>
      <c r="W67" s="6">
        <f>COUNTIFS('master-st-ca'!$G$2:$G$33,'exp-bottom-tableau'!C67,'master-st-ca'!$AF$2:$AF$33,'exp-bottom-tableau'!B67,'master-st-ca'!$AX$2:$AX$33,TRUE)</f>
        <v>0</v>
      </c>
      <c r="X67" s="6">
        <f>COUNTIFS('master-st-ca'!$G$2:$G$33,'exp-bottom-tableau'!C67,'master-st-ca'!$AF$2:$AF$33,'exp-bottom-tableau'!B67,'master-st-ca'!$AY$2:$AY$33,TRUE)</f>
        <v>0</v>
      </c>
      <c r="Y67" s="6">
        <f>COUNTIFS('master-st-ca'!$G$2:$G$33,'exp-bottom-tableau'!C67,'master-st-ca'!$AF$2:$AF$33,'exp-bottom-tableau'!B67,'master-st-ca'!$AZ$2:$AZ$33,TRUE)</f>
        <v>0</v>
      </c>
    </row>
    <row r="68" spans="1:25" hidden="1" x14ac:dyDescent="0.2">
      <c r="A68" t="s">
        <v>422</v>
      </c>
      <c r="B68" s="6" t="s">
        <v>204</v>
      </c>
      <c r="C68" s="6">
        <v>0</v>
      </c>
      <c r="D68">
        <f>(COUNTIFS('master-st-ca'!$G$2:$G$33,C68,'master-st-ca'!$AF$2:$AF$33,B68))</f>
        <v>0</v>
      </c>
      <c r="E68">
        <f>(COUNTIFS('master-st-ca'!$G$2:$G$33,C68,'master-st-ca'!$AG$2:$AG$33,B68))</f>
        <v>0</v>
      </c>
      <c r="F68">
        <f>(COUNTIFS('master-st-ca'!$G$2:$G$33,C68,'master-st-ca'!$AH$2:$AH$33,B68))</f>
        <v>0</v>
      </c>
      <c r="G68" s="6">
        <f t="shared" si="1"/>
        <v>0</v>
      </c>
      <c r="H68" t="e">
        <f>AVERAGEIFS('master-st-ca'!$AI$2:$AI$33,'master-st-ca'!$G$2:$G$33,'exp-bottom-tableau'!C68,'master-st-ca'!$AF$2:$AF$33,'exp-bottom-tableau'!B68)</f>
        <v>#DIV/0!</v>
      </c>
      <c r="I68" t="e">
        <f>AVERAGEIFS('master-st-ca'!$AJ$2:$AJ$33,'master-st-ca'!$G$2:$G$33,'exp-bottom-tableau'!C68,'master-st-ca'!$AF$2:$AF$33,'exp-bottom-tableau'!B68)</f>
        <v>#DIV/0!</v>
      </c>
      <c r="J68" t="e">
        <f>AVERAGEIFS('master-st-ca'!$AK$2:$AK$33,'master-st-ca'!$G$2:$G$33,'exp-bottom-tableau'!C68,'master-st-ca'!$AF$2:$AF$33,'exp-bottom-tableau'!B68)</f>
        <v>#DIV/0!</v>
      </c>
      <c r="K68" t="e">
        <f>AVERAGEIFS('master-st-ca'!$AL$2:$AL$33,'master-st-ca'!$G$2:$G$33,'exp-bottom-tableau'!C68,'master-st-ca'!$AF$2:$AF$33,'exp-bottom-tableau'!B68)</f>
        <v>#DIV/0!</v>
      </c>
      <c r="L68" s="6">
        <f>COUNTIFS('master-st-ca'!$G$2:$G$33,'exp-bottom-tableau'!C68,'master-st-ca'!$AF$2:$AF$33,'exp-bottom-tableau'!B68,'master-st-ca'!$AM$2:$AM$33,TRUE)</f>
        <v>0</v>
      </c>
      <c r="M68" s="6">
        <f>COUNTIFS('master-st-ca'!$G$2:$G$33,'exp-bottom-tableau'!C68,'master-st-ca'!$AF$2:$AF$33,'exp-bottom-tableau'!B68,'master-st-ca'!$AN$2:$AN$33,TRUE)</f>
        <v>0</v>
      </c>
      <c r="N68" s="6">
        <f>COUNTIFS('master-st-ca'!$G$2:$G$33,'exp-bottom-tableau'!C68,'master-st-ca'!$AF$2:$AF$33,'exp-bottom-tableau'!B68,'master-st-ca'!$AO$2:$AO$33,TRUE)</f>
        <v>0</v>
      </c>
      <c r="O68" s="6">
        <f>COUNTIFS('master-st-ca'!$G$2:$G$33,'exp-bottom-tableau'!C68,'master-st-ca'!$AF$2:$AF$33,'exp-bottom-tableau'!B68,'master-st-ca'!$AP$2:$AP$33,TRUE)</f>
        <v>0</v>
      </c>
      <c r="P68" s="6">
        <f>COUNTIFS('master-st-ca'!$G$2:$G$33,'exp-bottom-tableau'!C68,'master-st-ca'!$AF$2:$AF$33,'exp-bottom-tableau'!B68,'master-st-ca'!$AQ$2:$AQ$33,TRUE)</f>
        <v>0</v>
      </c>
      <c r="Q68" s="6">
        <f>COUNTIFS('master-st-ca'!$G$2:$G$33,'exp-bottom-tableau'!C68,'master-st-ca'!$AF$2:$AF$33,'exp-bottom-tableau'!B68,'master-st-ca'!$AR$2:$AR$33,TRUE)</f>
        <v>0</v>
      </c>
      <c r="R68" s="6">
        <f>COUNTIFS('master-st-ca'!$G$2:$G$33,'exp-bottom-tableau'!C68,'master-st-ca'!$AF$2:$AF$33,'exp-bottom-tableau'!B68,'master-st-ca'!$AS$2:$AS$33,TRUE)</f>
        <v>0</v>
      </c>
      <c r="S68" s="6">
        <f>COUNTIFS('master-st-ca'!$G$2:$G$33,'exp-bottom-tableau'!C68,'master-st-ca'!$AF$2:$AF$33,'exp-bottom-tableau'!B68,'master-st-ca'!$AT$2:$AT$33,TRUE)</f>
        <v>0</v>
      </c>
      <c r="T68" s="6">
        <f>COUNTIFS('master-st-ca'!$G$2:$G$33,'exp-bottom-tableau'!C68,'master-st-ca'!$AF$2:$AF$33,'exp-bottom-tableau'!B68,'master-st-ca'!$AU$2:$AU$33,TRUE)</f>
        <v>0</v>
      </c>
      <c r="U68" s="6">
        <f>COUNTIFS('master-st-ca'!$G$2:$G$33,'exp-bottom-tableau'!C68,'master-st-ca'!$AF$2:$AF$33,'exp-bottom-tableau'!B68,'master-st-ca'!$AV$2:$AV$33,TRUE)</f>
        <v>0</v>
      </c>
      <c r="V68" s="6">
        <f>COUNTIFS('master-st-ca'!$G$2:$G$33,'exp-bottom-tableau'!C68,'master-st-ca'!$AF$2:$AF$33,'exp-bottom-tableau'!B68,'master-st-ca'!$AW$2:$AW$33,TRUE)</f>
        <v>0</v>
      </c>
      <c r="W68" s="6">
        <f>COUNTIFS('master-st-ca'!$G$2:$G$33,'exp-bottom-tableau'!C68,'master-st-ca'!$AF$2:$AF$33,'exp-bottom-tableau'!B68,'master-st-ca'!$AX$2:$AX$33,TRUE)</f>
        <v>0</v>
      </c>
      <c r="X68" s="6">
        <f>COUNTIFS('master-st-ca'!$G$2:$G$33,'exp-bottom-tableau'!C68,'master-st-ca'!$AF$2:$AF$33,'exp-bottom-tableau'!B68,'master-st-ca'!$AY$2:$AY$33,TRUE)</f>
        <v>0</v>
      </c>
      <c r="Y68" s="6">
        <f>COUNTIFS('master-st-ca'!$G$2:$G$33,'exp-bottom-tableau'!C68,'master-st-ca'!$AF$2:$AF$33,'exp-bottom-tableau'!B68,'master-st-ca'!$AZ$2:$AZ$33,TRUE)</f>
        <v>0</v>
      </c>
    </row>
    <row r="69" spans="1:25" hidden="1" x14ac:dyDescent="0.2">
      <c r="A69" t="s">
        <v>422</v>
      </c>
      <c r="B69" s="6" t="s">
        <v>204</v>
      </c>
      <c r="C69" s="6">
        <v>1</v>
      </c>
      <c r="D69">
        <f>(COUNTIFS('master-st-ca'!$G$2:$G$33,C69,'master-st-ca'!$AF$2:$AF$33,B69))</f>
        <v>0</v>
      </c>
      <c r="E69">
        <f>(COUNTIFS('master-st-ca'!$G$2:$G$33,C69,'master-st-ca'!$AG$2:$AG$33,B69))</f>
        <v>0</v>
      </c>
      <c r="F69">
        <f>(COUNTIFS('master-st-ca'!$G$2:$G$33,C69,'master-st-ca'!$AH$2:$AH$33,B69))</f>
        <v>0</v>
      </c>
      <c r="G69" s="6">
        <f t="shared" si="1"/>
        <v>0</v>
      </c>
      <c r="H69" t="e">
        <f>AVERAGEIFS('master-st-ca'!$AI$2:$AI$33,'master-st-ca'!$G$2:$G$33,'exp-bottom-tableau'!C69,'master-st-ca'!$AF$2:$AF$33,'exp-bottom-tableau'!B69)</f>
        <v>#DIV/0!</v>
      </c>
      <c r="I69" t="e">
        <f>AVERAGEIFS('master-st-ca'!$AJ$2:$AJ$33,'master-st-ca'!$G$2:$G$33,'exp-bottom-tableau'!C69,'master-st-ca'!$AF$2:$AF$33,'exp-bottom-tableau'!B69)</f>
        <v>#DIV/0!</v>
      </c>
      <c r="J69" t="e">
        <f>AVERAGEIFS('master-st-ca'!$AK$2:$AK$33,'master-st-ca'!$G$2:$G$33,'exp-bottom-tableau'!C69,'master-st-ca'!$AF$2:$AF$33,'exp-bottom-tableau'!B69)</f>
        <v>#DIV/0!</v>
      </c>
      <c r="K69" t="e">
        <f>AVERAGEIFS('master-st-ca'!$AL$2:$AL$33,'master-st-ca'!$G$2:$G$33,'exp-bottom-tableau'!C69,'master-st-ca'!$AF$2:$AF$33,'exp-bottom-tableau'!B69)</f>
        <v>#DIV/0!</v>
      </c>
      <c r="L69" s="6">
        <f>COUNTIFS('master-st-ca'!$G$2:$G$33,'exp-bottom-tableau'!C69,'master-st-ca'!$AF$2:$AF$33,'exp-bottom-tableau'!B69,'master-st-ca'!$AM$2:$AM$33,TRUE)</f>
        <v>0</v>
      </c>
      <c r="M69" s="6">
        <f>COUNTIFS('master-st-ca'!$G$2:$G$33,'exp-bottom-tableau'!C69,'master-st-ca'!$AF$2:$AF$33,'exp-bottom-tableau'!B69,'master-st-ca'!$AN$2:$AN$33,TRUE)</f>
        <v>0</v>
      </c>
      <c r="N69" s="6">
        <f>COUNTIFS('master-st-ca'!$G$2:$G$33,'exp-bottom-tableau'!C69,'master-st-ca'!$AF$2:$AF$33,'exp-bottom-tableau'!B69,'master-st-ca'!$AO$2:$AO$33,TRUE)</f>
        <v>0</v>
      </c>
      <c r="O69" s="6">
        <f>COUNTIFS('master-st-ca'!$G$2:$G$33,'exp-bottom-tableau'!C69,'master-st-ca'!$AF$2:$AF$33,'exp-bottom-tableau'!B69,'master-st-ca'!$AP$2:$AP$33,TRUE)</f>
        <v>0</v>
      </c>
      <c r="P69" s="6">
        <f>COUNTIFS('master-st-ca'!$G$2:$G$33,'exp-bottom-tableau'!C69,'master-st-ca'!$AF$2:$AF$33,'exp-bottom-tableau'!B69,'master-st-ca'!$AQ$2:$AQ$33,TRUE)</f>
        <v>0</v>
      </c>
      <c r="Q69" s="6">
        <f>COUNTIFS('master-st-ca'!$G$2:$G$33,'exp-bottom-tableau'!C69,'master-st-ca'!$AF$2:$AF$33,'exp-bottom-tableau'!B69,'master-st-ca'!$AR$2:$AR$33,TRUE)</f>
        <v>0</v>
      </c>
      <c r="R69" s="6">
        <f>COUNTIFS('master-st-ca'!$G$2:$G$33,'exp-bottom-tableau'!C69,'master-st-ca'!$AF$2:$AF$33,'exp-bottom-tableau'!B69,'master-st-ca'!$AS$2:$AS$33,TRUE)</f>
        <v>0</v>
      </c>
      <c r="S69" s="6">
        <f>COUNTIFS('master-st-ca'!$G$2:$G$33,'exp-bottom-tableau'!C69,'master-st-ca'!$AF$2:$AF$33,'exp-bottom-tableau'!B69,'master-st-ca'!$AT$2:$AT$33,TRUE)</f>
        <v>0</v>
      </c>
      <c r="T69" s="6">
        <f>COUNTIFS('master-st-ca'!$G$2:$G$33,'exp-bottom-tableau'!C69,'master-st-ca'!$AF$2:$AF$33,'exp-bottom-tableau'!B69,'master-st-ca'!$AU$2:$AU$33,TRUE)</f>
        <v>0</v>
      </c>
      <c r="U69" s="6">
        <f>COUNTIFS('master-st-ca'!$G$2:$G$33,'exp-bottom-tableau'!C69,'master-st-ca'!$AF$2:$AF$33,'exp-bottom-tableau'!B69,'master-st-ca'!$AV$2:$AV$33,TRUE)</f>
        <v>0</v>
      </c>
      <c r="V69" s="6">
        <f>COUNTIFS('master-st-ca'!$G$2:$G$33,'exp-bottom-tableau'!C69,'master-st-ca'!$AF$2:$AF$33,'exp-bottom-tableau'!B69,'master-st-ca'!$AW$2:$AW$33,TRUE)</f>
        <v>0</v>
      </c>
      <c r="W69" s="6">
        <f>COUNTIFS('master-st-ca'!$G$2:$G$33,'exp-bottom-tableau'!C69,'master-st-ca'!$AF$2:$AF$33,'exp-bottom-tableau'!B69,'master-st-ca'!$AX$2:$AX$33,TRUE)</f>
        <v>0</v>
      </c>
      <c r="X69" s="6">
        <f>COUNTIFS('master-st-ca'!$G$2:$G$33,'exp-bottom-tableau'!C69,'master-st-ca'!$AF$2:$AF$33,'exp-bottom-tableau'!B69,'master-st-ca'!$AY$2:$AY$33,TRUE)</f>
        <v>0</v>
      </c>
      <c r="Y69" s="6">
        <f>COUNTIFS('master-st-ca'!$G$2:$G$33,'exp-bottom-tableau'!C69,'master-st-ca'!$AF$2:$AF$33,'exp-bottom-tableau'!B69,'master-st-ca'!$AZ$2:$AZ$33,TRUE)</f>
        <v>0</v>
      </c>
    </row>
    <row r="70" spans="1:25" hidden="1" x14ac:dyDescent="0.2">
      <c r="A70" t="s">
        <v>422</v>
      </c>
      <c r="B70" s="6" t="s">
        <v>204</v>
      </c>
      <c r="C70" s="6">
        <v>2</v>
      </c>
      <c r="D70">
        <f>(COUNTIFS('master-st-ca'!$G$2:$G$33,C70,'master-st-ca'!$AF$2:$AF$33,B70))</f>
        <v>0</v>
      </c>
      <c r="E70">
        <f>(COUNTIFS('master-st-ca'!$G$2:$G$33,C70,'master-st-ca'!$AG$2:$AG$33,B70))</f>
        <v>0</v>
      </c>
      <c r="F70">
        <f>(COUNTIFS('master-st-ca'!$G$2:$G$33,C70,'master-st-ca'!$AH$2:$AH$33,B70))</f>
        <v>0</v>
      </c>
      <c r="G70" s="6">
        <f t="shared" si="1"/>
        <v>0</v>
      </c>
      <c r="H70" t="e">
        <f>AVERAGEIFS('master-st-ca'!$AI$2:$AI$33,'master-st-ca'!$G$2:$G$33,'exp-bottom-tableau'!C70,'master-st-ca'!$AF$2:$AF$33,'exp-bottom-tableau'!B70)</f>
        <v>#DIV/0!</v>
      </c>
      <c r="I70" t="e">
        <f>AVERAGEIFS('master-st-ca'!$AJ$2:$AJ$33,'master-st-ca'!$G$2:$G$33,'exp-bottom-tableau'!C70,'master-st-ca'!$AF$2:$AF$33,'exp-bottom-tableau'!B70)</f>
        <v>#DIV/0!</v>
      </c>
      <c r="J70" t="e">
        <f>AVERAGEIFS('master-st-ca'!$AK$2:$AK$33,'master-st-ca'!$G$2:$G$33,'exp-bottom-tableau'!C70,'master-st-ca'!$AF$2:$AF$33,'exp-bottom-tableau'!B70)</f>
        <v>#DIV/0!</v>
      </c>
      <c r="K70" t="e">
        <f>AVERAGEIFS('master-st-ca'!$AL$2:$AL$33,'master-st-ca'!$G$2:$G$33,'exp-bottom-tableau'!C70,'master-st-ca'!$AF$2:$AF$33,'exp-bottom-tableau'!B70)</f>
        <v>#DIV/0!</v>
      </c>
      <c r="L70" s="6">
        <f>COUNTIFS('master-st-ca'!$G$2:$G$33,'exp-bottom-tableau'!C70,'master-st-ca'!$AF$2:$AF$33,'exp-bottom-tableau'!B70,'master-st-ca'!$AM$2:$AM$33,TRUE)</f>
        <v>0</v>
      </c>
      <c r="M70" s="6">
        <f>COUNTIFS('master-st-ca'!$G$2:$G$33,'exp-bottom-tableau'!C70,'master-st-ca'!$AF$2:$AF$33,'exp-bottom-tableau'!B70,'master-st-ca'!$AN$2:$AN$33,TRUE)</f>
        <v>0</v>
      </c>
      <c r="N70" s="6">
        <f>COUNTIFS('master-st-ca'!$G$2:$G$33,'exp-bottom-tableau'!C70,'master-st-ca'!$AF$2:$AF$33,'exp-bottom-tableau'!B70,'master-st-ca'!$AO$2:$AO$33,TRUE)</f>
        <v>0</v>
      </c>
      <c r="O70" s="6">
        <f>COUNTIFS('master-st-ca'!$G$2:$G$33,'exp-bottom-tableau'!C70,'master-st-ca'!$AF$2:$AF$33,'exp-bottom-tableau'!B70,'master-st-ca'!$AP$2:$AP$33,TRUE)</f>
        <v>0</v>
      </c>
      <c r="P70" s="6">
        <f>COUNTIFS('master-st-ca'!$G$2:$G$33,'exp-bottom-tableau'!C70,'master-st-ca'!$AF$2:$AF$33,'exp-bottom-tableau'!B70,'master-st-ca'!$AQ$2:$AQ$33,TRUE)</f>
        <v>0</v>
      </c>
      <c r="Q70" s="6">
        <f>COUNTIFS('master-st-ca'!$G$2:$G$33,'exp-bottom-tableau'!C70,'master-st-ca'!$AF$2:$AF$33,'exp-bottom-tableau'!B70,'master-st-ca'!$AR$2:$AR$33,TRUE)</f>
        <v>0</v>
      </c>
      <c r="R70" s="6">
        <f>COUNTIFS('master-st-ca'!$G$2:$G$33,'exp-bottom-tableau'!C70,'master-st-ca'!$AF$2:$AF$33,'exp-bottom-tableau'!B70,'master-st-ca'!$AS$2:$AS$33,TRUE)</f>
        <v>0</v>
      </c>
      <c r="S70" s="6">
        <f>COUNTIFS('master-st-ca'!$G$2:$G$33,'exp-bottom-tableau'!C70,'master-st-ca'!$AF$2:$AF$33,'exp-bottom-tableau'!B70,'master-st-ca'!$AT$2:$AT$33,TRUE)</f>
        <v>0</v>
      </c>
      <c r="T70" s="6">
        <f>COUNTIFS('master-st-ca'!$G$2:$G$33,'exp-bottom-tableau'!C70,'master-st-ca'!$AF$2:$AF$33,'exp-bottom-tableau'!B70,'master-st-ca'!$AU$2:$AU$33,TRUE)</f>
        <v>0</v>
      </c>
      <c r="U70" s="6">
        <f>COUNTIFS('master-st-ca'!$G$2:$G$33,'exp-bottom-tableau'!C70,'master-st-ca'!$AF$2:$AF$33,'exp-bottom-tableau'!B70,'master-st-ca'!$AV$2:$AV$33,TRUE)</f>
        <v>0</v>
      </c>
      <c r="V70" s="6">
        <f>COUNTIFS('master-st-ca'!$G$2:$G$33,'exp-bottom-tableau'!C70,'master-st-ca'!$AF$2:$AF$33,'exp-bottom-tableau'!B70,'master-st-ca'!$AW$2:$AW$33,TRUE)</f>
        <v>0</v>
      </c>
      <c r="W70" s="6">
        <f>COUNTIFS('master-st-ca'!$G$2:$G$33,'exp-bottom-tableau'!C70,'master-st-ca'!$AF$2:$AF$33,'exp-bottom-tableau'!B70,'master-st-ca'!$AX$2:$AX$33,TRUE)</f>
        <v>0</v>
      </c>
      <c r="X70" s="6">
        <f>COUNTIFS('master-st-ca'!$G$2:$G$33,'exp-bottom-tableau'!C70,'master-st-ca'!$AF$2:$AF$33,'exp-bottom-tableau'!B70,'master-st-ca'!$AY$2:$AY$33,TRUE)</f>
        <v>0</v>
      </c>
      <c r="Y70" s="6">
        <f>COUNTIFS('master-st-ca'!$G$2:$G$33,'exp-bottom-tableau'!C70,'master-st-ca'!$AF$2:$AF$33,'exp-bottom-tableau'!B70,'master-st-ca'!$AZ$2:$AZ$33,TRUE)</f>
        <v>0</v>
      </c>
    </row>
    <row r="71" spans="1:25" s="15" customFormat="1" hidden="1" x14ac:dyDescent="0.2">
      <c r="A71" t="s">
        <v>422</v>
      </c>
      <c r="B71" s="6" t="s">
        <v>204</v>
      </c>
      <c r="C71" s="6">
        <v>3</v>
      </c>
      <c r="D71">
        <f>(COUNTIFS('master-st-ca'!$G$2:$G$33,C71,'master-st-ca'!$AF$2:$AF$33,B71))</f>
        <v>0</v>
      </c>
      <c r="E71">
        <f>(COUNTIFS('master-st-ca'!$G$2:$G$33,C71,'master-st-ca'!$AG$2:$AG$33,B71))</f>
        <v>0</v>
      </c>
      <c r="F71">
        <f>(COUNTIFS('master-st-ca'!$G$2:$G$33,C71,'master-st-ca'!$AH$2:$AH$33,B71))</f>
        <v>1</v>
      </c>
      <c r="G71" s="6">
        <f t="shared" si="1"/>
        <v>1</v>
      </c>
      <c r="H71" t="e">
        <f>AVERAGEIFS('master-st-ca'!$AI$2:$AI$33,'master-st-ca'!$G$2:$G$33,'exp-bottom-tableau'!C71,'master-st-ca'!$AF$2:$AF$33,'exp-bottom-tableau'!B71)</f>
        <v>#DIV/0!</v>
      </c>
      <c r="I71" t="e">
        <f>AVERAGEIFS('master-st-ca'!$AJ$2:$AJ$33,'master-st-ca'!$G$2:$G$33,'exp-bottom-tableau'!C71,'master-st-ca'!$AF$2:$AF$33,'exp-bottom-tableau'!B71)</f>
        <v>#DIV/0!</v>
      </c>
      <c r="J71" t="e">
        <f>AVERAGEIFS('master-st-ca'!$AK$2:$AK$33,'master-st-ca'!$G$2:$G$33,'exp-bottom-tableau'!C71,'master-st-ca'!$AF$2:$AF$33,'exp-bottom-tableau'!B71)</f>
        <v>#DIV/0!</v>
      </c>
      <c r="K71" t="e">
        <f>AVERAGEIFS('master-st-ca'!$AL$2:$AL$33,'master-st-ca'!$G$2:$G$33,'exp-bottom-tableau'!C71,'master-st-ca'!$AF$2:$AF$33,'exp-bottom-tableau'!B71)</f>
        <v>#DIV/0!</v>
      </c>
      <c r="L71" s="6">
        <f>COUNTIFS('master-st-ca'!$G$2:$G$33,'exp-bottom-tableau'!C71,'master-st-ca'!$AF$2:$AF$33,'exp-bottom-tableau'!B71,'master-st-ca'!$AM$2:$AM$33,TRUE)</f>
        <v>0</v>
      </c>
      <c r="M71" s="6">
        <f>COUNTIFS('master-st-ca'!$G$2:$G$33,'exp-bottom-tableau'!C71,'master-st-ca'!$AF$2:$AF$33,'exp-bottom-tableau'!B71,'master-st-ca'!$AN$2:$AN$33,TRUE)</f>
        <v>0</v>
      </c>
      <c r="N71" s="6">
        <f>COUNTIFS('master-st-ca'!$G$2:$G$33,'exp-bottom-tableau'!C71,'master-st-ca'!$AF$2:$AF$33,'exp-bottom-tableau'!B71,'master-st-ca'!$AO$2:$AO$33,TRUE)</f>
        <v>0</v>
      </c>
      <c r="O71" s="6">
        <f>COUNTIFS('master-st-ca'!$G$2:$G$33,'exp-bottom-tableau'!C71,'master-st-ca'!$AF$2:$AF$33,'exp-bottom-tableau'!B71,'master-st-ca'!$AP$2:$AP$33,TRUE)</f>
        <v>0</v>
      </c>
      <c r="P71" s="6">
        <f>COUNTIFS('master-st-ca'!$G$2:$G$33,'exp-bottom-tableau'!C71,'master-st-ca'!$AF$2:$AF$33,'exp-bottom-tableau'!B71,'master-st-ca'!$AQ$2:$AQ$33,TRUE)</f>
        <v>0</v>
      </c>
      <c r="Q71" s="6">
        <f>COUNTIFS('master-st-ca'!$G$2:$G$33,'exp-bottom-tableau'!C71,'master-st-ca'!$AF$2:$AF$33,'exp-bottom-tableau'!B71,'master-st-ca'!$AR$2:$AR$33,TRUE)</f>
        <v>0</v>
      </c>
      <c r="R71" s="6">
        <f>COUNTIFS('master-st-ca'!$G$2:$G$33,'exp-bottom-tableau'!C71,'master-st-ca'!$AF$2:$AF$33,'exp-bottom-tableau'!B71,'master-st-ca'!$AS$2:$AS$33,TRUE)</f>
        <v>0</v>
      </c>
      <c r="S71" s="6">
        <f>COUNTIFS('master-st-ca'!$G$2:$G$33,'exp-bottom-tableau'!C71,'master-st-ca'!$AF$2:$AF$33,'exp-bottom-tableau'!B71,'master-st-ca'!$AT$2:$AT$33,TRUE)</f>
        <v>0</v>
      </c>
      <c r="T71" s="6">
        <f>COUNTIFS('master-st-ca'!$G$2:$G$33,'exp-bottom-tableau'!C71,'master-st-ca'!$AF$2:$AF$33,'exp-bottom-tableau'!B71,'master-st-ca'!$AU$2:$AU$33,TRUE)</f>
        <v>0</v>
      </c>
      <c r="U71" s="6">
        <f>COUNTIFS('master-st-ca'!$G$2:$G$33,'exp-bottom-tableau'!C71,'master-st-ca'!$AF$2:$AF$33,'exp-bottom-tableau'!B71,'master-st-ca'!$AV$2:$AV$33,TRUE)</f>
        <v>0</v>
      </c>
      <c r="V71" s="6">
        <f>COUNTIFS('master-st-ca'!$G$2:$G$33,'exp-bottom-tableau'!C71,'master-st-ca'!$AF$2:$AF$33,'exp-bottom-tableau'!B71,'master-st-ca'!$AW$2:$AW$33,TRUE)</f>
        <v>0</v>
      </c>
      <c r="W71" s="6">
        <f>COUNTIFS('master-st-ca'!$G$2:$G$33,'exp-bottom-tableau'!C71,'master-st-ca'!$AF$2:$AF$33,'exp-bottom-tableau'!B71,'master-st-ca'!$AX$2:$AX$33,TRUE)</f>
        <v>0</v>
      </c>
      <c r="X71" s="6">
        <f>COUNTIFS('master-st-ca'!$G$2:$G$33,'exp-bottom-tableau'!C71,'master-st-ca'!$AF$2:$AF$33,'exp-bottom-tableau'!B71,'master-st-ca'!$AY$2:$AY$33,TRUE)</f>
        <v>0</v>
      </c>
      <c r="Y71" s="6">
        <f>COUNTIFS('master-st-ca'!$G$2:$G$33,'exp-bottom-tableau'!C71,'master-st-ca'!$AF$2:$AF$33,'exp-bottom-tableau'!B71,'master-st-ca'!$AZ$2:$AZ$33,TRUE)</f>
        <v>0</v>
      </c>
    </row>
    <row r="72" spans="1:25" s="22" customFormat="1" hidden="1" x14ac:dyDescent="0.2">
      <c r="A72" t="s">
        <v>422</v>
      </c>
      <c r="B72" s="6" t="s">
        <v>204</v>
      </c>
      <c r="C72" s="6">
        <v>4</v>
      </c>
      <c r="D72">
        <f>(COUNTIFS('master-st-ca'!$G$2:$G$33,C72,'master-st-ca'!$AF$2:$AF$33,B72))</f>
        <v>0</v>
      </c>
      <c r="E72">
        <f>(COUNTIFS('master-st-ca'!$G$2:$G$33,C72,'master-st-ca'!$AG$2:$AG$33,B72))</f>
        <v>0</v>
      </c>
      <c r="F72">
        <f>(COUNTIFS('master-st-ca'!$G$2:$G$33,C72,'master-st-ca'!$AH$2:$AH$33,B72))</f>
        <v>0</v>
      </c>
      <c r="G72" s="6">
        <f t="shared" si="1"/>
        <v>0</v>
      </c>
      <c r="H72" t="e">
        <f>AVERAGEIFS('master-st-ca'!$AI$2:$AI$33,'master-st-ca'!$G$2:$G$33,'exp-bottom-tableau'!C72,'master-st-ca'!$AF$2:$AF$33,'exp-bottom-tableau'!B72)</f>
        <v>#DIV/0!</v>
      </c>
      <c r="I72" t="e">
        <f>AVERAGEIFS('master-st-ca'!$AJ$2:$AJ$33,'master-st-ca'!$G$2:$G$33,'exp-bottom-tableau'!C72,'master-st-ca'!$AF$2:$AF$33,'exp-bottom-tableau'!B72)</f>
        <v>#DIV/0!</v>
      </c>
      <c r="J72" t="e">
        <f>AVERAGEIFS('master-st-ca'!$AK$2:$AK$33,'master-st-ca'!$G$2:$G$33,'exp-bottom-tableau'!C72,'master-st-ca'!$AF$2:$AF$33,'exp-bottom-tableau'!B72)</f>
        <v>#DIV/0!</v>
      </c>
      <c r="K72" t="e">
        <f>AVERAGEIFS('master-st-ca'!$AL$2:$AL$33,'master-st-ca'!$G$2:$G$33,'exp-bottom-tableau'!C72,'master-st-ca'!$AF$2:$AF$33,'exp-bottom-tableau'!B72)</f>
        <v>#DIV/0!</v>
      </c>
      <c r="L72" s="6">
        <f>COUNTIFS('master-st-ca'!$G$2:$G$33,'exp-bottom-tableau'!C72,'master-st-ca'!$AF$2:$AF$33,'exp-bottom-tableau'!B72,'master-st-ca'!$AM$2:$AM$33,TRUE)</f>
        <v>0</v>
      </c>
      <c r="M72" s="6">
        <f>COUNTIFS('master-st-ca'!$G$2:$G$33,'exp-bottom-tableau'!C72,'master-st-ca'!$AF$2:$AF$33,'exp-bottom-tableau'!B72,'master-st-ca'!$AN$2:$AN$33,TRUE)</f>
        <v>0</v>
      </c>
      <c r="N72" s="6">
        <f>COUNTIFS('master-st-ca'!$G$2:$G$33,'exp-bottom-tableau'!C72,'master-st-ca'!$AF$2:$AF$33,'exp-bottom-tableau'!B72,'master-st-ca'!$AO$2:$AO$33,TRUE)</f>
        <v>0</v>
      </c>
      <c r="O72" s="6">
        <f>COUNTIFS('master-st-ca'!$G$2:$G$33,'exp-bottom-tableau'!C72,'master-st-ca'!$AF$2:$AF$33,'exp-bottom-tableau'!B72,'master-st-ca'!$AP$2:$AP$33,TRUE)</f>
        <v>0</v>
      </c>
      <c r="P72" s="6">
        <f>COUNTIFS('master-st-ca'!$G$2:$G$33,'exp-bottom-tableau'!C72,'master-st-ca'!$AF$2:$AF$33,'exp-bottom-tableau'!B72,'master-st-ca'!$AQ$2:$AQ$33,TRUE)</f>
        <v>0</v>
      </c>
      <c r="Q72" s="6">
        <f>COUNTIFS('master-st-ca'!$G$2:$G$33,'exp-bottom-tableau'!C72,'master-st-ca'!$AF$2:$AF$33,'exp-bottom-tableau'!B72,'master-st-ca'!$AR$2:$AR$33,TRUE)</f>
        <v>0</v>
      </c>
      <c r="R72" s="6">
        <f>COUNTIFS('master-st-ca'!$G$2:$G$33,'exp-bottom-tableau'!C72,'master-st-ca'!$AF$2:$AF$33,'exp-bottom-tableau'!B72,'master-st-ca'!$AS$2:$AS$33,TRUE)</f>
        <v>0</v>
      </c>
      <c r="S72" s="6">
        <f>COUNTIFS('master-st-ca'!$G$2:$G$33,'exp-bottom-tableau'!C72,'master-st-ca'!$AF$2:$AF$33,'exp-bottom-tableau'!B72,'master-st-ca'!$AT$2:$AT$33,TRUE)</f>
        <v>0</v>
      </c>
      <c r="T72" s="6">
        <f>COUNTIFS('master-st-ca'!$G$2:$G$33,'exp-bottom-tableau'!C72,'master-st-ca'!$AF$2:$AF$33,'exp-bottom-tableau'!B72,'master-st-ca'!$AU$2:$AU$33,TRUE)</f>
        <v>0</v>
      </c>
      <c r="U72" s="6">
        <f>COUNTIFS('master-st-ca'!$G$2:$G$33,'exp-bottom-tableau'!C72,'master-st-ca'!$AF$2:$AF$33,'exp-bottom-tableau'!B72,'master-st-ca'!$AV$2:$AV$33,TRUE)</f>
        <v>0</v>
      </c>
      <c r="V72" s="6">
        <f>COUNTIFS('master-st-ca'!$G$2:$G$33,'exp-bottom-tableau'!C72,'master-st-ca'!$AF$2:$AF$33,'exp-bottom-tableau'!B72,'master-st-ca'!$AW$2:$AW$33,TRUE)</f>
        <v>0</v>
      </c>
      <c r="W72" s="6">
        <f>COUNTIFS('master-st-ca'!$G$2:$G$33,'exp-bottom-tableau'!C72,'master-st-ca'!$AF$2:$AF$33,'exp-bottom-tableau'!B72,'master-st-ca'!$AX$2:$AX$33,TRUE)</f>
        <v>0</v>
      </c>
      <c r="X72" s="6">
        <f>COUNTIFS('master-st-ca'!$G$2:$G$33,'exp-bottom-tableau'!C72,'master-st-ca'!$AF$2:$AF$33,'exp-bottom-tableau'!B72,'master-st-ca'!$AY$2:$AY$33,TRUE)</f>
        <v>0</v>
      </c>
      <c r="Y72" s="6">
        <f>COUNTIFS('master-st-ca'!$G$2:$G$33,'exp-bottom-tableau'!C72,'master-st-ca'!$AF$2:$AF$33,'exp-bottom-tableau'!B72,'master-st-ca'!$AZ$2:$AZ$33,TRUE)</f>
        <v>0</v>
      </c>
    </row>
    <row r="73" spans="1:25" s="22" customFormat="1" hidden="1" x14ac:dyDescent="0.2">
      <c r="A73" t="s">
        <v>422</v>
      </c>
      <c r="B73" s="6" t="s">
        <v>204</v>
      </c>
      <c r="C73" s="6">
        <v>5</v>
      </c>
      <c r="D73">
        <f>(COUNTIFS('master-st-ca'!$G$2:$G$33,C73,'master-st-ca'!$AF$2:$AF$33,B73))</f>
        <v>0</v>
      </c>
      <c r="E73">
        <f>(COUNTIFS('master-st-ca'!$G$2:$G$33,C73,'master-st-ca'!$AG$2:$AG$33,B73))</f>
        <v>0</v>
      </c>
      <c r="F73">
        <f>(COUNTIFS('master-st-ca'!$G$2:$G$33,C73,'master-st-ca'!$AH$2:$AH$33,B73))</f>
        <v>0</v>
      </c>
      <c r="G73" s="6">
        <f t="shared" si="1"/>
        <v>0</v>
      </c>
      <c r="H73" t="e">
        <f>AVERAGEIFS('master-st-ca'!$AI$2:$AI$33,'master-st-ca'!$G$2:$G$33,'exp-bottom-tableau'!C73,'master-st-ca'!$AF$2:$AF$33,'exp-bottom-tableau'!B73)</f>
        <v>#DIV/0!</v>
      </c>
      <c r="I73" t="e">
        <f>AVERAGEIFS('master-st-ca'!$AJ$2:$AJ$33,'master-st-ca'!$G$2:$G$33,'exp-bottom-tableau'!C73,'master-st-ca'!$AF$2:$AF$33,'exp-bottom-tableau'!B73)</f>
        <v>#DIV/0!</v>
      </c>
      <c r="J73" t="e">
        <f>AVERAGEIFS('master-st-ca'!$AK$2:$AK$33,'master-st-ca'!$G$2:$G$33,'exp-bottom-tableau'!C73,'master-st-ca'!$AF$2:$AF$33,'exp-bottom-tableau'!B73)</f>
        <v>#DIV/0!</v>
      </c>
      <c r="K73" t="e">
        <f>AVERAGEIFS('master-st-ca'!$AL$2:$AL$33,'master-st-ca'!$G$2:$G$33,'exp-bottom-tableau'!C73,'master-st-ca'!$AF$2:$AF$33,'exp-bottom-tableau'!B73)</f>
        <v>#DIV/0!</v>
      </c>
      <c r="L73" s="6">
        <f>COUNTIFS('master-st-ca'!$G$2:$G$33,'exp-bottom-tableau'!C73,'master-st-ca'!$AF$2:$AF$33,'exp-bottom-tableau'!B73,'master-st-ca'!$AM$2:$AM$33,TRUE)</f>
        <v>0</v>
      </c>
      <c r="M73" s="6">
        <f>COUNTIFS('master-st-ca'!$G$2:$G$33,'exp-bottom-tableau'!C73,'master-st-ca'!$AF$2:$AF$33,'exp-bottom-tableau'!B73,'master-st-ca'!$AN$2:$AN$33,TRUE)</f>
        <v>0</v>
      </c>
      <c r="N73" s="6">
        <f>COUNTIFS('master-st-ca'!$G$2:$G$33,'exp-bottom-tableau'!C73,'master-st-ca'!$AF$2:$AF$33,'exp-bottom-tableau'!B73,'master-st-ca'!$AO$2:$AO$33,TRUE)</f>
        <v>0</v>
      </c>
      <c r="O73" s="6">
        <f>COUNTIFS('master-st-ca'!$G$2:$G$33,'exp-bottom-tableau'!C73,'master-st-ca'!$AF$2:$AF$33,'exp-bottom-tableau'!B73,'master-st-ca'!$AP$2:$AP$33,TRUE)</f>
        <v>0</v>
      </c>
      <c r="P73" s="6">
        <f>COUNTIFS('master-st-ca'!$G$2:$G$33,'exp-bottom-tableau'!C73,'master-st-ca'!$AF$2:$AF$33,'exp-bottom-tableau'!B73,'master-st-ca'!$AQ$2:$AQ$33,TRUE)</f>
        <v>0</v>
      </c>
      <c r="Q73" s="6">
        <f>COUNTIFS('master-st-ca'!$G$2:$G$33,'exp-bottom-tableau'!C73,'master-st-ca'!$AF$2:$AF$33,'exp-bottom-tableau'!B73,'master-st-ca'!$AR$2:$AR$33,TRUE)</f>
        <v>0</v>
      </c>
      <c r="R73" s="6">
        <f>COUNTIFS('master-st-ca'!$G$2:$G$33,'exp-bottom-tableau'!C73,'master-st-ca'!$AF$2:$AF$33,'exp-bottom-tableau'!B73,'master-st-ca'!$AS$2:$AS$33,TRUE)</f>
        <v>0</v>
      </c>
      <c r="S73" s="6">
        <f>COUNTIFS('master-st-ca'!$G$2:$G$33,'exp-bottom-tableau'!C73,'master-st-ca'!$AF$2:$AF$33,'exp-bottom-tableau'!B73,'master-st-ca'!$AT$2:$AT$33,TRUE)</f>
        <v>0</v>
      </c>
      <c r="T73" s="6">
        <f>COUNTIFS('master-st-ca'!$G$2:$G$33,'exp-bottom-tableau'!C73,'master-st-ca'!$AF$2:$AF$33,'exp-bottom-tableau'!B73,'master-st-ca'!$AU$2:$AU$33,TRUE)</f>
        <v>0</v>
      </c>
      <c r="U73" s="6">
        <f>COUNTIFS('master-st-ca'!$G$2:$G$33,'exp-bottom-tableau'!C73,'master-st-ca'!$AF$2:$AF$33,'exp-bottom-tableau'!B73,'master-st-ca'!$AV$2:$AV$33,TRUE)</f>
        <v>0</v>
      </c>
      <c r="V73" s="6">
        <f>COUNTIFS('master-st-ca'!$G$2:$G$33,'exp-bottom-tableau'!C73,'master-st-ca'!$AF$2:$AF$33,'exp-bottom-tableau'!B73,'master-st-ca'!$AW$2:$AW$33,TRUE)</f>
        <v>0</v>
      </c>
      <c r="W73" s="6">
        <f>COUNTIFS('master-st-ca'!$G$2:$G$33,'exp-bottom-tableau'!C73,'master-st-ca'!$AF$2:$AF$33,'exp-bottom-tableau'!B73,'master-st-ca'!$AX$2:$AX$33,TRUE)</f>
        <v>0</v>
      </c>
      <c r="X73" s="6">
        <f>COUNTIFS('master-st-ca'!$G$2:$G$33,'exp-bottom-tableau'!C73,'master-st-ca'!$AF$2:$AF$33,'exp-bottom-tableau'!B73,'master-st-ca'!$AY$2:$AY$33,TRUE)</f>
        <v>0</v>
      </c>
      <c r="Y73" s="6">
        <f>COUNTIFS('master-st-ca'!$G$2:$G$33,'exp-bottom-tableau'!C73,'master-st-ca'!$AF$2:$AF$33,'exp-bottom-tableau'!B73,'master-st-ca'!$AZ$2:$AZ$33,TRUE)</f>
        <v>0</v>
      </c>
    </row>
    <row r="74" spans="1:25" s="22" customFormat="1" hidden="1" x14ac:dyDescent="0.2">
      <c r="A74" t="s">
        <v>422</v>
      </c>
      <c r="B74" s="6" t="s">
        <v>211</v>
      </c>
      <c r="C74" s="6">
        <v>0</v>
      </c>
      <c r="D74">
        <f>(COUNTIFS('master-st-ca'!$G$2:$G$33,C74,'master-st-ca'!$AF$2:$AF$33,B74))</f>
        <v>0</v>
      </c>
      <c r="E74">
        <f>(COUNTIFS('master-st-ca'!$G$2:$G$33,C74,'master-st-ca'!$AG$2:$AG$33,B74))</f>
        <v>1</v>
      </c>
      <c r="F74">
        <f>(COUNTIFS('master-st-ca'!$G$2:$G$33,C74,'master-st-ca'!$AH$2:$AH$33,B74))</f>
        <v>0</v>
      </c>
      <c r="G74" s="6">
        <f t="shared" si="1"/>
        <v>2</v>
      </c>
      <c r="H74" t="e">
        <f>AVERAGEIFS('master-st-ca'!$AI$2:$AI$33,'master-st-ca'!$G$2:$G$33,'exp-bottom-tableau'!C74,'master-st-ca'!$AF$2:$AF$33,'exp-bottom-tableau'!B74)</f>
        <v>#DIV/0!</v>
      </c>
      <c r="I74" t="e">
        <f>AVERAGEIFS('master-st-ca'!$AJ$2:$AJ$33,'master-st-ca'!$G$2:$G$33,'exp-bottom-tableau'!C74,'master-st-ca'!$AF$2:$AF$33,'exp-bottom-tableau'!B74)</f>
        <v>#DIV/0!</v>
      </c>
      <c r="J74" t="e">
        <f>AVERAGEIFS('master-st-ca'!$AK$2:$AK$33,'master-st-ca'!$G$2:$G$33,'exp-bottom-tableau'!C74,'master-st-ca'!$AF$2:$AF$33,'exp-bottom-tableau'!B74)</f>
        <v>#DIV/0!</v>
      </c>
      <c r="K74" t="e">
        <f>AVERAGEIFS('master-st-ca'!$AL$2:$AL$33,'master-st-ca'!$G$2:$G$33,'exp-bottom-tableau'!C74,'master-st-ca'!$AF$2:$AF$33,'exp-bottom-tableau'!B74)</f>
        <v>#DIV/0!</v>
      </c>
      <c r="L74" s="6">
        <f>COUNTIFS('master-st-ca'!$G$2:$G$33,'exp-bottom-tableau'!C74,'master-st-ca'!$AF$2:$AF$33,'exp-bottom-tableau'!B74,'master-st-ca'!$AM$2:$AM$33,TRUE)</f>
        <v>0</v>
      </c>
      <c r="M74" s="6">
        <f>COUNTIFS('master-st-ca'!$G$2:$G$33,'exp-bottom-tableau'!C74,'master-st-ca'!$AF$2:$AF$33,'exp-bottom-tableau'!B74,'master-st-ca'!$AN$2:$AN$33,TRUE)</f>
        <v>0</v>
      </c>
      <c r="N74" s="6">
        <f>COUNTIFS('master-st-ca'!$G$2:$G$33,'exp-bottom-tableau'!C74,'master-st-ca'!$AF$2:$AF$33,'exp-bottom-tableau'!B74,'master-st-ca'!$AO$2:$AO$33,TRUE)</f>
        <v>0</v>
      </c>
      <c r="O74" s="6">
        <f>COUNTIFS('master-st-ca'!$G$2:$G$33,'exp-bottom-tableau'!C74,'master-st-ca'!$AF$2:$AF$33,'exp-bottom-tableau'!B74,'master-st-ca'!$AP$2:$AP$33,TRUE)</f>
        <v>0</v>
      </c>
      <c r="P74" s="6">
        <f>COUNTIFS('master-st-ca'!$G$2:$G$33,'exp-bottom-tableau'!C74,'master-st-ca'!$AF$2:$AF$33,'exp-bottom-tableau'!B74,'master-st-ca'!$AQ$2:$AQ$33,TRUE)</f>
        <v>0</v>
      </c>
      <c r="Q74" s="6">
        <f>COUNTIFS('master-st-ca'!$G$2:$G$33,'exp-bottom-tableau'!C74,'master-st-ca'!$AF$2:$AF$33,'exp-bottom-tableau'!B74,'master-st-ca'!$AR$2:$AR$33,TRUE)</f>
        <v>0</v>
      </c>
      <c r="R74" s="6">
        <f>COUNTIFS('master-st-ca'!$G$2:$G$33,'exp-bottom-tableau'!C74,'master-st-ca'!$AF$2:$AF$33,'exp-bottom-tableau'!B74,'master-st-ca'!$AS$2:$AS$33,TRUE)</f>
        <v>0</v>
      </c>
      <c r="S74" s="6">
        <f>COUNTIFS('master-st-ca'!$G$2:$G$33,'exp-bottom-tableau'!C74,'master-st-ca'!$AF$2:$AF$33,'exp-bottom-tableau'!B74,'master-st-ca'!$AT$2:$AT$33,TRUE)</f>
        <v>0</v>
      </c>
      <c r="T74" s="6">
        <f>COUNTIFS('master-st-ca'!$G$2:$G$33,'exp-bottom-tableau'!C74,'master-st-ca'!$AF$2:$AF$33,'exp-bottom-tableau'!B74,'master-st-ca'!$AU$2:$AU$33,TRUE)</f>
        <v>0</v>
      </c>
      <c r="U74" s="6">
        <f>COUNTIFS('master-st-ca'!$G$2:$G$33,'exp-bottom-tableau'!C74,'master-st-ca'!$AF$2:$AF$33,'exp-bottom-tableau'!B74,'master-st-ca'!$AV$2:$AV$33,TRUE)</f>
        <v>0</v>
      </c>
      <c r="V74" s="6">
        <f>COUNTIFS('master-st-ca'!$G$2:$G$33,'exp-bottom-tableau'!C74,'master-st-ca'!$AF$2:$AF$33,'exp-bottom-tableau'!B74,'master-st-ca'!$AW$2:$AW$33,TRUE)</f>
        <v>0</v>
      </c>
      <c r="W74" s="6">
        <f>COUNTIFS('master-st-ca'!$G$2:$G$33,'exp-bottom-tableau'!C74,'master-st-ca'!$AF$2:$AF$33,'exp-bottom-tableau'!B74,'master-st-ca'!$AX$2:$AX$33,TRUE)</f>
        <v>0</v>
      </c>
      <c r="X74" s="6">
        <f>COUNTIFS('master-st-ca'!$G$2:$G$33,'exp-bottom-tableau'!C74,'master-st-ca'!$AF$2:$AF$33,'exp-bottom-tableau'!B74,'master-st-ca'!$AY$2:$AY$33,TRUE)</f>
        <v>0</v>
      </c>
      <c r="Y74" s="6">
        <f>COUNTIFS('master-st-ca'!$G$2:$G$33,'exp-bottom-tableau'!C74,'master-st-ca'!$AF$2:$AF$33,'exp-bottom-tableau'!B74,'master-st-ca'!$AZ$2:$AZ$33,TRUE)</f>
        <v>0</v>
      </c>
    </row>
    <row r="75" spans="1:25" s="22" customFormat="1" hidden="1" x14ac:dyDescent="0.2">
      <c r="A75" t="s">
        <v>422</v>
      </c>
      <c r="B75" s="6" t="s">
        <v>211</v>
      </c>
      <c r="C75" s="6">
        <v>1</v>
      </c>
      <c r="D75">
        <f>(COUNTIFS('master-st-ca'!$G$2:$G$33,C75,'master-st-ca'!$AF$2:$AF$33,B75))</f>
        <v>3</v>
      </c>
      <c r="E75">
        <f>(COUNTIFS('master-st-ca'!$G$2:$G$33,C75,'master-st-ca'!$AG$2:$AG$33,B75))</f>
        <v>6</v>
      </c>
      <c r="F75">
        <f>(COUNTIFS('master-st-ca'!$G$2:$G$33,C75,'master-st-ca'!$AH$2:$AH$33,B75))</f>
        <v>1</v>
      </c>
      <c r="G75" s="6">
        <f t="shared" si="1"/>
        <v>22</v>
      </c>
      <c r="H75">
        <f>AVERAGEIFS('master-st-ca'!$AI$2:$AI$33,'master-st-ca'!$G$2:$G$33,'exp-bottom-tableau'!C75,'master-st-ca'!$AF$2:$AF$33,'exp-bottom-tableau'!B75)</f>
        <v>1.3333333333333333</v>
      </c>
      <c r="I75">
        <f>AVERAGEIFS('master-st-ca'!$AJ$2:$AJ$33,'master-st-ca'!$G$2:$G$33,'exp-bottom-tableau'!C75,'master-st-ca'!$AF$2:$AF$33,'exp-bottom-tableau'!B75)</f>
        <v>1</v>
      </c>
      <c r="J75">
        <f>AVERAGEIFS('master-st-ca'!$AK$2:$AK$33,'master-st-ca'!$G$2:$G$33,'exp-bottom-tableau'!C75,'master-st-ca'!$AF$2:$AF$33,'exp-bottom-tableau'!B75)</f>
        <v>1</v>
      </c>
      <c r="K75">
        <f>AVERAGEIFS('master-st-ca'!$AL$2:$AL$33,'master-st-ca'!$G$2:$G$33,'exp-bottom-tableau'!C75,'master-st-ca'!$AF$2:$AF$33,'exp-bottom-tableau'!B75)</f>
        <v>1</v>
      </c>
      <c r="L75" s="6">
        <f>COUNTIFS('master-st-ca'!$G$2:$G$33,'exp-bottom-tableau'!C75,'master-st-ca'!$AF$2:$AF$33,'exp-bottom-tableau'!B75,'master-st-ca'!$AM$2:$AM$33,TRUE)</f>
        <v>0</v>
      </c>
      <c r="M75" s="6">
        <f>COUNTIFS('master-st-ca'!$G$2:$G$33,'exp-bottom-tableau'!C75,'master-st-ca'!$AF$2:$AF$33,'exp-bottom-tableau'!B75,'master-st-ca'!$AN$2:$AN$33,TRUE)</f>
        <v>0</v>
      </c>
      <c r="N75" s="6">
        <f>COUNTIFS('master-st-ca'!$G$2:$G$33,'exp-bottom-tableau'!C75,'master-st-ca'!$AF$2:$AF$33,'exp-bottom-tableau'!B75,'master-st-ca'!$AO$2:$AO$33,TRUE)</f>
        <v>2</v>
      </c>
      <c r="O75" s="6">
        <f>COUNTIFS('master-st-ca'!$G$2:$G$33,'exp-bottom-tableau'!C75,'master-st-ca'!$AF$2:$AF$33,'exp-bottom-tableau'!B75,'master-st-ca'!$AP$2:$AP$33,TRUE)</f>
        <v>0</v>
      </c>
      <c r="P75" s="6">
        <f>COUNTIFS('master-st-ca'!$G$2:$G$33,'exp-bottom-tableau'!C75,'master-st-ca'!$AF$2:$AF$33,'exp-bottom-tableau'!B75,'master-st-ca'!$AQ$2:$AQ$33,TRUE)</f>
        <v>0</v>
      </c>
      <c r="Q75" s="6">
        <f>COUNTIFS('master-st-ca'!$G$2:$G$33,'exp-bottom-tableau'!C75,'master-st-ca'!$AF$2:$AF$33,'exp-bottom-tableau'!B75,'master-st-ca'!$AR$2:$AR$33,TRUE)</f>
        <v>0</v>
      </c>
      <c r="R75" s="6">
        <f>COUNTIFS('master-st-ca'!$G$2:$G$33,'exp-bottom-tableau'!C75,'master-st-ca'!$AF$2:$AF$33,'exp-bottom-tableau'!B75,'master-st-ca'!$AS$2:$AS$33,TRUE)</f>
        <v>0</v>
      </c>
      <c r="S75" s="6">
        <f>COUNTIFS('master-st-ca'!$G$2:$G$33,'exp-bottom-tableau'!C75,'master-st-ca'!$AF$2:$AF$33,'exp-bottom-tableau'!B75,'master-st-ca'!$AT$2:$AT$33,TRUE)</f>
        <v>3</v>
      </c>
      <c r="T75" s="6">
        <f>COUNTIFS('master-st-ca'!$G$2:$G$33,'exp-bottom-tableau'!C75,'master-st-ca'!$AF$2:$AF$33,'exp-bottom-tableau'!B75,'master-st-ca'!$AU$2:$AU$33,TRUE)</f>
        <v>3</v>
      </c>
      <c r="U75" s="6">
        <f>COUNTIFS('master-st-ca'!$G$2:$G$33,'exp-bottom-tableau'!C75,'master-st-ca'!$AF$2:$AF$33,'exp-bottom-tableau'!B75,'master-st-ca'!$AV$2:$AV$33,TRUE)</f>
        <v>3</v>
      </c>
      <c r="V75" s="6">
        <f>COUNTIFS('master-st-ca'!$G$2:$G$33,'exp-bottom-tableau'!C75,'master-st-ca'!$AF$2:$AF$33,'exp-bottom-tableau'!B75,'master-st-ca'!$AW$2:$AW$33,TRUE)</f>
        <v>0</v>
      </c>
      <c r="W75" s="6">
        <f>COUNTIFS('master-st-ca'!$G$2:$G$33,'exp-bottom-tableau'!C75,'master-st-ca'!$AF$2:$AF$33,'exp-bottom-tableau'!B75,'master-st-ca'!$AX$2:$AX$33,TRUE)</f>
        <v>0</v>
      </c>
      <c r="X75" s="6">
        <f>COUNTIFS('master-st-ca'!$G$2:$G$33,'exp-bottom-tableau'!C75,'master-st-ca'!$AF$2:$AF$33,'exp-bottom-tableau'!B75,'master-st-ca'!$AY$2:$AY$33,TRUE)</f>
        <v>0</v>
      </c>
      <c r="Y75" s="6">
        <f>COUNTIFS('master-st-ca'!$G$2:$G$33,'exp-bottom-tableau'!C75,'master-st-ca'!$AF$2:$AF$33,'exp-bottom-tableau'!B75,'master-st-ca'!$AZ$2:$AZ$33,TRUE)</f>
        <v>1</v>
      </c>
    </row>
    <row r="76" spans="1:25" s="22" customFormat="1" hidden="1" x14ac:dyDescent="0.2">
      <c r="A76" t="s">
        <v>422</v>
      </c>
      <c r="B76" s="6" t="s">
        <v>211</v>
      </c>
      <c r="C76" s="6">
        <v>2</v>
      </c>
      <c r="D76">
        <f>(COUNTIFS('master-st-ca'!$G$2:$G$33,C76,'master-st-ca'!$AF$2:$AF$33,B76))</f>
        <v>0</v>
      </c>
      <c r="E76">
        <f>(COUNTIFS('master-st-ca'!$G$2:$G$33,C76,'master-st-ca'!$AG$2:$AG$33,B76))</f>
        <v>2</v>
      </c>
      <c r="F76">
        <f>(COUNTIFS('master-st-ca'!$G$2:$G$33,C76,'master-st-ca'!$AH$2:$AH$33,B76))</f>
        <v>0</v>
      </c>
      <c r="G76" s="6">
        <f t="shared" si="1"/>
        <v>4</v>
      </c>
      <c r="H76" t="e">
        <f>AVERAGEIFS('master-st-ca'!$AI$2:$AI$33,'master-st-ca'!$G$2:$G$33,'exp-bottom-tableau'!C76,'master-st-ca'!$AF$2:$AF$33,'exp-bottom-tableau'!B76)</f>
        <v>#DIV/0!</v>
      </c>
      <c r="I76" t="e">
        <f>AVERAGEIFS('master-st-ca'!$AJ$2:$AJ$33,'master-st-ca'!$G$2:$G$33,'exp-bottom-tableau'!C76,'master-st-ca'!$AF$2:$AF$33,'exp-bottom-tableau'!B76)</f>
        <v>#DIV/0!</v>
      </c>
      <c r="J76" t="e">
        <f>AVERAGEIFS('master-st-ca'!$AK$2:$AK$33,'master-st-ca'!$G$2:$G$33,'exp-bottom-tableau'!C76,'master-st-ca'!$AF$2:$AF$33,'exp-bottom-tableau'!B76)</f>
        <v>#DIV/0!</v>
      </c>
      <c r="K76" t="e">
        <f>AVERAGEIFS('master-st-ca'!$AL$2:$AL$33,'master-st-ca'!$G$2:$G$33,'exp-bottom-tableau'!C76,'master-st-ca'!$AF$2:$AF$33,'exp-bottom-tableau'!B76)</f>
        <v>#DIV/0!</v>
      </c>
      <c r="L76" s="6">
        <f>COUNTIFS('master-st-ca'!$G$2:$G$33,'exp-bottom-tableau'!C76,'master-st-ca'!$AF$2:$AF$33,'exp-bottom-tableau'!B76,'master-st-ca'!$AM$2:$AM$33,TRUE)</f>
        <v>0</v>
      </c>
      <c r="M76" s="6">
        <f>COUNTIFS('master-st-ca'!$G$2:$G$33,'exp-bottom-tableau'!C76,'master-st-ca'!$AF$2:$AF$33,'exp-bottom-tableau'!B76,'master-st-ca'!$AN$2:$AN$33,TRUE)</f>
        <v>0</v>
      </c>
      <c r="N76" s="6">
        <f>COUNTIFS('master-st-ca'!$G$2:$G$33,'exp-bottom-tableau'!C76,'master-st-ca'!$AF$2:$AF$33,'exp-bottom-tableau'!B76,'master-st-ca'!$AO$2:$AO$33,TRUE)</f>
        <v>0</v>
      </c>
      <c r="O76" s="6">
        <f>COUNTIFS('master-st-ca'!$G$2:$G$33,'exp-bottom-tableau'!C76,'master-st-ca'!$AF$2:$AF$33,'exp-bottom-tableau'!B76,'master-st-ca'!$AP$2:$AP$33,TRUE)</f>
        <v>0</v>
      </c>
      <c r="P76" s="6">
        <f>COUNTIFS('master-st-ca'!$G$2:$G$33,'exp-bottom-tableau'!C76,'master-st-ca'!$AF$2:$AF$33,'exp-bottom-tableau'!B76,'master-st-ca'!$AQ$2:$AQ$33,TRUE)</f>
        <v>0</v>
      </c>
      <c r="Q76" s="6">
        <f>COUNTIFS('master-st-ca'!$G$2:$G$33,'exp-bottom-tableau'!C76,'master-st-ca'!$AF$2:$AF$33,'exp-bottom-tableau'!B76,'master-st-ca'!$AR$2:$AR$33,TRUE)</f>
        <v>0</v>
      </c>
      <c r="R76" s="6">
        <f>COUNTIFS('master-st-ca'!$G$2:$G$33,'exp-bottom-tableau'!C76,'master-st-ca'!$AF$2:$AF$33,'exp-bottom-tableau'!B76,'master-st-ca'!$AS$2:$AS$33,TRUE)</f>
        <v>0</v>
      </c>
      <c r="S76" s="6">
        <f>COUNTIFS('master-st-ca'!$G$2:$G$33,'exp-bottom-tableau'!C76,'master-st-ca'!$AF$2:$AF$33,'exp-bottom-tableau'!B76,'master-st-ca'!$AT$2:$AT$33,TRUE)</f>
        <v>0</v>
      </c>
      <c r="T76" s="6">
        <f>COUNTIFS('master-st-ca'!$G$2:$G$33,'exp-bottom-tableau'!C76,'master-st-ca'!$AF$2:$AF$33,'exp-bottom-tableau'!B76,'master-st-ca'!$AU$2:$AU$33,TRUE)</f>
        <v>0</v>
      </c>
      <c r="U76" s="6">
        <f>COUNTIFS('master-st-ca'!$G$2:$G$33,'exp-bottom-tableau'!C76,'master-st-ca'!$AF$2:$AF$33,'exp-bottom-tableau'!B76,'master-st-ca'!$AV$2:$AV$33,TRUE)</f>
        <v>0</v>
      </c>
      <c r="V76" s="6">
        <f>COUNTIFS('master-st-ca'!$G$2:$G$33,'exp-bottom-tableau'!C76,'master-st-ca'!$AF$2:$AF$33,'exp-bottom-tableau'!B76,'master-st-ca'!$AW$2:$AW$33,TRUE)</f>
        <v>0</v>
      </c>
      <c r="W76" s="6">
        <f>COUNTIFS('master-st-ca'!$G$2:$G$33,'exp-bottom-tableau'!C76,'master-st-ca'!$AF$2:$AF$33,'exp-bottom-tableau'!B76,'master-st-ca'!$AX$2:$AX$33,TRUE)</f>
        <v>0</v>
      </c>
      <c r="X76" s="6">
        <f>COUNTIFS('master-st-ca'!$G$2:$G$33,'exp-bottom-tableau'!C76,'master-st-ca'!$AF$2:$AF$33,'exp-bottom-tableau'!B76,'master-st-ca'!$AY$2:$AY$33,TRUE)</f>
        <v>0</v>
      </c>
      <c r="Y76" s="6">
        <f>COUNTIFS('master-st-ca'!$G$2:$G$33,'exp-bottom-tableau'!C76,'master-st-ca'!$AF$2:$AF$33,'exp-bottom-tableau'!B76,'master-st-ca'!$AZ$2:$AZ$33,TRUE)</f>
        <v>0</v>
      </c>
    </row>
    <row r="77" spans="1:25" s="22" customFormat="1" hidden="1" x14ac:dyDescent="0.2">
      <c r="A77" t="s">
        <v>422</v>
      </c>
      <c r="B77" s="6" t="s">
        <v>211</v>
      </c>
      <c r="C77" s="6">
        <v>3</v>
      </c>
      <c r="D77">
        <f>(COUNTIFS('master-st-ca'!$G$2:$G$33,C77,'master-st-ca'!$AF$2:$AF$33,B77))</f>
        <v>1</v>
      </c>
      <c r="E77">
        <f>(COUNTIFS('master-st-ca'!$G$2:$G$33,C77,'master-st-ca'!$AG$2:$AG$33,B77))</f>
        <v>5</v>
      </c>
      <c r="F77">
        <f>(COUNTIFS('master-st-ca'!$G$2:$G$33,C77,'master-st-ca'!$AH$2:$AH$33,B77))</f>
        <v>1</v>
      </c>
      <c r="G77" s="6">
        <f t="shared" si="1"/>
        <v>14</v>
      </c>
      <c r="H77">
        <f>AVERAGEIFS('master-st-ca'!$AI$2:$AI$33,'master-st-ca'!$G$2:$G$33,'exp-bottom-tableau'!C77,'master-st-ca'!$AF$2:$AF$33,'exp-bottom-tableau'!B77)</f>
        <v>1</v>
      </c>
      <c r="I77">
        <f>AVERAGEIFS('master-st-ca'!$AJ$2:$AJ$33,'master-st-ca'!$G$2:$G$33,'exp-bottom-tableau'!C77,'master-st-ca'!$AF$2:$AF$33,'exp-bottom-tableau'!B77)</f>
        <v>2</v>
      </c>
      <c r="J77">
        <f>AVERAGEIFS('master-st-ca'!$AK$2:$AK$33,'master-st-ca'!$G$2:$G$33,'exp-bottom-tableau'!C77,'master-st-ca'!$AF$2:$AF$33,'exp-bottom-tableau'!B77)</f>
        <v>1</v>
      </c>
      <c r="K77">
        <f>AVERAGEIFS('master-st-ca'!$AL$2:$AL$33,'master-st-ca'!$G$2:$G$33,'exp-bottom-tableau'!C77,'master-st-ca'!$AF$2:$AF$33,'exp-bottom-tableau'!B77)</f>
        <v>1</v>
      </c>
      <c r="L77" s="6">
        <f>COUNTIFS('master-st-ca'!$G$2:$G$33,'exp-bottom-tableau'!C77,'master-st-ca'!$AF$2:$AF$33,'exp-bottom-tableau'!B77,'master-st-ca'!$AM$2:$AM$33,TRUE)</f>
        <v>0</v>
      </c>
      <c r="M77" s="6">
        <f>COUNTIFS('master-st-ca'!$G$2:$G$33,'exp-bottom-tableau'!C77,'master-st-ca'!$AF$2:$AF$33,'exp-bottom-tableau'!B77,'master-st-ca'!$AN$2:$AN$33,TRUE)</f>
        <v>0</v>
      </c>
      <c r="N77" s="6">
        <f>COUNTIFS('master-st-ca'!$G$2:$G$33,'exp-bottom-tableau'!C77,'master-st-ca'!$AF$2:$AF$33,'exp-bottom-tableau'!B77,'master-st-ca'!$AO$2:$AO$33,TRUE)</f>
        <v>1</v>
      </c>
      <c r="O77" s="6">
        <f>COUNTIFS('master-st-ca'!$G$2:$G$33,'exp-bottom-tableau'!C77,'master-st-ca'!$AF$2:$AF$33,'exp-bottom-tableau'!B77,'master-st-ca'!$AP$2:$AP$33,TRUE)</f>
        <v>0</v>
      </c>
      <c r="P77" s="6">
        <f>COUNTIFS('master-st-ca'!$G$2:$G$33,'exp-bottom-tableau'!C77,'master-st-ca'!$AF$2:$AF$33,'exp-bottom-tableau'!B77,'master-st-ca'!$AQ$2:$AQ$33,TRUE)</f>
        <v>0</v>
      </c>
      <c r="Q77" s="6">
        <f>COUNTIFS('master-st-ca'!$G$2:$G$33,'exp-bottom-tableau'!C77,'master-st-ca'!$AF$2:$AF$33,'exp-bottom-tableau'!B77,'master-st-ca'!$AR$2:$AR$33,TRUE)</f>
        <v>0</v>
      </c>
      <c r="R77" s="6">
        <f>COUNTIFS('master-st-ca'!$G$2:$G$33,'exp-bottom-tableau'!C77,'master-st-ca'!$AF$2:$AF$33,'exp-bottom-tableau'!B77,'master-st-ca'!$AS$2:$AS$33,TRUE)</f>
        <v>0</v>
      </c>
      <c r="S77" s="6">
        <f>COUNTIFS('master-st-ca'!$G$2:$G$33,'exp-bottom-tableau'!C77,'master-st-ca'!$AF$2:$AF$33,'exp-bottom-tableau'!B77,'master-st-ca'!$AT$2:$AT$33,TRUE)</f>
        <v>1</v>
      </c>
      <c r="T77" s="6">
        <f>COUNTIFS('master-st-ca'!$G$2:$G$33,'exp-bottom-tableau'!C77,'master-st-ca'!$AF$2:$AF$33,'exp-bottom-tableau'!B77,'master-st-ca'!$AU$2:$AU$33,TRUE)</f>
        <v>1</v>
      </c>
      <c r="U77" s="6">
        <f>COUNTIFS('master-st-ca'!$G$2:$G$33,'exp-bottom-tableau'!C77,'master-st-ca'!$AF$2:$AF$33,'exp-bottom-tableau'!B77,'master-st-ca'!$AV$2:$AV$33,TRUE)</f>
        <v>1</v>
      </c>
      <c r="V77" s="6">
        <f>COUNTIFS('master-st-ca'!$G$2:$G$33,'exp-bottom-tableau'!C77,'master-st-ca'!$AF$2:$AF$33,'exp-bottom-tableau'!B77,'master-st-ca'!$AW$2:$AW$33,TRUE)</f>
        <v>1</v>
      </c>
      <c r="W77" s="6">
        <f>COUNTIFS('master-st-ca'!$G$2:$G$33,'exp-bottom-tableau'!C77,'master-st-ca'!$AF$2:$AF$33,'exp-bottom-tableau'!B77,'master-st-ca'!$AX$2:$AX$33,TRUE)</f>
        <v>1</v>
      </c>
      <c r="X77" s="6">
        <f>COUNTIFS('master-st-ca'!$G$2:$G$33,'exp-bottom-tableau'!C77,'master-st-ca'!$AF$2:$AF$33,'exp-bottom-tableau'!B77,'master-st-ca'!$AY$2:$AY$33,TRUE)</f>
        <v>1</v>
      </c>
      <c r="Y77" s="6">
        <f>COUNTIFS('master-st-ca'!$G$2:$G$33,'exp-bottom-tableau'!C77,'master-st-ca'!$AF$2:$AF$33,'exp-bottom-tableau'!B77,'master-st-ca'!$AZ$2:$AZ$33,TRUE)</f>
        <v>1</v>
      </c>
    </row>
    <row r="78" spans="1:25" s="22" customFormat="1" hidden="1" x14ac:dyDescent="0.2">
      <c r="A78" t="s">
        <v>422</v>
      </c>
      <c r="B78" s="6" t="s">
        <v>211</v>
      </c>
      <c r="C78" s="6">
        <v>4</v>
      </c>
      <c r="D78">
        <f>(COUNTIFS('master-st-ca'!$G$2:$G$33,C78,'master-st-ca'!$AF$2:$AF$33,B78))</f>
        <v>1</v>
      </c>
      <c r="E78">
        <f>(COUNTIFS('master-st-ca'!$G$2:$G$33,C78,'master-st-ca'!$AG$2:$AG$33,B78))</f>
        <v>10</v>
      </c>
      <c r="F78">
        <f>(COUNTIFS('master-st-ca'!$G$2:$G$33,C78,'master-st-ca'!$AH$2:$AH$33,B78))</f>
        <v>0</v>
      </c>
      <c r="G78" s="6">
        <f t="shared" si="1"/>
        <v>23</v>
      </c>
      <c r="H78">
        <f>AVERAGEIFS('master-st-ca'!$AI$2:$AI$33,'master-st-ca'!$G$2:$G$33,'exp-bottom-tableau'!C78,'master-st-ca'!$AF$2:$AF$33,'exp-bottom-tableau'!B78)</f>
        <v>1</v>
      </c>
      <c r="I78">
        <f>AVERAGEIFS('master-st-ca'!$AJ$2:$AJ$33,'master-st-ca'!$G$2:$G$33,'exp-bottom-tableau'!C78,'master-st-ca'!$AF$2:$AF$33,'exp-bottom-tableau'!B78)</f>
        <v>1</v>
      </c>
      <c r="J78">
        <f>AVERAGEIFS('master-st-ca'!$AK$2:$AK$33,'master-st-ca'!$G$2:$G$33,'exp-bottom-tableau'!C78,'master-st-ca'!$AF$2:$AF$33,'exp-bottom-tableau'!B78)</f>
        <v>1</v>
      </c>
      <c r="K78">
        <f>AVERAGEIFS('master-st-ca'!$AL$2:$AL$33,'master-st-ca'!$G$2:$G$33,'exp-bottom-tableau'!C78,'master-st-ca'!$AF$2:$AF$33,'exp-bottom-tableau'!B78)</f>
        <v>1</v>
      </c>
      <c r="L78" s="6">
        <f>COUNTIFS('master-st-ca'!$G$2:$G$33,'exp-bottom-tableau'!C78,'master-st-ca'!$AF$2:$AF$33,'exp-bottom-tableau'!B78,'master-st-ca'!$AM$2:$AM$33,TRUE)</f>
        <v>0</v>
      </c>
      <c r="M78" s="6">
        <f>COUNTIFS('master-st-ca'!$G$2:$G$33,'exp-bottom-tableau'!C78,'master-st-ca'!$AF$2:$AF$33,'exp-bottom-tableau'!B78,'master-st-ca'!$AN$2:$AN$33,TRUE)</f>
        <v>0</v>
      </c>
      <c r="N78" s="6">
        <f>COUNTIFS('master-st-ca'!$G$2:$G$33,'exp-bottom-tableau'!C78,'master-st-ca'!$AF$2:$AF$33,'exp-bottom-tableau'!B78,'master-st-ca'!$AO$2:$AO$33,TRUE)</f>
        <v>0</v>
      </c>
      <c r="O78" s="6">
        <f>COUNTIFS('master-st-ca'!$G$2:$G$33,'exp-bottom-tableau'!C78,'master-st-ca'!$AF$2:$AF$33,'exp-bottom-tableau'!B78,'master-st-ca'!$AP$2:$AP$33,TRUE)</f>
        <v>0</v>
      </c>
      <c r="P78" s="6">
        <f>COUNTIFS('master-st-ca'!$G$2:$G$33,'exp-bottom-tableau'!C78,'master-st-ca'!$AF$2:$AF$33,'exp-bottom-tableau'!B78,'master-st-ca'!$AQ$2:$AQ$33,TRUE)</f>
        <v>0</v>
      </c>
      <c r="Q78" s="6">
        <f>COUNTIFS('master-st-ca'!$G$2:$G$33,'exp-bottom-tableau'!C78,'master-st-ca'!$AF$2:$AF$33,'exp-bottom-tableau'!B78,'master-st-ca'!$AR$2:$AR$33,TRUE)</f>
        <v>1</v>
      </c>
      <c r="R78" s="6">
        <f>COUNTIFS('master-st-ca'!$G$2:$G$33,'exp-bottom-tableau'!C78,'master-st-ca'!$AF$2:$AF$33,'exp-bottom-tableau'!B78,'master-st-ca'!$AS$2:$AS$33,TRUE)</f>
        <v>0</v>
      </c>
      <c r="S78" s="6">
        <f>COUNTIFS('master-st-ca'!$G$2:$G$33,'exp-bottom-tableau'!C78,'master-st-ca'!$AF$2:$AF$33,'exp-bottom-tableau'!B78,'master-st-ca'!$AT$2:$AT$33,TRUE)</f>
        <v>0</v>
      </c>
      <c r="T78" s="6">
        <f>COUNTIFS('master-st-ca'!$G$2:$G$33,'exp-bottom-tableau'!C78,'master-st-ca'!$AF$2:$AF$33,'exp-bottom-tableau'!B78,'master-st-ca'!$AU$2:$AU$33,TRUE)</f>
        <v>1</v>
      </c>
      <c r="U78" s="6">
        <f>COUNTIFS('master-st-ca'!$G$2:$G$33,'exp-bottom-tableau'!C78,'master-st-ca'!$AF$2:$AF$33,'exp-bottom-tableau'!B78,'master-st-ca'!$AV$2:$AV$33,TRUE)</f>
        <v>0</v>
      </c>
      <c r="V78" s="6">
        <f>COUNTIFS('master-st-ca'!$G$2:$G$33,'exp-bottom-tableau'!C78,'master-st-ca'!$AF$2:$AF$33,'exp-bottom-tableau'!B78,'master-st-ca'!$AW$2:$AW$33,TRUE)</f>
        <v>0</v>
      </c>
      <c r="W78" s="6">
        <f>COUNTIFS('master-st-ca'!$G$2:$G$33,'exp-bottom-tableau'!C78,'master-st-ca'!$AF$2:$AF$33,'exp-bottom-tableau'!B78,'master-st-ca'!$AX$2:$AX$33,TRUE)</f>
        <v>0</v>
      </c>
      <c r="X78" s="6">
        <f>COUNTIFS('master-st-ca'!$G$2:$G$33,'exp-bottom-tableau'!C78,'master-st-ca'!$AF$2:$AF$33,'exp-bottom-tableau'!B78,'master-st-ca'!$AY$2:$AY$33,TRUE)</f>
        <v>0</v>
      </c>
      <c r="Y78" s="6">
        <f>COUNTIFS('master-st-ca'!$G$2:$G$33,'exp-bottom-tableau'!C78,'master-st-ca'!$AF$2:$AF$33,'exp-bottom-tableau'!B78,'master-st-ca'!$AZ$2:$AZ$33,TRUE)</f>
        <v>0</v>
      </c>
    </row>
    <row r="79" spans="1:25" s="22" customFormat="1" hidden="1" x14ac:dyDescent="0.2">
      <c r="A79" t="s">
        <v>422</v>
      </c>
      <c r="B79" s="6" t="s">
        <v>211</v>
      </c>
      <c r="C79" s="6">
        <v>5</v>
      </c>
      <c r="D79">
        <f>(COUNTIFS('master-st-ca'!$G$2:$G$33,C79,'master-st-ca'!$AF$2:$AF$33,B79))</f>
        <v>0</v>
      </c>
      <c r="E79">
        <f>(COUNTIFS('master-st-ca'!$G$2:$G$33,C79,'master-st-ca'!$AG$2:$AG$33,B79))</f>
        <v>1</v>
      </c>
      <c r="F79">
        <f>(COUNTIFS('master-st-ca'!$G$2:$G$33,C79,'master-st-ca'!$AH$2:$AH$33,B79))</f>
        <v>0</v>
      </c>
      <c r="G79" s="6">
        <f t="shared" si="1"/>
        <v>2</v>
      </c>
      <c r="H79" t="e">
        <f>AVERAGEIFS('master-st-ca'!$AI$2:$AI$33,'master-st-ca'!$G$2:$G$33,'exp-bottom-tableau'!C79,'master-st-ca'!$AF$2:$AF$33,'exp-bottom-tableau'!B79)</f>
        <v>#DIV/0!</v>
      </c>
      <c r="I79" t="e">
        <f>AVERAGEIFS('master-st-ca'!$AJ$2:$AJ$33,'master-st-ca'!$G$2:$G$33,'exp-bottom-tableau'!C79,'master-st-ca'!$AF$2:$AF$33,'exp-bottom-tableau'!B79)</f>
        <v>#DIV/0!</v>
      </c>
      <c r="J79" t="e">
        <f>AVERAGEIFS('master-st-ca'!$AK$2:$AK$33,'master-st-ca'!$G$2:$G$33,'exp-bottom-tableau'!C79,'master-st-ca'!$AF$2:$AF$33,'exp-bottom-tableau'!B79)</f>
        <v>#DIV/0!</v>
      </c>
      <c r="K79" t="e">
        <f>AVERAGEIFS('master-st-ca'!$AL$2:$AL$33,'master-st-ca'!$G$2:$G$33,'exp-bottom-tableau'!C79,'master-st-ca'!$AF$2:$AF$33,'exp-bottom-tableau'!B79)</f>
        <v>#DIV/0!</v>
      </c>
      <c r="L79" s="6">
        <f>COUNTIFS('master-st-ca'!$G$2:$G$33,'exp-bottom-tableau'!C79,'master-st-ca'!$AF$2:$AF$33,'exp-bottom-tableau'!B79,'master-st-ca'!$AM$2:$AM$33,TRUE)</f>
        <v>0</v>
      </c>
      <c r="M79" s="6">
        <f>COUNTIFS('master-st-ca'!$G$2:$G$33,'exp-bottom-tableau'!C79,'master-st-ca'!$AF$2:$AF$33,'exp-bottom-tableau'!B79,'master-st-ca'!$AN$2:$AN$33,TRUE)</f>
        <v>0</v>
      </c>
      <c r="N79" s="6">
        <f>COUNTIFS('master-st-ca'!$G$2:$G$33,'exp-bottom-tableau'!C79,'master-st-ca'!$AF$2:$AF$33,'exp-bottom-tableau'!B79,'master-st-ca'!$AO$2:$AO$33,TRUE)</f>
        <v>0</v>
      </c>
      <c r="O79" s="6">
        <f>COUNTIFS('master-st-ca'!$G$2:$G$33,'exp-bottom-tableau'!C79,'master-st-ca'!$AF$2:$AF$33,'exp-bottom-tableau'!B79,'master-st-ca'!$AP$2:$AP$33,TRUE)</f>
        <v>0</v>
      </c>
      <c r="P79" s="6">
        <f>COUNTIFS('master-st-ca'!$G$2:$G$33,'exp-bottom-tableau'!C79,'master-st-ca'!$AF$2:$AF$33,'exp-bottom-tableau'!B79,'master-st-ca'!$AQ$2:$AQ$33,TRUE)</f>
        <v>0</v>
      </c>
      <c r="Q79" s="6">
        <f>COUNTIFS('master-st-ca'!$G$2:$G$33,'exp-bottom-tableau'!C79,'master-st-ca'!$AF$2:$AF$33,'exp-bottom-tableau'!B79,'master-st-ca'!$AR$2:$AR$33,TRUE)</f>
        <v>0</v>
      </c>
      <c r="R79" s="6">
        <f>COUNTIFS('master-st-ca'!$G$2:$G$33,'exp-bottom-tableau'!C79,'master-st-ca'!$AF$2:$AF$33,'exp-bottom-tableau'!B79,'master-st-ca'!$AS$2:$AS$33,TRUE)</f>
        <v>0</v>
      </c>
      <c r="S79" s="6">
        <f>COUNTIFS('master-st-ca'!$G$2:$G$33,'exp-bottom-tableau'!C79,'master-st-ca'!$AF$2:$AF$33,'exp-bottom-tableau'!B79,'master-st-ca'!$AT$2:$AT$33,TRUE)</f>
        <v>0</v>
      </c>
      <c r="T79" s="6">
        <f>COUNTIFS('master-st-ca'!$G$2:$G$33,'exp-bottom-tableau'!C79,'master-st-ca'!$AF$2:$AF$33,'exp-bottom-tableau'!B79,'master-st-ca'!$AU$2:$AU$33,TRUE)</f>
        <v>0</v>
      </c>
      <c r="U79" s="6">
        <f>COUNTIFS('master-st-ca'!$G$2:$G$33,'exp-bottom-tableau'!C79,'master-st-ca'!$AF$2:$AF$33,'exp-bottom-tableau'!B79,'master-st-ca'!$AV$2:$AV$33,TRUE)</f>
        <v>0</v>
      </c>
      <c r="V79" s="6">
        <f>COUNTIFS('master-st-ca'!$G$2:$G$33,'exp-bottom-tableau'!C79,'master-st-ca'!$AF$2:$AF$33,'exp-bottom-tableau'!B79,'master-st-ca'!$AW$2:$AW$33,TRUE)</f>
        <v>0</v>
      </c>
      <c r="W79" s="6">
        <f>COUNTIFS('master-st-ca'!$G$2:$G$33,'exp-bottom-tableau'!C79,'master-st-ca'!$AF$2:$AF$33,'exp-bottom-tableau'!B79,'master-st-ca'!$AX$2:$AX$33,TRUE)</f>
        <v>0</v>
      </c>
      <c r="X79" s="6">
        <f>COUNTIFS('master-st-ca'!$G$2:$G$33,'exp-bottom-tableau'!C79,'master-st-ca'!$AF$2:$AF$33,'exp-bottom-tableau'!B79,'master-st-ca'!$AY$2:$AY$33,TRUE)</f>
        <v>0</v>
      </c>
      <c r="Y79" s="6">
        <f>COUNTIFS('master-st-ca'!$G$2:$G$33,'exp-bottom-tableau'!C79,'master-st-ca'!$AF$2:$AF$33,'exp-bottom-tableau'!B79,'master-st-ca'!$AZ$2:$AZ$33,TRUE)</f>
        <v>0</v>
      </c>
    </row>
    <row r="80" spans="1:25" s="22" customFormat="1" hidden="1" x14ac:dyDescent="0.2">
      <c r="A80" t="s">
        <v>422</v>
      </c>
      <c r="B80" s="6" t="s">
        <v>210</v>
      </c>
      <c r="C80" s="6">
        <v>0</v>
      </c>
      <c r="D80">
        <f>(COUNTIFS('master-st-ca'!$G$2:$G$33,C80,'master-st-ca'!$AF$2:$AF$33,B80))</f>
        <v>1</v>
      </c>
      <c r="E80">
        <f>(COUNTIFS('master-st-ca'!$G$2:$G$33,C80,'master-st-ca'!$AG$2:$AG$33,B80))</f>
        <v>0</v>
      </c>
      <c r="F80">
        <f>(COUNTIFS('master-st-ca'!$G$2:$G$33,C80,'master-st-ca'!$AH$2:$AH$33,B80))</f>
        <v>0</v>
      </c>
      <c r="G80" s="6">
        <f t="shared" si="1"/>
        <v>3</v>
      </c>
      <c r="H80">
        <f>AVERAGEIFS('master-st-ca'!$AI$2:$AI$33,'master-st-ca'!$G$2:$G$33,'exp-bottom-tableau'!C80,'master-st-ca'!$AF$2:$AF$33,'exp-bottom-tableau'!B80)</f>
        <v>2</v>
      </c>
      <c r="I80" t="e">
        <f>AVERAGEIFS('master-st-ca'!$AJ$2:$AJ$33,'master-st-ca'!$G$2:$G$33,'exp-bottom-tableau'!C80,'master-st-ca'!$AF$2:$AF$33,'exp-bottom-tableau'!B80)</f>
        <v>#DIV/0!</v>
      </c>
      <c r="J80">
        <f>AVERAGEIFS('master-st-ca'!$AK$2:$AK$33,'master-st-ca'!$G$2:$G$33,'exp-bottom-tableau'!C80,'master-st-ca'!$AF$2:$AF$33,'exp-bottom-tableau'!B80)</f>
        <v>2</v>
      </c>
      <c r="K80">
        <f>AVERAGEIFS('master-st-ca'!$AL$2:$AL$33,'master-st-ca'!$G$2:$G$33,'exp-bottom-tableau'!C80,'master-st-ca'!$AF$2:$AF$33,'exp-bottom-tableau'!B80)</f>
        <v>1</v>
      </c>
      <c r="L80" s="6">
        <f>COUNTIFS('master-st-ca'!$G$2:$G$33,'exp-bottom-tableau'!C80,'master-st-ca'!$AF$2:$AF$33,'exp-bottom-tableau'!B80,'master-st-ca'!$AM$2:$AM$33,TRUE)</f>
        <v>0</v>
      </c>
      <c r="M80" s="6">
        <f>COUNTIFS('master-st-ca'!$G$2:$G$33,'exp-bottom-tableau'!C80,'master-st-ca'!$AF$2:$AF$33,'exp-bottom-tableau'!B80,'master-st-ca'!$AN$2:$AN$33,TRUE)</f>
        <v>0</v>
      </c>
      <c r="N80" s="6">
        <f>COUNTIFS('master-st-ca'!$G$2:$G$33,'exp-bottom-tableau'!C80,'master-st-ca'!$AF$2:$AF$33,'exp-bottom-tableau'!B80,'master-st-ca'!$AO$2:$AO$33,TRUE)</f>
        <v>1</v>
      </c>
      <c r="O80" s="6">
        <f>COUNTIFS('master-st-ca'!$G$2:$G$33,'exp-bottom-tableau'!C80,'master-st-ca'!$AF$2:$AF$33,'exp-bottom-tableau'!B80,'master-st-ca'!$AP$2:$AP$33,TRUE)</f>
        <v>0</v>
      </c>
      <c r="P80" s="6">
        <f>COUNTIFS('master-st-ca'!$G$2:$G$33,'exp-bottom-tableau'!C80,'master-st-ca'!$AF$2:$AF$33,'exp-bottom-tableau'!B80,'master-st-ca'!$AQ$2:$AQ$33,TRUE)</f>
        <v>0</v>
      </c>
      <c r="Q80" s="6">
        <f>COUNTIFS('master-st-ca'!$G$2:$G$33,'exp-bottom-tableau'!C80,'master-st-ca'!$AF$2:$AF$33,'exp-bottom-tableau'!B80,'master-st-ca'!$AR$2:$AR$33,TRUE)</f>
        <v>0</v>
      </c>
      <c r="R80" s="6">
        <f>COUNTIFS('master-st-ca'!$G$2:$G$33,'exp-bottom-tableau'!C80,'master-st-ca'!$AF$2:$AF$33,'exp-bottom-tableau'!B80,'master-st-ca'!$AS$2:$AS$33,TRUE)</f>
        <v>0</v>
      </c>
      <c r="S80" s="6">
        <f>COUNTIFS('master-st-ca'!$G$2:$G$33,'exp-bottom-tableau'!C80,'master-st-ca'!$AF$2:$AF$33,'exp-bottom-tableau'!B80,'master-st-ca'!$AT$2:$AT$33,TRUE)</f>
        <v>1</v>
      </c>
      <c r="T80" s="6">
        <f>COUNTIFS('master-st-ca'!$G$2:$G$33,'exp-bottom-tableau'!C80,'master-st-ca'!$AF$2:$AF$33,'exp-bottom-tableau'!B80,'master-st-ca'!$AU$2:$AU$33,TRUE)</f>
        <v>1</v>
      </c>
      <c r="U80" s="6">
        <f>COUNTIFS('master-st-ca'!$G$2:$G$33,'exp-bottom-tableau'!C80,'master-st-ca'!$AF$2:$AF$33,'exp-bottom-tableau'!B80,'master-st-ca'!$AV$2:$AV$33,TRUE)</f>
        <v>1</v>
      </c>
      <c r="V80" s="6">
        <f>COUNTIFS('master-st-ca'!$G$2:$G$33,'exp-bottom-tableau'!C80,'master-st-ca'!$AF$2:$AF$33,'exp-bottom-tableau'!B80,'master-st-ca'!$AW$2:$AW$33,TRUE)</f>
        <v>0</v>
      </c>
      <c r="W80" s="6">
        <f>COUNTIFS('master-st-ca'!$G$2:$G$33,'exp-bottom-tableau'!C80,'master-st-ca'!$AF$2:$AF$33,'exp-bottom-tableau'!B80,'master-st-ca'!$AX$2:$AX$33,TRUE)</f>
        <v>0</v>
      </c>
      <c r="X80" s="6">
        <f>COUNTIFS('master-st-ca'!$G$2:$G$33,'exp-bottom-tableau'!C80,'master-st-ca'!$AF$2:$AF$33,'exp-bottom-tableau'!B80,'master-st-ca'!$AY$2:$AY$33,TRUE)</f>
        <v>0</v>
      </c>
      <c r="Y80" s="6">
        <f>COUNTIFS('master-st-ca'!$G$2:$G$33,'exp-bottom-tableau'!C80,'master-st-ca'!$AF$2:$AF$33,'exp-bottom-tableau'!B80,'master-st-ca'!$AZ$2:$AZ$33,TRUE)</f>
        <v>0</v>
      </c>
    </row>
    <row r="81" spans="1:25" s="22" customFormat="1" hidden="1" x14ac:dyDescent="0.2">
      <c r="A81" t="s">
        <v>422</v>
      </c>
      <c r="B81" s="6" t="s">
        <v>210</v>
      </c>
      <c r="C81" s="6">
        <v>1</v>
      </c>
      <c r="D81">
        <f>(COUNTIFS('master-st-ca'!$G$2:$G$33,C81,'master-st-ca'!$AF$2:$AF$33,B81))</f>
        <v>6</v>
      </c>
      <c r="E81">
        <f>(COUNTIFS('master-st-ca'!$G$2:$G$33,C81,'master-st-ca'!$AG$2:$AG$33,B81))</f>
        <v>4</v>
      </c>
      <c r="F81">
        <f>(COUNTIFS('master-st-ca'!$G$2:$G$33,C81,'master-st-ca'!$AH$2:$AH$33,B81))</f>
        <v>0</v>
      </c>
      <c r="G81" s="6">
        <f t="shared" si="1"/>
        <v>26</v>
      </c>
      <c r="H81">
        <f>AVERAGEIFS('master-st-ca'!$AI$2:$AI$33,'master-st-ca'!$G$2:$G$33,'exp-bottom-tableau'!C81,'master-st-ca'!$AF$2:$AF$33,'exp-bottom-tableau'!B81)</f>
        <v>2</v>
      </c>
      <c r="I81">
        <f>AVERAGEIFS('master-st-ca'!$AJ$2:$AJ$33,'master-st-ca'!$G$2:$G$33,'exp-bottom-tableau'!C81,'master-st-ca'!$AF$2:$AF$33,'exp-bottom-tableau'!B81)</f>
        <v>3.25</v>
      </c>
      <c r="J81">
        <f>AVERAGEIFS('master-st-ca'!$AK$2:$AK$33,'master-st-ca'!$G$2:$G$33,'exp-bottom-tableau'!C81,'master-st-ca'!$AF$2:$AF$33,'exp-bottom-tableau'!B81)</f>
        <v>1</v>
      </c>
      <c r="K81">
        <f>AVERAGEIFS('master-st-ca'!$AL$2:$AL$33,'master-st-ca'!$G$2:$G$33,'exp-bottom-tableau'!C81,'master-st-ca'!$AF$2:$AF$33,'exp-bottom-tableau'!B81)</f>
        <v>1.1666666666666667</v>
      </c>
      <c r="L81" s="6">
        <f>COUNTIFS('master-st-ca'!$G$2:$G$33,'exp-bottom-tableau'!C81,'master-st-ca'!$AF$2:$AF$33,'exp-bottom-tableau'!B81,'master-st-ca'!$AM$2:$AM$33,TRUE)</f>
        <v>2</v>
      </c>
      <c r="M81" s="6">
        <f>COUNTIFS('master-st-ca'!$G$2:$G$33,'exp-bottom-tableau'!C81,'master-st-ca'!$AF$2:$AF$33,'exp-bottom-tableau'!B81,'master-st-ca'!$AN$2:$AN$33,TRUE)</f>
        <v>0</v>
      </c>
      <c r="N81" s="6">
        <f>COUNTIFS('master-st-ca'!$G$2:$G$33,'exp-bottom-tableau'!C81,'master-st-ca'!$AF$2:$AF$33,'exp-bottom-tableau'!B81,'master-st-ca'!$AO$2:$AO$33,TRUE)</f>
        <v>2</v>
      </c>
      <c r="O81" s="6">
        <f>COUNTIFS('master-st-ca'!$G$2:$G$33,'exp-bottom-tableau'!C81,'master-st-ca'!$AF$2:$AF$33,'exp-bottom-tableau'!B81,'master-st-ca'!$AP$2:$AP$33,TRUE)</f>
        <v>1</v>
      </c>
      <c r="P81" s="6">
        <f>COUNTIFS('master-st-ca'!$G$2:$G$33,'exp-bottom-tableau'!C81,'master-st-ca'!$AF$2:$AF$33,'exp-bottom-tableau'!B81,'master-st-ca'!$AQ$2:$AQ$33,TRUE)</f>
        <v>0</v>
      </c>
      <c r="Q81" s="6">
        <f>COUNTIFS('master-st-ca'!$G$2:$G$33,'exp-bottom-tableau'!C81,'master-st-ca'!$AF$2:$AF$33,'exp-bottom-tableau'!B81,'master-st-ca'!$AR$2:$AR$33,TRUE)</f>
        <v>1</v>
      </c>
      <c r="R81" s="6">
        <f>COUNTIFS('master-st-ca'!$G$2:$G$33,'exp-bottom-tableau'!C81,'master-st-ca'!$AF$2:$AF$33,'exp-bottom-tableau'!B81,'master-st-ca'!$AS$2:$AS$33,TRUE)</f>
        <v>1</v>
      </c>
      <c r="S81" s="6">
        <f>COUNTIFS('master-st-ca'!$G$2:$G$33,'exp-bottom-tableau'!C81,'master-st-ca'!$AF$2:$AF$33,'exp-bottom-tableau'!B81,'master-st-ca'!$AT$2:$AT$33,TRUE)</f>
        <v>4</v>
      </c>
      <c r="T81" s="6">
        <f>COUNTIFS('master-st-ca'!$G$2:$G$33,'exp-bottom-tableau'!C81,'master-st-ca'!$AF$2:$AF$33,'exp-bottom-tableau'!B81,'master-st-ca'!$AU$2:$AU$33,TRUE)</f>
        <v>6</v>
      </c>
      <c r="U81" s="6">
        <f>COUNTIFS('master-st-ca'!$G$2:$G$33,'exp-bottom-tableau'!C81,'master-st-ca'!$AF$2:$AF$33,'exp-bottom-tableau'!B81,'master-st-ca'!$AV$2:$AV$33,TRUE)</f>
        <v>6</v>
      </c>
      <c r="V81" s="6">
        <f>COUNTIFS('master-st-ca'!$G$2:$G$33,'exp-bottom-tableau'!C81,'master-st-ca'!$AF$2:$AF$33,'exp-bottom-tableau'!B81,'master-st-ca'!$AW$2:$AW$33,TRUE)</f>
        <v>0</v>
      </c>
      <c r="W81" s="6">
        <f>COUNTIFS('master-st-ca'!$G$2:$G$33,'exp-bottom-tableau'!C81,'master-st-ca'!$AF$2:$AF$33,'exp-bottom-tableau'!B81,'master-st-ca'!$AX$2:$AX$33,TRUE)</f>
        <v>0</v>
      </c>
      <c r="X81" s="6">
        <f>COUNTIFS('master-st-ca'!$G$2:$G$33,'exp-bottom-tableau'!C81,'master-st-ca'!$AF$2:$AF$33,'exp-bottom-tableau'!B81,'master-st-ca'!$AY$2:$AY$33,TRUE)</f>
        <v>0</v>
      </c>
      <c r="Y81" s="6">
        <f>COUNTIFS('master-st-ca'!$G$2:$G$33,'exp-bottom-tableau'!C81,'master-st-ca'!$AF$2:$AF$33,'exp-bottom-tableau'!B81,'master-st-ca'!$AZ$2:$AZ$33,TRUE)</f>
        <v>1</v>
      </c>
    </row>
    <row r="82" spans="1:25" s="22" customFormat="1" hidden="1" x14ac:dyDescent="0.2">
      <c r="A82" t="s">
        <v>422</v>
      </c>
      <c r="B82" s="6" t="s">
        <v>210</v>
      </c>
      <c r="C82" s="6">
        <v>2</v>
      </c>
      <c r="D82">
        <f>(COUNTIFS('master-st-ca'!$G$2:$G$33,C82,'master-st-ca'!$AF$2:$AF$33,B82))</f>
        <v>2</v>
      </c>
      <c r="E82">
        <f>(COUNTIFS('master-st-ca'!$G$2:$G$33,C82,'master-st-ca'!$AG$2:$AG$33,B82))</f>
        <v>0</v>
      </c>
      <c r="F82">
        <f>(COUNTIFS('master-st-ca'!$G$2:$G$33,C82,'master-st-ca'!$AH$2:$AH$33,B82))</f>
        <v>0</v>
      </c>
      <c r="G82" s="6">
        <f t="shared" si="1"/>
        <v>6</v>
      </c>
      <c r="H82">
        <f>AVERAGEIFS('master-st-ca'!$AI$2:$AI$33,'master-st-ca'!$G$2:$G$33,'exp-bottom-tableau'!C82,'master-st-ca'!$AF$2:$AF$33,'exp-bottom-tableau'!B82)</f>
        <v>1.5</v>
      </c>
      <c r="I82">
        <f>AVERAGEIFS('master-st-ca'!$AJ$2:$AJ$33,'master-st-ca'!$G$2:$G$33,'exp-bottom-tableau'!C82,'master-st-ca'!$AF$2:$AF$33,'exp-bottom-tableau'!B82)</f>
        <v>3</v>
      </c>
      <c r="J82">
        <f>AVERAGEIFS('master-st-ca'!$AK$2:$AK$33,'master-st-ca'!$G$2:$G$33,'exp-bottom-tableau'!C82,'master-st-ca'!$AF$2:$AF$33,'exp-bottom-tableau'!B82)</f>
        <v>1</v>
      </c>
      <c r="K82">
        <f>AVERAGEIFS('master-st-ca'!$AL$2:$AL$33,'master-st-ca'!$G$2:$G$33,'exp-bottom-tableau'!C82,'master-st-ca'!$AF$2:$AF$33,'exp-bottom-tableau'!B82)</f>
        <v>1</v>
      </c>
      <c r="L82" s="6">
        <f>COUNTIFS('master-st-ca'!$G$2:$G$33,'exp-bottom-tableau'!C82,'master-st-ca'!$AF$2:$AF$33,'exp-bottom-tableau'!B82,'master-st-ca'!$AM$2:$AM$33,TRUE)</f>
        <v>0</v>
      </c>
      <c r="M82" s="6">
        <f>COUNTIFS('master-st-ca'!$G$2:$G$33,'exp-bottom-tableau'!C82,'master-st-ca'!$AF$2:$AF$33,'exp-bottom-tableau'!B82,'master-st-ca'!$AN$2:$AN$33,TRUE)</f>
        <v>0</v>
      </c>
      <c r="N82" s="6">
        <f>COUNTIFS('master-st-ca'!$G$2:$G$33,'exp-bottom-tableau'!C82,'master-st-ca'!$AF$2:$AF$33,'exp-bottom-tableau'!B82,'master-st-ca'!$AO$2:$AO$33,TRUE)</f>
        <v>0</v>
      </c>
      <c r="O82" s="6">
        <f>COUNTIFS('master-st-ca'!$G$2:$G$33,'exp-bottom-tableau'!C82,'master-st-ca'!$AF$2:$AF$33,'exp-bottom-tableau'!B82,'master-st-ca'!$AP$2:$AP$33,TRUE)</f>
        <v>0</v>
      </c>
      <c r="P82" s="6">
        <f>COUNTIFS('master-st-ca'!$G$2:$G$33,'exp-bottom-tableau'!C82,'master-st-ca'!$AF$2:$AF$33,'exp-bottom-tableau'!B82,'master-st-ca'!$AQ$2:$AQ$33,TRUE)</f>
        <v>1</v>
      </c>
      <c r="Q82" s="6">
        <f>COUNTIFS('master-st-ca'!$G$2:$G$33,'exp-bottom-tableau'!C82,'master-st-ca'!$AF$2:$AF$33,'exp-bottom-tableau'!B82,'master-st-ca'!$AR$2:$AR$33,TRUE)</f>
        <v>0</v>
      </c>
      <c r="R82" s="6">
        <f>COUNTIFS('master-st-ca'!$G$2:$G$33,'exp-bottom-tableau'!C82,'master-st-ca'!$AF$2:$AF$33,'exp-bottom-tableau'!B82,'master-st-ca'!$AS$2:$AS$33,TRUE)</f>
        <v>0</v>
      </c>
      <c r="S82" s="6">
        <f>COUNTIFS('master-st-ca'!$G$2:$G$33,'exp-bottom-tableau'!C82,'master-st-ca'!$AF$2:$AF$33,'exp-bottom-tableau'!B82,'master-st-ca'!$AT$2:$AT$33,TRUE)</f>
        <v>2</v>
      </c>
      <c r="T82" s="6">
        <f>COUNTIFS('master-st-ca'!$G$2:$G$33,'exp-bottom-tableau'!C82,'master-st-ca'!$AF$2:$AF$33,'exp-bottom-tableau'!B82,'master-st-ca'!$AU$2:$AU$33,TRUE)</f>
        <v>2</v>
      </c>
      <c r="U82" s="6">
        <f>COUNTIFS('master-st-ca'!$G$2:$G$33,'exp-bottom-tableau'!C82,'master-st-ca'!$AF$2:$AF$33,'exp-bottom-tableau'!B82,'master-st-ca'!$AV$2:$AV$33,TRUE)</f>
        <v>2</v>
      </c>
      <c r="V82" s="6">
        <f>COUNTIFS('master-st-ca'!$G$2:$G$33,'exp-bottom-tableau'!C82,'master-st-ca'!$AF$2:$AF$33,'exp-bottom-tableau'!B82,'master-st-ca'!$AW$2:$AW$33,TRUE)</f>
        <v>0</v>
      </c>
      <c r="W82" s="6">
        <f>COUNTIFS('master-st-ca'!$G$2:$G$33,'exp-bottom-tableau'!C82,'master-st-ca'!$AF$2:$AF$33,'exp-bottom-tableau'!B82,'master-st-ca'!$AX$2:$AX$33,TRUE)</f>
        <v>0</v>
      </c>
      <c r="X82" s="6">
        <f>COUNTIFS('master-st-ca'!$G$2:$G$33,'exp-bottom-tableau'!C82,'master-st-ca'!$AF$2:$AF$33,'exp-bottom-tableau'!B82,'master-st-ca'!$AY$2:$AY$33,TRUE)</f>
        <v>0</v>
      </c>
      <c r="Y82" s="6">
        <f>COUNTIFS('master-st-ca'!$G$2:$G$33,'exp-bottom-tableau'!C82,'master-st-ca'!$AF$2:$AF$33,'exp-bottom-tableau'!B82,'master-st-ca'!$AZ$2:$AZ$33,TRUE)</f>
        <v>2</v>
      </c>
    </row>
    <row r="83" spans="1:25" s="22" customFormat="1" hidden="1" x14ac:dyDescent="0.2">
      <c r="A83" t="s">
        <v>422</v>
      </c>
      <c r="B83" s="6" t="s">
        <v>210</v>
      </c>
      <c r="C83" s="6">
        <v>3</v>
      </c>
      <c r="D83">
        <f>(COUNTIFS('master-st-ca'!$G$2:$G$33,C83,'master-st-ca'!$AF$2:$AF$33,B83))</f>
        <v>5</v>
      </c>
      <c r="E83">
        <f>(COUNTIFS('master-st-ca'!$G$2:$G$33,C83,'master-st-ca'!$AG$2:$AG$33,B83))</f>
        <v>1</v>
      </c>
      <c r="F83">
        <f>(COUNTIFS('master-st-ca'!$G$2:$G$33,C83,'master-st-ca'!$AH$2:$AH$33,B83))</f>
        <v>0</v>
      </c>
      <c r="G83" s="6">
        <f t="shared" si="1"/>
        <v>17</v>
      </c>
      <c r="H83">
        <f>AVERAGEIFS('master-st-ca'!$AI$2:$AI$33,'master-st-ca'!$G$2:$G$33,'exp-bottom-tableau'!C83,'master-st-ca'!$AF$2:$AF$33,'exp-bottom-tableau'!B83)</f>
        <v>2</v>
      </c>
      <c r="I83">
        <f>AVERAGEIFS('master-st-ca'!$AJ$2:$AJ$33,'master-st-ca'!$G$2:$G$33,'exp-bottom-tableau'!C83,'master-st-ca'!$AF$2:$AF$33,'exp-bottom-tableau'!B83)</f>
        <v>3.2</v>
      </c>
      <c r="J83">
        <f>AVERAGEIFS('master-st-ca'!$AK$2:$AK$33,'master-st-ca'!$G$2:$G$33,'exp-bottom-tableau'!C83,'master-st-ca'!$AF$2:$AF$33,'exp-bottom-tableau'!B83)</f>
        <v>1</v>
      </c>
      <c r="K83">
        <f>AVERAGEIFS('master-st-ca'!$AL$2:$AL$33,'master-st-ca'!$G$2:$G$33,'exp-bottom-tableau'!C83,'master-st-ca'!$AF$2:$AF$33,'exp-bottom-tableau'!B83)</f>
        <v>1</v>
      </c>
      <c r="L83" s="6">
        <f>COUNTIFS('master-st-ca'!$G$2:$G$33,'exp-bottom-tableau'!C83,'master-st-ca'!$AF$2:$AF$33,'exp-bottom-tableau'!B83,'master-st-ca'!$AM$2:$AM$33,TRUE)</f>
        <v>1</v>
      </c>
      <c r="M83" s="6">
        <f>COUNTIFS('master-st-ca'!$G$2:$G$33,'exp-bottom-tableau'!C83,'master-st-ca'!$AF$2:$AF$33,'exp-bottom-tableau'!B83,'master-st-ca'!$AN$2:$AN$33,TRUE)</f>
        <v>0</v>
      </c>
      <c r="N83" s="6">
        <f>COUNTIFS('master-st-ca'!$G$2:$G$33,'exp-bottom-tableau'!C83,'master-st-ca'!$AF$2:$AF$33,'exp-bottom-tableau'!B83,'master-st-ca'!$AO$2:$AO$33,TRUE)</f>
        <v>3</v>
      </c>
      <c r="O83" s="6">
        <f>COUNTIFS('master-st-ca'!$G$2:$G$33,'exp-bottom-tableau'!C83,'master-st-ca'!$AF$2:$AF$33,'exp-bottom-tableau'!B83,'master-st-ca'!$AP$2:$AP$33,TRUE)</f>
        <v>0</v>
      </c>
      <c r="P83" s="6">
        <f>COUNTIFS('master-st-ca'!$G$2:$G$33,'exp-bottom-tableau'!C83,'master-st-ca'!$AF$2:$AF$33,'exp-bottom-tableau'!B83,'master-st-ca'!$AQ$2:$AQ$33,TRUE)</f>
        <v>0</v>
      </c>
      <c r="Q83" s="6">
        <f>COUNTIFS('master-st-ca'!$G$2:$G$33,'exp-bottom-tableau'!C83,'master-st-ca'!$AF$2:$AF$33,'exp-bottom-tableau'!B83,'master-st-ca'!$AR$2:$AR$33,TRUE)</f>
        <v>0</v>
      </c>
      <c r="R83" s="6">
        <f>COUNTIFS('master-st-ca'!$G$2:$G$33,'exp-bottom-tableau'!C83,'master-st-ca'!$AF$2:$AF$33,'exp-bottom-tableau'!B83,'master-st-ca'!$AS$2:$AS$33,TRUE)</f>
        <v>1</v>
      </c>
      <c r="S83" s="6">
        <f>COUNTIFS('master-st-ca'!$G$2:$G$33,'exp-bottom-tableau'!C83,'master-st-ca'!$AF$2:$AF$33,'exp-bottom-tableau'!B83,'master-st-ca'!$AT$2:$AT$33,TRUE)</f>
        <v>4</v>
      </c>
      <c r="T83" s="6">
        <f>COUNTIFS('master-st-ca'!$G$2:$G$33,'exp-bottom-tableau'!C83,'master-st-ca'!$AF$2:$AF$33,'exp-bottom-tableau'!B83,'master-st-ca'!$AU$2:$AU$33,TRUE)</f>
        <v>5</v>
      </c>
      <c r="U83" s="6">
        <f>COUNTIFS('master-st-ca'!$G$2:$G$33,'exp-bottom-tableau'!C83,'master-st-ca'!$AF$2:$AF$33,'exp-bottom-tableau'!B83,'master-st-ca'!$AV$2:$AV$33,TRUE)</f>
        <v>4</v>
      </c>
      <c r="V83" s="6">
        <f>COUNTIFS('master-st-ca'!$G$2:$G$33,'exp-bottom-tableau'!C83,'master-st-ca'!$AF$2:$AF$33,'exp-bottom-tableau'!B83,'master-st-ca'!$AW$2:$AW$33,TRUE)</f>
        <v>0</v>
      </c>
      <c r="W83" s="6">
        <f>COUNTIFS('master-st-ca'!$G$2:$G$33,'exp-bottom-tableau'!C83,'master-st-ca'!$AF$2:$AF$33,'exp-bottom-tableau'!B83,'master-st-ca'!$AX$2:$AX$33,TRUE)</f>
        <v>1</v>
      </c>
      <c r="X83" s="6">
        <f>COUNTIFS('master-st-ca'!$G$2:$G$33,'exp-bottom-tableau'!C83,'master-st-ca'!$AF$2:$AF$33,'exp-bottom-tableau'!B83,'master-st-ca'!$AY$2:$AY$33,TRUE)</f>
        <v>0</v>
      </c>
      <c r="Y83" s="6">
        <f>COUNTIFS('master-st-ca'!$G$2:$G$33,'exp-bottom-tableau'!C83,'master-st-ca'!$AF$2:$AF$33,'exp-bottom-tableau'!B83,'master-st-ca'!$AZ$2:$AZ$33,TRUE)</f>
        <v>2</v>
      </c>
    </row>
    <row r="84" spans="1:25" s="22" customFormat="1" hidden="1" x14ac:dyDescent="0.2">
      <c r="A84" t="s">
        <v>422</v>
      </c>
      <c r="B84" s="6" t="s">
        <v>210</v>
      </c>
      <c r="C84" s="6">
        <v>4</v>
      </c>
      <c r="D84">
        <f>(COUNTIFS('master-st-ca'!$G$2:$G$33,C84,'master-st-ca'!$AF$2:$AF$33,B84))</f>
        <v>10</v>
      </c>
      <c r="E84">
        <f>(COUNTIFS('master-st-ca'!$G$2:$G$33,C84,'master-st-ca'!$AG$2:$AG$33,B84))</f>
        <v>1</v>
      </c>
      <c r="F84">
        <f>(COUNTIFS('master-st-ca'!$G$2:$G$33,C84,'master-st-ca'!$AH$2:$AH$33,B84))</f>
        <v>0</v>
      </c>
      <c r="G84" s="6">
        <f t="shared" si="1"/>
        <v>32</v>
      </c>
      <c r="H84">
        <f>AVERAGEIFS('master-st-ca'!$AI$2:$AI$33,'master-st-ca'!$G$2:$G$33,'exp-bottom-tableau'!C84,'master-st-ca'!$AF$2:$AF$33,'exp-bottom-tableau'!B84)</f>
        <v>1.9</v>
      </c>
      <c r="I84">
        <f>AVERAGEIFS('master-st-ca'!$AJ$2:$AJ$33,'master-st-ca'!$G$2:$G$33,'exp-bottom-tableau'!C84,'master-st-ca'!$AF$2:$AF$33,'exp-bottom-tableau'!B84)</f>
        <v>2.3333333333333335</v>
      </c>
      <c r="J84">
        <f>AVERAGEIFS('master-st-ca'!$AK$2:$AK$33,'master-st-ca'!$G$2:$G$33,'exp-bottom-tableau'!C84,'master-st-ca'!$AF$2:$AF$33,'exp-bottom-tableau'!B84)</f>
        <v>1</v>
      </c>
      <c r="K84">
        <f>AVERAGEIFS('master-st-ca'!$AL$2:$AL$33,'master-st-ca'!$G$2:$G$33,'exp-bottom-tableau'!C84,'master-st-ca'!$AF$2:$AF$33,'exp-bottom-tableau'!B84)</f>
        <v>1</v>
      </c>
      <c r="L84" s="6">
        <f>COUNTIFS('master-st-ca'!$G$2:$G$33,'exp-bottom-tableau'!C84,'master-st-ca'!$AF$2:$AF$33,'exp-bottom-tableau'!B84,'master-st-ca'!$AM$2:$AM$33,TRUE)</f>
        <v>2</v>
      </c>
      <c r="M84" s="6">
        <f>COUNTIFS('master-st-ca'!$G$2:$G$33,'exp-bottom-tableau'!C84,'master-st-ca'!$AF$2:$AF$33,'exp-bottom-tableau'!B84,'master-st-ca'!$AN$2:$AN$33,TRUE)</f>
        <v>0</v>
      </c>
      <c r="N84" s="6">
        <f>COUNTIFS('master-st-ca'!$G$2:$G$33,'exp-bottom-tableau'!C84,'master-st-ca'!$AF$2:$AF$33,'exp-bottom-tableau'!B84,'master-st-ca'!$AO$2:$AO$33,TRUE)</f>
        <v>5</v>
      </c>
      <c r="O84" s="6">
        <f>COUNTIFS('master-st-ca'!$G$2:$G$33,'exp-bottom-tableau'!C84,'master-st-ca'!$AF$2:$AF$33,'exp-bottom-tableau'!B84,'master-st-ca'!$AP$2:$AP$33,TRUE)</f>
        <v>0</v>
      </c>
      <c r="P84" s="6">
        <f>COUNTIFS('master-st-ca'!$G$2:$G$33,'exp-bottom-tableau'!C84,'master-st-ca'!$AF$2:$AF$33,'exp-bottom-tableau'!B84,'master-st-ca'!$AQ$2:$AQ$33,TRUE)</f>
        <v>0</v>
      </c>
      <c r="Q84" s="6">
        <f>COUNTIFS('master-st-ca'!$G$2:$G$33,'exp-bottom-tableau'!C84,'master-st-ca'!$AF$2:$AF$33,'exp-bottom-tableau'!B84,'master-st-ca'!$AR$2:$AR$33,TRUE)</f>
        <v>1</v>
      </c>
      <c r="R84" s="6">
        <f>COUNTIFS('master-st-ca'!$G$2:$G$33,'exp-bottom-tableau'!C84,'master-st-ca'!$AF$2:$AF$33,'exp-bottom-tableau'!B84,'master-st-ca'!$AS$2:$AS$33,TRUE)</f>
        <v>4</v>
      </c>
      <c r="S84" s="6">
        <f>COUNTIFS('master-st-ca'!$G$2:$G$33,'exp-bottom-tableau'!C84,'master-st-ca'!$AF$2:$AF$33,'exp-bottom-tableau'!B84,'master-st-ca'!$AT$2:$AT$33,TRUE)</f>
        <v>10</v>
      </c>
      <c r="T84" s="6">
        <f>COUNTIFS('master-st-ca'!$G$2:$G$33,'exp-bottom-tableau'!C84,'master-st-ca'!$AF$2:$AF$33,'exp-bottom-tableau'!B84,'master-st-ca'!$AU$2:$AU$33,TRUE)</f>
        <v>9</v>
      </c>
      <c r="U84" s="6">
        <f>COUNTIFS('master-st-ca'!$G$2:$G$33,'exp-bottom-tableau'!C84,'master-st-ca'!$AF$2:$AF$33,'exp-bottom-tableau'!B84,'master-st-ca'!$AV$2:$AV$33,TRUE)</f>
        <v>8</v>
      </c>
      <c r="V84" s="6">
        <f>COUNTIFS('master-st-ca'!$G$2:$G$33,'exp-bottom-tableau'!C84,'master-st-ca'!$AF$2:$AF$33,'exp-bottom-tableau'!B84,'master-st-ca'!$AW$2:$AW$33,TRUE)</f>
        <v>1</v>
      </c>
      <c r="W84" s="6">
        <f>COUNTIFS('master-st-ca'!$G$2:$G$33,'exp-bottom-tableau'!C84,'master-st-ca'!$AF$2:$AF$33,'exp-bottom-tableau'!B84,'master-st-ca'!$AX$2:$AX$33,TRUE)</f>
        <v>1</v>
      </c>
      <c r="X84" s="6">
        <f>COUNTIFS('master-st-ca'!$G$2:$G$33,'exp-bottom-tableau'!C84,'master-st-ca'!$AF$2:$AF$33,'exp-bottom-tableau'!B84,'master-st-ca'!$AY$2:$AY$33,TRUE)</f>
        <v>0</v>
      </c>
      <c r="Y84" s="6">
        <f>COUNTIFS('master-st-ca'!$G$2:$G$33,'exp-bottom-tableau'!C84,'master-st-ca'!$AF$2:$AF$33,'exp-bottom-tableau'!B84,'master-st-ca'!$AZ$2:$AZ$33,TRUE)</f>
        <v>3</v>
      </c>
    </row>
    <row r="85" spans="1:25" s="15" customFormat="1" hidden="1" x14ac:dyDescent="0.2">
      <c r="A85" s="15" t="s">
        <v>422</v>
      </c>
      <c r="B85" s="16" t="s">
        <v>210</v>
      </c>
      <c r="C85" s="16">
        <v>5</v>
      </c>
      <c r="D85" s="15">
        <f>(COUNTIFS('master-st-ca'!$G$2:$G$33,C85,'master-st-ca'!$AF$2:$AF$33,B85))</f>
        <v>1</v>
      </c>
      <c r="E85" s="15">
        <f>(COUNTIFS('master-st-ca'!$G$2:$G$33,C85,'master-st-ca'!$AG$2:$AG$33,B85))</f>
        <v>0</v>
      </c>
      <c r="F85" s="15">
        <f>(COUNTIFS('master-st-ca'!$G$2:$G$33,C85,'master-st-ca'!$AH$2:$AH$33,B85))</f>
        <v>0</v>
      </c>
      <c r="G85" s="16">
        <f t="shared" si="1"/>
        <v>3</v>
      </c>
      <c r="H85" s="15">
        <f>AVERAGEIFS('master-st-ca'!$AI$2:$AI$33,'master-st-ca'!$G$2:$G$33,'exp-bottom-tableau'!C85,'master-st-ca'!$AF$2:$AF$33,'exp-bottom-tableau'!B85)</f>
        <v>2</v>
      </c>
      <c r="I85" s="15" t="e">
        <f>AVERAGEIFS('master-st-ca'!$AJ$2:$AJ$33,'master-st-ca'!$G$2:$G$33,'exp-bottom-tableau'!C85,'master-st-ca'!$AF$2:$AF$33,'exp-bottom-tableau'!B85)</f>
        <v>#DIV/0!</v>
      </c>
      <c r="J85" s="15">
        <f>AVERAGEIFS('master-st-ca'!$AK$2:$AK$33,'master-st-ca'!$G$2:$G$33,'exp-bottom-tableau'!C85,'master-st-ca'!$AF$2:$AF$33,'exp-bottom-tableau'!B85)</f>
        <v>1</v>
      </c>
      <c r="K85" s="15">
        <f>AVERAGEIFS('master-st-ca'!$AL$2:$AL$33,'master-st-ca'!$G$2:$G$33,'exp-bottom-tableau'!C85,'master-st-ca'!$AF$2:$AF$33,'exp-bottom-tableau'!B85)</f>
        <v>1</v>
      </c>
      <c r="L85" s="6">
        <f>COUNTIFS('master-st-ca'!$G$2:$G$33,'exp-bottom-tableau'!C85,'master-st-ca'!$AF$2:$AF$33,'exp-bottom-tableau'!B85,'master-st-ca'!$AM$2:$AM$33,TRUE)</f>
        <v>0</v>
      </c>
      <c r="M85" s="6">
        <f>COUNTIFS('master-st-ca'!$G$2:$G$33,'exp-bottom-tableau'!C85,'master-st-ca'!$AF$2:$AF$33,'exp-bottom-tableau'!B85,'master-st-ca'!$AN$2:$AN$33,TRUE)</f>
        <v>0</v>
      </c>
      <c r="N85" s="6">
        <f>COUNTIFS('master-st-ca'!$G$2:$G$33,'exp-bottom-tableau'!C85,'master-st-ca'!$AF$2:$AF$33,'exp-bottom-tableau'!B85,'master-st-ca'!$AO$2:$AO$33,TRUE)</f>
        <v>0</v>
      </c>
      <c r="O85" s="6">
        <f>COUNTIFS('master-st-ca'!$G$2:$G$33,'exp-bottom-tableau'!C85,'master-st-ca'!$AF$2:$AF$33,'exp-bottom-tableau'!B85,'master-st-ca'!$AP$2:$AP$33,TRUE)</f>
        <v>0</v>
      </c>
      <c r="P85" s="6">
        <f>COUNTIFS('master-st-ca'!$G$2:$G$33,'exp-bottom-tableau'!C85,'master-st-ca'!$AF$2:$AF$33,'exp-bottom-tableau'!B85,'master-st-ca'!$AQ$2:$AQ$33,TRUE)</f>
        <v>0</v>
      </c>
      <c r="Q85" s="6">
        <f>COUNTIFS('master-st-ca'!$G$2:$G$33,'exp-bottom-tableau'!C85,'master-st-ca'!$AF$2:$AF$33,'exp-bottom-tableau'!B85,'master-st-ca'!$AR$2:$AR$33,TRUE)</f>
        <v>0</v>
      </c>
      <c r="R85" s="6">
        <f>COUNTIFS('master-st-ca'!$G$2:$G$33,'exp-bottom-tableau'!C85,'master-st-ca'!$AF$2:$AF$33,'exp-bottom-tableau'!B85,'master-st-ca'!$AS$2:$AS$33,TRUE)</f>
        <v>1</v>
      </c>
      <c r="S85" s="6">
        <f>COUNTIFS('master-st-ca'!$G$2:$G$33,'exp-bottom-tableau'!C85,'master-st-ca'!$AF$2:$AF$33,'exp-bottom-tableau'!B85,'master-st-ca'!$AT$2:$AT$33,TRUE)</f>
        <v>1</v>
      </c>
      <c r="T85" s="6">
        <f>COUNTIFS('master-st-ca'!$G$2:$G$33,'exp-bottom-tableau'!C85,'master-st-ca'!$AF$2:$AF$33,'exp-bottom-tableau'!B85,'master-st-ca'!$AU$2:$AU$33,TRUE)</f>
        <v>1</v>
      </c>
      <c r="U85" s="6">
        <f>COUNTIFS('master-st-ca'!$G$2:$G$33,'exp-bottom-tableau'!C85,'master-st-ca'!$AF$2:$AF$33,'exp-bottom-tableau'!B85,'master-st-ca'!$AV$2:$AV$33,TRUE)</f>
        <v>0</v>
      </c>
      <c r="V85" s="6">
        <f>COUNTIFS('master-st-ca'!$G$2:$G$33,'exp-bottom-tableau'!C85,'master-st-ca'!$AF$2:$AF$33,'exp-bottom-tableau'!B85,'master-st-ca'!$AW$2:$AW$33,TRUE)</f>
        <v>0</v>
      </c>
      <c r="W85" s="6">
        <f>COUNTIFS('master-st-ca'!$G$2:$G$33,'exp-bottom-tableau'!C85,'master-st-ca'!$AF$2:$AF$33,'exp-bottom-tableau'!B85,'master-st-ca'!$AX$2:$AX$33,TRUE)</f>
        <v>0</v>
      </c>
      <c r="X85" s="6">
        <f>COUNTIFS('master-st-ca'!$G$2:$G$33,'exp-bottom-tableau'!C85,'master-st-ca'!$AF$2:$AF$33,'exp-bottom-tableau'!B85,'master-st-ca'!$AY$2:$AY$33,TRUE)</f>
        <v>0</v>
      </c>
      <c r="Y85" s="6">
        <f>COUNTIFS('master-st-ca'!$G$2:$G$33,'exp-bottom-tableau'!C85,'master-st-ca'!$AF$2:$AF$33,'exp-bottom-tableau'!B85,'master-st-ca'!$AZ$2:$AZ$33,TRUE)</f>
        <v>0</v>
      </c>
    </row>
    <row r="86" spans="1:25" hidden="1" x14ac:dyDescent="0.2">
      <c r="A86" s="14" t="s">
        <v>509</v>
      </c>
      <c r="B86" s="6" t="s">
        <v>222</v>
      </c>
      <c r="C86">
        <v>0</v>
      </c>
      <c r="D86">
        <f>(COUNTIFS('master-ca-only'!$G$2:$G$33,C86,'master-ca-only'!$AF$2:$AF$33,B86))</f>
        <v>0</v>
      </c>
      <c r="E86">
        <f>(COUNTIFS('master-ca-only'!$G$2:$G$33,C86,'master-ca-only'!$AG$2:$AG$33,B86))</f>
        <v>0</v>
      </c>
      <c r="F86">
        <f>(COUNTIFS('master-ca-only'!$G$2:$G$33,C86,'master-ca-only'!$AH$2:$AH$33,B86))</f>
        <v>2</v>
      </c>
      <c r="G86" s="6">
        <f>D86*3+E86*2+F86*1</f>
        <v>2</v>
      </c>
      <c r="H86" t="e">
        <f>AVERAGEIFS('master-ca-only'!$AI$2:$AI$33,'master-ca-only'!$G$2:$G$33,'exp-bottom-tableau'!C86,'master-ca-only'!$AF$2:$AF$33,'exp-bottom-tableau'!B86)</f>
        <v>#DIV/0!</v>
      </c>
      <c r="I86" t="e">
        <f>AVERAGEIFS('master-ca-only'!$AJ$2:$AJ$33,'master-ca-only'!$G$2:$G$33,'exp-bottom-tableau'!C86,'master-ca-only'!$AF$2:$AF$33,'exp-bottom-tableau'!B86)</f>
        <v>#DIV/0!</v>
      </c>
      <c r="J86" t="e">
        <f>AVERAGEIFS('master-ca-only'!$AK$2:$AK$33,'master-ca-only'!$G$2:$G$33,'exp-bottom-tableau'!C86,'master-ca-only'!$AF$2:$AF$33,'exp-bottom-tableau'!B86)</f>
        <v>#DIV/0!</v>
      </c>
      <c r="K86" t="e">
        <f>AVERAGEIFS('master-ca-only'!$AL$2:$AL$33,'master-ca-only'!$G$2:$G$33,'exp-bottom-tableau'!C86,'master-ca-only'!$AF$2:$AF$33,'exp-bottom-tableau'!B86)</f>
        <v>#DIV/0!</v>
      </c>
      <c r="L86" s="6">
        <f>COUNTIFS('master-ca-only'!$G$2:$G$33,'exp-bottom-tableau'!C86,'master-ca-only'!$AF$2:$AF$33,'exp-bottom-tableau'!B86,'master-ca-only'!$AM$2:$AM$33,TRUE)</f>
        <v>0</v>
      </c>
      <c r="M86" s="6">
        <f>COUNTIFS('master-ca-only'!$G$2:$G$33,'exp-bottom-tableau'!C86,'master-ca-only'!$AF$2:$AF$33,'exp-bottom-tableau'!B86,'master-ca-only'!$AN$2:$AN$33,TRUE)</f>
        <v>0</v>
      </c>
      <c r="N86" s="6">
        <f>COUNTIFS('master-ca-only'!$G$2:$G$33,'exp-bottom-tableau'!C86,'master-ca-only'!$AF$2:$AF$33,'exp-bottom-tableau'!B86,'master-ca-only'!$AO$2:$AO$33,TRUE)</f>
        <v>0</v>
      </c>
      <c r="O86" s="6">
        <f>COUNTIFS('master-ca-only'!$G$2:$G$33,'exp-bottom-tableau'!C86,'master-ca-only'!$AF$2:$AF$33,'exp-bottom-tableau'!B86,'master-ca-only'!$AP$2:$AP$33,TRUE)</f>
        <v>0</v>
      </c>
      <c r="P86" s="6">
        <f>COUNTIFS('master-ca-only'!$G$2:$G$33,'exp-bottom-tableau'!C86,'master-ca-only'!$AF$2:$AF$33,'exp-bottom-tableau'!B86,'master-ca-only'!$AQ$2:$AQ$33,TRUE)</f>
        <v>0</v>
      </c>
      <c r="Q86" s="6">
        <f>COUNTIFS('master-ca-only'!$G$2:$G$33,'exp-bottom-tableau'!C86,'master-ca-only'!$AF$2:$AF$33,'exp-bottom-tableau'!B86,'master-ca-only'!$AR$2:$AR$33,TRUE)</f>
        <v>0</v>
      </c>
      <c r="R86" s="6">
        <f>COUNTIFS('master-ca-only'!$G$2:$G$33,'exp-bottom-tableau'!C86,'master-ca-only'!$AF$2:$AF$33,'exp-bottom-tableau'!B86,'master-ca-only'!$AS$2:$AS$33,TRUE)</f>
        <v>0</v>
      </c>
      <c r="S86" s="6">
        <f>COUNTIFS('master-ca-only'!$G$2:$G$33,'exp-bottom-tableau'!C86,'master-ca-only'!$AF$2:$AF$33,'exp-bottom-tableau'!B86,'master-ca-only'!$AT$2:$AT$33,TRUE)</f>
        <v>0</v>
      </c>
      <c r="T86" s="6">
        <f>COUNTIFS('master-ca-only'!$G$2:$G$33,'exp-bottom-tableau'!C86,'master-ca-only'!$AF$2:$AF$33,'exp-bottom-tableau'!B86,'master-ca-only'!$AU$2:$AU$33,TRUE)</f>
        <v>0</v>
      </c>
      <c r="U86" s="6">
        <f>COUNTIFS('master-ca-only'!$G$2:$G$33,'exp-bottom-tableau'!C86,'master-ca-only'!$AF$2:$AF$33,'exp-bottom-tableau'!B86,'master-ca-only'!$AV$2:$AV$33,TRUE)</f>
        <v>0</v>
      </c>
      <c r="V86" s="6">
        <f>COUNTIFS('master-ca-only'!$G$2:$G$33,'exp-bottom-tableau'!C86,'master-ca-only'!$AF$2:$AF$33,'exp-bottom-tableau'!B86,'master-ca-only'!$AW$2:$AW$33,TRUE)</f>
        <v>0</v>
      </c>
      <c r="W86" s="6">
        <f>COUNTIFS('master-ca-only'!$G$2:$G$33,'exp-bottom-tableau'!C86,'master-ca-only'!$AF$2:$AF$33,'exp-bottom-tableau'!B86,'master-ca-only'!$AX$2:$AX$33,TRUE)</f>
        <v>0</v>
      </c>
      <c r="X86" s="6">
        <f>COUNTIFS('master-ca-only'!$G$2:$G$33,'exp-bottom-tableau'!C86,'master-ca-only'!$AF$2:$AF$33,'exp-bottom-tableau'!B86,'master-ca-only'!$AY$2:$AY$33,TRUE)</f>
        <v>0</v>
      </c>
      <c r="Y86" s="6">
        <f>COUNTIFS('master-ca-only'!$G$2:$G$33,'exp-bottom-tableau'!C86,'master-ca-only'!$AF$2:$AF$33,'exp-bottom-tableau'!B86,'master-ca-only'!$AZ$2:$AZ$33,TRUE)</f>
        <v>0</v>
      </c>
    </row>
    <row r="87" spans="1:25" hidden="1" x14ac:dyDescent="0.2">
      <c r="A87" s="14" t="s">
        <v>509</v>
      </c>
      <c r="B87" s="6" t="s">
        <v>222</v>
      </c>
      <c r="C87">
        <v>1</v>
      </c>
      <c r="D87">
        <f>(COUNTIFS('master-ca-only'!$G$2:$G$33,C87,'master-ca-only'!$AF$2:$AF$33,B87))</f>
        <v>0</v>
      </c>
      <c r="E87">
        <f>(COUNTIFS('master-ca-only'!$G$2:$G$33,C87,'master-ca-only'!$AG$2:$AG$33,B87))</f>
        <v>0</v>
      </c>
      <c r="F87">
        <f>(COUNTIFS('master-ca-only'!$G$2:$G$33,C87,'master-ca-only'!$AH$2:$AH$33,B87))</f>
        <v>0</v>
      </c>
      <c r="G87" s="6">
        <f t="shared" ref="G87:G150" si="2">D87*3+E87*2+F87*1</f>
        <v>0</v>
      </c>
      <c r="H87" t="e">
        <f>AVERAGEIFS('master-ca-only'!$AI$2:$AI$33,'master-ca-only'!$G$2:$G$33,'exp-bottom-tableau'!C87,'master-ca-only'!$AF$2:$AF$33,'exp-bottom-tableau'!B87)</f>
        <v>#DIV/0!</v>
      </c>
      <c r="I87" t="e">
        <f>AVERAGEIFS('master-ca-only'!$AJ$2:$AJ$33,'master-ca-only'!$G$2:$G$33,'exp-bottom-tableau'!C87,'master-ca-only'!$AF$2:$AF$33,'exp-bottom-tableau'!B87)</f>
        <v>#DIV/0!</v>
      </c>
      <c r="J87" t="e">
        <f>AVERAGEIFS('master-ca-only'!$AK$2:$AK$33,'master-ca-only'!$G$2:$G$33,'exp-bottom-tableau'!C87,'master-ca-only'!$AF$2:$AF$33,'exp-bottom-tableau'!B87)</f>
        <v>#DIV/0!</v>
      </c>
      <c r="K87" t="e">
        <f>AVERAGEIFS('master-ca-only'!$AL$2:$AL$33,'master-ca-only'!$G$2:$G$33,'exp-bottom-tableau'!C87,'master-ca-only'!$AF$2:$AF$33,'exp-bottom-tableau'!B87)</f>
        <v>#DIV/0!</v>
      </c>
      <c r="L87" s="6">
        <f>COUNTIFS('master-ca-only'!$G$2:$G$33,'exp-bottom-tableau'!C87,'master-ca-only'!$AF$2:$AF$33,'exp-bottom-tableau'!B87,'master-ca-only'!$AM$2:$AM$33,TRUE)</f>
        <v>0</v>
      </c>
      <c r="M87" s="6">
        <f>COUNTIFS('master-ca-only'!$G$2:$G$33,'exp-bottom-tableau'!C87,'master-ca-only'!$AF$2:$AF$33,'exp-bottom-tableau'!B87,'master-ca-only'!$AN$2:$AN$33,TRUE)</f>
        <v>0</v>
      </c>
      <c r="N87" s="6">
        <f>COUNTIFS('master-ca-only'!$G$2:$G$33,'exp-bottom-tableau'!C87,'master-ca-only'!$AF$2:$AF$33,'exp-bottom-tableau'!B87,'master-ca-only'!$AO$2:$AO$33,TRUE)</f>
        <v>0</v>
      </c>
      <c r="O87" s="6">
        <f>COUNTIFS('master-ca-only'!$G$2:$G$33,'exp-bottom-tableau'!C87,'master-ca-only'!$AF$2:$AF$33,'exp-bottom-tableau'!B87,'master-ca-only'!$AP$2:$AP$33,TRUE)</f>
        <v>0</v>
      </c>
      <c r="P87" s="6">
        <f>COUNTIFS('master-ca-only'!$G$2:$G$33,'exp-bottom-tableau'!C87,'master-ca-only'!$AF$2:$AF$33,'exp-bottom-tableau'!B87,'master-ca-only'!$AQ$2:$AQ$33,TRUE)</f>
        <v>0</v>
      </c>
      <c r="Q87" s="6">
        <f>COUNTIFS('master-ca-only'!$G$2:$G$33,'exp-bottom-tableau'!C87,'master-ca-only'!$AF$2:$AF$33,'exp-bottom-tableau'!B87,'master-ca-only'!$AR$2:$AR$33,TRUE)</f>
        <v>0</v>
      </c>
      <c r="R87" s="6">
        <f>COUNTIFS('master-ca-only'!$G$2:$G$33,'exp-bottom-tableau'!C87,'master-ca-only'!$AF$2:$AF$33,'exp-bottom-tableau'!B87,'master-ca-only'!$AS$2:$AS$33,TRUE)</f>
        <v>0</v>
      </c>
      <c r="S87" s="6">
        <f>COUNTIFS('master-ca-only'!$G$2:$G$33,'exp-bottom-tableau'!C87,'master-ca-only'!$AF$2:$AF$33,'exp-bottom-tableau'!B87,'master-ca-only'!$AT$2:$AT$33,TRUE)</f>
        <v>0</v>
      </c>
      <c r="T87" s="6">
        <f>COUNTIFS('master-ca-only'!$G$2:$G$33,'exp-bottom-tableau'!C87,'master-ca-only'!$AF$2:$AF$33,'exp-bottom-tableau'!B87,'master-ca-only'!$AU$2:$AU$33,TRUE)</f>
        <v>0</v>
      </c>
      <c r="U87" s="6">
        <f>COUNTIFS('master-ca-only'!$G$2:$G$33,'exp-bottom-tableau'!C87,'master-ca-only'!$AF$2:$AF$33,'exp-bottom-tableau'!B87,'master-ca-only'!$AV$2:$AV$33,TRUE)</f>
        <v>0</v>
      </c>
      <c r="V87" s="6">
        <f>COUNTIFS('master-ca-only'!$G$2:$G$33,'exp-bottom-tableau'!C87,'master-ca-only'!$AF$2:$AF$33,'exp-bottom-tableau'!B87,'master-ca-only'!$AW$2:$AW$33,TRUE)</f>
        <v>0</v>
      </c>
      <c r="W87" s="6">
        <f>COUNTIFS('master-ca-only'!$G$2:$G$33,'exp-bottom-tableau'!C87,'master-ca-only'!$AF$2:$AF$33,'exp-bottom-tableau'!B87,'master-ca-only'!$AX$2:$AX$33,TRUE)</f>
        <v>0</v>
      </c>
      <c r="X87" s="6">
        <f>COUNTIFS('master-ca-only'!$G$2:$G$33,'exp-bottom-tableau'!C87,'master-ca-only'!$AF$2:$AF$33,'exp-bottom-tableau'!B87,'master-ca-only'!$AY$2:$AY$33,TRUE)</f>
        <v>0</v>
      </c>
      <c r="Y87" s="6">
        <f>COUNTIFS('master-ca-only'!$G$2:$G$33,'exp-bottom-tableau'!C87,'master-ca-only'!$AF$2:$AF$33,'exp-bottom-tableau'!B87,'master-ca-only'!$AZ$2:$AZ$33,TRUE)</f>
        <v>0</v>
      </c>
    </row>
    <row r="88" spans="1:25" hidden="1" x14ac:dyDescent="0.2">
      <c r="A88" s="14" t="s">
        <v>509</v>
      </c>
      <c r="B88" s="6" t="s">
        <v>222</v>
      </c>
      <c r="C88">
        <v>2</v>
      </c>
      <c r="D88">
        <f>(COUNTIFS('master-ca-only'!$G$2:$G$33,C88,'master-ca-only'!$AF$2:$AF$33,B88))</f>
        <v>0</v>
      </c>
      <c r="E88">
        <f>(COUNTIFS('master-ca-only'!$G$2:$G$33,C88,'master-ca-only'!$AG$2:$AG$33,B88))</f>
        <v>0</v>
      </c>
      <c r="F88">
        <f>(COUNTIFS('master-ca-only'!$G$2:$G$33,C88,'master-ca-only'!$AH$2:$AH$33,B88))</f>
        <v>0</v>
      </c>
      <c r="G88" s="6">
        <f t="shared" si="2"/>
        <v>0</v>
      </c>
      <c r="H88" t="e">
        <f>AVERAGEIFS('master-ca-only'!$AI$2:$AI$33,'master-ca-only'!$G$2:$G$33,'exp-bottom-tableau'!C88,'master-ca-only'!$AF$2:$AF$33,'exp-bottom-tableau'!B88)</f>
        <v>#DIV/0!</v>
      </c>
      <c r="I88" t="e">
        <f>AVERAGEIFS('master-ca-only'!$AJ$2:$AJ$33,'master-ca-only'!$G$2:$G$33,'exp-bottom-tableau'!C88,'master-ca-only'!$AF$2:$AF$33,'exp-bottom-tableau'!B88)</f>
        <v>#DIV/0!</v>
      </c>
      <c r="J88" t="e">
        <f>AVERAGEIFS('master-ca-only'!$AK$2:$AK$33,'master-ca-only'!$G$2:$G$33,'exp-bottom-tableau'!C88,'master-ca-only'!$AF$2:$AF$33,'exp-bottom-tableau'!B88)</f>
        <v>#DIV/0!</v>
      </c>
      <c r="K88" t="e">
        <f>AVERAGEIFS('master-ca-only'!$AL$2:$AL$33,'master-ca-only'!$G$2:$G$33,'exp-bottom-tableau'!C88,'master-ca-only'!$AF$2:$AF$33,'exp-bottom-tableau'!B88)</f>
        <v>#DIV/0!</v>
      </c>
      <c r="L88" s="6">
        <f>COUNTIFS('master-ca-only'!$G$2:$G$33,'exp-bottom-tableau'!C88,'master-ca-only'!$AF$2:$AF$33,'exp-bottom-tableau'!B88,'master-ca-only'!$AM$2:$AM$33,TRUE)</f>
        <v>0</v>
      </c>
      <c r="M88" s="6">
        <f>COUNTIFS('master-ca-only'!$G$2:$G$33,'exp-bottom-tableau'!C88,'master-ca-only'!$AF$2:$AF$33,'exp-bottom-tableau'!B88,'master-ca-only'!$AN$2:$AN$33,TRUE)</f>
        <v>0</v>
      </c>
      <c r="N88" s="6">
        <f>COUNTIFS('master-ca-only'!$G$2:$G$33,'exp-bottom-tableau'!C88,'master-ca-only'!$AF$2:$AF$33,'exp-bottom-tableau'!B88,'master-ca-only'!$AO$2:$AO$33,TRUE)</f>
        <v>0</v>
      </c>
      <c r="O88" s="6">
        <f>COUNTIFS('master-ca-only'!$G$2:$G$33,'exp-bottom-tableau'!C88,'master-ca-only'!$AF$2:$AF$33,'exp-bottom-tableau'!B88,'master-ca-only'!$AP$2:$AP$33,TRUE)</f>
        <v>0</v>
      </c>
      <c r="P88" s="6">
        <f>COUNTIFS('master-ca-only'!$G$2:$G$33,'exp-bottom-tableau'!C88,'master-ca-only'!$AF$2:$AF$33,'exp-bottom-tableau'!B88,'master-ca-only'!$AQ$2:$AQ$33,TRUE)</f>
        <v>0</v>
      </c>
      <c r="Q88" s="6">
        <f>COUNTIFS('master-ca-only'!$G$2:$G$33,'exp-bottom-tableau'!C88,'master-ca-only'!$AF$2:$AF$33,'exp-bottom-tableau'!B88,'master-ca-only'!$AR$2:$AR$33,TRUE)</f>
        <v>0</v>
      </c>
      <c r="R88" s="6">
        <f>COUNTIFS('master-ca-only'!$G$2:$G$33,'exp-bottom-tableau'!C88,'master-ca-only'!$AF$2:$AF$33,'exp-bottom-tableau'!B88,'master-ca-only'!$AS$2:$AS$33,TRUE)</f>
        <v>0</v>
      </c>
      <c r="S88" s="6">
        <f>COUNTIFS('master-ca-only'!$G$2:$G$33,'exp-bottom-tableau'!C88,'master-ca-only'!$AF$2:$AF$33,'exp-bottom-tableau'!B88,'master-ca-only'!$AT$2:$AT$33,TRUE)</f>
        <v>0</v>
      </c>
      <c r="T88" s="6">
        <f>COUNTIFS('master-ca-only'!$G$2:$G$33,'exp-bottom-tableau'!C88,'master-ca-only'!$AF$2:$AF$33,'exp-bottom-tableau'!B88,'master-ca-only'!$AU$2:$AU$33,TRUE)</f>
        <v>0</v>
      </c>
      <c r="U88" s="6">
        <f>COUNTIFS('master-ca-only'!$G$2:$G$33,'exp-bottom-tableau'!C88,'master-ca-only'!$AF$2:$AF$33,'exp-bottom-tableau'!B88,'master-ca-only'!$AV$2:$AV$33,TRUE)</f>
        <v>0</v>
      </c>
      <c r="V88" s="6">
        <f>COUNTIFS('master-ca-only'!$G$2:$G$33,'exp-bottom-tableau'!C88,'master-ca-only'!$AF$2:$AF$33,'exp-bottom-tableau'!B88,'master-ca-only'!$AW$2:$AW$33,TRUE)</f>
        <v>0</v>
      </c>
      <c r="W88" s="6">
        <f>COUNTIFS('master-ca-only'!$G$2:$G$33,'exp-bottom-tableau'!C88,'master-ca-only'!$AF$2:$AF$33,'exp-bottom-tableau'!B88,'master-ca-only'!$AX$2:$AX$33,TRUE)</f>
        <v>0</v>
      </c>
      <c r="X88" s="6">
        <f>COUNTIFS('master-ca-only'!$G$2:$G$33,'exp-bottom-tableau'!C88,'master-ca-only'!$AF$2:$AF$33,'exp-bottom-tableau'!B88,'master-ca-only'!$AY$2:$AY$33,TRUE)</f>
        <v>0</v>
      </c>
      <c r="Y88" s="6">
        <f>COUNTIFS('master-ca-only'!$G$2:$G$33,'exp-bottom-tableau'!C88,'master-ca-only'!$AF$2:$AF$33,'exp-bottom-tableau'!B88,'master-ca-only'!$AZ$2:$AZ$33,TRUE)</f>
        <v>0</v>
      </c>
    </row>
    <row r="89" spans="1:25" hidden="1" x14ac:dyDescent="0.2">
      <c r="A89" s="14" t="s">
        <v>509</v>
      </c>
      <c r="B89" s="6" t="s">
        <v>222</v>
      </c>
      <c r="C89">
        <v>3</v>
      </c>
      <c r="D89">
        <f>(COUNTIFS('master-ca-only'!$G$2:$G$33,C89,'master-ca-only'!$AF$2:$AF$33,B89))</f>
        <v>0</v>
      </c>
      <c r="E89">
        <f>(COUNTIFS('master-ca-only'!$G$2:$G$33,C89,'master-ca-only'!$AG$2:$AG$33,B89))</f>
        <v>0</v>
      </c>
      <c r="F89">
        <f>(COUNTIFS('master-ca-only'!$G$2:$G$33,C89,'master-ca-only'!$AH$2:$AH$33,B89))</f>
        <v>1</v>
      </c>
      <c r="G89" s="6">
        <f t="shared" si="2"/>
        <v>1</v>
      </c>
      <c r="H89" t="e">
        <f>AVERAGEIFS('master-ca-only'!$AI$2:$AI$33,'master-ca-only'!$G$2:$G$33,'exp-bottom-tableau'!C89,'master-ca-only'!$AF$2:$AF$33,'exp-bottom-tableau'!B89)</f>
        <v>#DIV/0!</v>
      </c>
      <c r="I89" t="e">
        <f>AVERAGEIFS('master-ca-only'!$AJ$2:$AJ$33,'master-ca-only'!$G$2:$G$33,'exp-bottom-tableau'!C89,'master-ca-only'!$AF$2:$AF$33,'exp-bottom-tableau'!B89)</f>
        <v>#DIV/0!</v>
      </c>
      <c r="J89" t="e">
        <f>AVERAGEIFS('master-ca-only'!$AK$2:$AK$33,'master-ca-only'!$G$2:$G$33,'exp-bottom-tableau'!C89,'master-ca-only'!$AF$2:$AF$33,'exp-bottom-tableau'!B89)</f>
        <v>#DIV/0!</v>
      </c>
      <c r="K89" t="e">
        <f>AVERAGEIFS('master-ca-only'!$AL$2:$AL$33,'master-ca-only'!$G$2:$G$33,'exp-bottom-tableau'!C89,'master-ca-only'!$AF$2:$AF$33,'exp-bottom-tableau'!B89)</f>
        <v>#DIV/0!</v>
      </c>
      <c r="L89" s="6">
        <f>COUNTIFS('master-ca-only'!$G$2:$G$33,'exp-bottom-tableau'!C89,'master-ca-only'!$AF$2:$AF$33,'exp-bottom-tableau'!B89,'master-ca-only'!$AM$2:$AM$33,TRUE)</f>
        <v>0</v>
      </c>
      <c r="M89" s="6">
        <f>COUNTIFS('master-ca-only'!$G$2:$G$33,'exp-bottom-tableau'!C89,'master-ca-only'!$AF$2:$AF$33,'exp-bottom-tableau'!B89,'master-ca-only'!$AN$2:$AN$33,TRUE)</f>
        <v>0</v>
      </c>
      <c r="N89" s="6">
        <f>COUNTIFS('master-ca-only'!$G$2:$G$33,'exp-bottom-tableau'!C89,'master-ca-only'!$AF$2:$AF$33,'exp-bottom-tableau'!B89,'master-ca-only'!$AO$2:$AO$33,TRUE)</f>
        <v>0</v>
      </c>
      <c r="O89" s="6">
        <f>COUNTIFS('master-ca-only'!$G$2:$G$33,'exp-bottom-tableau'!C89,'master-ca-only'!$AF$2:$AF$33,'exp-bottom-tableau'!B89,'master-ca-only'!$AP$2:$AP$33,TRUE)</f>
        <v>0</v>
      </c>
      <c r="P89" s="6">
        <f>COUNTIFS('master-ca-only'!$G$2:$G$33,'exp-bottom-tableau'!C89,'master-ca-only'!$AF$2:$AF$33,'exp-bottom-tableau'!B89,'master-ca-only'!$AQ$2:$AQ$33,TRUE)</f>
        <v>0</v>
      </c>
      <c r="Q89" s="6">
        <f>COUNTIFS('master-ca-only'!$G$2:$G$33,'exp-bottom-tableau'!C89,'master-ca-only'!$AF$2:$AF$33,'exp-bottom-tableau'!B89,'master-ca-only'!$AR$2:$AR$33,TRUE)</f>
        <v>0</v>
      </c>
      <c r="R89" s="6">
        <f>COUNTIFS('master-ca-only'!$G$2:$G$33,'exp-bottom-tableau'!C89,'master-ca-only'!$AF$2:$AF$33,'exp-bottom-tableau'!B89,'master-ca-only'!$AS$2:$AS$33,TRUE)</f>
        <v>0</v>
      </c>
      <c r="S89" s="6">
        <f>COUNTIFS('master-ca-only'!$G$2:$G$33,'exp-bottom-tableau'!C89,'master-ca-only'!$AF$2:$AF$33,'exp-bottom-tableau'!B89,'master-ca-only'!$AT$2:$AT$33,TRUE)</f>
        <v>0</v>
      </c>
      <c r="T89" s="6">
        <f>COUNTIFS('master-ca-only'!$G$2:$G$33,'exp-bottom-tableau'!C89,'master-ca-only'!$AF$2:$AF$33,'exp-bottom-tableau'!B89,'master-ca-only'!$AU$2:$AU$33,TRUE)</f>
        <v>0</v>
      </c>
      <c r="U89" s="6">
        <f>COUNTIFS('master-ca-only'!$G$2:$G$33,'exp-bottom-tableau'!C89,'master-ca-only'!$AF$2:$AF$33,'exp-bottom-tableau'!B89,'master-ca-only'!$AV$2:$AV$33,TRUE)</f>
        <v>0</v>
      </c>
      <c r="V89" s="6">
        <f>COUNTIFS('master-ca-only'!$G$2:$G$33,'exp-bottom-tableau'!C89,'master-ca-only'!$AF$2:$AF$33,'exp-bottom-tableau'!B89,'master-ca-only'!$AW$2:$AW$33,TRUE)</f>
        <v>0</v>
      </c>
      <c r="W89" s="6">
        <f>COUNTIFS('master-ca-only'!$G$2:$G$33,'exp-bottom-tableau'!C89,'master-ca-only'!$AF$2:$AF$33,'exp-bottom-tableau'!B89,'master-ca-only'!$AX$2:$AX$33,TRUE)</f>
        <v>0</v>
      </c>
      <c r="X89" s="6">
        <f>COUNTIFS('master-ca-only'!$G$2:$G$33,'exp-bottom-tableau'!C89,'master-ca-only'!$AF$2:$AF$33,'exp-bottom-tableau'!B89,'master-ca-only'!$AY$2:$AY$33,TRUE)</f>
        <v>0</v>
      </c>
      <c r="Y89" s="6">
        <f>COUNTIFS('master-ca-only'!$G$2:$G$33,'exp-bottom-tableau'!C89,'master-ca-only'!$AF$2:$AF$33,'exp-bottom-tableau'!B89,'master-ca-only'!$AZ$2:$AZ$33,TRUE)</f>
        <v>0</v>
      </c>
    </row>
    <row r="90" spans="1:25" hidden="1" x14ac:dyDescent="0.2">
      <c r="A90" s="14" t="s">
        <v>509</v>
      </c>
      <c r="B90" s="6" t="s">
        <v>222</v>
      </c>
      <c r="C90">
        <v>4</v>
      </c>
      <c r="D90">
        <f>(COUNTIFS('master-ca-only'!$G$2:$G$33,C90,'master-ca-only'!$AF$2:$AF$33,B90))</f>
        <v>1</v>
      </c>
      <c r="E90">
        <f>(COUNTIFS('master-ca-only'!$G$2:$G$33,C90,'master-ca-only'!$AG$2:$AG$33,B90))</f>
        <v>0</v>
      </c>
      <c r="F90">
        <f>(COUNTIFS('master-ca-only'!$G$2:$G$33,C90,'master-ca-only'!$AH$2:$AH$33,B90))</f>
        <v>2</v>
      </c>
      <c r="G90" s="6">
        <f t="shared" si="2"/>
        <v>5</v>
      </c>
      <c r="H90">
        <f>AVERAGEIFS('master-ca-only'!$AI$2:$AI$33,'master-ca-only'!$G$2:$G$33,'exp-bottom-tableau'!C90,'master-ca-only'!$AF$2:$AF$33,'exp-bottom-tableau'!B90)</f>
        <v>3</v>
      </c>
      <c r="I90">
        <f>AVERAGEIFS('master-ca-only'!$AJ$2:$AJ$33,'master-ca-only'!$G$2:$G$33,'exp-bottom-tableau'!C90,'master-ca-only'!$AF$2:$AF$33,'exp-bottom-tableau'!B90)</f>
        <v>2</v>
      </c>
      <c r="J90">
        <f>AVERAGEIFS('master-ca-only'!$AK$2:$AK$33,'master-ca-only'!$G$2:$G$33,'exp-bottom-tableau'!C90,'master-ca-only'!$AF$2:$AF$33,'exp-bottom-tableau'!B90)</f>
        <v>3</v>
      </c>
      <c r="K90">
        <f>AVERAGEIFS('master-ca-only'!$AL$2:$AL$33,'master-ca-only'!$G$2:$G$33,'exp-bottom-tableau'!C90,'master-ca-only'!$AF$2:$AF$33,'exp-bottom-tableau'!B90)</f>
        <v>2</v>
      </c>
      <c r="L90" s="6">
        <f>COUNTIFS('master-ca-only'!$G$2:$G$33,'exp-bottom-tableau'!C90,'master-ca-only'!$AF$2:$AF$33,'exp-bottom-tableau'!B90,'master-ca-only'!$AM$2:$AM$33,TRUE)</f>
        <v>0</v>
      </c>
      <c r="M90" s="6">
        <f>COUNTIFS('master-ca-only'!$G$2:$G$33,'exp-bottom-tableau'!C90,'master-ca-only'!$AF$2:$AF$33,'exp-bottom-tableau'!B90,'master-ca-only'!$AN$2:$AN$33,TRUE)</f>
        <v>1</v>
      </c>
      <c r="N90" s="6">
        <f>COUNTIFS('master-ca-only'!$G$2:$G$33,'exp-bottom-tableau'!C90,'master-ca-only'!$AF$2:$AF$33,'exp-bottom-tableau'!B90,'master-ca-only'!$AO$2:$AO$33,TRUE)</f>
        <v>0</v>
      </c>
      <c r="O90" s="6">
        <f>COUNTIFS('master-ca-only'!$G$2:$G$33,'exp-bottom-tableau'!C90,'master-ca-only'!$AF$2:$AF$33,'exp-bottom-tableau'!B90,'master-ca-only'!$AP$2:$AP$33,TRUE)</f>
        <v>1</v>
      </c>
      <c r="P90" s="6">
        <f>COUNTIFS('master-ca-only'!$G$2:$G$33,'exp-bottom-tableau'!C90,'master-ca-only'!$AF$2:$AF$33,'exp-bottom-tableau'!B90,'master-ca-only'!$AQ$2:$AQ$33,TRUE)</f>
        <v>0</v>
      </c>
      <c r="Q90" s="6">
        <f>COUNTIFS('master-ca-only'!$G$2:$G$33,'exp-bottom-tableau'!C90,'master-ca-only'!$AF$2:$AF$33,'exp-bottom-tableau'!B90,'master-ca-only'!$AR$2:$AR$33,TRUE)</f>
        <v>0</v>
      </c>
      <c r="R90" s="6">
        <f>COUNTIFS('master-ca-only'!$G$2:$G$33,'exp-bottom-tableau'!C90,'master-ca-only'!$AF$2:$AF$33,'exp-bottom-tableau'!B90,'master-ca-only'!$AS$2:$AS$33,TRUE)</f>
        <v>0</v>
      </c>
      <c r="S90" s="6">
        <f>COUNTIFS('master-ca-only'!$G$2:$G$33,'exp-bottom-tableau'!C90,'master-ca-only'!$AF$2:$AF$33,'exp-bottom-tableau'!B90,'master-ca-only'!$AT$2:$AT$33,TRUE)</f>
        <v>0</v>
      </c>
      <c r="T90" s="6">
        <f>COUNTIFS('master-ca-only'!$G$2:$G$33,'exp-bottom-tableau'!C90,'master-ca-only'!$AF$2:$AF$33,'exp-bottom-tableau'!B90,'master-ca-only'!$AU$2:$AU$33,TRUE)</f>
        <v>0</v>
      </c>
      <c r="U90" s="6">
        <f>COUNTIFS('master-ca-only'!$G$2:$G$33,'exp-bottom-tableau'!C90,'master-ca-only'!$AF$2:$AF$33,'exp-bottom-tableau'!B90,'master-ca-only'!$AV$2:$AV$33,TRUE)</f>
        <v>0</v>
      </c>
      <c r="V90" s="6">
        <f>COUNTIFS('master-ca-only'!$G$2:$G$33,'exp-bottom-tableau'!C90,'master-ca-only'!$AF$2:$AF$33,'exp-bottom-tableau'!B90,'master-ca-only'!$AW$2:$AW$33,TRUE)</f>
        <v>0</v>
      </c>
      <c r="W90" s="6">
        <f>COUNTIFS('master-ca-only'!$G$2:$G$33,'exp-bottom-tableau'!C90,'master-ca-only'!$AF$2:$AF$33,'exp-bottom-tableau'!B90,'master-ca-only'!$AX$2:$AX$33,TRUE)</f>
        <v>0</v>
      </c>
      <c r="X90" s="6">
        <f>COUNTIFS('master-ca-only'!$G$2:$G$33,'exp-bottom-tableau'!C90,'master-ca-only'!$AF$2:$AF$33,'exp-bottom-tableau'!B90,'master-ca-only'!$AY$2:$AY$33,TRUE)</f>
        <v>1</v>
      </c>
      <c r="Y90" s="6">
        <f>COUNTIFS('master-ca-only'!$G$2:$G$33,'exp-bottom-tableau'!C90,'master-ca-only'!$AF$2:$AF$33,'exp-bottom-tableau'!B90,'master-ca-only'!$AZ$2:$AZ$33,TRUE)</f>
        <v>0</v>
      </c>
    </row>
    <row r="91" spans="1:25" hidden="1" x14ac:dyDescent="0.2">
      <c r="A91" s="14" t="s">
        <v>509</v>
      </c>
      <c r="B91" s="6" t="s">
        <v>222</v>
      </c>
      <c r="C91">
        <v>5</v>
      </c>
      <c r="D91">
        <f>(COUNTIFS('master-ca-only'!$G$2:$G$33,C91,'master-ca-only'!$AF$2:$AF$33,B91))</f>
        <v>0</v>
      </c>
      <c r="E91">
        <f>(COUNTIFS('master-ca-only'!$G$2:$G$33,C91,'master-ca-only'!$AG$2:$AG$33,B91))</f>
        <v>0</v>
      </c>
      <c r="F91">
        <f>(COUNTIFS('master-ca-only'!$G$2:$G$33,C91,'master-ca-only'!$AH$2:$AH$33,B91))</f>
        <v>0</v>
      </c>
      <c r="G91" s="6">
        <f t="shared" si="2"/>
        <v>0</v>
      </c>
      <c r="H91" t="e">
        <f>AVERAGEIFS('master-ca-only'!$AI$2:$AI$33,'master-ca-only'!$G$2:$G$33,'exp-bottom-tableau'!C91,'master-ca-only'!$AF$2:$AF$33,'exp-bottom-tableau'!B91)</f>
        <v>#DIV/0!</v>
      </c>
      <c r="I91" t="e">
        <f>AVERAGEIFS('master-ca-only'!$AJ$2:$AJ$33,'master-ca-only'!$G$2:$G$33,'exp-bottom-tableau'!C91,'master-ca-only'!$AF$2:$AF$33,'exp-bottom-tableau'!B91)</f>
        <v>#DIV/0!</v>
      </c>
      <c r="J91" t="e">
        <f>AVERAGEIFS('master-ca-only'!$AK$2:$AK$33,'master-ca-only'!$G$2:$G$33,'exp-bottom-tableau'!C91,'master-ca-only'!$AF$2:$AF$33,'exp-bottom-tableau'!B91)</f>
        <v>#DIV/0!</v>
      </c>
      <c r="K91" t="e">
        <f>AVERAGEIFS('master-ca-only'!$AL$2:$AL$33,'master-ca-only'!$G$2:$G$33,'exp-bottom-tableau'!C91,'master-ca-only'!$AF$2:$AF$33,'exp-bottom-tableau'!B91)</f>
        <v>#DIV/0!</v>
      </c>
      <c r="L91" s="6">
        <f>COUNTIFS('master-ca-only'!$G$2:$G$33,'exp-bottom-tableau'!C91,'master-ca-only'!$AF$2:$AF$33,'exp-bottom-tableau'!B91,'master-ca-only'!$AM$2:$AM$33,TRUE)</f>
        <v>0</v>
      </c>
      <c r="M91" s="6">
        <f>COUNTIFS('master-ca-only'!$G$2:$G$33,'exp-bottom-tableau'!C91,'master-ca-only'!$AF$2:$AF$33,'exp-bottom-tableau'!B91,'master-ca-only'!$AN$2:$AN$33,TRUE)</f>
        <v>0</v>
      </c>
      <c r="N91" s="6">
        <f>COUNTIFS('master-ca-only'!$G$2:$G$33,'exp-bottom-tableau'!C91,'master-ca-only'!$AF$2:$AF$33,'exp-bottom-tableau'!B91,'master-ca-only'!$AO$2:$AO$33,TRUE)</f>
        <v>0</v>
      </c>
      <c r="O91" s="6">
        <f>COUNTIFS('master-ca-only'!$G$2:$G$33,'exp-bottom-tableau'!C91,'master-ca-only'!$AF$2:$AF$33,'exp-bottom-tableau'!B91,'master-ca-only'!$AP$2:$AP$33,TRUE)</f>
        <v>0</v>
      </c>
      <c r="P91" s="6">
        <f>COUNTIFS('master-ca-only'!$G$2:$G$33,'exp-bottom-tableau'!C91,'master-ca-only'!$AF$2:$AF$33,'exp-bottom-tableau'!B91,'master-ca-only'!$AQ$2:$AQ$33,TRUE)</f>
        <v>0</v>
      </c>
      <c r="Q91" s="6">
        <f>COUNTIFS('master-ca-only'!$G$2:$G$33,'exp-bottom-tableau'!C91,'master-ca-only'!$AF$2:$AF$33,'exp-bottom-tableau'!B91,'master-ca-only'!$AR$2:$AR$33,TRUE)</f>
        <v>0</v>
      </c>
      <c r="R91" s="6">
        <f>COUNTIFS('master-ca-only'!$G$2:$G$33,'exp-bottom-tableau'!C91,'master-ca-only'!$AF$2:$AF$33,'exp-bottom-tableau'!B91,'master-ca-only'!$AS$2:$AS$33,TRUE)</f>
        <v>0</v>
      </c>
      <c r="S91" s="6">
        <f>COUNTIFS('master-ca-only'!$G$2:$G$33,'exp-bottom-tableau'!C91,'master-ca-only'!$AF$2:$AF$33,'exp-bottom-tableau'!B91,'master-ca-only'!$AT$2:$AT$33,TRUE)</f>
        <v>0</v>
      </c>
      <c r="T91" s="6">
        <f>COUNTIFS('master-ca-only'!$G$2:$G$33,'exp-bottom-tableau'!C91,'master-ca-only'!$AF$2:$AF$33,'exp-bottom-tableau'!B91,'master-ca-only'!$AU$2:$AU$33,TRUE)</f>
        <v>0</v>
      </c>
      <c r="U91" s="6">
        <f>COUNTIFS('master-ca-only'!$G$2:$G$33,'exp-bottom-tableau'!C91,'master-ca-only'!$AF$2:$AF$33,'exp-bottom-tableau'!B91,'master-ca-only'!$AV$2:$AV$33,TRUE)</f>
        <v>0</v>
      </c>
      <c r="V91" s="6">
        <f>COUNTIFS('master-ca-only'!$G$2:$G$33,'exp-bottom-tableau'!C91,'master-ca-only'!$AF$2:$AF$33,'exp-bottom-tableau'!B91,'master-ca-only'!$AW$2:$AW$33,TRUE)</f>
        <v>0</v>
      </c>
      <c r="W91" s="6">
        <f>COUNTIFS('master-ca-only'!$G$2:$G$33,'exp-bottom-tableau'!C91,'master-ca-only'!$AF$2:$AF$33,'exp-bottom-tableau'!B91,'master-ca-only'!$AX$2:$AX$33,TRUE)</f>
        <v>0</v>
      </c>
      <c r="X91" s="6">
        <f>COUNTIFS('master-ca-only'!$G$2:$G$33,'exp-bottom-tableau'!C91,'master-ca-only'!$AF$2:$AF$33,'exp-bottom-tableau'!B91,'master-ca-only'!$AY$2:$AY$33,TRUE)</f>
        <v>0</v>
      </c>
      <c r="Y91" s="6">
        <f>COUNTIFS('master-ca-only'!$G$2:$G$33,'exp-bottom-tableau'!C91,'master-ca-only'!$AF$2:$AF$33,'exp-bottom-tableau'!B91,'master-ca-only'!$AZ$2:$AZ$33,TRUE)</f>
        <v>0</v>
      </c>
    </row>
    <row r="92" spans="1:25" hidden="1" x14ac:dyDescent="0.2">
      <c r="A92" s="14" t="s">
        <v>509</v>
      </c>
      <c r="B92" s="6" t="s">
        <v>225</v>
      </c>
      <c r="C92">
        <v>0</v>
      </c>
      <c r="D92">
        <f>(COUNTIFS('master-ca-only'!$G$2:$G$33,C92,'master-ca-only'!$AF$2:$AF$33,B92))</f>
        <v>0</v>
      </c>
      <c r="E92">
        <f>(COUNTIFS('master-ca-only'!$G$2:$G$33,C92,'master-ca-only'!$AG$2:$AG$33,B92))</f>
        <v>0</v>
      </c>
      <c r="F92">
        <f>(COUNTIFS('master-ca-only'!$G$2:$G$33,C92,'master-ca-only'!$AH$2:$AH$33,B92))</f>
        <v>0</v>
      </c>
      <c r="G92" s="6">
        <f t="shared" si="2"/>
        <v>0</v>
      </c>
      <c r="H92" t="e">
        <f>AVERAGEIFS('master-ca-only'!$AI$2:$AI$33,'master-ca-only'!$G$2:$G$33,'exp-bottom-tableau'!C92,'master-ca-only'!$AF$2:$AF$33,'exp-bottom-tableau'!B92)</f>
        <v>#DIV/0!</v>
      </c>
      <c r="I92" t="e">
        <f>AVERAGEIFS('master-ca-only'!$AJ$2:$AJ$33,'master-ca-only'!$G$2:$G$33,'exp-bottom-tableau'!C92,'master-ca-only'!$AF$2:$AF$33,'exp-bottom-tableau'!B92)</f>
        <v>#DIV/0!</v>
      </c>
      <c r="J92" t="e">
        <f>AVERAGEIFS('master-ca-only'!$AK$2:$AK$33,'master-ca-only'!$G$2:$G$33,'exp-bottom-tableau'!C92,'master-ca-only'!$AF$2:$AF$33,'exp-bottom-tableau'!B92)</f>
        <v>#DIV/0!</v>
      </c>
      <c r="K92" t="e">
        <f>AVERAGEIFS('master-ca-only'!$AL$2:$AL$33,'master-ca-only'!$G$2:$G$33,'exp-bottom-tableau'!C92,'master-ca-only'!$AF$2:$AF$33,'exp-bottom-tableau'!B92)</f>
        <v>#DIV/0!</v>
      </c>
      <c r="L92" s="6">
        <f>COUNTIFS('master-ca-only'!$G$2:$G$33,'exp-bottom-tableau'!C92,'master-ca-only'!$AF$2:$AF$33,'exp-bottom-tableau'!B92,'master-ca-only'!$AM$2:$AM$33,TRUE)</f>
        <v>0</v>
      </c>
      <c r="M92" s="6">
        <f>COUNTIFS('master-ca-only'!$G$2:$G$33,'exp-bottom-tableau'!C92,'master-ca-only'!$AF$2:$AF$33,'exp-bottom-tableau'!B92,'master-ca-only'!$AN$2:$AN$33,TRUE)</f>
        <v>0</v>
      </c>
      <c r="N92" s="6">
        <f>COUNTIFS('master-ca-only'!$G$2:$G$33,'exp-bottom-tableau'!C92,'master-ca-only'!$AF$2:$AF$33,'exp-bottom-tableau'!B92,'master-ca-only'!$AO$2:$AO$33,TRUE)</f>
        <v>0</v>
      </c>
      <c r="O92" s="6">
        <f>COUNTIFS('master-ca-only'!$G$2:$G$33,'exp-bottom-tableau'!C92,'master-ca-only'!$AF$2:$AF$33,'exp-bottom-tableau'!B92,'master-ca-only'!$AP$2:$AP$33,TRUE)</f>
        <v>0</v>
      </c>
      <c r="P92" s="6">
        <f>COUNTIFS('master-ca-only'!$G$2:$G$33,'exp-bottom-tableau'!C92,'master-ca-only'!$AF$2:$AF$33,'exp-bottom-tableau'!B92,'master-ca-only'!$AQ$2:$AQ$33,TRUE)</f>
        <v>0</v>
      </c>
      <c r="Q92" s="6">
        <f>COUNTIFS('master-ca-only'!$G$2:$G$33,'exp-bottom-tableau'!C92,'master-ca-only'!$AF$2:$AF$33,'exp-bottom-tableau'!B92,'master-ca-only'!$AR$2:$AR$33,TRUE)</f>
        <v>0</v>
      </c>
      <c r="R92" s="6">
        <f>COUNTIFS('master-ca-only'!$G$2:$G$33,'exp-bottom-tableau'!C92,'master-ca-only'!$AF$2:$AF$33,'exp-bottom-tableau'!B92,'master-ca-only'!$AS$2:$AS$33,TRUE)</f>
        <v>0</v>
      </c>
      <c r="S92" s="6">
        <f>COUNTIFS('master-ca-only'!$G$2:$G$33,'exp-bottom-tableau'!C92,'master-ca-only'!$AF$2:$AF$33,'exp-bottom-tableau'!B92,'master-ca-only'!$AT$2:$AT$33,TRUE)</f>
        <v>0</v>
      </c>
      <c r="T92" s="6">
        <f>COUNTIFS('master-ca-only'!$G$2:$G$33,'exp-bottom-tableau'!C92,'master-ca-only'!$AF$2:$AF$33,'exp-bottom-tableau'!B92,'master-ca-only'!$AU$2:$AU$33,TRUE)</f>
        <v>0</v>
      </c>
      <c r="U92" s="6">
        <f>COUNTIFS('master-ca-only'!$G$2:$G$33,'exp-bottom-tableau'!C92,'master-ca-only'!$AF$2:$AF$33,'exp-bottom-tableau'!B92,'master-ca-only'!$AV$2:$AV$33,TRUE)</f>
        <v>0</v>
      </c>
      <c r="V92" s="6">
        <f>COUNTIFS('master-ca-only'!$G$2:$G$33,'exp-bottom-tableau'!C92,'master-ca-only'!$AF$2:$AF$33,'exp-bottom-tableau'!B92,'master-ca-only'!$AW$2:$AW$33,TRUE)</f>
        <v>0</v>
      </c>
      <c r="W92" s="6">
        <f>COUNTIFS('master-ca-only'!$G$2:$G$33,'exp-bottom-tableau'!C92,'master-ca-only'!$AF$2:$AF$33,'exp-bottom-tableau'!B92,'master-ca-only'!$AX$2:$AX$33,TRUE)</f>
        <v>0</v>
      </c>
      <c r="X92" s="6">
        <f>COUNTIFS('master-ca-only'!$G$2:$G$33,'exp-bottom-tableau'!C92,'master-ca-only'!$AF$2:$AF$33,'exp-bottom-tableau'!B92,'master-ca-only'!$AY$2:$AY$33,TRUE)</f>
        <v>0</v>
      </c>
      <c r="Y92" s="6">
        <f>COUNTIFS('master-ca-only'!$G$2:$G$33,'exp-bottom-tableau'!C92,'master-ca-only'!$AF$2:$AF$33,'exp-bottom-tableau'!B92,'master-ca-only'!$AZ$2:$AZ$33,TRUE)</f>
        <v>0</v>
      </c>
    </row>
    <row r="93" spans="1:25" hidden="1" x14ac:dyDescent="0.2">
      <c r="A93" s="14" t="s">
        <v>509</v>
      </c>
      <c r="B93" s="6" t="s">
        <v>225</v>
      </c>
      <c r="C93">
        <v>1</v>
      </c>
      <c r="D93">
        <f>(COUNTIFS('master-ca-only'!$G$2:$G$33,C93,'master-ca-only'!$AF$2:$AF$33,B93))</f>
        <v>0</v>
      </c>
      <c r="E93">
        <f>(COUNTIFS('master-ca-only'!$G$2:$G$33,C93,'master-ca-only'!$AG$2:$AG$33,B93))</f>
        <v>0</v>
      </c>
      <c r="F93">
        <f>(COUNTIFS('master-ca-only'!$G$2:$G$33,C93,'master-ca-only'!$AH$2:$AH$33,B93))</f>
        <v>0</v>
      </c>
      <c r="G93" s="6">
        <f t="shared" si="2"/>
        <v>0</v>
      </c>
      <c r="H93" t="e">
        <f>AVERAGEIFS('master-ca-only'!$AI$2:$AI$33,'master-ca-only'!$G$2:$G$33,'exp-bottom-tableau'!C93,'master-ca-only'!$AF$2:$AF$33,'exp-bottom-tableau'!B93)</f>
        <v>#DIV/0!</v>
      </c>
      <c r="I93" t="e">
        <f>AVERAGEIFS('master-ca-only'!$AJ$2:$AJ$33,'master-ca-only'!$G$2:$G$33,'exp-bottom-tableau'!C93,'master-ca-only'!$AF$2:$AF$33,'exp-bottom-tableau'!B93)</f>
        <v>#DIV/0!</v>
      </c>
      <c r="J93" t="e">
        <f>AVERAGEIFS('master-ca-only'!$AK$2:$AK$33,'master-ca-only'!$G$2:$G$33,'exp-bottom-tableau'!C93,'master-ca-only'!$AF$2:$AF$33,'exp-bottom-tableau'!B93)</f>
        <v>#DIV/0!</v>
      </c>
      <c r="K93" t="e">
        <f>AVERAGEIFS('master-ca-only'!$AL$2:$AL$33,'master-ca-only'!$G$2:$G$33,'exp-bottom-tableau'!C93,'master-ca-only'!$AF$2:$AF$33,'exp-bottom-tableau'!B93)</f>
        <v>#DIV/0!</v>
      </c>
      <c r="L93" s="6">
        <f>COUNTIFS('master-ca-only'!$G$2:$G$33,'exp-bottom-tableau'!C93,'master-ca-only'!$AF$2:$AF$33,'exp-bottom-tableau'!B93,'master-ca-only'!$AM$2:$AM$33,TRUE)</f>
        <v>0</v>
      </c>
      <c r="M93" s="6">
        <f>COUNTIFS('master-ca-only'!$G$2:$G$33,'exp-bottom-tableau'!C93,'master-ca-only'!$AF$2:$AF$33,'exp-bottom-tableau'!B93,'master-ca-only'!$AN$2:$AN$33,TRUE)</f>
        <v>0</v>
      </c>
      <c r="N93" s="6">
        <f>COUNTIFS('master-ca-only'!$G$2:$G$33,'exp-bottom-tableau'!C93,'master-ca-only'!$AF$2:$AF$33,'exp-bottom-tableau'!B93,'master-ca-only'!$AO$2:$AO$33,TRUE)</f>
        <v>0</v>
      </c>
      <c r="O93" s="6">
        <f>COUNTIFS('master-ca-only'!$G$2:$G$33,'exp-bottom-tableau'!C93,'master-ca-only'!$AF$2:$AF$33,'exp-bottom-tableau'!B93,'master-ca-only'!$AP$2:$AP$33,TRUE)</f>
        <v>0</v>
      </c>
      <c r="P93" s="6">
        <f>COUNTIFS('master-ca-only'!$G$2:$G$33,'exp-bottom-tableau'!C93,'master-ca-only'!$AF$2:$AF$33,'exp-bottom-tableau'!B93,'master-ca-only'!$AQ$2:$AQ$33,TRUE)</f>
        <v>0</v>
      </c>
      <c r="Q93" s="6">
        <f>COUNTIFS('master-ca-only'!$G$2:$G$33,'exp-bottom-tableau'!C93,'master-ca-only'!$AF$2:$AF$33,'exp-bottom-tableau'!B93,'master-ca-only'!$AR$2:$AR$33,TRUE)</f>
        <v>0</v>
      </c>
      <c r="R93" s="6">
        <f>COUNTIFS('master-ca-only'!$G$2:$G$33,'exp-bottom-tableau'!C93,'master-ca-only'!$AF$2:$AF$33,'exp-bottom-tableau'!B93,'master-ca-only'!$AS$2:$AS$33,TRUE)</f>
        <v>0</v>
      </c>
      <c r="S93" s="6">
        <f>COUNTIFS('master-ca-only'!$G$2:$G$33,'exp-bottom-tableau'!C93,'master-ca-only'!$AF$2:$AF$33,'exp-bottom-tableau'!B93,'master-ca-only'!$AT$2:$AT$33,TRUE)</f>
        <v>0</v>
      </c>
      <c r="T93" s="6">
        <f>COUNTIFS('master-ca-only'!$G$2:$G$33,'exp-bottom-tableau'!C93,'master-ca-only'!$AF$2:$AF$33,'exp-bottom-tableau'!B93,'master-ca-only'!$AU$2:$AU$33,TRUE)</f>
        <v>0</v>
      </c>
      <c r="U93" s="6">
        <f>COUNTIFS('master-ca-only'!$G$2:$G$33,'exp-bottom-tableau'!C93,'master-ca-only'!$AF$2:$AF$33,'exp-bottom-tableau'!B93,'master-ca-only'!$AV$2:$AV$33,TRUE)</f>
        <v>0</v>
      </c>
      <c r="V93" s="6">
        <f>COUNTIFS('master-ca-only'!$G$2:$G$33,'exp-bottom-tableau'!C93,'master-ca-only'!$AF$2:$AF$33,'exp-bottom-tableau'!B93,'master-ca-only'!$AW$2:$AW$33,TRUE)</f>
        <v>0</v>
      </c>
      <c r="W93" s="6">
        <f>COUNTIFS('master-ca-only'!$G$2:$G$33,'exp-bottom-tableau'!C93,'master-ca-only'!$AF$2:$AF$33,'exp-bottom-tableau'!B93,'master-ca-only'!$AX$2:$AX$33,TRUE)</f>
        <v>0</v>
      </c>
      <c r="X93" s="6">
        <f>COUNTIFS('master-ca-only'!$G$2:$G$33,'exp-bottom-tableau'!C93,'master-ca-only'!$AF$2:$AF$33,'exp-bottom-tableau'!B93,'master-ca-only'!$AY$2:$AY$33,TRUE)</f>
        <v>0</v>
      </c>
      <c r="Y93" s="6">
        <f>COUNTIFS('master-ca-only'!$G$2:$G$33,'exp-bottom-tableau'!C93,'master-ca-only'!$AF$2:$AF$33,'exp-bottom-tableau'!B93,'master-ca-only'!$AZ$2:$AZ$33,TRUE)</f>
        <v>0</v>
      </c>
    </row>
    <row r="94" spans="1:25" hidden="1" x14ac:dyDescent="0.2">
      <c r="A94" s="14" t="s">
        <v>509</v>
      </c>
      <c r="B94" s="6" t="s">
        <v>225</v>
      </c>
      <c r="C94">
        <v>2</v>
      </c>
      <c r="D94">
        <f>(COUNTIFS('master-ca-only'!$G$2:$G$33,C94,'master-ca-only'!$AF$2:$AF$33,B94))</f>
        <v>0</v>
      </c>
      <c r="E94">
        <f>(COUNTIFS('master-ca-only'!$G$2:$G$33,C94,'master-ca-only'!$AG$2:$AG$33,B94))</f>
        <v>0</v>
      </c>
      <c r="F94">
        <f>(COUNTIFS('master-ca-only'!$G$2:$G$33,C94,'master-ca-only'!$AH$2:$AH$33,B94))</f>
        <v>0</v>
      </c>
      <c r="G94" s="6">
        <f t="shared" si="2"/>
        <v>0</v>
      </c>
      <c r="H94" t="e">
        <f>AVERAGEIFS('master-ca-only'!$AI$2:$AI$33,'master-ca-only'!$G$2:$G$33,'exp-bottom-tableau'!C94,'master-ca-only'!$AF$2:$AF$33,'exp-bottom-tableau'!B94)</f>
        <v>#DIV/0!</v>
      </c>
      <c r="I94" t="e">
        <f>AVERAGEIFS('master-ca-only'!$AJ$2:$AJ$33,'master-ca-only'!$G$2:$G$33,'exp-bottom-tableau'!C94,'master-ca-only'!$AF$2:$AF$33,'exp-bottom-tableau'!B94)</f>
        <v>#DIV/0!</v>
      </c>
      <c r="J94" t="e">
        <f>AVERAGEIFS('master-ca-only'!$AK$2:$AK$33,'master-ca-only'!$G$2:$G$33,'exp-bottom-tableau'!C94,'master-ca-only'!$AF$2:$AF$33,'exp-bottom-tableau'!B94)</f>
        <v>#DIV/0!</v>
      </c>
      <c r="K94" t="e">
        <f>AVERAGEIFS('master-ca-only'!$AL$2:$AL$33,'master-ca-only'!$G$2:$G$33,'exp-bottom-tableau'!C94,'master-ca-only'!$AF$2:$AF$33,'exp-bottom-tableau'!B94)</f>
        <v>#DIV/0!</v>
      </c>
      <c r="L94" s="6">
        <f>COUNTIFS('master-ca-only'!$G$2:$G$33,'exp-bottom-tableau'!C94,'master-ca-only'!$AF$2:$AF$33,'exp-bottom-tableau'!B94,'master-ca-only'!$AM$2:$AM$33,TRUE)</f>
        <v>0</v>
      </c>
      <c r="M94" s="6">
        <f>COUNTIFS('master-ca-only'!$G$2:$G$33,'exp-bottom-tableau'!C94,'master-ca-only'!$AF$2:$AF$33,'exp-bottom-tableau'!B94,'master-ca-only'!$AN$2:$AN$33,TRUE)</f>
        <v>0</v>
      </c>
      <c r="N94" s="6">
        <f>COUNTIFS('master-ca-only'!$G$2:$G$33,'exp-bottom-tableau'!C94,'master-ca-only'!$AF$2:$AF$33,'exp-bottom-tableau'!B94,'master-ca-only'!$AO$2:$AO$33,TRUE)</f>
        <v>0</v>
      </c>
      <c r="O94" s="6">
        <f>COUNTIFS('master-ca-only'!$G$2:$G$33,'exp-bottom-tableau'!C94,'master-ca-only'!$AF$2:$AF$33,'exp-bottom-tableau'!B94,'master-ca-only'!$AP$2:$AP$33,TRUE)</f>
        <v>0</v>
      </c>
      <c r="P94" s="6">
        <f>COUNTIFS('master-ca-only'!$G$2:$G$33,'exp-bottom-tableau'!C94,'master-ca-only'!$AF$2:$AF$33,'exp-bottom-tableau'!B94,'master-ca-only'!$AQ$2:$AQ$33,TRUE)</f>
        <v>0</v>
      </c>
      <c r="Q94" s="6">
        <f>COUNTIFS('master-ca-only'!$G$2:$G$33,'exp-bottom-tableau'!C94,'master-ca-only'!$AF$2:$AF$33,'exp-bottom-tableau'!B94,'master-ca-only'!$AR$2:$AR$33,TRUE)</f>
        <v>0</v>
      </c>
      <c r="R94" s="6">
        <f>COUNTIFS('master-ca-only'!$G$2:$G$33,'exp-bottom-tableau'!C94,'master-ca-only'!$AF$2:$AF$33,'exp-bottom-tableau'!B94,'master-ca-only'!$AS$2:$AS$33,TRUE)</f>
        <v>0</v>
      </c>
      <c r="S94" s="6">
        <f>COUNTIFS('master-ca-only'!$G$2:$G$33,'exp-bottom-tableau'!C94,'master-ca-only'!$AF$2:$AF$33,'exp-bottom-tableau'!B94,'master-ca-only'!$AT$2:$AT$33,TRUE)</f>
        <v>0</v>
      </c>
      <c r="T94" s="6">
        <f>COUNTIFS('master-ca-only'!$G$2:$G$33,'exp-bottom-tableau'!C94,'master-ca-only'!$AF$2:$AF$33,'exp-bottom-tableau'!B94,'master-ca-only'!$AU$2:$AU$33,TRUE)</f>
        <v>0</v>
      </c>
      <c r="U94" s="6">
        <f>COUNTIFS('master-ca-only'!$G$2:$G$33,'exp-bottom-tableau'!C94,'master-ca-only'!$AF$2:$AF$33,'exp-bottom-tableau'!B94,'master-ca-only'!$AV$2:$AV$33,TRUE)</f>
        <v>0</v>
      </c>
      <c r="V94" s="6">
        <f>COUNTIFS('master-ca-only'!$G$2:$G$33,'exp-bottom-tableau'!C94,'master-ca-only'!$AF$2:$AF$33,'exp-bottom-tableau'!B94,'master-ca-only'!$AW$2:$AW$33,TRUE)</f>
        <v>0</v>
      </c>
      <c r="W94" s="6">
        <f>COUNTIFS('master-ca-only'!$G$2:$G$33,'exp-bottom-tableau'!C94,'master-ca-only'!$AF$2:$AF$33,'exp-bottom-tableau'!B94,'master-ca-only'!$AX$2:$AX$33,TRUE)</f>
        <v>0</v>
      </c>
      <c r="X94" s="6">
        <f>COUNTIFS('master-ca-only'!$G$2:$G$33,'exp-bottom-tableau'!C94,'master-ca-only'!$AF$2:$AF$33,'exp-bottom-tableau'!B94,'master-ca-only'!$AY$2:$AY$33,TRUE)</f>
        <v>0</v>
      </c>
      <c r="Y94" s="6">
        <f>COUNTIFS('master-ca-only'!$G$2:$G$33,'exp-bottom-tableau'!C94,'master-ca-only'!$AF$2:$AF$33,'exp-bottom-tableau'!B94,'master-ca-only'!$AZ$2:$AZ$33,TRUE)</f>
        <v>0</v>
      </c>
    </row>
    <row r="95" spans="1:25" hidden="1" x14ac:dyDescent="0.2">
      <c r="A95" s="14" t="s">
        <v>509</v>
      </c>
      <c r="B95" s="6" t="s">
        <v>225</v>
      </c>
      <c r="C95">
        <v>3</v>
      </c>
      <c r="D95">
        <f>(COUNTIFS('master-ca-only'!$G$2:$G$33,C95,'master-ca-only'!$AF$2:$AF$33,B95))</f>
        <v>0</v>
      </c>
      <c r="E95">
        <f>(COUNTIFS('master-ca-only'!$G$2:$G$33,C95,'master-ca-only'!$AG$2:$AG$33,B95))</f>
        <v>0</v>
      </c>
      <c r="F95">
        <f>(COUNTIFS('master-ca-only'!$G$2:$G$33,C95,'master-ca-only'!$AH$2:$AH$33,B95))</f>
        <v>0</v>
      </c>
      <c r="G95" s="6">
        <f t="shared" si="2"/>
        <v>0</v>
      </c>
      <c r="H95" t="e">
        <f>AVERAGEIFS('master-ca-only'!$AI$2:$AI$33,'master-ca-only'!$G$2:$G$33,'exp-bottom-tableau'!C95,'master-ca-only'!$AF$2:$AF$33,'exp-bottom-tableau'!B95)</f>
        <v>#DIV/0!</v>
      </c>
      <c r="I95" t="e">
        <f>AVERAGEIFS('master-ca-only'!$AJ$2:$AJ$33,'master-ca-only'!$G$2:$G$33,'exp-bottom-tableau'!C95,'master-ca-only'!$AF$2:$AF$33,'exp-bottom-tableau'!B95)</f>
        <v>#DIV/0!</v>
      </c>
      <c r="J95" t="e">
        <f>AVERAGEIFS('master-ca-only'!$AK$2:$AK$33,'master-ca-only'!$G$2:$G$33,'exp-bottom-tableau'!C95,'master-ca-only'!$AF$2:$AF$33,'exp-bottom-tableau'!B95)</f>
        <v>#DIV/0!</v>
      </c>
      <c r="K95" t="e">
        <f>AVERAGEIFS('master-ca-only'!$AL$2:$AL$33,'master-ca-only'!$G$2:$G$33,'exp-bottom-tableau'!C95,'master-ca-only'!$AF$2:$AF$33,'exp-bottom-tableau'!B95)</f>
        <v>#DIV/0!</v>
      </c>
      <c r="L95" s="6">
        <f>COUNTIFS('master-ca-only'!$G$2:$G$33,'exp-bottom-tableau'!C95,'master-ca-only'!$AF$2:$AF$33,'exp-bottom-tableau'!B95,'master-ca-only'!$AM$2:$AM$33,TRUE)</f>
        <v>0</v>
      </c>
      <c r="M95" s="6">
        <f>COUNTIFS('master-ca-only'!$G$2:$G$33,'exp-bottom-tableau'!C95,'master-ca-only'!$AF$2:$AF$33,'exp-bottom-tableau'!B95,'master-ca-only'!$AN$2:$AN$33,TRUE)</f>
        <v>0</v>
      </c>
      <c r="N95" s="6">
        <f>COUNTIFS('master-ca-only'!$G$2:$G$33,'exp-bottom-tableau'!C95,'master-ca-only'!$AF$2:$AF$33,'exp-bottom-tableau'!B95,'master-ca-only'!$AO$2:$AO$33,TRUE)</f>
        <v>0</v>
      </c>
      <c r="O95" s="6">
        <f>COUNTIFS('master-ca-only'!$G$2:$G$33,'exp-bottom-tableau'!C95,'master-ca-only'!$AF$2:$AF$33,'exp-bottom-tableau'!B95,'master-ca-only'!$AP$2:$AP$33,TRUE)</f>
        <v>0</v>
      </c>
      <c r="P95" s="6">
        <f>COUNTIFS('master-ca-only'!$G$2:$G$33,'exp-bottom-tableau'!C95,'master-ca-only'!$AF$2:$AF$33,'exp-bottom-tableau'!B95,'master-ca-only'!$AQ$2:$AQ$33,TRUE)</f>
        <v>0</v>
      </c>
      <c r="Q95" s="6">
        <f>COUNTIFS('master-ca-only'!$G$2:$G$33,'exp-bottom-tableau'!C95,'master-ca-only'!$AF$2:$AF$33,'exp-bottom-tableau'!B95,'master-ca-only'!$AR$2:$AR$33,TRUE)</f>
        <v>0</v>
      </c>
      <c r="R95" s="6">
        <f>COUNTIFS('master-ca-only'!$G$2:$G$33,'exp-bottom-tableau'!C95,'master-ca-only'!$AF$2:$AF$33,'exp-bottom-tableau'!B95,'master-ca-only'!$AS$2:$AS$33,TRUE)</f>
        <v>0</v>
      </c>
      <c r="S95" s="6">
        <f>COUNTIFS('master-ca-only'!$G$2:$G$33,'exp-bottom-tableau'!C95,'master-ca-only'!$AF$2:$AF$33,'exp-bottom-tableau'!B95,'master-ca-only'!$AT$2:$AT$33,TRUE)</f>
        <v>0</v>
      </c>
      <c r="T95" s="6">
        <f>COUNTIFS('master-ca-only'!$G$2:$G$33,'exp-bottom-tableau'!C95,'master-ca-only'!$AF$2:$AF$33,'exp-bottom-tableau'!B95,'master-ca-only'!$AU$2:$AU$33,TRUE)</f>
        <v>0</v>
      </c>
      <c r="U95" s="6">
        <f>COUNTIFS('master-ca-only'!$G$2:$G$33,'exp-bottom-tableau'!C95,'master-ca-only'!$AF$2:$AF$33,'exp-bottom-tableau'!B95,'master-ca-only'!$AV$2:$AV$33,TRUE)</f>
        <v>0</v>
      </c>
      <c r="V95" s="6">
        <f>COUNTIFS('master-ca-only'!$G$2:$G$33,'exp-bottom-tableau'!C95,'master-ca-only'!$AF$2:$AF$33,'exp-bottom-tableau'!B95,'master-ca-only'!$AW$2:$AW$33,TRUE)</f>
        <v>0</v>
      </c>
      <c r="W95" s="6">
        <f>COUNTIFS('master-ca-only'!$G$2:$G$33,'exp-bottom-tableau'!C95,'master-ca-only'!$AF$2:$AF$33,'exp-bottom-tableau'!B95,'master-ca-only'!$AX$2:$AX$33,TRUE)</f>
        <v>0</v>
      </c>
      <c r="X95" s="6">
        <f>COUNTIFS('master-ca-only'!$G$2:$G$33,'exp-bottom-tableau'!C95,'master-ca-only'!$AF$2:$AF$33,'exp-bottom-tableau'!B95,'master-ca-only'!$AY$2:$AY$33,TRUE)</f>
        <v>0</v>
      </c>
      <c r="Y95" s="6">
        <f>COUNTIFS('master-ca-only'!$G$2:$G$33,'exp-bottom-tableau'!C95,'master-ca-only'!$AF$2:$AF$33,'exp-bottom-tableau'!B95,'master-ca-only'!$AZ$2:$AZ$33,TRUE)</f>
        <v>0</v>
      </c>
    </row>
    <row r="96" spans="1:25" hidden="1" x14ac:dyDescent="0.2">
      <c r="A96" s="14" t="s">
        <v>509</v>
      </c>
      <c r="B96" s="6" t="s">
        <v>225</v>
      </c>
      <c r="C96">
        <v>4</v>
      </c>
      <c r="D96">
        <f>(COUNTIFS('master-ca-only'!$G$2:$G$33,C96,'master-ca-only'!$AF$2:$AF$33,B96))</f>
        <v>0</v>
      </c>
      <c r="E96">
        <f>(COUNTIFS('master-ca-only'!$G$2:$G$33,C96,'master-ca-only'!$AG$2:$AG$33,B96))</f>
        <v>1</v>
      </c>
      <c r="F96">
        <f>(COUNTIFS('master-ca-only'!$G$2:$G$33,C96,'master-ca-only'!$AH$2:$AH$33,B96))</f>
        <v>0</v>
      </c>
      <c r="G96" s="6">
        <f t="shared" si="2"/>
        <v>2</v>
      </c>
      <c r="H96" t="e">
        <f>AVERAGEIFS('master-ca-only'!$AI$2:$AI$33,'master-ca-only'!$G$2:$G$33,'exp-bottom-tableau'!C96,'master-ca-only'!$AF$2:$AF$33,'exp-bottom-tableau'!B96)</f>
        <v>#DIV/0!</v>
      </c>
      <c r="I96" t="e">
        <f>AVERAGEIFS('master-ca-only'!$AJ$2:$AJ$33,'master-ca-only'!$G$2:$G$33,'exp-bottom-tableau'!C96,'master-ca-only'!$AF$2:$AF$33,'exp-bottom-tableau'!B96)</f>
        <v>#DIV/0!</v>
      </c>
      <c r="J96" t="e">
        <f>AVERAGEIFS('master-ca-only'!$AK$2:$AK$33,'master-ca-only'!$G$2:$G$33,'exp-bottom-tableau'!C96,'master-ca-only'!$AF$2:$AF$33,'exp-bottom-tableau'!B96)</f>
        <v>#DIV/0!</v>
      </c>
      <c r="K96" t="e">
        <f>AVERAGEIFS('master-ca-only'!$AL$2:$AL$33,'master-ca-only'!$G$2:$G$33,'exp-bottom-tableau'!C96,'master-ca-only'!$AF$2:$AF$33,'exp-bottom-tableau'!B96)</f>
        <v>#DIV/0!</v>
      </c>
      <c r="L96" s="6">
        <f>COUNTIFS('master-ca-only'!$G$2:$G$33,'exp-bottom-tableau'!C96,'master-ca-only'!$AF$2:$AF$33,'exp-bottom-tableau'!B96,'master-ca-only'!$AM$2:$AM$33,TRUE)</f>
        <v>0</v>
      </c>
      <c r="M96" s="6">
        <f>COUNTIFS('master-ca-only'!$G$2:$G$33,'exp-bottom-tableau'!C96,'master-ca-only'!$AF$2:$AF$33,'exp-bottom-tableau'!B96,'master-ca-only'!$AN$2:$AN$33,TRUE)</f>
        <v>0</v>
      </c>
      <c r="N96" s="6">
        <f>COUNTIFS('master-ca-only'!$G$2:$G$33,'exp-bottom-tableau'!C96,'master-ca-only'!$AF$2:$AF$33,'exp-bottom-tableau'!B96,'master-ca-only'!$AO$2:$AO$33,TRUE)</f>
        <v>0</v>
      </c>
      <c r="O96" s="6">
        <f>COUNTIFS('master-ca-only'!$G$2:$G$33,'exp-bottom-tableau'!C96,'master-ca-only'!$AF$2:$AF$33,'exp-bottom-tableau'!B96,'master-ca-only'!$AP$2:$AP$33,TRUE)</f>
        <v>0</v>
      </c>
      <c r="P96" s="6">
        <f>COUNTIFS('master-ca-only'!$G$2:$G$33,'exp-bottom-tableau'!C96,'master-ca-only'!$AF$2:$AF$33,'exp-bottom-tableau'!B96,'master-ca-only'!$AQ$2:$AQ$33,TRUE)</f>
        <v>0</v>
      </c>
      <c r="Q96" s="6">
        <f>COUNTIFS('master-ca-only'!$G$2:$G$33,'exp-bottom-tableau'!C96,'master-ca-only'!$AF$2:$AF$33,'exp-bottom-tableau'!B96,'master-ca-only'!$AR$2:$AR$33,TRUE)</f>
        <v>0</v>
      </c>
      <c r="R96" s="6">
        <f>COUNTIFS('master-ca-only'!$G$2:$G$33,'exp-bottom-tableau'!C96,'master-ca-only'!$AF$2:$AF$33,'exp-bottom-tableau'!B96,'master-ca-only'!$AS$2:$AS$33,TRUE)</f>
        <v>0</v>
      </c>
      <c r="S96" s="6">
        <f>COUNTIFS('master-ca-only'!$G$2:$G$33,'exp-bottom-tableau'!C96,'master-ca-only'!$AF$2:$AF$33,'exp-bottom-tableau'!B96,'master-ca-only'!$AT$2:$AT$33,TRUE)</f>
        <v>0</v>
      </c>
      <c r="T96" s="6">
        <f>COUNTIFS('master-ca-only'!$G$2:$G$33,'exp-bottom-tableau'!C96,'master-ca-only'!$AF$2:$AF$33,'exp-bottom-tableau'!B96,'master-ca-only'!$AU$2:$AU$33,TRUE)</f>
        <v>0</v>
      </c>
      <c r="U96" s="6">
        <f>COUNTIFS('master-ca-only'!$G$2:$G$33,'exp-bottom-tableau'!C96,'master-ca-only'!$AF$2:$AF$33,'exp-bottom-tableau'!B96,'master-ca-only'!$AV$2:$AV$33,TRUE)</f>
        <v>0</v>
      </c>
      <c r="V96" s="6">
        <f>COUNTIFS('master-ca-only'!$G$2:$G$33,'exp-bottom-tableau'!C96,'master-ca-only'!$AF$2:$AF$33,'exp-bottom-tableau'!B96,'master-ca-only'!$AW$2:$AW$33,TRUE)</f>
        <v>0</v>
      </c>
      <c r="W96" s="6">
        <f>COUNTIFS('master-ca-only'!$G$2:$G$33,'exp-bottom-tableau'!C96,'master-ca-only'!$AF$2:$AF$33,'exp-bottom-tableau'!B96,'master-ca-only'!$AX$2:$AX$33,TRUE)</f>
        <v>0</v>
      </c>
      <c r="X96" s="6">
        <f>COUNTIFS('master-ca-only'!$G$2:$G$33,'exp-bottom-tableau'!C96,'master-ca-only'!$AF$2:$AF$33,'exp-bottom-tableau'!B96,'master-ca-only'!$AY$2:$AY$33,TRUE)</f>
        <v>0</v>
      </c>
      <c r="Y96" s="6">
        <f>COUNTIFS('master-ca-only'!$G$2:$G$33,'exp-bottom-tableau'!C96,'master-ca-only'!$AF$2:$AF$33,'exp-bottom-tableau'!B96,'master-ca-only'!$AZ$2:$AZ$33,TRUE)</f>
        <v>0</v>
      </c>
    </row>
    <row r="97" spans="1:25" hidden="1" x14ac:dyDescent="0.2">
      <c r="A97" s="14" t="s">
        <v>509</v>
      </c>
      <c r="B97" s="6" t="s">
        <v>225</v>
      </c>
      <c r="C97">
        <v>5</v>
      </c>
      <c r="D97">
        <f>(COUNTIFS('master-ca-only'!$G$2:$G$33,C97,'master-ca-only'!$AF$2:$AF$33,B97))</f>
        <v>0</v>
      </c>
      <c r="E97">
        <f>(COUNTIFS('master-ca-only'!$G$2:$G$33,C97,'master-ca-only'!$AG$2:$AG$33,B97))</f>
        <v>0</v>
      </c>
      <c r="F97">
        <f>(COUNTIFS('master-ca-only'!$G$2:$G$33,C97,'master-ca-only'!$AH$2:$AH$33,B97))</f>
        <v>0</v>
      </c>
      <c r="G97" s="6">
        <f t="shared" si="2"/>
        <v>0</v>
      </c>
      <c r="H97" t="e">
        <f>AVERAGEIFS('master-ca-only'!$AI$2:$AI$33,'master-ca-only'!$G$2:$G$33,'exp-bottom-tableau'!C97,'master-ca-only'!$AF$2:$AF$33,'exp-bottom-tableau'!B97)</f>
        <v>#DIV/0!</v>
      </c>
      <c r="I97" t="e">
        <f>AVERAGEIFS('master-ca-only'!$AJ$2:$AJ$33,'master-ca-only'!$G$2:$G$33,'exp-bottom-tableau'!C97,'master-ca-only'!$AF$2:$AF$33,'exp-bottom-tableau'!B97)</f>
        <v>#DIV/0!</v>
      </c>
      <c r="J97" t="e">
        <f>AVERAGEIFS('master-ca-only'!$AK$2:$AK$33,'master-ca-only'!$G$2:$G$33,'exp-bottom-tableau'!C97,'master-ca-only'!$AF$2:$AF$33,'exp-bottom-tableau'!B97)</f>
        <v>#DIV/0!</v>
      </c>
      <c r="K97" t="e">
        <f>AVERAGEIFS('master-ca-only'!$AL$2:$AL$33,'master-ca-only'!$G$2:$G$33,'exp-bottom-tableau'!C97,'master-ca-only'!$AF$2:$AF$33,'exp-bottom-tableau'!B97)</f>
        <v>#DIV/0!</v>
      </c>
      <c r="L97" s="6">
        <f>COUNTIFS('master-ca-only'!$G$2:$G$33,'exp-bottom-tableau'!C97,'master-ca-only'!$AF$2:$AF$33,'exp-bottom-tableau'!B97,'master-ca-only'!$AM$2:$AM$33,TRUE)</f>
        <v>0</v>
      </c>
      <c r="M97" s="6">
        <f>COUNTIFS('master-ca-only'!$G$2:$G$33,'exp-bottom-tableau'!C97,'master-ca-only'!$AF$2:$AF$33,'exp-bottom-tableau'!B97,'master-ca-only'!$AN$2:$AN$33,TRUE)</f>
        <v>0</v>
      </c>
      <c r="N97" s="6">
        <f>COUNTIFS('master-ca-only'!$G$2:$G$33,'exp-bottom-tableau'!C97,'master-ca-only'!$AF$2:$AF$33,'exp-bottom-tableau'!B97,'master-ca-only'!$AO$2:$AO$33,TRUE)</f>
        <v>0</v>
      </c>
      <c r="O97" s="6">
        <f>COUNTIFS('master-ca-only'!$G$2:$G$33,'exp-bottom-tableau'!C97,'master-ca-only'!$AF$2:$AF$33,'exp-bottom-tableau'!B97,'master-ca-only'!$AP$2:$AP$33,TRUE)</f>
        <v>0</v>
      </c>
      <c r="P97" s="6">
        <f>COUNTIFS('master-ca-only'!$G$2:$G$33,'exp-bottom-tableau'!C97,'master-ca-only'!$AF$2:$AF$33,'exp-bottom-tableau'!B97,'master-ca-only'!$AQ$2:$AQ$33,TRUE)</f>
        <v>0</v>
      </c>
      <c r="Q97" s="6">
        <f>COUNTIFS('master-ca-only'!$G$2:$G$33,'exp-bottom-tableau'!C97,'master-ca-only'!$AF$2:$AF$33,'exp-bottom-tableau'!B97,'master-ca-only'!$AR$2:$AR$33,TRUE)</f>
        <v>0</v>
      </c>
      <c r="R97" s="6">
        <f>COUNTIFS('master-ca-only'!$G$2:$G$33,'exp-bottom-tableau'!C97,'master-ca-only'!$AF$2:$AF$33,'exp-bottom-tableau'!B97,'master-ca-only'!$AS$2:$AS$33,TRUE)</f>
        <v>0</v>
      </c>
      <c r="S97" s="6">
        <f>COUNTIFS('master-ca-only'!$G$2:$G$33,'exp-bottom-tableau'!C97,'master-ca-only'!$AF$2:$AF$33,'exp-bottom-tableau'!B97,'master-ca-only'!$AT$2:$AT$33,TRUE)</f>
        <v>0</v>
      </c>
      <c r="T97" s="6">
        <f>COUNTIFS('master-ca-only'!$G$2:$G$33,'exp-bottom-tableau'!C97,'master-ca-only'!$AF$2:$AF$33,'exp-bottom-tableau'!B97,'master-ca-only'!$AU$2:$AU$33,TRUE)</f>
        <v>0</v>
      </c>
      <c r="U97" s="6">
        <f>COUNTIFS('master-ca-only'!$G$2:$G$33,'exp-bottom-tableau'!C97,'master-ca-only'!$AF$2:$AF$33,'exp-bottom-tableau'!B97,'master-ca-only'!$AV$2:$AV$33,TRUE)</f>
        <v>0</v>
      </c>
      <c r="V97" s="6">
        <f>COUNTIFS('master-ca-only'!$G$2:$G$33,'exp-bottom-tableau'!C97,'master-ca-only'!$AF$2:$AF$33,'exp-bottom-tableau'!B97,'master-ca-only'!$AW$2:$AW$33,TRUE)</f>
        <v>0</v>
      </c>
      <c r="W97" s="6">
        <f>COUNTIFS('master-ca-only'!$G$2:$G$33,'exp-bottom-tableau'!C97,'master-ca-only'!$AF$2:$AF$33,'exp-bottom-tableau'!B97,'master-ca-only'!$AX$2:$AX$33,TRUE)</f>
        <v>0</v>
      </c>
      <c r="X97" s="6">
        <f>COUNTIFS('master-ca-only'!$G$2:$G$33,'exp-bottom-tableau'!C97,'master-ca-only'!$AF$2:$AF$33,'exp-bottom-tableau'!B97,'master-ca-only'!$AY$2:$AY$33,TRUE)</f>
        <v>0</v>
      </c>
      <c r="Y97" s="6">
        <f>COUNTIFS('master-ca-only'!$G$2:$G$33,'exp-bottom-tableau'!C97,'master-ca-only'!$AF$2:$AF$33,'exp-bottom-tableau'!B97,'master-ca-only'!$AZ$2:$AZ$33,TRUE)</f>
        <v>0</v>
      </c>
    </row>
    <row r="98" spans="1:25" hidden="1" x14ac:dyDescent="0.2">
      <c r="A98" s="14" t="s">
        <v>509</v>
      </c>
      <c r="B98" t="s">
        <v>206</v>
      </c>
      <c r="C98">
        <v>0</v>
      </c>
      <c r="D98">
        <f>(COUNTIFS('master-ca-only'!$G$2:$G$33,C98,'master-ca-only'!$AF$2:$AF$33,B98))</f>
        <v>0</v>
      </c>
      <c r="E98">
        <f>(COUNTIFS('master-ca-only'!$G$2:$G$33,C98,'master-ca-only'!$AG$2:$AG$33,B98))</f>
        <v>0</v>
      </c>
      <c r="F98">
        <f>(COUNTIFS('master-ca-only'!$G$2:$G$33,C98,'master-ca-only'!$AH$2:$AH$33,B98))</f>
        <v>0</v>
      </c>
      <c r="G98" s="6">
        <f t="shared" si="2"/>
        <v>0</v>
      </c>
      <c r="H98" t="e">
        <f>AVERAGEIFS('master-ca-only'!$AI$2:$AI$33,'master-ca-only'!$G$2:$G$33,'exp-bottom-tableau'!C98,'master-ca-only'!$AF$2:$AF$33,'exp-bottom-tableau'!B98)</f>
        <v>#DIV/0!</v>
      </c>
      <c r="I98" t="e">
        <f>AVERAGEIFS('master-ca-only'!$AJ$2:$AJ$33,'master-ca-only'!$G$2:$G$33,'exp-bottom-tableau'!C98,'master-ca-only'!$AF$2:$AF$33,'exp-bottom-tableau'!B98)</f>
        <v>#DIV/0!</v>
      </c>
      <c r="J98" t="e">
        <f>AVERAGEIFS('master-ca-only'!$AK$2:$AK$33,'master-ca-only'!$G$2:$G$33,'exp-bottom-tableau'!C98,'master-ca-only'!$AF$2:$AF$33,'exp-bottom-tableau'!B98)</f>
        <v>#DIV/0!</v>
      </c>
      <c r="K98" t="e">
        <f>AVERAGEIFS('master-ca-only'!$AL$2:$AL$33,'master-ca-only'!$G$2:$G$33,'exp-bottom-tableau'!C98,'master-ca-only'!$AF$2:$AF$33,'exp-bottom-tableau'!B98)</f>
        <v>#DIV/0!</v>
      </c>
      <c r="L98" s="6">
        <f>COUNTIFS('master-ca-only'!$G$2:$G$33,'exp-bottom-tableau'!C98,'master-ca-only'!$AF$2:$AF$33,'exp-bottom-tableau'!B98,'master-ca-only'!$AM$2:$AM$33,TRUE)</f>
        <v>0</v>
      </c>
      <c r="M98" s="6">
        <f>COUNTIFS('master-ca-only'!$G$2:$G$33,'exp-bottom-tableau'!C98,'master-ca-only'!$AF$2:$AF$33,'exp-bottom-tableau'!B98,'master-ca-only'!$AN$2:$AN$33,TRUE)</f>
        <v>0</v>
      </c>
      <c r="N98" s="6">
        <f>COUNTIFS('master-ca-only'!$G$2:$G$33,'exp-bottom-tableau'!C98,'master-ca-only'!$AF$2:$AF$33,'exp-bottom-tableau'!B98,'master-ca-only'!$AO$2:$AO$33,TRUE)</f>
        <v>0</v>
      </c>
      <c r="O98" s="6">
        <f>COUNTIFS('master-ca-only'!$G$2:$G$33,'exp-bottom-tableau'!C98,'master-ca-only'!$AF$2:$AF$33,'exp-bottom-tableau'!B98,'master-ca-only'!$AP$2:$AP$33,TRUE)</f>
        <v>0</v>
      </c>
      <c r="P98" s="6">
        <f>COUNTIFS('master-ca-only'!$G$2:$G$33,'exp-bottom-tableau'!C98,'master-ca-only'!$AF$2:$AF$33,'exp-bottom-tableau'!B98,'master-ca-only'!$AQ$2:$AQ$33,TRUE)</f>
        <v>0</v>
      </c>
      <c r="Q98" s="6">
        <f>COUNTIFS('master-ca-only'!$G$2:$G$33,'exp-bottom-tableau'!C98,'master-ca-only'!$AF$2:$AF$33,'exp-bottom-tableau'!B98,'master-ca-only'!$AR$2:$AR$33,TRUE)</f>
        <v>0</v>
      </c>
      <c r="R98" s="6">
        <f>COUNTIFS('master-ca-only'!$G$2:$G$33,'exp-bottom-tableau'!C98,'master-ca-only'!$AF$2:$AF$33,'exp-bottom-tableau'!B98,'master-ca-only'!$AS$2:$AS$33,TRUE)</f>
        <v>0</v>
      </c>
      <c r="S98" s="6">
        <f>COUNTIFS('master-ca-only'!$G$2:$G$33,'exp-bottom-tableau'!C98,'master-ca-only'!$AF$2:$AF$33,'exp-bottom-tableau'!B98,'master-ca-only'!$AT$2:$AT$33,TRUE)</f>
        <v>0</v>
      </c>
      <c r="T98" s="6">
        <f>COUNTIFS('master-ca-only'!$G$2:$G$33,'exp-bottom-tableau'!C98,'master-ca-only'!$AF$2:$AF$33,'exp-bottom-tableau'!B98,'master-ca-only'!$AU$2:$AU$33,TRUE)</f>
        <v>0</v>
      </c>
      <c r="U98" s="6">
        <f>COUNTIFS('master-ca-only'!$G$2:$G$33,'exp-bottom-tableau'!C98,'master-ca-only'!$AF$2:$AF$33,'exp-bottom-tableau'!B98,'master-ca-only'!$AV$2:$AV$33,TRUE)</f>
        <v>0</v>
      </c>
      <c r="V98" s="6">
        <f>COUNTIFS('master-ca-only'!$G$2:$G$33,'exp-bottom-tableau'!C98,'master-ca-only'!$AF$2:$AF$33,'exp-bottom-tableau'!B98,'master-ca-only'!$AW$2:$AW$33,TRUE)</f>
        <v>0</v>
      </c>
      <c r="W98" s="6">
        <f>COUNTIFS('master-ca-only'!$G$2:$G$33,'exp-bottom-tableau'!C98,'master-ca-only'!$AF$2:$AF$33,'exp-bottom-tableau'!B98,'master-ca-only'!$AX$2:$AX$33,TRUE)</f>
        <v>0</v>
      </c>
      <c r="X98" s="6">
        <f>COUNTIFS('master-ca-only'!$G$2:$G$33,'exp-bottom-tableau'!C98,'master-ca-only'!$AF$2:$AF$33,'exp-bottom-tableau'!B98,'master-ca-only'!$AY$2:$AY$33,TRUE)</f>
        <v>0</v>
      </c>
      <c r="Y98" s="6">
        <f>COUNTIFS('master-ca-only'!$G$2:$G$33,'exp-bottom-tableau'!C98,'master-ca-only'!$AF$2:$AF$33,'exp-bottom-tableau'!B98,'master-ca-only'!$AZ$2:$AZ$33,TRUE)</f>
        <v>0</v>
      </c>
    </row>
    <row r="99" spans="1:25" hidden="1" x14ac:dyDescent="0.2">
      <c r="A99" s="14" t="s">
        <v>509</v>
      </c>
      <c r="B99" t="s">
        <v>206</v>
      </c>
      <c r="C99">
        <v>1</v>
      </c>
      <c r="D99">
        <f>(COUNTIFS('master-ca-only'!$G$2:$G$33,C99,'master-ca-only'!$AF$2:$AF$33,B99))</f>
        <v>0</v>
      </c>
      <c r="E99">
        <f>(COUNTIFS('master-ca-only'!$G$2:$G$33,C99,'master-ca-only'!$AG$2:$AG$33,B99))</f>
        <v>0</v>
      </c>
      <c r="F99">
        <f>(COUNTIFS('master-ca-only'!$G$2:$G$33,C99,'master-ca-only'!$AH$2:$AH$33,B99))</f>
        <v>0</v>
      </c>
      <c r="G99" s="6">
        <f t="shared" si="2"/>
        <v>0</v>
      </c>
      <c r="H99" t="e">
        <f>AVERAGEIFS('master-ca-only'!$AI$2:$AI$33,'master-ca-only'!$G$2:$G$33,'exp-bottom-tableau'!C99,'master-ca-only'!$AF$2:$AF$33,'exp-bottom-tableau'!B99)</f>
        <v>#DIV/0!</v>
      </c>
      <c r="I99" t="e">
        <f>AVERAGEIFS('master-ca-only'!$AJ$2:$AJ$33,'master-ca-only'!$G$2:$G$33,'exp-bottom-tableau'!C99,'master-ca-only'!$AF$2:$AF$33,'exp-bottom-tableau'!B99)</f>
        <v>#DIV/0!</v>
      </c>
      <c r="J99" t="e">
        <f>AVERAGEIFS('master-ca-only'!$AK$2:$AK$33,'master-ca-only'!$G$2:$G$33,'exp-bottom-tableau'!C99,'master-ca-only'!$AF$2:$AF$33,'exp-bottom-tableau'!B99)</f>
        <v>#DIV/0!</v>
      </c>
      <c r="K99" t="e">
        <f>AVERAGEIFS('master-ca-only'!$AL$2:$AL$33,'master-ca-only'!$G$2:$G$33,'exp-bottom-tableau'!C99,'master-ca-only'!$AF$2:$AF$33,'exp-bottom-tableau'!B99)</f>
        <v>#DIV/0!</v>
      </c>
      <c r="L99" s="6">
        <f>COUNTIFS('master-ca-only'!$G$2:$G$33,'exp-bottom-tableau'!C99,'master-ca-only'!$AF$2:$AF$33,'exp-bottom-tableau'!B99,'master-ca-only'!$AM$2:$AM$33,TRUE)</f>
        <v>0</v>
      </c>
      <c r="M99" s="6">
        <f>COUNTIFS('master-ca-only'!$G$2:$G$33,'exp-bottom-tableau'!C99,'master-ca-only'!$AF$2:$AF$33,'exp-bottom-tableau'!B99,'master-ca-only'!$AN$2:$AN$33,TRUE)</f>
        <v>0</v>
      </c>
      <c r="N99" s="6">
        <f>COUNTIFS('master-ca-only'!$G$2:$G$33,'exp-bottom-tableau'!C99,'master-ca-only'!$AF$2:$AF$33,'exp-bottom-tableau'!B99,'master-ca-only'!$AO$2:$AO$33,TRUE)</f>
        <v>0</v>
      </c>
      <c r="O99" s="6">
        <f>COUNTIFS('master-ca-only'!$G$2:$G$33,'exp-bottom-tableau'!C99,'master-ca-only'!$AF$2:$AF$33,'exp-bottom-tableau'!B99,'master-ca-only'!$AP$2:$AP$33,TRUE)</f>
        <v>0</v>
      </c>
      <c r="P99" s="6">
        <f>COUNTIFS('master-ca-only'!$G$2:$G$33,'exp-bottom-tableau'!C99,'master-ca-only'!$AF$2:$AF$33,'exp-bottom-tableau'!B99,'master-ca-only'!$AQ$2:$AQ$33,TRUE)</f>
        <v>0</v>
      </c>
      <c r="Q99" s="6">
        <f>COUNTIFS('master-ca-only'!$G$2:$G$33,'exp-bottom-tableau'!C99,'master-ca-only'!$AF$2:$AF$33,'exp-bottom-tableau'!B99,'master-ca-only'!$AR$2:$AR$33,TRUE)</f>
        <v>0</v>
      </c>
      <c r="R99" s="6">
        <f>COUNTIFS('master-ca-only'!$G$2:$G$33,'exp-bottom-tableau'!C99,'master-ca-only'!$AF$2:$AF$33,'exp-bottom-tableau'!B99,'master-ca-only'!$AS$2:$AS$33,TRUE)</f>
        <v>0</v>
      </c>
      <c r="S99" s="6">
        <f>COUNTIFS('master-ca-only'!$G$2:$G$33,'exp-bottom-tableau'!C99,'master-ca-only'!$AF$2:$AF$33,'exp-bottom-tableau'!B99,'master-ca-only'!$AT$2:$AT$33,TRUE)</f>
        <v>0</v>
      </c>
      <c r="T99" s="6">
        <f>COUNTIFS('master-ca-only'!$G$2:$G$33,'exp-bottom-tableau'!C99,'master-ca-only'!$AF$2:$AF$33,'exp-bottom-tableau'!B99,'master-ca-only'!$AU$2:$AU$33,TRUE)</f>
        <v>0</v>
      </c>
      <c r="U99" s="6">
        <f>COUNTIFS('master-ca-only'!$G$2:$G$33,'exp-bottom-tableau'!C99,'master-ca-only'!$AF$2:$AF$33,'exp-bottom-tableau'!B99,'master-ca-only'!$AV$2:$AV$33,TRUE)</f>
        <v>0</v>
      </c>
      <c r="V99" s="6">
        <f>COUNTIFS('master-ca-only'!$G$2:$G$33,'exp-bottom-tableau'!C99,'master-ca-only'!$AF$2:$AF$33,'exp-bottom-tableau'!B99,'master-ca-only'!$AW$2:$AW$33,TRUE)</f>
        <v>0</v>
      </c>
      <c r="W99" s="6">
        <f>COUNTIFS('master-ca-only'!$G$2:$G$33,'exp-bottom-tableau'!C99,'master-ca-only'!$AF$2:$AF$33,'exp-bottom-tableau'!B99,'master-ca-only'!$AX$2:$AX$33,TRUE)</f>
        <v>0</v>
      </c>
      <c r="X99" s="6">
        <f>COUNTIFS('master-ca-only'!$G$2:$G$33,'exp-bottom-tableau'!C99,'master-ca-only'!$AF$2:$AF$33,'exp-bottom-tableau'!B99,'master-ca-only'!$AY$2:$AY$33,TRUE)</f>
        <v>0</v>
      </c>
      <c r="Y99" s="6">
        <f>COUNTIFS('master-ca-only'!$G$2:$G$33,'exp-bottom-tableau'!C99,'master-ca-only'!$AF$2:$AF$33,'exp-bottom-tableau'!B99,'master-ca-only'!$AZ$2:$AZ$33,TRUE)</f>
        <v>0</v>
      </c>
    </row>
    <row r="100" spans="1:25" hidden="1" x14ac:dyDescent="0.2">
      <c r="A100" s="14" t="s">
        <v>509</v>
      </c>
      <c r="B100" t="s">
        <v>206</v>
      </c>
      <c r="C100">
        <v>2</v>
      </c>
      <c r="D100">
        <f>(COUNTIFS('master-ca-only'!$G$2:$G$33,C100,'master-ca-only'!$AF$2:$AF$33,B100))</f>
        <v>0</v>
      </c>
      <c r="E100">
        <f>(COUNTIFS('master-ca-only'!$G$2:$G$33,C100,'master-ca-only'!$AG$2:$AG$33,B100))</f>
        <v>0</v>
      </c>
      <c r="F100">
        <f>(COUNTIFS('master-ca-only'!$G$2:$G$33,C100,'master-ca-only'!$AH$2:$AH$33,B100))</f>
        <v>0</v>
      </c>
      <c r="G100" s="6">
        <f t="shared" si="2"/>
        <v>0</v>
      </c>
      <c r="H100" t="e">
        <f>AVERAGEIFS('master-ca-only'!$AI$2:$AI$33,'master-ca-only'!$G$2:$G$33,'exp-bottom-tableau'!C100,'master-ca-only'!$AF$2:$AF$33,'exp-bottom-tableau'!B100)</f>
        <v>#DIV/0!</v>
      </c>
      <c r="I100" t="e">
        <f>AVERAGEIFS('master-ca-only'!$AJ$2:$AJ$33,'master-ca-only'!$G$2:$G$33,'exp-bottom-tableau'!C100,'master-ca-only'!$AF$2:$AF$33,'exp-bottom-tableau'!B100)</f>
        <v>#DIV/0!</v>
      </c>
      <c r="J100" t="e">
        <f>AVERAGEIFS('master-ca-only'!$AK$2:$AK$33,'master-ca-only'!$G$2:$G$33,'exp-bottom-tableau'!C100,'master-ca-only'!$AF$2:$AF$33,'exp-bottom-tableau'!B100)</f>
        <v>#DIV/0!</v>
      </c>
      <c r="K100" t="e">
        <f>AVERAGEIFS('master-ca-only'!$AL$2:$AL$33,'master-ca-only'!$G$2:$G$33,'exp-bottom-tableau'!C100,'master-ca-only'!$AF$2:$AF$33,'exp-bottom-tableau'!B100)</f>
        <v>#DIV/0!</v>
      </c>
      <c r="L100" s="6">
        <f>COUNTIFS('master-ca-only'!$G$2:$G$33,'exp-bottom-tableau'!C100,'master-ca-only'!$AF$2:$AF$33,'exp-bottom-tableau'!B100,'master-ca-only'!$AM$2:$AM$33,TRUE)</f>
        <v>0</v>
      </c>
      <c r="M100" s="6">
        <f>COUNTIFS('master-ca-only'!$G$2:$G$33,'exp-bottom-tableau'!C100,'master-ca-only'!$AF$2:$AF$33,'exp-bottom-tableau'!B100,'master-ca-only'!$AN$2:$AN$33,TRUE)</f>
        <v>0</v>
      </c>
      <c r="N100" s="6">
        <f>COUNTIFS('master-ca-only'!$G$2:$G$33,'exp-bottom-tableau'!C100,'master-ca-only'!$AF$2:$AF$33,'exp-bottom-tableau'!B100,'master-ca-only'!$AO$2:$AO$33,TRUE)</f>
        <v>0</v>
      </c>
      <c r="O100" s="6">
        <f>COUNTIFS('master-ca-only'!$G$2:$G$33,'exp-bottom-tableau'!C100,'master-ca-only'!$AF$2:$AF$33,'exp-bottom-tableau'!B100,'master-ca-only'!$AP$2:$AP$33,TRUE)</f>
        <v>0</v>
      </c>
      <c r="P100" s="6">
        <f>COUNTIFS('master-ca-only'!$G$2:$G$33,'exp-bottom-tableau'!C100,'master-ca-only'!$AF$2:$AF$33,'exp-bottom-tableau'!B100,'master-ca-only'!$AQ$2:$AQ$33,TRUE)</f>
        <v>0</v>
      </c>
      <c r="Q100" s="6">
        <f>COUNTIFS('master-ca-only'!$G$2:$G$33,'exp-bottom-tableau'!C100,'master-ca-only'!$AF$2:$AF$33,'exp-bottom-tableau'!B100,'master-ca-only'!$AR$2:$AR$33,TRUE)</f>
        <v>0</v>
      </c>
      <c r="R100" s="6">
        <f>COUNTIFS('master-ca-only'!$G$2:$G$33,'exp-bottom-tableau'!C100,'master-ca-only'!$AF$2:$AF$33,'exp-bottom-tableau'!B100,'master-ca-only'!$AS$2:$AS$33,TRUE)</f>
        <v>0</v>
      </c>
      <c r="S100" s="6">
        <f>COUNTIFS('master-ca-only'!$G$2:$G$33,'exp-bottom-tableau'!C100,'master-ca-only'!$AF$2:$AF$33,'exp-bottom-tableau'!B100,'master-ca-only'!$AT$2:$AT$33,TRUE)</f>
        <v>0</v>
      </c>
      <c r="T100" s="6">
        <f>COUNTIFS('master-ca-only'!$G$2:$G$33,'exp-bottom-tableau'!C100,'master-ca-only'!$AF$2:$AF$33,'exp-bottom-tableau'!B100,'master-ca-only'!$AU$2:$AU$33,TRUE)</f>
        <v>0</v>
      </c>
      <c r="U100" s="6">
        <f>COUNTIFS('master-ca-only'!$G$2:$G$33,'exp-bottom-tableau'!C100,'master-ca-only'!$AF$2:$AF$33,'exp-bottom-tableau'!B100,'master-ca-only'!$AV$2:$AV$33,TRUE)</f>
        <v>0</v>
      </c>
      <c r="V100" s="6">
        <f>COUNTIFS('master-ca-only'!$G$2:$G$33,'exp-bottom-tableau'!C100,'master-ca-only'!$AF$2:$AF$33,'exp-bottom-tableau'!B100,'master-ca-only'!$AW$2:$AW$33,TRUE)</f>
        <v>0</v>
      </c>
      <c r="W100" s="6">
        <f>COUNTIFS('master-ca-only'!$G$2:$G$33,'exp-bottom-tableau'!C100,'master-ca-only'!$AF$2:$AF$33,'exp-bottom-tableau'!B100,'master-ca-only'!$AX$2:$AX$33,TRUE)</f>
        <v>0</v>
      </c>
      <c r="X100" s="6">
        <f>COUNTIFS('master-ca-only'!$G$2:$G$33,'exp-bottom-tableau'!C100,'master-ca-only'!$AF$2:$AF$33,'exp-bottom-tableau'!B100,'master-ca-only'!$AY$2:$AY$33,TRUE)</f>
        <v>0</v>
      </c>
      <c r="Y100" s="6">
        <f>COUNTIFS('master-ca-only'!$G$2:$G$33,'exp-bottom-tableau'!C100,'master-ca-only'!$AF$2:$AF$33,'exp-bottom-tableau'!B100,'master-ca-only'!$AZ$2:$AZ$33,TRUE)</f>
        <v>0</v>
      </c>
    </row>
    <row r="101" spans="1:25" hidden="1" x14ac:dyDescent="0.2">
      <c r="A101" s="14" t="s">
        <v>509</v>
      </c>
      <c r="B101" t="s">
        <v>206</v>
      </c>
      <c r="C101">
        <v>3</v>
      </c>
      <c r="D101">
        <f>(COUNTIFS('master-ca-only'!$G$2:$G$33,C101,'master-ca-only'!$AF$2:$AF$33,B101))</f>
        <v>0</v>
      </c>
      <c r="E101">
        <f>(COUNTIFS('master-ca-only'!$G$2:$G$33,C101,'master-ca-only'!$AG$2:$AG$33,B101))</f>
        <v>0</v>
      </c>
      <c r="F101">
        <f>(COUNTIFS('master-ca-only'!$G$2:$G$33,C101,'master-ca-only'!$AH$2:$AH$33,B101))</f>
        <v>0</v>
      </c>
      <c r="G101" s="6">
        <f t="shared" si="2"/>
        <v>0</v>
      </c>
      <c r="H101" t="e">
        <f>AVERAGEIFS('master-ca-only'!$AI$2:$AI$33,'master-ca-only'!$G$2:$G$33,'exp-bottom-tableau'!C101,'master-ca-only'!$AF$2:$AF$33,'exp-bottom-tableau'!B101)</f>
        <v>#DIV/0!</v>
      </c>
      <c r="I101" t="e">
        <f>AVERAGEIFS('master-ca-only'!$AJ$2:$AJ$33,'master-ca-only'!$G$2:$G$33,'exp-bottom-tableau'!C101,'master-ca-only'!$AF$2:$AF$33,'exp-bottom-tableau'!B101)</f>
        <v>#DIV/0!</v>
      </c>
      <c r="J101" t="e">
        <f>AVERAGEIFS('master-ca-only'!$AK$2:$AK$33,'master-ca-only'!$G$2:$G$33,'exp-bottom-tableau'!C101,'master-ca-only'!$AF$2:$AF$33,'exp-bottom-tableau'!B101)</f>
        <v>#DIV/0!</v>
      </c>
      <c r="K101" t="e">
        <f>AVERAGEIFS('master-ca-only'!$AL$2:$AL$33,'master-ca-only'!$G$2:$G$33,'exp-bottom-tableau'!C101,'master-ca-only'!$AF$2:$AF$33,'exp-bottom-tableau'!B101)</f>
        <v>#DIV/0!</v>
      </c>
      <c r="L101" s="6">
        <f>COUNTIFS('master-ca-only'!$G$2:$G$33,'exp-bottom-tableau'!C101,'master-ca-only'!$AF$2:$AF$33,'exp-bottom-tableau'!B101,'master-ca-only'!$AM$2:$AM$33,TRUE)</f>
        <v>0</v>
      </c>
      <c r="M101" s="6">
        <f>COUNTIFS('master-ca-only'!$G$2:$G$33,'exp-bottom-tableau'!C101,'master-ca-only'!$AF$2:$AF$33,'exp-bottom-tableau'!B101,'master-ca-only'!$AN$2:$AN$33,TRUE)</f>
        <v>0</v>
      </c>
      <c r="N101" s="6">
        <f>COUNTIFS('master-ca-only'!$G$2:$G$33,'exp-bottom-tableau'!C101,'master-ca-only'!$AF$2:$AF$33,'exp-bottom-tableau'!B101,'master-ca-only'!$AO$2:$AO$33,TRUE)</f>
        <v>0</v>
      </c>
      <c r="O101" s="6">
        <f>COUNTIFS('master-ca-only'!$G$2:$G$33,'exp-bottom-tableau'!C101,'master-ca-only'!$AF$2:$AF$33,'exp-bottom-tableau'!B101,'master-ca-only'!$AP$2:$AP$33,TRUE)</f>
        <v>0</v>
      </c>
      <c r="P101" s="6">
        <f>COUNTIFS('master-ca-only'!$G$2:$G$33,'exp-bottom-tableau'!C101,'master-ca-only'!$AF$2:$AF$33,'exp-bottom-tableau'!B101,'master-ca-only'!$AQ$2:$AQ$33,TRUE)</f>
        <v>0</v>
      </c>
      <c r="Q101" s="6">
        <f>COUNTIFS('master-ca-only'!$G$2:$G$33,'exp-bottom-tableau'!C101,'master-ca-only'!$AF$2:$AF$33,'exp-bottom-tableau'!B101,'master-ca-only'!$AR$2:$AR$33,TRUE)</f>
        <v>0</v>
      </c>
      <c r="R101" s="6">
        <f>COUNTIFS('master-ca-only'!$G$2:$G$33,'exp-bottom-tableau'!C101,'master-ca-only'!$AF$2:$AF$33,'exp-bottom-tableau'!B101,'master-ca-only'!$AS$2:$AS$33,TRUE)</f>
        <v>0</v>
      </c>
      <c r="S101" s="6">
        <f>COUNTIFS('master-ca-only'!$G$2:$G$33,'exp-bottom-tableau'!C101,'master-ca-only'!$AF$2:$AF$33,'exp-bottom-tableau'!B101,'master-ca-only'!$AT$2:$AT$33,TRUE)</f>
        <v>0</v>
      </c>
      <c r="T101" s="6">
        <f>COUNTIFS('master-ca-only'!$G$2:$G$33,'exp-bottom-tableau'!C101,'master-ca-only'!$AF$2:$AF$33,'exp-bottom-tableau'!B101,'master-ca-only'!$AU$2:$AU$33,TRUE)</f>
        <v>0</v>
      </c>
      <c r="U101" s="6">
        <f>COUNTIFS('master-ca-only'!$G$2:$G$33,'exp-bottom-tableau'!C101,'master-ca-only'!$AF$2:$AF$33,'exp-bottom-tableau'!B101,'master-ca-only'!$AV$2:$AV$33,TRUE)</f>
        <v>0</v>
      </c>
      <c r="V101" s="6">
        <f>COUNTIFS('master-ca-only'!$G$2:$G$33,'exp-bottom-tableau'!C101,'master-ca-only'!$AF$2:$AF$33,'exp-bottom-tableau'!B101,'master-ca-only'!$AW$2:$AW$33,TRUE)</f>
        <v>0</v>
      </c>
      <c r="W101" s="6">
        <f>COUNTIFS('master-ca-only'!$G$2:$G$33,'exp-bottom-tableau'!C101,'master-ca-only'!$AF$2:$AF$33,'exp-bottom-tableau'!B101,'master-ca-only'!$AX$2:$AX$33,TRUE)</f>
        <v>0</v>
      </c>
      <c r="X101" s="6">
        <f>COUNTIFS('master-ca-only'!$G$2:$G$33,'exp-bottom-tableau'!C101,'master-ca-only'!$AF$2:$AF$33,'exp-bottom-tableau'!B101,'master-ca-only'!$AY$2:$AY$33,TRUE)</f>
        <v>0</v>
      </c>
      <c r="Y101" s="6">
        <f>COUNTIFS('master-ca-only'!$G$2:$G$33,'exp-bottom-tableau'!C101,'master-ca-only'!$AF$2:$AF$33,'exp-bottom-tableau'!B101,'master-ca-only'!$AZ$2:$AZ$33,TRUE)</f>
        <v>0</v>
      </c>
    </row>
    <row r="102" spans="1:25" hidden="1" x14ac:dyDescent="0.2">
      <c r="A102" s="14" t="s">
        <v>509</v>
      </c>
      <c r="B102" t="s">
        <v>206</v>
      </c>
      <c r="C102">
        <v>4</v>
      </c>
      <c r="D102">
        <f>(COUNTIFS('master-ca-only'!$G$2:$G$33,C102,'master-ca-only'!$AF$2:$AF$33,B102))</f>
        <v>0</v>
      </c>
      <c r="E102">
        <f>(COUNTIFS('master-ca-only'!$G$2:$G$33,C102,'master-ca-only'!$AG$2:$AG$33,B102))</f>
        <v>0</v>
      </c>
      <c r="F102">
        <f>(COUNTIFS('master-ca-only'!$G$2:$G$33,C102,'master-ca-only'!$AH$2:$AH$33,B102))</f>
        <v>0</v>
      </c>
      <c r="G102" s="6">
        <f t="shared" si="2"/>
        <v>0</v>
      </c>
      <c r="H102" t="e">
        <f>AVERAGEIFS('master-ca-only'!$AI$2:$AI$33,'master-ca-only'!$G$2:$G$33,'exp-bottom-tableau'!C102,'master-ca-only'!$AF$2:$AF$33,'exp-bottom-tableau'!B102)</f>
        <v>#DIV/0!</v>
      </c>
      <c r="I102" t="e">
        <f>AVERAGEIFS('master-ca-only'!$AJ$2:$AJ$33,'master-ca-only'!$G$2:$G$33,'exp-bottom-tableau'!C102,'master-ca-only'!$AF$2:$AF$33,'exp-bottom-tableau'!B102)</f>
        <v>#DIV/0!</v>
      </c>
      <c r="J102" t="e">
        <f>AVERAGEIFS('master-ca-only'!$AK$2:$AK$33,'master-ca-only'!$G$2:$G$33,'exp-bottom-tableau'!C102,'master-ca-only'!$AF$2:$AF$33,'exp-bottom-tableau'!B102)</f>
        <v>#DIV/0!</v>
      </c>
      <c r="K102" t="e">
        <f>AVERAGEIFS('master-ca-only'!$AL$2:$AL$33,'master-ca-only'!$G$2:$G$33,'exp-bottom-tableau'!C102,'master-ca-only'!$AF$2:$AF$33,'exp-bottom-tableau'!B102)</f>
        <v>#DIV/0!</v>
      </c>
      <c r="L102" s="6">
        <f>COUNTIFS('master-ca-only'!$G$2:$G$33,'exp-bottom-tableau'!C102,'master-ca-only'!$AF$2:$AF$33,'exp-bottom-tableau'!B102,'master-ca-only'!$AM$2:$AM$33,TRUE)</f>
        <v>0</v>
      </c>
      <c r="M102" s="6">
        <f>COUNTIFS('master-ca-only'!$G$2:$G$33,'exp-bottom-tableau'!C102,'master-ca-only'!$AF$2:$AF$33,'exp-bottom-tableau'!B102,'master-ca-only'!$AN$2:$AN$33,TRUE)</f>
        <v>0</v>
      </c>
      <c r="N102" s="6">
        <f>COUNTIFS('master-ca-only'!$G$2:$G$33,'exp-bottom-tableau'!C102,'master-ca-only'!$AF$2:$AF$33,'exp-bottom-tableau'!B102,'master-ca-only'!$AO$2:$AO$33,TRUE)</f>
        <v>0</v>
      </c>
      <c r="O102" s="6">
        <f>COUNTIFS('master-ca-only'!$G$2:$G$33,'exp-bottom-tableau'!C102,'master-ca-only'!$AF$2:$AF$33,'exp-bottom-tableau'!B102,'master-ca-only'!$AP$2:$AP$33,TRUE)</f>
        <v>0</v>
      </c>
      <c r="P102" s="6">
        <f>COUNTIFS('master-ca-only'!$G$2:$G$33,'exp-bottom-tableau'!C102,'master-ca-only'!$AF$2:$AF$33,'exp-bottom-tableau'!B102,'master-ca-only'!$AQ$2:$AQ$33,TRUE)</f>
        <v>0</v>
      </c>
      <c r="Q102" s="6">
        <f>COUNTIFS('master-ca-only'!$G$2:$G$33,'exp-bottom-tableau'!C102,'master-ca-only'!$AF$2:$AF$33,'exp-bottom-tableau'!B102,'master-ca-only'!$AR$2:$AR$33,TRUE)</f>
        <v>0</v>
      </c>
      <c r="R102" s="6">
        <f>COUNTIFS('master-ca-only'!$G$2:$G$33,'exp-bottom-tableau'!C102,'master-ca-only'!$AF$2:$AF$33,'exp-bottom-tableau'!B102,'master-ca-only'!$AS$2:$AS$33,TRUE)</f>
        <v>0</v>
      </c>
      <c r="S102" s="6">
        <f>COUNTIFS('master-ca-only'!$G$2:$G$33,'exp-bottom-tableau'!C102,'master-ca-only'!$AF$2:$AF$33,'exp-bottom-tableau'!B102,'master-ca-only'!$AT$2:$AT$33,TRUE)</f>
        <v>0</v>
      </c>
      <c r="T102" s="6">
        <f>COUNTIFS('master-ca-only'!$G$2:$G$33,'exp-bottom-tableau'!C102,'master-ca-only'!$AF$2:$AF$33,'exp-bottom-tableau'!B102,'master-ca-only'!$AU$2:$AU$33,TRUE)</f>
        <v>0</v>
      </c>
      <c r="U102" s="6">
        <f>COUNTIFS('master-ca-only'!$G$2:$G$33,'exp-bottom-tableau'!C102,'master-ca-only'!$AF$2:$AF$33,'exp-bottom-tableau'!B102,'master-ca-only'!$AV$2:$AV$33,TRUE)</f>
        <v>0</v>
      </c>
      <c r="V102" s="6">
        <f>COUNTIFS('master-ca-only'!$G$2:$G$33,'exp-bottom-tableau'!C102,'master-ca-only'!$AF$2:$AF$33,'exp-bottom-tableau'!B102,'master-ca-only'!$AW$2:$AW$33,TRUE)</f>
        <v>0</v>
      </c>
      <c r="W102" s="6">
        <f>COUNTIFS('master-ca-only'!$G$2:$G$33,'exp-bottom-tableau'!C102,'master-ca-only'!$AF$2:$AF$33,'exp-bottom-tableau'!B102,'master-ca-only'!$AX$2:$AX$33,TRUE)</f>
        <v>0</v>
      </c>
      <c r="X102" s="6">
        <f>COUNTIFS('master-ca-only'!$G$2:$G$33,'exp-bottom-tableau'!C102,'master-ca-only'!$AF$2:$AF$33,'exp-bottom-tableau'!B102,'master-ca-only'!$AY$2:$AY$33,TRUE)</f>
        <v>0</v>
      </c>
      <c r="Y102" s="6">
        <f>COUNTIFS('master-ca-only'!$G$2:$G$33,'exp-bottom-tableau'!C102,'master-ca-only'!$AF$2:$AF$33,'exp-bottom-tableau'!B102,'master-ca-only'!$AZ$2:$AZ$33,TRUE)</f>
        <v>0</v>
      </c>
    </row>
    <row r="103" spans="1:25" hidden="1" x14ac:dyDescent="0.2">
      <c r="A103" s="14" t="s">
        <v>509</v>
      </c>
      <c r="B103" t="s">
        <v>206</v>
      </c>
      <c r="C103">
        <v>5</v>
      </c>
      <c r="D103">
        <f>(COUNTIFS('master-ca-only'!$G$2:$G$33,C103,'master-ca-only'!$AF$2:$AF$33,B103))</f>
        <v>0</v>
      </c>
      <c r="E103">
        <f>(COUNTIFS('master-ca-only'!$G$2:$G$33,C103,'master-ca-only'!$AG$2:$AG$33,B103))</f>
        <v>0</v>
      </c>
      <c r="F103">
        <f>(COUNTIFS('master-ca-only'!$G$2:$G$33,C103,'master-ca-only'!$AH$2:$AH$33,B103))</f>
        <v>0</v>
      </c>
      <c r="G103" s="6">
        <f t="shared" si="2"/>
        <v>0</v>
      </c>
      <c r="H103" t="e">
        <f>AVERAGEIFS('master-ca-only'!$AI$2:$AI$33,'master-ca-only'!$G$2:$G$33,'exp-bottom-tableau'!C103,'master-ca-only'!$AF$2:$AF$33,'exp-bottom-tableau'!B103)</f>
        <v>#DIV/0!</v>
      </c>
      <c r="I103" t="e">
        <f>AVERAGEIFS('master-ca-only'!$AJ$2:$AJ$33,'master-ca-only'!$G$2:$G$33,'exp-bottom-tableau'!C103,'master-ca-only'!$AF$2:$AF$33,'exp-bottom-tableau'!B103)</f>
        <v>#DIV/0!</v>
      </c>
      <c r="J103" t="e">
        <f>AVERAGEIFS('master-ca-only'!$AK$2:$AK$33,'master-ca-only'!$G$2:$G$33,'exp-bottom-tableau'!C103,'master-ca-only'!$AF$2:$AF$33,'exp-bottom-tableau'!B103)</f>
        <v>#DIV/0!</v>
      </c>
      <c r="K103" t="e">
        <f>AVERAGEIFS('master-ca-only'!$AL$2:$AL$33,'master-ca-only'!$G$2:$G$33,'exp-bottom-tableau'!C103,'master-ca-only'!$AF$2:$AF$33,'exp-bottom-tableau'!B103)</f>
        <v>#DIV/0!</v>
      </c>
      <c r="L103" s="6">
        <f>COUNTIFS('master-ca-only'!$G$2:$G$33,'exp-bottom-tableau'!C103,'master-ca-only'!$AF$2:$AF$33,'exp-bottom-tableau'!B103,'master-ca-only'!$AM$2:$AM$33,TRUE)</f>
        <v>0</v>
      </c>
      <c r="M103" s="6">
        <f>COUNTIFS('master-ca-only'!$G$2:$G$33,'exp-bottom-tableau'!C103,'master-ca-only'!$AF$2:$AF$33,'exp-bottom-tableau'!B103,'master-ca-only'!$AN$2:$AN$33,TRUE)</f>
        <v>0</v>
      </c>
      <c r="N103" s="6">
        <f>COUNTIFS('master-ca-only'!$G$2:$G$33,'exp-bottom-tableau'!C103,'master-ca-only'!$AF$2:$AF$33,'exp-bottom-tableau'!B103,'master-ca-only'!$AO$2:$AO$33,TRUE)</f>
        <v>0</v>
      </c>
      <c r="O103" s="6">
        <f>COUNTIFS('master-ca-only'!$G$2:$G$33,'exp-bottom-tableau'!C103,'master-ca-only'!$AF$2:$AF$33,'exp-bottom-tableau'!B103,'master-ca-only'!$AP$2:$AP$33,TRUE)</f>
        <v>0</v>
      </c>
      <c r="P103" s="6">
        <f>COUNTIFS('master-ca-only'!$G$2:$G$33,'exp-bottom-tableau'!C103,'master-ca-only'!$AF$2:$AF$33,'exp-bottom-tableau'!B103,'master-ca-only'!$AQ$2:$AQ$33,TRUE)</f>
        <v>0</v>
      </c>
      <c r="Q103" s="6">
        <f>COUNTIFS('master-ca-only'!$G$2:$G$33,'exp-bottom-tableau'!C103,'master-ca-only'!$AF$2:$AF$33,'exp-bottom-tableau'!B103,'master-ca-only'!$AR$2:$AR$33,TRUE)</f>
        <v>0</v>
      </c>
      <c r="R103" s="6">
        <f>COUNTIFS('master-ca-only'!$G$2:$G$33,'exp-bottom-tableau'!C103,'master-ca-only'!$AF$2:$AF$33,'exp-bottom-tableau'!B103,'master-ca-only'!$AS$2:$AS$33,TRUE)</f>
        <v>0</v>
      </c>
      <c r="S103" s="6">
        <f>COUNTIFS('master-ca-only'!$G$2:$G$33,'exp-bottom-tableau'!C103,'master-ca-only'!$AF$2:$AF$33,'exp-bottom-tableau'!B103,'master-ca-only'!$AT$2:$AT$33,TRUE)</f>
        <v>0</v>
      </c>
      <c r="T103" s="6">
        <f>COUNTIFS('master-ca-only'!$G$2:$G$33,'exp-bottom-tableau'!C103,'master-ca-only'!$AF$2:$AF$33,'exp-bottom-tableau'!B103,'master-ca-only'!$AU$2:$AU$33,TRUE)</f>
        <v>0</v>
      </c>
      <c r="U103" s="6">
        <f>COUNTIFS('master-ca-only'!$G$2:$G$33,'exp-bottom-tableau'!C103,'master-ca-only'!$AF$2:$AF$33,'exp-bottom-tableau'!B103,'master-ca-only'!$AV$2:$AV$33,TRUE)</f>
        <v>0</v>
      </c>
      <c r="V103" s="6">
        <f>COUNTIFS('master-ca-only'!$G$2:$G$33,'exp-bottom-tableau'!C103,'master-ca-only'!$AF$2:$AF$33,'exp-bottom-tableau'!B103,'master-ca-only'!$AW$2:$AW$33,TRUE)</f>
        <v>0</v>
      </c>
      <c r="W103" s="6">
        <f>COUNTIFS('master-ca-only'!$G$2:$G$33,'exp-bottom-tableau'!C103,'master-ca-only'!$AF$2:$AF$33,'exp-bottom-tableau'!B103,'master-ca-only'!$AX$2:$AX$33,TRUE)</f>
        <v>0</v>
      </c>
      <c r="X103" s="6">
        <f>COUNTIFS('master-ca-only'!$G$2:$G$33,'exp-bottom-tableau'!C103,'master-ca-only'!$AF$2:$AF$33,'exp-bottom-tableau'!B103,'master-ca-only'!$AY$2:$AY$33,TRUE)</f>
        <v>0</v>
      </c>
      <c r="Y103" s="6">
        <f>COUNTIFS('master-ca-only'!$G$2:$G$33,'exp-bottom-tableau'!C103,'master-ca-only'!$AF$2:$AF$33,'exp-bottom-tableau'!B103,'master-ca-only'!$AZ$2:$AZ$33,TRUE)</f>
        <v>0</v>
      </c>
    </row>
    <row r="104" spans="1:25" hidden="1" x14ac:dyDescent="0.2">
      <c r="A104" s="14" t="s">
        <v>509</v>
      </c>
      <c r="B104" t="s">
        <v>221</v>
      </c>
      <c r="C104">
        <v>0</v>
      </c>
      <c r="D104">
        <f>(COUNTIFS('master-ca-only'!$G$2:$G$33,C104,'master-ca-only'!$AF$2:$AF$33,B104))</f>
        <v>0</v>
      </c>
      <c r="E104">
        <f>(COUNTIFS('master-ca-only'!$G$2:$G$33,C104,'master-ca-only'!$AG$2:$AG$33,B104))</f>
        <v>0</v>
      </c>
      <c r="F104">
        <f>(COUNTIFS('master-ca-only'!$G$2:$G$33,C104,'master-ca-only'!$AH$2:$AH$33,B104))</f>
        <v>0</v>
      </c>
      <c r="G104" s="6">
        <f t="shared" si="2"/>
        <v>0</v>
      </c>
      <c r="H104" t="e">
        <f>AVERAGEIFS('master-ca-only'!$AI$2:$AI$33,'master-ca-only'!$G$2:$G$33,'exp-bottom-tableau'!C104,'master-ca-only'!$AF$2:$AF$33,'exp-bottom-tableau'!B104)</f>
        <v>#DIV/0!</v>
      </c>
      <c r="I104" t="e">
        <f>AVERAGEIFS('master-ca-only'!$AJ$2:$AJ$33,'master-ca-only'!$G$2:$G$33,'exp-bottom-tableau'!C104,'master-ca-only'!$AF$2:$AF$33,'exp-bottom-tableau'!B104)</f>
        <v>#DIV/0!</v>
      </c>
      <c r="J104" t="e">
        <f>AVERAGEIFS('master-ca-only'!$AK$2:$AK$33,'master-ca-only'!$G$2:$G$33,'exp-bottom-tableau'!C104,'master-ca-only'!$AF$2:$AF$33,'exp-bottom-tableau'!B104)</f>
        <v>#DIV/0!</v>
      </c>
      <c r="K104" t="e">
        <f>AVERAGEIFS('master-ca-only'!$AL$2:$AL$33,'master-ca-only'!$G$2:$G$33,'exp-bottom-tableau'!C104,'master-ca-only'!$AF$2:$AF$33,'exp-bottom-tableau'!B104)</f>
        <v>#DIV/0!</v>
      </c>
      <c r="L104" s="6">
        <f>COUNTIFS('master-ca-only'!$G$2:$G$33,'exp-bottom-tableau'!C104,'master-ca-only'!$AF$2:$AF$33,'exp-bottom-tableau'!B104,'master-ca-only'!$AM$2:$AM$33,TRUE)</f>
        <v>0</v>
      </c>
      <c r="M104" s="6">
        <f>COUNTIFS('master-ca-only'!$G$2:$G$33,'exp-bottom-tableau'!C104,'master-ca-only'!$AF$2:$AF$33,'exp-bottom-tableau'!B104,'master-ca-only'!$AN$2:$AN$33,TRUE)</f>
        <v>0</v>
      </c>
      <c r="N104" s="6">
        <f>COUNTIFS('master-ca-only'!$G$2:$G$33,'exp-bottom-tableau'!C104,'master-ca-only'!$AF$2:$AF$33,'exp-bottom-tableau'!B104,'master-ca-only'!$AO$2:$AO$33,TRUE)</f>
        <v>0</v>
      </c>
      <c r="O104" s="6">
        <f>COUNTIFS('master-ca-only'!$G$2:$G$33,'exp-bottom-tableau'!C104,'master-ca-only'!$AF$2:$AF$33,'exp-bottom-tableau'!B104,'master-ca-only'!$AP$2:$AP$33,TRUE)</f>
        <v>0</v>
      </c>
      <c r="P104" s="6">
        <f>COUNTIFS('master-ca-only'!$G$2:$G$33,'exp-bottom-tableau'!C104,'master-ca-only'!$AF$2:$AF$33,'exp-bottom-tableau'!B104,'master-ca-only'!$AQ$2:$AQ$33,TRUE)</f>
        <v>0</v>
      </c>
      <c r="Q104" s="6">
        <f>COUNTIFS('master-ca-only'!$G$2:$G$33,'exp-bottom-tableau'!C104,'master-ca-only'!$AF$2:$AF$33,'exp-bottom-tableau'!B104,'master-ca-only'!$AR$2:$AR$33,TRUE)</f>
        <v>0</v>
      </c>
      <c r="R104" s="6">
        <f>COUNTIFS('master-ca-only'!$G$2:$G$33,'exp-bottom-tableau'!C104,'master-ca-only'!$AF$2:$AF$33,'exp-bottom-tableau'!B104,'master-ca-only'!$AS$2:$AS$33,TRUE)</f>
        <v>0</v>
      </c>
      <c r="S104" s="6">
        <f>COUNTIFS('master-ca-only'!$G$2:$G$33,'exp-bottom-tableau'!C104,'master-ca-only'!$AF$2:$AF$33,'exp-bottom-tableau'!B104,'master-ca-only'!$AT$2:$AT$33,TRUE)</f>
        <v>0</v>
      </c>
      <c r="T104" s="6">
        <f>COUNTIFS('master-ca-only'!$G$2:$G$33,'exp-bottom-tableau'!C104,'master-ca-only'!$AF$2:$AF$33,'exp-bottom-tableau'!B104,'master-ca-only'!$AU$2:$AU$33,TRUE)</f>
        <v>0</v>
      </c>
      <c r="U104" s="6">
        <f>COUNTIFS('master-ca-only'!$G$2:$G$33,'exp-bottom-tableau'!C104,'master-ca-only'!$AF$2:$AF$33,'exp-bottom-tableau'!B104,'master-ca-only'!$AV$2:$AV$33,TRUE)</f>
        <v>0</v>
      </c>
      <c r="V104" s="6">
        <f>COUNTIFS('master-ca-only'!$G$2:$G$33,'exp-bottom-tableau'!C104,'master-ca-only'!$AF$2:$AF$33,'exp-bottom-tableau'!B104,'master-ca-only'!$AW$2:$AW$33,TRUE)</f>
        <v>0</v>
      </c>
      <c r="W104" s="6">
        <f>COUNTIFS('master-ca-only'!$G$2:$G$33,'exp-bottom-tableau'!C104,'master-ca-only'!$AF$2:$AF$33,'exp-bottom-tableau'!B104,'master-ca-only'!$AX$2:$AX$33,TRUE)</f>
        <v>0</v>
      </c>
      <c r="X104" s="6">
        <f>COUNTIFS('master-ca-only'!$G$2:$G$33,'exp-bottom-tableau'!C104,'master-ca-only'!$AF$2:$AF$33,'exp-bottom-tableau'!B104,'master-ca-only'!$AY$2:$AY$33,TRUE)</f>
        <v>0</v>
      </c>
      <c r="Y104" s="6">
        <f>COUNTIFS('master-ca-only'!$G$2:$G$33,'exp-bottom-tableau'!C104,'master-ca-only'!$AF$2:$AF$33,'exp-bottom-tableau'!B104,'master-ca-only'!$AZ$2:$AZ$33,TRUE)</f>
        <v>0</v>
      </c>
    </row>
    <row r="105" spans="1:25" hidden="1" x14ac:dyDescent="0.2">
      <c r="A105" s="14" t="s">
        <v>509</v>
      </c>
      <c r="B105" t="s">
        <v>221</v>
      </c>
      <c r="C105">
        <v>1</v>
      </c>
      <c r="D105">
        <f>(COUNTIFS('master-ca-only'!$G$2:$G$33,C105,'master-ca-only'!$AF$2:$AF$33,B105))</f>
        <v>0</v>
      </c>
      <c r="E105">
        <f>(COUNTIFS('master-ca-only'!$G$2:$G$33,C105,'master-ca-only'!$AG$2:$AG$33,B105))</f>
        <v>0</v>
      </c>
      <c r="F105">
        <f>(COUNTIFS('master-ca-only'!$G$2:$G$33,C105,'master-ca-only'!$AH$2:$AH$33,B105))</f>
        <v>1</v>
      </c>
      <c r="G105" s="6">
        <f t="shared" si="2"/>
        <v>1</v>
      </c>
      <c r="H105" t="e">
        <f>AVERAGEIFS('master-ca-only'!$AI$2:$AI$33,'master-ca-only'!$G$2:$G$33,'exp-bottom-tableau'!C105,'master-ca-only'!$AF$2:$AF$33,'exp-bottom-tableau'!B105)</f>
        <v>#DIV/0!</v>
      </c>
      <c r="I105" t="e">
        <f>AVERAGEIFS('master-ca-only'!$AJ$2:$AJ$33,'master-ca-only'!$G$2:$G$33,'exp-bottom-tableau'!C105,'master-ca-only'!$AF$2:$AF$33,'exp-bottom-tableau'!B105)</f>
        <v>#DIV/0!</v>
      </c>
      <c r="J105" t="e">
        <f>AVERAGEIFS('master-ca-only'!$AK$2:$AK$33,'master-ca-only'!$G$2:$G$33,'exp-bottom-tableau'!C105,'master-ca-only'!$AF$2:$AF$33,'exp-bottom-tableau'!B105)</f>
        <v>#DIV/0!</v>
      </c>
      <c r="K105" t="e">
        <f>AVERAGEIFS('master-ca-only'!$AL$2:$AL$33,'master-ca-only'!$G$2:$G$33,'exp-bottom-tableau'!C105,'master-ca-only'!$AF$2:$AF$33,'exp-bottom-tableau'!B105)</f>
        <v>#DIV/0!</v>
      </c>
      <c r="L105" s="6">
        <f>COUNTIFS('master-ca-only'!$G$2:$G$33,'exp-bottom-tableau'!C105,'master-ca-only'!$AF$2:$AF$33,'exp-bottom-tableau'!B105,'master-ca-only'!$AM$2:$AM$33,TRUE)</f>
        <v>0</v>
      </c>
      <c r="M105" s="6">
        <f>COUNTIFS('master-ca-only'!$G$2:$G$33,'exp-bottom-tableau'!C105,'master-ca-only'!$AF$2:$AF$33,'exp-bottom-tableau'!B105,'master-ca-only'!$AN$2:$AN$33,TRUE)</f>
        <v>0</v>
      </c>
      <c r="N105" s="6">
        <f>COUNTIFS('master-ca-only'!$G$2:$G$33,'exp-bottom-tableau'!C105,'master-ca-only'!$AF$2:$AF$33,'exp-bottom-tableau'!B105,'master-ca-only'!$AO$2:$AO$33,TRUE)</f>
        <v>0</v>
      </c>
      <c r="O105" s="6">
        <f>COUNTIFS('master-ca-only'!$G$2:$G$33,'exp-bottom-tableau'!C105,'master-ca-only'!$AF$2:$AF$33,'exp-bottom-tableau'!B105,'master-ca-only'!$AP$2:$AP$33,TRUE)</f>
        <v>0</v>
      </c>
      <c r="P105" s="6">
        <f>COUNTIFS('master-ca-only'!$G$2:$G$33,'exp-bottom-tableau'!C105,'master-ca-only'!$AF$2:$AF$33,'exp-bottom-tableau'!B105,'master-ca-only'!$AQ$2:$AQ$33,TRUE)</f>
        <v>0</v>
      </c>
      <c r="Q105" s="6">
        <f>COUNTIFS('master-ca-only'!$G$2:$G$33,'exp-bottom-tableau'!C105,'master-ca-only'!$AF$2:$AF$33,'exp-bottom-tableau'!B105,'master-ca-only'!$AR$2:$AR$33,TRUE)</f>
        <v>0</v>
      </c>
      <c r="R105" s="6">
        <f>COUNTIFS('master-ca-only'!$G$2:$G$33,'exp-bottom-tableau'!C105,'master-ca-only'!$AF$2:$AF$33,'exp-bottom-tableau'!B105,'master-ca-only'!$AS$2:$AS$33,TRUE)</f>
        <v>0</v>
      </c>
      <c r="S105" s="6">
        <f>COUNTIFS('master-ca-only'!$G$2:$G$33,'exp-bottom-tableau'!C105,'master-ca-only'!$AF$2:$AF$33,'exp-bottom-tableau'!B105,'master-ca-only'!$AT$2:$AT$33,TRUE)</f>
        <v>0</v>
      </c>
      <c r="T105" s="6">
        <f>COUNTIFS('master-ca-only'!$G$2:$G$33,'exp-bottom-tableau'!C105,'master-ca-only'!$AF$2:$AF$33,'exp-bottom-tableau'!B105,'master-ca-only'!$AU$2:$AU$33,TRUE)</f>
        <v>0</v>
      </c>
      <c r="U105" s="6">
        <f>COUNTIFS('master-ca-only'!$G$2:$G$33,'exp-bottom-tableau'!C105,'master-ca-only'!$AF$2:$AF$33,'exp-bottom-tableau'!B105,'master-ca-only'!$AV$2:$AV$33,TRUE)</f>
        <v>0</v>
      </c>
      <c r="V105" s="6">
        <f>COUNTIFS('master-ca-only'!$G$2:$G$33,'exp-bottom-tableau'!C105,'master-ca-only'!$AF$2:$AF$33,'exp-bottom-tableau'!B105,'master-ca-only'!$AW$2:$AW$33,TRUE)</f>
        <v>0</v>
      </c>
      <c r="W105" s="6">
        <f>COUNTIFS('master-ca-only'!$G$2:$G$33,'exp-bottom-tableau'!C105,'master-ca-only'!$AF$2:$AF$33,'exp-bottom-tableau'!B105,'master-ca-only'!$AX$2:$AX$33,TRUE)</f>
        <v>0</v>
      </c>
      <c r="X105" s="6">
        <f>COUNTIFS('master-ca-only'!$G$2:$G$33,'exp-bottom-tableau'!C105,'master-ca-only'!$AF$2:$AF$33,'exp-bottom-tableau'!B105,'master-ca-only'!$AY$2:$AY$33,TRUE)</f>
        <v>0</v>
      </c>
      <c r="Y105" s="6">
        <f>COUNTIFS('master-ca-only'!$G$2:$G$33,'exp-bottom-tableau'!C105,'master-ca-only'!$AF$2:$AF$33,'exp-bottom-tableau'!B105,'master-ca-only'!$AZ$2:$AZ$33,TRUE)</f>
        <v>0</v>
      </c>
    </row>
    <row r="106" spans="1:25" hidden="1" x14ac:dyDescent="0.2">
      <c r="A106" s="14" t="s">
        <v>509</v>
      </c>
      <c r="B106" t="s">
        <v>221</v>
      </c>
      <c r="C106">
        <v>2</v>
      </c>
      <c r="D106">
        <f>(COUNTIFS('master-ca-only'!$G$2:$G$33,C106,'master-ca-only'!$AF$2:$AF$33,B106))</f>
        <v>0</v>
      </c>
      <c r="E106">
        <f>(COUNTIFS('master-ca-only'!$G$2:$G$33,C106,'master-ca-only'!$AG$2:$AG$33,B106))</f>
        <v>0</v>
      </c>
      <c r="F106">
        <f>(COUNTIFS('master-ca-only'!$G$2:$G$33,C106,'master-ca-only'!$AH$2:$AH$33,B106))</f>
        <v>0</v>
      </c>
      <c r="G106" s="6">
        <f t="shared" si="2"/>
        <v>0</v>
      </c>
      <c r="H106" t="e">
        <f>AVERAGEIFS('master-ca-only'!$AI$2:$AI$33,'master-ca-only'!$G$2:$G$33,'exp-bottom-tableau'!C106,'master-ca-only'!$AF$2:$AF$33,'exp-bottom-tableau'!B106)</f>
        <v>#DIV/0!</v>
      </c>
      <c r="I106" t="e">
        <f>AVERAGEIFS('master-ca-only'!$AJ$2:$AJ$33,'master-ca-only'!$G$2:$G$33,'exp-bottom-tableau'!C106,'master-ca-only'!$AF$2:$AF$33,'exp-bottom-tableau'!B106)</f>
        <v>#DIV/0!</v>
      </c>
      <c r="J106" t="e">
        <f>AVERAGEIFS('master-ca-only'!$AK$2:$AK$33,'master-ca-only'!$G$2:$G$33,'exp-bottom-tableau'!C106,'master-ca-only'!$AF$2:$AF$33,'exp-bottom-tableau'!B106)</f>
        <v>#DIV/0!</v>
      </c>
      <c r="K106" t="e">
        <f>AVERAGEIFS('master-ca-only'!$AL$2:$AL$33,'master-ca-only'!$G$2:$G$33,'exp-bottom-tableau'!C106,'master-ca-only'!$AF$2:$AF$33,'exp-bottom-tableau'!B106)</f>
        <v>#DIV/0!</v>
      </c>
      <c r="L106" s="6">
        <f>COUNTIFS('master-ca-only'!$G$2:$G$33,'exp-bottom-tableau'!C106,'master-ca-only'!$AF$2:$AF$33,'exp-bottom-tableau'!B106,'master-ca-only'!$AM$2:$AM$33,TRUE)</f>
        <v>0</v>
      </c>
      <c r="M106" s="6">
        <f>COUNTIFS('master-ca-only'!$G$2:$G$33,'exp-bottom-tableau'!C106,'master-ca-only'!$AF$2:$AF$33,'exp-bottom-tableau'!B106,'master-ca-only'!$AN$2:$AN$33,TRUE)</f>
        <v>0</v>
      </c>
      <c r="N106" s="6">
        <f>COUNTIFS('master-ca-only'!$G$2:$G$33,'exp-bottom-tableau'!C106,'master-ca-only'!$AF$2:$AF$33,'exp-bottom-tableau'!B106,'master-ca-only'!$AO$2:$AO$33,TRUE)</f>
        <v>0</v>
      </c>
      <c r="O106" s="6">
        <f>COUNTIFS('master-ca-only'!$G$2:$G$33,'exp-bottom-tableau'!C106,'master-ca-only'!$AF$2:$AF$33,'exp-bottom-tableau'!B106,'master-ca-only'!$AP$2:$AP$33,TRUE)</f>
        <v>0</v>
      </c>
      <c r="P106" s="6">
        <f>COUNTIFS('master-ca-only'!$G$2:$G$33,'exp-bottom-tableau'!C106,'master-ca-only'!$AF$2:$AF$33,'exp-bottom-tableau'!B106,'master-ca-only'!$AQ$2:$AQ$33,TRUE)</f>
        <v>0</v>
      </c>
      <c r="Q106" s="6">
        <f>COUNTIFS('master-ca-only'!$G$2:$G$33,'exp-bottom-tableau'!C106,'master-ca-only'!$AF$2:$AF$33,'exp-bottom-tableau'!B106,'master-ca-only'!$AR$2:$AR$33,TRUE)</f>
        <v>0</v>
      </c>
      <c r="R106" s="6">
        <f>COUNTIFS('master-ca-only'!$G$2:$G$33,'exp-bottom-tableau'!C106,'master-ca-only'!$AF$2:$AF$33,'exp-bottom-tableau'!B106,'master-ca-only'!$AS$2:$AS$33,TRUE)</f>
        <v>0</v>
      </c>
      <c r="S106" s="6">
        <f>COUNTIFS('master-ca-only'!$G$2:$G$33,'exp-bottom-tableau'!C106,'master-ca-only'!$AF$2:$AF$33,'exp-bottom-tableau'!B106,'master-ca-only'!$AT$2:$AT$33,TRUE)</f>
        <v>0</v>
      </c>
      <c r="T106" s="6">
        <f>COUNTIFS('master-ca-only'!$G$2:$G$33,'exp-bottom-tableau'!C106,'master-ca-only'!$AF$2:$AF$33,'exp-bottom-tableau'!B106,'master-ca-only'!$AU$2:$AU$33,TRUE)</f>
        <v>0</v>
      </c>
      <c r="U106" s="6">
        <f>COUNTIFS('master-ca-only'!$G$2:$G$33,'exp-bottom-tableau'!C106,'master-ca-only'!$AF$2:$AF$33,'exp-bottom-tableau'!B106,'master-ca-only'!$AV$2:$AV$33,TRUE)</f>
        <v>0</v>
      </c>
      <c r="V106" s="6">
        <f>COUNTIFS('master-ca-only'!$G$2:$G$33,'exp-bottom-tableau'!C106,'master-ca-only'!$AF$2:$AF$33,'exp-bottom-tableau'!B106,'master-ca-only'!$AW$2:$AW$33,TRUE)</f>
        <v>0</v>
      </c>
      <c r="W106" s="6">
        <f>COUNTIFS('master-ca-only'!$G$2:$G$33,'exp-bottom-tableau'!C106,'master-ca-only'!$AF$2:$AF$33,'exp-bottom-tableau'!B106,'master-ca-only'!$AX$2:$AX$33,TRUE)</f>
        <v>0</v>
      </c>
      <c r="X106" s="6">
        <f>COUNTIFS('master-ca-only'!$G$2:$G$33,'exp-bottom-tableau'!C106,'master-ca-only'!$AF$2:$AF$33,'exp-bottom-tableau'!B106,'master-ca-only'!$AY$2:$AY$33,TRUE)</f>
        <v>0</v>
      </c>
      <c r="Y106" s="6">
        <f>COUNTIFS('master-ca-only'!$G$2:$G$33,'exp-bottom-tableau'!C106,'master-ca-only'!$AF$2:$AF$33,'exp-bottom-tableau'!B106,'master-ca-only'!$AZ$2:$AZ$33,TRUE)</f>
        <v>0</v>
      </c>
    </row>
    <row r="107" spans="1:25" hidden="1" x14ac:dyDescent="0.2">
      <c r="A107" s="14" t="s">
        <v>509</v>
      </c>
      <c r="B107" t="s">
        <v>221</v>
      </c>
      <c r="C107">
        <v>3</v>
      </c>
      <c r="D107">
        <f>(COUNTIFS('master-ca-only'!$G$2:$G$33,C107,'master-ca-only'!$AF$2:$AF$33,B107))</f>
        <v>0</v>
      </c>
      <c r="E107">
        <f>(COUNTIFS('master-ca-only'!$G$2:$G$33,C107,'master-ca-only'!$AG$2:$AG$33,B107))</f>
        <v>0</v>
      </c>
      <c r="F107">
        <f>(COUNTIFS('master-ca-only'!$G$2:$G$33,C107,'master-ca-only'!$AH$2:$AH$33,B107))</f>
        <v>0</v>
      </c>
      <c r="G107" s="6">
        <f t="shared" si="2"/>
        <v>0</v>
      </c>
      <c r="H107" t="e">
        <f>AVERAGEIFS('master-ca-only'!$AI$2:$AI$33,'master-ca-only'!$G$2:$G$33,'exp-bottom-tableau'!C107,'master-ca-only'!$AF$2:$AF$33,'exp-bottom-tableau'!B107)</f>
        <v>#DIV/0!</v>
      </c>
      <c r="I107" t="e">
        <f>AVERAGEIFS('master-ca-only'!$AJ$2:$AJ$33,'master-ca-only'!$G$2:$G$33,'exp-bottom-tableau'!C107,'master-ca-only'!$AF$2:$AF$33,'exp-bottom-tableau'!B107)</f>
        <v>#DIV/0!</v>
      </c>
      <c r="J107" t="e">
        <f>AVERAGEIFS('master-ca-only'!$AK$2:$AK$33,'master-ca-only'!$G$2:$G$33,'exp-bottom-tableau'!C107,'master-ca-only'!$AF$2:$AF$33,'exp-bottom-tableau'!B107)</f>
        <v>#DIV/0!</v>
      </c>
      <c r="K107" t="e">
        <f>AVERAGEIFS('master-ca-only'!$AL$2:$AL$33,'master-ca-only'!$G$2:$G$33,'exp-bottom-tableau'!C107,'master-ca-only'!$AF$2:$AF$33,'exp-bottom-tableau'!B107)</f>
        <v>#DIV/0!</v>
      </c>
      <c r="L107" s="6">
        <f>COUNTIFS('master-ca-only'!$G$2:$G$33,'exp-bottom-tableau'!C107,'master-ca-only'!$AF$2:$AF$33,'exp-bottom-tableau'!B107,'master-ca-only'!$AM$2:$AM$33,TRUE)</f>
        <v>0</v>
      </c>
      <c r="M107" s="6">
        <f>COUNTIFS('master-ca-only'!$G$2:$G$33,'exp-bottom-tableau'!C107,'master-ca-only'!$AF$2:$AF$33,'exp-bottom-tableau'!B107,'master-ca-only'!$AN$2:$AN$33,TRUE)</f>
        <v>0</v>
      </c>
      <c r="N107" s="6">
        <f>COUNTIFS('master-ca-only'!$G$2:$G$33,'exp-bottom-tableau'!C107,'master-ca-only'!$AF$2:$AF$33,'exp-bottom-tableau'!B107,'master-ca-only'!$AO$2:$AO$33,TRUE)</f>
        <v>0</v>
      </c>
      <c r="O107" s="6">
        <f>COUNTIFS('master-ca-only'!$G$2:$G$33,'exp-bottom-tableau'!C107,'master-ca-only'!$AF$2:$AF$33,'exp-bottom-tableau'!B107,'master-ca-only'!$AP$2:$AP$33,TRUE)</f>
        <v>0</v>
      </c>
      <c r="P107" s="6">
        <f>COUNTIFS('master-ca-only'!$G$2:$G$33,'exp-bottom-tableau'!C107,'master-ca-only'!$AF$2:$AF$33,'exp-bottom-tableau'!B107,'master-ca-only'!$AQ$2:$AQ$33,TRUE)</f>
        <v>0</v>
      </c>
      <c r="Q107" s="6">
        <f>COUNTIFS('master-ca-only'!$G$2:$G$33,'exp-bottom-tableau'!C107,'master-ca-only'!$AF$2:$AF$33,'exp-bottom-tableau'!B107,'master-ca-only'!$AR$2:$AR$33,TRUE)</f>
        <v>0</v>
      </c>
      <c r="R107" s="6">
        <f>COUNTIFS('master-ca-only'!$G$2:$G$33,'exp-bottom-tableau'!C107,'master-ca-only'!$AF$2:$AF$33,'exp-bottom-tableau'!B107,'master-ca-only'!$AS$2:$AS$33,TRUE)</f>
        <v>0</v>
      </c>
      <c r="S107" s="6">
        <f>COUNTIFS('master-ca-only'!$G$2:$G$33,'exp-bottom-tableau'!C107,'master-ca-only'!$AF$2:$AF$33,'exp-bottom-tableau'!B107,'master-ca-only'!$AT$2:$AT$33,TRUE)</f>
        <v>0</v>
      </c>
      <c r="T107" s="6">
        <f>COUNTIFS('master-ca-only'!$G$2:$G$33,'exp-bottom-tableau'!C107,'master-ca-only'!$AF$2:$AF$33,'exp-bottom-tableau'!B107,'master-ca-only'!$AU$2:$AU$33,TRUE)</f>
        <v>0</v>
      </c>
      <c r="U107" s="6">
        <f>COUNTIFS('master-ca-only'!$G$2:$G$33,'exp-bottom-tableau'!C107,'master-ca-only'!$AF$2:$AF$33,'exp-bottom-tableau'!B107,'master-ca-only'!$AV$2:$AV$33,TRUE)</f>
        <v>0</v>
      </c>
      <c r="V107" s="6">
        <f>COUNTIFS('master-ca-only'!$G$2:$G$33,'exp-bottom-tableau'!C107,'master-ca-only'!$AF$2:$AF$33,'exp-bottom-tableau'!B107,'master-ca-only'!$AW$2:$AW$33,TRUE)</f>
        <v>0</v>
      </c>
      <c r="W107" s="6">
        <f>COUNTIFS('master-ca-only'!$G$2:$G$33,'exp-bottom-tableau'!C107,'master-ca-only'!$AF$2:$AF$33,'exp-bottom-tableau'!B107,'master-ca-only'!$AX$2:$AX$33,TRUE)</f>
        <v>0</v>
      </c>
      <c r="X107" s="6">
        <f>COUNTIFS('master-ca-only'!$G$2:$G$33,'exp-bottom-tableau'!C107,'master-ca-only'!$AF$2:$AF$33,'exp-bottom-tableau'!B107,'master-ca-only'!$AY$2:$AY$33,TRUE)</f>
        <v>0</v>
      </c>
      <c r="Y107" s="6">
        <f>COUNTIFS('master-ca-only'!$G$2:$G$33,'exp-bottom-tableau'!C107,'master-ca-only'!$AF$2:$AF$33,'exp-bottom-tableau'!B107,'master-ca-only'!$AZ$2:$AZ$33,TRUE)</f>
        <v>0</v>
      </c>
    </row>
    <row r="108" spans="1:25" hidden="1" x14ac:dyDescent="0.2">
      <c r="A108" s="14" t="s">
        <v>509</v>
      </c>
      <c r="B108" t="s">
        <v>221</v>
      </c>
      <c r="C108">
        <v>4</v>
      </c>
      <c r="D108">
        <f>(COUNTIFS('master-ca-only'!$G$2:$G$33,C108,'master-ca-only'!$AF$2:$AF$33,B108))</f>
        <v>0</v>
      </c>
      <c r="E108">
        <f>(COUNTIFS('master-ca-only'!$G$2:$G$33,C108,'master-ca-only'!$AG$2:$AG$33,B108))</f>
        <v>0</v>
      </c>
      <c r="F108">
        <f>(COUNTIFS('master-ca-only'!$G$2:$G$33,C108,'master-ca-only'!$AH$2:$AH$33,B108))</f>
        <v>1</v>
      </c>
      <c r="G108" s="6">
        <f t="shared" si="2"/>
        <v>1</v>
      </c>
      <c r="H108" t="e">
        <f>AVERAGEIFS('master-ca-only'!$AI$2:$AI$33,'master-ca-only'!$G$2:$G$33,'exp-bottom-tableau'!C108,'master-ca-only'!$AF$2:$AF$33,'exp-bottom-tableau'!B108)</f>
        <v>#DIV/0!</v>
      </c>
      <c r="I108" t="e">
        <f>AVERAGEIFS('master-ca-only'!$AJ$2:$AJ$33,'master-ca-only'!$G$2:$G$33,'exp-bottom-tableau'!C108,'master-ca-only'!$AF$2:$AF$33,'exp-bottom-tableau'!B108)</f>
        <v>#DIV/0!</v>
      </c>
      <c r="J108" t="e">
        <f>AVERAGEIFS('master-ca-only'!$AK$2:$AK$33,'master-ca-only'!$G$2:$G$33,'exp-bottom-tableau'!C108,'master-ca-only'!$AF$2:$AF$33,'exp-bottom-tableau'!B108)</f>
        <v>#DIV/0!</v>
      </c>
      <c r="K108" t="e">
        <f>AVERAGEIFS('master-ca-only'!$AL$2:$AL$33,'master-ca-only'!$G$2:$G$33,'exp-bottom-tableau'!C108,'master-ca-only'!$AF$2:$AF$33,'exp-bottom-tableau'!B108)</f>
        <v>#DIV/0!</v>
      </c>
      <c r="L108" s="6">
        <f>COUNTIFS('master-ca-only'!$G$2:$G$33,'exp-bottom-tableau'!C108,'master-ca-only'!$AF$2:$AF$33,'exp-bottom-tableau'!B108,'master-ca-only'!$AM$2:$AM$33,TRUE)</f>
        <v>0</v>
      </c>
      <c r="M108" s="6">
        <f>COUNTIFS('master-ca-only'!$G$2:$G$33,'exp-bottom-tableau'!C108,'master-ca-only'!$AF$2:$AF$33,'exp-bottom-tableau'!B108,'master-ca-only'!$AN$2:$AN$33,TRUE)</f>
        <v>0</v>
      </c>
      <c r="N108" s="6">
        <f>COUNTIFS('master-ca-only'!$G$2:$G$33,'exp-bottom-tableau'!C108,'master-ca-only'!$AF$2:$AF$33,'exp-bottom-tableau'!B108,'master-ca-only'!$AO$2:$AO$33,TRUE)</f>
        <v>0</v>
      </c>
      <c r="O108" s="6">
        <f>COUNTIFS('master-ca-only'!$G$2:$G$33,'exp-bottom-tableau'!C108,'master-ca-only'!$AF$2:$AF$33,'exp-bottom-tableau'!B108,'master-ca-only'!$AP$2:$AP$33,TRUE)</f>
        <v>0</v>
      </c>
      <c r="P108" s="6">
        <f>COUNTIFS('master-ca-only'!$G$2:$G$33,'exp-bottom-tableau'!C108,'master-ca-only'!$AF$2:$AF$33,'exp-bottom-tableau'!B108,'master-ca-only'!$AQ$2:$AQ$33,TRUE)</f>
        <v>0</v>
      </c>
      <c r="Q108" s="6">
        <f>COUNTIFS('master-ca-only'!$G$2:$G$33,'exp-bottom-tableau'!C108,'master-ca-only'!$AF$2:$AF$33,'exp-bottom-tableau'!B108,'master-ca-only'!$AR$2:$AR$33,TRUE)</f>
        <v>0</v>
      </c>
      <c r="R108" s="6">
        <f>COUNTIFS('master-ca-only'!$G$2:$G$33,'exp-bottom-tableau'!C108,'master-ca-only'!$AF$2:$AF$33,'exp-bottom-tableau'!B108,'master-ca-only'!$AS$2:$AS$33,TRUE)</f>
        <v>0</v>
      </c>
      <c r="S108" s="6">
        <f>COUNTIFS('master-ca-only'!$G$2:$G$33,'exp-bottom-tableau'!C108,'master-ca-only'!$AF$2:$AF$33,'exp-bottom-tableau'!B108,'master-ca-only'!$AT$2:$AT$33,TRUE)</f>
        <v>0</v>
      </c>
      <c r="T108" s="6">
        <f>COUNTIFS('master-ca-only'!$G$2:$G$33,'exp-bottom-tableau'!C108,'master-ca-only'!$AF$2:$AF$33,'exp-bottom-tableau'!B108,'master-ca-only'!$AU$2:$AU$33,TRUE)</f>
        <v>0</v>
      </c>
      <c r="U108" s="6">
        <f>COUNTIFS('master-ca-only'!$G$2:$G$33,'exp-bottom-tableau'!C108,'master-ca-only'!$AF$2:$AF$33,'exp-bottom-tableau'!B108,'master-ca-only'!$AV$2:$AV$33,TRUE)</f>
        <v>0</v>
      </c>
      <c r="V108" s="6">
        <f>COUNTIFS('master-ca-only'!$G$2:$G$33,'exp-bottom-tableau'!C108,'master-ca-only'!$AF$2:$AF$33,'exp-bottom-tableau'!B108,'master-ca-only'!$AW$2:$AW$33,TRUE)</f>
        <v>0</v>
      </c>
      <c r="W108" s="6">
        <f>COUNTIFS('master-ca-only'!$G$2:$G$33,'exp-bottom-tableau'!C108,'master-ca-only'!$AF$2:$AF$33,'exp-bottom-tableau'!B108,'master-ca-only'!$AX$2:$AX$33,TRUE)</f>
        <v>0</v>
      </c>
      <c r="X108" s="6">
        <f>COUNTIFS('master-ca-only'!$G$2:$G$33,'exp-bottom-tableau'!C108,'master-ca-only'!$AF$2:$AF$33,'exp-bottom-tableau'!B108,'master-ca-only'!$AY$2:$AY$33,TRUE)</f>
        <v>0</v>
      </c>
      <c r="Y108" s="6">
        <f>COUNTIFS('master-ca-only'!$G$2:$G$33,'exp-bottom-tableau'!C108,'master-ca-only'!$AF$2:$AF$33,'exp-bottom-tableau'!B108,'master-ca-only'!$AZ$2:$AZ$33,TRUE)</f>
        <v>0</v>
      </c>
    </row>
    <row r="109" spans="1:25" hidden="1" x14ac:dyDescent="0.2">
      <c r="A109" s="14" t="s">
        <v>509</v>
      </c>
      <c r="B109" t="s">
        <v>221</v>
      </c>
      <c r="C109">
        <v>5</v>
      </c>
      <c r="D109">
        <f>(COUNTIFS('master-ca-only'!$G$2:$G$33,C109,'master-ca-only'!$AF$2:$AF$33,B109))</f>
        <v>0</v>
      </c>
      <c r="E109">
        <f>(COUNTIFS('master-ca-only'!$G$2:$G$33,C109,'master-ca-only'!$AG$2:$AG$33,B109))</f>
        <v>0</v>
      </c>
      <c r="F109">
        <f>(COUNTIFS('master-ca-only'!$G$2:$G$33,C109,'master-ca-only'!$AH$2:$AH$33,B109))</f>
        <v>0</v>
      </c>
      <c r="G109" s="6">
        <f t="shared" si="2"/>
        <v>0</v>
      </c>
      <c r="H109" t="e">
        <f>AVERAGEIFS('master-ca-only'!$AI$2:$AI$33,'master-ca-only'!$G$2:$G$33,'exp-bottom-tableau'!C109,'master-ca-only'!$AF$2:$AF$33,'exp-bottom-tableau'!B109)</f>
        <v>#DIV/0!</v>
      </c>
      <c r="I109" t="e">
        <f>AVERAGEIFS('master-ca-only'!$AJ$2:$AJ$33,'master-ca-only'!$G$2:$G$33,'exp-bottom-tableau'!C109,'master-ca-only'!$AF$2:$AF$33,'exp-bottom-tableau'!B109)</f>
        <v>#DIV/0!</v>
      </c>
      <c r="J109" t="e">
        <f>AVERAGEIFS('master-ca-only'!$AK$2:$AK$33,'master-ca-only'!$G$2:$G$33,'exp-bottom-tableau'!C109,'master-ca-only'!$AF$2:$AF$33,'exp-bottom-tableau'!B109)</f>
        <v>#DIV/0!</v>
      </c>
      <c r="K109" t="e">
        <f>AVERAGEIFS('master-ca-only'!$AL$2:$AL$33,'master-ca-only'!$G$2:$G$33,'exp-bottom-tableau'!C109,'master-ca-only'!$AF$2:$AF$33,'exp-bottom-tableau'!B109)</f>
        <v>#DIV/0!</v>
      </c>
      <c r="L109" s="6">
        <f>COUNTIFS('master-ca-only'!$G$2:$G$33,'exp-bottom-tableau'!C109,'master-ca-only'!$AF$2:$AF$33,'exp-bottom-tableau'!B109,'master-ca-only'!$AM$2:$AM$33,TRUE)</f>
        <v>0</v>
      </c>
      <c r="M109" s="6">
        <f>COUNTIFS('master-ca-only'!$G$2:$G$33,'exp-bottom-tableau'!C109,'master-ca-only'!$AF$2:$AF$33,'exp-bottom-tableau'!B109,'master-ca-only'!$AN$2:$AN$33,TRUE)</f>
        <v>0</v>
      </c>
      <c r="N109" s="6">
        <f>COUNTIFS('master-ca-only'!$G$2:$G$33,'exp-bottom-tableau'!C109,'master-ca-only'!$AF$2:$AF$33,'exp-bottom-tableau'!B109,'master-ca-only'!$AO$2:$AO$33,TRUE)</f>
        <v>0</v>
      </c>
      <c r="O109" s="6">
        <f>COUNTIFS('master-ca-only'!$G$2:$G$33,'exp-bottom-tableau'!C109,'master-ca-only'!$AF$2:$AF$33,'exp-bottom-tableau'!B109,'master-ca-only'!$AP$2:$AP$33,TRUE)</f>
        <v>0</v>
      </c>
      <c r="P109" s="6">
        <f>COUNTIFS('master-ca-only'!$G$2:$G$33,'exp-bottom-tableau'!C109,'master-ca-only'!$AF$2:$AF$33,'exp-bottom-tableau'!B109,'master-ca-only'!$AQ$2:$AQ$33,TRUE)</f>
        <v>0</v>
      </c>
      <c r="Q109" s="6">
        <f>COUNTIFS('master-ca-only'!$G$2:$G$33,'exp-bottom-tableau'!C109,'master-ca-only'!$AF$2:$AF$33,'exp-bottom-tableau'!B109,'master-ca-only'!$AR$2:$AR$33,TRUE)</f>
        <v>0</v>
      </c>
      <c r="R109" s="6">
        <f>COUNTIFS('master-ca-only'!$G$2:$G$33,'exp-bottom-tableau'!C109,'master-ca-only'!$AF$2:$AF$33,'exp-bottom-tableau'!B109,'master-ca-only'!$AS$2:$AS$33,TRUE)</f>
        <v>0</v>
      </c>
      <c r="S109" s="6">
        <f>COUNTIFS('master-ca-only'!$G$2:$G$33,'exp-bottom-tableau'!C109,'master-ca-only'!$AF$2:$AF$33,'exp-bottom-tableau'!B109,'master-ca-only'!$AT$2:$AT$33,TRUE)</f>
        <v>0</v>
      </c>
      <c r="T109" s="6">
        <f>COUNTIFS('master-ca-only'!$G$2:$G$33,'exp-bottom-tableau'!C109,'master-ca-only'!$AF$2:$AF$33,'exp-bottom-tableau'!B109,'master-ca-only'!$AU$2:$AU$33,TRUE)</f>
        <v>0</v>
      </c>
      <c r="U109" s="6">
        <f>COUNTIFS('master-ca-only'!$G$2:$G$33,'exp-bottom-tableau'!C109,'master-ca-only'!$AF$2:$AF$33,'exp-bottom-tableau'!B109,'master-ca-only'!$AV$2:$AV$33,TRUE)</f>
        <v>0</v>
      </c>
      <c r="V109" s="6">
        <f>COUNTIFS('master-ca-only'!$G$2:$G$33,'exp-bottom-tableau'!C109,'master-ca-only'!$AF$2:$AF$33,'exp-bottom-tableau'!B109,'master-ca-only'!$AW$2:$AW$33,TRUE)</f>
        <v>0</v>
      </c>
      <c r="W109" s="6">
        <f>COUNTIFS('master-ca-only'!$G$2:$G$33,'exp-bottom-tableau'!C109,'master-ca-only'!$AF$2:$AF$33,'exp-bottom-tableau'!B109,'master-ca-only'!$AX$2:$AX$33,TRUE)</f>
        <v>0</v>
      </c>
      <c r="X109" s="6">
        <f>COUNTIFS('master-ca-only'!$G$2:$G$33,'exp-bottom-tableau'!C109,'master-ca-only'!$AF$2:$AF$33,'exp-bottom-tableau'!B109,'master-ca-only'!$AY$2:$AY$33,TRUE)</f>
        <v>0</v>
      </c>
      <c r="Y109" s="6">
        <f>COUNTIFS('master-ca-only'!$G$2:$G$33,'exp-bottom-tableau'!C109,'master-ca-only'!$AF$2:$AF$33,'exp-bottom-tableau'!B109,'master-ca-only'!$AZ$2:$AZ$33,TRUE)</f>
        <v>0</v>
      </c>
    </row>
    <row r="110" spans="1:25" hidden="1" x14ac:dyDescent="0.2">
      <c r="A110" s="14" t="s">
        <v>509</v>
      </c>
      <c r="B110" s="6" t="s">
        <v>212</v>
      </c>
      <c r="C110">
        <v>0</v>
      </c>
      <c r="D110">
        <f>(COUNTIFS('master-ca-only'!$G$2:$G$33,C110,'master-ca-only'!$AF$2:$AF$33,B110))</f>
        <v>0</v>
      </c>
      <c r="E110">
        <f>(COUNTIFS('master-ca-only'!$G$2:$G$33,C110,'master-ca-only'!$AG$2:$AG$33,B110))</f>
        <v>0</v>
      </c>
      <c r="F110">
        <f>(COUNTIFS('master-ca-only'!$G$2:$G$33,C110,'master-ca-only'!$AH$2:$AH$33,B110))</f>
        <v>0</v>
      </c>
      <c r="G110" s="6">
        <f t="shared" si="2"/>
        <v>0</v>
      </c>
      <c r="H110" t="e">
        <f>AVERAGEIFS('master-ca-only'!$AI$2:$AI$33,'master-ca-only'!$G$2:$G$33,'exp-bottom-tableau'!C110,'master-ca-only'!$AF$2:$AF$33,'exp-bottom-tableau'!B110)</f>
        <v>#DIV/0!</v>
      </c>
      <c r="I110" t="e">
        <f>AVERAGEIFS('master-ca-only'!$AJ$2:$AJ$33,'master-ca-only'!$G$2:$G$33,'exp-bottom-tableau'!C110,'master-ca-only'!$AF$2:$AF$33,'exp-bottom-tableau'!B110)</f>
        <v>#DIV/0!</v>
      </c>
      <c r="J110" t="e">
        <f>AVERAGEIFS('master-ca-only'!$AK$2:$AK$33,'master-ca-only'!$G$2:$G$33,'exp-bottom-tableau'!C110,'master-ca-only'!$AF$2:$AF$33,'exp-bottom-tableau'!B110)</f>
        <v>#DIV/0!</v>
      </c>
      <c r="K110" t="e">
        <f>AVERAGEIFS('master-ca-only'!$AL$2:$AL$33,'master-ca-only'!$G$2:$G$33,'exp-bottom-tableau'!C110,'master-ca-only'!$AF$2:$AF$33,'exp-bottom-tableau'!B110)</f>
        <v>#DIV/0!</v>
      </c>
      <c r="L110" s="6">
        <f>COUNTIFS('master-ca-only'!$G$2:$G$33,'exp-bottom-tableau'!C110,'master-ca-only'!$AF$2:$AF$33,'exp-bottom-tableau'!B110,'master-ca-only'!$AM$2:$AM$33,TRUE)</f>
        <v>0</v>
      </c>
      <c r="M110" s="6">
        <f>COUNTIFS('master-ca-only'!$G$2:$G$33,'exp-bottom-tableau'!C110,'master-ca-only'!$AF$2:$AF$33,'exp-bottom-tableau'!B110,'master-ca-only'!$AN$2:$AN$33,TRUE)</f>
        <v>0</v>
      </c>
      <c r="N110" s="6">
        <f>COUNTIFS('master-ca-only'!$G$2:$G$33,'exp-bottom-tableau'!C110,'master-ca-only'!$AF$2:$AF$33,'exp-bottom-tableau'!B110,'master-ca-only'!$AO$2:$AO$33,TRUE)</f>
        <v>0</v>
      </c>
      <c r="O110" s="6">
        <f>COUNTIFS('master-ca-only'!$G$2:$G$33,'exp-bottom-tableau'!C110,'master-ca-only'!$AF$2:$AF$33,'exp-bottom-tableau'!B110,'master-ca-only'!$AP$2:$AP$33,TRUE)</f>
        <v>0</v>
      </c>
      <c r="P110" s="6">
        <f>COUNTIFS('master-ca-only'!$G$2:$G$33,'exp-bottom-tableau'!C110,'master-ca-only'!$AF$2:$AF$33,'exp-bottom-tableau'!B110,'master-ca-only'!$AQ$2:$AQ$33,TRUE)</f>
        <v>0</v>
      </c>
      <c r="Q110" s="6">
        <f>COUNTIFS('master-ca-only'!$G$2:$G$33,'exp-bottom-tableau'!C110,'master-ca-only'!$AF$2:$AF$33,'exp-bottom-tableau'!B110,'master-ca-only'!$AR$2:$AR$33,TRUE)</f>
        <v>0</v>
      </c>
      <c r="R110" s="6">
        <f>COUNTIFS('master-ca-only'!$G$2:$G$33,'exp-bottom-tableau'!C110,'master-ca-only'!$AF$2:$AF$33,'exp-bottom-tableau'!B110,'master-ca-only'!$AS$2:$AS$33,TRUE)</f>
        <v>0</v>
      </c>
      <c r="S110" s="6">
        <f>COUNTIFS('master-ca-only'!$G$2:$G$33,'exp-bottom-tableau'!C110,'master-ca-only'!$AF$2:$AF$33,'exp-bottom-tableau'!B110,'master-ca-only'!$AT$2:$AT$33,TRUE)</f>
        <v>0</v>
      </c>
      <c r="T110" s="6">
        <f>COUNTIFS('master-ca-only'!$G$2:$G$33,'exp-bottom-tableau'!C110,'master-ca-only'!$AF$2:$AF$33,'exp-bottom-tableau'!B110,'master-ca-only'!$AU$2:$AU$33,TRUE)</f>
        <v>0</v>
      </c>
      <c r="U110" s="6">
        <f>COUNTIFS('master-ca-only'!$G$2:$G$33,'exp-bottom-tableau'!C110,'master-ca-only'!$AF$2:$AF$33,'exp-bottom-tableau'!B110,'master-ca-only'!$AV$2:$AV$33,TRUE)</f>
        <v>0</v>
      </c>
      <c r="V110" s="6">
        <f>COUNTIFS('master-ca-only'!$G$2:$G$33,'exp-bottom-tableau'!C110,'master-ca-only'!$AF$2:$AF$33,'exp-bottom-tableau'!B110,'master-ca-only'!$AW$2:$AW$33,TRUE)</f>
        <v>0</v>
      </c>
      <c r="W110" s="6">
        <f>COUNTIFS('master-ca-only'!$G$2:$G$33,'exp-bottom-tableau'!C110,'master-ca-only'!$AF$2:$AF$33,'exp-bottom-tableau'!B110,'master-ca-only'!$AX$2:$AX$33,TRUE)</f>
        <v>0</v>
      </c>
      <c r="X110" s="6">
        <f>COUNTIFS('master-ca-only'!$G$2:$G$33,'exp-bottom-tableau'!C110,'master-ca-only'!$AF$2:$AF$33,'exp-bottom-tableau'!B110,'master-ca-only'!$AY$2:$AY$33,TRUE)</f>
        <v>0</v>
      </c>
      <c r="Y110" s="6">
        <f>COUNTIFS('master-ca-only'!$G$2:$G$33,'exp-bottom-tableau'!C110,'master-ca-only'!$AF$2:$AF$33,'exp-bottom-tableau'!B110,'master-ca-only'!$AZ$2:$AZ$33,TRUE)</f>
        <v>0</v>
      </c>
    </row>
    <row r="111" spans="1:25" hidden="1" x14ac:dyDescent="0.2">
      <c r="A111" s="14" t="s">
        <v>509</v>
      </c>
      <c r="B111" s="6" t="s">
        <v>212</v>
      </c>
      <c r="C111" s="6">
        <v>1</v>
      </c>
      <c r="D111">
        <f>(COUNTIFS('master-ca-only'!$G$2:$G$33,C111,'master-ca-only'!$AF$2:$AF$33,B111))</f>
        <v>0</v>
      </c>
      <c r="E111">
        <f>(COUNTIFS('master-ca-only'!$G$2:$G$33,C111,'master-ca-only'!$AG$2:$AG$33,B111))</f>
        <v>0</v>
      </c>
      <c r="F111">
        <f>(COUNTIFS('master-ca-only'!$G$2:$G$33,C111,'master-ca-only'!$AH$2:$AH$33,B111))</f>
        <v>0</v>
      </c>
      <c r="G111" s="6">
        <f t="shared" si="2"/>
        <v>0</v>
      </c>
      <c r="H111" t="e">
        <f>AVERAGEIFS('master-ca-only'!$AI$2:$AI$33,'master-ca-only'!$G$2:$G$33,'exp-bottom-tableau'!C111,'master-ca-only'!$AF$2:$AF$33,'exp-bottom-tableau'!B111)</f>
        <v>#DIV/0!</v>
      </c>
      <c r="I111" t="e">
        <f>AVERAGEIFS('master-ca-only'!$AJ$2:$AJ$33,'master-ca-only'!$G$2:$G$33,'exp-bottom-tableau'!C111,'master-ca-only'!$AF$2:$AF$33,'exp-bottom-tableau'!B111)</f>
        <v>#DIV/0!</v>
      </c>
      <c r="J111" t="e">
        <f>AVERAGEIFS('master-ca-only'!$AK$2:$AK$33,'master-ca-only'!$G$2:$G$33,'exp-bottom-tableau'!C111,'master-ca-only'!$AF$2:$AF$33,'exp-bottom-tableau'!B111)</f>
        <v>#DIV/0!</v>
      </c>
      <c r="K111" t="e">
        <f>AVERAGEIFS('master-ca-only'!$AL$2:$AL$33,'master-ca-only'!$G$2:$G$33,'exp-bottom-tableau'!C111,'master-ca-only'!$AF$2:$AF$33,'exp-bottom-tableau'!B111)</f>
        <v>#DIV/0!</v>
      </c>
      <c r="L111" s="6">
        <f>COUNTIFS('master-ca-only'!$G$2:$G$33,'exp-bottom-tableau'!C111,'master-ca-only'!$AF$2:$AF$33,'exp-bottom-tableau'!B111,'master-ca-only'!$AM$2:$AM$33,TRUE)</f>
        <v>0</v>
      </c>
      <c r="M111" s="6">
        <f>COUNTIFS('master-ca-only'!$G$2:$G$33,'exp-bottom-tableau'!C111,'master-ca-only'!$AF$2:$AF$33,'exp-bottom-tableau'!B111,'master-ca-only'!$AN$2:$AN$33,TRUE)</f>
        <v>0</v>
      </c>
      <c r="N111" s="6">
        <f>COUNTIFS('master-ca-only'!$G$2:$G$33,'exp-bottom-tableau'!C111,'master-ca-only'!$AF$2:$AF$33,'exp-bottom-tableau'!B111,'master-ca-only'!$AO$2:$AO$33,TRUE)</f>
        <v>0</v>
      </c>
      <c r="O111" s="6">
        <f>COUNTIFS('master-ca-only'!$G$2:$G$33,'exp-bottom-tableau'!C111,'master-ca-only'!$AF$2:$AF$33,'exp-bottom-tableau'!B111,'master-ca-only'!$AP$2:$AP$33,TRUE)</f>
        <v>0</v>
      </c>
      <c r="P111" s="6">
        <f>COUNTIFS('master-ca-only'!$G$2:$G$33,'exp-bottom-tableau'!C111,'master-ca-only'!$AF$2:$AF$33,'exp-bottom-tableau'!B111,'master-ca-only'!$AQ$2:$AQ$33,TRUE)</f>
        <v>0</v>
      </c>
      <c r="Q111" s="6">
        <f>COUNTIFS('master-ca-only'!$G$2:$G$33,'exp-bottom-tableau'!C111,'master-ca-only'!$AF$2:$AF$33,'exp-bottom-tableau'!B111,'master-ca-only'!$AR$2:$AR$33,TRUE)</f>
        <v>0</v>
      </c>
      <c r="R111" s="6">
        <f>COUNTIFS('master-ca-only'!$G$2:$G$33,'exp-bottom-tableau'!C111,'master-ca-only'!$AF$2:$AF$33,'exp-bottom-tableau'!B111,'master-ca-only'!$AS$2:$AS$33,TRUE)</f>
        <v>0</v>
      </c>
      <c r="S111" s="6">
        <f>COUNTIFS('master-ca-only'!$G$2:$G$33,'exp-bottom-tableau'!C111,'master-ca-only'!$AF$2:$AF$33,'exp-bottom-tableau'!B111,'master-ca-only'!$AT$2:$AT$33,TRUE)</f>
        <v>0</v>
      </c>
      <c r="T111" s="6">
        <f>COUNTIFS('master-ca-only'!$G$2:$G$33,'exp-bottom-tableau'!C111,'master-ca-only'!$AF$2:$AF$33,'exp-bottom-tableau'!B111,'master-ca-only'!$AU$2:$AU$33,TRUE)</f>
        <v>0</v>
      </c>
      <c r="U111" s="6">
        <f>COUNTIFS('master-ca-only'!$G$2:$G$33,'exp-bottom-tableau'!C111,'master-ca-only'!$AF$2:$AF$33,'exp-bottom-tableau'!B111,'master-ca-only'!$AV$2:$AV$33,TRUE)</f>
        <v>0</v>
      </c>
      <c r="V111" s="6">
        <f>COUNTIFS('master-ca-only'!$G$2:$G$33,'exp-bottom-tableau'!C111,'master-ca-only'!$AF$2:$AF$33,'exp-bottom-tableau'!B111,'master-ca-only'!$AW$2:$AW$33,TRUE)</f>
        <v>0</v>
      </c>
      <c r="W111" s="6">
        <f>COUNTIFS('master-ca-only'!$G$2:$G$33,'exp-bottom-tableau'!C111,'master-ca-only'!$AF$2:$AF$33,'exp-bottom-tableau'!B111,'master-ca-only'!$AX$2:$AX$33,TRUE)</f>
        <v>0</v>
      </c>
      <c r="X111" s="6">
        <f>COUNTIFS('master-ca-only'!$G$2:$G$33,'exp-bottom-tableau'!C111,'master-ca-only'!$AF$2:$AF$33,'exp-bottom-tableau'!B111,'master-ca-only'!$AY$2:$AY$33,TRUE)</f>
        <v>0</v>
      </c>
      <c r="Y111" s="6">
        <f>COUNTIFS('master-ca-only'!$G$2:$G$33,'exp-bottom-tableau'!C111,'master-ca-only'!$AF$2:$AF$33,'exp-bottom-tableau'!B111,'master-ca-only'!$AZ$2:$AZ$33,TRUE)</f>
        <v>0</v>
      </c>
    </row>
    <row r="112" spans="1:25" hidden="1" x14ac:dyDescent="0.2">
      <c r="A112" s="14" t="s">
        <v>509</v>
      </c>
      <c r="B112" s="6" t="s">
        <v>212</v>
      </c>
      <c r="C112" s="6">
        <v>2</v>
      </c>
      <c r="D112">
        <f>(COUNTIFS('master-ca-only'!$G$2:$G$33,C112,'master-ca-only'!$AF$2:$AF$33,B112))</f>
        <v>0</v>
      </c>
      <c r="E112">
        <f>(COUNTIFS('master-ca-only'!$G$2:$G$33,C112,'master-ca-only'!$AG$2:$AG$33,B112))</f>
        <v>0</v>
      </c>
      <c r="F112">
        <f>(COUNTIFS('master-ca-only'!$G$2:$G$33,C112,'master-ca-only'!$AH$2:$AH$33,B112))</f>
        <v>0</v>
      </c>
      <c r="G112" s="6">
        <f t="shared" si="2"/>
        <v>0</v>
      </c>
      <c r="H112" t="e">
        <f>AVERAGEIFS('master-ca-only'!$AI$2:$AI$33,'master-ca-only'!$G$2:$G$33,'exp-bottom-tableau'!C112,'master-ca-only'!$AF$2:$AF$33,'exp-bottom-tableau'!B112)</f>
        <v>#DIV/0!</v>
      </c>
      <c r="I112" t="e">
        <f>AVERAGEIFS('master-ca-only'!$AJ$2:$AJ$33,'master-ca-only'!$G$2:$G$33,'exp-bottom-tableau'!C112,'master-ca-only'!$AF$2:$AF$33,'exp-bottom-tableau'!B112)</f>
        <v>#DIV/0!</v>
      </c>
      <c r="J112" t="e">
        <f>AVERAGEIFS('master-ca-only'!$AK$2:$AK$33,'master-ca-only'!$G$2:$G$33,'exp-bottom-tableau'!C112,'master-ca-only'!$AF$2:$AF$33,'exp-bottom-tableau'!B112)</f>
        <v>#DIV/0!</v>
      </c>
      <c r="K112" t="e">
        <f>AVERAGEIFS('master-ca-only'!$AL$2:$AL$33,'master-ca-only'!$G$2:$G$33,'exp-bottom-tableau'!C112,'master-ca-only'!$AF$2:$AF$33,'exp-bottom-tableau'!B112)</f>
        <v>#DIV/0!</v>
      </c>
      <c r="L112" s="6">
        <f>COUNTIFS('master-ca-only'!$G$2:$G$33,'exp-bottom-tableau'!C112,'master-ca-only'!$AF$2:$AF$33,'exp-bottom-tableau'!B112,'master-ca-only'!$AM$2:$AM$33,TRUE)</f>
        <v>0</v>
      </c>
      <c r="M112" s="6">
        <f>COUNTIFS('master-ca-only'!$G$2:$G$33,'exp-bottom-tableau'!C112,'master-ca-only'!$AF$2:$AF$33,'exp-bottom-tableau'!B112,'master-ca-only'!$AN$2:$AN$33,TRUE)</f>
        <v>0</v>
      </c>
      <c r="N112" s="6">
        <f>COUNTIFS('master-ca-only'!$G$2:$G$33,'exp-bottom-tableau'!C112,'master-ca-only'!$AF$2:$AF$33,'exp-bottom-tableau'!B112,'master-ca-only'!$AO$2:$AO$33,TRUE)</f>
        <v>0</v>
      </c>
      <c r="O112" s="6">
        <f>COUNTIFS('master-ca-only'!$G$2:$G$33,'exp-bottom-tableau'!C112,'master-ca-only'!$AF$2:$AF$33,'exp-bottom-tableau'!B112,'master-ca-only'!$AP$2:$AP$33,TRUE)</f>
        <v>0</v>
      </c>
      <c r="P112" s="6">
        <f>COUNTIFS('master-ca-only'!$G$2:$G$33,'exp-bottom-tableau'!C112,'master-ca-only'!$AF$2:$AF$33,'exp-bottom-tableau'!B112,'master-ca-only'!$AQ$2:$AQ$33,TRUE)</f>
        <v>0</v>
      </c>
      <c r="Q112" s="6">
        <f>COUNTIFS('master-ca-only'!$G$2:$G$33,'exp-bottom-tableau'!C112,'master-ca-only'!$AF$2:$AF$33,'exp-bottom-tableau'!B112,'master-ca-only'!$AR$2:$AR$33,TRUE)</f>
        <v>0</v>
      </c>
      <c r="R112" s="6">
        <f>COUNTIFS('master-ca-only'!$G$2:$G$33,'exp-bottom-tableau'!C112,'master-ca-only'!$AF$2:$AF$33,'exp-bottom-tableau'!B112,'master-ca-only'!$AS$2:$AS$33,TRUE)</f>
        <v>0</v>
      </c>
      <c r="S112" s="6">
        <f>COUNTIFS('master-ca-only'!$G$2:$G$33,'exp-bottom-tableau'!C112,'master-ca-only'!$AF$2:$AF$33,'exp-bottom-tableau'!B112,'master-ca-only'!$AT$2:$AT$33,TRUE)</f>
        <v>0</v>
      </c>
      <c r="T112" s="6">
        <f>COUNTIFS('master-ca-only'!$G$2:$G$33,'exp-bottom-tableau'!C112,'master-ca-only'!$AF$2:$AF$33,'exp-bottom-tableau'!B112,'master-ca-only'!$AU$2:$AU$33,TRUE)</f>
        <v>0</v>
      </c>
      <c r="U112" s="6">
        <f>COUNTIFS('master-ca-only'!$G$2:$G$33,'exp-bottom-tableau'!C112,'master-ca-only'!$AF$2:$AF$33,'exp-bottom-tableau'!B112,'master-ca-only'!$AV$2:$AV$33,TRUE)</f>
        <v>0</v>
      </c>
      <c r="V112" s="6">
        <f>COUNTIFS('master-ca-only'!$G$2:$G$33,'exp-bottom-tableau'!C112,'master-ca-only'!$AF$2:$AF$33,'exp-bottom-tableau'!B112,'master-ca-only'!$AW$2:$AW$33,TRUE)</f>
        <v>0</v>
      </c>
      <c r="W112" s="6">
        <f>COUNTIFS('master-ca-only'!$G$2:$G$33,'exp-bottom-tableau'!C112,'master-ca-only'!$AF$2:$AF$33,'exp-bottom-tableau'!B112,'master-ca-only'!$AX$2:$AX$33,TRUE)</f>
        <v>0</v>
      </c>
      <c r="X112" s="6">
        <f>COUNTIFS('master-ca-only'!$G$2:$G$33,'exp-bottom-tableau'!C112,'master-ca-only'!$AF$2:$AF$33,'exp-bottom-tableau'!B112,'master-ca-only'!$AY$2:$AY$33,TRUE)</f>
        <v>0</v>
      </c>
      <c r="Y112" s="6">
        <f>COUNTIFS('master-ca-only'!$G$2:$G$33,'exp-bottom-tableau'!C112,'master-ca-only'!$AF$2:$AF$33,'exp-bottom-tableau'!B112,'master-ca-only'!$AZ$2:$AZ$33,TRUE)</f>
        <v>0</v>
      </c>
    </row>
    <row r="113" spans="1:25" hidden="1" x14ac:dyDescent="0.2">
      <c r="A113" s="14" t="s">
        <v>509</v>
      </c>
      <c r="B113" s="6" t="s">
        <v>212</v>
      </c>
      <c r="C113" s="6">
        <v>3</v>
      </c>
      <c r="D113">
        <f>(COUNTIFS('master-ca-only'!$G$2:$G$33,C113,'master-ca-only'!$AF$2:$AF$33,B113))</f>
        <v>0</v>
      </c>
      <c r="E113">
        <f>(COUNTIFS('master-ca-only'!$G$2:$G$33,C113,'master-ca-only'!$AG$2:$AG$33,B113))</f>
        <v>0</v>
      </c>
      <c r="F113">
        <f>(COUNTIFS('master-ca-only'!$G$2:$G$33,C113,'master-ca-only'!$AH$2:$AH$33,B113))</f>
        <v>0</v>
      </c>
      <c r="G113" s="6">
        <f t="shared" si="2"/>
        <v>0</v>
      </c>
      <c r="H113" t="e">
        <f>AVERAGEIFS('master-ca-only'!$AI$2:$AI$33,'master-ca-only'!$G$2:$G$33,'exp-bottom-tableau'!C113,'master-ca-only'!$AF$2:$AF$33,'exp-bottom-tableau'!B113)</f>
        <v>#DIV/0!</v>
      </c>
      <c r="I113" t="e">
        <f>AVERAGEIFS('master-ca-only'!$AJ$2:$AJ$33,'master-ca-only'!$G$2:$G$33,'exp-bottom-tableau'!C113,'master-ca-only'!$AF$2:$AF$33,'exp-bottom-tableau'!B113)</f>
        <v>#DIV/0!</v>
      </c>
      <c r="J113" t="e">
        <f>AVERAGEIFS('master-ca-only'!$AK$2:$AK$33,'master-ca-only'!$G$2:$G$33,'exp-bottom-tableau'!C113,'master-ca-only'!$AF$2:$AF$33,'exp-bottom-tableau'!B113)</f>
        <v>#DIV/0!</v>
      </c>
      <c r="K113" t="e">
        <f>AVERAGEIFS('master-ca-only'!$AL$2:$AL$33,'master-ca-only'!$G$2:$G$33,'exp-bottom-tableau'!C113,'master-ca-only'!$AF$2:$AF$33,'exp-bottom-tableau'!B113)</f>
        <v>#DIV/0!</v>
      </c>
      <c r="L113" s="6">
        <f>COUNTIFS('master-ca-only'!$G$2:$G$33,'exp-bottom-tableau'!C113,'master-ca-only'!$AF$2:$AF$33,'exp-bottom-tableau'!B113,'master-ca-only'!$AM$2:$AM$33,TRUE)</f>
        <v>0</v>
      </c>
      <c r="M113" s="6">
        <f>COUNTIFS('master-ca-only'!$G$2:$G$33,'exp-bottom-tableau'!C113,'master-ca-only'!$AF$2:$AF$33,'exp-bottom-tableau'!B113,'master-ca-only'!$AN$2:$AN$33,TRUE)</f>
        <v>0</v>
      </c>
      <c r="N113" s="6">
        <f>COUNTIFS('master-ca-only'!$G$2:$G$33,'exp-bottom-tableau'!C113,'master-ca-only'!$AF$2:$AF$33,'exp-bottom-tableau'!B113,'master-ca-only'!$AO$2:$AO$33,TRUE)</f>
        <v>0</v>
      </c>
      <c r="O113" s="6">
        <f>COUNTIFS('master-ca-only'!$G$2:$G$33,'exp-bottom-tableau'!C113,'master-ca-only'!$AF$2:$AF$33,'exp-bottom-tableau'!B113,'master-ca-only'!$AP$2:$AP$33,TRUE)</f>
        <v>0</v>
      </c>
      <c r="P113" s="6">
        <f>COUNTIFS('master-ca-only'!$G$2:$G$33,'exp-bottom-tableau'!C113,'master-ca-only'!$AF$2:$AF$33,'exp-bottom-tableau'!B113,'master-ca-only'!$AQ$2:$AQ$33,TRUE)</f>
        <v>0</v>
      </c>
      <c r="Q113" s="6">
        <f>COUNTIFS('master-ca-only'!$G$2:$G$33,'exp-bottom-tableau'!C113,'master-ca-only'!$AF$2:$AF$33,'exp-bottom-tableau'!B113,'master-ca-only'!$AR$2:$AR$33,TRUE)</f>
        <v>0</v>
      </c>
      <c r="R113" s="6">
        <f>COUNTIFS('master-ca-only'!$G$2:$G$33,'exp-bottom-tableau'!C113,'master-ca-only'!$AF$2:$AF$33,'exp-bottom-tableau'!B113,'master-ca-only'!$AS$2:$AS$33,TRUE)</f>
        <v>0</v>
      </c>
      <c r="S113" s="6">
        <f>COUNTIFS('master-ca-only'!$G$2:$G$33,'exp-bottom-tableau'!C113,'master-ca-only'!$AF$2:$AF$33,'exp-bottom-tableau'!B113,'master-ca-only'!$AT$2:$AT$33,TRUE)</f>
        <v>0</v>
      </c>
      <c r="T113" s="6">
        <f>COUNTIFS('master-ca-only'!$G$2:$G$33,'exp-bottom-tableau'!C113,'master-ca-only'!$AF$2:$AF$33,'exp-bottom-tableau'!B113,'master-ca-only'!$AU$2:$AU$33,TRUE)</f>
        <v>0</v>
      </c>
      <c r="U113" s="6">
        <f>COUNTIFS('master-ca-only'!$G$2:$G$33,'exp-bottom-tableau'!C113,'master-ca-only'!$AF$2:$AF$33,'exp-bottom-tableau'!B113,'master-ca-only'!$AV$2:$AV$33,TRUE)</f>
        <v>0</v>
      </c>
      <c r="V113" s="6">
        <f>COUNTIFS('master-ca-only'!$G$2:$G$33,'exp-bottom-tableau'!C113,'master-ca-only'!$AF$2:$AF$33,'exp-bottom-tableau'!B113,'master-ca-only'!$AW$2:$AW$33,TRUE)</f>
        <v>0</v>
      </c>
      <c r="W113" s="6">
        <f>COUNTIFS('master-ca-only'!$G$2:$G$33,'exp-bottom-tableau'!C113,'master-ca-only'!$AF$2:$AF$33,'exp-bottom-tableau'!B113,'master-ca-only'!$AX$2:$AX$33,TRUE)</f>
        <v>0</v>
      </c>
      <c r="X113" s="6">
        <f>COUNTIFS('master-ca-only'!$G$2:$G$33,'exp-bottom-tableau'!C113,'master-ca-only'!$AF$2:$AF$33,'exp-bottom-tableau'!B113,'master-ca-only'!$AY$2:$AY$33,TRUE)</f>
        <v>0</v>
      </c>
      <c r="Y113" s="6">
        <f>COUNTIFS('master-ca-only'!$G$2:$G$33,'exp-bottom-tableau'!C113,'master-ca-only'!$AF$2:$AF$33,'exp-bottom-tableau'!B113,'master-ca-only'!$AZ$2:$AZ$33,TRUE)</f>
        <v>0</v>
      </c>
    </row>
    <row r="114" spans="1:25" hidden="1" x14ac:dyDescent="0.2">
      <c r="A114" s="14" t="s">
        <v>509</v>
      </c>
      <c r="B114" s="6" t="s">
        <v>212</v>
      </c>
      <c r="C114" s="6">
        <v>4</v>
      </c>
      <c r="D114">
        <f>(COUNTIFS('master-ca-only'!$G$2:$G$33,C114,'master-ca-only'!$AF$2:$AF$33,B114))</f>
        <v>0</v>
      </c>
      <c r="E114">
        <f>(COUNTIFS('master-ca-only'!$G$2:$G$33,C114,'master-ca-only'!$AG$2:$AG$33,B114))</f>
        <v>0</v>
      </c>
      <c r="F114">
        <f>(COUNTIFS('master-ca-only'!$G$2:$G$33,C114,'master-ca-only'!$AH$2:$AH$33,B114))</f>
        <v>0</v>
      </c>
      <c r="G114" s="6">
        <f t="shared" si="2"/>
        <v>0</v>
      </c>
      <c r="H114" t="e">
        <f>AVERAGEIFS('master-ca-only'!$AI$2:$AI$33,'master-ca-only'!$G$2:$G$33,'exp-bottom-tableau'!C114,'master-ca-only'!$AF$2:$AF$33,'exp-bottom-tableau'!B114)</f>
        <v>#DIV/0!</v>
      </c>
      <c r="I114" t="e">
        <f>AVERAGEIFS('master-ca-only'!$AJ$2:$AJ$33,'master-ca-only'!$G$2:$G$33,'exp-bottom-tableau'!C114,'master-ca-only'!$AF$2:$AF$33,'exp-bottom-tableau'!B114)</f>
        <v>#DIV/0!</v>
      </c>
      <c r="J114" t="e">
        <f>AVERAGEIFS('master-ca-only'!$AK$2:$AK$33,'master-ca-only'!$G$2:$G$33,'exp-bottom-tableau'!C114,'master-ca-only'!$AF$2:$AF$33,'exp-bottom-tableau'!B114)</f>
        <v>#DIV/0!</v>
      </c>
      <c r="K114" t="e">
        <f>AVERAGEIFS('master-ca-only'!$AL$2:$AL$33,'master-ca-only'!$G$2:$G$33,'exp-bottom-tableau'!C114,'master-ca-only'!$AF$2:$AF$33,'exp-bottom-tableau'!B114)</f>
        <v>#DIV/0!</v>
      </c>
      <c r="L114" s="6">
        <f>COUNTIFS('master-ca-only'!$G$2:$G$33,'exp-bottom-tableau'!C114,'master-ca-only'!$AF$2:$AF$33,'exp-bottom-tableau'!B114,'master-ca-only'!$AM$2:$AM$33,TRUE)</f>
        <v>0</v>
      </c>
      <c r="M114" s="6">
        <f>COUNTIFS('master-ca-only'!$G$2:$G$33,'exp-bottom-tableau'!C114,'master-ca-only'!$AF$2:$AF$33,'exp-bottom-tableau'!B114,'master-ca-only'!$AN$2:$AN$33,TRUE)</f>
        <v>0</v>
      </c>
      <c r="N114" s="6">
        <f>COUNTIFS('master-ca-only'!$G$2:$G$33,'exp-bottom-tableau'!C114,'master-ca-only'!$AF$2:$AF$33,'exp-bottom-tableau'!B114,'master-ca-only'!$AO$2:$AO$33,TRUE)</f>
        <v>0</v>
      </c>
      <c r="O114" s="6">
        <f>COUNTIFS('master-ca-only'!$G$2:$G$33,'exp-bottom-tableau'!C114,'master-ca-only'!$AF$2:$AF$33,'exp-bottom-tableau'!B114,'master-ca-only'!$AP$2:$AP$33,TRUE)</f>
        <v>0</v>
      </c>
      <c r="P114" s="6">
        <f>COUNTIFS('master-ca-only'!$G$2:$G$33,'exp-bottom-tableau'!C114,'master-ca-only'!$AF$2:$AF$33,'exp-bottom-tableau'!B114,'master-ca-only'!$AQ$2:$AQ$33,TRUE)</f>
        <v>0</v>
      </c>
      <c r="Q114" s="6">
        <f>COUNTIFS('master-ca-only'!$G$2:$G$33,'exp-bottom-tableau'!C114,'master-ca-only'!$AF$2:$AF$33,'exp-bottom-tableau'!B114,'master-ca-only'!$AR$2:$AR$33,TRUE)</f>
        <v>0</v>
      </c>
      <c r="R114" s="6">
        <f>COUNTIFS('master-ca-only'!$G$2:$G$33,'exp-bottom-tableau'!C114,'master-ca-only'!$AF$2:$AF$33,'exp-bottom-tableau'!B114,'master-ca-only'!$AS$2:$AS$33,TRUE)</f>
        <v>0</v>
      </c>
      <c r="S114" s="6">
        <f>COUNTIFS('master-ca-only'!$G$2:$G$33,'exp-bottom-tableau'!C114,'master-ca-only'!$AF$2:$AF$33,'exp-bottom-tableau'!B114,'master-ca-only'!$AT$2:$AT$33,TRUE)</f>
        <v>0</v>
      </c>
      <c r="T114" s="6">
        <f>COUNTIFS('master-ca-only'!$G$2:$G$33,'exp-bottom-tableau'!C114,'master-ca-only'!$AF$2:$AF$33,'exp-bottom-tableau'!B114,'master-ca-only'!$AU$2:$AU$33,TRUE)</f>
        <v>0</v>
      </c>
      <c r="U114" s="6">
        <f>COUNTIFS('master-ca-only'!$G$2:$G$33,'exp-bottom-tableau'!C114,'master-ca-only'!$AF$2:$AF$33,'exp-bottom-tableau'!B114,'master-ca-only'!$AV$2:$AV$33,TRUE)</f>
        <v>0</v>
      </c>
      <c r="V114" s="6">
        <f>COUNTIFS('master-ca-only'!$G$2:$G$33,'exp-bottom-tableau'!C114,'master-ca-only'!$AF$2:$AF$33,'exp-bottom-tableau'!B114,'master-ca-only'!$AW$2:$AW$33,TRUE)</f>
        <v>0</v>
      </c>
      <c r="W114" s="6">
        <f>COUNTIFS('master-ca-only'!$G$2:$G$33,'exp-bottom-tableau'!C114,'master-ca-only'!$AF$2:$AF$33,'exp-bottom-tableau'!B114,'master-ca-only'!$AX$2:$AX$33,TRUE)</f>
        <v>0</v>
      </c>
      <c r="X114" s="6">
        <f>COUNTIFS('master-ca-only'!$G$2:$G$33,'exp-bottom-tableau'!C114,'master-ca-only'!$AF$2:$AF$33,'exp-bottom-tableau'!B114,'master-ca-only'!$AY$2:$AY$33,TRUE)</f>
        <v>0</v>
      </c>
      <c r="Y114" s="6">
        <f>COUNTIFS('master-ca-only'!$G$2:$G$33,'exp-bottom-tableau'!C114,'master-ca-only'!$AF$2:$AF$33,'exp-bottom-tableau'!B114,'master-ca-only'!$AZ$2:$AZ$33,TRUE)</f>
        <v>0</v>
      </c>
    </row>
    <row r="115" spans="1:25" hidden="1" x14ac:dyDescent="0.2">
      <c r="A115" s="14" t="s">
        <v>509</v>
      </c>
      <c r="B115" s="6" t="s">
        <v>212</v>
      </c>
      <c r="C115" s="6">
        <v>5</v>
      </c>
      <c r="D115">
        <f>(COUNTIFS('master-ca-only'!$G$2:$G$33,C115,'master-ca-only'!$AF$2:$AF$33,B115))</f>
        <v>0</v>
      </c>
      <c r="E115">
        <f>(COUNTIFS('master-ca-only'!$G$2:$G$33,C115,'master-ca-only'!$AG$2:$AG$33,B115))</f>
        <v>0</v>
      </c>
      <c r="F115">
        <f>(COUNTIFS('master-ca-only'!$G$2:$G$33,C115,'master-ca-only'!$AH$2:$AH$33,B115))</f>
        <v>0</v>
      </c>
      <c r="G115" s="6">
        <f t="shared" si="2"/>
        <v>0</v>
      </c>
      <c r="H115" t="e">
        <f>AVERAGEIFS('master-ca-only'!$AI$2:$AI$33,'master-ca-only'!$G$2:$G$33,'exp-bottom-tableau'!C115,'master-ca-only'!$AF$2:$AF$33,'exp-bottom-tableau'!B115)</f>
        <v>#DIV/0!</v>
      </c>
      <c r="I115" t="e">
        <f>AVERAGEIFS('master-ca-only'!$AJ$2:$AJ$33,'master-ca-only'!$G$2:$G$33,'exp-bottom-tableau'!C115,'master-ca-only'!$AF$2:$AF$33,'exp-bottom-tableau'!B115)</f>
        <v>#DIV/0!</v>
      </c>
      <c r="J115" t="e">
        <f>AVERAGEIFS('master-ca-only'!$AK$2:$AK$33,'master-ca-only'!$G$2:$G$33,'exp-bottom-tableau'!C115,'master-ca-only'!$AF$2:$AF$33,'exp-bottom-tableau'!B115)</f>
        <v>#DIV/0!</v>
      </c>
      <c r="K115" t="e">
        <f>AVERAGEIFS('master-ca-only'!$AL$2:$AL$33,'master-ca-only'!$G$2:$G$33,'exp-bottom-tableau'!C115,'master-ca-only'!$AF$2:$AF$33,'exp-bottom-tableau'!B115)</f>
        <v>#DIV/0!</v>
      </c>
      <c r="L115" s="6">
        <f>COUNTIFS('master-ca-only'!$G$2:$G$33,'exp-bottom-tableau'!C115,'master-ca-only'!$AF$2:$AF$33,'exp-bottom-tableau'!B115,'master-ca-only'!$AM$2:$AM$33,TRUE)</f>
        <v>0</v>
      </c>
      <c r="M115" s="6">
        <f>COUNTIFS('master-ca-only'!$G$2:$G$33,'exp-bottom-tableau'!C115,'master-ca-only'!$AF$2:$AF$33,'exp-bottom-tableau'!B115,'master-ca-only'!$AN$2:$AN$33,TRUE)</f>
        <v>0</v>
      </c>
      <c r="N115" s="6">
        <f>COUNTIFS('master-ca-only'!$G$2:$G$33,'exp-bottom-tableau'!C115,'master-ca-only'!$AF$2:$AF$33,'exp-bottom-tableau'!B115,'master-ca-only'!$AO$2:$AO$33,TRUE)</f>
        <v>0</v>
      </c>
      <c r="O115" s="6">
        <f>COUNTIFS('master-ca-only'!$G$2:$G$33,'exp-bottom-tableau'!C115,'master-ca-only'!$AF$2:$AF$33,'exp-bottom-tableau'!B115,'master-ca-only'!$AP$2:$AP$33,TRUE)</f>
        <v>0</v>
      </c>
      <c r="P115" s="6">
        <f>COUNTIFS('master-ca-only'!$G$2:$G$33,'exp-bottom-tableau'!C115,'master-ca-only'!$AF$2:$AF$33,'exp-bottom-tableau'!B115,'master-ca-only'!$AQ$2:$AQ$33,TRUE)</f>
        <v>0</v>
      </c>
      <c r="Q115" s="6">
        <f>COUNTIFS('master-ca-only'!$G$2:$G$33,'exp-bottom-tableau'!C115,'master-ca-only'!$AF$2:$AF$33,'exp-bottom-tableau'!B115,'master-ca-only'!$AR$2:$AR$33,TRUE)</f>
        <v>0</v>
      </c>
      <c r="R115" s="6">
        <f>COUNTIFS('master-ca-only'!$G$2:$G$33,'exp-bottom-tableau'!C115,'master-ca-only'!$AF$2:$AF$33,'exp-bottom-tableau'!B115,'master-ca-only'!$AS$2:$AS$33,TRUE)</f>
        <v>0</v>
      </c>
      <c r="S115" s="6">
        <f>COUNTIFS('master-ca-only'!$G$2:$G$33,'exp-bottom-tableau'!C115,'master-ca-only'!$AF$2:$AF$33,'exp-bottom-tableau'!B115,'master-ca-only'!$AT$2:$AT$33,TRUE)</f>
        <v>0</v>
      </c>
      <c r="T115" s="6">
        <f>COUNTIFS('master-ca-only'!$G$2:$G$33,'exp-bottom-tableau'!C115,'master-ca-only'!$AF$2:$AF$33,'exp-bottom-tableau'!B115,'master-ca-only'!$AU$2:$AU$33,TRUE)</f>
        <v>0</v>
      </c>
      <c r="U115" s="6">
        <f>COUNTIFS('master-ca-only'!$G$2:$G$33,'exp-bottom-tableau'!C115,'master-ca-only'!$AF$2:$AF$33,'exp-bottom-tableau'!B115,'master-ca-only'!$AV$2:$AV$33,TRUE)</f>
        <v>0</v>
      </c>
      <c r="V115" s="6">
        <f>COUNTIFS('master-ca-only'!$G$2:$G$33,'exp-bottom-tableau'!C115,'master-ca-only'!$AF$2:$AF$33,'exp-bottom-tableau'!B115,'master-ca-only'!$AW$2:$AW$33,TRUE)</f>
        <v>0</v>
      </c>
      <c r="W115" s="6">
        <f>COUNTIFS('master-ca-only'!$G$2:$G$33,'exp-bottom-tableau'!C115,'master-ca-only'!$AF$2:$AF$33,'exp-bottom-tableau'!B115,'master-ca-only'!$AX$2:$AX$33,TRUE)</f>
        <v>0</v>
      </c>
      <c r="X115" s="6">
        <f>COUNTIFS('master-ca-only'!$G$2:$G$33,'exp-bottom-tableau'!C115,'master-ca-only'!$AF$2:$AF$33,'exp-bottom-tableau'!B115,'master-ca-only'!$AY$2:$AY$33,TRUE)</f>
        <v>0</v>
      </c>
      <c r="Y115" s="6">
        <f>COUNTIFS('master-ca-only'!$G$2:$G$33,'exp-bottom-tableau'!C115,'master-ca-only'!$AF$2:$AF$33,'exp-bottom-tableau'!B115,'master-ca-only'!$AZ$2:$AZ$33,TRUE)</f>
        <v>0</v>
      </c>
    </row>
    <row r="116" spans="1:25" hidden="1" x14ac:dyDescent="0.2">
      <c r="A116" s="14" t="s">
        <v>509</v>
      </c>
      <c r="B116" s="6" t="s">
        <v>213</v>
      </c>
      <c r="C116" s="6">
        <v>0</v>
      </c>
      <c r="D116">
        <f>(COUNTIFS('master-ca-only'!$G$2:$G$33,C116,'master-ca-only'!$AF$2:$AF$33,B116))</f>
        <v>0</v>
      </c>
      <c r="E116">
        <f>(COUNTIFS('master-ca-only'!$G$2:$G$33,C116,'master-ca-only'!$AG$2:$AG$33,B116))</f>
        <v>0</v>
      </c>
      <c r="F116">
        <f>(COUNTIFS('master-ca-only'!$G$2:$G$33,C116,'master-ca-only'!$AH$2:$AH$33,B116))</f>
        <v>0</v>
      </c>
      <c r="G116" s="6">
        <f t="shared" si="2"/>
        <v>0</v>
      </c>
      <c r="H116" t="e">
        <f>AVERAGEIFS('master-ca-only'!$AI$2:$AI$33,'master-ca-only'!$G$2:$G$33,'exp-bottom-tableau'!C116,'master-ca-only'!$AF$2:$AF$33,'exp-bottom-tableau'!B116)</f>
        <v>#DIV/0!</v>
      </c>
      <c r="I116" t="e">
        <f>AVERAGEIFS('master-ca-only'!$AJ$2:$AJ$33,'master-ca-only'!$G$2:$G$33,'exp-bottom-tableau'!C116,'master-ca-only'!$AF$2:$AF$33,'exp-bottom-tableau'!B116)</f>
        <v>#DIV/0!</v>
      </c>
      <c r="J116" t="e">
        <f>AVERAGEIFS('master-ca-only'!$AK$2:$AK$33,'master-ca-only'!$G$2:$G$33,'exp-bottom-tableau'!C116,'master-ca-only'!$AF$2:$AF$33,'exp-bottom-tableau'!B116)</f>
        <v>#DIV/0!</v>
      </c>
      <c r="K116" t="e">
        <f>AVERAGEIFS('master-ca-only'!$AL$2:$AL$33,'master-ca-only'!$G$2:$G$33,'exp-bottom-tableau'!C116,'master-ca-only'!$AF$2:$AF$33,'exp-bottom-tableau'!B116)</f>
        <v>#DIV/0!</v>
      </c>
      <c r="L116" s="6">
        <f>COUNTIFS('master-ca-only'!$G$2:$G$33,'exp-bottom-tableau'!C116,'master-ca-only'!$AF$2:$AF$33,'exp-bottom-tableau'!B116,'master-ca-only'!$AM$2:$AM$33,TRUE)</f>
        <v>0</v>
      </c>
      <c r="M116" s="6">
        <f>COUNTIFS('master-ca-only'!$G$2:$G$33,'exp-bottom-tableau'!C116,'master-ca-only'!$AF$2:$AF$33,'exp-bottom-tableau'!B116,'master-ca-only'!$AN$2:$AN$33,TRUE)</f>
        <v>0</v>
      </c>
      <c r="N116" s="6">
        <f>COUNTIFS('master-ca-only'!$G$2:$G$33,'exp-bottom-tableau'!C116,'master-ca-only'!$AF$2:$AF$33,'exp-bottom-tableau'!B116,'master-ca-only'!$AO$2:$AO$33,TRUE)</f>
        <v>0</v>
      </c>
      <c r="O116" s="6">
        <f>COUNTIFS('master-ca-only'!$G$2:$G$33,'exp-bottom-tableau'!C116,'master-ca-only'!$AF$2:$AF$33,'exp-bottom-tableau'!B116,'master-ca-only'!$AP$2:$AP$33,TRUE)</f>
        <v>0</v>
      </c>
      <c r="P116" s="6">
        <f>COUNTIFS('master-ca-only'!$G$2:$G$33,'exp-bottom-tableau'!C116,'master-ca-only'!$AF$2:$AF$33,'exp-bottom-tableau'!B116,'master-ca-only'!$AQ$2:$AQ$33,TRUE)</f>
        <v>0</v>
      </c>
      <c r="Q116" s="6">
        <f>COUNTIFS('master-ca-only'!$G$2:$G$33,'exp-bottom-tableau'!C116,'master-ca-only'!$AF$2:$AF$33,'exp-bottom-tableau'!B116,'master-ca-only'!$AR$2:$AR$33,TRUE)</f>
        <v>0</v>
      </c>
      <c r="R116" s="6">
        <f>COUNTIFS('master-ca-only'!$G$2:$G$33,'exp-bottom-tableau'!C116,'master-ca-only'!$AF$2:$AF$33,'exp-bottom-tableau'!B116,'master-ca-only'!$AS$2:$AS$33,TRUE)</f>
        <v>0</v>
      </c>
      <c r="S116" s="6">
        <f>COUNTIFS('master-ca-only'!$G$2:$G$33,'exp-bottom-tableau'!C116,'master-ca-only'!$AF$2:$AF$33,'exp-bottom-tableau'!B116,'master-ca-only'!$AT$2:$AT$33,TRUE)</f>
        <v>0</v>
      </c>
      <c r="T116" s="6">
        <f>COUNTIFS('master-ca-only'!$G$2:$G$33,'exp-bottom-tableau'!C116,'master-ca-only'!$AF$2:$AF$33,'exp-bottom-tableau'!B116,'master-ca-only'!$AU$2:$AU$33,TRUE)</f>
        <v>0</v>
      </c>
      <c r="U116" s="6">
        <f>COUNTIFS('master-ca-only'!$G$2:$G$33,'exp-bottom-tableau'!C116,'master-ca-only'!$AF$2:$AF$33,'exp-bottom-tableau'!B116,'master-ca-only'!$AV$2:$AV$33,TRUE)</f>
        <v>0</v>
      </c>
      <c r="V116" s="6">
        <f>COUNTIFS('master-ca-only'!$G$2:$G$33,'exp-bottom-tableau'!C116,'master-ca-only'!$AF$2:$AF$33,'exp-bottom-tableau'!B116,'master-ca-only'!$AW$2:$AW$33,TRUE)</f>
        <v>0</v>
      </c>
      <c r="W116" s="6">
        <f>COUNTIFS('master-ca-only'!$G$2:$G$33,'exp-bottom-tableau'!C116,'master-ca-only'!$AF$2:$AF$33,'exp-bottom-tableau'!B116,'master-ca-only'!$AX$2:$AX$33,TRUE)</f>
        <v>0</v>
      </c>
      <c r="X116" s="6">
        <f>COUNTIFS('master-ca-only'!$G$2:$G$33,'exp-bottom-tableau'!C116,'master-ca-only'!$AF$2:$AF$33,'exp-bottom-tableau'!B116,'master-ca-only'!$AY$2:$AY$33,TRUE)</f>
        <v>0</v>
      </c>
      <c r="Y116" s="6">
        <f>COUNTIFS('master-ca-only'!$G$2:$G$33,'exp-bottom-tableau'!C116,'master-ca-only'!$AF$2:$AF$33,'exp-bottom-tableau'!B116,'master-ca-only'!$AZ$2:$AZ$33,TRUE)</f>
        <v>0</v>
      </c>
    </row>
    <row r="117" spans="1:25" hidden="1" x14ac:dyDescent="0.2">
      <c r="A117" s="14" t="s">
        <v>509</v>
      </c>
      <c r="B117" s="6" t="s">
        <v>213</v>
      </c>
      <c r="C117" s="6">
        <v>1</v>
      </c>
      <c r="D117">
        <f>(COUNTIFS('master-ca-only'!$G$2:$G$33,C117,'master-ca-only'!$AF$2:$AF$33,B117))</f>
        <v>0</v>
      </c>
      <c r="E117">
        <f>(COUNTIFS('master-ca-only'!$G$2:$G$33,C117,'master-ca-only'!$AG$2:$AG$33,B117))</f>
        <v>0</v>
      </c>
      <c r="F117">
        <f>(COUNTIFS('master-ca-only'!$G$2:$G$33,C117,'master-ca-only'!$AH$2:$AH$33,B117))</f>
        <v>0</v>
      </c>
      <c r="G117" s="6">
        <f t="shared" si="2"/>
        <v>0</v>
      </c>
      <c r="H117" t="e">
        <f>AVERAGEIFS('master-ca-only'!$AI$2:$AI$33,'master-ca-only'!$G$2:$G$33,'exp-bottom-tableau'!C117,'master-ca-only'!$AF$2:$AF$33,'exp-bottom-tableau'!B117)</f>
        <v>#DIV/0!</v>
      </c>
      <c r="I117" t="e">
        <f>AVERAGEIFS('master-ca-only'!$AJ$2:$AJ$33,'master-ca-only'!$G$2:$G$33,'exp-bottom-tableau'!C117,'master-ca-only'!$AF$2:$AF$33,'exp-bottom-tableau'!B117)</f>
        <v>#DIV/0!</v>
      </c>
      <c r="J117" t="e">
        <f>AVERAGEIFS('master-ca-only'!$AK$2:$AK$33,'master-ca-only'!$G$2:$G$33,'exp-bottom-tableau'!C117,'master-ca-only'!$AF$2:$AF$33,'exp-bottom-tableau'!B117)</f>
        <v>#DIV/0!</v>
      </c>
      <c r="K117" t="e">
        <f>AVERAGEIFS('master-ca-only'!$AL$2:$AL$33,'master-ca-only'!$G$2:$G$33,'exp-bottom-tableau'!C117,'master-ca-only'!$AF$2:$AF$33,'exp-bottom-tableau'!B117)</f>
        <v>#DIV/0!</v>
      </c>
      <c r="L117" s="6">
        <f>COUNTIFS('master-ca-only'!$G$2:$G$33,'exp-bottom-tableau'!C117,'master-ca-only'!$AF$2:$AF$33,'exp-bottom-tableau'!B117,'master-ca-only'!$AM$2:$AM$33,TRUE)</f>
        <v>0</v>
      </c>
      <c r="M117" s="6">
        <f>COUNTIFS('master-ca-only'!$G$2:$G$33,'exp-bottom-tableau'!C117,'master-ca-only'!$AF$2:$AF$33,'exp-bottom-tableau'!B117,'master-ca-only'!$AN$2:$AN$33,TRUE)</f>
        <v>0</v>
      </c>
      <c r="N117" s="6">
        <f>COUNTIFS('master-ca-only'!$G$2:$G$33,'exp-bottom-tableau'!C117,'master-ca-only'!$AF$2:$AF$33,'exp-bottom-tableau'!B117,'master-ca-only'!$AO$2:$AO$33,TRUE)</f>
        <v>0</v>
      </c>
      <c r="O117" s="6">
        <f>COUNTIFS('master-ca-only'!$G$2:$G$33,'exp-bottom-tableau'!C117,'master-ca-only'!$AF$2:$AF$33,'exp-bottom-tableau'!B117,'master-ca-only'!$AP$2:$AP$33,TRUE)</f>
        <v>0</v>
      </c>
      <c r="P117" s="6">
        <f>COUNTIFS('master-ca-only'!$G$2:$G$33,'exp-bottom-tableau'!C117,'master-ca-only'!$AF$2:$AF$33,'exp-bottom-tableau'!B117,'master-ca-only'!$AQ$2:$AQ$33,TRUE)</f>
        <v>0</v>
      </c>
      <c r="Q117" s="6">
        <f>COUNTIFS('master-ca-only'!$G$2:$G$33,'exp-bottom-tableau'!C117,'master-ca-only'!$AF$2:$AF$33,'exp-bottom-tableau'!B117,'master-ca-only'!$AR$2:$AR$33,TRUE)</f>
        <v>0</v>
      </c>
      <c r="R117" s="6">
        <f>COUNTIFS('master-ca-only'!$G$2:$G$33,'exp-bottom-tableau'!C117,'master-ca-only'!$AF$2:$AF$33,'exp-bottom-tableau'!B117,'master-ca-only'!$AS$2:$AS$33,TRUE)</f>
        <v>0</v>
      </c>
      <c r="S117" s="6">
        <f>COUNTIFS('master-ca-only'!$G$2:$G$33,'exp-bottom-tableau'!C117,'master-ca-only'!$AF$2:$AF$33,'exp-bottom-tableau'!B117,'master-ca-only'!$AT$2:$AT$33,TRUE)</f>
        <v>0</v>
      </c>
      <c r="T117" s="6">
        <f>COUNTIFS('master-ca-only'!$G$2:$G$33,'exp-bottom-tableau'!C117,'master-ca-only'!$AF$2:$AF$33,'exp-bottom-tableau'!B117,'master-ca-only'!$AU$2:$AU$33,TRUE)</f>
        <v>0</v>
      </c>
      <c r="U117" s="6">
        <f>COUNTIFS('master-ca-only'!$G$2:$G$33,'exp-bottom-tableau'!C117,'master-ca-only'!$AF$2:$AF$33,'exp-bottom-tableau'!B117,'master-ca-only'!$AV$2:$AV$33,TRUE)</f>
        <v>0</v>
      </c>
      <c r="V117" s="6">
        <f>COUNTIFS('master-ca-only'!$G$2:$G$33,'exp-bottom-tableau'!C117,'master-ca-only'!$AF$2:$AF$33,'exp-bottom-tableau'!B117,'master-ca-only'!$AW$2:$AW$33,TRUE)</f>
        <v>0</v>
      </c>
      <c r="W117" s="6">
        <f>COUNTIFS('master-ca-only'!$G$2:$G$33,'exp-bottom-tableau'!C117,'master-ca-only'!$AF$2:$AF$33,'exp-bottom-tableau'!B117,'master-ca-only'!$AX$2:$AX$33,TRUE)</f>
        <v>0</v>
      </c>
      <c r="X117" s="6">
        <f>COUNTIFS('master-ca-only'!$G$2:$G$33,'exp-bottom-tableau'!C117,'master-ca-only'!$AF$2:$AF$33,'exp-bottom-tableau'!B117,'master-ca-only'!$AY$2:$AY$33,TRUE)</f>
        <v>0</v>
      </c>
      <c r="Y117" s="6">
        <f>COUNTIFS('master-ca-only'!$G$2:$G$33,'exp-bottom-tableau'!C117,'master-ca-only'!$AF$2:$AF$33,'exp-bottom-tableau'!B117,'master-ca-only'!$AZ$2:$AZ$33,TRUE)</f>
        <v>0</v>
      </c>
    </row>
    <row r="118" spans="1:25" hidden="1" x14ac:dyDescent="0.2">
      <c r="A118" s="14" t="s">
        <v>509</v>
      </c>
      <c r="B118" s="6" t="s">
        <v>213</v>
      </c>
      <c r="C118" s="6">
        <v>2</v>
      </c>
      <c r="D118">
        <f>(COUNTIFS('master-ca-only'!$G$2:$G$33,C118,'master-ca-only'!$AF$2:$AF$33,B118))</f>
        <v>0</v>
      </c>
      <c r="E118">
        <f>(COUNTIFS('master-ca-only'!$G$2:$G$33,C118,'master-ca-only'!$AG$2:$AG$33,B118))</f>
        <v>0</v>
      </c>
      <c r="F118">
        <f>(COUNTIFS('master-ca-only'!$G$2:$G$33,C118,'master-ca-only'!$AH$2:$AH$33,B118))</f>
        <v>0</v>
      </c>
      <c r="G118" s="6">
        <f t="shared" si="2"/>
        <v>0</v>
      </c>
      <c r="H118" t="e">
        <f>AVERAGEIFS('master-ca-only'!$AI$2:$AI$33,'master-ca-only'!$G$2:$G$33,'exp-bottom-tableau'!C118,'master-ca-only'!$AF$2:$AF$33,'exp-bottom-tableau'!B118)</f>
        <v>#DIV/0!</v>
      </c>
      <c r="I118" t="e">
        <f>AVERAGEIFS('master-ca-only'!$AJ$2:$AJ$33,'master-ca-only'!$G$2:$G$33,'exp-bottom-tableau'!C118,'master-ca-only'!$AF$2:$AF$33,'exp-bottom-tableau'!B118)</f>
        <v>#DIV/0!</v>
      </c>
      <c r="J118" t="e">
        <f>AVERAGEIFS('master-ca-only'!$AK$2:$AK$33,'master-ca-only'!$G$2:$G$33,'exp-bottom-tableau'!C118,'master-ca-only'!$AF$2:$AF$33,'exp-bottom-tableau'!B118)</f>
        <v>#DIV/0!</v>
      </c>
      <c r="K118" t="e">
        <f>AVERAGEIFS('master-ca-only'!$AL$2:$AL$33,'master-ca-only'!$G$2:$G$33,'exp-bottom-tableau'!C118,'master-ca-only'!$AF$2:$AF$33,'exp-bottom-tableau'!B118)</f>
        <v>#DIV/0!</v>
      </c>
      <c r="L118" s="6">
        <f>COUNTIFS('master-ca-only'!$G$2:$G$33,'exp-bottom-tableau'!C118,'master-ca-only'!$AF$2:$AF$33,'exp-bottom-tableau'!B118,'master-ca-only'!$AM$2:$AM$33,TRUE)</f>
        <v>0</v>
      </c>
      <c r="M118" s="6">
        <f>COUNTIFS('master-ca-only'!$G$2:$G$33,'exp-bottom-tableau'!C118,'master-ca-only'!$AF$2:$AF$33,'exp-bottom-tableau'!B118,'master-ca-only'!$AN$2:$AN$33,TRUE)</f>
        <v>0</v>
      </c>
      <c r="N118" s="6">
        <f>COUNTIFS('master-ca-only'!$G$2:$G$33,'exp-bottom-tableau'!C118,'master-ca-only'!$AF$2:$AF$33,'exp-bottom-tableau'!B118,'master-ca-only'!$AO$2:$AO$33,TRUE)</f>
        <v>0</v>
      </c>
      <c r="O118" s="6">
        <f>COUNTIFS('master-ca-only'!$G$2:$G$33,'exp-bottom-tableau'!C118,'master-ca-only'!$AF$2:$AF$33,'exp-bottom-tableau'!B118,'master-ca-only'!$AP$2:$AP$33,TRUE)</f>
        <v>0</v>
      </c>
      <c r="P118" s="6">
        <f>COUNTIFS('master-ca-only'!$G$2:$G$33,'exp-bottom-tableau'!C118,'master-ca-only'!$AF$2:$AF$33,'exp-bottom-tableau'!B118,'master-ca-only'!$AQ$2:$AQ$33,TRUE)</f>
        <v>0</v>
      </c>
      <c r="Q118" s="6">
        <f>COUNTIFS('master-ca-only'!$G$2:$G$33,'exp-bottom-tableau'!C118,'master-ca-only'!$AF$2:$AF$33,'exp-bottom-tableau'!B118,'master-ca-only'!$AR$2:$AR$33,TRUE)</f>
        <v>0</v>
      </c>
      <c r="R118" s="6">
        <f>COUNTIFS('master-ca-only'!$G$2:$G$33,'exp-bottom-tableau'!C118,'master-ca-only'!$AF$2:$AF$33,'exp-bottom-tableau'!B118,'master-ca-only'!$AS$2:$AS$33,TRUE)</f>
        <v>0</v>
      </c>
      <c r="S118" s="6">
        <f>COUNTIFS('master-ca-only'!$G$2:$G$33,'exp-bottom-tableau'!C118,'master-ca-only'!$AF$2:$AF$33,'exp-bottom-tableau'!B118,'master-ca-only'!$AT$2:$AT$33,TRUE)</f>
        <v>0</v>
      </c>
      <c r="T118" s="6">
        <f>COUNTIFS('master-ca-only'!$G$2:$G$33,'exp-bottom-tableau'!C118,'master-ca-only'!$AF$2:$AF$33,'exp-bottom-tableau'!B118,'master-ca-only'!$AU$2:$AU$33,TRUE)</f>
        <v>0</v>
      </c>
      <c r="U118" s="6">
        <f>COUNTIFS('master-ca-only'!$G$2:$G$33,'exp-bottom-tableau'!C118,'master-ca-only'!$AF$2:$AF$33,'exp-bottom-tableau'!B118,'master-ca-only'!$AV$2:$AV$33,TRUE)</f>
        <v>0</v>
      </c>
      <c r="V118" s="6">
        <f>COUNTIFS('master-ca-only'!$G$2:$G$33,'exp-bottom-tableau'!C118,'master-ca-only'!$AF$2:$AF$33,'exp-bottom-tableau'!B118,'master-ca-only'!$AW$2:$AW$33,TRUE)</f>
        <v>0</v>
      </c>
      <c r="W118" s="6">
        <f>COUNTIFS('master-ca-only'!$G$2:$G$33,'exp-bottom-tableau'!C118,'master-ca-only'!$AF$2:$AF$33,'exp-bottom-tableau'!B118,'master-ca-only'!$AX$2:$AX$33,TRUE)</f>
        <v>0</v>
      </c>
      <c r="X118" s="6">
        <f>COUNTIFS('master-ca-only'!$G$2:$G$33,'exp-bottom-tableau'!C118,'master-ca-only'!$AF$2:$AF$33,'exp-bottom-tableau'!B118,'master-ca-only'!$AY$2:$AY$33,TRUE)</f>
        <v>0</v>
      </c>
      <c r="Y118" s="6">
        <f>COUNTIFS('master-ca-only'!$G$2:$G$33,'exp-bottom-tableau'!C118,'master-ca-only'!$AF$2:$AF$33,'exp-bottom-tableau'!B118,'master-ca-only'!$AZ$2:$AZ$33,TRUE)</f>
        <v>0</v>
      </c>
    </row>
    <row r="119" spans="1:25" hidden="1" x14ac:dyDescent="0.2">
      <c r="A119" s="14" t="s">
        <v>509</v>
      </c>
      <c r="B119" s="6" t="s">
        <v>213</v>
      </c>
      <c r="C119" s="6">
        <v>3</v>
      </c>
      <c r="D119">
        <f>(COUNTIFS('master-ca-only'!$G$2:$G$33,C119,'master-ca-only'!$AF$2:$AF$33,B119))</f>
        <v>1</v>
      </c>
      <c r="E119">
        <f>(COUNTIFS('master-ca-only'!$G$2:$G$33,C119,'master-ca-only'!$AG$2:$AG$33,B119))</f>
        <v>0</v>
      </c>
      <c r="F119">
        <f>(COUNTIFS('master-ca-only'!$G$2:$G$33,C119,'master-ca-only'!$AH$2:$AH$33,B119))</f>
        <v>0</v>
      </c>
      <c r="G119" s="6">
        <f t="shared" si="2"/>
        <v>3</v>
      </c>
      <c r="H119">
        <f>AVERAGEIFS('master-ca-only'!$AI$2:$AI$33,'master-ca-only'!$G$2:$G$33,'exp-bottom-tableau'!C119,'master-ca-only'!$AF$2:$AF$33,'exp-bottom-tableau'!B119)</f>
        <v>2</v>
      </c>
      <c r="I119">
        <f>AVERAGEIFS('master-ca-only'!$AJ$2:$AJ$33,'master-ca-only'!$G$2:$G$33,'exp-bottom-tableau'!C119,'master-ca-only'!$AF$2:$AF$33,'exp-bottom-tableau'!B119)</f>
        <v>3</v>
      </c>
      <c r="J119">
        <f>AVERAGEIFS('master-ca-only'!$AK$2:$AK$33,'master-ca-only'!$G$2:$G$33,'exp-bottom-tableau'!C119,'master-ca-only'!$AF$2:$AF$33,'exp-bottom-tableau'!B119)</f>
        <v>2</v>
      </c>
      <c r="K119">
        <f>AVERAGEIFS('master-ca-only'!$AL$2:$AL$33,'master-ca-only'!$G$2:$G$33,'exp-bottom-tableau'!C119,'master-ca-only'!$AF$2:$AF$33,'exp-bottom-tableau'!B119)</f>
        <v>3</v>
      </c>
      <c r="L119" s="6">
        <f>COUNTIFS('master-ca-only'!$G$2:$G$33,'exp-bottom-tableau'!C119,'master-ca-only'!$AF$2:$AF$33,'exp-bottom-tableau'!B119,'master-ca-only'!$AM$2:$AM$33,TRUE)</f>
        <v>0</v>
      </c>
      <c r="M119" s="6">
        <f>COUNTIFS('master-ca-only'!$G$2:$G$33,'exp-bottom-tableau'!C119,'master-ca-only'!$AF$2:$AF$33,'exp-bottom-tableau'!B119,'master-ca-only'!$AN$2:$AN$33,TRUE)</f>
        <v>0</v>
      </c>
      <c r="N119" s="6">
        <f>COUNTIFS('master-ca-only'!$G$2:$G$33,'exp-bottom-tableau'!C119,'master-ca-only'!$AF$2:$AF$33,'exp-bottom-tableau'!B119,'master-ca-only'!$AO$2:$AO$33,TRUE)</f>
        <v>0</v>
      </c>
      <c r="O119" s="6">
        <f>COUNTIFS('master-ca-only'!$G$2:$G$33,'exp-bottom-tableau'!C119,'master-ca-only'!$AF$2:$AF$33,'exp-bottom-tableau'!B119,'master-ca-only'!$AP$2:$AP$33,TRUE)</f>
        <v>1</v>
      </c>
      <c r="P119" s="6">
        <f>COUNTIFS('master-ca-only'!$G$2:$G$33,'exp-bottom-tableau'!C119,'master-ca-only'!$AF$2:$AF$33,'exp-bottom-tableau'!B119,'master-ca-only'!$AQ$2:$AQ$33,TRUE)</f>
        <v>0</v>
      </c>
      <c r="Q119" s="6">
        <f>COUNTIFS('master-ca-only'!$G$2:$G$33,'exp-bottom-tableau'!C119,'master-ca-only'!$AF$2:$AF$33,'exp-bottom-tableau'!B119,'master-ca-only'!$AR$2:$AR$33,TRUE)</f>
        <v>0</v>
      </c>
      <c r="R119" s="6">
        <f>COUNTIFS('master-ca-only'!$G$2:$G$33,'exp-bottom-tableau'!C119,'master-ca-only'!$AF$2:$AF$33,'exp-bottom-tableau'!B119,'master-ca-only'!$AS$2:$AS$33,TRUE)</f>
        <v>0</v>
      </c>
      <c r="S119" s="6">
        <f>COUNTIFS('master-ca-only'!$G$2:$G$33,'exp-bottom-tableau'!C119,'master-ca-only'!$AF$2:$AF$33,'exp-bottom-tableau'!B119,'master-ca-only'!$AT$2:$AT$33,TRUE)</f>
        <v>0</v>
      </c>
      <c r="T119" s="6">
        <f>COUNTIFS('master-ca-only'!$G$2:$G$33,'exp-bottom-tableau'!C119,'master-ca-only'!$AF$2:$AF$33,'exp-bottom-tableau'!B119,'master-ca-only'!$AU$2:$AU$33,TRUE)</f>
        <v>0</v>
      </c>
      <c r="U119" s="6">
        <f>COUNTIFS('master-ca-only'!$G$2:$G$33,'exp-bottom-tableau'!C119,'master-ca-only'!$AF$2:$AF$33,'exp-bottom-tableau'!B119,'master-ca-only'!$AV$2:$AV$33,TRUE)</f>
        <v>0</v>
      </c>
      <c r="V119" s="6">
        <f>COUNTIFS('master-ca-only'!$G$2:$G$33,'exp-bottom-tableau'!C119,'master-ca-only'!$AF$2:$AF$33,'exp-bottom-tableau'!B119,'master-ca-only'!$AW$2:$AW$33,TRUE)</f>
        <v>0</v>
      </c>
      <c r="W119" s="6">
        <f>COUNTIFS('master-ca-only'!$G$2:$G$33,'exp-bottom-tableau'!C119,'master-ca-only'!$AF$2:$AF$33,'exp-bottom-tableau'!B119,'master-ca-only'!$AX$2:$AX$33,TRUE)</f>
        <v>0</v>
      </c>
      <c r="X119" s="6">
        <f>COUNTIFS('master-ca-only'!$G$2:$G$33,'exp-bottom-tableau'!C119,'master-ca-only'!$AF$2:$AF$33,'exp-bottom-tableau'!B119,'master-ca-only'!$AY$2:$AY$33,TRUE)</f>
        <v>1</v>
      </c>
      <c r="Y119" s="6">
        <f>COUNTIFS('master-ca-only'!$G$2:$G$33,'exp-bottom-tableau'!C119,'master-ca-only'!$AF$2:$AF$33,'exp-bottom-tableau'!B119,'master-ca-only'!$AZ$2:$AZ$33,TRUE)</f>
        <v>1</v>
      </c>
    </row>
    <row r="120" spans="1:25" hidden="1" x14ac:dyDescent="0.2">
      <c r="A120" s="14" t="s">
        <v>509</v>
      </c>
      <c r="B120" s="6" t="s">
        <v>213</v>
      </c>
      <c r="C120" s="6">
        <v>4</v>
      </c>
      <c r="D120">
        <f>(COUNTIFS('master-ca-only'!$G$2:$G$33,C120,'master-ca-only'!$AF$2:$AF$33,B120))</f>
        <v>0</v>
      </c>
      <c r="E120">
        <f>(COUNTIFS('master-ca-only'!$G$2:$G$33,C120,'master-ca-only'!$AG$2:$AG$33,B120))</f>
        <v>0</v>
      </c>
      <c r="F120">
        <f>(COUNTIFS('master-ca-only'!$G$2:$G$33,C120,'master-ca-only'!$AH$2:$AH$33,B120))</f>
        <v>0</v>
      </c>
      <c r="G120" s="6">
        <f t="shared" si="2"/>
        <v>0</v>
      </c>
      <c r="H120" t="e">
        <f>AVERAGEIFS('master-ca-only'!$AI$2:$AI$33,'master-ca-only'!$G$2:$G$33,'exp-bottom-tableau'!C120,'master-ca-only'!$AF$2:$AF$33,'exp-bottom-tableau'!B120)</f>
        <v>#DIV/0!</v>
      </c>
      <c r="I120" t="e">
        <f>AVERAGEIFS('master-ca-only'!$AJ$2:$AJ$33,'master-ca-only'!$G$2:$G$33,'exp-bottom-tableau'!C120,'master-ca-only'!$AF$2:$AF$33,'exp-bottom-tableau'!B120)</f>
        <v>#DIV/0!</v>
      </c>
      <c r="J120" t="e">
        <f>AVERAGEIFS('master-ca-only'!$AK$2:$AK$33,'master-ca-only'!$G$2:$G$33,'exp-bottom-tableau'!C120,'master-ca-only'!$AF$2:$AF$33,'exp-bottom-tableau'!B120)</f>
        <v>#DIV/0!</v>
      </c>
      <c r="K120" t="e">
        <f>AVERAGEIFS('master-ca-only'!$AL$2:$AL$33,'master-ca-only'!$G$2:$G$33,'exp-bottom-tableau'!C120,'master-ca-only'!$AF$2:$AF$33,'exp-bottom-tableau'!B120)</f>
        <v>#DIV/0!</v>
      </c>
      <c r="L120" s="6">
        <f>COUNTIFS('master-ca-only'!$G$2:$G$33,'exp-bottom-tableau'!C120,'master-ca-only'!$AF$2:$AF$33,'exp-bottom-tableau'!B120,'master-ca-only'!$AM$2:$AM$33,TRUE)</f>
        <v>0</v>
      </c>
      <c r="M120" s="6">
        <f>COUNTIFS('master-ca-only'!$G$2:$G$33,'exp-bottom-tableau'!C120,'master-ca-only'!$AF$2:$AF$33,'exp-bottom-tableau'!B120,'master-ca-only'!$AN$2:$AN$33,TRUE)</f>
        <v>0</v>
      </c>
      <c r="N120" s="6">
        <f>COUNTIFS('master-ca-only'!$G$2:$G$33,'exp-bottom-tableau'!C120,'master-ca-only'!$AF$2:$AF$33,'exp-bottom-tableau'!B120,'master-ca-only'!$AO$2:$AO$33,TRUE)</f>
        <v>0</v>
      </c>
      <c r="O120" s="6">
        <f>COUNTIFS('master-ca-only'!$G$2:$G$33,'exp-bottom-tableau'!C120,'master-ca-only'!$AF$2:$AF$33,'exp-bottom-tableau'!B120,'master-ca-only'!$AP$2:$AP$33,TRUE)</f>
        <v>0</v>
      </c>
      <c r="P120" s="6">
        <f>COUNTIFS('master-ca-only'!$G$2:$G$33,'exp-bottom-tableau'!C120,'master-ca-only'!$AF$2:$AF$33,'exp-bottom-tableau'!B120,'master-ca-only'!$AQ$2:$AQ$33,TRUE)</f>
        <v>0</v>
      </c>
      <c r="Q120" s="6">
        <f>COUNTIFS('master-ca-only'!$G$2:$G$33,'exp-bottom-tableau'!C120,'master-ca-only'!$AF$2:$AF$33,'exp-bottom-tableau'!B120,'master-ca-only'!$AR$2:$AR$33,TRUE)</f>
        <v>0</v>
      </c>
      <c r="R120" s="6">
        <f>COUNTIFS('master-ca-only'!$G$2:$G$33,'exp-bottom-tableau'!C120,'master-ca-only'!$AF$2:$AF$33,'exp-bottom-tableau'!B120,'master-ca-only'!$AS$2:$AS$33,TRUE)</f>
        <v>0</v>
      </c>
      <c r="S120" s="6">
        <f>COUNTIFS('master-ca-only'!$G$2:$G$33,'exp-bottom-tableau'!C120,'master-ca-only'!$AF$2:$AF$33,'exp-bottom-tableau'!B120,'master-ca-only'!$AT$2:$AT$33,TRUE)</f>
        <v>0</v>
      </c>
      <c r="T120" s="6">
        <f>COUNTIFS('master-ca-only'!$G$2:$G$33,'exp-bottom-tableau'!C120,'master-ca-only'!$AF$2:$AF$33,'exp-bottom-tableau'!B120,'master-ca-only'!$AU$2:$AU$33,TRUE)</f>
        <v>0</v>
      </c>
      <c r="U120" s="6">
        <f>COUNTIFS('master-ca-only'!$G$2:$G$33,'exp-bottom-tableau'!C120,'master-ca-only'!$AF$2:$AF$33,'exp-bottom-tableau'!B120,'master-ca-only'!$AV$2:$AV$33,TRUE)</f>
        <v>0</v>
      </c>
      <c r="V120" s="6">
        <f>COUNTIFS('master-ca-only'!$G$2:$G$33,'exp-bottom-tableau'!C120,'master-ca-only'!$AF$2:$AF$33,'exp-bottom-tableau'!B120,'master-ca-only'!$AW$2:$AW$33,TRUE)</f>
        <v>0</v>
      </c>
      <c r="W120" s="6">
        <f>COUNTIFS('master-ca-only'!$G$2:$G$33,'exp-bottom-tableau'!C120,'master-ca-only'!$AF$2:$AF$33,'exp-bottom-tableau'!B120,'master-ca-only'!$AX$2:$AX$33,TRUE)</f>
        <v>0</v>
      </c>
      <c r="X120" s="6">
        <f>COUNTIFS('master-ca-only'!$G$2:$G$33,'exp-bottom-tableau'!C120,'master-ca-only'!$AF$2:$AF$33,'exp-bottom-tableau'!B120,'master-ca-only'!$AY$2:$AY$33,TRUE)</f>
        <v>0</v>
      </c>
      <c r="Y120" s="6">
        <f>COUNTIFS('master-ca-only'!$G$2:$G$33,'exp-bottom-tableau'!C120,'master-ca-only'!$AF$2:$AF$33,'exp-bottom-tableau'!B120,'master-ca-only'!$AZ$2:$AZ$33,TRUE)</f>
        <v>0</v>
      </c>
    </row>
    <row r="121" spans="1:25" hidden="1" x14ac:dyDescent="0.2">
      <c r="A121" s="14" t="s">
        <v>509</v>
      </c>
      <c r="B121" s="6" t="s">
        <v>213</v>
      </c>
      <c r="C121" s="6">
        <v>5</v>
      </c>
      <c r="D121">
        <f>(COUNTIFS('master-ca-only'!$G$2:$G$33,C121,'master-ca-only'!$AF$2:$AF$33,B121))</f>
        <v>0</v>
      </c>
      <c r="E121">
        <f>(COUNTIFS('master-ca-only'!$G$2:$G$33,C121,'master-ca-only'!$AG$2:$AG$33,B121))</f>
        <v>0</v>
      </c>
      <c r="F121">
        <f>(COUNTIFS('master-ca-only'!$G$2:$G$33,C121,'master-ca-only'!$AH$2:$AH$33,B121))</f>
        <v>0</v>
      </c>
      <c r="G121" s="6">
        <f t="shared" si="2"/>
        <v>0</v>
      </c>
      <c r="H121" t="e">
        <f>AVERAGEIFS('master-ca-only'!$AI$2:$AI$33,'master-ca-only'!$G$2:$G$33,'exp-bottom-tableau'!C121,'master-ca-only'!$AF$2:$AF$33,'exp-bottom-tableau'!B121)</f>
        <v>#DIV/0!</v>
      </c>
      <c r="I121" t="e">
        <f>AVERAGEIFS('master-ca-only'!$AJ$2:$AJ$33,'master-ca-only'!$G$2:$G$33,'exp-bottom-tableau'!C121,'master-ca-only'!$AF$2:$AF$33,'exp-bottom-tableau'!B121)</f>
        <v>#DIV/0!</v>
      </c>
      <c r="J121" t="e">
        <f>AVERAGEIFS('master-ca-only'!$AK$2:$AK$33,'master-ca-only'!$G$2:$G$33,'exp-bottom-tableau'!C121,'master-ca-only'!$AF$2:$AF$33,'exp-bottom-tableau'!B121)</f>
        <v>#DIV/0!</v>
      </c>
      <c r="K121" t="e">
        <f>AVERAGEIFS('master-ca-only'!$AL$2:$AL$33,'master-ca-only'!$G$2:$G$33,'exp-bottom-tableau'!C121,'master-ca-only'!$AF$2:$AF$33,'exp-bottom-tableau'!B121)</f>
        <v>#DIV/0!</v>
      </c>
      <c r="L121" s="6">
        <f>COUNTIFS('master-ca-only'!$G$2:$G$33,'exp-bottom-tableau'!C121,'master-ca-only'!$AF$2:$AF$33,'exp-bottom-tableau'!B121,'master-ca-only'!$AM$2:$AM$33,TRUE)</f>
        <v>0</v>
      </c>
      <c r="M121" s="6">
        <f>COUNTIFS('master-ca-only'!$G$2:$G$33,'exp-bottom-tableau'!C121,'master-ca-only'!$AF$2:$AF$33,'exp-bottom-tableau'!B121,'master-ca-only'!$AN$2:$AN$33,TRUE)</f>
        <v>0</v>
      </c>
      <c r="N121" s="6">
        <f>COUNTIFS('master-ca-only'!$G$2:$G$33,'exp-bottom-tableau'!C121,'master-ca-only'!$AF$2:$AF$33,'exp-bottom-tableau'!B121,'master-ca-only'!$AO$2:$AO$33,TRUE)</f>
        <v>0</v>
      </c>
      <c r="O121" s="6">
        <f>COUNTIFS('master-ca-only'!$G$2:$G$33,'exp-bottom-tableau'!C121,'master-ca-only'!$AF$2:$AF$33,'exp-bottom-tableau'!B121,'master-ca-only'!$AP$2:$AP$33,TRUE)</f>
        <v>0</v>
      </c>
      <c r="P121" s="6">
        <f>COUNTIFS('master-ca-only'!$G$2:$G$33,'exp-bottom-tableau'!C121,'master-ca-only'!$AF$2:$AF$33,'exp-bottom-tableau'!B121,'master-ca-only'!$AQ$2:$AQ$33,TRUE)</f>
        <v>0</v>
      </c>
      <c r="Q121" s="6">
        <f>COUNTIFS('master-ca-only'!$G$2:$G$33,'exp-bottom-tableau'!C121,'master-ca-only'!$AF$2:$AF$33,'exp-bottom-tableau'!B121,'master-ca-only'!$AR$2:$AR$33,TRUE)</f>
        <v>0</v>
      </c>
      <c r="R121" s="6">
        <f>COUNTIFS('master-ca-only'!$G$2:$G$33,'exp-bottom-tableau'!C121,'master-ca-only'!$AF$2:$AF$33,'exp-bottom-tableau'!B121,'master-ca-only'!$AS$2:$AS$33,TRUE)</f>
        <v>0</v>
      </c>
      <c r="S121" s="6">
        <f>COUNTIFS('master-ca-only'!$G$2:$G$33,'exp-bottom-tableau'!C121,'master-ca-only'!$AF$2:$AF$33,'exp-bottom-tableau'!B121,'master-ca-only'!$AT$2:$AT$33,TRUE)</f>
        <v>0</v>
      </c>
      <c r="T121" s="6">
        <f>COUNTIFS('master-ca-only'!$G$2:$G$33,'exp-bottom-tableau'!C121,'master-ca-only'!$AF$2:$AF$33,'exp-bottom-tableau'!B121,'master-ca-only'!$AU$2:$AU$33,TRUE)</f>
        <v>0</v>
      </c>
      <c r="U121" s="6">
        <f>COUNTIFS('master-ca-only'!$G$2:$G$33,'exp-bottom-tableau'!C121,'master-ca-only'!$AF$2:$AF$33,'exp-bottom-tableau'!B121,'master-ca-only'!$AV$2:$AV$33,TRUE)</f>
        <v>0</v>
      </c>
      <c r="V121" s="6">
        <f>COUNTIFS('master-ca-only'!$G$2:$G$33,'exp-bottom-tableau'!C121,'master-ca-only'!$AF$2:$AF$33,'exp-bottom-tableau'!B121,'master-ca-only'!$AW$2:$AW$33,TRUE)</f>
        <v>0</v>
      </c>
      <c r="W121" s="6">
        <f>COUNTIFS('master-ca-only'!$G$2:$G$33,'exp-bottom-tableau'!C121,'master-ca-only'!$AF$2:$AF$33,'exp-bottom-tableau'!B121,'master-ca-only'!$AX$2:$AX$33,TRUE)</f>
        <v>0</v>
      </c>
      <c r="X121" s="6">
        <f>COUNTIFS('master-ca-only'!$G$2:$G$33,'exp-bottom-tableau'!C121,'master-ca-only'!$AF$2:$AF$33,'exp-bottom-tableau'!B121,'master-ca-only'!$AY$2:$AY$33,TRUE)</f>
        <v>0</v>
      </c>
      <c r="Y121" s="6">
        <f>COUNTIFS('master-ca-only'!$G$2:$G$33,'exp-bottom-tableau'!C121,'master-ca-only'!$AF$2:$AF$33,'exp-bottom-tableau'!B121,'master-ca-only'!$AZ$2:$AZ$33,TRUE)</f>
        <v>0</v>
      </c>
    </row>
    <row r="122" spans="1:25" hidden="1" x14ac:dyDescent="0.2">
      <c r="A122" s="14" t="s">
        <v>509</v>
      </c>
      <c r="B122" s="6" t="s">
        <v>214</v>
      </c>
      <c r="C122" s="6">
        <v>0</v>
      </c>
      <c r="D122">
        <f>(COUNTIFS('master-ca-only'!$G$2:$G$33,C122,'master-ca-only'!$AF$2:$AF$33,B122))</f>
        <v>0</v>
      </c>
      <c r="E122">
        <f>(COUNTIFS('master-ca-only'!$G$2:$G$33,C122,'master-ca-only'!$AG$2:$AG$33,B122))</f>
        <v>0</v>
      </c>
      <c r="F122">
        <f>(COUNTIFS('master-ca-only'!$G$2:$G$33,C122,'master-ca-only'!$AH$2:$AH$33,B122))</f>
        <v>0</v>
      </c>
      <c r="G122" s="6">
        <f t="shared" si="2"/>
        <v>0</v>
      </c>
      <c r="H122" t="e">
        <f>AVERAGEIFS('master-ca-only'!$AI$2:$AI$33,'master-ca-only'!$G$2:$G$33,'exp-bottom-tableau'!C122,'master-ca-only'!$AF$2:$AF$33,'exp-bottom-tableau'!B122)</f>
        <v>#DIV/0!</v>
      </c>
      <c r="I122" t="e">
        <f>AVERAGEIFS('master-ca-only'!$AJ$2:$AJ$33,'master-ca-only'!$G$2:$G$33,'exp-bottom-tableau'!C122,'master-ca-only'!$AF$2:$AF$33,'exp-bottom-tableau'!B122)</f>
        <v>#DIV/0!</v>
      </c>
      <c r="J122" t="e">
        <f>AVERAGEIFS('master-ca-only'!$AK$2:$AK$33,'master-ca-only'!$G$2:$G$33,'exp-bottom-tableau'!C122,'master-ca-only'!$AF$2:$AF$33,'exp-bottom-tableau'!B122)</f>
        <v>#DIV/0!</v>
      </c>
      <c r="K122" t="e">
        <f>AVERAGEIFS('master-ca-only'!$AL$2:$AL$33,'master-ca-only'!$G$2:$G$33,'exp-bottom-tableau'!C122,'master-ca-only'!$AF$2:$AF$33,'exp-bottom-tableau'!B122)</f>
        <v>#DIV/0!</v>
      </c>
      <c r="L122" s="6">
        <f>COUNTIFS('master-ca-only'!$G$2:$G$33,'exp-bottom-tableau'!C122,'master-ca-only'!$AF$2:$AF$33,'exp-bottom-tableau'!B122,'master-ca-only'!$AM$2:$AM$33,TRUE)</f>
        <v>0</v>
      </c>
      <c r="M122" s="6">
        <f>COUNTIFS('master-ca-only'!$G$2:$G$33,'exp-bottom-tableau'!C122,'master-ca-only'!$AF$2:$AF$33,'exp-bottom-tableau'!B122,'master-ca-only'!$AN$2:$AN$33,TRUE)</f>
        <v>0</v>
      </c>
      <c r="N122" s="6">
        <f>COUNTIFS('master-ca-only'!$G$2:$G$33,'exp-bottom-tableau'!C122,'master-ca-only'!$AF$2:$AF$33,'exp-bottom-tableau'!B122,'master-ca-only'!$AO$2:$AO$33,TRUE)</f>
        <v>0</v>
      </c>
      <c r="O122" s="6">
        <f>COUNTIFS('master-ca-only'!$G$2:$G$33,'exp-bottom-tableau'!C122,'master-ca-only'!$AF$2:$AF$33,'exp-bottom-tableau'!B122,'master-ca-only'!$AP$2:$AP$33,TRUE)</f>
        <v>0</v>
      </c>
      <c r="P122" s="6">
        <f>COUNTIFS('master-ca-only'!$G$2:$G$33,'exp-bottom-tableau'!C122,'master-ca-only'!$AF$2:$AF$33,'exp-bottom-tableau'!B122,'master-ca-only'!$AQ$2:$AQ$33,TRUE)</f>
        <v>0</v>
      </c>
      <c r="Q122" s="6">
        <f>COUNTIFS('master-ca-only'!$G$2:$G$33,'exp-bottom-tableau'!C122,'master-ca-only'!$AF$2:$AF$33,'exp-bottom-tableau'!B122,'master-ca-only'!$AR$2:$AR$33,TRUE)</f>
        <v>0</v>
      </c>
      <c r="R122" s="6">
        <f>COUNTIFS('master-ca-only'!$G$2:$G$33,'exp-bottom-tableau'!C122,'master-ca-only'!$AF$2:$AF$33,'exp-bottom-tableau'!B122,'master-ca-only'!$AS$2:$AS$33,TRUE)</f>
        <v>0</v>
      </c>
      <c r="S122" s="6">
        <f>COUNTIFS('master-ca-only'!$G$2:$G$33,'exp-bottom-tableau'!C122,'master-ca-only'!$AF$2:$AF$33,'exp-bottom-tableau'!B122,'master-ca-only'!$AT$2:$AT$33,TRUE)</f>
        <v>0</v>
      </c>
      <c r="T122" s="6">
        <f>COUNTIFS('master-ca-only'!$G$2:$G$33,'exp-bottom-tableau'!C122,'master-ca-only'!$AF$2:$AF$33,'exp-bottom-tableau'!B122,'master-ca-only'!$AU$2:$AU$33,TRUE)</f>
        <v>0</v>
      </c>
      <c r="U122" s="6">
        <f>COUNTIFS('master-ca-only'!$G$2:$G$33,'exp-bottom-tableau'!C122,'master-ca-only'!$AF$2:$AF$33,'exp-bottom-tableau'!B122,'master-ca-only'!$AV$2:$AV$33,TRUE)</f>
        <v>0</v>
      </c>
      <c r="V122" s="6">
        <f>COUNTIFS('master-ca-only'!$G$2:$G$33,'exp-bottom-tableau'!C122,'master-ca-only'!$AF$2:$AF$33,'exp-bottom-tableau'!B122,'master-ca-only'!$AW$2:$AW$33,TRUE)</f>
        <v>0</v>
      </c>
      <c r="W122" s="6">
        <f>COUNTIFS('master-ca-only'!$G$2:$G$33,'exp-bottom-tableau'!C122,'master-ca-only'!$AF$2:$AF$33,'exp-bottom-tableau'!B122,'master-ca-only'!$AX$2:$AX$33,TRUE)</f>
        <v>0</v>
      </c>
      <c r="X122" s="6">
        <f>COUNTIFS('master-ca-only'!$G$2:$G$33,'exp-bottom-tableau'!C122,'master-ca-only'!$AF$2:$AF$33,'exp-bottom-tableau'!B122,'master-ca-only'!$AY$2:$AY$33,TRUE)</f>
        <v>0</v>
      </c>
      <c r="Y122" s="6">
        <f>COUNTIFS('master-ca-only'!$G$2:$G$33,'exp-bottom-tableau'!C122,'master-ca-only'!$AF$2:$AF$33,'exp-bottom-tableau'!B122,'master-ca-only'!$AZ$2:$AZ$33,TRUE)</f>
        <v>0</v>
      </c>
    </row>
    <row r="123" spans="1:25" hidden="1" x14ac:dyDescent="0.2">
      <c r="A123" s="14" t="s">
        <v>509</v>
      </c>
      <c r="B123" s="6" t="s">
        <v>214</v>
      </c>
      <c r="C123" s="6">
        <v>1</v>
      </c>
      <c r="D123">
        <f>(COUNTIFS('master-ca-only'!$G$2:$G$33,C123,'master-ca-only'!$AF$2:$AF$33,B123))</f>
        <v>0</v>
      </c>
      <c r="E123">
        <f>(COUNTIFS('master-ca-only'!$G$2:$G$33,C123,'master-ca-only'!$AG$2:$AG$33,B123))</f>
        <v>0</v>
      </c>
      <c r="F123">
        <f>(COUNTIFS('master-ca-only'!$G$2:$G$33,C123,'master-ca-only'!$AH$2:$AH$33,B123))</f>
        <v>1</v>
      </c>
      <c r="G123" s="6">
        <f t="shared" si="2"/>
        <v>1</v>
      </c>
      <c r="H123" t="e">
        <f>AVERAGEIFS('master-ca-only'!$AI$2:$AI$33,'master-ca-only'!$G$2:$G$33,'exp-bottom-tableau'!C123,'master-ca-only'!$AF$2:$AF$33,'exp-bottom-tableau'!B123)</f>
        <v>#DIV/0!</v>
      </c>
      <c r="I123" t="e">
        <f>AVERAGEIFS('master-ca-only'!$AJ$2:$AJ$33,'master-ca-only'!$G$2:$G$33,'exp-bottom-tableau'!C123,'master-ca-only'!$AF$2:$AF$33,'exp-bottom-tableau'!B123)</f>
        <v>#DIV/0!</v>
      </c>
      <c r="J123" t="e">
        <f>AVERAGEIFS('master-ca-only'!$AK$2:$AK$33,'master-ca-only'!$G$2:$G$33,'exp-bottom-tableau'!C123,'master-ca-only'!$AF$2:$AF$33,'exp-bottom-tableau'!B123)</f>
        <v>#DIV/0!</v>
      </c>
      <c r="K123" t="e">
        <f>AVERAGEIFS('master-ca-only'!$AL$2:$AL$33,'master-ca-only'!$G$2:$G$33,'exp-bottom-tableau'!C123,'master-ca-only'!$AF$2:$AF$33,'exp-bottom-tableau'!B123)</f>
        <v>#DIV/0!</v>
      </c>
      <c r="L123" s="6">
        <f>COUNTIFS('master-ca-only'!$G$2:$G$33,'exp-bottom-tableau'!C123,'master-ca-only'!$AF$2:$AF$33,'exp-bottom-tableau'!B123,'master-ca-only'!$AM$2:$AM$33,TRUE)</f>
        <v>0</v>
      </c>
      <c r="M123" s="6">
        <f>COUNTIFS('master-ca-only'!$G$2:$G$33,'exp-bottom-tableau'!C123,'master-ca-only'!$AF$2:$AF$33,'exp-bottom-tableau'!B123,'master-ca-only'!$AN$2:$AN$33,TRUE)</f>
        <v>0</v>
      </c>
      <c r="N123" s="6">
        <f>COUNTIFS('master-ca-only'!$G$2:$G$33,'exp-bottom-tableau'!C123,'master-ca-only'!$AF$2:$AF$33,'exp-bottom-tableau'!B123,'master-ca-only'!$AO$2:$AO$33,TRUE)</f>
        <v>0</v>
      </c>
      <c r="O123" s="6">
        <f>COUNTIFS('master-ca-only'!$G$2:$G$33,'exp-bottom-tableau'!C123,'master-ca-only'!$AF$2:$AF$33,'exp-bottom-tableau'!B123,'master-ca-only'!$AP$2:$AP$33,TRUE)</f>
        <v>0</v>
      </c>
      <c r="P123" s="6">
        <f>COUNTIFS('master-ca-only'!$G$2:$G$33,'exp-bottom-tableau'!C123,'master-ca-only'!$AF$2:$AF$33,'exp-bottom-tableau'!B123,'master-ca-only'!$AQ$2:$AQ$33,TRUE)</f>
        <v>0</v>
      </c>
      <c r="Q123" s="6">
        <f>COUNTIFS('master-ca-only'!$G$2:$G$33,'exp-bottom-tableau'!C123,'master-ca-only'!$AF$2:$AF$33,'exp-bottom-tableau'!B123,'master-ca-only'!$AR$2:$AR$33,TRUE)</f>
        <v>0</v>
      </c>
      <c r="R123" s="6">
        <f>COUNTIFS('master-ca-only'!$G$2:$G$33,'exp-bottom-tableau'!C123,'master-ca-only'!$AF$2:$AF$33,'exp-bottom-tableau'!B123,'master-ca-only'!$AS$2:$AS$33,TRUE)</f>
        <v>0</v>
      </c>
      <c r="S123" s="6">
        <f>COUNTIFS('master-ca-only'!$G$2:$G$33,'exp-bottom-tableau'!C123,'master-ca-only'!$AF$2:$AF$33,'exp-bottom-tableau'!B123,'master-ca-only'!$AT$2:$AT$33,TRUE)</f>
        <v>0</v>
      </c>
      <c r="T123" s="6">
        <f>COUNTIFS('master-ca-only'!$G$2:$G$33,'exp-bottom-tableau'!C123,'master-ca-only'!$AF$2:$AF$33,'exp-bottom-tableau'!B123,'master-ca-only'!$AU$2:$AU$33,TRUE)</f>
        <v>0</v>
      </c>
      <c r="U123" s="6">
        <f>COUNTIFS('master-ca-only'!$G$2:$G$33,'exp-bottom-tableau'!C123,'master-ca-only'!$AF$2:$AF$33,'exp-bottom-tableau'!B123,'master-ca-only'!$AV$2:$AV$33,TRUE)</f>
        <v>0</v>
      </c>
      <c r="V123" s="6">
        <f>COUNTIFS('master-ca-only'!$G$2:$G$33,'exp-bottom-tableau'!C123,'master-ca-only'!$AF$2:$AF$33,'exp-bottom-tableau'!B123,'master-ca-only'!$AW$2:$AW$33,TRUE)</f>
        <v>0</v>
      </c>
      <c r="W123" s="6">
        <f>COUNTIFS('master-ca-only'!$G$2:$G$33,'exp-bottom-tableau'!C123,'master-ca-only'!$AF$2:$AF$33,'exp-bottom-tableau'!B123,'master-ca-only'!$AX$2:$AX$33,TRUE)</f>
        <v>0</v>
      </c>
      <c r="X123" s="6">
        <f>COUNTIFS('master-ca-only'!$G$2:$G$33,'exp-bottom-tableau'!C123,'master-ca-only'!$AF$2:$AF$33,'exp-bottom-tableau'!B123,'master-ca-only'!$AY$2:$AY$33,TRUE)</f>
        <v>0</v>
      </c>
      <c r="Y123" s="6">
        <f>COUNTIFS('master-ca-only'!$G$2:$G$33,'exp-bottom-tableau'!C123,'master-ca-only'!$AF$2:$AF$33,'exp-bottom-tableau'!B123,'master-ca-only'!$AZ$2:$AZ$33,TRUE)</f>
        <v>0</v>
      </c>
    </row>
    <row r="124" spans="1:25" hidden="1" x14ac:dyDescent="0.2">
      <c r="A124" s="14" t="s">
        <v>509</v>
      </c>
      <c r="B124" s="6" t="s">
        <v>214</v>
      </c>
      <c r="C124" s="6">
        <v>2</v>
      </c>
      <c r="D124">
        <f>(COUNTIFS('master-ca-only'!$G$2:$G$33,C124,'master-ca-only'!$AF$2:$AF$33,B124))</f>
        <v>1</v>
      </c>
      <c r="E124">
        <f>(COUNTIFS('master-ca-only'!$G$2:$G$33,C124,'master-ca-only'!$AG$2:$AG$33,B124))</f>
        <v>0</v>
      </c>
      <c r="F124">
        <f>(COUNTIFS('master-ca-only'!$G$2:$G$33,C124,'master-ca-only'!$AH$2:$AH$33,B124))</f>
        <v>1</v>
      </c>
      <c r="G124" s="6">
        <f t="shared" si="2"/>
        <v>4</v>
      </c>
      <c r="H124">
        <f>AVERAGEIFS('master-ca-only'!$AI$2:$AI$33,'master-ca-only'!$G$2:$G$33,'exp-bottom-tableau'!C124,'master-ca-only'!$AF$2:$AF$33,'exp-bottom-tableau'!B124)</f>
        <v>4</v>
      </c>
      <c r="I124">
        <f>AVERAGEIFS('master-ca-only'!$AJ$2:$AJ$33,'master-ca-only'!$G$2:$G$33,'exp-bottom-tableau'!C124,'master-ca-only'!$AF$2:$AF$33,'exp-bottom-tableau'!B124)</f>
        <v>4</v>
      </c>
      <c r="J124">
        <f>AVERAGEIFS('master-ca-only'!$AK$2:$AK$33,'master-ca-only'!$G$2:$G$33,'exp-bottom-tableau'!C124,'master-ca-only'!$AF$2:$AF$33,'exp-bottom-tableau'!B124)</f>
        <v>2</v>
      </c>
      <c r="K124">
        <f>AVERAGEIFS('master-ca-only'!$AL$2:$AL$33,'master-ca-only'!$G$2:$G$33,'exp-bottom-tableau'!C124,'master-ca-only'!$AF$2:$AF$33,'exp-bottom-tableau'!B124)</f>
        <v>1</v>
      </c>
      <c r="L124" s="6">
        <f>COUNTIFS('master-ca-only'!$G$2:$G$33,'exp-bottom-tableau'!C124,'master-ca-only'!$AF$2:$AF$33,'exp-bottom-tableau'!B124,'master-ca-only'!$AM$2:$AM$33,TRUE)</f>
        <v>0</v>
      </c>
      <c r="M124" s="6">
        <f>COUNTIFS('master-ca-only'!$G$2:$G$33,'exp-bottom-tableau'!C124,'master-ca-only'!$AF$2:$AF$33,'exp-bottom-tableau'!B124,'master-ca-only'!$AN$2:$AN$33,TRUE)</f>
        <v>0</v>
      </c>
      <c r="N124" s="6">
        <f>COUNTIFS('master-ca-only'!$G$2:$G$33,'exp-bottom-tableau'!C124,'master-ca-only'!$AF$2:$AF$33,'exp-bottom-tableau'!B124,'master-ca-only'!$AO$2:$AO$33,TRUE)</f>
        <v>1</v>
      </c>
      <c r="O124" s="6">
        <f>COUNTIFS('master-ca-only'!$G$2:$G$33,'exp-bottom-tableau'!C124,'master-ca-only'!$AF$2:$AF$33,'exp-bottom-tableau'!B124,'master-ca-only'!$AP$2:$AP$33,TRUE)</f>
        <v>1</v>
      </c>
      <c r="P124" s="6">
        <f>COUNTIFS('master-ca-only'!$G$2:$G$33,'exp-bottom-tableau'!C124,'master-ca-only'!$AF$2:$AF$33,'exp-bottom-tableau'!B124,'master-ca-only'!$AQ$2:$AQ$33,TRUE)</f>
        <v>0</v>
      </c>
      <c r="Q124" s="6">
        <f>COUNTIFS('master-ca-only'!$G$2:$G$33,'exp-bottom-tableau'!C124,'master-ca-only'!$AF$2:$AF$33,'exp-bottom-tableau'!B124,'master-ca-only'!$AR$2:$AR$33,TRUE)</f>
        <v>0</v>
      </c>
      <c r="R124" s="6">
        <f>COUNTIFS('master-ca-only'!$G$2:$G$33,'exp-bottom-tableau'!C124,'master-ca-only'!$AF$2:$AF$33,'exp-bottom-tableau'!B124,'master-ca-only'!$AS$2:$AS$33,TRUE)</f>
        <v>0</v>
      </c>
      <c r="S124" s="6">
        <f>COUNTIFS('master-ca-only'!$G$2:$G$33,'exp-bottom-tableau'!C124,'master-ca-only'!$AF$2:$AF$33,'exp-bottom-tableau'!B124,'master-ca-only'!$AT$2:$AT$33,TRUE)</f>
        <v>1</v>
      </c>
      <c r="T124" s="6">
        <f>COUNTIFS('master-ca-only'!$G$2:$G$33,'exp-bottom-tableau'!C124,'master-ca-only'!$AF$2:$AF$33,'exp-bottom-tableau'!B124,'master-ca-only'!$AU$2:$AU$33,TRUE)</f>
        <v>0</v>
      </c>
      <c r="U124" s="6">
        <f>COUNTIFS('master-ca-only'!$G$2:$G$33,'exp-bottom-tableau'!C124,'master-ca-only'!$AF$2:$AF$33,'exp-bottom-tableau'!B124,'master-ca-only'!$AV$2:$AV$33,TRUE)</f>
        <v>0</v>
      </c>
      <c r="V124" s="6">
        <f>COUNTIFS('master-ca-only'!$G$2:$G$33,'exp-bottom-tableau'!C124,'master-ca-only'!$AF$2:$AF$33,'exp-bottom-tableau'!B124,'master-ca-only'!$AW$2:$AW$33,TRUE)</f>
        <v>0</v>
      </c>
      <c r="W124" s="6">
        <f>COUNTIFS('master-ca-only'!$G$2:$G$33,'exp-bottom-tableau'!C124,'master-ca-only'!$AF$2:$AF$33,'exp-bottom-tableau'!B124,'master-ca-only'!$AX$2:$AX$33,TRUE)</f>
        <v>0</v>
      </c>
      <c r="X124" s="6">
        <f>COUNTIFS('master-ca-only'!$G$2:$G$33,'exp-bottom-tableau'!C124,'master-ca-only'!$AF$2:$AF$33,'exp-bottom-tableau'!B124,'master-ca-only'!$AY$2:$AY$33,TRUE)</f>
        <v>1</v>
      </c>
      <c r="Y124" s="6">
        <f>COUNTIFS('master-ca-only'!$G$2:$G$33,'exp-bottom-tableau'!C124,'master-ca-only'!$AF$2:$AF$33,'exp-bottom-tableau'!B124,'master-ca-only'!$AZ$2:$AZ$33,TRUE)</f>
        <v>0</v>
      </c>
    </row>
    <row r="125" spans="1:25" hidden="1" x14ac:dyDescent="0.2">
      <c r="A125" s="14" t="s">
        <v>509</v>
      </c>
      <c r="B125" s="6" t="s">
        <v>214</v>
      </c>
      <c r="C125" s="6">
        <v>3</v>
      </c>
      <c r="D125">
        <f>(COUNTIFS('master-ca-only'!$G$2:$G$33,C125,'master-ca-only'!$AF$2:$AF$33,B125))</f>
        <v>0</v>
      </c>
      <c r="E125">
        <f>(COUNTIFS('master-ca-only'!$G$2:$G$33,C125,'master-ca-only'!$AG$2:$AG$33,B125))</f>
        <v>0</v>
      </c>
      <c r="F125">
        <f>(COUNTIFS('master-ca-only'!$G$2:$G$33,C125,'master-ca-only'!$AH$2:$AH$33,B125))</f>
        <v>0</v>
      </c>
      <c r="G125" s="6">
        <f t="shared" si="2"/>
        <v>0</v>
      </c>
      <c r="H125" t="e">
        <f>AVERAGEIFS('master-ca-only'!$AI$2:$AI$33,'master-ca-only'!$G$2:$G$33,'exp-bottom-tableau'!C125,'master-ca-only'!$AF$2:$AF$33,'exp-bottom-tableau'!B125)</f>
        <v>#DIV/0!</v>
      </c>
      <c r="I125" t="e">
        <f>AVERAGEIFS('master-ca-only'!$AJ$2:$AJ$33,'master-ca-only'!$G$2:$G$33,'exp-bottom-tableau'!C125,'master-ca-only'!$AF$2:$AF$33,'exp-bottom-tableau'!B125)</f>
        <v>#DIV/0!</v>
      </c>
      <c r="J125" t="e">
        <f>AVERAGEIFS('master-ca-only'!$AK$2:$AK$33,'master-ca-only'!$G$2:$G$33,'exp-bottom-tableau'!C125,'master-ca-only'!$AF$2:$AF$33,'exp-bottom-tableau'!B125)</f>
        <v>#DIV/0!</v>
      </c>
      <c r="K125" t="e">
        <f>AVERAGEIFS('master-ca-only'!$AL$2:$AL$33,'master-ca-only'!$G$2:$G$33,'exp-bottom-tableau'!C125,'master-ca-only'!$AF$2:$AF$33,'exp-bottom-tableau'!B125)</f>
        <v>#DIV/0!</v>
      </c>
      <c r="L125" s="6">
        <f>COUNTIFS('master-ca-only'!$G$2:$G$33,'exp-bottom-tableau'!C125,'master-ca-only'!$AF$2:$AF$33,'exp-bottom-tableau'!B125,'master-ca-only'!$AM$2:$AM$33,TRUE)</f>
        <v>0</v>
      </c>
      <c r="M125" s="6">
        <f>COUNTIFS('master-ca-only'!$G$2:$G$33,'exp-bottom-tableau'!C125,'master-ca-only'!$AF$2:$AF$33,'exp-bottom-tableau'!B125,'master-ca-only'!$AN$2:$AN$33,TRUE)</f>
        <v>0</v>
      </c>
      <c r="N125" s="6">
        <f>COUNTIFS('master-ca-only'!$G$2:$G$33,'exp-bottom-tableau'!C125,'master-ca-only'!$AF$2:$AF$33,'exp-bottom-tableau'!B125,'master-ca-only'!$AO$2:$AO$33,TRUE)</f>
        <v>0</v>
      </c>
      <c r="O125" s="6">
        <f>COUNTIFS('master-ca-only'!$G$2:$G$33,'exp-bottom-tableau'!C125,'master-ca-only'!$AF$2:$AF$33,'exp-bottom-tableau'!B125,'master-ca-only'!$AP$2:$AP$33,TRUE)</f>
        <v>0</v>
      </c>
      <c r="P125" s="6">
        <f>COUNTIFS('master-ca-only'!$G$2:$G$33,'exp-bottom-tableau'!C125,'master-ca-only'!$AF$2:$AF$33,'exp-bottom-tableau'!B125,'master-ca-only'!$AQ$2:$AQ$33,TRUE)</f>
        <v>0</v>
      </c>
      <c r="Q125" s="6">
        <f>COUNTIFS('master-ca-only'!$G$2:$G$33,'exp-bottom-tableau'!C125,'master-ca-only'!$AF$2:$AF$33,'exp-bottom-tableau'!B125,'master-ca-only'!$AR$2:$AR$33,TRUE)</f>
        <v>0</v>
      </c>
      <c r="R125" s="6">
        <f>COUNTIFS('master-ca-only'!$G$2:$G$33,'exp-bottom-tableau'!C125,'master-ca-only'!$AF$2:$AF$33,'exp-bottom-tableau'!B125,'master-ca-only'!$AS$2:$AS$33,TRUE)</f>
        <v>0</v>
      </c>
      <c r="S125" s="6">
        <f>COUNTIFS('master-ca-only'!$G$2:$G$33,'exp-bottom-tableau'!C125,'master-ca-only'!$AF$2:$AF$33,'exp-bottom-tableau'!B125,'master-ca-only'!$AT$2:$AT$33,TRUE)</f>
        <v>0</v>
      </c>
      <c r="T125" s="6">
        <f>COUNTIFS('master-ca-only'!$G$2:$G$33,'exp-bottom-tableau'!C125,'master-ca-only'!$AF$2:$AF$33,'exp-bottom-tableau'!B125,'master-ca-only'!$AU$2:$AU$33,TRUE)</f>
        <v>0</v>
      </c>
      <c r="U125" s="6">
        <f>COUNTIFS('master-ca-only'!$G$2:$G$33,'exp-bottom-tableau'!C125,'master-ca-only'!$AF$2:$AF$33,'exp-bottom-tableau'!B125,'master-ca-only'!$AV$2:$AV$33,TRUE)</f>
        <v>0</v>
      </c>
      <c r="V125" s="6">
        <f>COUNTIFS('master-ca-only'!$G$2:$G$33,'exp-bottom-tableau'!C125,'master-ca-only'!$AF$2:$AF$33,'exp-bottom-tableau'!B125,'master-ca-only'!$AW$2:$AW$33,TRUE)</f>
        <v>0</v>
      </c>
      <c r="W125" s="6">
        <f>COUNTIFS('master-ca-only'!$G$2:$G$33,'exp-bottom-tableau'!C125,'master-ca-only'!$AF$2:$AF$33,'exp-bottom-tableau'!B125,'master-ca-only'!$AX$2:$AX$33,TRUE)</f>
        <v>0</v>
      </c>
      <c r="X125" s="6">
        <f>COUNTIFS('master-ca-only'!$G$2:$G$33,'exp-bottom-tableau'!C125,'master-ca-only'!$AF$2:$AF$33,'exp-bottom-tableau'!B125,'master-ca-only'!$AY$2:$AY$33,TRUE)</f>
        <v>0</v>
      </c>
      <c r="Y125" s="6">
        <f>COUNTIFS('master-ca-only'!$G$2:$G$33,'exp-bottom-tableau'!C125,'master-ca-only'!$AF$2:$AF$33,'exp-bottom-tableau'!B125,'master-ca-only'!$AZ$2:$AZ$33,TRUE)</f>
        <v>0</v>
      </c>
    </row>
    <row r="126" spans="1:25" hidden="1" x14ac:dyDescent="0.2">
      <c r="A126" s="14" t="s">
        <v>509</v>
      </c>
      <c r="B126" s="6" t="s">
        <v>214</v>
      </c>
      <c r="C126" s="6">
        <v>4</v>
      </c>
      <c r="D126">
        <f>(COUNTIFS('master-ca-only'!$G$2:$G$33,C126,'master-ca-only'!$AF$2:$AF$33,B126))</f>
        <v>0</v>
      </c>
      <c r="E126">
        <f>(COUNTIFS('master-ca-only'!$G$2:$G$33,C126,'master-ca-only'!$AG$2:$AG$33,B126))</f>
        <v>0</v>
      </c>
      <c r="F126">
        <f>(COUNTIFS('master-ca-only'!$G$2:$G$33,C126,'master-ca-only'!$AH$2:$AH$33,B126))</f>
        <v>1</v>
      </c>
      <c r="G126" s="6">
        <f t="shared" si="2"/>
        <v>1</v>
      </c>
      <c r="H126" t="e">
        <f>AVERAGEIFS('master-ca-only'!$AI$2:$AI$33,'master-ca-only'!$G$2:$G$33,'exp-bottom-tableau'!C126,'master-ca-only'!$AF$2:$AF$33,'exp-bottom-tableau'!B126)</f>
        <v>#DIV/0!</v>
      </c>
      <c r="I126" t="e">
        <f>AVERAGEIFS('master-ca-only'!$AJ$2:$AJ$33,'master-ca-only'!$G$2:$G$33,'exp-bottom-tableau'!C126,'master-ca-only'!$AF$2:$AF$33,'exp-bottom-tableau'!B126)</f>
        <v>#DIV/0!</v>
      </c>
      <c r="J126" t="e">
        <f>AVERAGEIFS('master-ca-only'!$AK$2:$AK$33,'master-ca-only'!$G$2:$G$33,'exp-bottom-tableau'!C126,'master-ca-only'!$AF$2:$AF$33,'exp-bottom-tableau'!B126)</f>
        <v>#DIV/0!</v>
      </c>
      <c r="K126" t="e">
        <f>AVERAGEIFS('master-ca-only'!$AL$2:$AL$33,'master-ca-only'!$G$2:$G$33,'exp-bottom-tableau'!C126,'master-ca-only'!$AF$2:$AF$33,'exp-bottom-tableau'!B126)</f>
        <v>#DIV/0!</v>
      </c>
      <c r="L126" s="6">
        <f>COUNTIFS('master-ca-only'!$G$2:$G$33,'exp-bottom-tableau'!C126,'master-ca-only'!$AF$2:$AF$33,'exp-bottom-tableau'!B126,'master-ca-only'!$AM$2:$AM$33,TRUE)</f>
        <v>0</v>
      </c>
      <c r="M126" s="6">
        <f>COUNTIFS('master-ca-only'!$G$2:$G$33,'exp-bottom-tableau'!C126,'master-ca-only'!$AF$2:$AF$33,'exp-bottom-tableau'!B126,'master-ca-only'!$AN$2:$AN$33,TRUE)</f>
        <v>0</v>
      </c>
      <c r="N126" s="6">
        <f>COUNTIFS('master-ca-only'!$G$2:$G$33,'exp-bottom-tableau'!C126,'master-ca-only'!$AF$2:$AF$33,'exp-bottom-tableau'!B126,'master-ca-only'!$AO$2:$AO$33,TRUE)</f>
        <v>0</v>
      </c>
      <c r="O126" s="6">
        <f>COUNTIFS('master-ca-only'!$G$2:$G$33,'exp-bottom-tableau'!C126,'master-ca-only'!$AF$2:$AF$33,'exp-bottom-tableau'!B126,'master-ca-only'!$AP$2:$AP$33,TRUE)</f>
        <v>0</v>
      </c>
      <c r="P126" s="6">
        <f>COUNTIFS('master-ca-only'!$G$2:$G$33,'exp-bottom-tableau'!C126,'master-ca-only'!$AF$2:$AF$33,'exp-bottom-tableau'!B126,'master-ca-only'!$AQ$2:$AQ$33,TRUE)</f>
        <v>0</v>
      </c>
      <c r="Q126" s="6">
        <f>COUNTIFS('master-ca-only'!$G$2:$G$33,'exp-bottom-tableau'!C126,'master-ca-only'!$AF$2:$AF$33,'exp-bottom-tableau'!B126,'master-ca-only'!$AR$2:$AR$33,TRUE)</f>
        <v>0</v>
      </c>
      <c r="R126" s="6">
        <f>COUNTIFS('master-ca-only'!$G$2:$G$33,'exp-bottom-tableau'!C126,'master-ca-only'!$AF$2:$AF$33,'exp-bottom-tableau'!B126,'master-ca-only'!$AS$2:$AS$33,TRUE)</f>
        <v>0</v>
      </c>
      <c r="S126" s="6">
        <f>COUNTIFS('master-ca-only'!$G$2:$G$33,'exp-bottom-tableau'!C126,'master-ca-only'!$AF$2:$AF$33,'exp-bottom-tableau'!B126,'master-ca-only'!$AT$2:$AT$33,TRUE)</f>
        <v>0</v>
      </c>
      <c r="T126" s="6">
        <f>COUNTIFS('master-ca-only'!$G$2:$G$33,'exp-bottom-tableau'!C126,'master-ca-only'!$AF$2:$AF$33,'exp-bottom-tableau'!B126,'master-ca-only'!$AU$2:$AU$33,TRUE)</f>
        <v>0</v>
      </c>
      <c r="U126" s="6">
        <f>COUNTIFS('master-ca-only'!$G$2:$G$33,'exp-bottom-tableau'!C126,'master-ca-only'!$AF$2:$AF$33,'exp-bottom-tableau'!B126,'master-ca-only'!$AV$2:$AV$33,TRUE)</f>
        <v>0</v>
      </c>
      <c r="V126" s="6">
        <f>COUNTIFS('master-ca-only'!$G$2:$G$33,'exp-bottom-tableau'!C126,'master-ca-only'!$AF$2:$AF$33,'exp-bottom-tableau'!B126,'master-ca-only'!$AW$2:$AW$33,TRUE)</f>
        <v>0</v>
      </c>
      <c r="W126" s="6">
        <f>COUNTIFS('master-ca-only'!$G$2:$G$33,'exp-bottom-tableau'!C126,'master-ca-only'!$AF$2:$AF$33,'exp-bottom-tableau'!B126,'master-ca-only'!$AX$2:$AX$33,TRUE)</f>
        <v>0</v>
      </c>
      <c r="X126" s="6">
        <f>COUNTIFS('master-ca-only'!$G$2:$G$33,'exp-bottom-tableau'!C126,'master-ca-only'!$AF$2:$AF$33,'exp-bottom-tableau'!B126,'master-ca-only'!$AY$2:$AY$33,TRUE)</f>
        <v>0</v>
      </c>
      <c r="Y126" s="6">
        <f>COUNTIFS('master-ca-only'!$G$2:$G$33,'exp-bottom-tableau'!C126,'master-ca-only'!$AF$2:$AF$33,'exp-bottom-tableau'!B126,'master-ca-only'!$AZ$2:$AZ$33,TRUE)</f>
        <v>0</v>
      </c>
    </row>
    <row r="127" spans="1:25" hidden="1" x14ac:dyDescent="0.2">
      <c r="A127" s="14" t="s">
        <v>509</v>
      </c>
      <c r="B127" s="6" t="s">
        <v>214</v>
      </c>
      <c r="C127" s="6">
        <v>5</v>
      </c>
      <c r="D127">
        <f>(COUNTIFS('master-ca-only'!$G$2:$G$33,C127,'master-ca-only'!$AF$2:$AF$33,B127))</f>
        <v>0</v>
      </c>
      <c r="E127">
        <f>(COUNTIFS('master-ca-only'!$G$2:$G$33,C127,'master-ca-only'!$AG$2:$AG$33,B127))</f>
        <v>0</v>
      </c>
      <c r="F127">
        <f>(COUNTIFS('master-ca-only'!$G$2:$G$33,C127,'master-ca-only'!$AH$2:$AH$33,B127))</f>
        <v>0</v>
      </c>
      <c r="G127" s="6">
        <f t="shared" si="2"/>
        <v>0</v>
      </c>
      <c r="H127" t="e">
        <f>AVERAGEIFS('master-ca-only'!$AI$2:$AI$33,'master-ca-only'!$G$2:$G$33,'exp-bottom-tableau'!C127,'master-ca-only'!$AF$2:$AF$33,'exp-bottom-tableau'!B127)</f>
        <v>#DIV/0!</v>
      </c>
      <c r="I127" t="e">
        <f>AVERAGEIFS('master-ca-only'!$AJ$2:$AJ$33,'master-ca-only'!$G$2:$G$33,'exp-bottom-tableau'!C127,'master-ca-only'!$AF$2:$AF$33,'exp-bottom-tableau'!B127)</f>
        <v>#DIV/0!</v>
      </c>
      <c r="J127" t="e">
        <f>AVERAGEIFS('master-ca-only'!$AK$2:$AK$33,'master-ca-only'!$G$2:$G$33,'exp-bottom-tableau'!C127,'master-ca-only'!$AF$2:$AF$33,'exp-bottom-tableau'!B127)</f>
        <v>#DIV/0!</v>
      </c>
      <c r="K127" t="e">
        <f>AVERAGEIFS('master-ca-only'!$AL$2:$AL$33,'master-ca-only'!$G$2:$G$33,'exp-bottom-tableau'!C127,'master-ca-only'!$AF$2:$AF$33,'exp-bottom-tableau'!B127)</f>
        <v>#DIV/0!</v>
      </c>
      <c r="L127" s="6">
        <f>COUNTIFS('master-ca-only'!$G$2:$G$33,'exp-bottom-tableau'!C127,'master-ca-only'!$AF$2:$AF$33,'exp-bottom-tableau'!B127,'master-ca-only'!$AM$2:$AM$33,TRUE)</f>
        <v>0</v>
      </c>
      <c r="M127" s="6">
        <f>COUNTIFS('master-ca-only'!$G$2:$G$33,'exp-bottom-tableau'!C127,'master-ca-only'!$AF$2:$AF$33,'exp-bottom-tableau'!B127,'master-ca-only'!$AN$2:$AN$33,TRUE)</f>
        <v>0</v>
      </c>
      <c r="N127" s="6">
        <f>COUNTIFS('master-ca-only'!$G$2:$G$33,'exp-bottom-tableau'!C127,'master-ca-only'!$AF$2:$AF$33,'exp-bottom-tableau'!B127,'master-ca-only'!$AO$2:$AO$33,TRUE)</f>
        <v>0</v>
      </c>
      <c r="O127" s="6">
        <f>COUNTIFS('master-ca-only'!$G$2:$G$33,'exp-bottom-tableau'!C127,'master-ca-only'!$AF$2:$AF$33,'exp-bottom-tableau'!B127,'master-ca-only'!$AP$2:$AP$33,TRUE)</f>
        <v>0</v>
      </c>
      <c r="P127" s="6">
        <f>COUNTIFS('master-ca-only'!$G$2:$G$33,'exp-bottom-tableau'!C127,'master-ca-only'!$AF$2:$AF$33,'exp-bottom-tableau'!B127,'master-ca-only'!$AQ$2:$AQ$33,TRUE)</f>
        <v>0</v>
      </c>
      <c r="Q127" s="6">
        <f>COUNTIFS('master-ca-only'!$G$2:$G$33,'exp-bottom-tableau'!C127,'master-ca-only'!$AF$2:$AF$33,'exp-bottom-tableau'!B127,'master-ca-only'!$AR$2:$AR$33,TRUE)</f>
        <v>0</v>
      </c>
      <c r="R127" s="6">
        <f>COUNTIFS('master-ca-only'!$G$2:$G$33,'exp-bottom-tableau'!C127,'master-ca-only'!$AF$2:$AF$33,'exp-bottom-tableau'!B127,'master-ca-only'!$AS$2:$AS$33,TRUE)</f>
        <v>0</v>
      </c>
      <c r="S127" s="6">
        <f>COUNTIFS('master-ca-only'!$G$2:$G$33,'exp-bottom-tableau'!C127,'master-ca-only'!$AF$2:$AF$33,'exp-bottom-tableau'!B127,'master-ca-only'!$AT$2:$AT$33,TRUE)</f>
        <v>0</v>
      </c>
      <c r="T127" s="6">
        <f>COUNTIFS('master-ca-only'!$G$2:$G$33,'exp-bottom-tableau'!C127,'master-ca-only'!$AF$2:$AF$33,'exp-bottom-tableau'!B127,'master-ca-only'!$AU$2:$AU$33,TRUE)</f>
        <v>0</v>
      </c>
      <c r="U127" s="6">
        <f>COUNTIFS('master-ca-only'!$G$2:$G$33,'exp-bottom-tableau'!C127,'master-ca-only'!$AF$2:$AF$33,'exp-bottom-tableau'!B127,'master-ca-only'!$AV$2:$AV$33,TRUE)</f>
        <v>0</v>
      </c>
      <c r="V127" s="6">
        <f>COUNTIFS('master-ca-only'!$G$2:$G$33,'exp-bottom-tableau'!C127,'master-ca-only'!$AF$2:$AF$33,'exp-bottom-tableau'!B127,'master-ca-only'!$AW$2:$AW$33,TRUE)</f>
        <v>0</v>
      </c>
      <c r="W127" s="6">
        <f>COUNTIFS('master-ca-only'!$G$2:$G$33,'exp-bottom-tableau'!C127,'master-ca-only'!$AF$2:$AF$33,'exp-bottom-tableau'!B127,'master-ca-only'!$AX$2:$AX$33,TRUE)</f>
        <v>0</v>
      </c>
      <c r="X127" s="6">
        <f>COUNTIFS('master-ca-only'!$G$2:$G$33,'exp-bottom-tableau'!C127,'master-ca-only'!$AF$2:$AF$33,'exp-bottom-tableau'!B127,'master-ca-only'!$AY$2:$AY$33,TRUE)</f>
        <v>0</v>
      </c>
      <c r="Y127" s="6">
        <f>COUNTIFS('master-ca-only'!$G$2:$G$33,'exp-bottom-tableau'!C127,'master-ca-only'!$AF$2:$AF$33,'exp-bottom-tableau'!B127,'master-ca-only'!$AZ$2:$AZ$33,TRUE)</f>
        <v>0</v>
      </c>
    </row>
    <row r="128" spans="1:25" hidden="1" x14ac:dyDescent="0.2">
      <c r="A128" s="14" t="s">
        <v>509</v>
      </c>
      <c r="B128" s="6" t="s">
        <v>231</v>
      </c>
      <c r="C128" s="6">
        <v>0</v>
      </c>
      <c r="D128">
        <f>(COUNTIFS('master-ca-only'!$G$2:$G$33,C128,'master-ca-only'!$AF$2:$AF$33,B128))</f>
        <v>0</v>
      </c>
      <c r="E128">
        <f>(COUNTIFS('master-ca-only'!$G$2:$G$33,C128,'master-ca-only'!$AG$2:$AG$33,B128))</f>
        <v>0</v>
      </c>
      <c r="F128">
        <f>(COUNTIFS('master-ca-only'!$G$2:$G$33,C128,'master-ca-only'!$AH$2:$AH$33,B128))</f>
        <v>0</v>
      </c>
      <c r="G128" s="6">
        <f t="shared" si="2"/>
        <v>0</v>
      </c>
      <c r="H128" t="e">
        <f>AVERAGEIFS('master-ca-only'!$AI$2:$AI$33,'master-ca-only'!$G$2:$G$33,'exp-bottom-tableau'!C128,'master-ca-only'!$AF$2:$AF$33,'exp-bottom-tableau'!B128)</f>
        <v>#DIV/0!</v>
      </c>
      <c r="I128" t="e">
        <f>AVERAGEIFS('master-ca-only'!$AJ$2:$AJ$33,'master-ca-only'!$G$2:$G$33,'exp-bottom-tableau'!C128,'master-ca-only'!$AF$2:$AF$33,'exp-bottom-tableau'!B128)</f>
        <v>#DIV/0!</v>
      </c>
      <c r="J128" t="e">
        <f>AVERAGEIFS('master-ca-only'!$AK$2:$AK$33,'master-ca-only'!$G$2:$G$33,'exp-bottom-tableau'!C128,'master-ca-only'!$AF$2:$AF$33,'exp-bottom-tableau'!B128)</f>
        <v>#DIV/0!</v>
      </c>
      <c r="K128" t="e">
        <f>AVERAGEIFS('master-ca-only'!$AL$2:$AL$33,'master-ca-only'!$G$2:$G$33,'exp-bottom-tableau'!C128,'master-ca-only'!$AF$2:$AF$33,'exp-bottom-tableau'!B128)</f>
        <v>#DIV/0!</v>
      </c>
      <c r="L128" s="6">
        <f>COUNTIFS('master-ca-only'!$G$2:$G$33,'exp-bottom-tableau'!C128,'master-ca-only'!$AF$2:$AF$33,'exp-bottom-tableau'!B128,'master-ca-only'!$AM$2:$AM$33,TRUE)</f>
        <v>0</v>
      </c>
      <c r="M128" s="6">
        <f>COUNTIFS('master-ca-only'!$G$2:$G$33,'exp-bottom-tableau'!C128,'master-ca-only'!$AF$2:$AF$33,'exp-bottom-tableau'!B128,'master-ca-only'!$AN$2:$AN$33,TRUE)</f>
        <v>0</v>
      </c>
      <c r="N128" s="6">
        <f>COUNTIFS('master-ca-only'!$G$2:$G$33,'exp-bottom-tableau'!C128,'master-ca-only'!$AF$2:$AF$33,'exp-bottom-tableau'!B128,'master-ca-only'!$AO$2:$AO$33,TRUE)</f>
        <v>0</v>
      </c>
      <c r="O128" s="6">
        <f>COUNTIFS('master-ca-only'!$G$2:$G$33,'exp-bottom-tableau'!C128,'master-ca-only'!$AF$2:$AF$33,'exp-bottom-tableau'!B128,'master-ca-only'!$AP$2:$AP$33,TRUE)</f>
        <v>0</v>
      </c>
      <c r="P128" s="6">
        <f>COUNTIFS('master-ca-only'!$G$2:$G$33,'exp-bottom-tableau'!C128,'master-ca-only'!$AF$2:$AF$33,'exp-bottom-tableau'!B128,'master-ca-only'!$AQ$2:$AQ$33,TRUE)</f>
        <v>0</v>
      </c>
      <c r="Q128" s="6">
        <f>COUNTIFS('master-ca-only'!$G$2:$G$33,'exp-bottom-tableau'!C128,'master-ca-only'!$AF$2:$AF$33,'exp-bottom-tableau'!B128,'master-ca-only'!$AR$2:$AR$33,TRUE)</f>
        <v>0</v>
      </c>
      <c r="R128" s="6">
        <f>COUNTIFS('master-ca-only'!$G$2:$G$33,'exp-bottom-tableau'!C128,'master-ca-only'!$AF$2:$AF$33,'exp-bottom-tableau'!B128,'master-ca-only'!$AS$2:$AS$33,TRUE)</f>
        <v>0</v>
      </c>
      <c r="S128" s="6">
        <f>COUNTIFS('master-ca-only'!$G$2:$G$33,'exp-bottom-tableau'!C128,'master-ca-only'!$AF$2:$AF$33,'exp-bottom-tableau'!B128,'master-ca-only'!$AT$2:$AT$33,TRUE)</f>
        <v>0</v>
      </c>
      <c r="T128" s="6">
        <f>COUNTIFS('master-ca-only'!$G$2:$G$33,'exp-bottom-tableau'!C128,'master-ca-only'!$AF$2:$AF$33,'exp-bottom-tableau'!B128,'master-ca-only'!$AU$2:$AU$33,TRUE)</f>
        <v>0</v>
      </c>
      <c r="U128" s="6">
        <f>COUNTIFS('master-ca-only'!$G$2:$G$33,'exp-bottom-tableau'!C128,'master-ca-only'!$AF$2:$AF$33,'exp-bottom-tableau'!B128,'master-ca-only'!$AV$2:$AV$33,TRUE)</f>
        <v>0</v>
      </c>
      <c r="V128" s="6">
        <f>COUNTIFS('master-ca-only'!$G$2:$G$33,'exp-bottom-tableau'!C128,'master-ca-only'!$AF$2:$AF$33,'exp-bottom-tableau'!B128,'master-ca-only'!$AW$2:$AW$33,TRUE)</f>
        <v>0</v>
      </c>
      <c r="W128" s="6">
        <f>COUNTIFS('master-ca-only'!$G$2:$G$33,'exp-bottom-tableau'!C128,'master-ca-only'!$AF$2:$AF$33,'exp-bottom-tableau'!B128,'master-ca-only'!$AX$2:$AX$33,TRUE)</f>
        <v>0</v>
      </c>
      <c r="X128" s="6">
        <f>COUNTIFS('master-ca-only'!$G$2:$G$33,'exp-bottom-tableau'!C128,'master-ca-only'!$AF$2:$AF$33,'exp-bottom-tableau'!B128,'master-ca-only'!$AY$2:$AY$33,TRUE)</f>
        <v>0</v>
      </c>
      <c r="Y128" s="6">
        <f>COUNTIFS('master-ca-only'!$G$2:$G$33,'exp-bottom-tableau'!C128,'master-ca-only'!$AF$2:$AF$33,'exp-bottom-tableau'!B128,'master-ca-only'!$AZ$2:$AZ$33,TRUE)</f>
        <v>0</v>
      </c>
    </row>
    <row r="129" spans="1:25" hidden="1" x14ac:dyDescent="0.2">
      <c r="A129" s="14" t="s">
        <v>509</v>
      </c>
      <c r="B129" s="6" t="s">
        <v>231</v>
      </c>
      <c r="C129" s="6">
        <v>1</v>
      </c>
      <c r="D129">
        <f>(COUNTIFS('master-ca-only'!$G$2:$G$33,C129,'master-ca-only'!$AF$2:$AF$33,B129))</f>
        <v>0</v>
      </c>
      <c r="E129">
        <f>(COUNTIFS('master-ca-only'!$G$2:$G$33,C129,'master-ca-only'!$AG$2:$AG$33,B129))</f>
        <v>0</v>
      </c>
      <c r="F129">
        <f>(COUNTIFS('master-ca-only'!$G$2:$G$33,C129,'master-ca-only'!$AH$2:$AH$33,B129))</f>
        <v>0</v>
      </c>
      <c r="G129" s="6">
        <f t="shared" si="2"/>
        <v>0</v>
      </c>
      <c r="H129" t="e">
        <f>AVERAGEIFS('master-ca-only'!$AI$2:$AI$33,'master-ca-only'!$G$2:$G$33,'exp-bottom-tableau'!C129,'master-ca-only'!$AF$2:$AF$33,'exp-bottom-tableau'!B129)</f>
        <v>#DIV/0!</v>
      </c>
      <c r="I129" t="e">
        <f>AVERAGEIFS('master-ca-only'!$AJ$2:$AJ$33,'master-ca-only'!$G$2:$G$33,'exp-bottom-tableau'!C129,'master-ca-only'!$AF$2:$AF$33,'exp-bottom-tableau'!B129)</f>
        <v>#DIV/0!</v>
      </c>
      <c r="J129" t="e">
        <f>AVERAGEIFS('master-ca-only'!$AK$2:$AK$33,'master-ca-only'!$G$2:$G$33,'exp-bottom-tableau'!C129,'master-ca-only'!$AF$2:$AF$33,'exp-bottom-tableau'!B129)</f>
        <v>#DIV/0!</v>
      </c>
      <c r="K129" t="e">
        <f>AVERAGEIFS('master-ca-only'!$AL$2:$AL$33,'master-ca-only'!$G$2:$G$33,'exp-bottom-tableau'!C129,'master-ca-only'!$AF$2:$AF$33,'exp-bottom-tableau'!B129)</f>
        <v>#DIV/0!</v>
      </c>
      <c r="L129" s="6">
        <f>COUNTIFS('master-ca-only'!$G$2:$G$33,'exp-bottom-tableau'!C129,'master-ca-only'!$AF$2:$AF$33,'exp-bottom-tableau'!B129,'master-ca-only'!$AM$2:$AM$33,TRUE)</f>
        <v>0</v>
      </c>
      <c r="M129" s="6">
        <f>COUNTIFS('master-ca-only'!$G$2:$G$33,'exp-bottom-tableau'!C129,'master-ca-only'!$AF$2:$AF$33,'exp-bottom-tableau'!B129,'master-ca-only'!$AN$2:$AN$33,TRUE)</f>
        <v>0</v>
      </c>
      <c r="N129" s="6">
        <f>COUNTIFS('master-ca-only'!$G$2:$G$33,'exp-bottom-tableau'!C129,'master-ca-only'!$AF$2:$AF$33,'exp-bottom-tableau'!B129,'master-ca-only'!$AO$2:$AO$33,TRUE)</f>
        <v>0</v>
      </c>
      <c r="O129" s="6">
        <f>COUNTIFS('master-ca-only'!$G$2:$G$33,'exp-bottom-tableau'!C129,'master-ca-only'!$AF$2:$AF$33,'exp-bottom-tableau'!B129,'master-ca-only'!$AP$2:$AP$33,TRUE)</f>
        <v>0</v>
      </c>
      <c r="P129" s="6">
        <f>COUNTIFS('master-ca-only'!$G$2:$G$33,'exp-bottom-tableau'!C129,'master-ca-only'!$AF$2:$AF$33,'exp-bottom-tableau'!B129,'master-ca-only'!$AQ$2:$AQ$33,TRUE)</f>
        <v>0</v>
      </c>
      <c r="Q129" s="6">
        <f>COUNTIFS('master-ca-only'!$G$2:$G$33,'exp-bottom-tableau'!C129,'master-ca-only'!$AF$2:$AF$33,'exp-bottom-tableau'!B129,'master-ca-only'!$AR$2:$AR$33,TRUE)</f>
        <v>0</v>
      </c>
      <c r="R129" s="6">
        <f>COUNTIFS('master-ca-only'!$G$2:$G$33,'exp-bottom-tableau'!C129,'master-ca-only'!$AF$2:$AF$33,'exp-bottom-tableau'!B129,'master-ca-only'!$AS$2:$AS$33,TRUE)</f>
        <v>0</v>
      </c>
      <c r="S129" s="6">
        <f>COUNTIFS('master-ca-only'!$G$2:$G$33,'exp-bottom-tableau'!C129,'master-ca-only'!$AF$2:$AF$33,'exp-bottom-tableau'!B129,'master-ca-only'!$AT$2:$AT$33,TRUE)</f>
        <v>0</v>
      </c>
      <c r="T129" s="6">
        <f>COUNTIFS('master-ca-only'!$G$2:$G$33,'exp-bottom-tableau'!C129,'master-ca-only'!$AF$2:$AF$33,'exp-bottom-tableau'!B129,'master-ca-only'!$AU$2:$AU$33,TRUE)</f>
        <v>0</v>
      </c>
      <c r="U129" s="6">
        <f>COUNTIFS('master-ca-only'!$G$2:$G$33,'exp-bottom-tableau'!C129,'master-ca-only'!$AF$2:$AF$33,'exp-bottom-tableau'!B129,'master-ca-only'!$AV$2:$AV$33,TRUE)</f>
        <v>0</v>
      </c>
      <c r="V129" s="6">
        <f>COUNTIFS('master-ca-only'!$G$2:$G$33,'exp-bottom-tableau'!C129,'master-ca-only'!$AF$2:$AF$33,'exp-bottom-tableau'!B129,'master-ca-only'!$AW$2:$AW$33,TRUE)</f>
        <v>0</v>
      </c>
      <c r="W129" s="6">
        <f>COUNTIFS('master-ca-only'!$G$2:$G$33,'exp-bottom-tableau'!C129,'master-ca-only'!$AF$2:$AF$33,'exp-bottom-tableau'!B129,'master-ca-only'!$AX$2:$AX$33,TRUE)</f>
        <v>0</v>
      </c>
      <c r="X129" s="6">
        <f>COUNTIFS('master-ca-only'!$G$2:$G$33,'exp-bottom-tableau'!C129,'master-ca-only'!$AF$2:$AF$33,'exp-bottom-tableau'!B129,'master-ca-only'!$AY$2:$AY$33,TRUE)</f>
        <v>0</v>
      </c>
      <c r="Y129" s="6">
        <f>COUNTIFS('master-ca-only'!$G$2:$G$33,'exp-bottom-tableau'!C129,'master-ca-only'!$AF$2:$AF$33,'exp-bottom-tableau'!B129,'master-ca-only'!$AZ$2:$AZ$33,TRUE)</f>
        <v>0</v>
      </c>
    </row>
    <row r="130" spans="1:25" hidden="1" x14ac:dyDescent="0.2">
      <c r="A130" s="14" t="s">
        <v>509</v>
      </c>
      <c r="B130" s="6" t="s">
        <v>231</v>
      </c>
      <c r="C130" s="6">
        <v>2</v>
      </c>
      <c r="D130">
        <f>(COUNTIFS('master-ca-only'!$G$2:$G$33,C130,'master-ca-only'!$AF$2:$AF$33,B130))</f>
        <v>0</v>
      </c>
      <c r="E130">
        <f>(COUNTIFS('master-ca-only'!$G$2:$G$33,C130,'master-ca-only'!$AG$2:$AG$33,B130))</f>
        <v>0</v>
      </c>
      <c r="F130">
        <f>(COUNTIFS('master-ca-only'!$G$2:$G$33,C130,'master-ca-only'!$AH$2:$AH$33,B130))</f>
        <v>0</v>
      </c>
      <c r="G130" s="6">
        <f t="shared" si="2"/>
        <v>0</v>
      </c>
      <c r="H130" t="e">
        <f>AVERAGEIFS('master-ca-only'!$AI$2:$AI$33,'master-ca-only'!$G$2:$G$33,'exp-bottom-tableau'!C130,'master-ca-only'!$AF$2:$AF$33,'exp-bottom-tableau'!B130)</f>
        <v>#DIV/0!</v>
      </c>
      <c r="I130" t="e">
        <f>AVERAGEIFS('master-ca-only'!$AJ$2:$AJ$33,'master-ca-only'!$G$2:$G$33,'exp-bottom-tableau'!C130,'master-ca-only'!$AF$2:$AF$33,'exp-bottom-tableau'!B130)</f>
        <v>#DIV/0!</v>
      </c>
      <c r="J130" t="e">
        <f>AVERAGEIFS('master-ca-only'!$AK$2:$AK$33,'master-ca-only'!$G$2:$G$33,'exp-bottom-tableau'!C130,'master-ca-only'!$AF$2:$AF$33,'exp-bottom-tableau'!B130)</f>
        <v>#DIV/0!</v>
      </c>
      <c r="K130" t="e">
        <f>AVERAGEIFS('master-ca-only'!$AL$2:$AL$33,'master-ca-only'!$G$2:$G$33,'exp-bottom-tableau'!C130,'master-ca-only'!$AF$2:$AF$33,'exp-bottom-tableau'!B130)</f>
        <v>#DIV/0!</v>
      </c>
      <c r="L130" s="6">
        <f>COUNTIFS('master-ca-only'!$G$2:$G$33,'exp-bottom-tableau'!C130,'master-ca-only'!$AF$2:$AF$33,'exp-bottom-tableau'!B130,'master-ca-only'!$AM$2:$AM$33,TRUE)</f>
        <v>0</v>
      </c>
      <c r="M130" s="6">
        <f>COUNTIFS('master-ca-only'!$G$2:$G$33,'exp-bottom-tableau'!C130,'master-ca-only'!$AF$2:$AF$33,'exp-bottom-tableau'!B130,'master-ca-only'!$AN$2:$AN$33,TRUE)</f>
        <v>0</v>
      </c>
      <c r="N130" s="6">
        <f>COUNTIFS('master-ca-only'!$G$2:$G$33,'exp-bottom-tableau'!C130,'master-ca-only'!$AF$2:$AF$33,'exp-bottom-tableau'!B130,'master-ca-only'!$AO$2:$AO$33,TRUE)</f>
        <v>0</v>
      </c>
      <c r="O130" s="6">
        <f>COUNTIFS('master-ca-only'!$G$2:$G$33,'exp-bottom-tableau'!C130,'master-ca-only'!$AF$2:$AF$33,'exp-bottom-tableau'!B130,'master-ca-only'!$AP$2:$AP$33,TRUE)</f>
        <v>0</v>
      </c>
      <c r="P130" s="6">
        <f>COUNTIFS('master-ca-only'!$G$2:$G$33,'exp-bottom-tableau'!C130,'master-ca-only'!$AF$2:$AF$33,'exp-bottom-tableau'!B130,'master-ca-only'!$AQ$2:$AQ$33,TRUE)</f>
        <v>0</v>
      </c>
      <c r="Q130" s="6">
        <f>COUNTIFS('master-ca-only'!$G$2:$G$33,'exp-bottom-tableau'!C130,'master-ca-only'!$AF$2:$AF$33,'exp-bottom-tableau'!B130,'master-ca-only'!$AR$2:$AR$33,TRUE)</f>
        <v>0</v>
      </c>
      <c r="R130" s="6">
        <f>COUNTIFS('master-ca-only'!$G$2:$G$33,'exp-bottom-tableau'!C130,'master-ca-only'!$AF$2:$AF$33,'exp-bottom-tableau'!B130,'master-ca-only'!$AS$2:$AS$33,TRUE)</f>
        <v>0</v>
      </c>
      <c r="S130" s="6">
        <f>COUNTIFS('master-ca-only'!$G$2:$G$33,'exp-bottom-tableau'!C130,'master-ca-only'!$AF$2:$AF$33,'exp-bottom-tableau'!B130,'master-ca-only'!$AT$2:$AT$33,TRUE)</f>
        <v>0</v>
      </c>
      <c r="T130" s="6">
        <f>COUNTIFS('master-ca-only'!$G$2:$G$33,'exp-bottom-tableau'!C130,'master-ca-only'!$AF$2:$AF$33,'exp-bottom-tableau'!B130,'master-ca-only'!$AU$2:$AU$33,TRUE)</f>
        <v>0</v>
      </c>
      <c r="U130" s="6">
        <f>COUNTIFS('master-ca-only'!$G$2:$G$33,'exp-bottom-tableau'!C130,'master-ca-only'!$AF$2:$AF$33,'exp-bottom-tableau'!B130,'master-ca-only'!$AV$2:$AV$33,TRUE)</f>
        <v>0</v>
      </c>
      <c r="V130" s="6">
        <f>COUNTIFS('master-ca-only'!$G$2:$G$33,'exp-bottom-tableau'!C130,'master-ca-only'!$AF$2:$AF$33,'exp-bottom-tableau'!B130,'master-ca-only'!$AW$2:$AW$33,TRUE)</f>
        <v>0</v>
      </c>
      <c r="W130" s="6">
        <f>COUNTIFS('master-ca-only'!$G$2:$G$33,'exp-bottom-tableau'!C130,'master-ca-only'!$AF$2:$AF$33,'exp-bottom-tableau'!B130,'master-ca-only'!$AX$2:$AX$33,TRUE)</f>
        <v>0</v>
      </c>
      <c r="X130" s="6">
        <f>COUNTIFS('master-ca-only'!$G$2:$G$33,'exp-bottom-tableau'!C130,'master-ca-only'!$AF$2:$AF$33,'exp-bottom-tableau'!B130,'master-ca-only'!$AY$2:$AY$33,TRUE)</f>
        <v>0</v>
      </c>
      <c r="Y130" s="6">
        <f>COUNTIFS('master-ca-only'!$G$2:$G$33,'exp-bottom-tableau'!C130,'master-ca-only'!$AF$2:$AF$33,'exp-bottom-tableau'!B130,'master-ca-only'!$AZ$2:$AZ$33,TRUE)</f>
        <v>0</v>
      </c>
    </row>
    <row r="131" spans="1:25" hidden="1" x14ac:dyDescent="0.2">
      <c r="A131" s="14" t="s">
        <v>509</v>
      </c>
      <c r="B131" s="6" t="s">
        <v>231</v>
      </c>
      <c r="C131" s="6">
        <v>3</v>
      </c>
      <c r="D131">
        <f>(COUNTIFS('master-ca-only'!$G$2:$G$33,C131,'master-ca-only'!$AF$2:$AF$33,B131))</f>
        <v>0</v>
      </c>
      <c r="E131">
        <f>(COUNTIFS('master-ca-only'!$G$2:$G$33,C131,'master-ca-only'!$AG$2:$AG$33,B131))</f>
        <v>0</v>
      </c>
      <c r="F131">
        <f>(COUNTIFS('master-ca-only'!$G$2:$G$33,C131,'master-ca-only'!$AH$2:$AH$33,B131))</f>
        <v>0</v>
      </c>
      <c r="G131" s="6">
        <f t="shared" si="2"/>
        <v>0</v>
      </c>
      <c r="H131" t="e">
        <f>AVERAGEIFS('master-ca-only'!$AI$2:$AI$33,'master-ca-only'!$G$2:$G$33,'exp-bottom-tableau'!C131,'master-ca-only'!$AF$2:$AF$33,'exp-bottom-tableau'!B131)</f>
        <v>#DIV/0!</v>
      </c>
      <c r="I131" t="e">
        <f>AVERAGEIFS('master-ca-only'!$AJ$2:$AJ$33,'master-ca-only'!$G$2:$G$33,'exp-bottom-tableau'!C131,'master-ca-only'!$AF$2:$AF$33,'exp-bottom-tableau'!B131)</f>
        <v>#DIV/0!</v>
      </c>
      <c r="J131" t="e">
        <f>AVERAGEIFS('master-ca-only'!$AK$2:$AK$33,'master-ca-only'!$G$2:$G$33,'exp-bottom-tableau'!C131,'master-ca-only'!$AF$2:$AF$33,'exp-bottom-tableau'!B131)</f>
        <v>#DIV/0!</v>
      </c>
      <c r="K131" t="e">
        <f>AVERAGEIFS('master-ca-only'!$AL$2:$AL$33,'master-ca-only'!$G$2:$G$33,'exp-bottom-tableau'!C131,'master-ca-only'!$AF$2:$AF$33,'exp-bottom-tableau'!B131)</f>
        <v>#DIV/0!</v>
      </c>
      <c r="L131" s="6">
        <f>COUNTIFS('master-ca-only'!$G$2:$G$33,'exp-bottom-tableau'!C131,'master-ca-only'!$AF$2:$AF$33,'exp-bottom-tableau'!B131,'master-ca-only'!$AM$2:$AM$33,TRUE)</f>
        <v>0</v>
      </c>
      <c r="M131" s="6">
        <f>COUNTIFS('master-ca-only'!$G$2:$G$33,'exp-bottom-tableau'!C131,'master-ca-only'!$AF$2:$AF$33,'exp-bottom-tableau'!B131,'master-ca-only'!$AN$2:$AN$33,TRUE)</f>
        <v>0</v>
      </c>
      <c r="N131" s="6">
        <f>COUNTIFS('master-ca-only'!$G$2:$G$33,'exp-bottom-tableau'!C131,'master-ca-only'!$AF$2:$AF$33,'exp-bottom-tableau'!B131,'master-ca-only'!$AO$2:$AO$33,TRUE)</f>
        <v>0</v>
      </c>
      <c r="O131" s="6">
        <f>COUNTIFS('master-ca-only'!$G$2:$G$33,'exp-bottom-tableau'!C131,'master-ca-only'!$AF$2:$AF$33,'exp-bottom-tableau'!B131,'master-ca-only'!$AP$2:$AP$33,TRUE)</f>
        <v>0</v>
      </c>
      <c r="P131" s="6">
        <f>COUNTIFS('master-ca-only'!$G$2:$G$33,'exp-bottom-tableau'!C131,'master-ca-only'!$AF$2:$AF$33,'exp-bottom-tableau'!B131,'master-ca-only'!$AQ$2:$AQ$33,TRUE)</f>
        <v>0</v>
      </c>
      <c r="Q131" s="6">
        <f>COUNTIFS('master-ca-only'!$G$2:$G$33,'exp-bottom-tableau'!C131,'master-ca-only'!$AF$2:$AF$33,'exp-bottom-tableau'!B131,'master-ca-only'!$AR$2:$AR$33,TRUE)</f>
        <v>0</v>
      </c>
      <c r="R131" s="6">
        <f>COUNTIFS('master-ca-only'!$G$2:$G$33,'exp-bottom-tableau'!C131,'master-ca-only'!$AF$2:$AF$33,'exp-bottom-tableau'!B131,'master-ca-only'!$AS$2:$AS$33,TRUE)</f>
        <v>0</v>
      </c>
      <c r="S131" s="6">
        <f>COUNTIFS('master-ca-only'!$G$2:$G$33,'exp-bottom-tableau'!C131,'master-ca-only'!$AF$2:$AF$33,'exp-bottom-tableau'!B131,'master-ca-only'!$AT$2:$AT$33,TRUE)</f>
        <v>0</v>
      </c>
      <c r="T131" s="6">
        <f>COUNTIFS('master-ca-only'!$G$2:$G$33,'exp-bottom-tableau'!C131,'master-ca-only'!$AF$2:$AF$33,'exp-bottom-tableau'!B131,'master-ca-only'!$AU$2:$AU$33,TRUE)</f>
        <v>0</v>
      </c>
      <c r="U131" s="6">
        <f>COUNTIFS('master-ca-only'!$G$2:$G$33,'exp-bottom-tableau'!C131,'master-ca-only'!$AF$2:$AF$33,'exp-bottom-tableau'!B131,'master-ca-only'!$AV$2:$AV$33,TRUE)</f>
        <v>0</v>
      </c>
      <c r="V131" s="6">
        <f>COUNTIFS('master-ca-only'!$G$2:$G$33,'exp-bottom-tableau'!C131,'master-ca-only'!$AF$2:$AF$33,'exp-bottom-tableau'!B131,'master-ca-only'!$AW$2:$AW$33,TRUE)</f>
        <v>0</v>
      </c>
      <c r="W131" s="6">
        <f>COUNTIFS('master-ca-only'!$G$2:$G$33,'exp-bottom-tableau'!C131,'master-ca-only'!$AF$2:$AF$33,'exp-bottom-tableau'!B131,'master-ca-only'!$AX$2:$AX$33,TRUE)</f>
        <v>0</v>
      </c>
      <c r="X131" s="6">
        <f>COUNTIFS('master-ca-only'!$G$2:$G$33,'exp-bottom-tableau'!C131,'master-ca-only'!$AF$2:$AF$33,'exp-bottom-tableau'!B131,'master-ca-only'!$AY$2:$AY$33,TRUE)</f>
        <v>0</v>
      </c>
      <c r="Y131" s="6">
        <f>COUNTIFS('master-ca-only'!$G$2:$G$33,'exp-bottom-tableau'!C131,'master-ca-only'!$AF$2:$AF$33,'exp-bottom-tableau'!B131,'master-ca-only'!$AZ$2:$AZ$33,TRUE)</f>
        <v>0</v>
      </c>
    </row>
    <row r="132" spans="1:25" hidden="1" x14ac:dyDescent="0.2">
      <c r="A132" s="14" t="s">
        <v>509</v>
      </c>
      <c r="B132" s="6" t="s">
        <v>231</v>
      </c>
      <c r="C132" s="6">
        <v>4</v>
      </c>
      <c r="D132">
        <f>(COUNTIFS('master-ca-only'!$G$2:$G$33,C132,'master-ca-only'!$AF$2:$AF$33,B132))</f>
        <v>0</v>
      </c>
      <c r="E132">
        <f>(COUNTIFS('master-ca-only'!$G$2:$G$33,C132,'master-ca-only'!$AG$2:$AG$33,B132))</f>
        <v>0</v>
      </c>
      <c r="F132">
        <f>(COUNTIFS('master-ca-only'!$G$2:$G$33,C132,'master-ca-only'!$AH$2:$AH$33,B132))</f>
        <v>0</v>
      </c>
      <c r="G132" s="6">
        <f t="shared" si="2"/>
        <v>0</v>
      </c>
      <c r="H132" t="e">
        <f>AVERAGEIFS('master-ca-only'!$AI$2:$AI$33,'master-ca-only'!$G$2:$G$33,'exp-bottom-tableau'!C132,'master-ca-only'!$AF$2:$AF$33,'exp-bottom-tableau'!B132)</f>
        <v>#DIV/0!</v>
      </c>
      <c r="I132" t="e">
        <f>AVERAGEIFS('master-ca-only'!$AJ$2:$AJ$33,'master-ca-only'!$G$2:$G$33,'exp-bottom-tableau'!C132,'master-ca-only'!$AF$2:$AF$33,'exp-bottom-tableau'!B132)</f>
        <v>#DIV/0!</v>
      </c>
      <c r="J132" t="e">
        <f>AVERAGEIFS('master-ca-only'!$AK$2:$AK$33,'master-ca-only'!$G$2:$G$33,'exp-bottom-tableau'!C132,'master-ca-only'!$AF$2:$AF$33,'exp-bottom-tableau'!B132)</f>
        <v>#DIV/0!</v>
      </c>
      <c r="K132" t="e">
        <f>AVERAGEIFS('master-ca-only'!$AL$2:$AL$33,'master-ca-only'!$G$2:$G$33,'exp-bottom-tableau'!C132,'master-ca-only'!$AF$2:$AF$33,'exp-bottom-tableau'!B132)</f>
        <v>#DIV/0!</v>
      </c>
      <c r="L132" s="6">
        <f>COUNTIFS('master-ca-only'!$G$2:$G$33,'exp-bottom-tableau'!C132,'master-ca-only'!$AF$2:$AF$33,'exp-bottom-tableau'!B132,'master-ca-only'!$AM$2:$AM$33,TRUE)</f>
        <v>0</v>
      </c>
      <c r="M132" s="6">
        <f>COUNTIFS('master-ca-only'!$G$2:$G$33,'exp-bottom-tableau'!C132,'master-ca-only'!$AF$2:$AF$33,'exp-bottom-tableau'!B132,'master-ca-only'!$AN$2:$AN$33,TRUE)</f>
        <v>0</v>
      </c>
      <c r="N132" s="6">
        <f>COUNTIFS('master-ca-only'!$G$2:$G$33,'exp-bottom-tableau'!C132,'master-ca-only'!$AF$2:$AF$33,'exp-bottom-tableau'!B132,'master-ca-only'!$AO$2:$AO$33,TRUE)</f>
        <v>0</v>
      </c>
      <c r="O132" s="6">
        <f>COUNTIFS('master-ca-only'!$G$2:$G$33,'exp-bottom-tableau'!C132,'master-ca-only'!$AF$2:$AF$33,'exp-bottom-tableau'!B132,'master-ca-only'!$AP$2:$AP$33,TRUE)</f>
        <v>0</v>
      </c>
      <c r="P132" s="6">
        <f>COUNTIFS('master-ca-only'!$G$2:$G$33,'exp-bottom-tableau'!C132,'master-ca-only'!$AF$2:$AF$33,'exp-bottom-tableau'!B132,'master-ca-only'!$AQ$2:$AQ$33,TRUE)</f>
        <v>0</v>
      </c>
      <c r="Q132" s="6">
        <f>COUNTIFS('master-ca-only'!$G$2:$G$33,'exp-bottom-tableau'!C132,'master-ca-only'!$AF$2:$AF$33,'exp-bottom-tableau'!B132,'master-ca-only'!$AR$2:$AR$33,TRUE)</f>
        <v>0</v>
      </c>
      <c r="R132" s="6">
        <f>COUNTIFS('master-ca-only'!$G$2:$G$33,'exp-bottom-tableau'!C132,'master-ca-only'!$AF$2:$AF$33,'exp-bottom-tableau'!B132,'master-ca-only'!$AS$2:$AS$33,TRUE)</f>
        <v>0</v>
      </c>
      <c r="S132" s="6">
        <f>COUNTIFS('master-ca-only'!$G$2:$G$33,'exp-bottom-tableau'!C132,'master-ca-only'!$AF$2:$AF$33,'exp-bottom-tableau'!B132,'master-ca-only'!$AT$2:$AT$33,TRUE)</f>
        <v>0</v>
      </c>
      <c r="T132" s="6">
        <f>COUNTIFS('master-ca-only'!$G$2:$G$33,'exp-bottom-tableau'!C132,'master-ca-only'!$AF$2:$AF$33,'exp-bottom-tableau'!B132,'master-ca-only'!$AU$2:$AU$33,TRUE)</f>
        <v>0</v>
      </c>
      <c r="U132" s="6">
        <f>COUNTIFS('master-ca-only'!$G$2:$G$33,'exp-bottom-tableau'!C132,'master-ca-only'!$AF$2:$AF$33,'exp-bottom-tableau'!B132,'master-ca-only'!$AV$2:$AV$33,TRUE)</f>
        <v>0</v>
      </c>
      <c r="V132" s="6">
        <f>COUNTIFS('master-ca-only'!$G$2:$G$33,'exp-bottom-tableau'!C132,'master-ca-only'!$AF$2:$AF$33,'exp-bottom-tableau'!B132,'master-ca-only'!$AW$2:$AW$33,TRUE)</f>
        <v>0</v>
      </c>
      <c r="W132" s="6">
        <f>COUNTIFS('master-ca-only'!$G$2:$G$33,'exp-bottom-tableau'!C132,'master-ca-only'!$AF$2:$AF$33,'exp-bottom-tableau'!B132,'master-ca-only'!$AX$2:$AX$33,TRUE)</f>
        <v>0</v>
      </c>
      <c r="X132" s="6">
        <f>COUNTIFS('master-ca-only'!$G$2:$G$33,'exp-bottom-tableau'!C132,'master-ca-only'!$AF$2:$AF$33,'exp-bottom-tableau'!B132,'master-ca-only'!$AY$2:$AY$33,TRUE)</f>
        <v>0</v>
      </c>
      <c r="Y132" s="6">
        <f>COUNTIFS('master-ca-only'!$G$2:$G$33,'exp-bottom-tableau'!C132,'master-ca-only'!$AF$2:$AF$33,'exp-bottom-tableau'!B132,'master-ca-only'!$AZ$2:$AZ$33,TRUE)</f>
        <v>0</v>
      </c>
    </row>
    <row r="133" spans="1:25" hidden="1" x14ac:dyDescent="0.2">
      <c r="A133" s="14" t="s">
        <v>509</v>
      </c>
      <c r="B133" s="6" t="s">
        <v>231</v>
      </c>
      <c r="C133" s="6">
        <v>5</v>
      </c>
      <c r="D133">
        <f>(COUNTIFS('master-ca-only'!$G$2:$G$33,C133,'master-ca-only'!$AF$2:$AF$33,B133))</f>
        <v>0</v>
      </c>
      <c r="E133">
        <f>(COUNTIFS('master-ca-only'!$G$2:$G$33,C133,'master-ca-only'!$AG$2:$AG$33,B133))</f>
        <v>0</v>
      </c>
      <c r="F133">
        <f>(COUNTIFS('master-ca-only'!$G$2:$G$33,C133,'master-ca-only'!$AH$2:$AH$33,B133))</f>
        <v>0</v>
      </c>
      <c r="G133" s="6">
        <f t="shared" si="2"/>
        <v>0</v>
      </c>
      <c r="H133" t="e">
        <f>AVERAGEIFS('master-ca-only'!$AI$2:$AI$33,'master-ca-only'!$G$2:$G$33,'exp-bottom-tableau'!C133,'master-ca-only'!$AF$2:$AF$33,'exp-bottom-tableau'!B133)</f>
        <v>#DIV/0!</v>
      </c>
      <c r="I133" t="e">
        <f>AVERAGEIFS('master-ca-only'!$AJ$2:$AJ$33,'master-ca-only'!$G$2:$G$33,'exp-bottom-tableau'!C133,'master-ca-only'!$AF$2:$AF$33,'exp-bottom-tableau'!B133)</f>
        <v>#DIV/0!</v>
      </c>
      <c r="J133" t="e">
        <f>AVERAGEIFS('master-ca-only'!$AK$2:$AK$33,'master-ca-only'!$G$2:$G$33,'exp-bottom-tableau'!C133,'master-ca-only'!$AF$2:$AF$33,'exp-bottom-tableau'!B133)</f>
        <v>#DIV/0!</v>
      </c>
      <c r="K133" t="e">
        <f>AVERAGEIFS('master-ca-only'!$AL$2:$AL$33,'master-ca-only'!$G$2:$G$33,'exp-bottom-tableau'!C133,'master-ca-only'!$AF$2:$AF$33,'exp-bottom-tableau'!B133)</f>
        <v>#DIV/0!</v>
      </c>
      <c r="L133" s="6">
        <f>COUNTIFS('master-ca-only'!$G$2:$G$33,'exp-bottom-tableau'!C133,'master-ca-only'!$AF$2:$AF$33,'exp-bottom-tableau'!B133,'master-ca-only'!$AM$2:$AM$33,TRUE)</f>
        <v>0</v>
      </c>
      <c r="M133" s="6">
        <f>COUNTIFS('master-ca-only'!$G$2:$G$33,'exp-bottom-tableau'!C133,'master-ca-only'!$AF$2:$AF$33,'exp-bottom-tableau'!B133,'master-ca-only'!$AN$2:$AN$33,TRUE)</f>
        <v>0</v>
      </c>
      <c r="N133" s="6">
        <f>COUNTIFS('master-ca-only'!$G$2:$G$33,'exp-bottom-tableau'!C133,'master-ca-only'!$AF$2:$AF$33,'exp-bottom-tableau'!B133,'master-ca-only'!$AO$2:$AO$33,TRUE)</f>
        <v>0</v>
      </c>
      <c r="O133" s="6">
        <f>COUNTIFS('master-ca-only'!$G$2:$G$33,'exp-bottom-tableau'!C133,'master-ca-only'!$AF$2:$AF$33,'exp-bottom-tableau'!B133,'master-ca-only'!$AP$2:$AP$33,TRUE)</f>
        <v>0</v>
      </c>
      <c r="P133" s="6">
        <f>COUNTIFS('master-ca-only'!$G$2:$G$33,'exp-bottom-tableau'!C133,'master-ca-only'!$AF$2:$AF$33,'exp-bottom-tableau'!B133,'master-ca-only'!$AQ$2:$AQ$33,TRUE)</f>
        <v>0</v>
      </c>
      <c r="Q133" s="6">
        <f>COUNTIFS('master-ca-only'!$G$2:$G$33,'exp-bottom-tableau'!C133,'master-ca-only'!$AF$2:$AF$33,'exp-bottom-tableau'!B133,'master-ca-only'!$AR$2:$AR$33,TRUE)</f>
        <v>0</v>
      </c>
      <c r="R133" s="6">
        <f>COUNTIFS('master-ca-only'!$G$2:$G$33,'exp-bottom-tableau'!C133,'master-ca-only'!$AF$2:$AF$33,'exp-bottom-tableau'!B133,'master-ca-only'!$AS$2:$AS$33,TRUE)</f>
        <v>0</v>
      </c>
      <c r="S133" s="6">
        <f>COUNTIFS('master-ca-only'!$G$2:$G$33,'exp-bottom-tableau'!C133,'master-ca-only'!$AF$2:$AF$33,'exp-bottom-tableau'!B133,'master-ca-only'!$AT$2:$AT$33,TRUE)</f>
        <v>0</v>
      </c>
      <c r="T133" s="6">
        <f>COUNTIFS('master-ca-only'!$G$2:$G$33,'exp-bottom-tableau'!C133,'master-ca-only'!$AF$2:$AF$33,'exp-bottom-tableau'!B133,'master-ca-only'!$AU$2:$AU$33,TRUE)</f>
        <v>0</v>
      </c>
      <c r="U133" s="6">
        <f>COUNTIFS('master-ca-only'!$G$2:$G$33,'exp-bottom-tableau'!C133,'master-ca-only'!$AF$2:$AF$33,'exp-bottom-tableau'!B133,'master-ca-only'!$AV$2:$AV$33,TRUE)</f>
        <v>0</v>
      </c>
      <c r="V133" s="6">
        <f>COUNTIFS('master-ca-only'!$G$2:$G$33,'exp-bottom-tableau'!C133,'master-ca-only'!$AF$2:$AF$33,'exp-bottom-tableau'!B133,'master-ca-only'!$AW$2:$AW$33,TRUE)</f>
        <v>0</v>
      </c>
      <c r="W133" s="6">
        <f>COUNTIFS('master-ca-only'!$G$2:$G$33,'exp-bottom-tableau'!C133,'master-ca-only'!$AF$2:$AF$33,'exp-bottom-tableau'!B133,'master-ca-only'!$AX$2:$AX$33,TRUE)</f>
        <v>0</v>
      </c>
      <c r="X133" s="6">
        <f>COUNTIFS('master-ca-only'!$G$2:$G$33,'exp-bottom-tableau'!C133,'master-ca-only'!$AF$2:$AF$33,'exp-bottom-tableau'!B133,'master-ca-only'!$AY$2:$AY$33,TRUE)</f>
        <v>0</v>
      </c>
      <c r="Y133" s="6">
        <f>COUNTIFS('master-ca-only'!$G$2:$G$33,'exp-bottom-tableau'!C133,'master-ca-only'!$AF$2:$AF$33,'exp-bottom-tableau'!B133,'master-ca-only'!$AZ$2:$AZ$33,TRUE)</f>
        <v>0</v>
      </c>
    </row>
    <row r="134" spans="1:25" hidden="1" x14ac:dyDescent="0.2">
      <c r="A134" s="14" t="s">
        <v>509</v>
      </c>
      <c r="B134" s="6" t="s">
        <v>205</v>
      </c>
      <c r="C134" s="6">
        <v>0</v>
      </c>
      <c r="D134">
        <f>(COUNTIFS('master-ca-only'!$G$2:$G$33,C134,'master-ca-only'!$AF$2:$AF$33,B134))</f>
        <v>0</v>
      </c>
      <c r="E134">
        <f>(COUNTIFS('master-ca-only'!$G$2:$G$33,C134,'master-ca-only'!$AG$2:$AG$33,B134))</f>
        <v>0</v>
      </c>
      <c r="F134">
        <f>(COUNTIFS('master-ca-only'!$G$2:$G$33,C134,'master-ca-only'!$AH$2:$AH$33,B134))</f>
        <v>0</v>
      </c>
      <c r="G134" s="6">
        <f t="shared" si="2"/>
        <v>0</v>
      </c>
      <c r="H134" t="e">
        <f>AVERAGEIFS('master-ca-only'!$AI$2:$AI$33,'master-ca-only'!$G$2:$G$33,'exp-bottom-tableau'!C134,'master-ca-only'!$AF$2:$AF$33,'exp-bottom-tableau'!B134)</f>
        <v>#DIV/0!</v>
      </c>
      <c r="I134" t="e">
        <f>AVERAGEIFS('master-ca-only'!$AJ$2:$AJ$33,'master-ca-only'!$G$2:$G$33,'exp-bottom-tableau'!C134,'master-ca-only'!$AF$2:$AF$33,'exp-bottom-tableau'!B134)</f>
        <v>#DIV/0!</v>
      </c>
      <c r="J134" t="e">
        <f>AVERAGEIFS('master-ca-only'!$AK$2:$AK$33,'master-ca-only'!$G$2:$G$33,'exp-bottom-tableau'!C134,'master-ca-only'!$AF$2:$AF$33,'exp-bottom-tableau'!B134)</f>
        <v>#DIV/0!</v>
      </c>
      <c r="K134" t="e">
        <f>AVERAGEIFS('master-ca-only'!$AL$2:$AL$33,'master-ca-only'!$G$2:$G$33,'exp-bottom-tableau'!C134,'master-ca-only'!$AF$2:$AF$33,'exp-bottom-tableau'!B134)</f>
        <v>#DIV/0!</v>
      </c>
      <c r="L134" s="6">
        <f>COUNTIFS('master-ca-only'!$G$2:$G$33,'exp-bottom-tableau'!C134,'master-ca-only'!$AF$2:$AF$33,'exp-bottom-tableau'!B134,'master-ca-only'!$AM$2:$AM$33,TRUE)</f>
        <v>0</v>
      </c>
      <c r="M134" s="6">
        <f>COUNTIFS('master-ca-only'!$G$2:$G$33,'exp-bottom-tableau'!C134,'master-ca-only'!$AF$2:$AF$33,'exp-bottom-tableau'!B134,'master-ca-only'!$AN$2:$AN$33,TRUE)</f>
        <v>0</v>
      </c>
      <c r="N134" s="6">
        <f>COUNTIFS('master-ca-only'!$G$2:$G$33,'exp-bottom-tableau'!C134,'master-ca-only'!$AF$2:$AF$33,'exp-bottom-tableau'!B134,'master-ca-only'!$AO$2:$AO$33,TRUE)</f>
        <v>0</v>
      </c>
      <c r="O134" s="6">
        <f>COUNTIFS('master-ca-only'!$G$2:$G$33,'exp-bottom-tableau'!C134,'master-ca-only'!$AF$2:$AF$33,'exp-bottom-tableau'!B134,'master-ca-only'!$AP$2:$AP$33,TRUE)</f>
        <v>0</v>
      </c>
      <c r="P134" s="6">
        <f>COUNTIFS('master-ca-only'!$G$2:$G$33,'exp-bottom-tableau'!C134,'master-ca-only'!$AF$2:$AF$33,'exp-bottom-tableau'!B134,'master-ca-only'!$AQ$2:$AQ$33,TRUE)</f>
        <v>0</v>
      </c>
      <c r="Q134" s="6">
        <f>COUNTIFS('master-ca-only'!$G$2:$G$33,'exp-bottom-tableau'!C134,'master-ca-only'!$AF$2:$AF$33,'exp-bottom-tableau'!B134,'master-ca-only'!$AR$2:$AR$33,TRUE)</f>
        <v>0</v>
      </c>
      <c r="R134" s="6">
        <f>COUNTIFS('master-ca-only'!$G$2:$G$33,'exp-bottom-tableau'!C134,'master-ca-only'!$AF$2:$AF$33,'exp-bottom-tableau'!B134,'master-ca-only'!$AS$2:$AS$33,TRUE)</f>
        <v>0</v>
      </c>
      <c r="S134" s="6">
        <f>COUNTIFS('master-ca-only'!$G$2:$G$33,'exp-bottom-tableau'!C134,'master-ca-only'!$AF$2:$AF$33,'exp-bottom-tableau'!B134,'master-ca-only'!$AT$2:$AT$33,TRUE)</f>
        <v>0</v>
      </c>
      <c r="T134" s="6">
        <f>COUNTIFS('master-ca-only'!$G$2:$G$33,'exp-bottom-tableau'!C134,'master-ca-only'!$AF$2:$AF$33,'exp-bottom-tableau'!B134,'master-ca-only'!$AU$2:$AU$33,TRUE)</f>
        <v>0</v>
      </c>
      <c r="U134" s="6">
        <f>COUNTIFS('master-ca-only'!$G$2:$G$33,'exp-bottom-tableau'!C134,'master-ca-only'!$AF$2:$AF$33,'exp-bottom-tableau'!B134,'master-ca-only'!$AV$2:$AV$33,TRUE)</f>
        <v>0</v>
      </c>
      <c r="V134" s="6">
        <f>COUNTIFS('master-ca-only'!$G$2:$G$33,'exp-bottom-tableau'!C134,'master-ca-only'!$AF$2:$AF$33,'exp-bottom-tableau'!B134,'master-ca-only'!$AW$2:$AW$33,TRUE)</f>
        <v>0</v>
      </c>
      <c r="W134" s="6">
        <f>COUNTIFS('master-ca-only'!$G$2:$G$33,'exp-bottom-tableau'!C134,'master-ca-only'!$AF$2:$AF$33,'exp-bottom-tableau'!B134,'master-ca-only'!$AX$2:$AX$33,TRUE)</f>
        <v>0</v>
      </c>
      <c r="X134" s="6">
        <f>COUNTIFS('master-ca-only'!$G$2:$G$33,'exp-bottom-tableau'!C134,'master-ca-only'!$AF$2:$AF$33,'exp-bottom-tableau'!B134,'master-ca-only'!$AY$2:$AY$33,TRUE)</f>
        <v>0</v>
      </c>
      <c r="Y134" s="6">
        <f>COUNTIFS('master-ca-only'!$G$2:$G$33,'exp-bottom-tableau'!C134,'master-ca-only'!$AF$2:$AF$33,'exp-bottom-tableau'!B134,'master-ca-only'!$AZ$2:$AZ$33,TRUE)</f>
        <v>0</v>
      </c>
    </row>
    <row r="135" spans="1:25" hidden="1" x14ac:dyDescent="0.2">
      <c r="A135" s="14" t="s">
        <v>509</v>
      </c>
      <c r="B135" s="6" t="s">
        <v>205</v>
      </c>
      <c r="C135" s="6">
        <v>1</v>
      </c>
      <c r="D135">
        <f>(COUNTIFS('master-ca-only'!$G$2:$G$33,C135,'master-ca-only'!$AF$2:$AF$33,B135))</f>
        <v>0</v>
      </c>
      <c r="E135">
        <f>(COUNTIFS('master-ca-only'!$G$2:$G$33,C135,'master-ca-only'!$AG$2:$AG$33,B135))</f>
        <v>0</v>
      </c>
      <c r="F135">
        <f>(COUNTIFS('master-ca-only'!$G$2:$G$33,C135,'master-ca-only'!$AH$2:$AH$33,B135))</f>
        <v>1</v>
      </c>
      <c r="G135" s="6">
        <f t="shared" si="2"/>
        <v>1</v>
      </c>
      <c r="H135" t="e">
        <f>AVERAGEIFS('master-ca-only'!$AI$2:$AI$33,'master-ca-only'!$G$2:$G$33,'exp-bottom-tableau'!C135,'master-ca-only'!$AF$2:$AF$33,'exp-bottom-tableau'!B135)</f>
        <v>#DIV/0!</v>
      </c>
      <c r="I135" t="e">
        <f>AVERAGEIFS('master-ca-only'!$AJ$2:$AJ$33,'master-ca-only'!$G$2:$G$33,'exp-bottom-tableau'!C135,'master-ca-only'!$AF$2:$AF$33,'exp-bottom-tableau'!B135)</f>
        <v>#DIV/0!</v>
      </c>
      <c r="J135" t="e">
        <f>AVERAGEIFS('master-ca-only'!$AK$2:$AK$33,'master-ca-only'!$G$2:$G$33,'exp-bottom-tableau'!C135,'master-ca-only'!$AF$2:$AF$33,'exp-bottom-tableau'!B135)</f>
        <v>#DIV/0!</v>
      </c>
      <c r="K135" t="e">
        <f>AVERAGEIFS('master-ca-only'!$AL$2:$AL$33,'master-ca-only'!$G$2:$G$33,'exp-bottom-tableau'!C135,'master-ca-only'!$AF$2:$AF$33,'exp-bottom-tableau'!B135)</f>
        <v>#DIV/0!</v>
      </c>
      <c r="L135" s="6">
        <f>COUNTIFS('master-ca-only'!$G$2:$G$33,'exp-bottom-tableau'!C135,'master-ca-only'!$AF$2:$AF$33,'exp-bottom-tableau'!B135,'master-ca-only'!$AM$2:$AM$33,TRUE)</f>
        <v>0</v>
      </c>
      <c r="M135" s="6">
        <f>COUNTIFS('master-ca-only'!$G$2:$G$33,'exp-bottom-tableau'!C135,'master-ca-only'!$AF$2:$AF$33,'exp-bottom-tableau'!B135,'master-ca-only'!$AN$2:$AN$33,TRUE)</f>
        <v>0</v>
      </c>
      <c r="N135" s="6">
        <f>COUNTIFS('master-ca-only'!$G$2:$G$33,'exp-bottom-tableau'!C135,'master-ca-only'!$AF$2:$AF$33,'exp-bottom-tableau'!B135,'master-ca-only'!$AO$2:$AO$33,TRUE)</f>
        <v>0</v>
      </c>
      <c r="O135" s="6">
        <f>COUNTIFS('master-ca-only'!$G$2:$G$33,'exp-bottom-tableau'!C135,'master-ca-only'!$AF$2:$AF$33,'exp-bottom-tableau'!B135,'master-ca-only'!$AP$2:$AP$33,TRUE)</f>
        <v>0</v>
      </c>
      <c r="P135" s="6">
        <f>COUNTIFS('master-ca-only'!$G$2:$G$33,'exp-bottom-tableau'!C135,'master-ca-only'!$AF$2:$AF$33,'exp-bottom-tableau'!B135,'master-ca-only'!$AQ$2:$AQ$33,TRUE)</f>
        <v>0</v>
      </c>
      <c r="Q135" s="6">
        <f>COUNTIFS('master-ca-only'!$G$2:$G$33,'exp-bottom-tableau'!C135,'master-ca-only'!$AF$2:$AF$33,'exp-bottom-tableau'!B135,'master-ca-only'!$AR$2:$AR$33,TRUE)</f>
        <v>0</v>
      </c>
      <c r="R135" s="6">
        <f>COUNTIFS('master-ca-only'!$G$2:$G$33,'exp-bottom-tableau'!C135,'master-ca-only'!$AF$2:$AF$33,'exp-bottom-tableau'!B135,'master-ca-only'!$AS$2:$AS$33,TRUE)</f>
        <v>0</v>
      </c>
      <c r="S135" s="6">
        <f>COUNTIFS('master-ca-only'!$G$2:$G$33,'exp-bottom-tableau'!C135,'master-ca-only'!$AF$2:$AF$33,'exp-bottom-tableau'!B135,'master-ca-only'!$AT$2:$AT$33,TRUE)</f>
        <v>0</v>
      </c>
      <c r="T135" s="6">
        <f>COUNTIFS('master-ca-only'!$G$2:$G$33,'exp-bottom-tableau'!C135,'master-ca-only'!$AF$2:$AF$33,'exp-bottom-tableau'!B135,'master-ca-only'!$AU$2:$AU$33,TRUE)</f>
        <v>0</v>
      </c>
      <c r="U135" s="6">
        <f>COUNTIFS('master-ca-only'!$G$2:$G$33,'exp-bottom-tableau'!C135,'master-ca-only'!$AF$2:$AF$33,'exp-bottom-tableau'!B135,'master-ca-only'!$AV$2:$AV$33,TRUE)</f>
        <v>0</v>
      </c>
      <c r="V135" s="6">
        <f>COUNTIFS('master-ca-only'!$G$2:$G$33,'exp-bottom-tableau'!C135,'master-ca-only'!$AF$2:$AF$33,'exp-bottom-tableau'!B135,'master-ca-only'!$AW$2:$AW$33,TRUE)</f>
        <v>0</v>
      </c>
      <c r="W135" s="6">
        <f>COUNTIFS('master-ca-only'!$G$2:$G$33,'exp-bottom-tableau'!C135,'master-ca-only'!$AF$2:$AF$33,'exp-bottom-tableau'!B135,'master-ca-only'!$AX$2:$AX$33,TRUE)</f>
        <v>0</v>
      </c>
      <c r="X135" s="6">
        <f>COUNTIFS('master-ca-only'!$G$2:$G$33,'exp-bottom-tableau'!C135,'master-ca-only'!$AF$2:$AF$33,'exp-bottom-tableau'!B135,'master-ca-only'!$AY$2:$AY$33,TRUE)</f>
        <v>0</v>
      </c>
      <c r="Y135" s="6">
        <f>COUNTIFS('master-ca-only'!$G$2:$G$33,'exp-bottom-tableau'!C135,'master-ca-only'!$AF$2:$AF$33,'exp-bottom-tableau'!B135,'master-ca-only'!$AZ$2:$AZ$33,TRUE)</f>
        <v>0</v>
      </c>
    </row>
    <row r="136" spans="1:25" hidden="1" x14ac:dyDescent="0.2">
      <c r="A136" s="14" t="s">
        <v>509</v>
      </c>
      <c r="B136" s="6" t="s">
        <v>205</v>
      </c>
      <c r="C136" s="6">
        <v>2</v>
      </c>
      <c r="D136">
        <f>(COUNTIFS('master-ca-only'!$G$2:$G$33,C136,'master-ca-only'!$AF$2:$AF$33,B136))</f>
        <v>0</v>
      </c>
      <c r="E136">
        <f>(COUNTIFS('master-ca-only'!$G$2:$G$33,C136,'master-ca-only'!$AG$2:$AG$33,B136))</f>
        <v>0</v>
      </c>
      <c r="F136">
        <f>(COUNTIFS('master-ca-only'!$G$2:$G$33,C136,'master-ca-only'!$AH$2:$AH$33,B136))</f>
        <v>0</v>
      </c>
      <c r="G136" s="6">
        <f t="shared" si="2"/>
        <v>0</v>
      </c>
      <c r="H136" t="e">
        <f>AVERAGEIFS('master-ca-only'!$AI$2:$AI$33,'master-ca-only'!$G$2:$G$33,'exp-bottom-tableau'!C136,'master-ca-only'!$AF$2:$AF$33,'exp-bottom-tableau'!B136)</f>
        <v>#DIV/0!</v>
      </c>
      <c r="I136" t="e">
        <f>AVERAGEIFS('master-ca-only'!$AJ$2:$AJ$33,'master-ca-only'!$G$2:$G$33,'exp-bottom-tableau'!C136,'master-ca-only'!$AF$2:$AF$33,'exp-bottom-tableau'!B136)</f>
        <v>#DIV/0!</v>
      </c>
      <c r="J136" t="e">
        <f>AVERAGEIFS('master-ca-only'!$AK$2:$AK$33,'master-ca-only'!$G$2:$G$33,'exp-bottom-tableau'!C136,'master-ca-only'!$AF$2:$AF$33,'exp-bottom-tableau'!B136)</f>
        <v>#DIV/0!</v>
      </c>
      <c r="K136" t="e">
        <f>AVERAGEIFS('master-ca-only'!$AL$2:$AL$33,'master-ca-only'!$G$2:$G$33,'exp-bottom-tableau'!C136,'master-ca-only'!$AF$2:$AF$33,'exp-bottom-tableau'!B136)</f>
        <v>#DIV/0!</v>
      </c>
      <c r="L136" s="6">
        <f>COUNTIFS('master-ca-only'!$G$2:$G$33,'exp-bottom-tableau'!C136,'master-ca-only'!$AF$2:$AF$33,'exp-bottom-tableau'!B136,'master-ca-only'!$AM$2:$AM$33,TRUE)</f>
        <v>0</v>
      </c>
      <c r="M136" s="6">
        <f>COUNTIFS('master-ca-only'!$G$2:$G$33,'exp-bottom-tableau'!C136,'master-ca-only'!$AF$2:$AF$33,'exp-bottom-tableau'!B136,'master-ca-only'!$AN$2:$AN$33,TRUE)</f>
        <v>0</v>
      </c>
      <c r="N136" s="6">
        <f>COUNTIFS('master-ca-only'!$G$2:$G$33,'exp-bottom-tableau'!C136,'master-ca-only'!$AF$2:$AF$33,'exp-bottom-tableau'!B136,'master-ca-only'!$AO$2:$AO$33,TRUE)</f>
        <v>0</v>
      </c>
      <c r="O136" s="6">
        <f>COUNTIFS('master-ca-only'!$G$2:$G$33,'exp-bottom-tableau'!C136,'master-ca-only'!$AF$2:$AF$33,'exp-bottom-tableau'!B136,'master-ca-only'!$AP$2:$AP$33,TRUE)</f>
        <v>0</v>
      </c>
      <c r="P136" s="6">
        <f>COUNTIFS('master-ca-only'!$G$2:$G$33,'exp-bottom-tableau'!C136,'master-ca-only'!$AF$2:$AF$33,'exp-bottom-tableau'!B136,'master-ca-only'!$AQ$2:$AQ$33,TRUE)</f>
        <v>0</v>
      </c>
      <c r="Q136" s="6">
        <f>COUNTIFS('master-ca-only'!$G$2:$G$33,'exp-bottom-tableau'!C136,'master-ca-only'!$AF$2:$AF$33,'exp-bottom-tableau'!B136,'master-ca-only'!$AR$2:$AR$33,TRUE)</f>
        <v>0</v>
      </c>
      <c r="R136" s="6">
        <f>COUNTIFS('master-ca-only'!$G$2:$G$33,'exp-bottom-tableau'!C136,'master-ca-only'!$AF$2:$AF$33,'exp-bottom-tableau'!B136,'master-ca-only'!$AS$2:$AS$33,TRUE)</f>
        <v>0</v>
      </c>
      <c r="S136" s="6">
        <f>COUNTIFS('master-ca-only'!$G$2:$G$33,'exp-bottom-tableau'!C136,'master-ca-only'!$AF$2:$AF$33,'exp-bottom-tableau'!B136,'master-ca-only'!$AT$2:$AT$33,TRUE)</f>
        <v>0</v>
      </c>
      <c r="T136" s="6">
        <f>COUNTIFS('master-ca-only'!$G$2:$G$33,'exp-bottom-tableau'!C136,'master-ca-only'!$AF$2:$AF$33,'exp-bottom-tableau'!B136,'master-ca-only'!$AU$2:$AU$33,TRUE)</f>
        <v>0</v>
      </c>
      <c r="U136" s="6">
        <f>COUNTIFS('master-ca-only'!$G$2:$G$33,'exp-bottom-tableau'!C136,'master-ca-only'!$AF$2:$AF$33,'exp-bottom-tableau'!B136,'master-ca-only'!$AV$2:$AV$33,TRUE)</f>
        <v>0</v>
      </c>
      <c r="V136" s="6">
        <f>COUNTIFS('master-ca-only'!$G$2:$G$33,'exp-bottom-tableau'!C136,'master-ca-only'!$AF$2:$AF$33,'exp-bottom-tableau'!B136,'master-ca-only'!$AW$2:$AW$33,TRUE)</f>
        <v>0</v>
      </c>
      <c r="W136" s="6">
        <f>COUNTIFS('master-ca-only'!$G$2:$G$33,'exp-bottom-tableau'!C136,'master-ca-only'!$AF$2:$AF$33,'exp-bottom-tableau'!B136,'master-ca-only'!$AX$2:$AX$33,TRUE)</f>
        <v>0</v>
      </c>
      <c r="X136" s="6">
        <f>COUNTIFS('master-ca-only'!$G$2:$G$33,'exp-bottom-tableau'!C136,'master-ca-only'!$AF$2:$AF$33,'exp-bottom-tableau'!B136,'master-ca-only'!$AY$2:$AY$33,TRUE)</f>
        <v>0</v>
      </c>
      <c r="Y136" s="6">
        <f>COUNTIFS('master-ca-only'!$G$2:$G$33,'exp-bottom-tableau'!C136,'master-ca-only'!$AF$2:$AF$33,'exp-bottom-tableau'!B136,'master-ca-only'!$AZ$2:$AZ$33,TRUE)</f>
        <v>0</v>
      </c>
    </row>
    <row r="137" spans="1:25" hidden="1" x14ac:dyDescent="0.2">
      <c r="A137" s="14" t="s">
        <v>509</v>
      </c>
      <c r="B137" s="6" t="s">
        <v>205</v>
      </c>
      <c r="C137" s="6">
        <v>3</v>
      </c>
      <c r="D137">
        <f>(COUNTIFS('master-ca-only'!$G$2:$G$33,C137,'master-ca-only'!$AF$2:$AF$33,B137))</f>
        <v>0</v>
      </c>
      <c r="E137">
        <f>(COUNTIFS('master-ca-only'!$G$2:$G$33,C137,'master-ca-only'!$AG$2:$AG$33,B137))</f>
        <v>0</v>
      </c>
      <c r="F137">
        <f>(COUNTIFS('master-ca-only'!$G$2:$G$33,C137,'master-ca-only'!$AH$2:$AH$33,B137))</f>
        <v>0</v>
      </c>
      <c r="G137" s="6">
        <f t="shared" si="2"/>
        <v>0</v>
      </c>
      <c r="H137" t="e">
        <f>AVERAGEIFS('master-ca-only'!$AI$2:$AI$33,'master-ca-only'!$G$2:$G$33,'exp-bottom-tableau'!C137,'master-ca-only'!$AF$2:$AF$33,'exp-bottom-tableau'!B137)</f>
        <v>#DIV/0!</v>
      </c>
      <c r="I137" t="e">
        <f>AVERAGEIFS('master-ca-only'!$AJ$2:$AJ$33,'master-ca-only'!$G$2:$G$33,'exp-bottom-tableau'!C137,'master-ca-only'!$AF$2:$AF$33,'exp-bottom-tableau'!B137)</f>
        <v>#DIV/0!</v>
      </c>
      <c r="J137" t="e">
        <f>AVERAGEIFS('master-ca-only'!$AK$2:$AK$33,'master-ca-only'!$G$2:$G$33,'exp-bottom-tableau'!C137,'master-ca-only'!$AF$2:$AF$33,'exp-bottom-tableau'!B137)</f>
        <v>#DIV/0!</v>
      </c>
      <c r="K137" t="e">
        <f>AVERAGEIFS('master-ca-only'!$AL$2:$AL$33,'master-ca-only'!$G$2:$G$33,'exp-bottom-tableau'!C137,'master-ca-only'!$AF$2:$AF$33,'exp-bottom-tableau'!B137)</f>
        <v>#DIV/0!</v>
      </c>
      <c r="L137" s="6">
        <f>COUNTIFS('master-ca-only'!$G$2:$G$33,'exp-bottom-tableau'!C137,'master-ca-only'!$AF$2:$AF$33,'exp-bottom-tableau'!B137,'master-ca-only'!$AM$2:$AM$33,TRUE)</f>
        <v>0</v>
      </c>
      <c r="M137" s="6">
        <f>COUNTIFS('master-ca-only'!$G$2:$G$33,'exp-bottom-tableau'!C137,'master-ca-only'!$AF$2:$AF$33,'exp-bottom-tableau'!B137,'master-ca-only'!$AN$2:$AN$33,TRUE)</f>
        <v>0</v>
      </c>
      <c r="N137" s="6">
        <f>COUNTIFS('master-ca-only'!$G$2:$G$33,'exp-bottom-tableau'!C137,'master-ca-only'!$AF$2:$AF$33,'exp-bottom-tableau'!B137,'master-ca-only'!$AO$2:$AO$33,TRUE)</f>
        <v>0</v>
      </c>
      <c r="O137" s="6">
        <f>COUNTIFS('master-ca-only'!$G$2:$G$33,'exp-bottom-tableau'!C137,'master-ca-only'!$AF$2:$AF$33,'exp-bottom-tableau'!B137,'master-ca-only'!$AP$2:$AP$33,TRUE)</f>
        <v>0</v>
      </c>
      <c r="P137" s="6">
        <f>COUNTIFS('master-ca-only'!$G$2:$G$33,'exp-bottom-tableau'!C137,'master-ca-only'!$AF$2:$AF$33,'exp-bottom-tableau'!B137,'master-ca-only'!$AQ$2:$AQ$33,TRUE)</f>
        <v>0</v>
      </c>
      <c r="Q137" s="6">
        <f>COUNTIFS('master-ca-only'!$G$2:$G$33,'exp-bottom-tableau'!C137,'master-ca-only'!$AF$2:$AF$33,'exp-bottom-tableau'!B137,'master-ca-only'!$AR$2:$AR$33,TRUE)</f>
        <v>0</v>
      </c>
      <c r="R137" s="6">
        <f>COUNTIFS('master-ca-only'!$G$2:$G$33,'exp-bottom-tableau'!C137,'master-ca-only'!$AF$2:$AF$33,'exp-bottom-tableau'!B137,'master-ca-only'!$AS$2:$AS$33,TRUE)</f>
        <v>0</v>
      </c>
      <c r="S137" s="6">
        <f>COUNTIFS('master-ca-only'!$G$2:$G$33,'exp-bottom-tableau'!C137,'master-ca-only'!$AF$2:$AF$33,'exp-bottom-tableau'!B137,'master-ca-only'!$AT$2:$AT$33,TRUE)</f>
        <v>0</v>
      </c>
      <c r="T137" s="6">
        <f>COUNTIFS('master-ca-only'!$G$2:$G$33,'exp-bottom-tableau'!C137,'master-ca-only'!$AF$2:$AF$33,'exp-bottom-tableau'!B137,'master-ca-only'!$AU$2:$AU$33,TRUE)</f>
        <v>0</v>
      </c>
      <c r="U137" s="6">
        <f>COUNTIFS('master-ca-only'!$G$2:$G$33,'exp-bottom-tableau'!C137,'master-ca-only'!$AF$2:$AF$33,'exp-bottom-tableau'!B137,'master-ca-only'!$AV$2:$AV$33,TRUE)</f>
        <v>0</v>
      </c>
      <c r="V137" s="6">
        <f>COUNTIFS('master-ca-only'!$G$2:$G$33,'exp-bottom-tableau'!C137,'master-ca-only'!$AF$2:$AF$33,'exp-bottom-tableau'!B137,'master-ca-only'!$AW$2:$AW$33,TRUE)</f>
        <v>0</v>
      </c>
      <c r="W137" s="6">
        <f>COUNTIFS('master-ca-only'!$G$2:$G$33,'exp-bottom-tableau'!C137,'master-ca-only'!$AF$2:$AF$33,'exp-bottom-tableau'!B137,'master-ca-only'!$AX$2:$AX$33,TRUE)</f>
        <v>0</v>
      </c>
      <c r="X137" s="6">
        <f>COUNTIFS('master-ca-only'!$G$2:$G$33,'exp-bottom-tableau'!C137,'master-ca-only'!$AF$2:$AF$33,'exp-bottom-tableau'!B137,'master-ca-only'!$AY$2:$AY$33,TRUE)</f>
        <v>0</v>
      </c>
      <c r="Y137" s="6">
        <f>COUNTIFS('master-ca-only'!$G$2:$G$33,'exp-bottom-tableau'!C137,'master-ca-only'!$AF$2:$AF$33,'exp-bottom-tableau'!B137,'master-ca-only'!$AZ$2:$AZ$33,TRUE)</f>
        <v>0</v>
      </c>
    </row>
    <row r="138" spans="1:25" hidden="1" x14ac:dyDescent="0.2">
      <c r="A138" s="14" t="s">
        <v>509</v>
      </c>
      <c r="B138" s="6" t="s">
        <v>205</v>
      </c>
      <c r="C138" s="6">
        <v>4</v>
      </c>
      <c r="D138">
        <f>(COUNTIFS('master-ca-only'!$G$2:$G$33,C138,'master-ca-only'!$AF$2:$AF$33,B138))</f>
        <v>0</v>
      </c>
      <c r="E138">
        <f>(COUNTIFS('master-ca-only'!$G$2:$G$33,C138,'master-ca-only'!$AG$2:$AG$33,B138))</f>
        <v>0</v>
      </c>
      <c r="F138">
        <f>(COUNTIFS('master-ca-only'!$G$2:$G$33,C138,'master-ca-only'!$AH$2:$AH$33,B138))</f>
        <v>0</v>
      </c>
      <c r="G138" s="6">
        <f t="shared" si="2"/>
        <v>0</v>
      </c>
      <c r="H138" t="e">
        <f>AVERAGEIFS('master-ca-only'!$AI$2:$AI$33,'master-ca-only'!$G$2:$G$33,'exp-bottom-tableau'!C138,'master-ca-only'!$AF$2:$AF$33,'exp-bottom-tableau'!B138)</f>
        <v>#DIV/0!</v>
      </c>
      <c r="I138" t="e">
        <f>AVERAGEIFS('master-ca-only'!$AJ$2:$AJ$33,'master-ca-only'!$G$2:$G$33,'exp-bottom-tableau'!C138,'master-ca-only'!$AF$2:$AF$33,'exp-bottom-tableau'!B138)</f>
        <v>#DIV/0!</v>
      </c>
      <c r="J138" t="e">
        <f>AVERAGEIFS('master-ca-only'!$AK$2:$AK$33,'master-ca-only'!$G$2:$G$33,'exp-bottom-tableau'!C138,'master-ca-only'!$AF$2:$AF$33,'exp-bottom-tableau'!B138)</f>
        <v>#DIV/0!</v>
      </c>
      <c r="K138" t="e">
        <f>AVERAGEIFS('master-ca-only'!$AL$2:$AL$33,'master-ca-only'!$G$2:$G$33,'exp-bottom-tableau'!C138,'master-ca-only'!$AF$2:$AF$33,'exp-bottom-tableau'!B138)</f>
        <v>#DIV/0!</v>
      </c>
      <c r="L138" s="6">
        <f>COUNTIFS('master-ca-only'!$G$2:$G$33,'exp-bottom-tableau'!C138,'master-ca-only'!$AF$2:$AF$33,'exp-bottom-tableau'!B138,'master-ca-only'!$AM$2:$AM$33,TRUE)</f>
        <v>0</v>
      </c>
      <c r="M138" s="6">
        <f>COUNTIFS('master-ca-only'!$G$2:$G$33,'exp-bottom-tableau'!C138,'master-ca-only'!$AF$2:$AF$33,'exp-bottom-tableau'!B138,'master-ca-only'!$AN$2:$AN$33,TRUE)</f>
        <v>0</v>
      </c>
      <c r="N138" s="6">
        <f>COUNTIFS('master-ca-only'!$G$2:$G$33,'exp-bottom-tableau'!C138,'master-ca-only'!$AF$2:$AF$33,'exp-bottom-tableau'!B138,'master-ca-only'!$AO$2:$AO$33,TRUE)</f>
        <v>0</v>
      </c>
      <c r="O138" s="6">
        <f>COUNTIFS('master-ca-only'!$G$2:$G$33,'exp-bottom-tableau'!C138,'master-ca-only'!$AF$2:$AF$33,'exp-bottom-tableau'!B138,'master-ca-only'!$AP$2:$AP$33,TRUE)</f>
        <v>0</v>
      </c>
      <c r="P138" s="6">
        <f>COUNTIFS('master-ca-only'!$G$2:$G$33,'exp-bottom-tableau'!C138,'master-ca-only'!$AF$2:$AF$33,'exp-bottom-tableau'!B138,'master-ca-only'!$AQ$2:$AQ$33,TRUE)</f>
        <v>0</v>
      </c>
      <c r="Q138" s="6">
        <f>COUNTIFS('master-ca-only'!$G$2:$G$33,'exp-bottom-tableau'!C138,'master-ca-only'!$AF$2:$AF$33,'exp-bottom-tableau'!B138,'master-ca-only'!$AR$2:$AR$33,TRUE)</f>
        <v>0</v>
      </c>
      <c r="R138" s="6">
        <f>COUNTIFS('master-ca-only'!$G$2:$G$33,'exp-bottom-tableau'!C138,'master-ca-only'!$AF$2:$AF$33,'exp-bottom-tableau'!B138,'master-ca-only'!$AS$2:$AS$33,TRUE)</f>
        <v>0</v>
      </c>
      <c r="S138" s="6">
        <f>COUNTIFS('master-ca-only'!$G$2:$G$33,'exp-bottom-tableau'!C138,'master-ca-only'!$AF$2:$AF$33,'exp-bottom-tableau'!B138,'master-ca-only'!$AT$2:$AT$33,TRUE)</f>
        <v>0</v>
      </c>
      <c r="T138" s="6">
        <f>COUNTIFS('master-ca-only'!$G$2:$G$33,'exp-bottom-tableau'!C138,'master-ca-only'!$AF$2:$AF$33,'exp-bottom-tableau'!B138,'master-ca-only'!$AU$2:$AU$33,TRUE)</f>
        <v>0</v>
      </c>
      <c r="U138" s="6">
        <f>COUNTIFS('master-ca-only'!$G$2:$G$33,'exp-bottom-tableau'!C138,'master-ca-only'!$AF$2:$AF$33,'exp-bottom-tableau'!B138,'master-ca-only'!$AV$2:$AV$33,TRUE)</f>
        <v>0</v>
      </c>
      <c r="V138" s="6">
        <f>COUNTIFS('master-ca-only'!$G$2:$G$33,'exp-bottom-tableau'!C138,'master-ca-only'!$AF$2:$AF$33,'exp-bottom-tableau'!B138,'master-ca-only'!$AW$2:$AW$33,TRUE)</f>
        <v>0</v>
      </c>
      <c r="W138" s="6">
        <f>COUNTIFS('master-ca-only'!$G$2:$G$33,'exp-bottom-tableau'!C138,'master-ca-only'!$AF$2:$AF$33,'exp-bottom-tableau'!B138,'master-ca-only'!$AX$2:$AX$33,TRUE)</f>
        <v>0</v>
      </c>
      <c r="X138" s="6">
        <f>COUNTIFS('master-ca-only'!$G$2:$G$33,'exp-bottom-tableau'!C138,'master-ca-only'!$AF$2:$AF$33,'exp-bottom-tableau'!B138,'master-ca-only'!$AY$2:$AY$33,TRUE)</f>
        <v>0</v>
      </c>
      <c r="Y138" s="6">
        <f>COUNTIFS('master-ca-only'!$G$2:$G$33,'exp-bottom-tableau'!C138,'master-ca-only'!$AF$2:$AF$33,'exp-bottom-tableau'!B138,'master-ca-only'!$AZ$2:$AZ$33,TRUE)</f>
        <v>0</v>
      </c>
    </row>
    <row r="139" spans="1:25" hidden="1" x14ac:dyDescent="0.2">
      <c r="A139" s="14" t="s">
        <v>509</v>
      </c>
      <c r="B139" s="6" t="s">
        <v>205</v>
      </c>
      <c r="C139" s="6">
        <v>5</v>
      </c>
      <c r="D139">
        <f>(COUNTIFS('master-ca-only'!$G$2:$G$33,C139,'master-ca-only'!$AF$2:$AF$33,B139))</f>
        <v>0</v>
      </c>
      <c r="E139">
        <f>(COUNTIFS('master-ca-only'!$G$2:$G$33,C139,'master-ca-only'!$AG$2:$AG$33,B139))</f>
        <v>0</v>
      </c>
      <c r="F139">
        <f>(COUNTIFS('master-ca-only'!$G$2:$G$33,C139,'master-ca-only'!$AH$2:$AH$33,B139))</f>
        <v>0</v>
      </c>
      <c r="G139" s="6">
        <f t="shared" si="2"/>
        <v>0</v>
      </c>
      <c r="H139" t="e">
        <f>AVERAGEIFS('master-ca-only'!$AI$2:$AI$33,'master-ca-only'!$G$2:$G$33,'exp-bottom-tableau'!C139,'master-ca-only'!$AF$2:$AF$33,'exp-bottom-tableau'!B139)</f>
        <v>#DIV/0!</v>
      </c>
      <c r="I139" t="e">
        <f>AVERAGEIFS('master-ca-only'!$AJ$2:$AJ$33,'master-ca-only'!$G$2:$G$33,'exp-bottom-tableau'!C139,'master-ca-only'!$AF$2:$AF$33,'exp-bottom-tableau'!B139)</f>
        <v>#DIV/0!</v>
      </c>
      <c r="J139" t="e">
        <f>AVERAGEIFS('master-ca-only'!$AK$2:$AK$33,'master-ca-only'!$G$2:$G$33,'exp-bottom-tableau'!C139,'master-ca-only'!$AF$2:$AF$33,'exp-bottom-tableau'!B139)</f>
        <v>#DIV/0!</v>
      </c>
      <c r="K139" t="e">
        <f>AVERAGEIFS('master-ca-only'!$AL$2:$AL$33,'master-ca-only'!$G$2:$G$33,'exp-bottom-tableau'!C139,'master-ca-only'!$AF$2:$AF$33,'exp-bottom-tableau'!B139)</f>
        <v>#DIV/0!</v>
      </c>
      <c r="L139" s="6">
        <f>COUNTIFS('master-ca-only'!$G$2:$G$33,'exp-bottom-tableau'!C139,'master-ca-only'!$AF$2:$AF$33,'exp-bottom-tableau'!B139,'master-ca-only'!$AM$2:$AM$33,TRUE)</f>
        <v>0</v>
      </c>
      <c r="M139" s="6">
        <f>COUNTIFS('master-ca-only'!$G$2:$G$33,'exp-bottom-tableau'!C139,'master-ca-only'!$AF$2:$AF$33,'exp-bottom-tableau'!B139,'master-ca-only'!$AN$2:$AN$33,TRUE)</f>
        <v>0</v>
      </c>
      <c r="N139" s="6">
        <f>COUNTIFS('master-ca-only'!$G$2:$G$33,'exp-bottom-tableau'!C139,'master-ca-only'!$AF$2:$AF$33,'exp-bottom-tableau'!B139,'master-ca-only'!$AO$2:$AO$33,TRUE)</f>
        <v>0</v>
      </c>
      <c r="O139" s="6">
        <f>COUNTIFS('master-ca-only'!$G$2:$G$33,'exp-bottom-tableau'!C139,'master-ca-only'!$AF$2:$AF$33,'exp-bottom-tableau'!B139,'master-ca-only'!$AP$2:$AP$33,TRUE)</f>
        <v>0</v>
      </c>
      <c r="P139" s="6">
        <f>COUNTIFS('master-ca-only'!$G$2:$G$33,'exp-bottom-tableau'!C139,'master-ca-only'!$AF$2:$AF$33,'exp-bottom-tableau'!B139,'master-ca-only'!$AQ$2:$AQ$33,TRUE)</f>
        <v>0</v>
      </c>
      <c r="Q139" s="6">
        <f>COUNTIFS('master-ca-only'!$G$2:$G$33,'exp-bottom-tableau'!C139,'master-ca-only'!$AF$2:$AF$33,'exp-bottom-tableau'!B139,'master-ca-only'!$AR$2:$AR$33,TRUE)</f>
        <v>0</v>
      </c>
      <c r="R139" s="6">
        <f>COUNTIFS('master-ca-only'!$G$2:$G$33,'exp-bottom-tableau'!C139,'master-ca-only'!$AF$2:$AF$33,'exp-bottom-tableau'!B139,'master-ca-only'!$AS$2:$AS$33,TRUE)</f>
        <v>0</v>
      </c>
      <c r="S139" s="6">
        <f>COUNTIFS('master-ca-only'!$G$2:$G$33,'exp-bottom-tableau'!C139,'master-ca-only'!$AF$2:$AF$33,'exp-bottom-tableau'!B139,'master-ca-only'!$AT$2:$AT$33,TRUE)</f>
        <v>0</v>
      </c>
      <c r="T139" s="6">
        <f>COUNTIFS('master-ca-only'!$G$2:$G$33,'exp-bottom-tableau'!C139,'master-ca-only'!$AF$2:$AF$33,'exp-bottom-tableau'!B139,'master-ca-only'!$AU$2:$AU$33,TRUE)</f>
        <v>0</v>
      </c>
      <c r="U139" s="6">
        <f>COUNTIFS('master-ca-only'!$G$2:$G$33,'exp-bottom-tableau'!C139,'master-ca-only'!$AF$2:$AF$33,'exp-bottom-tableau'!B139,'master-ca-only'!$AV$2:$AV$33,TRUE)</f>
        <v>0</v>
      </c>
      <c r="V139" s="6">
        <f>COUNTIFS('master-ca-only'!$G$2:$G$33,'exp-bottom-tableau'!C139,'master-ca-only'!$AF$2:$AF$33,'exp-bottom-tableau'!B139,'master-ca-only'!$AW$2:$AW$33,TRUE)</f>
        <v>0</v>
      </c>
      <c r="W139" s="6">
        <f>COUNTIFS('master-ca-only'!$G$2:$G$33,'exp-bottom-tableau'!C139,'master-ca-only'!$AF$2:$AF$33,'exp-bottom-tableau'!B139,'master-ca-only'!$AX$2:$AX$33,TRUE)</f>
        <v>0</v>
      </c>
      <c r="X139" s="6">
        <f>COUNTIFS('master-ca-only'!$G$2:$G$33,'exp-bottom-tableau'!C139,'master-ca-only'!$AF$2:$AF$33,'exp-bottom-tableau'!B139,'master-ca-only'!$AY$2:$AY$33,TRUE)</f>
        <v>0</v>
      </c>
      <c r="Y139" s="6">
        <f>COUNTIFS('master-ca-only'!$G$2:$G$33,'exp-bottom-tableau'!C139,'master-ca-only'!$AF$2:$AF$33,'exp-bottom-tableau'!B139,'master-ca-only'!$AZ$2:$AZ$33,TRUE)</f>
        <v>0</v>
      </c>
    </row>
    <row r="140" spans="1:25" hidden="1" x14ac:dyDescent="0.2">
      <c r="A140" s="14" t="s">
        <v>509</v>
      </c>
      <c r="B140" s="6" t="s">
        <v>209</v>
      </c>
      <c r="C140" s="6">
        <v>0</v>
      </c>
      <c r="D140">
        <f>(COUNTIFS('master-ca-only'!$G$2:$G$33,C140,'master-ca-only'!$AF$2:$AF$33,B140))</f>
        <v>0</v>
      </c>
      <c r="E140">
        <f>(COUNTIFS('master-ca-only'!$G$2:$G$33,C140,'master-ca-only'!$AG$2:$AG$33,B140))</f>
        <v>0</v>
      </c>
      <c r="F140">
        <f>(COUNTIFS('master-ca-only'!$G$2:$G$33,C140,'master-ca-only'!$AH$2:$AH$33,B140))</f>
        <v>3</v>
      </c>
      <c r="G140" s="6">
        <f t="shared" si="2"/>
        <v>3</v>
      </c>
      <c r="H140" t="e">
        <f>AVERAGEIFS('master-ca-only'!$AI$2:$AI$33,'master-ca-only'!$G$2:$G$33,'exp-bottom-tableau'!C140,'master-ca-only'!$AF$2:$AF$33,'exp-bottom-tableau'!B140)</f>
        <v>#DIV/0!</v>
      </c>
      <c r="I140" t="e">
        <f>AVERAGEIFS('master-ca-only'!$AJ$2:$AJ$33,'master-ca-only'!$G$2:$G$33,'exp-bottom-tableau'!C140,'master-ca-only'!$AF$2:$AF$33,'exp-bottom-tableau'!B140)</f>
        <v>#DIV/0!</v>
      </c>
      <c r="J140" t="e">
        <f>AVERAGEIFS('master-ca-only'!$AK$2:$AK$33,'master-ca-only'!$G$2:$G$33,'exp-bottom-tableau'!C140,'master-ca-only'!$AF$2:$AF$33,'exp-bottom-tableau'!B140)</f>
        <v>#DIV/0!</v>
      </c>
      <c r="K140" t="e">
        <f>AVERAGEIFS('master-ca-only'!$AL$2:$AL$33,'master-ca-only'!$G$2:$G$33,'exp-bottom-tableau'!C140,'master-ca-only'!$AF$2:$AF$33,'exp-bottom-tableau'!B140)</f>
        <v>#DIV/0!</v>
      </c>
      <c r="L140" s="6">
        <f>COUNTIFS('master-ca-only'!$G$2:$G$33,'exp-bottom-tableau'!C140,'master-ca-only'!$AF$2:$AF$33,'exp-bottom-tableau'!B140,'master-ca-only'!$AM$2:$AM$33,TRUE)</f>
        <v>0</v>
      </c>
      <c r="M140" s="6">
        <f>COUNTIFS('master-ca-only'!$G$2:$G$33,'exp-bottom-tableau'!C140,'master-ca-only'!$AF$2:$AF$33,'exp-bottom-tableau'!B140,'master-ca-only'!$AN$2:$AN$33,TRUE)</f>
        <v>0</v>
      </c>
      <c r="N140" s="6">
        <f>COUNTIFS('master-ca-only'!$G$2:$G$33,'exp-bottom-tableau'!C140,'master-ca-only'!$AF$2:$AF$33,'exp-bottom-tableau'!B140,'master-ca-only'!$AO$2:$AO$33,TRUE)</f>
        <v>0</v>
      </c>
      <c r="O140" s="6">
        <f>COUNTIFS('master-ca-only'!$G$2:$G$33,'exp-bottom-tableau'!C140,'master-ca-only'!$AF$2:$AF$33,'exp-bottom-tableau'!B140,'master-ca-only'!$AP$2:$AP$33,TRUE)</f>
        <v>0</v>
      </c>
      <c r="P140" s="6">
        <f>COUNTIFS('master-ca-only'!$G$2:$G$33,'exp-bottom-tableau'!C140,'master-ca-only'!$AF$2:$AF$33,'exp-bottom-tableau'!B140,'master-ca-only'!$AQ$2:$AQ$33,TRUE)</f>
        <v>0</v>
      </c>
      <c r="Q140" s="6">
        <f>COUNTIFS('master-ca-only'!$G$2:$G$33,'exp-bottom-tableau'!C140,'master-ca-only'!$AF$2:$AF$33,'exp-bottom-tableau'!B140,'master-ca-only'!$AR$2:$AR$33,TRUE)</f>
        <v>0</v>
      </c>
      <c r="R140" s="6">
        <f>COUNTIFS('master-ca-only'!$G$2:$G$33,'exp-bottom-tableau'!C140,'master-ca-only'!$AF$2:$AF$33,'exp-bottom-tableau'!B140,'master-ca-only'!$AS$2:$AS$33,TRUE)</f>
        <v>0</v>
      </c>
      <c r="S140" s="6">
        <f>COUNTIFS('master-ca-only'!$G$2:$G$33,'exp-bottom-tableau'!C140,'master-ca-only'!$AF$2:$AF$33,'exp-bottom-tableau'!B140,'master-ca-only'!$AT$2:$AT$33,TRUE)</f>
        <v>0</v>
      </c>
      <c r="T140" s="6">
        <f>COUNTIFS('master-ca-only'!$G$2:$G$33,'exp-bottom-tableau'!C140,'master-ca-only'!$AF$2:$AF$33,'exp-bottom-tableau'!B140,'master-ca-only'!$AU$2:$AU$33,TRUE)</f>
        <v>0</v>
      </c>
      <c r="U140" s="6">
        <f>COUNTIFS('master-ca-only'!$G$2:$G$33,'exp-bottom-tableau'!C140,'master-ca-only'!$AF$2:$AF$33,'exp-bottom-tableau'!B140,'master-ca-only'!$AV$2:$AV$33,TRUE)</f>
        <v>0</v>
      </c>
      <c r="V140" s="6">
        <f>COUNTIFS('master-ca-only'!$G$2:$G$33,'exp-bottom-tableau'!C140,'master-ca-only'!$AF$2:$AF$33,'exp-bottom-tableau'!B140,'master-ca-only'!$AW$2:$AW$33,TRUE)</f>
        <v>0</v>
      </c>
      <c r="W140" s="6">
        <f>COUNTIFS('master-ca-only'!$G$2:$G$33,'exp-bottom-tableau'!C140,'master-ca-only'!$AF$2:$AF$33,'exp-bottom-tableau'!B140,'master-ca-only'!$AX$2:$AX$33,TRUE)</f>
        <v>0</v>
      </c>
      <c r="X140" s="6">
        <f>COUNTIFS('master-ca-only'!$G$2:$G$33,'exp-bottom-tableau'!C140,'master-ca-only'!$AF$2:$AF$33,'exp-bottom-tableau'!B140,'master-ca-only'!$AY$2:$AY$33,TRUE)</f>
        <v>0</v>
      </c>
      <c r="Y140" s="6">
        <f>COUNTIFS('master-ca-only'!$G$2:$G$33,'exp-bottom-tableau'!C140,'master-ca-only'!$AF$2:$AF$33,'exp-bottom-tableau'!B140,'master-ca-only'!$AZ$2:$AZ$33,TRUE)</f>
        <v>0</v>
      </c>
    </row>
    <row r="141" spans="1:25" hidden="1" x14ac:dyDescent="0.2">
      <c r="A141" s="14" t="s">
        <v>509</v>
      </c>
      <c r="B141" s="6" t="s">
        <v>209</v>
      </c>
      <c r="C141" s="6">
        <v>1</v>
      </c>
      <c r="D141">
        <f>(COUNTIFS('master-ca-only'!$G$2:$G$33,C141,'master-ca-only'!$AF$2:$AF$33,B141))</f>
        <v>0</v>
      </c>
      <c r="E141">
        <f>(COUNTIFS('master-ca-only'!$G$2:$G$33,C141,'master-ca-only'!$AG$2:$AG$33,B141))</f>
        <v>0</v>
      </c>
      <c r="F141">
        <f>(COUNTIFS('master-ca-only'!$G$2:$G$33,C141,'master-ca-only'!$AH$2:$AH$33,B141))</f>
        <v>1</v>
      </c>
      <c r="G141" s="6">
        <f t="shared" si="2"/>
        <v>1</v>
      </c>
      <c r="H141" t="e">
        <f>AVERAGEIFS('master-ca-only'!$AI$2:$AI$33,'master-ca-only'!$G$2:$G$33,'exp-bottom-tableau'!C141,'master-ca-only'!$AF$2:$AF$33,'exp-bottom-tableau'!B141)</f>
        <v>#DIV/0!</v>
      </c>
      <c r="I141" t="e">
        <f>AVERAGEIFS('master-ca-only'!$AJ$2:$AJ$33,'master-ca-only'!$G$2:$G$33,'exp-bottom-tableau'!C141,'master-ca-only'!$AF$2:$AF$33,'exp-bottom-tableau'!B141)</f>
        <v>#DIV/0!</v>
      </c>
      <c r="J141" t="e">
        <f>AVERAGEIFS('master-ca-only'!$AK$2:$AK$33,'master-ca-only'!$G$2:$G$33,'exp-bottom-tableau'!C141,'master-ca-only'!$AF$2:$AF$33,'exp-bottom-tableau'!B141)</f>
        <v>#DIV/0!</v>
      </c>
      <c r="K141" t="e">
        <f>AVERAGEIFS('master-ca-only'!$AL$2:$AL$33,'master-ca-only'!$G$2:$G$33,'exp-bottom-tableau'!C141,'master-ca-only'!$AF$2:$AF$33,'exp-bottom-tableau'!B141)</f>
        <v>#DIV/0!</v>
      </c>
      <c r="L141" s="6">
        <f>COUNTIFS('master-ca-only'!$G$2:$G$33,'exp-bottom-tableau'!C141,'master-ca-only'!$AF$2:$AF$33,'exp-bottom-tableau'!B141,'master-ca-only'!$AM$2:$AM$33,TRUE)</f>
        <v>0</v>
      </c>
      <c r="M141" s="6">
        <f>COUNTIFS('master-ca-only'!$G$2:$G$33,'exp-bottom-tableau'!C141,'master-ca-only'!$AF$2:$AF$33,'exp-bottom-tableau'!B141,'master-ca-only'!$AN$2:$AN$33,TRUE)</f>
        <v>0</v>
      </c>
      <c r="N141" s="6">
        <f>COUNTIFS('master-ca-only'!$G$2:$G$33,'exp-bottom-tableau'!C141,'master-ca-only'!$AF$2:$AF$33,'exp-bottom-tableau'!B141,'master-ca-only'!$AO$2:$AO$33,TRUE)</f>
        <v>0</v>
      </c>
      <c r="O141" s="6">
        <f>COUNTIFS('master-ca-only'!$G$2:$G$33,'exp-bottom-tableau'!C141,'master-ca-only'!$AF$2:$AF$33,'exp-bottom-tableau'!B141,'master-ca-only'!$AP$2:$AP$33,TRUE)</f>
        <v>0</v>
      </c>
      <c r="P141" s="6">
        <f>COUNTIFS('master-ca-only'!$G$2:$G$33,'exp-bottom-tableau'!C141,'master-ca-only'!$AF$2:$AF$33,'exp-bottom-tableau'!B141,'master-ca-only'!$AQ$2:$AQ$33,TRUE)</f>
        <v>0</v>
      </c>
      <c r="Q141" s="6">
        <f>COUNTIFS('master-ca-only'!$G$2:$G$33,'exp-bottom-tableau'!C141,'master-ca-only'!$AF$2:$AF$33,'exp-bottom-tableau'!B141,'master-ca-only'!$AR$2:$AR$33,TRUE)</f>
        <v>0</v>
      </c>
      <c r="R141" s="6">
        <f>COUNTIFS('master-ca-only'!$G$2:$G$33,'exp-bottom-tableau'!C141,'master-ca-only'!$AF$2:$AF$33,'exp-bottom-tableau'!B141,'master-ca-only'!$AS$2:$AS$33,TRUE)</f>
        <v>0</v>
      </c>
      <c r="S141" s="6">
        <f>COUNTIFS('master-ca-only'!$G$2:$G$33,'exp-bottom-tableau'!C141,'master-ca-only'!$AF$2:$AF$33,'exp-bottom-tableau'!B141,'master-ca-only'!$AT$2:$AT$33,TRUE)</f>
        <v>0</v>
      </c>
      <c r="T141" s="6">
        <f>COUNTIFS('master-ca-only'!$G$2:$G$33,'exp-bottom-tableau'!C141,'master-ca-only'!$AF$2:$AF$33,'exp-bottom-tableau'!B141,'master-ca-only'!$AU$2:$AU$33,TRUE)</f>
        <v>0</v>
      </c>
      <c r="U141" s="6">
        <f>COUNTIFS('master-ca-only'!$G$2:$G$33,'exp-bottom-tableau'!C141,'master-ca-only'!$AF$2:$AF$33,'exp-bottom-tableau'!B141,'master-ca-only'!$AV$2:$AV$33,TRUE)</f>
        <v>0</v>
      </c>
      <c r="V141" s="6">
        <f>COUNTIFS('master-ca-only'!$G$2:$G$33,'exp-bottom-tableau'!C141,'master-ca-only'!$AF$2:$AF$33,'exp-bottom-tableau'!B141,'master-ca-only'!$AW$2:$AW$33,TRUE)</f>
        <v>0</v>
      </c>
      <c r="W141" s="6">
        <f>COUNTIFS('master-ca-only'!$G$2:$G$33,'exp-bottom-tableau'!C141,'master-ca-only'!$AF$2:$AF$33,'exp-bottom-tableau'!B141,'master-ca-only'!$AX$2:$AX$33,TRUE)</f>
        <v>0</v>
      </c>
      <c r="X141" s="6">
        <f>COUNTIFS('master-ca-only'!$G$2:$G$33,'exp-bottom-tableau'!C141,'master-ca-only'!$AF$2:$AF$33,'exp-bottom-tableau'!B141,'master-ca-only'!$AY$2:$AY$33,TRUE)</f>
        <v>0</v>
      </c>
      <c r="Y141" s="6">
        <f>COUNTIFS('master-ca-only'!$G$2:$G$33,'exp-bottom-tableau'!C141,'master-ca-only'!$AF$2:$AF$33,'exp-bottom-tableau'!B141,'master-ca-only'!$AZ$2:$AZ$33,TRUE)</f>
        <v>0</v>
      </c>
    </row>
    <row r="142" spans="1:25" hidden="1" x14ac:dyDescent="0.2">
      <c r="A142" s="14" t="s">
        <v>509</v>
      </c>
      <c r="B142" s="6" t="s">
        <v>209</v>
      </c>
      <c r="C142" s="6">
        <v>2</v>
      </c>
      <c r="D142">
        <f>(COUNTIFS('master-ca-only'!$G$2:$G$33,C142,'master-ca-only'!$AF$2:$AF$33,B142))</f>
        <v>0</v>
      </c>
      <c r="E142">
        <f>(COUNTIFS('master-ca-only'!$G$2:$G$33,C142,'master-ca-only'!$AG$2:$AG$33,B142))</f>
        <v>1</v>
      </c>
      <c r="F142">
        <f>(COUNTIFS('master-ca-only'!$G$2:$G$33,C142,'master-ca-only'!$AH$2:$AH$33,B142))</f>
        <v>1</v>
      </c>
      <c r="G142" s="6">
        <f t="shared" si="2"/>
        <v>3</v>
      </c>
      <c r="H142" t="e">
        <f>AVERAGEIFS('master-ca-only'!$AI$2:$AI$33,'master-ca-only'!$G$2:$G$33,'exp-bottom-tableau'!C142,'master-ca-only'!$AF$2:$AF$33,'exp-bottom-tableau'!B142)</f>
        <v>#DIV/0!</v>
      </c>
      <c r="I142" t="e">
        <f>AVERAGEIFS('master-ca-only'!$AJ$2:$AJ$33,'master-ca-only'!$G$2:$G$33,'exp-bottom-tableau'!C142,'master-ca-only'!$AF$2:$AF$33,'exp-bottom-tableau'!B142)</f>
        <v>#DIV/0!</v>
      </c>
      <c r="J142" t="e">
        <f>AVERAGEIFS('master-ca-only'!$AK$2:$AK$33,'master-ca-only'!$G$2:$G$33,'exp-bottom-tableau'!C142,'master-ca-only'!$AF$2:$AF$33,'exp-bottom-tableau'!B142)</f>
        <v>#DIV/0!</v>
      </c>
      <c r="K142" t="e">
        <f>AVERAGEIFS('master-ca-only'!$AL$2:$AL$33,'master-ca-only'!$G$2:$G$33,'exp-bottom-tableau'!C142,'master-ca-only'!$AF$2:$AF$33,'exp-bottom-tableau'!B142)</f>
        <v>#DIV/0!</v>
      </c>
      <c r="L142" s="6">
        <f>COUNTIFS('master-ca-only'!$G$2:$G$33,'exp-bottom-tableau'!C142,'master-ca-only'!$AF$2:$AF$33,'exp-bottom-tableau'!B142,'master-ca-only'!$AM$2:$AM$33,TRUE)</f>
        <v>0</v>
      </c>
      <c r="M142" s="6">
        <f>COUNTIFS('master-ca-only'!$G$2:$G$33,'exp-bottom-tableau'!C142,'master-ca-only'!$AF$2:$AF$33,'exp-bottom-tableau'!B142,'master-ca-only'!$AN$2:$AN$33,TRUE)</f>
        <v>0</v>
      </c>
      <c r="N142" s="6">
        <f>COUNTIFS('master-ca-only'!$G$2:$G$33,'exp-bottom-tableau'!C142,'master-ca-only'!$AF$2:$AF$33,'exp-bottom-tableau'!B142,'master-ca-only'!$AO$2:$AO$33,TRUE)</f>
        <v>0</v>
      </c>
      <c r="O142" s="6">
        <f>COUNTIFS('master-ca-only'!$G$2:$G$33,'exp-bottom-tableau'!C142,'master-ca-only'!$AF$2:$AF$33,'exp-bottom-tableau'!B142,'master-ca-only'!$AP$2:$AP$33,TRUE)</f>
        <v>0</v>
      </c>
      <c r="P142" s="6">
        <f>COUNTIFS('master-ca-only'!$G$2:$G$33,'exp-bottom-tableau'!C142,'master-ca-only'!$AF$2:$AF$33,'exp-bottom-tableau'!B142,'master-ca-only'!$AQ$2:$AQ$33,TRUE)</f>
        <v>0</v>
      </c>
      <c r="Q142" s="6">
        <f>COUNTIFS('master-ca-only'!$G$2:$G$33,'exp-bottom-tableau'!C142,'master-ca-only'!$AF$2:$AF$33,'exp-bottom-tableau'!B142,'master-ca-only'!$AR$2:$AR$33,TRUE)</f>
        <v>0</v>
      </c>
      <c r="R142" s="6">
        <f>COUNTIFS('master-ca-only'!$G$2:$G$33,'exp-bottom-tableau'!C142,'master-ca-only'!$AF$2:$AF$33,'exp-bottom-tableau'!B142,'master-ca-only'!$AS$2:$AS$33,TRUE)</f>
        <v>0</v>
      </c>
      <c r="S142" s="6">
        <f>COUNTIFS('master-ca-only'!$G$2:$G$33,'exp-bottom-tableau'!C142,'master-ca-only'!$AF$2:$AF$33,'exp-bottom-tableau'!B142,'master-ca-only'!$AT$2:$AT$33,TRUE)</f>
        <v>0</v>
      </c>
      <c r="T142" s="6">
        <f>COUNTIFS('master-ca-only'!$G$2:$G$33,'exp-bottom-tableau'!C142,'master-ca-only'!$AF$2:$AF$33,'exp-bottom-tableau'!B142,'master-ca-only'!$AU$2:$AU$33,TRUE)</f>
        <v>0</v>
      </c>
      <c r="U142" s="6">
        <f>COUNTIFS('master-ca-only'!$G$2:$G$33,'exp-bottom-tableau'!C142,'master-ca-only'!$AF$2:$AF$33,'exp-bottom-tableau'!B142,'master-ca-only'!$AV$2:$AV$33,TRUE)</f>
        <v>0</v>
      </c>
      <c r="V142" s="6">
        <f>COUNTIFS('master-ca-only'!$G$2:$G$33,'exp-bottom-tableau'!C142,'master-ca-only'!$AF$2:$AF$33,'exp-bottom-tableau'!B142,'master-ca-only'!$AW$2:$AW$33,TRUE)</f>
        <v>0</v>
      </c>
      <c r="W142" s="6">
        <f>COUNTIFS('master-ca-only'!$G$2:$G$33,'exp-bottom-tableau'!C142,'master-ca-only'!$AF$2:$AF$33,'exp-bottom-tableau'!B142,'master-ca-only'!$AX$2:$AX$33,TRUE)</f>
        <v>0</v>
      </c>
      <c r="X142" s="6">
        <f>COUNTIFS('master-ca-only'!$G$2:$G$33,'exp-bottom-tableau'!C142,'master-ca-only'!$AF$2:$AF$33,'exp-bottom-tableau'!B142,'master-ca-only'!$AY$2:$AY$33,TRUE)</f>
        <v>0</v>
      </c>
      <c r="Y142" s="6">
        <f>COUNTIFS('master-ca-only'!$G$2:$G$33,'exp-bottom-tableau'!C142,'master-ca-only'!$AF$2:$AF$33,'exp-bottom-tableau'!B142,'master-ca-only'!$AZ$2:$AZ$33,TRUE)</f>
        <v>0</v>
      </c>
    </row>
    <row r="143" spans="1:25" hidden="1" x14ac:dyDescent="0.2">
      <c r="A143" s="14" t="s">
        <v>509</v>
      </c>
      <c r="B143" s="6" t="s">
        <v>209</v>
      </c>
      <c r="C143" s="6">
        <v>3</v>
      </c>
      <c r="D143">
        <f>(COUNTIFS('master-ca-only'!$G$2:$G$33,C143,'master-ca-only'!$AF$2:$AF$33,B143))</f>
        <v>0</v>
      </c>
      <c r="E143">
        <f>(COUNTIFS('master-ca-only'!$G$2:$G$33,C143,'master-ca-only'!$AG$2:$AG$33,B143))</f>
        <v>0</v>
      </c>
      <c r="F143">
        <f>(COUNTIFS('master-ca-only'!$G$2:$G$33,C143,'master-ca-only'!$AH$2:$AH$33,B143))</f>
        <v>3</v>
      </c>
      <c r="G143" s="6">
        <f t="shared" si="2"/>
        <v>3</v>
      </c>
      <c r="H143" t="e">
        <f>AVERAGEIFS('master-ca-only'!$AI$2:$AI$33,'master-ca-only'!$G$2:$G$33,'exp-bottom-tableau'!C143,'master-ca-only'!$AF$2:$AF$33,'exp-bottom-tableau'!B143)</f>
        <v>#DIV/0!</v>
      </c>
      <c r="I143" t="e">
        <f>AVERAGEIFS('master-ca-only'!$AJ$2:$AJ$33,'master-ca-only'!$G$2:$G$33,'exp-bottom-tableau'!C143,'master-ca-only'!$AF$2:$AF$33,'exp-bottom-tableau'!B143)</f>
        <v>#DIV/0!</v>
      </c>
      <c r="J143" t="e">
        <f>AVERAGEIFS('master-ca-only'!$AK$2:$AK$33,'master-ca-only'!$G$2:$G$33,'exp-bottom-tableau'!C143,'master-ca-only'!$AF$2:$AF$33,'exp-bottom-tableau'!B143)</f>
        <v>#DIV/0!</v>
      </c>
      <c r="K143" t="e">
        <f>AVERAGEIFS('master-ca-only'!$AL$2:$AL$33,'master-ca-only'!$G$2:$G$33,'exp-bottom-tableau'!C143,'master-ca-only'!$AF$2:$AF$33,'exp-bottom-tableau'!B143)</f>
        <v>#DIV/0!</v>
      </c>
      <c r="L143" s="6">
        <f>COUNTIFS('master-ca-only'!$G$2:$G$33,'exp-bottom-tableau'!C143,'master-ca-only'!$AF$2:$AF$33,'exp-bottom-tableau'!B143,'master-ca-only'!$AM$2:$AM$33,TRUE)</f>
        <v>0</v>
      </c>
      <c r="M143" s="6">
        <f>COUNTIFS('master-ca-only'!$G$2:$G$33,'exp-bottom-tableau'!C143,'master-ca-only'!$AF$2:$AF$33,'exp-bottom-tableau'!B143,'master-ca-only'!$AN$2:$AN$33,TRUE)</f>
        <v>0</v>
      </c>
      <c r="N143" s="6">
        <f>COUNTIFS('master-ca-only'!$G$2:$G$33,'exp-bottom-tableau'!C143,'master-ca-only'!$AF$2:$AF$33,'exp-bottom-tableau'!B143,'master-ca-only'!$AO$2:$AO$33,TRUE)</f>
        <v>0</v>
      </c>
      <c r="O143" s="6">
        <f>COUNTIFS('master-ca-only'!$G$2:$G$33,'exp-bottom-tableau'!C143,'master-ca-only'!$AF$2:$AF$33,'exp-bottom-tableau'!B143,'master-ca-only'!$AP$2:$AP$33,TRUE)</f>
        <v>0</v>
      </c>
      <c r="P143" s="6">
        <f>COUNTIFS('master-ca-only'!$G$2:$G$33,'exp-bottom-tableau'!C143,'master-ca-only'!$AF$2:$AF$33,'exp-bottom-tableau'!B143,'master-ca-only'!$AQ$2:$AQ$33,TRUE)</f>
        <v>0</v>
      </c>
      <c r="Q143" s="6">
        <f>COUNTIFS('master-ca-only'!$G$2:$G$33,'exp-bottom-tableau'!C143,'master-ca-only'!$AF$2:$AF$33,'exp-bottom-tableau'!B143,'master-ca-only'!$AR$2:$AR$33,TRUE)</f>
        <v>0</v>
      </c>
      <c r="R143" s="6">
        <f>COUNTIFS('master-ca-only'!$G$2:$G$33,'exp-bottom-tableau'!C143,'master-ca-only'!$AF$2:$AF$33,'exp-bottom-tableau'!B143,'master-ca-only'!$AS$2:$AS$33,TRUE)</f>
        <v>0</v>
      </c>
      <c r="S143" s="6">
        <f>COUNTIFS('master-ca-only'!$G$2:$G$33,'exp-bottom-tableau'!C143,'master-ca-only'!$AF$2:$AF$33,'exp-bottom-tableau'!B143,'master-ca-only'!$AT$2:$AT$33,TRUE)</f>
        <v>0</v>
      </c>
      <c r="T143" s="6">
        <f>COUNTIFS('master-ca-only'!$G$2:$G$33,'exp-bottom-tableau'!C143,'master-ca-only'!$AF$2:$AF$33,'exp-bottom-tableau'!B143,'master-ca-only'!$AU$2:$AU$33,TRUE)</f>
        <v>0</v>
      </c>
      <c r="U143" s="6">
        <f>COUNTIFS('master-ca-only'!$G$2:$G$33,'exp-bottom-tableau'!C143,'master-ca-only'!$AF$2:$AF$33,'exp-bottom-tableau'!B143,'master-ca-only'!$AV$2:$AV$33,TRUE)</f>
        <v>0</v>
      </c>
      <c r="V143" s="6">
        <f>COUNTIFS('master-ca-only'!$G$2:$G$33,'exp-bottom-tableau'!C143,'master-ca-only'!$AF$2:$AF$33,'exp-bottom-tableau'!B143,'master-ca-only'!$AW$2:$AW$33,TRUE)</f>
        <v>0</v>
      </c>
      <c r="W143" s="6">
        <f>COUNTIFS('master-ca-only'!$G$2:$G$33,'exp-bottom-tableau'!C143,'master-ca-only'!$AF$2:$AF$33,'exp-bottom-tableau'!B143,'master-ca-only'!$AX$2:$AX$33,TRUE)</f>
        <v>0</v>
      </c>
      <c r="X143" s="6">
        <f>COUNTIFS('master-ca-only'!$G$2:$G$33,'exp-bottom-tableau'!C143,'master-ca-only'!$AF$2:$AF$33,'exp-bottom-tableau'!B143,'master-ca-only'!$AY$2:$AY$33,TRUE)</f>
        <v>0</v>
      </c>
      <c r="Y143" s="6">
        <f>COUNTIFS('master-ca-only'!$G$2:$G$33,'exp-bottom-tableau'!C143,'master-ca-only'!$AF$2:$AF$33,'exp-bottom-tableau'!B143,'master-ca-only'!$AZ$2:$AZ$33,TRUE)</f>
        <v>0</v>
      </c>
    </row>
    <row r="144" spans="1:25" hidden="1" x14ac:dyDescent="0.2">
      <c r="A144" s="14" t="s">
        <v>509</v>
      </c>
      <c r="B144" s="6" t="s">
        <v>209</v>
      </c>
      <c r="C144" s="6">
        <v>4</v>
      </c>
      <c r="D144">
        <f>(COUNTIFS('master-ca-only'!$G$2:$G$33,C144,'master-ca-only'!$AF$2:$AF$33,B144))</f>
        <v>0</v>
      </c>
      <c r="E144">
        <f>(COUNTIFS('master-ca-only'!$G$2:$G$33,C144,'master-ca-only'!$AG$2:$AG$33,B144))</f>
        <v>0</v>
      </c>
      <c r="F144">
        <f>(COUNTIFS('master-ca-only'!$G$2:$G$33,C144,'master-ca-only'!$AH$2:$AH$33,B144))</f>
        <v>2</v>
      </c>
      <c r="G144" s="6">
        <f t="shared" si="2"/>
        <v>2</v>
      </c>
      <c r="H144" t="e">
        <f>AVERAGEIFS('master-ca-only'!$AI$2:$AI$33,'master-ca-only'!$G$2:$G$33,'exp-bottom-tableau'!C144,'master-ca-only'!$AF$2:$AF$33,'exp-bottom-tableau'!B144)</f>
        <v>#DIV/0!</v>
      </c>
      <c r="I144" t="e">
        <f>AVERAGEIFS('master-ca-only'!$AJ$2:$AJ$33,'master-ca-only'!$G$2:$G$33,'exp-bottom-tableau'!C144,'master-ca-only'!$AF$2:$AF$33,'exp-bottom-tableau'!B144)</f>
        <v>#DIV/0!</v>
      </c>
      <c r="J144" t="e">
        <f>AVERAGEIFS('master-ca-only'!$AK$2:$AK$33,'master-ca-only'!$G$2:$G$33,'exp-bottom-tableau'!C144,'master-ca-only'!$AF$2:$AF$33,'exp-bottom-tableau'!B144)</f>
        <v>#DIV/0!</v>
      </c>
      <c r="K144" t="e">
        <f>AVERAGEIFS('master-ca-only'!$AL$2:$AL$33,'master-ca-only'!$G$2:$G$33,'exp-bottom-tableau'!C144,'master-ca-only'!$AF$2:$AF$33,'exp-bottom-tableau'!B144)</f>
        <v>#DIV/0!</v>
      </c>
      <c r="L144" s="6">
        <f>COUNTIFS('master-ca-only'!$G$2:$G$33,'exp-bottom-tableau'!C144,'master-ca-only'!$AF$2:$AF$33,'exp-bottom-tableau'!B144,'master-ca-only'!$AM$2:$AM$33,TRUE)</f>
        <v>0</v>
      </c>
      <c r="M144" s="6">
        <f>COUNTIFS('master-ca-only'!$G$2:$G$33,'exp-bottom-tableau'!C144,'master-ca-only'!$AF$2:$AF$33,'exp-bottom-tableau'!B144,'master-ca-only'!$AN$2:$AN$33,TRUE)</f>
        <v>0</v>
      </c>
      <c r="N144" s="6">
        <f>COUNTIFS('master-ca-only'!$G$2:$G$33,'exp-bottom-tableau'!C144,'master-ca-only'!$AF$2:$AF$33,'exp-bottom-tableau'!B144,'master-ca-only'!$AO$2:$AO$33,TRUE)</f>
        <v>0</v>
      </c>
      <c r="O144" s="6">
        <f>COUNTIFS('master-ca-only'!$G$2:$G$33,'exp-bottom-tableau'!C144,'master-ca-only'!$AF$2:$AF$33,'exp-bottom-tableau'!B144,'master-ca-only'!$AP$2:$AP$33,TRUE)</f>
        <v>0</v>
      </c>
      <c r="P144" s="6">
        <f>COUNTIFS('master-ca-only'!$G$2:$G$33,'exp-bottom-tableau'!C144,'master-ca-only'!$AF$2:$AF$33,'exp-bottom-tableau'!B144,'master-ca-only'!$AQ$2:$AQ$33,TRUE)</f>
        <v>0</v>
      </c>
      <c r="Q144" s="6">
        <f>COUNTIFS('master-ca-only'!$G$2:$G$33,'exp-bottom-tableau'!C144,'master-ca-only'!$AF$2:$AF$33,'exp-bottom-tableau'!B144,'master-ca-only'!$AR$2:$AR$33,TRUE)</f>
        <v>0</v>
      </c>
      <c r="R144" s="6">
        <f>COUNTIFS('master-ca-only'!$G$2:$G$33,'exp-bottom-tableau'!C144,'master-ca-only'!$AF$2:$AF$33,'exp-bottom-tableau'!B144,'master-ca-only'!$AS$2:$AS$33,TRUE)</f>
        <v>0</v>
      </c>
      <c r="S144" s="6">
        <f>COUNTIFS('master-ca-only'!$G$2:$G$33,'exp-bottom-tableau'!C144,'master-ca-only'!$AF$2:$AF$33,'exp-bottom-tableau'!B144,'master-ca-only'!$AT$2:$AT$33,TRUE)</f>
        <v>0</v>
      </c>
      <c r="T144" s="6">
        <f>COUNTIFS('master-ca-only'!$G$2:$G$33,'exp-bottom-tableau'!C144,'master-ca-only'!$AF$2:$AF$33,'exp-bottom-tableau'!B144,'master-ca-only'!$AU$2:$AU$33,TRUE)</f>
        <v>0</v>
      </c>
      <c r="U144" s="6">
        <f>COUNTIFS('master-ca-only'!$G$2:$G$33,'exp-bottom-tableau'!C144,'master-ca-only'!$AF$2:$AF$33,'exp-bottom-tableau'!B144,'master-ca-only'!$AV$2:$AV$33,TRUE)</f>
        <v>0</v>
      </c>
      <c r="V144" s="6">
        <f>COUNTIFS('master-ca-only'!$G$2:$G$33,'exp-bottom-tableau'!C144,'master-ca-only'!$AF$2:$AF$33,'exp-bottom-tableau'!B144,'master-ca-only'!$AW$2:$AW$33,TRUE)</f>
        <v>0</v>
      </c>
      <c r="W144" s="6">
        <f>COUNTIFS('master-ca-only'!$G$2:$G$33,'exp-bottom-tableau'!C144,'master-ca-only'!$AF$2:$AF$33,'exp-bottom-tableau'!B144,'master-ca-only'!$AX$2:$AX$33,TRUE)</f>
        <v>0</v>
      </c>
      <c r="X144" s="6">
        <f>COUNTIFS('master-ca-only'!$G$2:$G$33,'exp-bottom-tableau'!C144,'master-ca-only'!$AF$2:$AF$33,'exp-bottom-tableau'!B144,'master-ca-only'!$AY$2:$AY$33,TRUE)</f>
        <v>0</v>
      </c>
      <c r="Y144" s="6">
        <f>COUNTIFS('master-ca-only'!$G$2:$G$33,'exp-bottom-tableau'!C144,'master-ca-only'!$AF$2:$AF$33,'exp-bottom-tableau'!B144,'master-ca-only'!$AZ$2:$AZ$33,TRUE)</f>
        <v>0</v>
      </c>
    </row>
    <row r="145" spans="1:25" hidden="1" x14ac:dyDescent="0.2">
      <c r="A145" s="14" t="s">
        <v>509</v>
      </c>
      <c r="B145" s="6" t="s">
        <v>209</v>
      </c>
      <c r="C145" s="6">
        <v>5</v>
      </c>
      <c r="D145">
        <f>(COUNTIFS('master-ca-only'!$G$2:$G$33,C145,'master-ca-only'!$AF$2:$AF$33,B145))</f>
        <v>0</v>
      </c>
      <c r="E145">
        <f>(COUNTIFS('master-ca-only'!$G$2:$G$33,C145,'master-ca-only'!$AG$2:$AG$33,B145))</f>
        <v>0</v>
      </c>
      <c r="F145">
        <f>(COUNTIFS('master-ca-only'!$G$2:$G$33,C145,'master-ca-only'!$AH$2:$AH$33,B145))</f>
        <v>1</v>
      </c>
      <c r="G145" s="6">
        <f t="shared" si="2"/>
        <v>1</v>
      </c>
      <c r="H145" t="e">
        <f>AVERAGEIFS('master-ca-only'!$AI$2:$AI$33,'master-ca-only'!$G$2:$G$33,'exp-bottom-tableau'!C145,'master-ca-only'!$AF$2:$AF$33,'exp-bottom-tableau'!B145)</f>
        <v>#DIV/0!</v>
      </c>
      <c r="I145" t="e">
        <f>AVERAGEIFS('master-ca-only'!$AJ$2:$AJ$33,'master-ca-only'!$G$2:$G$33,'exp-bottom-tableau'!C145,'master-ca-only'!$AF$2:$AF$33,'exp-bottom-tableau'!B145)</f>
        <v>#DIV/0!</v>
      </c>
      <c r="J145" t="e">
        <f>AVERAGEIFS('master-ca-only'!$AK$2:$AK$33,'master-ca-only'!$G$2:$G$33,'exp-bottom-tableau'!C145,'master-ca-only'!$AF$2:$AF$33,'exp-bottom-tableau'!B145)</f>
        <v>#DIV/0!</v>
      </c>
      <c r="K145" t="e">
        <f>AVERAGEIFS('master-ca-only'!$AL$2:$AL$33,'master-ca-only'!$G$2:$G$33,'exp-bottom-tableau'!C145,'master-ca-only'!$AF$2:$AF$33,'exp-bottom-tableau'!B145)</f>
        <v>#DIV/0!</v>
      </c>
      <c r="L145" s="6">
        <f>COUNTIFS('master-ca-only'!$G$2:$G$33,'exp-bottom-tableau'!C145,'master-ca-only'!$AF$2:$AF$33,'exp-bottom-tableau'!B145,'master-ca-only'!$AM$2:$AM$33,TRUE)</f>
        <v>0</v>
      </c>
      <c r="M145" s="6">
        <f>COUNTIFS('master-ca-only'!$G$2:$G$33,'exp-bottom-tableau'!C145,'master-ca-only'!$AF$2:$AF$33,'exp-bottom-tableau'!B145,'master-ca-only'!$AN$2:$AN$33,TRUE)</f>
        <v>0</v>
      </c>
      <c r="N145" s="6">
        <f>COUNTIFS('master-ca-only'!$G$2:$G$33,'exp-bottom-tableau'!C145,'master-ca-only'!$AF$2:$AF$33,'exp-bottom-tableau'!B145,'master-ca-only'!$AO$2:$AO$33,TRUE)</f>
        <v>0</v>
      </c>
      <c r="O145" s="6">
        <f>COUNTIFS('master-ca-only'!$G$2:$G$33,'exp-bottom-tableau'!C145,'master-ca-only'!$AF$2:$AF$33,'exp-bottom-tableau'!B145,'master-ca-only'!$AP$2:$AP$33,TRUE)</f>
        <v>0</v>
      </c>
      <c r="P145" s="6">
        <f>COUNTIFS('master-ca-only'!$G$2:$G$33,'exp-bottom-tableau'!C145,'master-ca-only'!$AF$2:$AF$33,'exp-bottom-tableau'!B145,'master-ca-only'!$AQ$2:$AQ$33,TRUE)</f>
        <v>0</v>
      </c>
      <c r="Q145" s="6">
        <f>COUNTIFS('master-ca-only'!$G$2:$G$33,'exp-bottom-tableau'!C145,'master-ca-only'!$AF$2:$AF$33,'exp-bottom-tableau'!B145,'master-ca-only'!$AR$2:$AR$33,TRUE)</f>
        <v>0</v>
      </c>
      <c r="R145" s="6">
        <f>COUNTIFS('master-ca-only'!$G$2:$G$33,'exp-bottom-tableau'!C145,'master-ca-only'!$AF$2:$AF$33,'exp-bottom-tableau'!B145,'master-ca-only'!$AS$2:$AS$33,TRUE)</f>
        <v>0</v>
      </c>
      <c r="S145" s="6">
        <f>COUNTIFS('master-ca-only'!$G$2:$G$33,'exp-bottom-tableau'!C145,'master-ca-only'!$AF$2:$AF$33,'exp-bottom-tableau'!B145,'master-ca-only'!$AT$2:$AT$33,TRUE)</f>
        <v>0</v>
      </c>
      <c r="T145" s="6">
        <f>COUNTIFS('master-ca-only'!$G$2:$G$33,'exp-bottom-tableau'!C145,'master-ca-only'!$AF$2:$AF$33,'exp-bottom-tableau'!B145,'master-ca-only'!$AU$2:$AU$33,TRUE)</f>
        <v>0</v>
      </c>
      <c r="U145" s="6">
        <f>COUNTIFS('master-ca-only'!$G$2:$G$33,'exp-bottom-tableau'!C145,'master-ca-only'!$AF$2:$AF$33,'exp-bottom-tableau'!B145,'master-ca-only'!$AV$2:$AV$33,TRUE)</f>
        <v>0</v>
      </c>
      <c r="V145" s="6">
        <f>COUNTIFS('master-ca-only'!$G$2:$G$33,'exp-bottom-tableau'!C145,'master-ca-only'!$AF$2:$AF$33,'exp-bottom-tableau'!B145,'master-ca-only'!$AW$2:$AW$33,TRUE)</f>
        <v>0</v>
      </c>
      <c r="W145" s="6">
        <f>COUNTIFS('master-ca-only'!$G$2:$G$33,'exp-bottom-tableau'!C145,'master-ca-only'!$AF$2:$AF$33,'exp-bottom-tableau'!B145,'master-ca-only'!$AX$2:$AX$33,TRUE)</f>
        <v>0</v>
      </c>
      <c r="X145" s="6">
        <f>COUNTIFS('master-ca-only'!$G$2:$G$33,'exp-bottom-tableau'!C145,'master-ca-only'!$AF$2:$AF$33,'exp-bottom-tableau'!B145,'master-ca-only'!$AY$2:$AY$33,TRUE)</f>
        <v>0</v>
      </c>
      <c r="Y145" s="6">
        <f>COUNTIFS('master-ca-only'!$G$2:$G$33,'exp-bottom-tableau'!C145,'master-ca-only'!$AF$2:$AF$33,'exp-bottom-tableau'!B145,'master-ca-only'!$AZ$2:$AZ$33,TRUE)</f>
        <v>0</v>
      </c>
    </row>
    <row r="146" spans="1:25" hidden="1" x14ac:dyDescent="0.2">
      <c r="A146" s="14" t="s">
        <v>509</v>
      </c>
      <c r="B146" s="6" t="s">
        <v>239</v>
      </c>
      <c r="C146" s="6">
        <v>0</v>
      </c>
      <c r="D146">
        <f>(COUNTIFS('master-ca-only'!$G$2:$G$33,C146,'master-ca-only'!$AF$2:$AF$33,B146))</f>
        <v>0</v>
      </c>
      <c r="E146">
        <f>(COUNTIFS('master-ca-only'!$G$2:$G$33,C146,'master-ca-only'!$AG$2:$AG$33,B146))</f>
        <v>0</v>
      </c>
      <c r="F146">
        <f>(COUNTIFS('master-ca-only'!$G$2:$G$33,C146,'master-ca-only'!$AH$2:$AH$33,B146))</f>
        <v>1</v>
      </c>
      <c r="G146" s="6">
        <f t="shared" si="2"/>
        <v>1</v>
      </c>
      <c r="H146" t="e">
        <f>AVERAGEIFS('master-ca-only'!$AI$2:$AI$33,'master-ca-only'!$G$2:$G$33,'exp-bottom-tableau'!C146,'master-ca-only'!$AF$2:$AF$33,'exp-bottom-tableau'!B146)</f>
        <v>#DIV/0!</v>
      </c>
      <c r="I146" t="e">
        <f>AVERAGEIFS('master-ca-only'!$AJ$2:$AJ$33,'master-ca-only'!$G$2:$G$33,'exp-bottom-tableau'!C146,'master-ca-only'!$AF$2:$AF$33,'exp-bottom-tableau'!B146)</f>
        <v>#DIV/0!</v>
      </c>
      <c r="J146" t="e">
        <f>AVERAGEIFS('master-ca-only'!$AK$2:$AK$33,'master-ca-only'!$G$2:$G$33,'exp-bottom-tableau'!C146,'master-ca-only'!$AF$2:$AF$33,'exp-bottom-tableau'!B146)</f>
        <v>#DIV/0!</v>
      </c>
      <c r="K146" t="e">
        <f>AVERAGEIFS('master-ca-only'!$AL$2:$AL$33,'master-ca-only'!$G$2:$G$33,'exp-bottom-tableau'!C146,'master-ca-only'!$AF$2:$AF$33,'exp-bottom-tableau'!B146)</f>
        <v>#DIV/0!</v>
      </c>
      <c r="L146" s="6">
        <f>COUNTIFS('master-ca-only'!$G$2:$G$33,'exp-bottom-tableau'!C146,'master-ca-only'!$AF$2:$AF$33,'exp-bottom-tableau'!B146,'master-ca-only'!$AM$2:$AM$33,TRUE)</f>
        <v>0</v>
      </c>
      <c r="M146" s="6">
        <f>COUNTIFS('master-ca-only'!$G$2:$G$33,'exp-bottom-tableau'!C146,'master-ca-only'!$AF$2:$AF$33,'exp-bottom-tableau'!B146,'master-ca-only'!$AN$2:$AN$33,TRUE)</f>
        <v>0</v>
      </c>
      <c r="N146" s="6">
        <f>COUNTIFS('master-ca-only'!$G$2:$G$33,'exp-bottom-tableau'!C146,'master-ca-only'!$AF$2:$AF$33,'exp-bottom-tableau'!B146,'master-ca-only'!$AO$2:$AO$33,TRUE)</f>
        <v>0</v>
      </c>
      <c r="O146" s="6">
        <f>COUNTIFS('master-ca-only'!$G$2:$G$33,'exp-bottom-tableau'!C146,'master-ca-only'!$AF$2:$AF$33,'exp-bottom-tableau'!B146,'master-ca-only'!$AP$2:$AP$33,TRUE)</f>
        <v>0</v>
      </c>
      <c r="P146" s="6">
        <f>COUNTIFS('master-ca-only'!$G$2:$G$33,'exp-bottom-tableau'!C146,'master-ca-only'!$AF$2:$AF$33,'exp-bottom-tableau'!B146,'master-ca-only'!$AQ$2:$AQ$33,TRUE)</f>
        <v>0</v>
      </c>
      <c r="Q146" s="6">
        <f>COUNTIFS('master-ca-only'!$G$2:$G$33,'exp-bottom-tableau'!C146,'master-ca-only'!$AF$2:$AF$33,'exp-bottom-tableau'!B146,'master-ca-only'!$AR$2:$AR$33,TRUE)</f>
        <v>0</v>
      </c>
      <c r="R146" s="6">
        <f>COUNTIFS('master-ca-only'!$G$2:$G$33,'exp-bottom-tableau'!C146,'master-ca-only'!$AF$2:$AF$33,'exp-bottom-tableau'!B146,'master-ca-only'!$AS$2:$AS$33,TRUE)</f>
        <v>0</v>
      </c>
      <c r="S146" s="6">
        <f>COUNTIFS('master-ca-only'!$G$2:$G$33,'exp-bottom-tableau'!C146,'master-ca-only'!$AF$2:$AF$33,'exp-bottom-tableau'!B146,'master-ca-only'!$AT$2:$AT$33,TRUE)</f>
        <v>0</v>
      </c>
      <c r="T146" s="6">
        <f>COUNTIFS('master-ca-only'!$G$2:$G$33,'exp-bottom-tableau'!C146,'master-ca-only'!$AF$2:$AF$33,'exp-bottom-tableau'!B146,'master-ca-only'!$AU$2:$AU$33,TRUE)</f>
        <v>0</v>
      </c>
      <c r="U146" s="6">
        <f>COUNTIFS('master-ca-only'!$G$2:$G$33,'exp-bottom-tableau'!C146,'master-ca-only'!$AF$2:$AF$33,'exp-bottom-tableau'!B146,'master-ca-only'!$AV$2:$AV$33,TRUE)</f>
        <v>0</v>
      </c>
      <c r="V146" s="6">
        <f>COUNTIFS('master-ca-only'!$G$2:$G$33,'exp-bottom-tableau'!C146,'master-ca-only'!$AF$2:$AF$33,'exp-bottom-tableau'!B146,'master-ca-only'!$AW$2:$AW$33,TRUE)</f>
        <v>0</v>
      </c>
      <c r="W146" s="6">
        <f>COUNTIFS('master-ca-only'!$G$2:$G$33,'exp-bottom-tableau'!C146,'master-ca-only'!$AF$2:$AF$33,'exp-bottom-tableau'!B146,'master-ca-only'!$AX$2:$AX$33,TRUE)</f>
        <v>0</v>
      </c>
      <c r="X146" s="6">
        <f>COUNTIFS('master-ca-only'!$G$2:$G$33,'exp-bottom-tableau'!C146,'master-ca-only'!$AF$2:$AF$33,'exp-bottom-tableau'!B146,'master-ca-only'!$AY$2:$AY$33,TRUE)</f>
        <v>0</v>
      </c>
      <c r="Y146" s="6">
        <f>COUNTIFS('master-ca-only'!$G$2:$G$33,'exp-bottom-tableau'!C146,'master-ca-only'!$AF$2:$AF$33,'exp-bottom-tableau'!B146,'master-ca-only'!$AZ$2:$AZ$33,TRUE)</f>
        <v>0</v>
      </c>
    </row>
    <row r="147" spans="1:25" hidden="1" x14ac:dyDescent="0.2">
      <c r="A147" s="14" t="s">
        <v>509</v>
      </c>
      <c r="B147" s="6" t="s">
        <v>239</v>
      </c>
      <c r="C147" s="6">
        <v>1</v>
      </c>
      <c r="D147">
        <f>(COUNTIFS('master-ca-only'!$G$2:$G$33,C147,'master-ca-only'!$AF$2:$AF$33,B147))</f>
        <v>0</v>
      </c>
      <c r="E147">
        <f>(COUNTIFS('master-ca-only'!$G$2:$G$33,C147,'master-ca-only'!$AG$2:$AG$33,B147))</f>
        <v>0</v>
      </c>
      <c r="F147">
        <f>(COUNTIFS('master-ca-only'!$G$2:$G$33,C147,'master-ca-only'!$AH$2:$AH$33,B147))</f>
        <v>0</v>
      </c>
      <c r="G147" s="6">
        <f t="shared" si="2"/>
        <v>0</v>
      </c>
      <c r="H147" t="e">
        <f>AVERAGEIFS('master-ca-only'!$AI$2:$AI$33,'master-ca-only'!$G$2:$G$33,'exp-bottom-tableau'!C147,'master-ca-only'!$AF$2:$AF$33,'exp-bottom-tableau'!B147)</f>
        <v>#DIV/0!</v>
      </c>
      <c r="I147" t="e">
        <f>AVERAGEIFS('master-ca-only'!$AJ$2:$AJ$33,'master-ca-only'!$G$2:$G$33,'exp-bottom-tableau'!C147,'master-ca-only'!$AF$2:$AF$33,'exp-bottom-tableau'!B147)</f>
        <v>#DIV/0!</v>
      </c>
      <c r="J147" t="e">
        <f>AVERAGEIFS('master-ca-only'!$AK$2:$AK$33,'master-ca-only'!$G$2:$G$33,'exp-bottom-tableau'!C147,'master-ca-only'!$AF$2:$AF$33,'exp-bottom-tableau'!B147)</f>
        <v>#DIV/0!</v>
      </c>
      <c r="K147" t="e">
        <f>AVERAGEIFS('master-ca-only'!$AL$2:$AL$33,'master-ca-only'!$G$2:$G$33,'exp-bottom-tableau'!C147,'master-ca-only'!$AF$2:$AF$33,'exp-bottom-tableau'!B147)</f>
        <v>#DIV/0!</v>
      </c>
      <c r="L147" s="6">
        <f>COUNTIFS('master-ca-only'!$G$2:$G$33,'exp-bottom-tableau'!C147,'master-ca-only'!$AF$2:$AF$33,'exp-bottom-tableau'!B147,'master-ca-only'!$AM$2:$AM$33,TRUE)</f>
        <v>0</v>
      </c>
      <c r="M147" s="6">
        <f>COUNTIFS('master-ca-only'!$G$2:$G$33,'exp-bottom-tableau'!C147,'master-ca-only'!$AF$2:$AF$33,'exp-bottom-tableau'!B147,'master-ca-only'!$AN$2:$AN$33,TRUE)</f>
        <v>0</v>
      </c>
      <c r="N147" s="6">
        <f>COUNTIFS('master-ca-only'!$G$2:$G$33,'exp-bottom-tableau'!C147,'master-ca-only'!$AF$2:$AF$33,'exp-bottom-tableau'!B147,'master-ca-only'!$AO$2:$AO$33,TRUE)</f>
        <v>0</v>
      </c>
      <c r="O147" s="6">
        <f>COUNTIFS('master-ca-only'!$G$2:$G$33,'exp-bottom-tableau'!C147,'master-ca-only'!$AF$2:$AF$33,'exp-bottom-tableau'!B147,'master-ca-only'!$AP$2:$AP$33,TRUE)</f>
        <v>0</v>
      </c>
      <c r="P147" s="6">
        <f>COUNTIFS('master-ca-only'!$G$2:$G$33,'exp-bottom-tableau'!C147,'master-ca-only'!$AF$2:$AF$33,'exp-bottom-tableau'!B147,'master-ca-only'!$AQ$2:$AQ$33,TRUE)</f>
        <v>0</v>
      </c>
      <c r="Q147" s="6">
        <f>COUNTIFS('master-ca-only'!$G$2:$G$33,'exp-bottom-tableau'!C147,'master-ca-only'!$AF$2:$AF$33,'exp-bottom-tableau'!B147,'master-ca-only'!$AR$2:$AR$33,TRUE)</f>
        <v>0</v>
      </c>
      <c r="R147" s="6">
        <f>COUNTIFS('master-ca-only'!$G$2:$G$33,'exp-bottom-tableau'!C147,'master-ca-only'!$AF$2:$AF$33,'exp-bottom-tableau'!B147,'master-ca-only'!$AS$2:$AS$33,TRUE)</f>
        <v>0</v>
      </c>
      <c r="S147" s="6">
        <f>COUNTIFS('master-ca-only'!$G$2:$G$33,'exp-bottom-tableau'!C147,'master-ca-only'!$AF$2:$AF$33,'exp-bottom-tableau'!B147,'master-ca-only'!$AT$2:$AT$33,TRUE)</f>
        <v>0</v>
      </c>
      <c r="T147" s="6">
        <f>COUNTIFS('master-ca-only'!$G$2:$G$33,'exp-bottom-tableau'!C147,'master-ca-only'!$AF$2:$AF$33,'exp-bottom-tableau'!B147,'master-ca-only'!$AU$2:$AU$33,TRUE)</f>
        <v>0</v>
      </c>
      <c r="U147" s="6">
        <f>COUNTIFS('master-ca-only'!$G$2:$G$33,'exp-bottom-tableau'!C147,'master-ca-only'!$AF$2:$AF$33,'exp-bottom-tableau'!B147,'master-ca-only'!$AV$2:$AV$33,TRUE)</f>
        <v>0</v>
      </c>
      <c r="V147" s="6">
        <f>COUNTIFS('master-ca-only'!$G$2:$G$33,'exp-bottom-tableau'!C147,'master-ca-only'!$AF$2:$AF$33,'exp-bottom-tableau'!B147,'master-ca-only'!$AW$2:$AW$33,TRUE)</f>
        <v>0</v>
      </c>
      <c r="W147" s="6">
        <f>COUNTIFS('master-ca-only'!$G$2:$G$33,'exp-bottom-tableau'!C147,'master-ca-only'!$AF$2:$AF$33,'exp-bottom-tableau'!B147,'master-ca-only'!$AX$2:$AX$33,TRUE)</f>
        <v>0</v>
      </c>
      <c r="X147" s="6">
        <f>COUNTIFS('master-ca-only'!$G$2:$G$33,'exp-bottom-tableau'!C147,'master-ca-only'!$AF$2:$AF$33,'exp-bottom-tableau'!B147,'master-ca-only'!$AY$2:$AY$33,TRUE)</f>
        <v>0</v>
      </c>
      <c r="Y147" s="6">
        <f>COUNTIFS('master-ca-only'!$G$2:$G$33,'exp-bottom-tableau'!C147,'master-ca-only'!$AF$2:$AF$33,'exp-bottom-tableau'!B147,'master-ca-only'!$AZ$2:$AZ$33,TRUE)</f>
        <v>0</v>
      </c>
    </row>
    <row r="148" spans="1:25" hidden="1" x14ac:dyDescent="0.2">
      <c r="A148" s="14" t="s">
        <v>509</v>
      </c>
      <c r="B148" s="6" t="s">
        <v>239</v>
      </c>
      <c r="C148" s="6">
        <v>2</v>
      </c>
      <c r="D148">
        <f>(COUNTIFS('master-ca-only'!$G$2:$G$33,C148,'master-ca-only'!$AF$2:$AF$33,B148))</f>
        <v>0</v>
      </c>
      <c r="E148">
        <f>(COUNTIFS('master-ca-only'!$G$2:$G$33,C148,'master-ca-only'!$AG$2:$AG$33,B148))</f>
        <v>0</v>
      </c>
      <c r="F148">
        <f>(COUNTIFS('master-ca-only'!$G$2:$G$33,C148,'master-ca-only'!$AH$2:$AH$33,B148))</f>
        <v>0</v>
      </c>
      <c r="G148" s="6">
        <f t="shared" si="2"/>
        <v>0</v>
      </c>
      <c r="H148" t="e">
        <f>AVERAGEIFS('master-ca-only'!$AI$2:$AI$33,'master-ca-only'!$G$2:$G$33,'exp-bottom-tableau'!C148,'master-ca-only'!$AF$2:$AF$33,'exp-bottom-tableau'!B148)</f>
        <v>#DIV/0!</v>
      </c>
      <c r="I148" t="e">
        <f>AVERAGEIFS('master-ca-only'!$AJ$2:$AJ$33,'master-ca-only'!$G$2:$G$33,'exp-bottom-tableau'!C148,'master-ca-only'!$AF$2:$AF$33,'exp-bottom-tableau'!B148)</f>
        <v>#DIV/0!</v>
      </c>
      <c r="J148" t="e">
        <f>AVERAGEIFS('master-ca-only'!$AK$2:$AK$33,'master-ca-only'!$G$2:$G$33,'exp-bottom-tableau'!C148,'master-ca-only'!$AF$2:$AF$33,'exp-bottom-tableau'!B148)</f>
        <v>#DIV/0!</v>
      </c>
      <c r="K148" t="e">
        <f>AVERAGEIFS('master-ca-only'!$AL$2:$AL$33,'master-ca-only'!$G$2:$G$33,'exp-bottom-tableau'!C148,'master-ca-only'!$AF$2:$AF$33,'exp-bottom-tableau'!B148)</f>
        <v>#DIV/0!</v>
      </c>
      <c r="L148" s="6">
        <f>COUNTIFS('master-ca-only'!$G$2:$G$33,'exp-bottom-tableau'!C148,'master-ca-only'!$AF$2:$AF$33,'exp-bottom-tableau'!B148,'master-ca-only'!$AM$2:$AM$33,TRUE)</f>
        <v>0</v>
      </c>
      <c r="M148" s="6">
        <f>COUNTIFS('master-ca-only'!$G$2:$G$33,'exp-bottom-tableau'!C148,'master-ca-only'!$AF$2:$AF$33,'exp-bottom-tableau'!B148,'master-ca-only'!$AN$2:$AN$33,TRUE)</f>
        <v>0</v>
      </c>
      <c r="N148" s="6">
        <f>COUNTIFS('master-ca-only'!$G$2:$G$33,'exp-bottom-tableau'!C148,'master-ca-only'!$AF$2:$AF$33,'exp-bottom-tableau'!B148,'master-ca-only'!$AO$2:$AO$33,TRUE)</f>
        <v>0</v>
      </c>
      <c r="O148" s="6">
        <f>COUNTIFS('master-ca-only'!$G$2:$G$33,'exp-bottom-tableau'!C148,'master-ca-only'!$AF$2:$AF$33,'exp-bottom-tableau'!B148,'master-ca-only'!$AP$2:$AP$33,TRUE)</f>
        <v>0</v>
      </c>
      <c r="P148" s="6">
        <f>COUNTIFS('master-ca-only'!$G$2:$G$33,'exp-bottom-tableau'!C148,'master-ca-only'!$AF$2:$AF$33,'exp-bottom-tableau'!B148,'master-ca-only'!$AQ$2:$AQ$33,TRUE)</f>
        <v>0</v>
      </c>
      <c r="Q148" s="6">
        <f>COUNTIFS('master-ca-only'!$G$2:$G$33,'exp-bottom-tableau'!C148,'master-ca-only'!$AF$2:$AF$33,'exp-bottom-tableau'!B148,'master-ca-only'!$AR$2:$AR$33,TRUE)</f>
        <v>0</v>
      </c>
      <c r="R148" s="6">
        <f>COUNTIFS('master-ca-only'!$G$2:$G$33,'exp-bottom-tableau'!C148,'master-ca-only'!$AF$2:$AF$33,'exp-bottom-tableau'!B148,'master-ca-only'!$AS$2:$AS$33,TRUE)</f>
        <v>0</v>
      </c>
      <c r="S148" s="6">
        <f>COUNTIFS('master-ca-only'!$G$2:$G$33,'exp-bottom-tableau'!C148,'master-ca-only'!$AF$2:$AF$33,'exp-bottom-tableau'!B148,'master-ca-only'!$AT$2:$AT$33,TRUE)</f>
        <v>0</v>
      </c>
      <c r="T148" s="6">
        <f>COUNTIFS('master-ca-only'!$G$2:$G$33,'exp-bottom-tableau'!C148,'master-ca-only'!$AF$2:$AF$33,'exp-bottom-tableau'!B148,'master-ca-only'!$AU$2:$AU$33,TRUE)</f>
        <v>0</v>
      </c>
      <c r="U148" s="6">
        <f>COUNTIFS('master-ca-only'!$G$2:$G$33,'exp-bottom-tableau'!C148,'master-ca-only'!$AF$2:$AF$33,'exp-bottom-tableau'!B148,'master-ca-only'!$AV$2:$AV$33,TRUE)</f>
        <v>0</v>
      </c>
      <c r="V148" s="6">
        <f>COUNTIFS('master-ca-only'!$G$2:$G$33,'exp-bottom-tableau'!C148,'master-ca-only'!$AF$2:$AF$33,'exp-bottom-tableau'!B148,'master-ca-only'!$AW$2:$AW$33,TRUE)</f>
        <v>0</v>
      </c>
      <c r="W148" s="6">
        <f>COUNTIFS('master-ca-only'!$G$2:$G$33,'exp-bottom-tableau'!C148,'master-ca-only'!$AF$2:$AF$33,'exp-bottom-tableau'!B148,'master-ca-only'!$AX$2:$AX$33,TRUE)</f>
        <v>0</v>
      </c>
      <c r="X148" s="6">
        <f>COUNTIFS('master-ca-only'!$G$2:$G$33,'exp-bottom-tableau'!C148,'master-ca-only'!$AF$2:$AF$33,'exp-bottom-tableau'!B148,'master-ca-only'!$AY$2:$AY$33,TRUE)</f>
        <v>0</v>
      </c>
      <c r="Y148" s="6">
        <f>COUNTIFS('master-ca-only'!$G$2:$G$33,'exp-bottom-tableau'!C148,'master-ca-only'!$AF$2:$AF$33,'exp-bottom-tableau'!B148,'master-ca-only'!$AZ$2:$AZ$33,TRUE)</f>
        <v>0</v>
      </c>
    </row>
    <row r="149" spans="1:25" hidden="1" x14ac:dyDescent="0.2">
      <c r="A149" s="14" t="s">
        <v>509</v>
      </c>
      <c r="B149" s="6" t="s">
        <v>239</v>
      </c>
      <c r="C149" s="6">
        <v>3</v>
      </c>
      <c r="D149">
        <f>(COUNTIFS('master-ca-only'!$G$2:$G$33,C149,'master-ca-only'!$AF$2:$AF$33,B149))</f>
        <v>0</v>
      </c>
      <c r="E149">
        <f>(COUNTIFS('master-ca-only'!$G$2:$G$33,C149,'master-ca-only'!$AG$2:$AG$33,B149))</f>
        <v>0</v>
      </c>
      <c r="F149">
        <f>(COUNTIFS('master-ca-only'!$G$2:$G$33,C149,'master-ca-only'!$AH$2:$AH$33,B149))</f>
        <v>1</v>
      </c>
      <c r="G149" s="6">
        <f t="shared" si="2"/>
        <v>1</v>
      </c>
      <c r="H149" t="e">
        <f>AVERAGEIFS('master-ca-only'!$AI$2:$AI$33,'master-ca-only'!$G$2:$G$33,'exp-bottom-tableau'!C149,'master-ca-only'!$AF$2:$AF$33,'exp-bottom-tableau'!B149)</f>
        <v>#DIV/0!</v>
      </c>
      <c r="I149" t="e">
        <f>AVERAGEIFS('master-ca-only'!$AJ$2:$AJ$33,'master-ca-only'!$G$2:$G$33,'exp-bottom-tableau'!C149,'master-ca-only'!$AF$2:$AF$33,'exp-bottom-tableau'!B149)</f>
        <v>#DIV/0!</v>
      </c>
      <c r="J149" t="e">
        <f>AVERAGEIFS('master-ca-only'!$AK$2:$AK$33,'master-ca-only'!$G$2:$G$33,'exp-bottom-tableau'!C149,'master-ca-only'!$AF$2:$AF$33,'exp-bottom-tableau'!B149)</f>
        <v>#DIV/0!</v>
      </c>
      <c r="K149" t="e">
        <f>AVERAGEIFS('master-ca-only'!$AL$2:$AL$33,'master-ca-only'!$G$2:$G$33,'exp-bottom-tableau'!C149,'master-ca-only'!$AF$2:$AF$33,'exp-bottom-tableau'!B149)</f>
        <v>#DIV/0!</v>
      </c>
      <c r="L149" s="6">
        <f>COUNTIFS('master-ca-only'!$G$2:$G$33,'exp-bottom-tableau'!C149,'master-ca-only'!$AF$2:$AF$33,'exp-bottom-tableau'!B149,'master-ca-only'!$AM$2:$AM$33,TRUE)</f>
        <v>0</v>
      </c>
      <c r="M149" s="6">
        <f>COUNTIFS('master-ca-only'!$G$2:$G$33,'exp-bottom-tableau'!C149,'master-ca-only'!$AF$2:$AF$33,'exp-bottom-tableau'!B149,'master-ca-only'!$AN$2:$AN$33,TRUE)</f>
        <v>0</v>
      </c>
      <c r="N149" s="6">
        <f>COUNTIFS('master-ca-only'!$G$2:$G$33,'exp-bottom-tableau'!C149,'master-ca-only'!$AF$2:$AF$33,'exp-bottom-tableau'!B149,'master-ca-only'!$AO$2:$AO$33,TRUE)</f>
        <v>0</v>
      </c>
      <c r="O149" s="6">
        <f>COUNTIFS('master-ca-only'!$G$2:$G$33,'exp-bottom-tableau'!C149,'master-ca-only'!$AF$2:$AF$33,'exp-bottom-tableau'!B149,'master-ca-only'!$AP$2:$AP$33,TRUE)</f>
        <v>0</v>
      </c>
      <c r="P149" s="6">
        <f>COUNTIFS('master-ca-only'!$G$2:$G$33,'exp-bottom-tableau'!C149,'master-ca-only'!$AF$2:$AF$33,'exp-bottom-tableau'!B149,'master-ca-only'!$AQ$2:$AQ$33,TRUE)</f>
        <v>0</v>
      </c>
      <c r="Q149" s="6">
        <f>COUNTIFS('master-ca-only'!$G$2:$G$33,'exp-bottom-tableau'!C149,'master-ca-only'!$AF$2:$AF$33,'exp-bottom-tableau'!B149,'master-ca-only'!$AR$2:$AR$33,TRUE)</f>
        <v>0</v>
      </c>
      <c r="R149" s="6">
        <f>COUNTIFS('master-ca-only'!$G$2:$G$33,'exp-bottom-tableau'!C149,'master-ca-only'!$AF$2:$AF$33,'exp-bottom-tableau'!B149,'master-ca-only'!$AS$2:$AS$33,TRUE)</f>
        <v>0</v>
      </c>
      <c r="S149" s="6">
        <f>COUNTIFS('master-ca-only'!$G$2:$G$33,'exp-bottom-tableau'!C149,'master-ca-only'!$AF$2:$AF$33,'exp-bottom-tableau'!B149,'master-ca-only'!$AT$2:$AT$33,TRUE)</f>
        <v>0</v>
      </c>
      <c r="T149" s="6">
        <f>COUNTIFS('master-ca-only'!$G$2:$G$33,'exp-bottom-tableau'!C149,'master-ca-only'!$AF$2:$AF$33,'exp-bottom-tableau'!B149,'master-ca-only'!$AU$2:$AU$33,TRUE)</f>
        <v>0</v>
      </c>
      <c r="U149" s="6">
        <f>COUNTIFS('master-ca-only'!$G$2:$G$33,'exp-bottom-tableau'!C149,'master-ca-only'!$AF$2:$AF$33,'exp-bottom-tableau'!B149,'master-ca-only'!$AV$2:$AV$33,TRUE)</f>
        <v>0</v>
      </c>
      <c r="V149" s="6">
        <f>COUNTIFS('master-ca-only'!$G$2:$G$33,'exp-bottom-tableau'!C149,'master-ca-only'!$AF$2:$AF$33,'exp-bottom-tableau'!B149,'master-ca-only'!$AW$2:$AW$33,TRUE)</f>
        <v>0</v>
      </c>
      <c r="W149" s="6">
        <f>COUNTIFS('master-ca-only'!$G$2:$G$33,'exp-bottom-tableau'!C149,'master-ca-only'!$AF$2:$AF$33,'exp-bottom-tableau'!B149,'master-ca-only'!$AX$2:$AX$33,TRUE)</f>
        <v>0</v>
      </c>
      <c r="X149" s="6">
        <f>COUNTIFS('master-ca-only'!$G$2:$G$33,'exp-bottom-tableau'!C149,'master-ca-only'!$AF$2:$AF$33,'exp-bottom-tableau'!B149,'master-ca-only'!$AY$2:$AY$33,TRUE)</f>
        <v>0</v>
      </c>
      <c r="Y149" s="6">
        <f>COUNTIFS('master-ca-only'!$G$2:$G$33,'exp-bottom-tableau'!C149,'master-ca-only'!$AF$2:$AF$33,'exp-bottom-tableau'!B149,'master-ca-only'!$AZ$2:$AZ$33,TRUE)</f>
        <v>0</v>
      </c>
    </row>
    <row r="150" spans="1:25" hidden="1" x14ac:dyDescent="0.2">
      <c r="A150" s="14" t="s">
        <v>509</v>
      </c>
      <c r="B150" s="6" t="s">
        <v>239</v>
      </c>
      <c r="C150" s="6">
        <v>4</v>
      </c>
      <c r="D150">
        <f>(COUNTIFS('master-ca-only'!$G$2:$G$33,C150,'master-ca-only'!$AF$2:$AF$33,B150))</f>
        <v>0</v>
      </c>
      <c r="E150">
        <f>(COUNTIFS('master-ca-only'!$G$2:$G$33,C150,'master-ca-only'!$AG$2:$AG$33,B150))</f>
        <v>0</v>
      </c>
      <c r="F150">
        <f>(COUNTIFS('master-ca-only'!$G$2:$G$33,C150,'master-ca-only'!$AH$2:$AH$33,B150))</f>
        <v>0</v>
      </c>
      <c r="G150" s="6">
        <f t="shared" si="2"/>
        <v>0</v>
      </c>
      <c r="H150" t="e">
        <f>AVERAGEIFS('master-ca-only'!$AI$2:$AI$33,'master-ca-only'!$G$2:$G$33,'exp-bottom-tableau'!C150,'master-ca-only'!$AF$2:$AF$33,'exp-bottom-tableau'!B150)</f>
        <v>#DIV/0!</v>
      </c>
      <c r="I150" t="e">
        <f>AVERAGEIFS('master-ca-only'!$AJ$2:$AJ$33,'master-ca-only'!$G$2:$G$33,'exp-bottom-tableau'!C150,'master-ca-only'!$AF$2:$AF$33,'exp-bottom-tableau'!B150)</f>
        <v>#DIV/0!</v>
      </c>
      <c r="J150" t="e">
        <f>AVERAGEIFS('master-ca-only'!$AK$2:$AK$33,'master-ca-only'!$G$2:$G$33,'exp-bottom-tableau'!C150,'master-ca-only'!$AF$2:$AF$33,'exp-bottom-tableau'!B150)</f>
        <v>#DIV/0!</v>
      </c>
      <c r="K150" t="e">
        <f>AVERAGEIFS('master-ca-only'!$AL$2:$AL$33,'master-ca-only'!$G$2:$G$33,'exp-bottom-tableau'!C150,'master-ca-only'!$AF$2:$AF$33,'exp-bottom-tableau'!B150)</f>
        <v>#DIV/0!</v>
      </c>
      <c r="L150" s="6">
        <f>COUNTIFS('master-ca-only'!$G$2:$G$33,'exp-bottom-tableau'!C150,'master-ca-only'!$AF$2:$AF$33,'exp-bottom-tableau'!B150,'master-ca-only'!$AM$2:$AM$33,TRUE)</f>
        <v>0</v>
      </c>
      <c r="M150" s="6">
        <f>COUNTIFS('master-ca-only'!$G$2:$G$33,'exp-bottom-tableau'!C150,'master-ca-only'!$AF$2:$AF$33,'exp-bottom-tableau'!B150,'master-ca-only'!$AN$2:$AN$33,TRUE)</f>
        <v>0</v>
      </c>
      <c r="N150" s="6">
        <f>COUNTIFS('master-ca-only'!$G$2:$G$33,'exp-bottom-tableau'!C150,'master-ca-only'!$AF$2:$AF$33,'exp-bottom-tableau'!B150,'master-ca-only'!$AO$2:$AO$33,TRUE)</f>
        <v>0</v>
      </c>
      <c r="O150" s="6">
        <f>COUNTIFS('master-ca-only'!$G$2:$G$33,'exp-bottom-tableau'!C150,'master-ca-only'!$AF$2:$AF$33,'exp-bottom-tableau'!B150,'master-ca-only'!$AP$2:$AP$33,TRUE)</f>
        <v>0</v>
      </c>
      <c r="P150" s="6">
        <f>COUNTIFS('master-ca-only'!$G$2:$G$33,'exp-bottom-tableau'!C150,'master-ca-only'!$AF$2:$AF$33,'exp-bottom-tableau'!B150,'master-ca-only'!$AQ$2:$AQ$33,TRUE)</f>
        <v>0</v>
      </c>
      <c r="Q150" s="6">
        <f>COUNTIFS('master-ca-only'!$G$2:$G$33,'exp-bottom-tableau'!C150,'master-ca-only'!$AF$2:$AF$33,'exp-bottom-tableau'!B150,'master-ca-only'!$AR$2:$AR$33,TRUE)</f>
        <v>0</v>
      </c>
      <c r="R150" s="6">
        <f>COUNTIFS('master-ca-only'!$G$2:$G$33,'exp-bottom-tableau'!C150,'master-ca-only'!$AF$2:$AF$33,'exp-bottom-tableau'!B150,'master-ca-only'!$AS$2:$AS$33,TRUE)</f>
        <v>0</v>
      </c>
      <c r="S150" s="6">
        <f>COUNTIFS('master-ca-only'!$G$2:$G$33,'exp-bottom-tableau'!C150,'master-ca-only'!$AF$2:$AF$33,'exp-bottom-tableau'!B150,'master-ca-only'!$AT$2:$AT$33,TRUE)</f>
        <v>0</v>
      </c>
      <c r="T150" s="6">
        <f>COUNTIFS('master-ca-only'!$G$2:$G$33,'exp-bottom-tableau'!C150,'master-ca-only'!$AF$2:$AF$33,'exp-bottom-tableau'!B150,'master-ca-only'!$AU$2:$AU$33,TRUE)</f>
        <v>0</v>
      </c>
      <c r="U150" s="6">
        <f>COUNTIFS('master-ca-only'!$G$2:$G$33,'exp-bottom-tableau'!C150,'master-ca-only'!$AF$2:$AF$33,'exp-bottom-tableau'!B150,'master-ca-only'!$AV$2:$AV$33,TRUE)</f>
        <v>0</v>
      </c>
      <c r="V150" s="6">
        <f>COUNTIFS('master-ca-only'!$G$2:$G$33,'exp-bottom-tableau'!C150,'master-ca-only'!$AF$2:$AF$33,'exp-bottom-tableau'!B150,'master-ca-only'!$AW$2:$AW$33,TRUE)</f>
        <v>0</v>
      </c>
      <c r="W150" s="6">
        <f>COUNTIFS('master-ca-only'!$G$2:$G$33,'exp-bottom-tableau'!C150,'master-ca-only'!$AF$2:$AF$33,'exp-bottom-tableau'!B150,'master-ca-only'!$AX$2:$AX$33,TRUE)</f>
        <v>0</v>
      </c>
      <c r="X150" s="6">
        <f>COUNTIFS('master-ca-only'!$G$2:$G$33,'exp-bottom-tableau'!C150,'master-ca-only'!$AF$2:$AF$33,'exp-bottom-tableau'!B150,'master-ca-only'!$AY$2:$AY$33,TRUE)</f>
        <v>0</v>
      </c>
      <c r="Y150" s="6">
        <f>COUNTIFS('master-ca-only'!$G$2:$G$33,'exp-bottom-tableau'!C150,'master-ca-only'!$AF$2:$AF$33,'exp-bottom-tableau'!B150,'master-ca-only'!$AZ$2:$AZ$33,TRUE)</f>
        <v>0</v>
      </c>
    </row>
    <row r="151" spans="1:25" hidden="1" x14ac:dyDescent="0.2">
      <c r="A151" s="14" t="s">
        <v>509</v>
      </c>
      <c r="B151" s="6" t="s">
        <v>239</v>
      </c>
      <c r="C151" s="6">
        <v>5</v>
      </c>
      <c r="D151">
        <f>(COUNTIFS('master-ca-only'!$G$2:$G$33,C151,'master-ca-only'!$AF$2:$AF$33,B151))</f>
        <v>0</v>
      </c>
      <c r="E151">
        <f>(COUNTIFS('master-ca-only'!$G$2:$G$33,C151,'master-ca-only'!$AG$2:$AG$33,B151))</f>
        <v>0</v>
      </c>
      <c r="F151">
        <f>(COUNTIFS('master-ca-only'!$G$2:$G$33,C151,'master-ca-only'!$AH$2:$AH$33,B151))</f>
        <v>0</v>
      </c>
      <c r="G151" s="6">
        <f t="shared" ref="G151:G169" si="3">D151*3+E151*2+F151*1</f>
        <v>0</v>
      </c>
      <c r="H151" t="e">
        <f>AVERAGEIFS('master-ca-only'!$AI$2:$AI$33,'master-ca-only'!$G$2:$G$33,'exp-bottom-tableau'!C151,'master-ca-only'!$AF$2:$AF$33,'exp-bottom-tableau'!B151)</f>
        <v>#DIV/0!</v>
      </c>
      <c r="I151" t="e">
        <f>AVERAGEIFS('master-ca-only'!$AJ$2:$AJ$33,'master-ca-only'!$G$2:$G$33,'exp-bottom-tableau'!C151,'master-ca-only'!$AF$2:$AF$33,'exp-bottom-tableau'!B151)</f>
        <v>#DIV/0!</v>
      </c>
      <c r="J151" t="e">
        <f>AVERAGEIFS('master-ca-only'!$AK$2:$AK$33,'master-ca-only'!$G$2:$G$33,'exp-bottom-tableau'!C151,'master-ca-only'!$AF$2:$AF$33,'exp-bottom-tableau'!B151)</f>
        <v>#DIV/0!</v>
      </c>
      <c r="K151" t="e">
        <f>AVERAGEIFS('master-ca-only'!$AL$2:$AL$33,'master-ca-only'!$G$2:$G$33,'exp-bottom-tableau'!C151,'master-ca-only'!$AF$2:$AF$33,'exp-bottom-tableau'!B151)</f>
        <v>#DIV/0!</v>
      </c>
      <c r="L151" s="6">
        <f>COUNTIFS('master-ca-only'!$G$2:$G$33,'exp-bottom-tableau'!C151,'master-ca-only'!$AF$2:$AF$33,'exp-bottom-tableau'!B151,'master-ca-only'!$AM$2:$AM$33,TRUE)</f>
        <v>0</v>
      </c>
      <c r="M151" s="6">
        <f>COUNTIFS('master-ca-only'!$G$2:$G$33,'exp-bottom-tableau'!C151,'master-ca-only'!$AF$2:$AF$33,'exp-bottom-tableau'!B151,'master-ca-only'!$AN$2:$AN$33,TRUE)</f>
        <v>0</v>
      </c>
      <c r="N151" s="6">
        <f>COUNTIFS('master-ca-only'!$G$2:$G$33,'exp-bottom-tableau'!C151,'master-ca-only'!$AF$2:$AF$33,'exp-bottom-tableau'!B151,'master-ca-only'!$AO$2:$AO$33,TRUE)</f>
        <v>0</v>
      </c>
      <c r="O151" s="6">
        <f>COUNTIFS('master-ca-only'!$G$2:$G$33,'exp-bottom-tableau'!C151,'master-ca-only'!$AF$2:$AF$33,'exp-bottom-tableau'!B151,'master-ca-only'!$AP$2:$AP$33,TRUE)</f>
        <v>0</v>
      </c>
      <c r="P151" s="6">
        <f>COUNTIFS('master-ca-only'!$G$2:$G$33,'exp-bottom-tableau'!C151,'master-ca-only'!$AF$2:$AF$33,'exp-bottom-tableau'!B151,'master-ca-only'!$AQ$2:$AQ$33,TRUE)</f>
        <v>0</v>
      </c>
      <c r="Q151" s="6">
        <f>COUNTIFS('master-ca-only'!$G$2:$G$33,'exp-bottom-tableau'!C151,'master-ca-only'!$AF$2:$AF$33,'exp-bottom-tableau'!B151,'master-ca-only'!$AR$2:$AR$33,TRUE)</f>
        <v>0</v>
      </c>
      <c r="R151" s="6">
        <f>COUNTIFS('master-ca-only'!$G$2:$G$33,'exp-bottom-tableau'!C151,'master-ca-only'!$AF$2:$AF$33,'exp-bottom-tableau'!B151,'master-ca-only'!$AS$2:$AS$33,TRUE)</f>
        <v>0</v>
      </c>
      <c r="S151" s="6">
        <f>COUNTIFS('master-ca-only'!$G$2:$G$33,'exp-bottom-tableau'!C151,'master-ca-only'!$AF$2:$AF$33,'exp-bottom-tableau'!B151,'master-ca-only'!$AT$2:$AT$33,TRUE)</f>
        <v>0</v>
      </c>
      <c r="T151" s="6">
        <f>COUNTIFS('master-ca-only'!$G$2:$G$33,'exp-bottom-tableau'!C151,'master-ca-only'!$AF$2:$AF$33,'exp-bottom-tableau'!B151,'master-ca-only'!$AU$2:$AU$33,TRUE)</f>
        <v>0</v>
      </c>
      <c r="U151" s="6">
        <f>COUNTIFS('master-ca-only'!$G$2:$G$33,'exp-bottom-tableau'!C151,'master-ca-only'!$AF$2:$AF$33,'exp-bottom-tableau'!B151,'master-ca-only'!$AV$2:$AV$33,TRUE)</f>
        <v>0</v>
      </c>
      <c r="V151" s="6">
        <f>COUNTIFS('master-ca-only'!$G$2:$G$33,'exp-bottom-tableau'!C151,'master-ca-only'!$AF$2:$AF$33,'exp-bottom-tableau'!B151,'master-ca-only'!$AW$2:$AW$33,TRUE)</f>
        <v>0</v>
      </c>
      <c r="W151" s="6">
        <f>COUNTIFS('master-ca-only'!$G$2:$G$33,'exp-bottom-tableau'!C151,'master-ca-only'!$AF$2:$AF$33,'exp-bottom-tableau'!B151,'master-ca-only'!$AX$2:$AX$33,TRUE)</f>
        <v>0</v>
      </c>
      <c r="X151" s="6">
        <f>COUNTIFS('master-ca-only'!$G$2:$G$33,'exp-bottom-tableau'!C151,'master-ca-only'!$AF$2:$AF$33,'exp-bottom-tableau'!B151,'master-ca-only'!$AY$2:$AY$33,TRUE)</f>
        <v>0</v>
      </c>
      <c r="Y151" s="6">
        <f>COUNTIFS('master-ca-only'!$G$2:$G$33,'exp-bottom-tableau'!C151,'master-ca-only'!$AF$2:$AF$33,'exp-bottom-tableau'!B151,'master-ca-only'!$AZ$2:$AZ$33,TRUE)</f>
        <v>0</v>
      </c>
    </row>
    <row r="152" spans="1:25" hidden="1" x14ac:dyDescent="0.2">
      <c r="A152" s="14" t="s">
        <v>509</v>
      </c>
      <c r="B152" s="6" t="s">
        <v>204</v>
      </c>
      <c r="C152" s="6">
        <v>0</v>
      </c>
      <c r="D152">
        <f>(COUNTIFS('master-ca-only'!$G$2:$G$33,C152,'master-ca-only'!$AF$2:$AF$33,B152))</f>
        <v>0</v>
      </c>
      <c r="E152">
        <f>(COUNTIFS('master-ca-only'!$G$2:$G$33,C152,'master-ca-only'!$AG$2:$AG$33,B152))</f>
        <v>0</v>
      </c>
      <c r="F152">
        <f>(COUNTIFS('master-ca-only'!$G$2:$G$33,C152,'master-ca-only'!$AH$2:$AH$33,B152))</f>
        <v>0</v>
      </c>
      <c r="G152" s="6">
        <f t="shared" si="3"/>
        <v>0</v>
      </c>
      <c r="H152" t="e">
        <f>AVERAGEIFS('master-ca-only'!$AI$2:$AI$33,'master-ca-only'!$G$2:$G$33,'exp-bottom-tableau'!C152,'master-ca-only'!$AF$2:$AF$33,'exp-bottom-tableau'!B152)</f>
        <v>#DIV/0!</v>
      </c>
      <c r="I152" t="e">
        <f>AVERAGEIFS('master-ca-only'!$AJ$2:$AJ$33,'master-ca-only'!$G$2:$G$33,'exp-bottom-tableau'!C152,'master-ca-only'!$AF$2:$AF$33,'exp-bottom-tableau'!B152)</f>
        <v>#DIV/0!</v>
      </c>
      <c r="J152" t="e">
        <f>AVERAGEIFS('master-ca-only'!$AK$2:$AK$33,'master-ca-only'!$G$2:$G$33,'exp-bottom-tableau'!C152,'master-ca-only'!$AF$2:$AF$33,'exp-bottom-tableau'!B152)</f>
        <v>#DIV/0!</v>
      </c>
      <c r="K152" t="e">
        <f>AVERAGEIFS('master-ca-only'!$AL$2:$AL$33,'master-ca-only'!$G$2:$G$33,'exp-bottom-tableau'!C152,'master-ca-only'!$AF$2:$AF$33,'exp-bottom-tableau'!B152)</f>
        <v>#DIV/0!</v>
      </c>
      <c r="L152" s="6">
        <f>COUNTIFS('master-ca-only'!$G$2:$G$33,'exp-bottom-tableau'!C152,'master-ca-only'!$AF$2:$AF$33,'exp-bottom-tableau'!B152,'master-ca-only'!$AM$2:$AM$33,TRUE)</f>
        <v>0</v>
      </c>
      <c r="M152" s="6">
        <f>COUNTIFS('master-ca-only'!$G$2:$G$33,'exp-bottom-tableau'!C152,'master-ca-only'!$AF$2:$AF$33,'exp-bottom-tableau'!B152,'master-ca-only'!$AN$2:$AN$33,TRUE)</f>
        <v>0</v>
      </c>
      <c r="N152" s="6">
        <f>COUNTIFS('master-ca-only'!$G$2:$G$33,'exp-bottom-tableau'!C152,'master-ca-only'!$AF$2:$AF$33,'exp-bottom-tableau'!B152,'master-ca-only'!$AO$2:$AO$33,TRUE)</f>
        <v>0</v>
      </c>
      <c r="O152" s="6">
        <f>COUNTIFS('master-ca-only'!$G$2:$G$33,'exp-bottom-tableau'!C152,'master-ca-only'!$AF$2:$AF$33,'exp-bottom-tableau'!B152,'master-ca-only'!$AP$2:$AP$33,TRUE)</f>
        <v>0</v>
      </c>
      <c r="P152" s="6">
        <f>COUNTIFS('master-ca-only'!$G$2:$G$33,'exp-bottom-tableau'!C152,'master-ca-only'!$AF$2:$AF$33,'exp-bottom-tableau'!B152,'master-ca-only'!$AQ$2:$AQ$33,TRUE)</f>
        <v>0</v>
      </c>
      <c r="Q152" s="6">
        <f>COUNTIFS('master-ca-only'!$G$2:$G$33,'exp-bottom-tableau'!C152,'master-ca-only'!$AF$2:$AF$33,'exp-bottom-tableau'!B152,'master-ca-only'!$AR$2:$AR$33,TRUE)</f>
        <v>0</v>
      </c>
      <c r="R152" s="6">
        <f>COUNTIFS('master-ca-only'!$G$2:$G$33,'exp-bottom-tableau'!C152,'master-ca-only'!$AF$2:$AF$33,'exp-bottom-tableau'!B152,'master-ca-only'!$AS$2:$AS$33,TRUE)</f>
        <v>0</v>
      </c>
      <c r="S152" s="6">
        <f>COUNTIFS('master-ca-only'!$G$2:$G$33,'exp-bottom-tableau'!C152,'master-ca-only'!$AF$2:$AF$33,'exp-bottom-tableau'!B152,'master-ca-only'!$AT$2:$AT$33,TRUE)</f>
        <v>0</v>
      </c>
      <c r="T152" s="6">
        <f>COUNTIFS('master-ca-only'!$G$2:$G$33,'exp-bottom-tableau'!C152,'master-ca-only'!$AF$2:$AF$33,'exp-bottom-tableau'!B152,'master-ca-only'!$AU$2:$AU$33,TRUE)</f>
        <v>0</v>
      </c>
      <c r="U152" s="6">
        <f>COUNTIFS('master-ca-only'!$G$2:$G$33,'exp-bottom-tableau'!C152,'master-ca-only'!$AF$2:$AF$33,'exp-bottom-tableau'!B152,'master-ca-only'!$AV$2:$AV$33,TRUE)</f>
        <v>0</v>
      </c>
      <c r="V152" s="6">
        <f>COUNTIFS('master-ca-only'!$G$2:$G$33,'exp-bottom-tableau'!C152,'master-ca-only'!$AF$2:$AF$33,'exp-bottom-tableau'!B152,'master-ca-only'!$AW$2:$AW$33,TRUE)</f>
        <v>0</v>
      </c>
      <c r="W152" s="6">
        <f>COUNTIFS('master-ca-only'!$G$2:$G$33,'exp-bottom-tableau'!C152,'master-ca-only'!$AF$2:$AF$33,'exp-bottom-tableau'!B152,'master-ca-only'!$AX$2:$AX$33,TRUE)</f>
        <v>0</v>
      </c>
      <c r="X152" s="6">
        <f>COUNTIFS('master-ca-only'!$G$2:$G$33,'exp-bottom-tableau'!C152,'master-ca-only'!$AF$2:$AF$33,'exp-bottom-tableau'!B152,'master-ca-only'!$AY$2:$AY$33,TRUE)</f>
        <v>0</v>
      </c>
      <c r="Y152" s="6">
        <f>COUNTIFS('master-ca-only'!$G$2:$G$33,'exp-bottom-tableau'!C152,'master-ca-only'!$AF$2:$AF$33,'exp-bottom-tableau'!B152,'master-ca-only'!$AZ$2:$AZ$33,TRUE)</f>
        <v>0</v>
      </c>
    </row>
    <row r="153" spans="1:25" hidden="1" x14ac:dyDescent="0.2">
      <c r="A153" s="14" t="s">
        <v>509</v>
      </c>
      <c r="B153" s="6" t="s">
        <v>204</v>
      </c>
      <c r="C153" s="6">
        <v>1</v>
      </c>
      <c r="D153">
        <f>(COUNTIFS('master-ca-only'!$G$2:$G$33,C153,'master-ca-only'!$AF$2:$AF$33,B153))</f>
        <v>0</v>
      </c>
      <c r="E153">
        <f>(COUNTIFS('master-ca-only'!$G$2:$G$33,C153,'master-ca-only'!$AG$2:$AG$33,B153))</f>
        <v>0</v>
      </c>
      <c r="F153">
        <f>(COUNTIFS('master-ca-only'!$G$2:$G$33,C153,'master-ca-only'!$AH$2:$AH$33,B153))</f>
        <v>1</v>
      </c>
      <c r="G153" s="6">
        <f t="shared" si="3"/>
        <v>1</v>
      </c>
      <c r="H153" t="e">
        <f>AVERAGEIFS('master-ca-only'!$AI$2:$AI$33,'master-ca-only'!$G$2:$G$33,'exp-bottom-tableau'!C153,'master-ca-only'!$AF$2:$AF$33,'exp-bottom-tableau'!B153)</f>
        <v>#DIV/0!</v>
      </c>
      <c r="I153" t="e">
        <f>AVERAGEIFS('master-ca-only'!$AJ$2:$AJ$33,'master-ca-only'!$G$2:$G$33,'exp-bottom-tableau'!C153,'master-ca-only'!$AF$2:$AF$33,'exp-bottom-tableau'!B153)</f>
        <v>#DIV/0!</v>
      </c>
      <c r="J153" t="e">
        <f>AVERAGEIFS('master-ca-only'!$AK$2:$AK$33,'master-ca-only'!$G$2:$G$33,'exp-bottom-tableau'!C153,'master-ca-only'!$AF$2:$AF$33,'exp-bottom-tableau'!B153)</f>
        <v>#DIV/0!</v>
      </c>
      <c r="K153" t="e">
        <f>AVERAGEIFS('master-ca-only'!$AL$2:$AL$33,'master-ca-only'!$G$2:$G$33,'exp-bottom-tableau'!C153,'master-ca-only'!$AF$2:$AF$33,'exp-bottom-tableau'!B153)</f>
        <v>#DIV/0!</v>
      </c>
      <c r="L153" s="6">
        <f>COUNTIFS('master-ca-only'!$G$2:$G$33,'exp-bottom-tableau'!C153,'master-ca-only'!$AF$2:$AF$33,'exp-bottom-tableau'!B153,'master-ca-only'!$AM$2:$AM$33,TRUE)</f>
        <v>0</v>
      </c>
      <c r="M153" s="6">
        <f>COUNTIFS('master-ca-only'!$G$2:$G$33,'exp-bottom-tableau'!C153,'master-ca-only'!$AF$2:$AF$33,'exp-bottom-tableau'!B153,'master-ca-only'!$AN$2:$AN$33,TRUE)</f>
        <v>0</v>
      </c>
      <c r="N153" s="6">
        <f>COUNTIFS('master-ca-only'!$G$2:$G$33,'exp-bottom-tableau'!C153,'master-ca-only'!$AF$2:$AF$33,'exp-bottom-tableau'!B153,'master-ca-only'!$AO$2:$AO$33,TRUE)</f>
        <v>0</v>
      </c>
      <c r="O153" s="6">
        <f>COUNTIFS('master-ca-only'!$G$2:$G$33,'exp-bottom-tableau'!C153,'master-ca-only'!$AF$2:$AF$33,'exp-bottom-tableau'!B153,'master-ca-only'!$AP$2:$AP$33,TRUE)</f>
        <v>0</v>
      </c>
      <c r="P153" s="6">
        <f>COUNTIFS('master-ca-only'!$G$2:$G$33,'exp-bottom-tableau'!C153,'master-ca-only'!$AF$2:$AF$33,'exp-bottom-tableau'!B153,'master-ca-only'!$AQ$2:$AQ$33,TRUE)</f>
        <v>0</v>
      </c>
      <c r="Q153" s="6">
        <f>COUNTIFS('master-ca-only'!$G$2:$G$33,'exp-bottom-tableau'!C153,'master-ca-only'!$AF$2:$AF$33,'exp-bottom-tableau'!B153,'master-ca-only'!$AR$2:$AR$33,TRUE)</f>
        <v>0</v>
      </c>
      <c r="R153" s="6">
        <f>COUNTIFS('master-ca-only'!$G$2:$G$33,'exp-bottom-tableau'!C153,'master-ca-only'!$AF$2:$AF$33,'exp-bottom-tableau'!B153,'master-ca-only'!$AS$2:$AS$33,TRUE)</f>
        <v>0</v>
      </c>
      <c r="S153" s="6">
        <f>COUNTIFS('master-ca-only'!$G$2:$G$33,'exp-bottom-tableau'!C153,'master-ca-only'!$AF$2:$AF$33,'exp-bottom-tableau'!B153,'master-ca-only'!$AT$2:$AT$33,TRUE)</f>
        <v>0</v>
      </c>
      <c r="T153" s="6">
        <f>COUNTIFS('master-ca-only'!$G$2:$G$33,'exp-bottom-tableau'!C153,'master-ca-only'!$AF$2:$AF$33,'exp-bottom-tableau'!B153,'master-ca-only'!$AU$2:$AU$33,TRUE)</f>
        <v>0</v>
      </c>
      <c r="U153" s="6">
        <f>COUNTIFS('master-ca-only'!$G$2:$G$33,'exp-bottom-tableau'!C153,'master-ca-only'!$AF$2:$AF$33,'exp-bottom-tableau'!B153,'master-ca-only'!$AV$2:$AV$33,TRUE)</f>
        <v>0</v>
      </c>
      <c r="V153" s="6">
        <f>COUNTIFS('master-ca-only'!$G$2:$G$33,'exp-bottom-tableau'!C153,'master-ca-only'!$AF$2:$AF$33,'exp-bottom-tableau'!B153,'master-ca-only'!$AW$2:$AW$33,TRUE)</f>
        <v>0</v>
      </c>
      <c r="W153" s="6">
        <f>COUNTIFS('master-ca-only'!$G$2:$G$33,'exp-bottom-tableau'!C153,'master-ca-only'!$AF$2:$AF$33,'exp-bottom-tableau'!B153,'master-ca-only'!$AX$2:$AX$33,TRUE)</f>
        <v>0</v>
      </c>
      <c r="X153" s="6">
        <f>COUNTIFS('master-ca-only'!$G$2:$G$33,'exp-bottom-tableau'!C153,'master-ca-only'!$AF$2:$AF$33,'exp-bottom-tableau'!B153,'master-ca-only'!$AY$2:$AY$33,TRUE)</f>
        <v>0</v>
      </c>
      <c r="Y153" s="6">
        <f>COUNTIFS('master-ca-only'!$G$2:$G$33,'exp-bottom-tableau'!C153,'master-ca-only'!$AF$2:$AF$33,'exp-bottom-tableau'!B153,'master-ca-only'!$AZ$2:$AZ$33,TRUE)</f>
        <v>0</v>
      </c>
    </row>
    <row r="154" spans="1:25" hidden="1" x14ac:dyDescent="0.2">
      <c r="A154" s="14" t="s">
        <v>509</v>
      </c>
      <c r="B154" s="6" t="s">
        <v>204</v>
      </c>
      <c r="C154" s="6">
        <v>2</v>
      </c>
      <c r="D154">
        <f>(COUNTIFS('master-ca-only'!$G$2:$G$33,C154,'master-ca-only'!$AF$2:$AF$33,B154))</f>
        <v>0</v>
      </c>
      <c r="E154">
        <f>(COUNTIFS('master-ca-only'!$G$2:$G$33,C154,'master-ca-only'!$AG$2:$AG$33,B154))</f>
        <v>0</v>
      </c>
      <c r="F154">
        <f>(COUNTIFS('master-ca-only'!$G$2:$G$33,C154,'master-ca-only'!$AH$2:$AH$33,B154))</f>
        <v>0</v>
      </c>
      <c r="G154" s="6">
        <f t="shared" si="3"/>
        <v>0</v>
      </c>
      <c r="H154" t="e">
        <f>AVERAGEIFS('master-ca-only'!$AI$2:$AI$33,'master-ca-only'!$G$2:$G$33,'exp-bottom-tableau'!C154,'master-ca-only'!$AF$2:$AF$33,'exp-bottom-tableau'!B154)</f>
        <v>#DIV/0!</v>
      </c>
      <c r="I154" t="e">
        <f>AVERAGEIFS('master-ca-only'!$AJ$2:$AJ$33,'master-ca-only'!$G$2:$G$33,'exp-bottom-tableau'!C154,'master-ca-only'!$AF$2:$AF$33,'exp-bottom-tableau'!B154)</f>
        <v>#DIV/0!</v>
      </c>
      <c r="J154" t="e">
        <f>AVERAGEIFS('master-ca-only'!$AK$2:$AK$33,'master-ca-only'!$G$2:$G$33,'exp-bottom-tableau'!C154,'master-ca-only'!$AF$2:$AF$33,'exp-bottom-tableau'!B154)</f>
        <v>#DIV/0!</v>
      </c>
      <c r="K154" t="e">
        <f>AVERAGEIFS('master-ca-only'!$AL$2:$AL$33,'master-ca-only'!$G$2:$G$33,'exp-bottom-tableau'!C154,'master-ca-only'!$AF$2:$AF$33,'exp-bottom-tableau'!B154)</f>
        <v>#DIV/0!</v>
      </c>
      <c r="L154" s="6">
        <f>COUNTIFS('master-ca-only'!$G$2:$G$33,'exp-bottom-tableau'!C154,'master-ca-only'!$AF$2:$AF$33,'exp-bottom-tableau'!B154,'master-ca-only'!$AM$2:$AM$33,TRUE)</f>
        <v>0</v>
      </c>
      <c r="M154" s="6">
        <f>COUNTIFS('master-ca-only'!$G$2:$G$33,'exp-bottom-tableau'!C154,'master-ca-only'!$AF$2:$AF$33,'exp-bottom-tableau'!B154,'master-ca-only'!$AN$2:$AN$33,TRUE)</f>
        <v>0</v>
      </c>
      <c r="N154" s="6">
        <f>COUNTIFS('master-ca-only'!$G$2:$G$33,'exp-bottom-tableau'!C154,'master-ca-only'!$AF$2:$AF$33,'exp-bottom-tableau'!B154,'master-ca-only'!$AO$2:$AO$33,TRUE)</f>
        <v>0</v>
      </c>
      <c r="O154" s="6">
        <f>COUNTIFS('master-ca-only'!$G$2:$G$33,'exp-bottom-tableau'!C154,'master-ca-only'!$AF$2:$AF$33,'exp-bottom-tableau'!B154,'master-ca-only'!$AP$2:$AP$33,TRUE)</f>
        <v>0</v>
      </c>
      <c r="P154" s="6">
        <f>COUNTIFS('master-ca-only'!$G$2:$G$33,'exp-bottom-tableau'!C154,'master-ca-only'!$AF$2:$AF$33,'exp-bottom-tableau'!B154,'master-ca-only'!$AQ$2:$AQ$33,TRUE)</f>
        <v>0</v>
      </c>
      <c r="Q154" s="6">
        <f>COUNTIFS('master-ca-only'!$G$2:$G$33,'exp-bottom-tableau'!C154,'master-ca-only'!$AF$2:$AF$33,'exp-bottom-tableau'!B154,'master-ca-only'!$AR$2:$AR$33,TRUE)</f>
        <v>0</v>
      </c>
      <c r="R154" s="6">
        <f>COUNTIFS('master-ca-only'!$G$2:$G$33,'exp-bottom-tableau'!C154,'master-ca-only'!$AF$2:$AF$33,'exp-bottom-tableau'!B154,'master-ca-only'!$AS$2:$AS$33,TRUE)</f>
        <v>0</v>
      </c>
      <c r="S154" s="6">
        <f>COUNTIFS('master-ca-only'!$G$2:$G$33,'exp-bottom-tableau'!C154,'master-ca-only'!$AF$2:$AF$33,'exp-bottom-tableau'!B154,'master-ca-only'!$AT$2:$AT$33,TRUE)</f>
        <v>0</v>
      </c>
      <c r="T154" s="6">
        <f>COUNTIFS('master-ca-only'!$G$2:$G$33,'exp-bottom-tableau'!C154,'master-ca-only'!$AF$2:$AF$33,'exp-bottom-tableau'!B154,'master-ca-only'!$AU$2:$AU$33,TRUE)</f>
        <v>0</v>
      </c>
      <c r="U154" s="6">
        <f>COUNTIFS('master-ca-only'!$G$2:$G$33,'exp-bottom-tableau'!C154,'master-ca-only'!$AF$2:$AF$33,'exp-bottom-tableau'!B154,'master-ca-only'!$AV$2:$AV$33,TRUE)</f>
        <v>0</v>
      </c>
      <c r="V154" s="6">
        <f>COUNTIFS('master-ca-only'!$G$2:$G$33,'exp-bottom-tableau'!C154,'master-ca-only'!$AF$2:$AF$33,'exp-bottom-tableau'!B154,'master-ca-only'!$AW$2:$AW$33,TRUE)</f>
        <v>0</v>
      </c>
      <c r="W154" s="6">
        <f>COUNTIFS('master-ca-only'!$G$2:$G$33,'exp-bottom-tableau'!C154,'master-ca-only'!$AF$2:$AF$33,'exp-bottom-tableau'!B154,'master-ca-only'!$AX$2:$AX$33,TRUE)</f>
        <v>0</v>
      </c>
      <c r="X154" s="6">
        <f>COUNTIFS('master-ca-only'!$G$2:$G$33,'exp-bottom-tableau'!C154,'master-ca-only'!$AF$2:$AF$33,'exp-bottom-tableau'!B154,'master-ca-only'!$AY$2:$AY$33,TRUE)</f>
        <v>0</v>
      </c>
      <c r="Y154" s="6">
        <f>COUNTIFS('master-ca-only'!$G$2:$G$33,'exp-bottom-tableau'!C154,'master-ca-only'!$AF$2:$AF$33,'exp-bottom-tableau'!B154,'master-ca-only'!$AZ$2:$AZ$33,TRUE)</f>
        <v>0</v>
      </c>
    </row>
    <row r="155" spans="1:25" hidden="1" x14ac:dyDescent="0.2">
      <c r="A155" s="14" t="s">
        <v>509</v>
      </c>
      <c r="B155" s="6" t="s">
        <v>204</v>
      </c>
      <c r="C155" s="6">
        <v>3</v>
      </c>
      <c r="D155">
        <f>(COUNTIFS('master-ca-only'!$G$2:$G$33,C155,'master-ca-only'!$AF$2:$AF$33,B155))</f>
        <v>0</v>
      </c>
      <c r="E155">
        <f>(COUNTIFS('master-ca-only'!$G$2:$G$33,C155,'master-ca-only'!$AG$2:$AG$33,B155))</f>
        <v>0</v>
      </c>
      <c r="F155">
        <f>(COUNTIFS('master-ca-only'!$G$2:$G$33,C155,'master-ca-only'!$AH$2:$AH$33,B155))</f>
        <v>0</v>
      </c>
      <c r="G155" s="6">
        <f t="shared" si="3"/>
        <v>0</v>
      </c>
      <c r="H155" t="e">
        <f>AVERAGEIFS('master-ca-only'!$AI$2:$AI$33,'master-ca-only'!$G$2:$G$33,'exp-bottom-tableau'!C155,'master-ca-only'!$AF$2:$AF$33,'exp-bottom-tableau'!B155)</f>
        <v>#DIV/0!</v>
      </c>
      <c r="I155" t="e">
        <f>AVERAGEIFS('master-ca-only'!$AJ$2:$AJ$33,'master-ca-only'!$G$2:$G$33,'exp-bottom-tableau'!C155,'master-ca-only'!$AF$2:$AF$33,'exp-bottom-tableau'!B155)</f>
        <v>#DIV/0!</v>
      </c>
      <c r="J155" t="e">
        <f>AVERAGEIFS('master-ca-only'!$AK$2:$AK$33,'master-ca-only'!$G$2:$G$33,'exp-bottom-tableau'!C155,'master-ca-only'!$AF$2:$AF$33,'exp-bottom-tableau'!B155)</f>
        <v>#DIV/0!</v>
      </c>
      <c r="K155" t="e">
        <f>AVERAGEIFS('master-ca-only'!$AL$2:$AL$33,'master-ca-only'!$G$2:$G$33,'exp-bottom-tableau'!C155,'master-ca-only'!$AF$2:$AF$33,'exp-bottom-tableau'!B155)</f>
        <v>#DIV/0!</v>
      </c>
      <c r="L155" s="6">
        <f>COUNTIFS('master-ca-only'!$G$2:$G$33,'exp-bottom-tableau'!C155,'master-ca-only'!$AF$2:$AF$33,'exp-bottom-tableau'!B155,'master-ca-only'!$AM$2:$AM$33,TRUE)</f>
        <v>0</v>
      </c>
      <c r="M155" s="6">
        <f>COUNTIFS('master-ca-only'!$G$2:$G$33,'exp-bottom-tableau'!C155,'master-ca-only'!$AF$2:$AF$33,'exp-bottom-tableau'!B155,'master-ca-only'!$AN$2:$AN$33,TRUE)</f>
        <v>0</v>
      </c>
      <c r="N155" s="6">
        <f>COUNTIFS('master-ca-only'!$G$2:$G$33,'exp-bottom-tableau'!C155,'master-ca-only'!$AF$2:$AF$33,'exp-bottom-tableau'!B155,'master-ca-only'!$AO$2:$AO$33,TRUE)</f>
        <v>0</v>
      </c>
      <c r="O155" s="6">
        <f>COUNTIFS('master-ca-only'!$G$2:$G$33,'exp-bottom-tableau'!C155,'master-ca-only'!$AF$2:$AF$33,'exp-bottom-tableau'!B155,'master-ca-only'!$AP$2:$AP$33,TRUE)</f>
        <v>0</v>
      </c>
      <c r="P155" s="6">
        <f>COUNTIFS('master-ca-only'!$G$2:$G$33,'exp-bottom-tableau'!C155,'master-ca-only'!$AF$2:$AF$33,'exp-bottom-tableau'!B155,'master-ca-only'!$AQ$2:$AQ$33,TRUE)</f>
        <v>0</v>
      </c>
      <c r="Q155" s="6">
        <f>COUNTIFS('master-ca-only'!$G$2:$G$33,'exp-bottom-tableau'!C155,'master-ca-only'!$AF$2:$AF$33,'exp-bottom-tableau'!B155,'master-ca-only'!$AR$2:$AR$33,TRUE)</f>
        <v>0</v>
      </c>
      <c r="R155" s="6">
        <f>COUNTIFS('master-ca-only'!$G$2:$G$33,'exp-bottom-tableau'!C155,'master-ca-only'!$AF$2:$AF$33,'exp-bottom-tableau'!B155,'master-ca-only'!$AS$2:$AS$33,TRUE)</f>
        <v>0</v>
      </c>
      <c r="S155" s="6">
        <f>COUNTIFS('master-ca-only'!$G$2:$G$33,'exp-bottom-tableau'!C155,'master-ca-only'!$AF$2:$AF$33,'exp-bottom-tableau'!B155,'master-ca-only'!$AT$2:$AT$33,TRUE)</f>
        <v>0</v>
      </c>
      <c r="T155" s="6">
        <f>COUNTIFS('master-ca-only'!$G$2:$G$33,'exp-bottom-tableau'!C155,'master-ca-only'!$AF$2:$AF$33,'exp-bottom-tableau'!B155,'master-ca-only'!$AU$2:$AU$33,TRUE)</f>
        <v>0</v>
      </c>
      <c r="U155" s="6">
        <f>COUNTIFS('master-ca-only'!$G$2:$G$33,'exp-bottom-tableau'!C155,'master-ca-only'!$AF$2:$AF$33,'exp-bottom-tableau'!B155,'master-ca-only'!$AV$2:$AV$33,TRUE)</f>
        <v>0</v>
      </c>
      <c r="V155" s="6">
        <f>COUNTIFS('master-ca-only'!$G$2:$G$33,'exp-bottom-tableau'!C155,'master-ca-only'!$AF$2:$AF$33,'exp-bottom-tableau'!B155,'master-ca-only'!$AW$2:$AW$33,TRUE)</f>
        <v>0</v>
      </c>
      <c r="W155" s="6">
        <f>COUNTIFS('master-ca-only'!$G$2:$G$33,'exp-bottom-tableau'!C155,'master-ca-only'!$AF$2:$AF$33,'exp-bottom-tableau'!B155,'master-ca-only'!$AX$2:$AX$33,TRUE)</f>
        <v>0</v>
      </c>
      <c r="X155" s="6">
        <f>COUNTIFS('master-ca-only'!$G$2:$G$33,'exp-bottom-tableau'!C155,'master-ca-only'!$AF$2:$AF$33,'exp-bottom-tableau'!B155,'master-ca-only'!$AY$2:$AY$33,TRUE)</f>
        <v>0</v>
      </c>
      <c r="Y155" s="6">
        <f>COUNTIFS('master-ca-only'!$G$2:$G$33,'exp-bottom-tableau'!C155,'master-ca-only'!$AF$2:$AF$33,'exp-bottom-tableau'!B155,'master-ca-only'!$AZ$2:$AZ$33,TRUE)</f>
        <v>0</v>
      </c>
    </row>
    <row r="156" spans="1:25" hidden="1" x14ac:dyDescent="0.2">
      <c r="A156" s="14" t="s">
        <v>509</v>
      </c>
      <c r="B156" s="6" t="s">
        <v>204</v>
      </c>
      <c r="C156" s="6">
        <v>4</v>
      </c>
      <c r="D156">
        <f>(COUNTIFS('master-ca-only'!$G$2:$G$33,C156,'master-ca-only'!$AF$2:$AF$33,B156))</f>
        <v>0</v>
      </c>
      <c r="E156">
        <f>(COUNTIFS('master-ca-only'!$G$2:$G$33,C156,'master-ca-only'!$AG$2:$AG$33,B156))</f>
        <v>0</v>
      </c>
      <c r="F156">
        <f>(COUNTIFS('master-ca-only'!$G$2:$G$33,C156,'master-ca-only'!$AH$2:$AH$33,B156))</f>
        <v>0</v>
      </c>
      <c r="G156" s="6">
        <f t="shared" si="3"/>
        <v>0</v>
      </c>
      <c r="H156" t="e">
        <f>AVERAGEIFS('master-ca-only'!$AI$2:$AI$33,'master-ca-only'!$G$2:$G$33,'exp-bottom-tableau'!C156,'master-ca-only'!$AF$2:$AF$33,'exp-bottom-tableau'!B156)</f>
        <v>#DIV/0!</v>
      </c>
      <c r="I156" t="e">
        <f>AVERAGEIFS('master-ca-only'!$AJ$2:$AJ$33,'master-ca-only'!$G$2:$G$33,'exp-bottom-tableau'!C156,'master-ca-only'!$AF$2:$AF$33,'exp-bottom-tableau'!B156)</f>
        <v>#DIV/0!</v>
      </c>
      <c r="J156" t="e">
        <f>AVERAGEIFS('master-ca-only'!$AK$2:$AK$33,'master-ca-only'!$G$2:$G$33,'exp-bottom-tableau'!C156,'master-ca-only'!$AF$2:$AF$33,'exp-bottom-tableau'!B156)</f>
        <v>#DIV/0!</v>
      </c>
      <c r="K156" t="e">
        <f>AVERAGEIFS('master-ca-only'!$AL$2:$AL$33,'master-ca-only'!$G$2:$G$33,'exp-bottom-tableau'!C156,'master-ca-only'!$AF$2:$AF$33,'exp-bottom-tableau'!B156)</f>
        <v>#DIV/0!</v>
      </c>
      <c r="L156" s="6">
        <f>COUNTIFS('master-ca-only'!$G$2:$G$33,'exp-bottom-tableau'!C156,'master-ca-only'!$AF$2:$AF$33,'exp-bottom-tableau'!B156,'master-ca-only'!$AM$2:$AM$33,TRUE)</f>
        <v>0</v>
      </c>
      <c r="M156" s="6">
        <f>COUNTIFS('master-ca-only'!$G$2:$G$33,'exp-bottom-tableau'!C156,'master-ca-only'!$AF$2:$AF$33,'exp-bottom-tableau'!B156,'master-ca-only'!$AN$2:$AN$33,TRUE)</f>
        <v>0</v>
      </c>
      <c r="N156" s="6">
        <f>COUNTIFS('master-ca-only'!$G$2:$G$33,'exp-bottom-tableau'!C156,'master-ca-only'!$AF$2:$AF$33,'exp-bottom-tableau'!B156,'master-ca-only'!$AO$2:$AO$33,TRUE)</f>
        <v>0</v>
      </c>
      <c r="O156" s="6">
        <f>COUNTIFS('master-ca-only'!$G$2:$G$33,'exp-bottom-tableau'!C156,'master-ca-only'!$AF$2:$AF$33,'exp-bottom-tableau'!B156,'master-ca-only'!$AP$2:$AP$33,TRUE)</f>
        <v>0</v>
      </c>
      <c r="P156" s="6">
        <f>COUNTIFS('master-ca-only'!$G$2:$G$33,'exp-bottom-tableau'!C156,'master-ca-only'!$AF$2:$AF$33,'exp-bottom-tableau'!B156,'master-ca-only'!$AQ$2:$AQ$33,TRUE)</f>
        <v>0</v>
      </c>
      <c r="Q156" s="6">
        <f>COUNTIFS('master-ca-only'!$G$2:$G$33,'exp-bottom-tableau'!C156,'master-ca-only'!$AF$2:$AF$33,'exp-bottom-tableau'!B156,'master-ca-only'!$AR$2:$AR$33,TRUE)</f>
        <v>0</v>
      </c>
      <c r="R156" s="6">
        <f>COUNTIFS('master-ca-only'!$G$2:$G$33,'exp-bottom-tableau'!C156,'master-ca-only'!$AF$2:$AF$33,'exp-bottom-tableau'!B156,'master-ca-only'!$AS$2:$AS$33,TRUE)</f>
        <v>0</v>
      </c>
      <c r="S156" s="6">
        <f>COUNTIFS('master-ca-only'!$G$2:$G$33,'exp-bottom-tableau'!C156,'master-ca-only'!$AF$2:$AF$33,'exp-bottom-tableau'!B156,'master-ca-only'!$AT$2:$AT$33,TRUE)</f>
        <v>0</v>
      </c>
      <c r="T156" s="6">
        <f>COUNTIFS('master-ca-only'!$G$2:$G$33,'exp-bottom-tableau'!C156,'master-ca-only'!$AF$2:$AF$33,'exp-bottom-tableau'!B156,'master-ca-only'!$AU$2:$AU$33,TRUE)</f>
        <v>0</v>
      </c>
      <c r="U156" s="6">
        <f>COUNTIFS('master-ca-only'!$G$2:$G$33,'exp-bottom-tableau'!C156,'master-ca-only'!$AF$2:$AF$33,'exp-bottom-tableau'!B156,'master-ca-only'!$AV$2:$AV$33,TRUE)</f>
        <v>0</v>
      </c>
      <c r="V156" s="6">
        <f>COUNTIFS('master-ca-only'!$G$2:$G$33,'exp-bottom-tableau'!C156,'master-ca-only'!$AF$2:$AF$33,'exp-bottom-tableau'!B156,'master-ca-only'!$AW$2:$AW$33,TRUE)</f>
        <v>0</v>
      </c>
      <c r="W156" s="6">
        <f>COUNTIFS('master-ca-only'!$G$2:$G$33,'exp-bottom-tableau'!C156,'master-ca-only'!$AF$2:$AF$33,'exp-bottom-tableau'!B156,'master-ca-only'!$AX$2:$AX$33,TRUE)</f>
        <v>0</v>
      </c>
      <c r="X156" s="6">
        <f>COUNTIFS('master-ca-only'!$G$2:$G$33,'exp-bottom-tableau'!C156,'master-ca-only'!$AF$2:$AF$33,'exp-bottom-tableau'!B156,'master-ca-only'!$AY$2:$AY$33,TRUE)</f>
        <v>0</v>
      </c>
      <c r="Y156" s="6">
        <f>COUNTIFS('master-ca-only'!$G$2:$G$33,'exp-bottom-tableau'!C156,'master-ca-only'!$AF$2:$AF$33,'exp-bottom-tableau'!B156,'master-ca-only'!$AZ$2:$AZ$33,TRUE)</f>
        <v>0</v>
      </c>
    </row>
    <row r="157" spans="1:25" hidden="1" x14ac:dyDescent="0.2">
      <c r="A157" s="14" t="s">
        <v>509</v>
      </c>
      <c r="B157" s="6" t="s">
        <v>204</v>
      </c>
      <c r="C157" s="6">
        <v>5</v>
      </c>
      <c r="D157">
        <f>(COUNTIFS('master-ca-only'!$G$2:$G$33,C157,'master-ca-only'!$AF$2:$AF$33,B157))</f>
        <v>0</v>
      </c>
      <c r="E157">
        <f>(COUNTIFS('master-ca-only'!$G$2:$G$33,C157,'master-ca-only'!$AG$2:$AG$33,B157))</f>
        <v>0</v>
      </c>
      <c r="F157">
        <f>(COUNTIFS('master-ca-only'!$G$2:$G$33,C157,'master-ca-only'!$AH$2:$AH$33,B157))</f>
        <v>0</v>
      </c>
      <c r="G157" s="6">
        <f t="shared" si="3"/>
        <v>0</v>
      </c>
      <c r="H157" t="e">
        <f>AVERAGEIFS('master-ca-only'!$AI$2:$AI$33,'master-ca-only'!$G$2:$G$33,'exp-bottom-tableau'!C157,'master-ca-only'!$AF$2:$AF$33,'exp-bottom-tableau'!B157)</f>
        <v>#DIV/0!</v>
      </c>
      <c r="I157" t="e">
        <f>AVERAGEIFS('master-ca-only'!$AJ$2:$AJ$33,'master-ca-only'!$G$2:$G$33,'exp-bottom-tableau'!C157,'master-ca-only'!$AF$2:$AF$33,'exp-bottom-tableau'!B157)</f>
        <v>#DIV/0!</v>
      </c>
      <c r="J157" t="e">
        <f>AVERAGEIFS('master-ca-only'!$AK$2:$AK$33,'master-ca-only'!$G$2:$G$33,'exp-bottom-tableau'!C157,'master-ca-only'!$AF$2:$AF$33,'exp-bottom-tableau'!B157)</f>
        <v>#DIV/0!</v>
      </c>
      <c r="K157" t="e">
        <f>AVERAGEIFS('master-ca-only'!$AL$2:$AL$33,'master-ca-only'!$G$2:$G$33,'exp-bottom-tableau'!C157,'master-ca-only'!$AF$2:$AF$33,'exp-bottom-tableau'!B157)</f>
        <v>#DIV/0!</v>
      </c>
      <c r="L157" s="6">
        <f>COUNTIFS('master-ca-only'!$G$2:$G$33,'exp-bottom-tableau'!C157,'master-ca-only'!$AF$2:$AF$33,'exp-bottom-tableau'!B157,'master-ca-only'!$AM$2:$AM$33,TRUE)</f>
        <v>0</v>
      </c>
      <c r="M157" s="6">
        <f>COUNTIFS('master-ca-only'!$G$2:$G$33,'exp-bottom-tableau'!C157,'master-ca-only'!$AF$2:$AF$33,'exp-bottom-tableau'!B157,'master-ca-only'!$AN$2:$AN$33,TRUE)</f>
        <v>0</v>
      </c>
      <c r="N157" s="6">
        <f>COUNTIFS('master-ca-only'!$G$2:$G$33,'exp-bottom-tableau'!C157,'master-ca-only'!$AF$2:$AF$33,'exp-bottom-tableau'!B157,'master-ca-only'!$AO$2:$AO$33,TRUE)</f>
        <v>0</v>
      </c>
      <c r="O157" s="6">
        <f>COUNTIFS('master-ca-only'!$G$2:$G$33,'exp-bottom-tableau'!C157,'master-ca-only'!$AF$2:$AF$33,'exp-bottom-tableau'!B157,'master-ca-only'!$AP$2:$AP$33,TRUE)</f>
        <v>0</v>
      </c>
      <c r="P157" s="6">
        <f>COUNTIFS('master-ca-only'!$G$2:$G$33,'exp-bottom-tableau'!C157,'master-ca-only'!$AF$2:$AF$33,'exp-bottom-tableau'!B157,'master-ca-only'!$AQ$2:$AQ$33,TRUE)</f>
        <v>0</v>
      </c>
      <c r="Q157" s="6">
        <f>COUNTIFS('master-ca-only'!$G$2:$G$33,'exp-bottom-tableau'!C157,'master-ca-only'!$AF$2:$AF$33,'exp-bottom-tableau'!B157,'master-ca-only'!$AR$2:$AR$33,TRUE)</f>
        <v>0</v>
      </c>
      <c r="R157" s="6">
        <f>COUNTIFS('master-ca-only'!$G$2:$G$33,'exp-bottom-tableau'!C157,'master-ca-only'!$AF$2:$AF$33,'exp-bottom-tableau'!B157,'master-ca-only'!$AS$2:$AS$33,TRUE)</f>
        <v>0</v>
      </c>
      <c r="S157" s="6">
        <f>COUNTIFS('master-ca-only'!$G$2:$G$33,'exp-bottom-tableau'!C157,'master-ca-only'!$AF$2:$AF$33,'exp-bottom-tableau'!B157,'master-ca-only'!$AT$2:$AT$33,TRUE)</f>
        <v>0</v>
      </c>
      <c r="T157" s="6">
        <f>COUNTIFS('master-ca-only'!$G$2:$G$33,'exp-bottom-tableau'!C157,'master-ca-only'!$AF$2:$AF$33,'exp-bottom-tableau'!B157,'master-ca-only'!$AU$2:$AU$33,TRUE)</f>
        <v>0</v>
      </c>
      <c r="U157" s="6">
        <f>COUNTIFS('master-ca-only'!$G$2:$G$33,'exp-bottom-tableau'!C157,'master-ca-only'!$AF$2:$AF$33,'exp-bottom-tableau'!B157,'master-ca-only'!$AV$2:$AV$33,TRUE)</f>
        <v>0</v>
      </c>
      <c r="V157" s="6">
        <f>COUNTIFS('master-ca-only'!$G$2:$G$33,'exp-bottom-tableau'!C157,'master-ca-only'!$AF$2:$AF$33,'exp-bottom-tableau'!B157,'master-ca-only'!$AW$2:$AW$33,TRUE)</f>
        <v>0</v>
      </c>
      <c r="W157" s="6">
        <f>COUNTIFS('master-ca-only'!$G$2:$G$33,'exp-bottom-tableau'!C157,'master-ca-only'!$AF$2:$AF$33,'exp-bottom-tableau'!B157,'master-ca-only'!$AX$2:$AX$33,TRUE)</f>
        <v>0</v>
      </c>
      <c r="X157" s="6">
        <f>COUNTIFS('master-ca-only'!$G$2:$G$33,'exp-bottom-tableau'!C157,'master-ca-only'!$AF$2:$AF$33,'exp-bottom-tableau'!B157,'master-ca-only'!$AY$2:$AY$33,TRUE)</f>
        <v>0</v>
      </c>
      <c r="Y157" s="6">
        <f>COUNTIFS('master-ca-only'!$G$2:$G$33,'exp-bottom-tableau'!C157,'master-ca-only'!$AF$2:$AF$33,'exp-bottom-tableau'!B157,'master-ca-only'!$AZ$2:$AZ$33,TRUE)</f>
        <v>0</v>
      </c>
    </row>
    <row r="158" spans="1:25" hidden="1" x14ac:dyDescent="0.2">
      <c r="A158" s="14" t="s">
        <v>509</v>
      </c>
      <c r="B158" s="6" t="s">
        <v>211</v>
      </c>
      <c r="C158" s="6">
        <v>0</v>
      </c>
      <c r="D158">
        <f>(COUNTIFS('master-ca-only'!$G$2:$G$33,C158,'master-ca-only'!$AF$2:$AF$33,B158))</f>
        <v>3</v>
      </c>
      <c r="E158">
        <f>(COUNTIFS('master-ca-only'!$G$2:$G$33,C158,'master-ca-only'!$AG$2:$AG$33,B158))</f>
        <v>3</v>
      </c>
      <c r="F158">
        <f>(COUNTIFS('master-ca-only'!$G$2:$G$33,C158,'master-ca-only'!$AH$2:$AH$33,B158))</f>
        <v>0</v>
      </c>
      <c r="G158" s="6">
        <f t="shared" si="3"/>
        <v>15</v>
      </c>
      <c r="H158">
        <f>AVERAGEIFS('master-ca-only'!$AI$2:$AI$33,'master-ca-only'!$G$2:$G$33,'exp-bottom-tableau'!C158,'master-ca-only'!$AF$2:$AF$33,'exp-bottom-tableau'!B158)</f>
        <v>1.6666666666666667</v>
      </c>
      <c r="I158">
        <f>AVERAGEIFS('master-ca-only'!$AJ$2:$AJ$33,'master-ca-only'!$G$2:$G$33,'exp-bottom-tableau'!C158,'master-ca-only'!$AF$2:$AF$33,'exp-bottom-tableau'!B158)</f>
        <v>1</v>
      </c>
      <c r="J158">
        <f>AVERAGEIFS('master-ca-only'!$AK$2:$AK$33,'master-ca-only'!$G$2:$G$33,'exp-bottom-tableau'!C158,'master-ca-only'!$AF$2:$AF$33,'exp-bottom-tableau'!B158)</f>
        <v>1.3333333333333333</v>
      </c>
      <c r="K158">
        <f>AVERAGEIFS('master-ca-only'!$AL$2:$AL$33,'master-ca-only'!$G$2:$G$33,'exp-bottom-tableau'!C158,'master-ca-only'!$AF$2:$AF$33,'exp-bottom-tableau'!B158)</f>
        <v>1</v>
      </c>
      <c r="L158" s="6">
        <f>COUNTIFS('master-ca-only'!$G$2:$G$33,'exp-bottom-tableau'!C158,'master-ca-only'!$AF$2:$AF$33,'exp-bottom-tableau'!B158,'master-ca-only'!$AM$2:$AM$33,TRUE)</f>
        <v>0</v>
      </c>
      <c r="M158" s="6">
        <f>COUNTIFS('master-ca-only'!$G$2:$G$33,'exp-bottom-tableau'!C158,'master-ca-only'!$AF$2:$AF$33,'exp-bottom-tableau'!B158,'master-ca-only'!$AN$2:$AN$33,TRUE)</f>
        <v>0</v>
      </c>
      <c r="N158" s="6">
        <f>COUNTIFS('master-ca-only'!$G$2:$G$33,'exp-bottom-tableau'!C158,'master-ca-only'!$AF$2:$AF$33,'exp-bottom-tableau'!B158,'master-ca-only'!$AO$2:$AO$33,TRUE)</f>
        <v>2</v>
      </c>
      <c r="O158" s="6">
        <f>COUNTIFS('master-ca-only'!$G$2:$G$33,'exp-bottom-tableau'!C158,'master-ca-only'!$AF$2:$AF$33,'exp-bottom-tableau'!B158,'master-ca-only'!$AP$2:$AP$33,TRUE)</f>
        <v>0</v>
      </c>
      <c r="P158" s="6">
        <f>COUNTIFS('master-ca-only'!$G$2:$G$33,'exp-bottom-tableau'!C158,'master-ca-only'!$AF$2:$AF$33,'exp-bottom-tableau'!B158,'master-ca-only'!$AQ$2:$AQ$33,TRUE)</f>
        <v>0</v>
      </c>
      <c r="Q158" s="6">
        <f>COUNTIFS('master-ca-only'!$G$2:$G$33,'exp-bottom-tableau'!C158,'master-ca-only'!$AF$2:$AF$33,'exp-bottom-tableau'!B158,'master-ca-only'!$AR$2:$AR$33,TRUE)</f>
        <v>0</v>
      </c>
      <c r="R158" s="6">
        <f>COUNTIFS('master-ca-only'!$G$2:$G$33,'exp-bottom-tableau'!C158,'master-ca-only'!$AF$2:$AF$33,'exp-bottom-tableau'!B158,'master-ca-only'!$AS$2:$AS$33,TRUE)</f>
        <v>0</v>
      </c>
      <c r="S158" s="6">
        <f>COUNTIFS('master-ca-only'!$G$2:$G$33,'exp-bottom-tableau'!C158,'master-ca-only'!$AF$2:$AF$33,'exp-bottom-tableau'!B158,'master-ca-only'!$AT$2:$AT$33,TRUE)</f>
        <v>3</v>
      </c>
      <c r="T158" s="6">
        <f>COUNTIFS('master-ca-only'!$G$2:$G$33,'exp-bottom-tableau'!C158,'master-ca-only'!$AF$2:$AF$33,'exp-bottom-tableau'!B158,'master-ca-only'!$AU$2:$AU$33,TRUE)</f>
        <v>3</v>
      </c>
      <c r="U158" s="6">
        <f>COUNTIFS('master-ca-only'!$G$2:$G$33,'exp-bottom-tableau'!C158,'master-ca-only'!$AF$2:$AF$33,'exp-bottom-tableau'!B158,'master-ca-only'!$AV$2:$AV$33,TRUE)</f>
        <v>3</v>
      </c>
      <c r="V158" s="6">
        <f>COUNTIFS('master-ca-only'!$G$2:$G$33,'exp-bottom-tableau'!C158,'master-ca-only'!$AF$2:$AF$33,'exp-bottom-tableau'!B158,'master-ca-only'!$AW$2:$AW$33,TRUE)</f>
        <v>1</v>
      </c>
      <c r="W158" s="6">
        <f>COUNTIFS('master-ca-only'!$G$2:$G$33,'exp-bottom-tableau'!C158,'master-ca-only'!$AF$2:$AF$33,'exp-bottom-tableau'!B158,'master-ca-only'!$AX$2:$AX$33,TRUE)</f>
        <v>1</v>
      </c>
      <c r="X158" s="6">
        <f>COUNTIFS('master-ca-only'!$G$2:$G$33,'exp-bottom-tableau'!C158,'master-ca-only'!$AF$2:$AF$33,'exp-bottom-tableau'!B158,'master-ca-only'!$AY$2:$AY$33,TRUE)</f>
        <v>0</v>
      </c>
      <c r="Y158" s="6">
        <f>COUNTIFS('master-ca-only'!$G$2:$G$33,'exp-bottom-tableau'!C158,'master-ca-only'!$AF$2:$AF$33,'exp-bottom-tableau'!B158,'master-ca-only'!$AZ$2:$AZ$33,TRUE)</f>
        <v>2</v>
      </c>
    </row>
    <row r="159" spans="1:25" hidden="1" x14ac:dyDescent="0.2">
      <c r="A159" s="14" t="s">
        <v>509</v>
      </c>
      <c r="B159" s="6" t="s">
        <v>211</v>
      </c>
      <c r="C159" s="6">
        <v>1</v>
      </c>
      <c r="D159">
        <f>(COUNTIFS('master-ca-only'!$G$2:$G$33,C159,'master-ca-only'!$AF$2:$AF$33,B159))</f>
        <v>1</v>
      </c>
      <c r="E159">
        <f>(COUNTIFS('master-ca-only'!$G$2:$G$33,C159,'master-ca-only'!$AG$2:$AG$33,B159))</f>
        <v>4</v>
      </c>
      <c r="F159">
        <f>(COUNTIFS('master-ca-only'!$G$2:$G$33,C159,'master-ca-only'!$AH$2:$AH$33,B159))</f>
        <v>0</v>
      </c>
      <c r="G159" s="6">
        <f t="shared" si="3"/>
        <v>11</v>
      </c>
      <c r="H159">
        <f>AVERAGEIFS('master-ca-only'!$AI$2:$AI$33,'master-ca-only'!$G$2:$G$33,'exp-bottom-tableau'!C159,'master-ca-only'!$AF$2:$AF$33,'exp-bottom-tableau'!B159)</f>
        <v>3</v>
      </c>
      <c r="I159" t="e">
        <f>AVERAGEIFS('master-ca-only'!$AJ$2:$AJ$33,'master-ca-only'!$G$2:$G$33,'exp-bottom-tableau'!C159,'master-ca-only'!$AF$2:$AF$33,'exp-bottom-tableau'!B159)</f>
        <v>#DIV/0!</v>
      </c>
      <c r="J159">
        <f>AVERAGEIFS('master-ca-only'!$AK$2:$AK$33,'master-ca-only'!$G$2:$G$33,'exp-bottom-tableau'!C159,'master-ca-only'!$AF$2:$AF$33,'exp-bottom-tableau'!B159)</f>
        <v>1</v>
      </c>
      <c r="K159">
        <f>AVERAGEIFS('master-ca-only'!$AL$2:$AL$33,'master-ca-only'!$G$2:$G$33,'exp-bottom-tableau'!C159,'master-ca-only'!$AF$2:$AF$33,'exp-bottom-tableau'!B159)</f>
        <v>2</v>
      </c>
      <c r="L159" s="6">
        <f>COUNTIFS('master-ca-only'!$G$2:$G$33,'exp-bottom-tableau'!C159,'master-ca-only'!$AF$2:$AF$33,'exp-bottom-tableau'!B159,'master-ca-only'!$AM$2:$AM$33,TRUE)</f>
        <v>0</v>
      </c>
      <c r="M159" s="6">
        <f>COUNTIFS('master-ca-only'!$G$2:$G$33,'exp-bottom-tableau'!C159,'master-ca-only'!$AF$2:$AF$33,'exp-bottom-tableau'!B159,'master-ca-only'!$AN$2:$AN$33,TRUE)</f>
        <v>0</v>
      </c>
      <c r="N159" s="6">
        <f>COUNTIFS('master-ca-only'!$G$2:$G$33,'exp-bottom-tableau'!C159,'master-ca-only'!$AF$2:$AF$33,'exp-bottom-tableau'!B159,'master-ca-only'!$AO$2:$AO$33,TRUE)</f>
        <v>1</v>
      </c>
      <c r="O159" s="6">
        <f>COUNTIFS('master-ca-only'!$G$2:$G$33,'exp-bottom-tableau'!C159,'master-ca-only'!$AF$2:$AF$33,'exp-bottom-tableau'!B159,'master-ca-only'!$AP$2:$AP$33,TRUE)</f>
        <v>0</v>
      </c>
      <c r="P159" s="6">
        <f>COUNTIFS('master-ca-only'!$G$2:$G$33,'exp-bottom-tableau'!C159,'master-ca-only'!$AF$2:$AF$33,'exp-bottom-tableau'!B159,'master-ca-only'!$AQ$2:$AQ$33,TRUE)</f>
        <v>0</v>
      </c>
      <c r="Q159" s="6">
        <f>COUNTIFS('master-ca-only'!$G$2:$G$33,'exp-bottom-tableau'!C159,'master-ca-only'!$AF$2:$AF$33,'exp-bottom-tableau'!B159,'master-ca-only'!$AR$2:$AR$33,TRUE)</f>
        <v>0</v>
      </c>
      <c r="R159" s="6">
        <f>COUNTIFS('master-ca-only'!$G$2:$G$33,'exp-bottom-tableau'!C159,'master-ca-only'!$AF$2:$AF$33,'exp-bottom-tableau'!B159,'master-ca-only'!$AS$2:$AS$33,TRUE)</f>
        <v>0</v>
      </c>
      <c r="S159" s="6">
        <f>COUNTIFS('master-ca-only'!$G$2:$G$33,'exp-bottom-tableau'!C159,'master-ca-only'!$AF$2:$AF$33,'exp-bottom-tableau'!B159,'master-ca-only'!$AT$2:$AT$33,TRUE)</f>
        <v>1</v>
      </c>
      <c r="T159" s="6">
        <f>COUNTIFS('master-ca-only'!$G$2:$G$33,'exp-bottom-tableau'!C159,'master-ca-only'!$AF$2:$AF$33,'exp-bottom-tableau'!B159,'master-ca-only'!$AU$2:$AU$33,TRUE)</f>
        <v>1</v>
      </c>
      <c r="U159" s="6">
        <f>COUNTIFS('master-ca-only'!$G$2:$G$33,'exp-bottom-tableau'!C159,'master-ca-only'!$AF$2:$AF$33,'exp-bottom-tableau'!B159,'master-ca-only'!$AV$2:$AV$33,TRUE)</f>
        <v>1</v>
      </c>
      <c r="V159" s="6">
        <f>COUNTIFS('master-ca-only'!$G$2:$G$33,'exp-bottom-tableau'!C159,'master-ca-only'!$AF$2:$AF$33,'exp-bottom-tableau'!B159,'master-ca-only'!$AW$2:$AW$33,TRUE)</f>
        <v>0</v>
      </c>
      <c r="W159" s="6">
        <f>COUNTIFS('master-ca-only'!$G$2:$G$33,'exp-bottom-tableau'!C159,'master-ca-only'!$AF$2:$AF$33,'exp-bottom-tableau'!B159,'master-ca-only'!$AX$2:$AX$33,TRUE)</f>
        <v>0</v>
      </c>
      <c r="X159" s="6">
        <f>COUNTIFS('master-ca-only'!$G$2:$G$33,'exp-bottom-tableau'!C159,'master-ca-only'!$AF$2:$AF$33,'exp-bottom-tableau'!B159,'master-ca-only'!$AY$2:$AY$33,TRUE)</f>
        <v>0</v>
      </c>
      <c r="Y159" s="6">
        <f>COUNTIFS('master-ca-only'!$G$2:$G$33,'exp-bottom-tableau'!C159,'master-ca-only'!$AF$2:$AF$33,'exp-bottom-tableau'!B159,'master-ca-only'!$AZ$2:$AZ$33,TRUE)</f>
        <v>1</v>
      </c>
    </row>
    <row r="160" spans="1:25" hidden="1" x14ac:dyDescent="0.2">
      <c r="A160" s="14" t="s">
        <v>509</v>
      </c>
      <c r="B160" s="6" t="s">
        <v>211</v>
      </c>
      <c r="C160" s="6">
        <v>2</v>
      </c>
      <c r="D160">
        <f>(COUNTIFS('master-ca-only'!$G$2:$G$33,C160,'master-ca-only'!$AF$2:$AF$33,B160))</f>
        <v>1</v>
      </c>
      <c r="E160">
        <f>(COUNTIFS('master-ca-only'!$G$2:$G$33,C160,'master-ca-only'!$AG$2:$AG$33,B160))</f>
        <v>1</v>
      </c>
      <c r="F160">
        <f>(COUNTIFS('master-ca-only'!$G$2:$G$33,C160,'master-ca-only'!$AH$2:$AH$33,B160))</f>
        <v>1</v>
      </c>
      <c r="G160" s="6">
        <f t="shared" si="3"/>
        <v>6</v>
      </c>
      <c r="H160">
        <f>AVERAGEIFS('master-ca-only'!$AI$2:$AI$33,'master-ca-only'!$G$2:$G$33,'exp-bottom-tableau'!C160,'master-ca-only'!$AF$2:$AF$33,'exp-bottom-tableau'!B160)</f>
        <v>2</v>
      </c>
      <c r="I160">
        <f>AVERAGEIFS('master-ca-only'!$AJ$2:$AJ$33,'master-ca-only'!$G$2:$G$33,'exp-bottom-tableau'!C160,'master-ca-only'!$AF$2:$AF$33,'exp-bottom-tableau'!B160)</f>
        <v>4</v>
      </c>
      <c r="J160">
        <f>AVERAGEIFS('master-ca-only'!$AK$2:$AK$33,'master-ca-only'!$G$2:$G$33,'exp-bottom-tableau'!C160,'master-ca-only'!$AF$2:$AF$33,'exp-bottom-tableau'!B160)</f>
        <v>1</v>
      </c>
      <c r="K160">
        <f>AVERAGEIFS('master-ca-only'!$AL$2:$AL$33,'master-ca-only'!$G$2:$G$33,'exp-bottom-tableau'!C160,'master-ca-only'!$AF$2:$AF$33,'exp-bottom-tableau'!B160)</f>
        <v>1</v>
      </c>
      <c r="L160" s="6">
        <f>COUNTIFS('master-ca-only'!$G$2:$G$33,'exp-bottom-tableau'!C160,'master-ca-only'!$AF$2:$AF$33,'exp-bottom-tableau'!B160,'master-ca-only'!$AM$2:$AM$33,TRUE)</f>
        <v>1</v>
      </c>
      <c r="M160" s="6">
        <f>COUNTIFS('master-ca-only'!$G$2:$G$33,'exp-bottom-tableau'!C160,'master-ca-only'!$AF$2:$AF$33,'exp-bottom-tableau'!B160,'master-ca-only'!$AN$2:$AN$33,TRUE)</f>
        <v>0</v>
      </c>
      <c r="N160" s="6">
        <f>COUNTIFS('master-ca-only'!$G$2:$G$33,'exp-bottom-tableau'!C160,'master-ca-only'!$AF$2:$AF$33,'exp-bottom-tableau'!B160,'master-ca-only'!$AO$2:$AO$33,TRUE)</f>
        <v>0</v>
      </c>
      <c r="O160" s="6">
        <f>COUNTIFS('master-ca-only'!$G$2:$G$33,'exp-bottom-tableau'!C160,'master-ca-only'!$AF$2:$AF$33,'exp-bottom-tableau'!B160,'master-ca-only'!$AP$2:$AP$33,TRUE)</f>
        <v>0</v>
      </c>
      <c r="P160" s="6">
        <f>COUNTIFS('master-ca-only'!$G$2:$G$33,'exp-bottom-tableau'!C160,'master-ca-only'!$AF$2:$AF$33,'exp-bottom-tableau'!B160,'master-ca-only'!$AQ$2:$AQ$33,TRUE)</f>
        <v>0</v>
      </c>
      <c r="Q160" s="6">
        <f>COUNTIFS('master-ca-only'!$G$2:$G$33,'exp-bottom-tableau'!C160,'master-ca-only'!$AF$2:$AF$33,'exp-bottom-tableau'!B160,'master-ca-only'!$AR$2:$AR$33,TRUE)</f>
        <v>0</v>
      </c>
      <c r="R160" s="6">
        <f>COUNTIFS('master-ca-only'!$G$2:$G$33,'exp-bottom-tableau'!C160,'master-ca-only'!$AF$2:$AF$33,'exp-bottom-tableau'!B160,'master-ca-only'!$AS$2:$AS$33,TRUE)</f>
        <v>0</v>
      </c>
      <c r="S160" s="6">
        <f>COUNTIFS('master-ca-only'!$G$2:$G$33,'exp-bottom-tableau'!C160,'master-ca-only'!$AF$2:$AF$33,'exp-bottom-tableau'!B160,'master-ca-only'!$AT$2:$AT$33,TRUE)</f>
        <v>1</v>
      </c>
      <c r="T160" s="6">
        <f>COUNTIFS('master-ca-only'!$G$2:$G$33,'exp-bottom-tableau'!C160,'master-ca-only'!$AF$2:$AF$33,'exp-bottom-tableau'!B160,'master-ca-only'!$AU$2:$AU$33,TRUE)</f>
        <v>1</v>
      </c>
      <c r="U160" s="6">
        <f>COUNTIFS('master-ca-only'!$G$2:$G$33,'exp-bottom-tableau'!C160,'master-ca-only'!$AF$2:$AF$33,'exp-bottom-tableau'!B160,'master-ca-only'!$AV$2:$AV$33,TRUE)</f>
        <v>0</v>
      </c>
      <c r="V160" s="6">
        <f>COUNTIFS('master-ca-only'!$G$2:$G$33,'exp-bottom-tableau'!C160,'master-ca-only'!$AF$2:$AF$33,'exp-bottom-tableau'!B160,'master-ca-only'!$AW$2:$AW$33,TRUE)</f>
        <v>0</v>
      </c>
      <c r="W160" s="6">
        <f>COUNTIFS('master-ca-only'!$G$2:$G$33,'exp-bottom-tableau'!C160,'master-ca-only'!$AF$2:$AF$33,'exp-bottom-tableau'!B160,'master-ca-only'!$AX$2:$AX$33,TRUE)</f>
        <v>0</v>
      </c>
      <c r="X160" s="6">
        <f>COUNTIFS('master-ca-only'!$G$2:$G$33,'exp-bottom-tableau'!C160,'master-ca-only'!$AF$2:$AF$33,'exp-bottom-tableau'!B160,'master-ca-only'!$AY$2:$AY$33,TRUE)</f>
        <v>0</v>
      </c>
      <c r="Y160" s="6">
        <f>COUNTIFS('master-ca-only'!$G$2:$G$33,'exp-bottom-tableau'!C160,'master-ca-only'!$AF$2:$AF$33,'exp-bottom-tableau'!B160,'master-ca-only'!$AZ$2:$AZ$33,TRUE)</f>
        <v>0</v>
      </c>
    </row>
    <row r="161" spans="1:25" hidden="1" x14ac:dyDescent="0.2">
      <c r="A161" s="14" t="s">
        <v>509</v>
      </c>
      <c r="B161" s="6" t="s">
        <v>211</v>
      </c>
      <c r="C161" s="6">
        <v>3</v>
      </c>
      <c r="D161">
        <f>(COUNTIFS('master-ca-only'!$G$2:$G$33,C161,'master-ca-only'!$AF$2:$AF$33,B161))</f>
        <v>0</v>
      </c>
      <c r="E161">
        <f>(COUNTIFS('master-ca-only'!$G$2:$G$33,C161,'master-ca-only'!$AG$2:$AG$33,B161))</f>
        <v>6</v>
      </c>
      <c r="F161">
        <f>(COUNTIFS('master-ca-only'!$G$2:$G$33,C161,'master-ca-only'!$AH$2:$AH$33,B161))</f>
        <v>0</v>
      </c>
      <c r="G161" s="6">
        <f t="shared" si="3"/>
        <v>12</v>
      </c>
      <c r="H161" t="e">
        <f>AVERAGEIFS('master-ca-only'!$AI$2:$AI$33,'master-ca-only'!$G$2:$G$33,'exp-bottom-tableau'!C161,'master-ca-only'!$AF$2:$AF$33,'exp-bottom-tableau'!B161)</f>
        <v>#DIV/0!</v>
      </c>
      <c r="I161" t="e">
        <f>AVERAGEIFS('master-ca-only'!$AJ$2:$AJ$33,'master-ca-only'!$G$2:$G$33,'exp-bottom-tableau'!C161,'master-ca-only'!$AF$2:$AF$33,'exp-bottom-tableau'!B161)</f>
        <v>#DIV/0!</v>
      </c>
      <c r="J161" t="e">
        <f>AVERAGEIFS('master-ca-only'!$AK$2:$AK$33,'master-ca-only'!$G$2:$G$33,'exp-bottom-tableau'!C161,'master-ca-only'!$AF$2:$AF$33,'exp-bottom-tableau'!B161)</f>
        <v>#DIV/0!</v>
      </c>
      <c r="K161" t="e">
        <f>AVERAGEIFS('master-ca-only'!$AL$2:$AL$33,'master-ca-only'!$G$2:$G$33,'exp-bottom-tableau'!C161,'master-ca-only'!$AF$2:$AF$33,'exp-bottom-tableau'!B161)</f>
        <v>#DIV/0!</v>
      </c>
      <c r="L161" s="6">
        <f>COUNTIFS('master-ca-only'!$G$2:$G$33,'exp-bottom-tableau'!C161,'master-ca-only'!$AF$2:$AF$33,'exp-bottom-tableau'!B161,'master-ca-only'!$AM$2:$AM$33,TRUE)</f>
        <v>0</v>
      </c>
      <c r="M161" s="6">
        <f>COUNTIFS('master-ca-only'!$G$2:$G$33,'exp-bottom-tableau'!C161,'master-ca-only'!$AF$2:$AF$33,'exp-bottom-tableau'!B161,'master-ca-only'!$AN$2:$AN$33,TRUE)</f>
        <v>0</v>
      </c>
      <c r="N161" s="6">
        <f>COUNTIFS('master-ca-only'!$G$2:$G$33,'exp-bottom-tableau'!C161,'master-ca-only'!$AF$2:$AF$33,'exp-bottom-tableau'!B161,'master-ca-only'!$AO$2:$AO$33,TRUE)</f>
        <v>0</v>
      </c>
      <c r="O161" s="6">
        <f>COUNTIFS('master-ca-only'!$G$2:$G$33,'exp-bottom-tableau'!C161,'master-ca-only'!$AF$2:$AF$33,'exp-bottom-tableau'!B161,'master-ca-only'!$AP$2:$AP$33,TRUE)</f>
        <v>0</v>
      </c>
      <c r="P161" s="6">
        <f>COUNTIFS('master-ca-only'!$G$2:$G$33,'exp-bottom-tableau'!C161,'master-ca-only'!$AF$2:$AF$33,'exp-bottom-tableau'!B161,'master-ca-only'!$AQ$2:$AQ$33,TRUE)</f>
        <v>0</v>
      </c>
      <c r="Q161" s="6">
        <f>COUNTIFS('master-ca-only'!$G$2:$G$33,'exp-bottom-tableau'!C161,'master-ca-only'!$AF$2:$AF$33,'exp-bottom-tableau'!B161,'master-ca-only'!$AR$2:$AR$33,TRUE)</f>
        <v>0</v>
      </c>
      <c r="R161" s="6">
        <f>COUNTIFS('master-ca-only'!$G$2:$G$33,'exp-bottom-tableau'!C161,'master-ca-only'!$AF$2:$AF$33,'exp-bottom-tableau'!B161,'master-ca-only'!$AS$2:$AS$33,TRUE)</f>
        <v>0</v>
      </c>
      <c r="S161" s="6">
        <f>COUNTIFS('master-ca-only'!$G$2:$G$33,'exp-bottom-tableau'!C161,'master-ca-only'!$AF$2:$AF$33,'exp-bottom-tableau'!B161,'master-ca-only'!$AT$2:$AT$33,TRUE)</f>
        <v>0</v>
      </c>
      <c r="T161" s="6">
        <f>COUNTIFS('master-ca-only'!$G$2:$G$33,'exp-bottom-tableau'!C161,'master-ca-only'!$AF$2:$AF$33,'exp-bottom-tableau'!B161,'master-ca-only'!$AU$2:$AU$33,TRUE)</f>
        <v>0</v>
      </c>
      <c r="U161" s="6">
        <f>COUNTIFS('master-ca-only'!$G$2:$G$33,'exp-bottom-tableau'!C161,'master-ca-only'!$AF$2:$AF$33,'exp-bottom-tableau'!B161,'master-ca-only'!$AV$2:$AV$33,TRUE)</f>
        <v>0</v>
      </c>
      <c r="V161" s="6">
        <f>COUNTIFS('master-ca-only'!$G$2:$G$33,'exp-bottom-tableau'!C161,'master-ca-only'!$AF$2:$AF$33,'exp-bottom-tableau'!B161,'master-ca-only'!$AW$2:$AW$33,TRUE)</f>
        <v>0</v>
      </c>
      <c r="W161" s="6">
        <f>COUNTIFS('master-ca-only'!$G$2:$G$33,'exp-bottom-tableau'!C161,'master-ca-only'!$AF$2:$AF$33,'exp-bottom-tableau'!B161,'master-ca-only'!$AX$2:$AX$33,TRUE)</f>
        <v>0</v>
      </c>
      <c r="X161" s="6">
        <f>COUNTIFS('master-ca-only'!$G$2:$G$33,'exp-bottom-tableau'!C161,'master-ca-only'!$AF$2:$AF$33,'exp-bottom-tableau'!B161,'master-ca-only'!$AY$2:$AY$33,TRUE)</f>
        <v>0</v>
      </c>
      <c r="Y161" s="6">
        <f>COUNTIFS('master-ca-only'!$G$2:$G$33,'exp-bottom-tableau'!C161,'master-ca-only'!$AF$2:$AF$33,'exp-bottom-tableau'!B161,'master-ca-only'!$AZ$2:$AZ$33,TRUE)</f>
        <v>0</v>
      </c>
    </row>
    <row r="162" spans="1:25" hidden="1" x14ac:dyDescent="0.2">
      <c r="A162" s="14" t="s">
        <v>509</v>
      </c>
      <c r="B162" s="6" t="s">
        <v>211</v>
      </c>
      <c r="C162" s="6">
        <v>4</v>
      </c>
      <c r="D162">
        <f>(COUNTIFS('master-ca-only'!$G$2:$G$33,C162,'master-ca-only'!$AF$2:$AF$33,B162))</f>
        <v>1</v>
      </c>
      <c r="E162">
        <f>(COUNTIFS('master-ca-only'!$G$2:$G$33,C162,'master-ca-only'!$AG$2:$AG$33,B162))</f>
        <v>4</v>
      </c>
      <c r="F162">
        <f>(COUNTIFS('master-ca-only'!$G$2:$G$33,C162,'master-ca-only'!$AH$2:$AH$33,B162))</f>
        <v>0</v>
      </c>
      <c r="G162" s="6">
        <f t="shared" si="3"/>
        <v>11</v>
      </c>
      <c r="H162">
        <f>AVERAGEIFS('master-ca-only'!$AI$2:$AI$33,'master-ca-only'!$G$2:$G$33,'exp-bottom-tableau'!C162,'master-ca-only'!$AF$2:$AF$33,'exp-bottom-tableau'!B162)</f>
        <v>1</v>
      </c>
      <c r="I162">
        <f>AVERAGEIFS('master-ca-only'!$AJ$2:$AJ$33,'master-ca-only'!$G$2:$G$33,'exp-bottom-tableau'!C162,'master-ca-only'!$AF$2:$AF$33,'exp-bottom-tableau'!B162)</f>
        <v>1</v>
      </c>
      <c r="J162">
        <f>AVERAGEIFS('master-ca-only'!$AK$2:$AK$33,'master-ca-only'!$G$2:$G$33,'exp-bottom-tableau'!C162,'master-ca-only'!$AF$2:$AF$33,'exp-bottom-tableau'!B162)</f>
        <v>1</v>
      </c>
      <c r="K162">
        <f>AVERAGEIFS('master-ca-only'!$AL$2:$AL$33,'master-ca-only'!$G$2:$G$33,'exp-bottom-tableau'!C162,'master-ca-only'!$AF$2:$AF$33,'exp-bottom-tableau'!B162)</f>
        <v>1</v>
      </c>
      <c r="L162" s="6">
        <f>COUNTIFS('master-ca-only'!$G$2:$G$33,'exp-bottom-tableau'!C162,'master-ca-only'!$AF$2:$AF$33,'exp-bottom-tableau'!B162,'master-ca-only'!$AM$2:$AM$33,TRUE)</f>
        <v>0</v>
      </c>
      <c r="M162" s="6">
        <f>COUNTIFS('master-ca-only'!$G$2:$G$33,'exp-bottom-tableau'!C162,'master-ca-only'!$AF$2:$AF$33,'exp-bottom-tableau'!B162,'master-ca-only'!$AN$2:$AN$33,TRUE)</f>
        <v>0</v>
      </c>
      <c r="N162" s="6">
        <f>COUNTIFS('master-ca-only'!$G$2:$G$33,'exp-bottom-tableau'!C162,'master-ca-only'!$AF$2:$AF$33,'exp-bottom-tableau'!B162,'master-ca-only'!$AO$2:$AO$33,TRUE)</f>
        <v>0</v>
      </c>
      <c r="O162" s="6">
        <f>COUNTIFS('master-ca-only'!$G$2:$G$33,'exp-bottom-tableau'!C162,'master-ca-only'!$AF$2:$AF$33,'exp-bottom-tableau'!B162,'master-ca-only'!$AP$2:$AP$33,TRUE)</f>
        <v>0</v>
      </c>
      <c r="P162" s="6">
        <f>COUNTIFS('master-ca-only'!$G$2:$G$33,'exp-bottom-tableau'!C162,'master-ca-only'!$AF$2:$AF$33,'exp-bottom-tableau'!B162,'master-ca-only'!$AQ$2:$AQ$33,TRUE)</f>
        <v>0</v>
      </c>
      <c r="Q162" s="6">
        <f>COUNTIFS('master-ca-only'!$G$2:$G$33,'exp-bottom-tableau'!C162,'master-ca-only'!$AF$2:$AF$33,'exp-bottom-tableau'!B162,'master-ca-only'!$AR$2:$AR$33,TRUE)</f>
        <v>0</v>
      </c>
      <c r="R162" s="6">
        <f>COUNTIFS('master-ca-only'!$G$2:$G$33,'exp-bottom-tableau'!C162,'master-ca-only'!$AF$2:$AF$33,'exp-bottom-tableau'!B162,'master-ca-only'!$AS$2:$AS$33,TRUE)</f>
        <v>1</v>
      </c>
      <c r="S162" s="6">
        <f>COUNTIFS('master-ca-only'!$G$2:$G$33,'exp-bottom-tableau'!C162,'master-ca-only'!$AF$2:$AF$33,'exp-bottom-tableau'!B162,'master-ca-only'!$AT$2:$AT$33,TRUE)</f>
        <v>1</v>
      </c>
      <c r="T162" s="6">
        <f>COUNTIFS('master-ca-only'!$G$2:$G$33,'exp-bottom-tableau'!C162,'master-ca-only'!$AF$2:$AF$33,'exp-bottom-tableau'!B162,'master-ca-only'!$AU$2:$AU$33,TRUE)</f>
        <v>1</v>
      </c>
      <c r="U162" s="6">
        <f>COUNTIFS('master-ca-only'!$G$2:$G$33,'exp-bottom-tableau'!C162,'master-ca-only'!$AF$2:$AF$33,'exp-bottom-tableau'!B162,'master-ca-only'!$AV$2:$AV$33,TRUE)</f>
        <v>1</v>
      </c>
      <c r="V162" s="6">
        <f>COUNTIFS('master-ca-only'!$G$2:$G$33,'exp-bottom-tableau'!C162,'master-ca-only'!$AF$2:$AF$33,'exp-bottom-tableau'!B162,'master-ca-only'!$AW$2:$AW$33,TRUE)</f>
        <v>0</v>
      </c>
      <c r="W162" s="6">
        <f>COUNTIFS('master-ca-only'!$G$2:$G$33,'exp-bottom-tableau'!C162,'master-ca-only'!$AF$2:$AF$33,'exp-bottom-tableau'!B162,'master-ca-only'!$AX$2:$AX$33,TRUE)</f>
        <v>0</v>
      </c>
      <c r="X162" s="6">
        <f>COUNTIFS('master-ca-only'!$G$2:$G$33,'exp-bottom-tableau'!C162,'master-ca-only'!$AF$2:$AF$33,'exp-bottom-tableau'!B162,'master-ca-only'!$AY$2:$AY$33,TRUE)</f>
        <v>0</v>
      </c>
      <c r="Y162" s="6">
        <f>COUNTIFS('master-ca-only'!$G$2:$G$33,'exp-bottom-tableau'!C162,'master-ca-only'!$AF$2:$AF$33,'exp-bottom-tableau'!B162,'master-ca-only'!$AZ$2:$AZ$33,TRUE)</f>
        <v>0</v>
      </c>
    </row>
    <row r="163" spans="1:25" hidden="1" x14ac:dyDescent="0.2">
      <c r="A163" s="14" t="s">
        <v>509</v>
      </c>
      <c r="B163" s="6" t="s">
        <v>211</v>
      </c>
      <c r="C163" s="6">
        <v>5</v>
      </c>
      <c r="D163">
        <f>(COUNTIFS('master-ca-only'!$G$2:$G$33,C163,'master-ca-only'!$AF$2:$AF$33,B163))</f>
        <v>0</v>
      </c>
      <c r="E163">
        <f>(COUNTIFS('master-ca-only'!$G$2:$G$33,C163,'master-ca-only'!$AG$2:$AG$33,B163))</f>
        <v>1</v>
      </c>
      <c r="F163">
        <f>(COUNTIFS('master-ca-only'!$G$2:$G$33,C163,'master-ca-only'!$AH$2:$AH$33,B163))</f>
        <v>0</v>
      </c>
      <c r="G163" s="6">
        <f t="shared" si="3"/>
        <v>2</v>
      </c>
      <c r="H163" t="e">
        <f>AVERAGEIFS('master-ca-only'!$AI$2:$AI$33,'master-ca-only'!$G$2:$G$33,'exp-bottom-tableau'!C163,'master-ca-only'!$AF$2:$AF$33,'exp-bottom-tableau'!B163)</f>
        <v>#DIV/0!</v>
      </c>
      <c r="I163" t="e">
        <f>AVERAGEIFS('master-ca-only'!$AJ$2:$AJ$33,'master-ca-only'!$G$2:$G$33,'exp-bottom-tableau'!C163,'master-ca-only'!$AF$2:$AF$33,'exp-bottom-tableau'!B163)</f>
        <v>#DIV/0!</v>
      </c>
      <c r="J163" t="e">
        <f>AVERAGEIFS('master-ca-only'!$AK$2:$AK$33,'master-ca-only'!$G$2:$G$33,'exp-bottom-tableau'!C163,'master-ca-only'!$AF$2:$AF$33,'exp-bottom-tableau'!B163)</f>
        <v>#DIV/0!</v>
      </c>
      <c r="K163" t="e">
        <f>AVERAGEIFS('master-ca-only'!$AL$2:$AL$33,'master-ca-only'!$G$2:$G$33,'exp-bottom-tableau'!C163,'master-ca-only'!$AF$2:$AF$33,'exp-bottom-tableau'!B163)</f>
        <v>#DIV/0!</v>
      </c>
      <c r="L163" s="6">
        <f>COUNTIFS('master-ca-only'!$G$2:$G$33,'exp-bottom-tableau'!C163,'master-ca-only'!$AF$2:$AF$33,'exp-bottom-tableau'!B163,'master-ca-only'!$AM$2:$AM$33,TRUE)</f>
        <v>0</v>
      </c>
      <c r="M163" s="6">
        <f>COUNTIFS('master-ca-only'!$G$2:$G$33,'exp-bottom-tableau'!C163,'master-ca-only'!$AF$2:$AF$33,'exp-bottom-tableau'!B163,'master-ca-only'!$AN$2:$AN$33,TRUE)</f>
        <v>0</v>
      </c>
      <c r="N163" s="6">
        <f>COUNTIFS('master-ca-only'!$G$2:$G$33,'exp-bottom-tableau'!C163,'master-ca-only'!$AF$2:$AF$33,'exp-bottom-tableau'!B163,'master-ca-only'!$AO$2:$AO$33,TRUE)</f>
        <v>0</v>
      </c>
      <c r="O163" s="6">
        <f>COUNTIFS('master-ca-only'!$G$2:$G$33,'exp-bottom-tableau'!C163,'master-ca-only'!$AF$2:$AF$33,'exp-bottom-tableau'!B163,'master-ca-only'!$AP$2:$AP$33,TRUE)</f>
        <v>0</v>
      </c>
      <c r="P163" s="6">
        <f>COUNTIFS('master-ca-only'!$G$2:$G$33,'exp-bottom-tableau'!C163,'master-ca-only'!$AF$2:$AF$33,'exp-bottom-tableau'!B163,'master-ca-only'!$AQ$2:$AQ$33,TRUE)</f>
        <v>0</v>
      </c>
      <c r="Q163" s="6">
        <f>COUNTIFS('master-ca-only'!$G$2:$G$33,'exp-bottom-tableau'!C163,'master-ca-only'!$AF$2:$AF$33,'exp-bottom-tableau'!B163,'master-ca-only'!$AR$2:$AR$33,TRUE)</f>
        <v>0</v>
      </c>
      <c r="R163" s="6">
        <f>COUNTIFS('master-ca-only'!$G$2:$G$33,'exp-bottom-tableau'!C163,'master-ca-only'!$AF$2:$AF$33,'exp-bottom-tableau'!B163,'master-ca-only'!$AS$2:$AS$33,TRUE)</f>
        <v>0</v>
      </c>
      <c r="S163" s="6">
        <f>COUNTIFS('master-ca-only'!$G$2:$G$33,'exp-bottom-tableau'!C163,'master-ca-only'!$AF$2:$AF$33,'exp-bottom-tableau'!B163,'master-ca-only'!$AT$2:$AT$33,TRUE)</f>
        <v>0</v>
      </c>
      <c r="T163" s="6">
        <f>COUNTIFS('master-ca-only'!$G$2:$G$33,'exp-bottom-tableau'!C163,'master-ca-only'!$AF$2:$AF$33,'exp-bottom-tableau'!B163,'master-ca-only'!$AU$2:$AU$33,TRUE)</f>
        <v>0</v>
      </c>
      <c r="U163" s="6">
        <f>COUNTIFS('master-ca-only'!$G$2:$G$33,'exp-bottom-tableau'!C163,'master-ca-only'!$AF$2:$AF$33,'exp-bottom-tableau'!B163,'master-ca-only'!$AV$2:$AV$33,TRUE)</f>
        <v>0</v>
      </c>
      <c r="V163" s="6">
        <f>COUNTIFS('master-ca-only'!$G$2:$G$33,'exp-bottom-tableau'!C163,'master-ca-only'!$AF$2:$AF$33,'exp-bottom-tableau'!B163,'master-ca-only'!$AW$2:$AW$33,TRUE)</f>
        <v>0</v>
      </c>
      <c r="W163" s="6">
        <f>COUNTIFS('master-ca-only'!$G$2:$G$33,'exp-bottom-tableau'!C163,'master-ca-only'!$AF$2:$AF$33,'exp-bottom-tableau'!B163,'master-ca-only'!$AX$2:$AX$33,TRUE)</f>
        <v>0</v>
      </c>
      <c r="X163" s="6">
        <f>COUNTIFS('master-ca-only'!$G$2:$G$33,'exp-bottom-tableau'!C163,'master-ca-only'!$AF$2:$AF$33,'exp-bottom-tableau'!B163,'master-ca-only'!$AY$2:$AY$33,TRUE)</f>
        <v>0</v>
      </c>
      <c r="Y163" s="6">
        <f>COUNTIFS('master-ca-only'!$G$2:$G$33,'exp-bottom-tableau'!C163,'master-ca-only'!$AF$2:$AF$33,'exp-bottom-tableau'!B163,'master-ca-only'!$AZ$2:$AZ$33,TRUE)</f>
        <v>0</v>
      </c>
    </row>
    <row r="164" spans="1:25" hidden="1" x14ac:dyDescent="0.2">
      <c r="A164" s="14" t="s">
        <v>509</v>
      </c>
      <c r="B164" s="6" t="s">
        <v>210</v>
      </c>
      <c r="C164" s="6">
        <v>0</v>
      </c>
      <c r="D164">
        <f>(COUNTIFS('master-ca-only'!$G$2:$G$33,C164,'master-ca-only'!$AF$2:$AF$33,B164))</f>
        <v>3</v>
      </c>
      <c r="E164">
        <f>(COUNTIFS('master-ca-only'!$G$2:$G$33,C164,'master-ca-only'!$AG$2:$AG$33,B164))</f>
        <v>3</v>
      </c>
      <c r="F164">
        <f>(COUNTIFS('master-ca-only'!$G$2:$G$33,C164,'master-ca-only'!$AH$2:$AH$33,B164))</f>
        <v>0</v>
      </c>
      <c r="G164" s="6">
        <f t="shared" si="3"/>
        <v>15</v>
      </c>
      <c r="H164">
        <f>AVERAGEIFS('master-ca-only'!$AI$2:$AI$33,'master-ca-only'!$G$2:$G$33,'exp-bottom-tableau'!C164,'master-ca-only'!$AF$2:$AF$33,'exp-bottom-tableau'!B164)</f>
        <v>2.3333333333333335</v>
      </c>
      <c r="I164">
        <f>AVERAGEIFS('master-ca-only'!$AJ$2:$AJ$33,'master-ca-only'!$G$2:$G$33,'exp-bottom-tableau'!C164,'master-ca-only'!$AF$2:$AF$33,'exp-bottom-tableau'!B164)</f>
        <v>2</v>
      </c>
      <c r="J164">
        <f>AVERAGEIFS('master-ca-only'!$AK$2:$AK$33,'master-ca-only'!$G$2:$G$33,'exp-bottom-tableau'!C164,'master-ca-only'!$AF$2:$AF$33,'exp-bottom-tableau'!B164)</f>
        <v>1</v>
      </c>
      <c r="K164">
        <f>AVERAGEIFS('master-ca-only'!$AL$2:$AL$33,'master-ca-only'!$G$2:$G$33,'exp-bottom-tableau'!C164,'master-ca-only'!$AF$2:$AF$33,'exp-bottom-tableau'!B164)</f>
        <v>1</v>
      </c>
      <c r="L164" s="6">
        <f>COUNTIFS('master-ca-only'!$G$2:$G$33,'exp-bottom-tableau'!C164,'master-ca-only'!$AF$2:$AF$33,'exp-bottom-tableau'!B164,'master-ca-only'!$AM$2:$AM$33,TRUE)</f>
        <v>0</v>
      </c>
      <c r="M164" s="6">
        <f>COUNTIFS('master-ca-only'!$G$2:$G$33,'exp-bottom-tableau'!C164,'master-ca-only'!$AF$2:$AF$33,'exp-bottom-tableau'!B164,'master-ca-only'!$AN$2:$AN$33,TRUE)</f>
        <v>0</v>
      </c>
      <c r="N164" s="6">
        <f>COUNTIFS('master-ca-only'!$G$2:$G$33,'exp-bottom-tableau'!C164,'master-ca-only'!$AF$2:$AF$33,'exp-bottom-tableau'!B164,'master-ca-only'!$AO$2:$AO$33,TRUE)</f>
        <v>2</v>
      </c>
      <c r="O164" s="6">
        <f>COUNTIFS('master-ca-only'!$G$2:$G$33,'exp-bottom-tableau'!C164,'master-ca-only'!$AF$2:$AF$33,'exp-bottom-tableau'!B164,'master-ca-only'!$AP$2:$AP$33,TRUE)</f>
        <v>0</v>
      </c>
      <c r="P164" s="6">
        <f>COUNTIFS('master-ca-only'!$G$2:$G$33,'exp-bottom-tableau'!C164,'master-ca-only'!$AF$2:$AF$33,'exp-bottom-tableau'!B164,'master-ca-only'!$AQ$2:$AQ$33,TRUE)</f>
        <v>0</v>
      </c>
      <c r="Q164" s="6">
        <f>COUNTIFS('master-ca-only'!$G$2:$G$33,'exp-bottom-tableau'!C164,'master-ca-only'!$AF$2:$AF$33,'exp-bottom-tableau'!B164,'master-ca-only'!$AR$2:$AR$33,TRUE)</f>
        <v>0</v>
      </c>
      <c r="R164" s="6">
        <f>COUNTIFS('master-ca-only'!$G$2:$G$33,'exp-bottom-tableau'!C164,'master-ca-only'!$AF$2:$AF$33,'exp-bottom-tableau'!B164,'master-ca-only'!$AS$2:$AS$33,TRUE)</f>
        <v>1</v>
      </c>
      <c r="S164" s="6">
        <f>COUNTIFS('master-ca-only'!$G$2:$G$33,'exp-bottom-tableau'!C164,'master-ca-only'!$AF$2:$AF$33,'exp-bottom-tableau'!B164,'master-ca-only'!$AT$2:$AT$33,TRUE)</f>
        <v>3</v>
      </c>
      <c r="T164" s="6">
        <f>COUNTIFS('master-ca-only'!$G$2:$G$33,'exp-bottom-tableau'!C164,'master-ca-only'!$AF$2:$AF$33,'exp-bottom-tableau'!B164,'master-ca-only'!$AU$2:$AU$33,TRUE)</f>
        <v>2</v>
      </c>
      <c r="U164" s="6">
        <f>COUNTIFS('master-ca-only'!$G$2:$G$33,'exp-bottom-tableau'!C164,'master-ca-only'!$AF$2:$AF$33,'exp-bottom-tableau'!B164,'master-ca-only'!$AV$2:$AV$33,TRUE)</f>
        <v>3</v>
      </c>
      <c r="V164" s="6">
        <f>COUNTIFS('master-ca-only'!$G$2:$G$33,'exp-bottom-tableau'!C164,'master-ca-only'!$AF$2:$AF$33,'exp-bottom-tableau'!B164,'master-ca-only'!$AW$2:$AW$33,TRUE)</f>
        <v>0</v>
      </c>
      <c r="W164" s="6">
        <f>COUNTIFS('master-ca-only'!$G$2:$G$33,'exp-bottom-tableau'!C164,'master-ca-only'!$AF$2:$AF$33,'exp-bottom-tableau'!B164,'master-ca-only'!$AX$2:$AX$33,TRUE)</f>
        <v>0</v>
      </c>
      <c r="X164" s="6">
        <f>COUNTIFS('master-ca-only'!$G$2:$G$33,'exp-bottom-tableau'!C164,'master-ca-only'!$AF$2:$AF$33,'exp-bottom-tableau'!B164,'master-ca-only'!$AY$2:$AY$33,TRUE)</f>
        <v>0</v>
      </c>
      <c r="Y164" s="6">
        <f>COUNTIFS('master-ca-only'!$G$2:$G$33,'exp-bottom-tableau'!C164,'master-ca-only'!$AF$2:$AF$33,'exp-bottom-tableau'!B164,'master-ca-only'!$AZ$2:$AZ$33,TRUE)</f>
        <v>0</v>
      </c>
    </row>
    <row r="165" spans="1:25" hidden="1" x14ac:dyDescent="0.2">
      <c r="A165" s="14" t="s">
        <v>509</v>
      </c>
      <c r="B165" s="6" t="s">
        <v>210</v>
      </c>
      <c r="C165" s="6">
        <v>1</v>
      </c>
      <c r="D165">
        <f>(COUNTIFS('master-ca-only'!$G$2:$G$33,C165,'master-ca-only'!$AF$2:$AF$33,B165))</f>
        <v>4</v>
      </c>
      <c r="E165">
        <f>(COUNTIFS('master-ca-only'!$G$2:$G$33,C165,'master-ca-only'!$AG$2:$AG$33,B165))</f>
        <v>1</v>
      </c>
      <c r="F165">
        <f>(COUNTIFS('master-ca-only'!$G$2:$G$33,C165,'master-ca-only'!$AH$2:$AH$33,B165))</f>
        <v>0</v>
      </c>
      <c r="G165" s="6">
        <f t="shared" si="3"/>
        <v>14</v>
      </c>
      <c r="H165">
        <f>AVERAGEIFS('master-ca-only'!$AI$2:$AI$33,'master-ca-only'!$G$2:$G$33,'exp-bottom-tableau'!C165,'master-ca-only'!$AF$2:$AF$33,'exp-bottom-tableau'!B165)</f>
        <v>2.75</v>
      </c>
      <c r="I165">
        <f>AVERAGEIFS('master-ca-only'!$AJ$2:$AJ$33,'master-ca-only'!$G$2:$G$33,'exp-bottom-tableau'!C165,'master-ca-only'!$AF$2:$AF$33,'exp-bottom-tableau'!B165)</f>
        <v>3</v>
      </c>
      <c r="J165">
        <f>AVERAGEIFS('master-ca-only'!$AK$2:$AK$33,'master-ca-only'!$G$2:$G$33,'exp-bottom-tableau'!C165,'master-ca-only'!$AF$2:$AF$33,'exp-bottom-tableau'!B165)</f>
        <v>1</v>
      </c>
      <c r="K165">
        <f>AVERAGEIFS('master-ca-only'!$AL$2:$AL$33,'master-ca-only'!$G$2:$G$33,'exp-bottom-tableau'!C165,'master-ca-only'!$AF$2:$AF$33,'exp-bottom-tableau'!B165)</f>
        <v>1</v>
      </c>
      <c r="L165" s="6">
        <f>COUNTIFS('master-ca-only'!$G$2:$G$33,'exp-bottom-tableau'!C165,'master-ca-only'!$AF$2:$AF$33,'exp-bottom-tableau'!B165,'master-ca-only'!$AM$2:$AM$33,TRUE)</f>
        <v>2</v>
      </c>
      <c r="M165" s="6">
        <f>COUNTIFS('master-ca-only'!$G$2:$G$33,'exp-bottom-tableau'!C165,'master-ca-only'!$AF$2:$AF$33,'exp-bottom-tableau'!B165,'master-ca-only'!$AN$2:$AN$33,TRUE)</f>
        <v>0</v>
      </c>
      <c r="N165" s="6">
        <f>COUNTIFS('master-ca-only'!$G$2:$G$33,'exp-bottom-tableau'!C165,'master-ca-only'!$AF$2:$AF$33,'exp-bottom-tableau'!B165,'master-ca-only'!$AO$2:$AO$33,TRUE)</f>
        <v>2</v>
      </c>
      <c r="O165" s="6">
        <f>COUNTIFS('master-ca-only'!$G$2:$G$33,'exp-bottom-tableau'!C165,'master-ca-only'!$AF$2:$AF$33,'exp-bottom-tableau'!B165,'master-ca-only'!$AP$2:$AP$33,TRUE)</f>
        <v>0</v>
      </c>
      <c r="P165" s="6">
        <f>COUNTIFS('master-ca-only'!$G$2:$G$33,'exp-bottom-tableau'!C165,'master-ca-only'!$AF$2:$AF$33,'exp-bottom-tableau'!B165,'master-ca-only'!$AQ$2:$AQ$33,TRUE)</f>
        <v>0</v>
      </c>
      <c r="Q165" s="6">
        <f>COUNTIFS('master-ca-only'!$G$2:$G$33,'exp-bottom-tableau'!C165,'master-ca-only'!$AF$2:$AF$33,'exp-bottom-tableau'!B165,'master-ca-only'!$AR$2:$AR$33,TRUE)</f>
        <v>1</v>
      </c>
      <c r="R165" s="6">
        <f>COUNTIFS('master-ca-only'!$G$2:$G$33,'exp-bottom-tableau'!C165,'master-ca-only'!$AF$2:$AF$33,'exp-bottom-tableau'!B165,'master-ca-only'!$AS$2:$AS$33,TRUE)</f>
        <v>1</v>
      </c>
      <c r="S165" s="6">
        <f>COUNTIFS('master-ca-only'!$G$2:$G$33,'exp-bottom-tableau'!C165,'master-ca-only'!$AF$2:$AF$33,'exp-bottom-tableau'!B165,'master-ca-only'!$AT$2:$AT$33,TRUE)</f>
        <v>4</v>
      </c>
      <c r="T165" s="6">
        <f>COUNTIFS('master-ca-only'!$G$2:$G$33,'exp-bottom-tableau'!C165,'master-ca-only'!$AF$2:$AF$33,'exp-bottom-tableau'!B165,'master-ca-only'!$AU$2:$AU$33,TRUE)</f>
        <v>4</v>
      </c>
      <c r="U165" s="6">
        <f>COUNTIFS('master-ca-only'!$G$2:$G$33,'exp-bottom-tableau'!C165,'master-ca-only'!$AF$2:$AF$33,'exp-bottom-tableau'!B165,'master-ca-only'!$AV$2:$AV$33,TRUE)</f>
        <v>3</v>
      </c>
      <c r="V165" s="6">
        <f>COUNTIFS('master-ca-only'!$G$2:$G$33,'exp-bottom-tableau'!C165,'master-ca-only'!$AF$2:$AF$33,'exp-bottom-tableau'!B165,'master-ca-only'!$AW$2:$AW$33,TRUE)</f>
        <v>0</v>
      </c>
      <c r="W165" s="6">
        <f>COUNTIFS('master-ca-only'!$G$2:$G$33,'exp-bottom-tableau'!C165,'master-ca-only'!$AF$2:$AF$33,'exp-bottom-tableau'!B165,'master-ca-only'!$AX$2:$AX$33,TRUE)</f>
        <v>0</v>
      </c>
      <c r="X165" s="6">
        <f>COUNTIFS('master-ca-only'!$G$2:$G$33,'exp-bottom-tableau'!C165,'master-ca-only'!$AF$2:$AF$33,'exp-bottom-tableau'!B165,'master-ca-only'!$AY$2:$AY$33,TRUE)</f>
        <v>0</v>
      </c>
      <c r="Y165" s="6">
        <f>COUNTIFS('master-ca-only'!$G$2:$G$33,'exp-bottom-tableau'!C165,'master-ca-only'!$AF$2:$AF$33,'exp-bottom-tableau'!B165,'master-ca-only'!$AZ$2:$AZ$33,TRUE)</f>
        <v>0</v>
      </c>
    </row>
    <row r="166" spans="1:25" hidden="1" x14ac:dyDescent="0.2">
      <c r="A166" s="14" t="s">
        <v>509</v>
      </c>
      <c r="B166" s="6" t="s">
        <v>210</v>
      </c>
      <c r="C166" s="6">
        <v>2</v>
      </c>
      <c r="D166">
        <f>(COUNTIFS('master-ca-only'!$G$2:$G$33,C166,'master-ca-only'!$AF$2:$AF$33,B166))</f>
        <v>1</v>
      </c>
      <c r="E166">
        <f>(COUNTIFS('master-ca-only'!$G$2:$G$33,C166,'master-ca-only'!$AG$2:$AG$33,B166))</f>
        <v>1</v>
      </c>
      <c r="F166">
        <f>(COUNTIFS('master-ca-only'!$G$2:$G$33,C166,'master-ca-only'!$AH$2:$AH$33,B166))</f>
        <v>0</v>
      </c>
      <c r="G166" s="6">
        <f t="shared" si="3"/>
        <v>5</v>
      </c>
      <c r="H166">
        <f>AVERAGEIFS('master-ca-only'!$AI$2:$AI$33,'master-ca-only'!$G$2:$G$33,'exp-bottom-tableau'!C166,'master-ca-only'!$AF$2:$AF$33,'exp-bottom-tableau'!B166)</f>
        <v>3</v>
      </c>
      <c r="I166" t="e">
        <f>AVERAGEIFS('master-ca-only'!$AJ$2:$AJ$33,'master-ca-only'!$G$2:$G$33,'exp-bottom-tableau'!C166,'master-ca-only'!$AF$2:$AF$33,'exp-bottom-tableau'!B166)</f>
        <v>#DIV/0!</v>
      </c>
      <c r="J166">
        <f>AVERAGEIFS('master-ca-only'!$AK$2:$AK$33,'master-ca-only'!$G$2:$G$33,'exp-bottom-tableau'!C166,'master-ca-only'!$AF$2:$AF$33,'exp-bottom-tableau'!B166)</f>
        <v>1</v>
      </c>
      <c r="K166">
        <f>AVERAGEIFS('master-ca-only'!$AL$2:$AL$33,'master-ca-only'!$G$2:$G$33,'exp-bottom-tableau'!C166,'master-ca-only'!$AF$2:$AF$33,'exp-bottom-tableau'!B166)</f>
        <v>1</v>
      </c>
      <c r="L166" s="6">
        <f>COUNTIFS('master-ca-only'!$G$2:$G$33,'exp-bottom-tableau'!C166,'master-ca-only'!$AF$2:$AF$33,'exp-bottom-tableau'!B166,'master-ca-only'!$AM$2:$AM$33,TRUE)</f>
        <v>0</v>
      </c>
      <c r="M166" s="6">
        <f>COUNTIFS('master-ca-only'!$G$2:$G$33,'exp-bottom-tableau'!C166,'master-ca-only'!$AF$2:$AF$33,'exp-bottom-tableau'!B166,'master-ca-only'!$AN$2:$AN$33,TRUE)</f>
        <v>0</v>
      </c>
      <c r="N166" s="6">
        <f>COUNTIFS('master-ca-only'!$G$2:$G$33,'exp-bottom-tableau'!C166,'master-ca-only'!$AF$2:$AF$33,'exp-bottom-tableau'!B166,'master-ca-only'!$AO$2:$AO$33,TRUE)</f>
        <v>0</v>
      </c>
      <c r="O166" s="6">
        <f>COUNTIFS('master-ca-only'!$G$2:$G$33,'exp-bottom-tableau'!C166,'master-ca-only'!$AF$2:$AF$33,'exp-bottom-tableau'!B166,'master-ca-only'!$AP$2:$AP$33,TRUE)</f>
        <v>0</v>
      </c>
      <c r="P166" s="6">
        <f>COUNTIFS('master-ca-only'!$G$2:$G$33,'exp-bottom-tableau'!C166,'master-ca-only'!$AF$2:$AF$33,'exp-bottom-tableau'!B166,'master-ca-only'!$AQ$2:$AQ$33,TRUE)</f>
        <v>0</v>
      </c>
      <c r="Q166" s="6">
        <f>COUNTIFS('master-ca-only'!$G$2:$G$33,'exp-bottom-tableau'!C166,'master-ca-only'!$AF$2:$AF$33,'exp-bottom-tableau'!B166,'master-ca-only'!$AR$2:$AR$33,TRUE)</f>
        <v>0</v>
      </c>
      <c r="R166" s="6">
        <f>COUNTIFS('master-ca-only'!$G$2:$G$33,'exp-bottom-tableau'!C166,'master-ca-only'!$AF$2:$AF$33,'exp-bottom-tableau'!B166,'master-ca-only'!$AS$2:$AS$33,TRUE)</f>
        <v>1</v>
      </c>
      <c r="S166" s="6">
        <f>COUNTIFS('master-ca-only'!$G$2:$G$33,'exp-bottom-tableau'!C166,'master-ca-only'!$AF$2:$AF$33,'exp-bottom-tableau'!B166,'master-ca-only'!$AT$2:$AT$33,TRUE)</f>
        <v>1</v>
      </c>
      <c r="T166" s="6">
        <f>COUNTIFS('master-ca-only'!$G$2:$G$33,'exp-bottom-tableau'!C166,'master-ca-only'!$AF$2:$AF$33,'exp-bottom-tableau'!B166,'master-ca-only'!$AU$2:$AU$33,TRUE)</f>
        <v>1</v>
      </c>
      <c r="U166" s="6">
        <f>COUNTIFS('master-ca-only'!$G$2:$G$33,'exp-bottom-tableau'!C166,'master-ca-only'!$AF$2:$AF$33,'exp-bottom-tableau'!B166,'master-ca-only'!$AV$2:$AV$33,TRUE)</f>
        <v>1</v>
      </c>
      <c r="V166" s="6">
        <f>COUNTIFS('master-ca-only'!$G$2:$G$33,'exp-bottom-tableau'!C166,'master-ca-only'!$AF$2:$AF$33,'exp-bottom-tableau'!B166,'master-ca-only'!$AW$2:$AW$33,TRUE)</f>
        <v>0</v>
      </c>
      <c r="W166" s="6">
        <f>COUNTIFS('master-ca-only'!$G$2:$G$33,'exp-bottom-tableau'!C166,'master-ca-only'!$AF$2:$AF$33,'exp-bottom-tableau'!B166,'master-ca-only'!$AX$2:$AX$33,TRUE)</f>
        <v>0</v>
      </c>
      <c r="X166" s="6">
        <f>COUNTIFS('master-ca-only'!$G$2:$G$33,'exp-bottom-tableau'!C166,'master-ca-only'!$AF$2:$AF$33,'exp-bottom-tableau'!B166,'master-ca-only'!$AY$2:$AY$33,TRUE)</f>
        <v>0</v>
      </c>
      <c r="Y166" s="6">
        <f>COUNTIFS('master-ca-only'!$G$2:$G$33,'exp-bottom-tableau'!C166,'master-ca-only'!$AF$2:$AF$33,'exp-bottom-tableau'!B166,'master-ca-only'!$AZ$2:$AZ$33,TRUE)</f>
        <v>0</v>
      </c>
    </row>
    <row r="167" spans="1:25" hidden="1" x14ac:dyDescent="0.2">
      <c r="A167" s="14" t="s">
        <v>509</v>
      </c>
      <c r="B167" s="6" t="s">
        <v>210</v>
      </c>
      <c r="C167" s="6">
        <v>3</v>
      </c>
      <c r="D167">
        <f>(COUNTIFS('master-ca-only'!$G$2:$G$33,C167,'master-ca-only'!$AF$2:$AF$33,B167))</f>
        <v>5</v>
      </c>
      <c r="E167">
        <f>(COUNTIFS('master-ca-only'!$G$2:$G$33,C167,'master-ca-only'!$AG$2:$AG$33,B167))</f>
        <v>0</v>
      </c>
      <c r="F167">
        <f>(COUNTIFS('master-ca-only'!$G$2:$G$33,C167,'master-ca-only'!$AH$2:$AH$33,B167))</f>
        <v>1</v>
      </c>
      <c r="G167" s="6">
        <f t="shared" si="3"/>
        <v>16</v>
      </c>
      <c r="H167">
        <f>AVERAGEIFS('master-ca-only'!$AI$2:$AI$33,'master-ca-only'!$G$2:$G$33,'exp-bottom-tableau'!C167,'master-ca-only'!$AF$2:$AF$33,'exp-bottom-tableau'!B167)</f>
        <v>1.2</v>
      </c>
      <c r="I167">
        <f>AVERAGEIFS('master-ca-only'!$AJ$2:$AJ$33,'master-ca-only'!$G$2:$G$33,'exp-bottom-tableau'!C167,'master-ca-only'!$AF$2:$AF$33,'exp-bottom-tableau'!B167)</f>
        <v>2.5</v>
      </c>
      <c r="J167">
        <f>AVERAGEIFS('master-ca-only'!$AK$2:$AK$33,'master-ca-only'!$G$2:$G$33,'exp-bottom-tableau'!C167,'master-ca-only'!$AF$2:$AF$33,'exp-bottom-tableau'!B167)</f>
        <v>1.2</v>
      </c>
      <c r="K167">
        <f>AVERAGEIFS('master-ca-only'!$AL$2:$AL$33,'master-ca-only'!$G$2:$G$33,'exp-bottom-tableau'!C167,'master-ca-only'!$AF$2:$AF$33,'exp-bottom-tableau'!B167)</f>
        <v>1</v>
      </c>
      <c r="L167" s="6">
        <f>COUNTIFS('master-ca-only'!$G$2:$G$33,'exp-bottom-tableau'!C167,'master-ca-only'!$AF$2:$AF$33,'exp-bottom-tableau'!B167,'master-ca-only'!$AM$2:$AM$33,TRUE)</f>
        <v>1</v>
      </c>
      <c r="M167" s="6">
        <f>COUNTIFS('master-ca-only'!$G$2:$G$33,'exp-bottom-tableau'!C167,'master-ca-only'!$AF$2:$AF$33,'exp-bottom-tableau'!B167,'master-ca-only'!$AN$2:$AN$33,TRUE)</f>
        <v>0</v>
      </c>
      <c r="N167" s="6">
        <f>COUNTIFS('master-ca-only'!$G$2:$G$33,'exp-bottom-tableau'!C167,'master-ca-only'!$AF$2:$AF$33,'exp-bottom-tableau'!B167,'master-ca-only'!$AO$2:$AO$33,TRUE)</f>
        <v>4</v>
      </c>
      <c r="O167" s="6">
        <f>COUNTIFS('master-ca-only'!$G$2:$G$33,'exp-bottom-tableau'!C167,'master-ca-only'!$AF$2:$AF$33,'exp-bottom-tableau'!B167,'master-ca-only'!$AP$2:$AP$33,TRUE)</f>
        <v>0</v>
      </c>
      <c r="P167" s="6">
        <f>COUNTIFS('master-ca-only'!$G$2:$G$33,'exp-bottom-tableau'!C167,'master-ca-only'!$AF$2:$AF$33,'exp-bottom-tableau'!B167,'master-ca-only'!$AQ$2:$AQ$33,TRUE)</f>
        <v>2</v>
      </c>
      <c r="Q167" s="6">
        <f>COUNTIFS('master-ca-only'!$G$2:$G$33,'exp-bottom-tableau'!C167,'master-ca-only'!$AF$2:$AF$33,'exp-bottom-tableau'!B167,'master-ca-only'!$AR$2:$AR$33,TRUE)</f>
        <v>2</v>
      </c>
      <c r="R167" s="6">
        <f>COUNTIFS('master-ca-only'!$G$2:$G$33,'exp-bottom-tableau'!C167,'master-ca-only'!$AF$2:$AF$33,'exp-bottom-tableau'!B167,'master-ca-only'!$AS$2:$AS$33,TRUE)</f>
        <v>0</v>
      </c>
      <c r="S167" s="6">
        <f>COUNTIFS('master-ca-only'!$G$2:$G$33,'exp-bottom-tableau'!C167,'master-ca-only'!$AF$2:$AF$33,'exp-bottom-tableau'!B167,'master-ca-only'!$AT$2:$AT$33,TRUE)</f>
        <v>4</v>
      </c>
      <c r="T167" s="6">
        <f>COUNTIFS('master-ca-only'!$G$2:$G$33,'exp-bottom-tableau'!C167,'master-ca-only'!$AF$2:$AF$33,'exp-bottom-tableau'!B167,'master-ca-only'!$AU$2:$AU$33,TRUE)</f>
        <v>5</v>
      </c>
      <c r="U167" s="6">
        <f>COUNTIFS('master-ca-only'!$G$2:$G$33,'exp-bottom-tableau'!C167,'master-ca-only'!$AF$2:$AF$33,'exp-bottom-tableau'!B167,'master-ca-only'!$AV$2:$AV$33,TRUE)</f>
        <v>4</v>
      </c>
      <c r="V167" s="6">
        <f>COUNTIFS('master-ca-only'!$G$2:$G$33,'exp-bottom-tableau'!C167,'master-ca-only'!$AF$2:$AF$33,'exp-bottom-tableau'!B167,'master-ca-only'!$AW$2:$AW$33,TRUE)</f>
        <v>0</v>
      </c>
      <c r="W167" s="6">
        <f>COUNTIFS('master-ca-only'!$G$2:$G$33,'exp-bottom-tableau'!C167,'master-ca-only'!$AF$2:$AF$33,'exp-bottom-tableau'!B167,'master-ca-only'!$AX$2:$AX$33,TRUE)</f>
        <v>1</v>
      </c>
      <c r="X167" s="6">
        <f>COUNTIFS('master-ca-only'!$G$2:$G$33,'exp-bottom-tableau'!C167,'master-ca-only'!$AF$2:$AF$33,'exp-bottom-tableau'!B167,'master-ca-only'!$AY$2:$AY$33,TRUE)</f>
        <v>0</v>
      </c>
      <c r="Y167" s="6">
        <f>COUNTIFS('master-ca-only'!$G$2:$G$33,'exp-bottom-tableau'!C167,'master-ca-only'!$AF$2:$AF$33,'exp-bottom-tableau'!B167,'master-ca-only'!$AZ$2:$AZ$33,TRUE)</f>
        <v>3</v>
      </c>
    </row>
    <row r="168" spans="1:25" hidden="1" x14ac:dyDescent="0.2">
      <c r="A168" s="14" t="s">
        <v>509</v>
      </c>
      <c r="B168" s="6" t="s">
        <v>210</v>
      </c>
      <c r="C168" s="6">
        <v>4</v>
      </c>
      <c r="D168">
        <f>(COUNTIFS('master-ca-only'!$G$2:$G$33,C168,'master-ca-only'!$AF$2:$AF$33,B168))</f>
        <v>4</v>
      </c>
      <c r="E168">
        <f>(COUNTIFS('master-ca-only'!$G$2:$G$33,C168,'master-ca-only'!$AG$2:$AG$33,B168))</f>
        <v>1</v>
      </c>
      <c r="F168">
        <f>(COUNTIFS('master-ca-only'!$G$2:$G$33,C168,'master-ca-only'!$AH$2:$AH$33,B168))</f>
        <v>0</v>
      </c>
      <c r="G168" s="6">
        <f t="shared" si="3"/>
        <v>14</v>
      </c>
      <c r="H168">
        <f>AVERAGEIFS('master-ca-only'!$AI$2:$AI$33,'master-ca-only'!$G$2:$G$33,'exp-bottom-tableau'!C168,'master-ca-only'!$AF$2:$AF$33,'exp-bottom-tableau'!B168)</f>
        <v>2.75</v>
      </c>
      <c r="I168">
        <f>AVERAGEIFS('master-ca-only'!$AJ$2:$AJ$33,'master-ca-only'!$G$2:$G$33,'exp-bottom-tableau'!C168,'master-ca-only'!$AF$2:$AF$33,'exp-bottom-tableau'!B168)</f>
        <v>3</v>
      </c>
      <c r="J168">
        <f>AVERAGEIFS('master-ca-only'!$AK$2:$AK$33,'master-ca-only'!$G$2:$G$33,'exp-bottom-tableau'!C168,'master-ca-only'!$AF$2:$AF$33,'exp-bottom-tableau'!B168)</f>
        <v>1.25</v>
      </c>
      <c r="K168">
        <f>AVERAGEIFS('master-ca-only'!$AL$2:$AL$33,'master-ca-only'!$G$2:$G$33,'exp-bottom-tableau'!C168,'master-ca-only'!$AF$2:$AF$33,'exp-bottom-tableau'!B168)</f>
        <v>1</v>
      </c>
      <c r="L168" s="6">
        <f>COUNTIFS('master-ca-only'!$G$2:$G$33,'exp-bottom-tableau'!C168,'master-ca-only'!$AF$2:$AF$33,'exp-bottom-tableau'!B168,'master-ca-only'!$AM$2:$AM$33,TRUE)</f>
        <v>1</v>
      </c>
      <c r="M168" s="6">
        <f>COUNTIFS('master-ca-only'!$G$2:$G$33,'exp-bottom-tableau'!C168,'master-ca-only'!$AF$2:$AF$33,'exp-bottom-tableau'!B168,'master-ca-only'!$AN$2:$AN$33,TRUE)</f>
        <v>0</v>
      </c>
      <c r="N168" s="6">
        <f>COUNTIFS('master-ca-only'!$G$2:$G$33,'exp-bottom-tableau'!C168,'master-ca-only'!$AF$2:$AF$33,'exp-bottom-tableau'!B168,'master-ca-only'!$AO$2:$AO$33,TRUE)</f>
        <v>3</v>
      </c>
      <c r="O168" s="6">
        <f>COUNTIFS('master-ca-only'!$G$2:$G$33,'exp-bottom-tableau'!C168,'master-ca-only'!$AF$2:$AF$33,'exp-bottom-tableau'!B168,'master-ca-only'!$AP$2:$AP$33,TRUE)</f>
        <v>0</v>
      </c>
      <c r="P168" s="6">
        <f>COUNTIFS('master-ca-only'!$G$2:$G$33,'exp-bottom-tableau'!C168,'master-ca-only'!$AF$2:$AF$33,'exp-bottom-tableau'!B168,'master-ca-only'!$AQ$2:$AQ$33,TRUE)</f>
        <v>0</v>
      </c>
      <c r="Q168" s="6">
        <f>COUNTIFS('master-ca-only'!$G$2:$G$33,'exp-bottom-tableau'!C168,'master-ca-only'!$AF$2:$AF$33,'exp-bottom-tableau'!B168,'master-ca-only'!$AR$2:$AR$33,TRUE)</f>
        <v>0</v>
      </c>
      <c r="R168" s="6">
        <f>COUNTIFS('master-ca-only'!$G$2:$G$33,'exp-bottom-tableau'!C168,'master-ca-only'!$AF$2:$AF$33,'exp-bottom-tableau'!B168,'master-ca-only'!$AS$2:$AS$33,TRUE)</f>
        <v>1</v>
      </c>
      <c r="S168" s="6">
        <f>COUNTIFS('master-ca-only'!$G$2:$G$33,'exp-bottom-tableau'!C168,'master-ca-only'!$AF$2:$AF$33,'exp-bottom-tableau'!B168,'master-ca-only'!$AT$2:$AT$33,TRUE)</f>
        <v>4</v>
      </c>
      <c r="T168" s="6">
        <f>COUNTIFS('master-ca-only'!$G$2:$G$33,'exp-bottom-tableau'!C168,'master-ca-only'!$AF$2:$AF$33,'exp-bottom-tableau'!B168,'master-ca-only'!$AU$2:$AU$33,TRUE)</f>
        <v>4</v>
      </c>
      <c r="U168" s="6">
        <f>COUNTIFS('master-ca-only'!$G$2:$G$33,'exp-bottom-tableau'!C168,'master-ca-only'!$AF$2:$AF$33,'exp-bottom-tableau'!B168,'master-ca-only'!$AV$2:$AV$33,TRUE)</f>
        <v>4</v>
      </c>
      <c r="V168" s="6">
        <f>COUNTIFS('master-ca-only'!$G$2:$G$33,'exp-bottom-tableau'!C168,'master-ca-only'!$AF$2:$AF$33,'exp-bottom-tableau'!B168,'master-ca-only'!$AW$2:$AW$33,TRUE)</f>
        <v>0</v>
      </c>
      <c r="W168" s="6">
        <f>COUNTIFS('master-ca-only'!$G$2:$G$33,'exp-bottom-tableau'!C168,'master-ca-only'!$AF$2:$AF$33,'exp-bottom-tableau'!B168,'master-ca-only'!$AX$2:$AX$33,TRUE)</f>
        <v>1</v>
      </c>
      <c r="X168" s="6">
        <f>COUNTIFS('master-ca-only'!$G$2:$G$33,'exp-bottom-tableau'!C168,'master-ca-only'!$AF$2:$AF$33,'exp-bottom-tableau'!B168,'master-ca-only'!$AY$2:$AY$33,TRUE)</f>
        <v>0</v>
      </c>
      <c r="Y168" s="6">
        <f>COUNTIFS('master-ca-only'!$G$2:$G$33,'exp-bottom-tableau'!C168,'master-ca-only'!$AF$2:$AF$33,'exp-bottom-tableau'!B168,'master-ca-only'!$AZ$2:$AZ$33,TRUE)</f>
        <v>1</v>
      </c>
    </row>
    <row r="169" spans="1:25" hidden="1" x14ac:dyDescent="0.2">
      <c r="A169" s="14" t="s">
        <v>509</v>
      </c>
      <c r="B169" s="6" t="s">
        <v>210</v>
      </c>
      <c r="C169" s="6">
        <v>5</v>
      </c>
      <c r="D169">
        <f>(COUNTIFS('master-ca-only'!$G$2:$G$33,C169,'master-ca-only'!$AF$2:$AF$33,B169))</f>
        <v>1</v>
      </c>
      <c r="E169">
        <f>(COUNTIFS('master-ca-only'!$G$2:$G$33,C169,'master-ca-only'!$AG$2:$AG$33,B169))</f>
        <v>0</v>
      </c>
      <c r="F169">
        <f>(COUNTIFS('master-ca-only'!$G$2:$G$33,C169,'master-ca-only'!$AH$2:$AH$33,B169))</f>
        <v>0</v>
      </c>
      <c r="G169" s="6">
        <f t="shared" si="3"/>
        <v>3</v>
      </c>
      <c r="H169">
        <f>AVERAGEIFS('master-ca-only'!$AI$2:$AI$33,'master-ca-only'!$G$2:$G$33,'exp-bottom-tableau'!C169,'master-ca-only'!$AF$2:$AF$33,'exp-bottom-tableau'!B169)</f>
        <v>2</v>
      </c>
      <c r="I169" t="e">
        <f>AVERAGEIFS('master-ca-only'!$AJ$2:$AJ$33,'master-ca-only'!$G$2:$G$33,'exp-bottom-tableau'!C169,'master-ca-only'!$AF$2:$AF$33,'exp-bottom-tableau'!B169)</f>
        <v>#DIV/0!</v>
      </c>
      <c r="J169">
        <f>AVERAGEIFS('master-ca-only'!$AK$2:$AK$33,'master-ca-only'!$G$2:$G$33,'exp-bottom-tableau'!C169,'master-ca-only'!$AF$2:$AF$33,'exp-bottom-tableau'!B169)</f>
        <v>1</v>
      </c>
      <c r="K169">
        <f>AVERAGEIFS('master-ca-only'!$AL$2:$AL$33,'master-ca-only'!$G$2:$G$33,'exp-bottom-tableau'!C169,'master-ca-only'!$AF$2:$AF$33,'exp-bottom-tableau'!B169)</f>
        <v>1</v>
      </c>
      <c r="L169" s="6">
        <f>COUNTIFS('master-ca-only'!$G$2:$G$33,'exp-bottom-tableau'!C169,'master-ca-only'!$AF$2:$AF$33,'exp-bottom-tableau'!B169,'master-ca-only'!$AM$2:$AM$33,TRUE)</f>
        <v>0</v>
      </c>
      <c r="M169" s="6">
        <f>COUNTIFS('master-ca-only'!$G$2:$G$33,'exp-bottom-tableau'!C169,'master-ca-only'!$AF$2:$AF$33,'exp-bottom-tableau'!B169,'master-ca-only'!$AN$2:$AN$33,TRUE)</f>
        <v>0</v>
      </c>
      <c r="N169" s="6">
        <f>COUNTIFS('master-ca-only'!$G$2:$G$33,'exp-bottom-tableau'!C169,'master-ca-only'!$AF$2:$AF$33,'exp-bottom-tableau'!B169,'master-ca-only'!$AO$2:$AO$33,TRUE)</f>
        <v>0</v>
      </c>
      <c r="O169" s="6">
        <f>COUNTIFS('master-ca-only'!$G$2:$G$33,'exp-bottom-tableau'!C169,'master-ca-only'!$AF$2:$AF$33,'exp-bottom-tableau'!B169,'master-ca-only'!$AP$2:$AP$33,TRUE)</f>
        <v>0</v>
      </c>
      <c r="P169" s="6">
        <f>COUNTIFS('master-ca-only'!$G$2:$G$33,'exp-bottom-tableau'!C169,'master-ca-only'!$AF$2:$AF$33,'exp-bottom-tableau'!B169,'master-ca-only'!$AQ$2:$AQ$33,TRUE)</f>
        <v>0</v>
      </c>
      <c r="Q169" s="6">
        <f>COUNTIFS('master-ca-only'!$G$2:$G$33,'exp-bottom-tableau'!C169,'master-ca-only'!$AF$2:$AF$33,'exp-bottom-tableau'!B169,'master-ca-only'!$AR$2:$AR$33,TRUE)</f>
        <v>0</v>
      </c>
      <c r="R169" s="6">
        <f>COUNTIFS('master-ca-only'!$G$2:$G$33,'exp-bottom-tableau'!C169,'master-ca-only'!$AF$2:$AF$33,'exp-bottom-tableau'!B169,'master-ca-only'!$AS$2:$AS$33,TRUE)</f>
        <v>1</v>
      </c>
      <c r="S169" s="6">
        <f>COUNTIFS('master-ca-only'!$G$2:$G$33,'exp-bottom-tableau'!C169,'master-ca-only'!$AF$2:$AF$33,'exp-bottom-tableau'!B169,'master-ca-only'!$AT$2:$AT$33,TRUE)</f>
        <v>1</v>
      </c>
      <c r="T169" s="6">
        <f>COUNTIFS('master-ca-only'!$G$2:$G$33,'exp-bottom-tableau'!C169,'master-ca-only'!$AF$2:$AF$33,'exp-bottom-tableau'!B169,'master-ca-only'!$AU$2:$AU$33,TRUE)</f>
        <v>1</v>
      </c>
      <c r="U169" s="6">
        <f>COUNTIFS('master-ca-only'!$G$2:$G$33,'exp-bottom-tableau'!C169,'master-ca-only'!$AF$2:$AF$33,'exp-bottom-tableau'!B169,'master-ca-only'!$AV$2:$AV$33,TRUE)</f>
        <v>0</v>
      </c>
      <c r="V169" s="6">
        <f>COUNTIFS('master-ca-only'!$G$2:$G$33,'exp-bottom-tableau'!C169,'master-ca-only'!$AF$2:$AF$33,'exp-bottom-tableau'!B169,'master-ca-only'!$AW$2:$AW$33,TRUE)</f>
        <v>0</v>
      </c>
      <c r="W169" s="6">
        <f>COUNTIFS('master-ca-only'!$G$2:$G$33,'exp-bottom-tableau'!C169,'master-ca-only'!$AF$2:$AF$33,'exp-bottom-tableau'!B169,'master-ca-only'!$AX$2:$AX$33,TRUE)</f>
        <v>0</v>
      </c>
      <c r="X169" s="6">
        <f>COUNTIFS('master-ca-only'!$G$2:$G$33,'exp-bottom-tableau'!C169,'master-ca-only'!$AF$2:$AF$33,'exp-bottom-tableau'!B169,'master-ca-only'!$AY$2:$AY$33,TRUE)</f>
        <v>0</v>
      </c>
      <c r="Y169" s="6">
        <f>COUNTIFS('master-ca-only'!$G$2:$G$33,'exp-bottom-tableau'!C169,'master-ca-only'!$AF$2:$AF$33,'exp-bottom-tableau'!B169,'master-ca-only'!$AZ$2:$AZ$33,TRUE)</f>
        <v>0</v>
      </c>
    </row>
    <row r="170" spans="1:25" hidden="1" x14ac:dyDescent="0.2">
      <c r="A170" s="14" t="s">
        <v>1323</v>
      </c>
      <c r="B170" s="6" t="s">
        <v>222</v>
      </c>
      <c r="C170">
        <v>0</v>
      </c>
      <c r="D170">
        <f>(COUNTIFS('master-bf'!$G$2:$G$38,C170,'master-bf'!$AF$2:$AF$38,B170))</f>
        <v>0</v>
      </c>
      <c r="E170">
        <f>(COUNTIFS('master-bf'!$G$2:$G$38,C170,'master-bf'!$AG$2:$AG$38,B170))</f>
        <v>0</v>
      </c>
      <c r="F170">
        <f>(COUNTIFS('master-bf'!$G$2:$G$38,C170,'master-bf'!$AH$2:$AH$38,B170))</f>
        <v>0</v>
      </c>
      <c r="G170" s="6">
        <f t="shared" ref="G170:G233" si="4">D170*3+E170*2+F170*1</f>
        <v>0</v>
      </c>
      <c r="H170" t="e">
        <f>AVERAGEIFS('master-bf'!$AI$2:$AI$38,'master-bf'!$G$2:$G$38,'exp-bottom-tableau'!C170,'master-bf'!$AF$2:$AF$38,'exp-bottom-tableau'!B170)</f>
        <v>#DIV/0!</v>
      </c>
      <c r="I170" t="e">
        <f>AVERAGEIFS('master-bf'!$AJ$2:$AJ$38,'master-bf'!$G$2:$G$38,'exp-bottom-tableau'!C170,'master-bf'!$AF$2:$AF$38,'exp-bottom-tableau'!B170)</f>
        <v>#DIV/0!</v>
      </c>
      <c r="J170" t="e">
        <f>AVERAGEIFS('master-bf'!$AK$2:$AK$38,'master-bf'!$G$2:$G$38,'exp-bottom-tableau'!C170,'master-bf'!$AF$2:$AF$38,'exp-bottom-tableau'!B170)</f>
        <v>#DIV/0!</v>
      </c>
      <c r="K170" t="e">
        <f>AVERAGEIFS('master-bf'!$AL$2:$AL$38,'master-bf'!$G$2:$G$38,'exp-bottom-tableau'!C170,'master-bf'!$AF$2:$AF$38,'exp-bottom-tableau'!B170)</f>
        <v>#DIV/0!</v>
      </c>
      <c r="L170" s="6">
        <f>COUNTIFS('master-bf'!$G$2:$G$38,'exp-bottom-tableau'!C170,'master-bf'!$AF$2:$AF$38,'exp-bottom-tableau'!B170,'master-bf'!$AM$2:$AM$38,TRUE)</f>
        <v>0</v>
      </c>
      <c r="M170" s="6">
        <f>COUNTIFS('master-bf'!$G$2:$G$38,'exp-bottom-tableau'!C170,'master-bf'!$AF$2:$AF$38,'exp-bottom-tableau'!B170,'master-bf'!$AN$2:$AN$38,TRUE)</f>
        <v>0</v>
      </c>
      <c r="N170" s="6">
        <f>COUNTIFS('master-bf'!$G$2:$G$38,'exp-bottom-tableau'!C170,'master-bf'!$AF$2:$AF$38,'exp-bottom-tableau'!B170,'master-bf'!$AO$2:$AO$38,TRUE)</f>
        <v>0</v>
      </c>
      <c r="O170" s="6">
        <f>COUNTIFS('master-bf'!$G$2:$G$38,'exp-bottom-tableau'!C170,'master-bf'!$AF$2:$AF$38,'exp-bottom-tableau'!B170,'master-bf'!$AP$2:$AP$38,TRUE)</f>
        <v>0</v>
      </c>
      <c r="P170" s="6">
        <f>COUNTIFS('master-bf'!$G$2:$G$38,'exp-bottom-tableau'!C170,'master-bf'!$AF$2:$AF$38,'exp-bottom-tableau'!B170,'master-bf'!$AQ$2:$AQ$38,TRUE)</f>
        <v>0</v>
      </c>
      <c r="Q170" s="6">
        <f>COUNTIFS('master-bf'!$G$2:$G$38,'exp-bottom-tableau'!C170,'master-bf'!$AF$2:$AF$38,'exp-bottom-tableau'!B170,'master-bf'!$AR$2:$AR$38,TRUE)</f>
        <v>0</v>
      </c>
      <c r="R170" s="6">
        <f>COUNTIFS('master-bf'!$G$2:$G$38,'exp-bottom-tableau'!C170,'master-bf'!$AF$2:$AF$38,'exp-bottom-tableau'!B170,'master-bf'!$AS$2:$AS$38,TRUE)</f>
        <v>0</v>
      </c>
      <c r="S170" s="6">
        <f>COUNTIFS('master-bf'!$G$2:$G$38,'exp-bottom-tableau'!C170,'master-bf'!$AF$2:$AF$38,'exp-bottom-tableau'!B170,'master-bf'!$AT$2:$AT$38,TRUE)</f>
        <v>0</v>
      </c>
      <c r="T170" s="6">
        <f>COUNTIFS('master-bf'!$G$2:$G$38,'exp-bottom-tableau'!C170,'master-bf'!$AF$2:$AF$38,'exp-bottom-tableau'!B170,'master-bf'!$AU$2:$AU$38,TRUE)</f>
        <v>0</v>
      </c>
      <c r="U170" s="6">
        <f>COUNTIFS('master-bf'!$G$2:$G$38,'exp-bottom-tableau'!C170,'master-bf'!$AF$2:$AF$38,'exp-bottom-tableau'!B170,'master-bf'!$AV$2:$AV$38,TRUE)</f>
        <v>0</v>
      </c>
      <c r="V170" s="6">
        <f>COUNTIFS('master-bf'!$G$2:$G$38,'exp-bottom-tableau'!C170,'master-bf'!$AF$2:$AF$38,'exp-bottom-tableau'!B170,'master-bf'!$AW$2:$AW$38,TRUE)</f>
        <v>0</v>
      </c>
      <c r="W170" s="6">
        <f>COUNTIFS('master-bf'!$G$2:$G$38,'exp-bottom-tableau'!C170,'master-bf'!$AF$2:$AF$38,'exp-bottom-tableau'!B170,'master-bf'!$AX$2:$AX$38,TRUE)</f>
        <v>0</v>
      </c>
      <c r="X170" s="6">
        <f>COUNTIFS('master-bf'!$G$2:$G$38,'exp-bottom-tableau'!C170,'master-bf'!$AF$2:$AF$38,'exp-bottom-tableau'!B170,'master-bf'!$AY$2:$AY$38,TRUE)</f>
        <v>0</v>
      </c>
      <c r="Y170" s="6">
        <f>COUNTIFS('master-bf'!$G$2:$G$38,'exp-bottom-tableau'!C170,'master-bf'!$AF$2:$AF$38,'exp-bottom-tableau'!B170,'master-bf'!$AZ$2:$AZ$38,TRUE)</f>
        <v>0</v>
      </c>
    </row>
    <row r="171" spans="1:25" hidden="1" x14ac:dyDescent="0.2">
      <c r="A171" s="14" t="s">
        <v>1323</v>
      </c>
      <c r="B171" s="6" t="s">
        <v>222</v>
      </c>
      <c r="C171">
        <v>1</v>
      </c>
      <c r="D171">
        <f>(COUNTIFS('master-bf'!$G$2:$G$38,C171,'master-bf'!$AF$2:$AF$38,B171))</f>
        <v>0</v>
      </c>
      <c r="E171">
        <f>(COUNTIFS('master-bf'!$G$2:$G$38,C171,'master-bf'!$AG$2:$AG$38,B171))</f>
        <v>0</v>
      </c>
      <c r="F171">
        <f>(COUNTIFS('master-bf'!$G$2:$G$38,C171,'master-bf'!$AH$2:$AH$38,B171))</f>
        <v>0</v>
      </c>
      <c r="G171" s="6">
        <f t="shared" si="4"/>
        <v>0</v>
      </c>
      <c r="H171" t="e">
        <f>AVERAGEIFS('master-bf'!$AI$2:$AI$38,'master-bf'!$G$2:$G$38,'exp-bottom-tableau'!C171,'master-bf'!$AF$2:$AF$38,'exp-bottom-tableau'!B171)</f>
        <v>#DIV/0!</v>
      </c>
      <c r="I171" t="e">
        <f>AVERAGEIFS('master-bf'!$AJ$2:$AJ$38,'master-bf'!$G$2:$G$38,'exp-bottom-tableau'!C171,'master-bf'!$AF$2:$AF$38,'exp-bottom-tableau'!B171)</f>
        <v>#DIV/0!</v>
      </c>
      <c r="J171" t="e">
        <f>AVERAGEIFS('master-bf'!$AK$2:$AK$38,'master-bf'!$G$2:$G$38,'exp-bottom-tableau'!C171,'master-bf'!$AF$2:$AF$38,'exp-bottom-tableau'!B171)</f>
        <v>#DIV/0!</v>
      </c>
      <c r="K171" t="e">
        <f>AVERAGEIFS('master-bf'!$AL$2:$AL$38,'master-bf'!$G$2:$G$38,'exp-bottom-tableau'!C171,'master-bf'!$AF$2:$AF$38,'exp-bottom-tableau'!B171)</f>
        <v>#DIV/0!</v>
      </c>
      <c r="L171" s="6">
        <f>COUNTIFS('master-bf'!$G$2:$G$38,'exp-bottom-tableau'!C171,'master-bf'!$AF$2:$AF$38,'exp-bottom-tableau'!B171,'master-bf'!$AM$2:$AM$38,TRUE)</f>
        <v>0</v>
      </c>
      <c r="M171" s="6">
        <f>COUNTIFS('master-bf'!$G$2:$G$38,'exp-bottom-tableau'!C171,'master-bf'!$AF$2:$AF$38,'exp-bottom-tableau'!B171,'master-bf'!$AN$2:$AN$38,TRUE)</f>
        <v>0</v>
      </c>
      <c r="N171" s="6">
        <f>COUNTIFS('master-bf'!$G$2:$G$38,'exp-bottom-tableau'!C171,'master-bf'!$AF$2:$AF$38,'exp-bottom-tableau'!B171,'master-bf'!$AO$2:$AO$38,TRUE)</f>
        <v>0</v>
      </c>
      <c r="O171" s="6">
        <f>COUNTIFS('master-bf'!$G$2:$G$38,'exp-bottom-tableau'!C171,'master-bf'!$AF$2:$AF$38,'exp-bottom-tableau'!B171,'master-bf'!$AP$2:$AP$38,TRUE)</f>
        <v>0</v>
      </c>
      <c r="P171" s="6">
        <f>COUNTIFS('master-bf'!$G$2:$G$38,'exp-bottom-tableau'!C171,'master-bf'!$AF$2:$AF$38,'exp-bottom-tableau'!B171,'master-bf'!$AQ$2:$AQ$38,TRUE)</f>
        <v>0</v>
      </c>
      <c r="Q171" s="6">
        <f>COUNTIFS('master-bf'!$G$2:$G$38,'exp-bottom-tableau'!C171,'master-bf'!$AF$2:$AF$38,'exp-bottom-tableau'!B171,'master-bf'!$AR$2:$AR$38,TRUE)</f>
        <v>0</v>
      </c>
      <c r="R171" s="6">
        <f>COUNTIFS('master-bf'!$G$2:$G$38,'exp-bottom-tableau'!C171,'master-bf'!$AF$2:$AF$38,'exp-bottom-tableau'!B171,'master-bf'!$AS$2:$AS$38,TRUE)</f>
        <v>0</v>
      </c>
      <c r="S171" s="6">
        <f>COUNTIFS('master-bf'!$G$2:$G$38,'exp-bottom-tableau'!C171,'master-bf'!$AF$2:$AF$38,'exp-bottom-tableau'!B171,'master-bf'!$AT$2:$AT$38,TRUE)</f>
        <v>0</v>
      </c>
      <c r="T171" s="6">
        <f>COUNTIFS('master-bf'!$G$2:$G$38,'exp-bottom-tableau'!C171,'master-bf'!$AF$2:$AF$38,'exp-bottom-tableau'!B171,'master-bf'!$AU$2:$AU$38,TRUE)</f>
        <v>0</v>
      </c>
      <c r="U171" s="6">
        <f>COUNTIFS('master-bf'!$G$2:$G$38,'exp-bottom-tableau'!C171,'master-bf'!$AF$2:$AF$38,'exp-bottom-tableau'!B171,'master-bf'!$AV$2:$AV$38,TRUE)</f>
        <v>0</v>
      </c>
      <c r="V171" s="6">
        <f>COUNTIFS('master-bf'!$G$2:$G$38,'exp-bottom-tableau'!C171,'master-bf'!$AF$2:$AF$38,'exp-bottom-tableau'!B171,'master-bf'!$AW$2:$AW$38,TRUE)</f>
        <v>0</v>
      </c>
      <c r="W171" s="6">
        <f>COUNTIFS('master-bf'!$G$2:$G$38,'exp-bottom-tableau'!C171,'master-bf'!$AF$2:$AF$38,'exp-bottom-tableau'!B171,'master-bf'!$AX$2:$AX$38,TRUE)</f>
        <v>0</v>
      </c>
      <c r="X171" s="6">
        <f>COUNTIFS('master-bf'!$G$2:$G$38,'exp-bottom-tableau'!C171,'master-bf'!$AF$2:$AF$38,'exp-bottom-tableau'!B171,'master-bf'!$AY$2:$AY$38,TRUE)</f>
        <v>0</v>
      </c>
      <c r="Y171" s="6">
        <f>COUNTIFS('master-bf'!$G$2:$G$38,'exp-bottom-tableau'!C171,'master-bf'!$AF$2:$AF$38,'exp-bottom-tableau'!B171,'master-bf'!$AZ$2:$AZ$38,TRUE)</f>
        <v>0</v>
      </c>
    </row>
    <row r="172" spans="1:25" hidden="1" x14ac:dyDescent="0.2">
      <c r="A172" s="14" t="s">
        <v>1323</v>
      </c>
      <c r="B172" s="6" t="s">
        <v>222</v>
      </c>
      <c r="C172">
        <v>2</v>
      </c>
      <c r="D172">
        <f>(COUNTIFS('master-bf'!$G$2:$G$38,C172,'master-bf'!$AF$2:$AF$38,B172))</f>
        <v>1</v>
      </c>
      <c r="E172">
        <f>(COUNTIFS('master-bf'!$G$2:$G$38,C172,'master-bf'!$AG$2:$AG$38,B172))</f>
        <v>0</v>
      </c>
      <c r="F172">
        <f>(COUNTIFS('master-bf'!$G$2:$G$38,C172,'master-bf'!$AH$2:$AH$38,B172))</f>
        <v>0</v>
      </c>
      <c r="G172" s="6">
        <f t="shared" si="4"/>
        <v>3</v>
      </c>
      <c r="H172">
        <f>AVERAGEIFS('master-bf'!$AI$2:$AI$38,'master-bf'!$G$2:$G$38,'exp-bottom-tableau'!C172,'master-bf'!$AF$2:$AF$38,'exp-bottom-tableau'!B172)</f>
        <v>1</v>
      </c>
      <c r="I172">
        <f>AVERAGEIFS('master-bf'!$AJ$2:$AJ$38,'master-bf'!$G$2:$G$38,'exp-bottom-tableau'!C172,'master-bf'!$AF$2:$AF$38,'exp-bottom-tableau'!B172)</f>
        <v>1</v>
      </c>
      <c r="J172">
        <f>AVERAGEIFS('master-bf'!$AK$2:$AK$38,'master-bf'!$G$2:$G$38,'exp-bottom-tableau'!C172,'master-bf'!$AF$2:$AF$38,'exp-bottom-tableau'!B172)</f>
        <v>1</v>
      </c>
      <c r="K172">
        <f>AVERAGEIFS('master-bf'!$AL$2:$AL$38,'master-bf'!$G$2:$G$38,'exp-bottom-tableau'!C172,'master-bf'!$AF$2:$AF$38,'exp-bottom-tableau'!B172)</f>
        <v>1</v>
      </c>
      <c r="L172" s="6">
        <f>COUNTIFS('master-bf'!$G$2:$G$38,'exp-bottom-tableau'!C172,'master-bf'!$AF$2:$AF$38,'exp-bottom-tableau'!B172,'master-bf'!$AM$2:$AM$38,TRUE)</f>
        <v>0</v>
      </c>
      <c r="M172" s="6">
        <f>COUNTIFS('master-bf'!$G$2:$G$38,'exp-bottom-tableau'!C172,'master-bf'!$AF$2:$AF$38,'exp-bottom-tableau'!B172,'master-bf'!$AN$2:$AN$38,TRUE)</f>
        <v>0</v>
      </c>
      <c r="N172" s="6">
        <f>COUNTIFS('master-bf'!$G$2:$G$38,'exp-bottom-tableau'!C172,'master-bf'!$AF$2:$AF$38,'exp-bottom-tableau'!B172,'master-bf'!$AO$2:$AO$38,TRUE)</f>
        <v>0</v>
      </c>
      <c r="O172" s="6">
        <f>COUNTIFS('master-bf'!$G$2:$G$38,'exp-bottom-tableau'!C172,'master-bf'!$AF$2:$AF$38,'exp-bottom-tableau'!B172,'master-bf'!$AP$2:$AP$38,TRUE)</f>
        <v>0</v>
      </c>
      <c r="P172" s="6">
        <f>COUNTIFS('master-bf'!$G$2:$G$38,'exp-bottom-tableau'!C172,'master-bf'!$AF$2:$AF$38,'exp-bottom-tableau'!B172,'master-bf'!$AQ$2:$AQ$38,TRUE)</f>
        <v>0</v>
      </c>
      <c r="Q172" s="6">
        <f>COUNTIFS('master-bf'!$G$2:$G$38,'exp-bottom-tableau'!C172,'master-bf'!$AF$2:$AF$38,'exp-bottom-tableau'!B172,'master-bf'!$AR$2:$AR$38,TRUE)</f>
        <v>0</v>
      </c>
      <c r="R172" s="6">
        <f>COUNTIFS('master-bf'!$G$2:$G$38,'exp-bottom-tableau'!C172,'master-bf'!$AF$2:$AF$38,'exp-bottom-tableau'!B172,'master-bf'!$AS$2:$AS$38,TRUE)</f>
        <v>0</v>
      </c>
      <c r="S172" s="6">
        <f>COUNTIFS('master-bf'!$G$2:$G$38,'exp-bottom-tableau'!C172,'master-bf'!$AF$2:$AF$38,'exp-bottom-tableau'!B172,'master-bf'!$AT$2:$AT$38,TRUE)</f>
        <v>1</v>
      </c>
      <c r="T172" s="6">
        <f>COUNTIFS('master-bf'!$G$2:$G$38,'exp-bottom-tableau'!C172,'master-bf'!$AF$2:$AF$38,'exp-bottom-tableau'!B172,'master-bf'!$AU$2:$AU$38,TRUE)</f>
        <v>0</v>
      </c>
      <c r="U172" s="6">
        <f>COUNTIFS('master-bf'!$G$2:$G$38,'exp-bottom-tableau'!C172,'master-bf'!$AF$2:$AF$38,'exp-bottom-tableau'!B172,'master-bf'!$AV$2:$AV$38,TRUE)</f>
        <v>0</v>
      </c>
      <c r="V172" s="6">
        <f>COUNTIFS('master-bf'!$G$2:$G$38,'exp-bottom-tableau'!C172,'master-bf'!$AF$2:$AF$38,'exp-bottom-tableau'!B172,'master-bf'!$AW$2:$AW$38,TRUE)</f>
        <v>1</v>
      </c>
      <c r="W172" s="6">
        <f>COUNTIFS('master-bf'!$G$2:$G$38,'exp-bottom-tableau'!C172,'master-bf'!$AF$2:$AF$38,'exp-bottom-tableau'!B172,'master-bf'!$AX$2:$AX$38,TRUE)</f>
        <v>1</v>
      </c>
      <c r="X172" s="6">
        <f>COUNTIFS('master-bf'!$G$2:$G$38,'exp-bottom-tableau'!C172,'master-bf'!$AF$2:$AF$38,'exp-bottom-tableau'!B172,'master-bf'!$AY$2:$AY$38,TRUE)</f>
        <v>1</v>
      </c>
      <c r="Y172" s="6">
        <f>COUNTIFS('master-bf'!$G$2:$G$38,'exp-bottom-tableau'!C172,'master-bf'!$AF$2:$AF$38,'exp-bottom-tableau'!B172,'master-bf'!$AZ$2:$AZ$38,TRUE)</f>
        <v>1</v>
      </c>
    </row>
    <row r="173" spans="1:25" hidden="1" x14ac:dyDescent="0.2">
      <c r="A173" s="14" t="s">
        <v>1323</v>
      </c>
      <c r="B173" s="6" t="s">
        <v>222</v>
      </c>
      <c r="C173">
        <v>3</v>
      </c>
      <c r="D173">
        <f>(COUNTIFS('master-bf'!$G$2:$G$38,C173,'master-bf'!$AF$2:$AF$38,B173))</f>
        <v>1</v>
      </c>
      <c r="E173">
        <f>(COUNTIFS('master-bf'!$G$2:$G$38,C173,'master-bf'!$AG$2:$AG$38,B173))</f>
        <v>0</v>
      </c>
      <c r="F173">
        <f>(COUNTIFS('master-bf'!$G$2:$G$38,C173,'master-bf'!$AH$2:$AH$38,B173))</f>
        <v>0</v>
      </c>
      <c r="G173" s="6">
        <f t="shared" si="4"/>
        <v>3</v>
      </c>
      <c r="H173">
        <f>AVERAGEIFS('master-bf'!$AI$2:$AI$38,'master-bf'!$G$2:$G$38,'exp-bottom-tableau'!C173,'master-bf'!$AF$2:$AF$38,'exp-bottom-tableau'!B173)</f>
        <v>3</v>
      </c>
      <c r="I173">
        <f>AVERAGEIFS('master-bf'!$AJ$2:$AJ$38,'master-bf'!$G$2:$G$38,'exp-bottom-tableau'!C173,'master-bf'!$AF$2:$AF$38,'exp-bottom-tableau'!B173)</f>
        <v>3</v>
      </c>
      <c r="J173">
        <f>AVERAGEIFS('master-bf'!$AK$2:$AK$38,'master-bf'!$G$2:$G$38,'exp-bottom-tableau'!C173,'master-bf'!$AF$2:$AF$38,'exp-bottom-tableau'!B173)</f>
        <v>4</v>
      </c>
      <c r="K173">
        <f>AVERAGEIFS('master-bf'!$AL$2:$AL$38,'master-bf'!$G$2:$G$38,'exp-bottom-tableau'!C173,'master-bf'!$AF$2:$AF$38,'exp-bottom-tableau'!B173)</f>
        <v>1</v>
      </c>
      <c r="L173" s="6">
        <f>COUNTIFS('master-bf'!$G$2:$G$38,'exp-bottom-tableau'!C173,'master-bf'!$AF$2:$AF$38,'exp-bottom-tableau'!B173,'master-bf'!$AM$2:$AM$38,TRUE)</f>
        <v>0</v>
      </c>
      <c r="M173" s="6">
        <f>COUNTIFS('master-bf'!$G$2:$G$38,'exp-bottom-tableau'!C173,'master-bf'!$AF$2:$AF$38,'exp-bottom-tableau'!B173,'master-bf'!$AN$2:$AN$38,TRUE)</f>
        <v>1</v>
      </c>
      <c r="N173" s="6">
        <f>COUNTIFS('master-bf'!$G$2:$G$38,'exp-bottom-tableau'!C173,'master-bf'!$AF$2:$AF$38,'exp-bottom-tableau'!B173,'master-bf'!$AO$2:$AO$38,TRUE)</f>
        <v>0</v>
      </c>
      <c r="O173" s="6">
        <f>COUNTIFS('master-bf'!$G$2:$G$38,'exp-bottom-tableau'!C173,'master-bf'!$AF$2:$AF$38,'exp-bottom-tableau'!B173,'master-bf'!$AP$2:$AP$38,TRUE)</f>
        <v>0</v>
      </c>
      <c r="P173" s="6">
        <f>COUNTIFS('master-bf'!$G$2:$G$38,'exp-bottom-tableau'!C173,'master-bf'!$AF$2:$AF$38,'exp-bottom-tableau'!B173,'master-bf'!$AQ$2:$AQ$38,TRUE)</f>
        <v>0</v>
      </c>
      <c r="Q173" s="6">
        <f>COUNTIFS('master-bf'!$G$2:$G$38,'exp-bottom-tableau'!C173,'master-bf'!$AF$2:$AF$38,'exp-bottom-tableau'!B173,'master-bf'!$AR$2:$AR$38,TRUE)</f>
        <v>0</v>
      </c>
      <c r="R173" s="6">
        <f>COUNTIFS('master-bf'!$G$2:$G$38,'exp-bottom-tableau'!C173,'master-bf'!$AF$2:$AF$38,'exp-bottom-tableau'!B173,'master-bf'!$AS$2:$AS$38,TRUE)</f>
        <v>0</v>
      </c>
      <c r="S173" s="6">
        <f>COUNTIFS('master-bf'!$G$2:$G$38,'exp-bottom-tableau'!C173,'master-bf'!$AF$2:$AF$38,'exp-bottom-tableau'!B173,'master-bf'!$AT$2:$AT$38,TRUE)</f>
        <v>1</v>
      </c>
      <c r="T173" s="6">
        <f>COUNTIFS('master-bf'!$G$2:$G$38,'exp-bottom-tableau'!C173,'master-bf'!$AF$2:$AF$38,'exp-bottom-tableau'!B173,'master-bf'!$AU$2:$AU$38,TRUE)</f>
        <v>1</v>
      </c>
      <c r="U173" s="6">
        <f>COUNTIFS('master-bf'!$G$2:$G$38,'exp-bottom-tableau'!C173,'master-bf'!$AF$2:$AF$38,'exp-bottom-tableau'!B173,'master-bf'!$AV$2:$AV$38,TRUE)</f>
        <v>0</v>
      </c>
      <c r="V173" s="6">
        <f>COUNTIFS('master-bf'!$G$2:$G$38,'exp-bottom-tableau'!C173,'master-bf'!$AF$2:$AF$38,'exp-bottom-tableau'!B173,'master-bf'!$AW$2:$AW$38,TRUE)</f>
        <v>0</v>
      </c>
      <c r="W173" s="6">
        <f>COUNTIFS('master-bf'!$G$2:$G$38,'exp-bottom-tableau'!C173,'master-bf'!$AF$2:$AF$38,'exp-bottom-tableau'!B173,'master-bf'!$AX$2:$AX$38,TRUE)</f>
        <v>0</v>
      </c>
      <c r="X173" s="6">
        <f>COUNTIFS('master-bf'!$G$2:$G$38,'exp-bottom-tableau'!C173,'master-bf'!$AF$2:$AF$38,'exp-bottom-tableau'!B173,'master-bf'!$AY$2:$AY$38,TRUE)</f>
        <v>0</v>
      </c>
      <c r="Y173" s="6">
        <f>COUNTIFS('master-bf'!$G$2:$G$38,'exp-bottom-tableau'!C173,'master-bf'!$AF$2:$AF$38,'exp-bottom-tableau'!B173,'master-bf'!$AZ$2:$AZ$38,TRUE)</f>
        <v>0</v>
      </c>
    </row>
    <row r="174" spans="1:25" hidden="1" x14ac:dyDescent="0.2">
      <c r="A174" s="14" t="s">
        <v>1323</v>
      </c>
      <c r="B174" s="6" t="s">
        <v>222</v>
      </c>
      <c r="C174">
        <v>4</v>
      </c>
      <c r="D174">
        <f>(COUNTIFS('master-bf'!$G$2:$G$38,C174,'master-bf'!$AF$2:$AF$38,B174))</f>
        <v>3</v>
      </c>
      <c r="E174">
        <f>(COUNTIFS('master-bf'!$G$2:$G$38,C174,'master-bf'!$AG$2:$AG$38,B174))</f>
        <v>0</v>
      </c>
      <c r="F174">
        <f>(COUNTIFS('master-bf'!$G$2:$G$38,C174,'master-bf'!$AH$2:$AH$38,B174))</f>
        <v>0</v>
      </c>
      <c r="G174" s="6">
        <f t="shared" si="4"/>
        <v>9</v>
      </c>
      <c r="H174">
        <f>AVERAGEIFS('master-bf'!$AI$2:$AI$38,'master-bf'!$G$2:$G$38,'exp-bottom-tableau'!C174,'master-bf'!$AF$2:$AF$38,'exp-bottom-tableau'!B174)</f>
        <v>1</v>
      </c>
      <c r="I174">
        <f>AVERAGEIFS('master-bf'!$AJ$2:$AJ$38,'master-bf'!$G$2:$G$38,'exp-bottom-tableau'!C174,'master-bf'!$AF$2:$AF$38,'exp-bottom-tableau'!B174)</f>
        <v>1.6666666666666667</v>
      </c>
      <c r="J174">
        <f>AVERAGEIFS('master-bf'!$AK$2:$AK$38,'master-bf'!$G$2:$G$38,'exp-bottom-tableau'!C174,'master-bf'!$AF$2:$AF$38,'exp-bottom-tableau'!B174)</f>
        <v>1.3333333333333333</v>
      </c>
      <c r="K174">
        <f>AVERAGEIFS('master-bf'!$AL$2:$AL$38,'master-bf'!$G$2:$G$38,'exp-bottom-tableau'!C174,'master-bf'!$AF$2:$AF$38,'exp-bottom-tableau'!B174)</f>
        <v>1</v>
      </c>
      <c r="L174" s="6">
        <f>COUNTIFS('master-bf'!$G$2:$G$38,'exp-bottom-tableau'!C174,'master-bf'!$AF$2:$AF$38,'exp-bottom-tableau'!B174,'master-bf'!$AM$2:$AM$38,TRUE)</f>
        <v>1</v>
      </c>
      <c r="M174" s="6">
        <f>COUNTIFS('master-bf'!$G$2:$G$38,'exp-bottom-tableau'!C174,'master-bf'!$AF$2:$AF$38,'exp-bottom-tableau'!B174,'master-bf'!$AN$2:$AN$38,TRUE)</f>
        <v>0</v>
      </c>
      <c r="N174" s="6">
        <f>COUNTIFS('master-bf'!$G$2:$G$38,'exp-bottom-tableau'!C174,'master-bf'!$AF$2:$AF$38,'exp-bottom-tableau'!B174,'master-bf'!$AO$2:$AO$38,TRUE)</f>
        <v>0</v>
      </c>
      <c r="O174" s="6">
        <f>COUNTIFS('master-bf'!$G$2:$G$38,'exp-bottom-tableau'!C174,'master-bf'!$AF$2:$AF$38,'exp-bottom-tableau'!B174,'master-bf'!$AP$2:$AP$38,TRUE)</f>
        <v>1</v>
      </c>
      <c r="P174" s="6">
        <f>COUNTIFS('master-bf'!$G$2:$G$38,'exp-bottom-tableau'!C174,'master-bf'!$AF$2:$AF$38,'exp-bottom-tableau'!B174,'master-bf'!$AQ$2:$AQ$38,TRUE)</f>
        <v>0</v>
      </c>
      <c r="Q174" s="6">
        <f>COUNTIFS('master-bf'!$G$2:$G$38,'exp-bottom-tableau'!C174,'master-bf'!$AF$2:$AF$38,'exp-bottom-tableau'!B174,'master-bf'!$AR$2:$AR$38,TRUE)</f>
        <v>0</v>
      </c>
      <c r="R174" s="6">
        <f>COUNTIFS('master-bf'!$G$2:$G$38,'exp-bottom-tableau'!C174,'master-bf'!$AF$2:$AF$38,'exp-bottom-tableau'!B174,'master-bf'!$AS$2:$AS$38,TRUE)</f>
        <v>0</v>
      </c>
      <c r="S174" s="6">
        <f>COUNTIFS('master-bf'!$G$2:$G$38,'exp-bottom-tableau'!C174,'master-bf'!$AF$2:$AF$38,'exp-bottom-tableau'!B174,'master-bf'!$AT$2:$AT$38,TRUE)</f>
        <v>1</v>
      </c>
      <c r="T174" s="6">
        <f>COUNTIFS('master-bf'!$G$2:$G$38,'exp-bottom-tableau'!C174,'master-bf'!$AF$2:$AF$38,'exp-bottom-tableau'!B174,'master-bf'!$AU$2:$AU$38,TRUE)</f>
        <v>2</v>
      </c>
      <c r="U174" s="6">
        <f>COUNTIFS('master-bf'!$G$2:$G$38,'exp-bottom-tableau'!C174,'master-bf'!$AF$2:$AF$38,'exp-bottom-tableau'!B174,'master-bf'!$AV$2:$AV$38,TRUE)</f>
        <v>0</v>
      </c>
      <c r="V174" s="6">
        <f>COUNTIFS('master-bf'!$G$2:$G$38,'exp-bottom-tableau'!C174,'master-bf'!$AF$2:$AF$38,'exp-bottom-tableau'!B174,'master-bf'!$AW$2:$AW$38,TRUE)</f>
        <v>1</v>
      </c>
      <c r="W174" s="6">
        <f>COUNTIFS('master-bf'!$G$2:$G$38,'exp-bottom-tableau'!C174,'master-bf'!$AF$2:$AF$38,'exp-bottom-tableau'!B174,'master-bf'!$AX$2:$AX$38,TRUE)</f>
        <v>2</v>
      </c>
      <c r="X174" s="6">
        <f>COUNTIFS('master-bf'!$G$2:$G$38,'exp-bottom-tableau'!C174,'master-bf'!$AF$2:$AF$38,'exp-bottom-tableau'!B174,'master-bf'!$AY$2:$AY$38,TRUE)</f>
        <v>2</v>
      </c>
      <c r="Y174" s="6">
        <f>COUNTIFS('master-bf'!$G$2:$G$38,'exp-bottom-tableau'!C174,'master-bf'!$AF$2:$AF$38,'exp-bottom-tableau'!B174,'master-bf'!$AZ$2:$AZ$38,TRUE)</f>
        <v>2</v>
      </c>
    </row>
    <row r="175" spans="1:25" hidden="1" x14ac:dyDescent="0.2">
      <c r="A175" s="14" t="s">
        <v>1323</v>
      </c>
      <c r="B175" s="6" t="s">
        <v>222</v>
      </c>
      <c r="C175">
        <v>5</v>
      </c>
      <c r="D175">
        <f>(COUNTIFS('master-bf'!$G$2:$G$38,C175,'master-bf'!$AF$2:$AF$38,B175))</f>
        <v>1</v>
      </c>
      <c r="E175">
        <f>(COUNTIFS('master-bf'!$G$2:$G$38,C175,'master-bf'!$AG$2:$AG$38,B175))</f>
        <v>0</v>
      </c>
      <c r="F175">
        <f>(COUNTIFS('master-bf'!$G$2:$G$38,C175,'master-bf'!$AH$2:$AH$38,B175))</f>
        <v>0</v>
      </c>
      <c r="G175" s="6">
        <f t="shared" si="4"/>
        <v>3</v>
      </c>
      <c r="H175">
        <f>AVERAGEIFS('master-bf'!$AI$2:$AI$38,'master-bf'!$G$2:$G$38,'exp-bottom-tableau'!C175,'master-bf'!$AF$2:$AF$38,'exp-bottom-tableau'!B175)</f>
        <v>1</v>
      </c>
      <c r="I175">
        <f>AVERAGEIFS('master-bf'!$AJ$2:$AJ$38,'master-bf'!$G$2:$G$38,'exp-bottom-tableau'!C175,'master-bf'!$AF$2:$AF$38,'exp-bottom-tableau'!B175)</f>
        <v>1</v>
      </c>
      <c r="J175">
        <f>AVERAGEIFS('master-bf'!$AK$2:$AK$38,'master-bf'!$G$2:$G$38,'exp-bottom-tableau'!C175,'master-bf'!$AF$2:$AF$38,'exp-bottom-tableau'!B175)</f>
        <v>1</v>
      </c>
      <c r="K175">
        <f>AVERAGEIFS('master-bf'!$AL$2:$AL$38,'master-bf'!$G$2:$G$38,'exp-bottom-tableau'!C175,'master-bf'!$AF$2:$AF$38,'exp-bottom-tableau'!B175)</f>
        <v>1</v>
      </c>
      <c r="L175" s="6">
        <f>COUNTIFS('master-bf'!$G$2:$G$38,'exp-bottom-tableau'!C175,'master-bf'!$AF$2:$AF$38,'exp-bottom-tableau'!B175,'master-bf'!$AM$2:$AM$38,TRUE)</f>
        <v>0</v>
      </c>
      <c r="M175" s="6">
        <f>COUNTIFS('master-bf'!$G$2:$G$38,'exp-bottom-tableau'!C175,'master-bf'!$AF$2:$AF$38,'exp-bottom-tableau'!B175,'master-bf'!$AN$2:$AN$38,TRUE)</f>
        <v>0</v>
      </c>
      <c r="N175" s="6">
        <f>COUNTIFS('master-bf'!$G$2:$G$38,'exp-bottom-tableau'!C175,'master-bf'!$AF$2:$AF$38,'exp-bottom-tableau'!B175,'master-bf'!$AO$2:$AO$38,TRUE)</f>
        <v>0</v>
      </c>
      <c r="O175" s="6">
        <f>COUNTIFS('master-bf'!$G$2:$G$38,'exp-bottom-tableau'!C175,'master-bf'!$AF$2:$AF$38,'exp-bottom-tableau'!B175,'master-bf'!$AP$2:$AP$38,TRUE)</f>
        <v>0</v>
      </c>
      <c r="P175" s="6">
        <f>COUNTIFS('master-bf'!$G$2:$G$38,'exp-bottom-tableau'!C175,'master-bf'!$AF$2:$AF$38,'exp-bottom-tableau'!B175,'master-bf'!$AQ$2:$AQ$38,TRUE)</f>
        <v>0</v>
      </c>
      <c r="Q175" s="6">
        <f>COUNTIFS('master-bf'!$G$2:$G$38,'exp-bottom-tableau'!C175,'master-bf'!$AF$2:$AF$38,'exp-bottom-tableau'!B175,'master-bf'!$AR$2:$AR$38,TRUE)</f>
        <v>0</v>
      </c>
      <c r="R175" s="6">
        <f>COUNTIFS('master-bf'!$G$2:$G$38,'exp-bottom-tableau'!C175,'master-bf'!$AF$2:$AF$38,'exp-bottom-tableau'!B175,'master-bf'!$AS$2:$AS$38,TRUE)</f>
        <v>1</v>
      </c>
      <c r="S175" s="6">
        <f>COUNTIFS('master-bf'!$G$2:$G$38,'exp-bottom-tableau'!C175,'master-bf'!$AF$2:$AF$38,'exp-bottom-tableau'!B175,'master-bf'!$AT$2:$AT$38,TRUE)</f>
        <v>1</v>
      </c>
      <c r="T175" s="6">
        <f>COUNTIFS('master-bf'!$G$2:$G$38,'exp-bottom-tableau'!C175,'master-bf'!$AF$2:$AF$38,'exp-bottom-tableau'!B175,'master-bf'!$AU$2:$AU$38,TRUE)</f>
        <v>1</v>
      </c>
      <c r="U175" s="6">
        <f>COUNTIFS('master-bf'!$G$2:$G$38,'exp-bottom-tableau'!C175,'master-bf'!$AF$2:$AF$38,'exp-bottom-tableau'!B175,'master-bf'!$AV$2:$AV$38,TRUE)</f>
        <v>0</v>
      </c>
      <c r="V175" s="6">
        <f>COUNTIFS('master-bf'!$G$2:$G$38,'exp-bottom-tableau'!C175,'master-bf'!$AF$2:$AF$38,'exp-bottom-tableau'!B175,'master-bf'!$AW$2:$AW$38,TRUE)</f>
        <v>1</v>
      </c>
      <c r="W175" s="6">
        <f>COUNTIFS('master-bf'!$G$2:$G$38,'exp-bottom-tableau'!C175,'master-bf'!$AF$2:$AF$38,'exp-bottom-tableau'!B175,'master-bf'!$AX$2:$AX$38,TRUE)</f>
        <v>1</v>
      </c>
      <c r="X175" s="6">
        <f>COUNTIFS('master-bf'!$G$2:$G$38,'exp-bottom-tableau'!C175,'master-bf'!$AF$2:$AF$38,'exp-bottom-tableau'!B175,'master-bf'!$AY$2:$AY$38,TRUE)</f>
        <v>1</v>
      </c>
      <c r="Y175" s="6">
        <f>COUNTIFS('master-bf'!$G$2:$G$38,'exp-bottom-tableau'!C175,'master-bf'!$AF$2:$AF$38,'exp-bottom-tableau'!B175,'master-bf'!$AZ$2:$AZ$38,TRUE)</f>
        <v>0</v>
      </c>
    </row>
    <row r="176" spans="1:25" hidden="1" x14ac:dyDescent="0.2">
      <c r="A176" s="14" t="s">
        <v>1323</v>
      </c>
      <c r="B176" s="6" t="s">
        <v>225</v>
      </c>
      <c r="C176">
        <v>0</v>
      </c>
      <c r="D176">
        <f>(COUNTIFS('master-bf'!$G$2:$G$38,C176,'master-bf'!$AF$2:$AF$38,B176))</f>
        <v>0</v>
      </c>
      <c r="E176">
        <f>(COUNTIFS('master-bf'!$G$2:$G$38,C176,'master-bf'!$AG$2:$AG$38,B176))</f>
        <v>0</v>
      </c>
      <c r="F176">
        <f>(COUNTIFS('master-bf'!$G$2:$G$38,C176,'master-bf'!$AH$2:$AH$38,B176))</f>
        <v>0</v>
      </c>
      <c r="G176" s="6">
        <f t="shared" si="4"/>
        <v>0</v>
      </c>
      <c r="H176" t="e">
        <f>AVERAGEIFS('master-bf'!$AI$2:$AI$38,'master-bf'!$G$2:$G$38,'exp-bottom-tableau'!C176,'master-bf'!$AF$2:$AF$38,'exp-bottom-tableau'!B176)</f>
        <v>#DIV/0!</v>
      </c>
      <c r="I176" t="e">
        <f>AVERAGEIFS('master-bf'!$AJ$2:$AJ$38,'master-bf'!$G$2:$G$38,'exp-bottom-tableau'!C176,'master-bf'!$AF$2:$AF$38,'exp-bottom-tableau'!B176)</f>
        <v>#DIV/0!</v>
      </c>
      <c r="J176" t="e">
        <f>AVERAGEIFS('master-bf'!$AK$2:$AK$38,'master-bf'!$G$2:$G$38,'exp-bottom-tableau'!C176,'master-bf'!$AF$2:$AF$38,'exp-bottom-tableau'!B176)</f>
        <v>#DIV/0!</v>
      </c>
      <c r="K176" t="e">
        <f>AVERAGEIFS('master-bf'!$AL$2:$AL$38,'master-bf'!$G$2:$G$38,'exp-bottom-tableau'!C176,'master-bf'!$AF$2:$AF$38,'exp-bottom-tableau'!B176)</f>
        <v>#DIV/0!</v>
      </c>
      <c r="L176" s="6">
        <f>COUNTIFS('master-bf'!$G$2:$G$38,'exp-bottom-tableau'!C176,'master-bf'!$AF$2:$AF$38,'exp-bottom-tableau'!B176,'master-bf'!$AM$2:$AM$38,TRUE)</f>
        <v>0</v>
      </c>
      <c r="M176" s="6">
        <f>COUNTIFS('master-bf'!$G$2:$G$38,'exp-bottom-tableau'!C176,'master-bf'!$AF$2:$AF$38,'exp-bottom-tableau'!B176,'master-bf'!$AN$2:$AN$38,TRUE)</f>
        <v>0</v>
      </c>
      <c r="N176" s="6">
        <f>COUNTIFS('master-bf'!$G$2:$G$38,'exp-bottom-tableau'!C176,'master-bf'!$AF$2:$AF$38,'exp-bottom-tableau'!B176,'master-bf'!$AO$2:$AO$38,TRUE)</f>
        <v>0</v>
      </c>
      <c r="O176" s="6">
        <f>COUNTIFS('master-bf'!$G$2:$G$38,'exp-bottom-tableau'!C176,'master-bf'!$AF$2:$AF$38,'exp-bottom-tableau'!B176,'master-bf'!$AP$2:$AP$38,TRUE)</f>
        <v>0</v>
      </c>
      <c r="P176" s="6">
        <f>COUNTIFS('master-bf'!$G$2:$G$38,'exp-bottom-tableau'!C176,'master-bf'!$AF$2:$AF$38,'exp-bottom-tableau'!B176,'master-bf'!$AQ$2:$AQ$38,TRUE)</f>
        <v>0</v>
      </c>
      <c r="Q176" s="6">
        <f>COUNTIFS('master-bf'!$G$2:$G$38,'exp-bottom-tableau'!C176,'master-bf'!$AF$2:$AF$38,'exp-bottom-tableau'!B176,'master-bf'!$AR$2:$AR$38,TRUE)</f>
        <v>0</v>
      </c>
      <c r="R176" s="6">
        <f>COUNTIFS('master-bf'!$G$2:$G$38,'exp-bottom-tableau'!C176,'master-bf'!$AF$2:$AF$38,'exp-bottom-tableau'!B176,'master-bf'!$AS$2:$AS$38,TRUE)</f>
        <v>0</v>
      </c>
      <c r="S176" s="6">
        <f>COUNTIFS('master-bf'!$G$2:$G$38,'exp-bottom-tableau'!C176,'master-bf'!$AF$2:$AF$38,'exp-bottom-tableau'!B176,'master-bf'!$AT$2:$AT$38,TRUE)</f>
        <v>0</v>
      </c>
      <c r="T176" s="6">
        <f>COUNTIFS('master-bf'!$G$2:$G$38,'exp-bottom-tableau'!C176,'master-bf'!$AF$2:$AF$38,'exp-bottom-tableau'!B176,'master-bf'!$AU$2:$AU$38,TRUE)</f>
        <v>0</v>
      </c>
      <c r="U176" s="6">
        <f>COUNTIFS('master-bf'!$G$2:$G$38,'exp-bottom-tableau'!C176,'master-bf'!$AF$2:$AF$38,'exp-bottom-tableau'!B176,'master-bf'!$AV$2:$AV$38,TRUE)</f>
        <v>0</v>
      </c>
      <c r="V176" s="6">
        <f>COUNTIFS('master-bf'!$G$2:$G$38,'exp-bottom-tableau'!C176,'master-bf'!$AF$2:$AF$38,'exp-bottom-tableau'!B176,'master-bf'!$AW$2:$AW$38,TRUE)</f>
        <v>0</v>
      </c>
      <c r="W176" s="6">
        <f>COUNTIFS('master-bf'!$G$2:$G$38,'exp-bottom-tableau'!C176,'master-bf'!$AF$2:$AF$38,'exp-bottom-tableau'!B176,'master-bf'!$AX$2:$AX$38,TRUE)</f>
        <v>0</v>
      </c>
      <c r="X176" s="6">
        <f>COUNTIFS('master-bf'!$G$2:$G$38,'exp-bottom-tableau'!C176,'master-bf'!$AF$2:$AF$38,'exp-bottom-tableau'!B176,'master-bf'!$AY$2:$AY$38,TRUE)</f>
        <v>0</v>
      </c>
      <c r="Y176" s="6">
        <f>COUNTIFS('master-bf'!$G$2:$G$38,'exp-bottom-tableau'!C176,'master-bf'!$AF$2:$AF$38,'exp-bottom-tableau'!B176,'master-bf'!$AZ$2:$AZ$38,TRUE)</f>
        <v>0</v>
      </c>
    </row>
    <row r="177" spans="1:25" hidden="1" x14ac:dyDescent="0.2">
      <c r="A177" s="14" t="s">
        <v>1323</v>
      </c>
      <c r="B177" s="6" t="s">
        <v>225</v>
      </c>
      <c r="C177">
        <v>1</v>
      </c>
      <c r="D177">
        <f>(COUNTIFS('master-bf'!$G$2:$G$38,C177,'master-bf'!$AF$2:$AF$38,B177))</f>
        <v>0</v>
      </c>
      <c r="E177">
        <f>(COUNTIFS('master-bf'!$G$2:$G$38,C177,'master-bf'!$AG$2:$AG$38,B177))</f>
        <v>0</v>
      </c>
      <c r="F177">
        <f>(COUNTIFS('master-bf'!$G$2:$G$38,C177,'master-bf'!$AH$2:$AH$38,B177))</f>
        <v>0</v>
      </c>
      <c r="G177" s="6">
        <f t="shared" si="4"/>
        <v>0</v>
      </c>
      <c r="H177" t="e">
        <f>AVERAGEIFS('master-bf'!$AI$2:$AI$38,'master-bf'!$G$2:$G$38,'exp-bottom-tableau'!C177,'master-bf'!$AF$2:$AF$38,'exp-bottom-tableau'!B177)</f>
        <v>#DIV/0!</v>
      </c>
      <c r="I177" t="e">
        <f>AVERAGEIFS('master-bf'!$AJ$2:$AJ$38,'master-bf'!$G$2:$G$38,'exp-bottom-tableau'!C177,'master-bf'!$AF$2:$AF$38,'exp-bottom-tableau'!B177)</f>
        <v>#DIV/0!</v>
      </c>
      <c r="J177" t="e">
        <f>AVERAGEIFS('master-bf'!$AK$2:$AK$38,'master-bf'!$G$2:$G$38,'exp-bottom-tableau'!C177,'master-bf'!$AF$2:$AF$38,'exp-bottom-tableau'!B177)</f>
        <v>#DIV/0!</v>
      </c>
      <c r="K177" t="e">
        <f>AVERAGEIFS('master-bf'!$AL$2:$AL$38,'master-bf'!$G$2:$G$38,'exp-bottom-tableau'!C177,'master-bf'!$AF$2:$AF$38,'exp-bottom-tableau'!B177)</f>
        <v>#DIV/0!</v>
      </c>
      <c r="L177" s="6">
        <f>COUNTIFS('master-bf'!$G$2:$G$38,'exp-bottom-tableau'!C177,'master-bf'!$AF$2:$AF$38,'exp-bottom-tableau'!B177,'master-bf'!$AM$2:$AM$38,TRUE)</f>
        <v>0</v>
      </c>
      <c r="M177" s="6">
        <f>COUNTIFS('master-bf'!$G$2:$G$38,'exp-bottom-tableau'!C177,'master-bf'!$AF$2:$AF$38,'exp-bottom-tableau'!B177,'master-bf'!$AN$2:$AN$38,TRUE)</f>
        <v>0</v>
      </c>
      <c r="N177" s="6">
        <f>COUNTIFS('master-bf'!$G$2:$G$38,'exp-bottom-tableau'!C177,'master-bf'!$AF$2:$AF$38,'exp-bottom-tableau'!B177,'master-bf'!$AO$2:$AO$38,TRUE)</f>
        <v>0</v>
      </c>
      <c r="O177" s="6">
        <f>COUNTIFS('master-bf'!$G$2:$G$38,'exp-bottom-tableau'!C177,'master-bf'!$AF$2:$AF$38,'exp-bottom-tableau'!B177,'master-bf'!$AP$2:$AP$38,TRUE)</f>
        <v>0</v>
      </c>
      <c r="P177" s="6">
        <f>COUNTIFS('master-bf'!$G$2:$G$38,'exp-bottom-tableau'!C177,'master-bf'!$AF$2:$AF$38,'exp-bottom-tableau'!B177,'master-bf'!$AQ$2:$AQ$38,TRUE)</f>
        <v>0</v>
      </c>
      <c r="Q177" s="6">
        <f>COUNTIFS('master-bf'!$G$2:$G$38,'exp-bottom-tableau'!C177,'master-bf'!$AF$2:$AF$38,'exp-bottom-tableau'!B177,'master-bf'!$AR$2:$AR$38,TRUE)</f>
        <v>0</v>
      </c>
      <c r="R177" s="6">
        <f>COUNTIFS('master-bf'!$G$2:$G$38,'exp-bottom-tableau'!C177,'master-bf'!$AF$2:$AF$38,'exp-bottom-tableau'!B177,'master-bf'!$AS$2:$AS$38,TRUE)</f>
        <v>0</v>
      </c>
      <c r="S177" s="6">
        <f>COUNTIFS('master-bf'!$G$2:$G$38,'exp-bottom-tableau'!C177,'master-bf'!$AF$2:$AF$38,'exp-bottom-tableau'!B177,'master-bf'!$AT$2:$AT$38,TRUE)</f>
        <v>0</v>
      </c>
      <c r="T177" s="6">
        <f>COUNTIFS('master-bf'!$G$2:$G$38,'exp-bottom-tableau'!C177,'master-bf'!$AF$2:$AF$38,'exp-bottom-tableau'!B177,'master-bf'!$AU$2:$AU$38,TRUE)</f>
        <v>0</v>
      </c>
      <c r="U177" s="6">
        <f>COUNTIFS('master-bf'!$G$2:$G$38,'exp-bottom-tableau'!C177,'master-bf'!$AF$2:$AF$38,'exp-bottom-tableau'!B177,'master-bf'!$AV$2:$AV$38,TRUE)</f>
        <v>0</v>
      </c>
      <c r="V177" s="6">
        <f>COUNTIFS('master-bf'!$G$2:$G$38,'exp-bottom-tableau'!C177,'master-bf'!$AF$2:$AF$38,'exp-bottom-tableau'!B177,'master-bf'!$AW$2:$AW$38,TRUE)</f>
        <v>0</v>
      </c>
      <c r="W177" s="6">
        <f>COUNTIFS('master-bf'!$G$2:$G$38,'exp-bottom-tableau'!C177,'master-bf'!$AF$2:$AF$38,'exp-bottom-tableau'!B177,'master-bf'!$AX$2:$AX$38,TRUE)</f>
        <v>0</v>
      </c>
      <c r="X177" s="6">
        <f>COUNTIFS('master-bf'!$G$2:$G$38,'exp-bottom-tableau'!C177,'master-bf'!$AF$2:$AF$38,'exp-bottom-tableau'!B177,'master-bf'!$AY$2:$AY$38,TRUE)</f>
        <v>0</v>
      </c>
      <c r="Y177" s="6">
        <f>COUNTIFS('master-bf'!$G$2:$G$38,'exp-bottom-tableau'!C177,'master-bf'!$AF$2:$AF$38,'exp-bottom-tableau'!B177,'master-bf'!$AZ$2:$AZ$38,TRUE)</f>
        <v>0</v>
      </c>
    </row>
    <row r="178" spans="1:25" hidden="1" x14ac:dyDescent="0.2">
      <c r="A178" s="14" t="s">
        <v>1323</v>
      </c>
      <c r="B178" s="6" t="s">
        <v>225</v>
      </c>
      <c r="C178">
        <v>2</v>
      </c>
      <c r="D178">
        <f>(COUNTIFS('master-bf'!$G$2:$G$38,C178,'master-bf'!$AF$2:$AF$38,B178))</f>
        <v>0</v>
      </c>
      <c r="E178">
        <f>(COUNTIFS('master-bf'!$G$2:$G$38,C178,'master-bf'!$AG$2:$AG$38,B178))</f>
        <v>0</v>
      </c>
      <c r="F178">
        <f>(COUNTIFS('master-bf'!$G$2:$G$38,C178,'master-bf'!$AH$2:$AH$38,B178))</f>
        <v>0</v>
      </c>
      <c r="G178" s="6">
        <f t="shared" si="4"/>
        <v>0</v>
      </c>
      <c r="H178" t="e">
        <f>AVERAGEIFS('master-bf'!$AI$2:$AI$38,'master-bf'!$G$2:$G$38,'exp-bottom-tableau'!C178,'master-bf'!$AF$2:$AF$38,'exp-bottom-tableau'!B178)</f>
        <v>#DIV/0!</v>
      </c>
      <c r="I178" t="e">
        <f>AVERAGEIFS('master-bf'!$AJ$2:$AJ$38,'master-bf'!$G$2:$G$38,'exp-bottom-tableau'!C178,'master-bf'!$AF$2:$AF$38,'exp-bottom-tableau'!B178)</f>
        <v>#DIV/0!</v>
      </c>
      <c r="J178" t="e">
        <f>AVERAGEIFS('master-bf'!$AK$2:$AK$38,'master-bf'!$G$2:$G$38,'exp-bottom-tableau'!C178,'master-bf'!$AF$2:$AF$38,'exp-bottom-tableau'!B178)</f>
        <v>#DIV/0!</v>
      </c>
      <c r="K178" t="e">
        <f>AVERAGEIFS('master-bf'!$AL$2:$AL$38,'master-bf'!$G$2:$G$38,'exp-bottom-tableau'!C178,'master-bf'!$AF$2:$AF$38,'exp-bottom-tableau'!B178)</f>
        <v>#DIV/0!</v>
      </c>
      <c r="L178" s="6">
        <f>COUNTIFS('master-bf'!$G$2:$G$38,'exp-bottom-tableau'!C178,'master-bf'!$AF$2:$AF$38,'exp-bottom-tableau'!B178,'master-bf'!$AM$2:$AM$38,TRUE)</f>
        <v>0</v>
      </c>
      <c r="M178" s="6">
        <f>COUNTIFS('master-bf'!$G$2:$G$38,'exp-bottom-tableau'!C178,'master-bf'!$AF$2:$AF$38,'exp-bottom-tableau'!B178,'master-bf'!$AN$2:$AN$38,TRUE)</f>
        <v>0</v>
      </c>
      <c r="N178" s="6">
        <f>COUNTIFS('master-bf'!$G$2:$G$38,'exp-bottom-tableau'!C178,'master-bf'!$AF$2:$AF$38,'exp-bottom-tableau'!B178,'master-bf'!$AO$2:$AO$38,TRUE)</f>
        <v>0</v>
      </c>
      <c r="O178" s="6">
        <f>COUNTIFS('master-bf'!$G$2:$G$38,'exp-bottom-tableau'!C178,'master-bf'!$AF$2:$AF$38,'exp-bottom-tableau'!B178,'master-bf'!$AP$2:$AP$38,TRUE)</f>
        <v>0</v>
      </c>
      <c r="P178" s="6">
        <f>COUNTIFS('master-bf'!$G$2:$G$38,'exp-bottom-tableau'!C178,'master-bf'!$AF$2:$AF$38,'exp-bottom-tableau'!B178,'master-bf'!$AQ$2:$AQ$38,TRUE)</f>
        <v>0</v>
      </c>
      <c r="Q178" s="6">
        <f>COUNTIFS('master-bf'!$G$2:$G$38,'exp-bottom-tableau'!C178,'master-bf'!$AF$2:$AF$38,'exp-bottom-tableau'!B178,'master-bf'!$AR$2:$AR$38,TRUE)</f>
        <v>0</v>
      </c>
      <c r="R178" s="6">
        <f>COUNTIFS('master-bf'!$G$2:$G$38,'exp-bottom-tableau'!C178,'master-bf'!$AF$2:$AF$38,'exp-bottom-tableau'!B178,'master-bf'!$AS$2:$AS$38,TRUE)</f>
        <v>0</v>
      </c>
      <c r="S178" s="6">
        <f>COUNTIFS('master-bf'!$G$2:$G$38,'exp-bottom-tableau'!C178,'master-bf'!$AF$2:$AF$38,'exp-bottom-tableau'!B178,'master-bf'!$AT$2:$AT$38,TRUE)</f>
        <v>0</v>
      </c>
      <c r="T178" s="6">
        <f>COUNTIFS('master-bf'!$G$2:$G$38,'exp-bottom-tableau'!C178,'master-bf'!$AF$2:$AF$38,'exp-bottom-tableau'!B178,'master-bf'!$AU$2:$AU$38,TRUE)</f>
        <v>0</v>
      </c>
      <c r="U178" s="6">
        <f>COUNTIFS('master-bf'!$G$2:$G$38,'exp-bottom-tableau'!C178,'master-bf'!$AF$2:$AF$38,'exp-bottom-tableau'!B178,'master-bf'!$AV$2:$AV$38,TRUE)</f>
        <v>0</v>
      </c>
      <c r="V178" s="6">
        <f>COUNTIFS('master-bf'!$G$2:$G$38,'exp-bottom-tableau'!C178,'master-bf'!$AF$2:$AF$38,'exp-bottom-tableau'!B178,'master-bf'!$AW$2:$AW$38,TRUE)</f>
        <v>0</v>
      </c>
      <c r="W178" s="6">
        <f>COUNTIFS('master-bf'!$G$2:$G$38,'exp-bottom-tableau'!C178,'master-bf'!$AF$2:$AF$38,'exp-bottom-tableau'!B178,'master-bf'!$AX$2:$AX$38,TRUE)</f>
        <v>0</v>
      </c>
      <c r="X178" s="6">
        <f>COUNTIFS('master-bf'!$G$2:$G$38,'exp-bottom-tableau'!C178,'master-bf'!$AF$2:$AF$38,'exp-bottom-tableau'!B178,'master-bf'!$AY$2:$AY$38,TRUE)</f>
        <v>0</v>
      </c>
      <c r="Y178" s="6">
        <f>COUNTIFS('master-bf'!$G$2:$G$38,'exp-bottom-tableau'!C178,'master-bf'!$AF$2:$AF$38,'exp-bottom-tableau'!B178,'master-bf'!$AZ$2:$AZ$38,TRUE)</f>
        <v>0</v>
      </c>
    </row>
    <row r="179" spans="1:25" hidden="1" x14ac:dyDescent="0.2">
      <c r="A179" s="14" t="s">
        <v>1323</v>
      </c>
      <c r="B179" s="6" t="s">
        <v>225</v>
      </c>
      <c r="C179">
        <v>3</v>
      </c>
      <c r="D179">
        <f>(COUNTIFS('master-bf'!$G$2:$G$38,C179,'master-bf'!$AF$2:$AF$38,B179))</f>
        <v>0</v>
      </c>
      <c r="E179">
        <f>(COUNTIFS('master-bf'!$G$2:$G$38,C179,'master-bf'!$AG$2:$AG$38,B179))</f>
        <v>2</v>
      </c>
      <c r="F179">
        <f>(COUNTIFS('master-bf'!$G$2:$G$38,C179,'master-bf'!$AH$2:$AH$38,B179))</f>
        <v>1</v>
      </c>
      <c r="G179" s="6">
        <f t="shared" si="4"/>
        <v>5</v>
      </c>
      <c r="H179" t="e">
        <f>AVERAGEIFS('master-bf'!$AI$2:$AI$38,'master-bf'!$G$2:$G$38,'exp-bottom-tableau'!C179,'master-bf'!$AF$2:$AF$38,'exp-bottom-tableau'!B179)</f>
        <v>#DIV/0!</v>
      </c>
      <c r="I179" t="e">
        <f>AVERAGEIFS('master-bf'!$AJ$2:$AJ$38,'master-bf'!$G$2:$G$38,'exp-bottom-tableau'!C179,'master-bf'!$AF$2:$AF$38,'exp-bottom-tableau'!B179)</f>
        <v>#DIV/0!</v>
      </c>
      <c r="J179" t="e">
        <f>AVERAGEIFS('master-bf'!$AK$2:$AK$38,'master-bf'!$G$2:$G$38,'exp-bottom-tableau'!C179,'master-bf'!$AF$2:$AF$38,'exp-bottom-tableau'!B179)</f>
        <v>#DIV/0!</v>
      </c>
      <c r="K179" t="e">
        <f>AVERAGEIFS('master-bf'!$AL$2:$AL$38,'master-bf'!$G$2:$G$38,'exp-bottom-tableau'!C179,'master-bf'!$AF$2:$AF$38,'exp-bottom-tableau'!B179)</f>
        <v>#DIV/0!</v>
      </c>
      <c r="L179" s="6">
        <f>COUNTIFS('master-bf'!$G$2:$G$38,'exp-bottom-tableau'!C179,'master-bf'!$AF$2:$AF$38,'exp-bottom-tableau'!B179,'master-bf'!$AM$2:$AM$38,TRUE)</f>
        <v>0</v>
      </c>
      <c r="M179" s="6">
        <f>COUNTIFS('master-bf'!$G$2:$G$38,'exp-bottom-tableau'!C179,'master-bf'!$AF$2:$AF$38,'exp-bottom-tableau'!B179,'master-bf'!$AN$2:$AN$38,TRUE)</f>
        <v>0</v>
      </c>
      <c r="N179" s="6">
        <f>COUNTIFS('master-bf'!$G$2:$G$38,'exp-bottom-tableau'!C179,'master-bf'!$AF$2:$AF$38,'exp-bottom-tableau'!B179,'master-bf'!$AO$2:$AO$38,TRUE)</f>
        <v>0</v>
      </c>
      <c r="O179" s="6">
        <f>COUNTIFS('master-bf'!$G$2:$G$38,'exp-bottom-tableau'!C179,'master-bf'!$AF$2:$AF$38,'exp-bottom-tableau'!B179,'master-bf'!$AP$2:$AP$38,TRUE)</f>
        <v>0</v>
      </c>
      <c r="P179" s="6">
        <f>COUNTIFS('master-bf'!$G$2:$G$38,'exp-bottom-tableau'!C179,'master-bf'!$AF$2:$AF$38,'exp-bottom-tableau'!B179,'master-bf'!$AQ$2:$AQ$38,TRUE)</f>
        <v>0</v>
      </c>
      <c r="Q179" s="6">
        <f>COUNTIFS('master-bf'!$G$2:$G$38,'exp-bottom-tableau'!C179,'master-bf'!$AF$2:$AF$38,'exp-bottom-tableau'!B179,'master-bf'!$AR$2:$AR$38,TRUE)</f>
        <v>0</v>
      </c>
      <c r="R179" s="6">
        <f>COUNTIFS('master-bf'!$G$2:$G$38,'exp-bottom-tableau'!C179,'master-bf'!$AF$2:$AF$38,'exp-bottom-tableau'!B179,'master-bf'!$AS$2:$AS$38,TRUE)</f>
        <v>0</v>
      </c>
      <c r="S179" s="6">
        <f>COUNTIFS('master-bf'!$G$2:$G$38,'exp-bottom-tableau'!C179,'master-bf'!$AF$2:$AF$38,'exp-bottom-tableau'!B179,'master-bf'!$AT$2:$AT$38,TRUE)</f>
        <v>0</v>
      </c>
      <c r="T179" s="6">
        <f>COUNTIFS('master-bf'!$G$2:$G$38,'exp-bottom-tableau'!C179,'master-bf'!$AF$2:$AF$38,'exp-bottom-tableau'!B179,'master-bf'!$AU$2:$AU$38,TRUE)</f>
        <v>0</v>
      </c>
      <c r="U179" s="6">
        <f>COUNTIFS('master-bf'!$G$2:$G$38,'exp-bottom-tableau'!C179,'master-bf'!$AF$2:$AF$38,'exp-bottom-tableau'!B179,'master-bf'!$AV$2:$AV$38,TRUE)</f>
        <v>0</v>
      </c>
      <c r="V179" s="6">
        <f>COUNTIFS('master-bf'!$G$2:$G$38,'exp-bottom-tableau'!C179,'master-bf'!$AF$2:$AF$38,'exp-bottom-tableau'!B179,'master-bf'!$AW$2:$AW$38,TRUE)</f>
        <v>0</v>
      </c>
      <c r="W179" s="6">
        <f>COUNTIFS('master-bf'!$G$2:$G$38,'exp-bottom-tableau'!C179,'master-bf'!$AF$2:$AF$38,'exp-bottom-tableau'!B179,'master-bf'!$AX$2:$AX$38,TRUE)</f>
        <v>0</v>
      </c>
      <c r="X179" s="6">
        <f>COUNTIFS('master-bf'!$G$2:$G$38,'exp-bottom-tableau'!C179,'master-bf'!$AF$2:$AF$38,'exp-bottom-tableau'!B179,'master-bf'!$AY$2:$AY$38,TRUE)</f>
        <v>0</v>
      </c>
      <c r="Y179" s="6">
        <f>COUNTIFS('master-bf'!$G$2:$G$38,'exp-bottom-tableau'!C179,'master-bf'!$AF$2:$AF$38,'exp-bottom-tableau'!B179,'master-bf'!$AZ$2:$AZ$38,TRUE)</f>
        <v>0</v>
      </c>
    </row>
    <row r="180" spans="1:25" hidden="1" x14ac:dyDescent="0.2">
      <c r="A180" s="14" t="s">
        <v>1323</v>
      </c>
      <c r="B180" s="6" t="s">
        <v>225</v>
      </c>
      <c r="C180">
        <v>4</v>
      </c>
      <c r="D180">
        <f>(COUNTIFS('master-bf'!$G$2:$G$38,C180,'master-bf'!$AF$2:$AF$38,B180))</f>
        <v>1</v>
      </c>
      <c r="E180">
        <f>(COUNTIFS('master-bf'!$G$2:$G$38,C180,'master-bf'!$AG$2:$AG$38,B180))</f>
        <v>0</v>
      </c>
      <c r="F180">
        <f>(COUNTIFS('master-bf'!$G$2:$G$38,C180,'master-bf'!$AH$2:$AH$38,B180))</f>
        <v>2</v>
      </c>
      <c r="G180" s="6">
        <f t="shared" si="4"/>
        <v>5</v>
      </c>
      <c r="H180">
        <f>AVERAGEIFS('master-bf'!$AI$2:$AI$38,'master-bf'!$G$2:$G$38,'exp-bottom-tableau'!C180,'master-bf'!$AF$2:$AF$38,'exp-bottom-tableau'!B180)</f>
        <v>2</v>
      </c>
      <c r="I180">
        <f>AVERAGEIFS('master-bf'!$AJ$2:$AJ$38,'master-bf'!$G$2:$G$38,'exp-bottom-tableau'!C180,'master-bf'!$AF$2:$AF$38,'exp-bottom-tableau'!B180)</f>
        <v>1</v>
      </c>
      <c r="J180">
        <f>AVERAGEIFS('master-bf'!$AK$2:$AK$38,'master-bf'!$G$2:$G$38,'exp-bottom-tableau'!C180,'master-bf'!$AF$2:$AF$38,'exp-bottom-tableau'!B180)</f>
        <v>1</v>
      </c>
      <c r="K180">
        <f>AVERAGEIFS('master-bf'!$AL$2:$AL$38,'master-bf'!$G$2:$G$38,'exp-bottom-tableau'!C180,'master-bf'!$AF$2:$AF$38,'exp-bottom-tableau'!B180)</f>
        <v>1</v>
      </c>
      <c r="L180" s="6">
        <f>COUNTIFS('master-bf'!$G$2:$G$38,'exp-bottom-tableau'!C180,'master-bf'!$AF$2:$AF$38,'exp-bottom-tableau'!B180,'master-bf'!$AM$2:$AM$38,TRUE)</f>
        <v>0</v>
      </c>
      <c r="M180" s="6">
        <f>COUNTIFS('master-bf'!$G$2:$G$38,'exp-bottom-tableau'!C180,'master-bf'!$AF$2:$AF$38,'exp-bottom-tableau'!B180,'master-bf'!$AN$2:$AN$38,TRUE)</f>
        <v>0</v>
      </c>
      <c r="N180" s="6">
        <f>COUNTIFS('master-bf'!$G$2:$G$38,'exp-bottom-tableau'!C180,'master-bf'!$AF$2:$AF$38,'exp-bottom-tableau'!B180,'master-bf'!$AO$2:$AO$38,TRUE)</f>
        <v>0</v>
      </c>
      <c r="O180" s="6">
        <f>COUNTIFS('master-bf'!$G$2:$G$38,'exp-bottom-tableau'!C180,'master-bf'!$AF$2:$AF$38,'exp-bottom-tableau'!B180,'master-bf'!$AP$2:$AP$38,TRUE)</f>
        <v>0</v>
      </c>
      <c r="P180" s="6">
        <f>COUNTIFS('master-bf'!$G$2:$G$38,'exp-bottom-tableau'!C180,'master-bf'!$AF$2:$AF$38,'exp-bottom-tableau'!B180,'master-bf'!$AQ$2:$AQ$38,TRUE)</f>
        <v>0</v>
      </c>
      <c r="Q180" s="6">
        <f>COUNTIFS('master-bf'!$G$2:$G$38,'exp-bottom-tableau'!C180,'master-bf'!$AF$2:$AF$38,'exp-bottom-tableau'!B180,'master-bf'!$AR$2:$AR$38,TRUE)</f>
        <v>1</v>
      </c>
      <c r="R180" s="6">
        <f>COUNTIFS('master-bf'!$G$2:$G$38,'exp-bottom-tableau'!C180,'master-bf'!$AF$2:$AF$38,'exp-bottom-tableau'!B180,'master-bf'!$AS$2:$AS$38,TRUE)</f>
        <v>0</v>
      </c>
      <c r="S180" s="6">
        <f>COUNTIFS('master-bf'!$G$2:$G$38,'exp-bottom-tableau'!C180,'master-bf'!$AF$2:$AF$38,'exp-bottom-tableau'!B180,'master-bf'!$AT$2:$AT$38,TRUE)</f>
        <v>1</v>
      </c>
      <c r="T180" s="6">
        <f>COUNTIFS('master-bf'!$G$2:$G$38,'exp-bottom-tableau'!C180,'master-bf'!$AF$2:$AF$38,'exp-bottom-tableau'!B180,'master-bf'!$AU$2:$AU$38,TRUE)</f>
        <v>0</v>
      </c>
      <c r="U180" s="6">
        <f>COUNTIFS('master-bf'!$G$2:$G$38,'exp-bottom-tableau'!C180,'master-bf'!$AF$2:$AF$38,'exp-bottom-tableau'!B180,'master-bf'!$AV$2:$AV$38,TRUE)</f>
        <v>1</v>
      </c>
      <c r="V180" s="6">
        <f>COUNTIFS('master-bf'!$G$2:$G$38,'exp-bottom-tableau'!C180,'master-bf'!$AF$2:$AF$38,'exp-bottom-tableau'!B180,'master-bf'!$AW$2:$AW$38,TRUE)</f>
        <v>0</v>
      </c>
      <c r="W180" s="6">
        <f>COUNTIFS('master-bf'!$G$2:$G$38,'exp-bottom-tableau'!C180,'master-bf'!$AF$2:$AF$38,'exp-bottom-tableau'!B180,'master-bf'!$AX$2:$AX$38,TRUE)</f>
        <v>0</v>
      </c>
      <c r="X180" s="6">
        <f>COUNTIFS('master-bf'!$G$2:$G$38,'exp-bottom-tableau'!C180,'master-bf'!$AF$2:$AF$38,'exp-bottom-tableau'!B180,'master-bf'!$AY$2:$AY$38,TRUE)</f>
        <v>0</v>
      </c>
      <c r="Y180" s="6">
        <f>COUNTIFS('master-bf'!$G$2:$G$38,'exp-bottom-tableau'!C180,'master-bf'!$AF$2:$AF$38,'exp-bottom-tableau'!B180,'master-bf'!$AZ$2:$AZ$38,TRUE)</f>
        <v>0</v>
      </c>
    </row>
    <row r="181" spans="1:25" hidden="1" x14ac:dyDescent="0.2">
      <c r="A181" s="14" t="s">
        <v>1323</v>
      </c>
      <c r="B181" s="6" t="s">
        <v>225</v>
      </c>
      <c r="C181">
        <v>5</v>
      </c>
      <c r="D181">
        <f>(COUNTIFS('master-bf'!$G$2:$G$38,C181,'master-bf'!$AF$2:$AF$38,B181))</f>
        <v>1</v>
      </c>
      <c r="E181">
        <f>(COUNTIFS('master-bf'!$G$2:$G$38,C181,'master-bf'!$AG$2:$AG$38,B181))</f>
        <v>0</v>
      </c>
      <c r="F181">
        <f>(COUNTIFS('master-bf'!$G$2:$G$38,C181,'master-bf'!$AH$2:$AH$38,B181))</f>
        <v>2</v>
      </c>
      <c r="G181" s="6">
        <f t="shared" si="4"/>
        <v>5</v>
      </c>
      <c r="H181">
        <f>AVERAGEIFS('master-bf'!$AI$2:$AI$38,'master-bf'!$G$2:$G$38,'exp-bottom-tableau'!C181,'master-bf'!$AF$2:$AF$38,'exp-bottom-tableau'!B181)</f>
        <v>3</v>
      </c>
      <c r="I181">
        <f>AVERAGEIFS('master-bf'!$AJ$2:$AJ$38,'master-bf'!$G$2:$G$38,'exp-bottom-tableau'!C181,'master-bf'!$AF$2:$AF$38,'exp-bottom-tableau'!B181)</f>
        <v>1</v>
      </c>
      <c r="J181">
        <f>AVERAGEIFS('master-bf'!$AK$2:$AK$38,'master-bf'!$G$2:$G$38,'exp-bottom-tableau'!C181,'master-bf'!$AF$2:$AF$38,'exp-bottom-tableau'!B181)</f>
        <v>1</v>
      </c>
      <c r="K181">
        <f>AVERAGEIFS('master-bf'!$AL$2:$AL$38,'master-bf'!$G$2:$G$38,'exp-bottom-tableau'!C181,'master-bf'!$AF$2:$AF$38,'exp-bottom-tableau'!B181)</f>
        <v>3</v>
      </c>
      <c r="L181" s="6">
        <f>COUNTIFS('master-bf'!$G$2:$G$38,'exp-bottom-tableau'!C181,'master-bf'!$AF$2:$AF$38,'exp-bottom-tableau'!B181,'master-bf'!$AM$2:$AM$38,TRUE)</f>
        <v>0</v>
      </c>
      <c r="M181" s="6">
        <f>COUNTIFS('master-bf'!$G$2:$G$38,'exp-bottom-tableau'!C181,'master-bf'!$AF$2:$AF$38,'exp-bottom-tableau'!B181,'master-bf'!$AN$2:$AN$38,TRUE)</f>
        <v>0</v>
      </c>
      <c r="N181" s="6">
        <f>COUNTIFS('master-bf'!$G$2:$G$38,'exp-bottom-tableau'!C181,'master-bf'!$AF$2:$AF$38,'exp-bottom-tableau'!B181,'master-bf'!$AO$2:$AO$38,TRUE)</f>
        <v>0</v>
      </c>
      <c r="O181" s="6">
        <f>COUNTIFS('master-bf'!$G$2:$G$38,'exp-bottom-tableau'!C181,'master-bf'!$AF$2:$AF$38,'exp-bottom-tableau'!B181,'master-bf'!$AP$2:$AP$38,TRUE)</f>
        <v>0</v>
      </c>
      <c r="P181" s="6">
        <f>COUNTIFS('master-bf'!$G$2:$G$38,'exp-bottom-tableau'!C181,'master-bf'!$AF$2:$AF$38,'exp-bottom-tableau'!B181,'master-bf'!$AQ$2:$AQ$38,TRUE)</f>
        <v>0</v>
      </c>
      <c r="Q181" s="6">
        <f>COUNTIFS('master-bf'!$G$2:$G$38,'exp-bottom-tableau'!C181,'master-bf'!$AF$2:$AF$38,'exp-bottom-tableau'!B181,'master-bf'!$AR$2:$AR$38,TRUE)</f>
        <v>1</v>
      </c>
      <c r="R181" s="6">
        <f>COUNTIFS('master-bf'!$G$2:$G$38,'exp-bottom-tableau'!C181,'master-bf'!$AF$2:$AF$38,'exp-bottom-tableau'!B181,'master-bf'!$AS$2:$AS$38,TRUE)</f>
        <v>0</v>
      </c>
      <c r="S181" s="6">
        <f>COUNTIFS('master-bf'!$G$2:$G$38,'exp-bottom-tableau'!C181,'master-bf'!$AF$2:$AF$38,'exp-bottom-tableau'!B181,'master-bf'!$AT$2:$AT$38,TRUE)</f>
        <v>1</v>
      </c>
      <c r="T181" s="6">
        <f>COUNTIFS('master-bf'!$G$2:$G$38,'exp-bottom-tableau'!C181,'master-bf'!$AF$2:$AF$38,'exp-bottom-tableau'!B181,'master-bf'!$AU$2:$AU$38,TRUE)</f>
        <v>1</v>
      </c>
      <c r="U181" s="6">
        <f>COUNTIFS('master-bf'!$G$2:$G$38,'exp-bottom-tableau'!C181,'master-bf'!$AF$2:$AF$38,'exp-bottom-tableau'!B181,'master-bf'!$AV$2:$AV$38,TRUE)</f>
        <v>0</v>
      </c>
      <c r="V181" s="6">
        <f>COUNTIFS('master-bf'!$G$2:$G$38,'exp-bottom-tableau'!C181,'master-bf'!$AF$2:$AF$38,'exp-bottom-tableau'!B181,'master-bf'!$AW$2:$AW$38,TRUE)</f>
        <v>0</v>
      </c>
      <c r="W181" s="6">
        <f>COUNTIFS('master-bf'!$G$2:$G$38,'exp-bottom-tableau'!C181,'master-bf'!$AF$2:$AF$38,'exp-bottom-tableau'!B181,'master-bf'!$AX$2:$AX$38,TRUE)</f>
        <v>0</v>
      </c>
      <c r="X181" s="6">
        <f>COUNTIFS('master-bf'!$G$2:$G$38,'exp-bottom-tableau'!C181,'master-bf'!$AF$2:$AF$38,'exp-bottom-tableau'!B181,'master-bf'!$AY$2:$AY$38,TRUE)</f>
        <v>0</v>
      </c>
      <c r="Y181" s="6">
        <f>COUNTIFS('master-bf'!$G$2:$G$38,'exp-bottom-tableau'!C181,'master-bf'!$AF$2:$AF$38,'exp-bottom-tableau'!B181,'master-bf'!$AZ$2:$AZ$38,TRUE)</f>
        <v>0</v>
      </c>
    </row>
    <row r="182" spans="1:25" hidden="1" x14ac:dyDescent="0.2">
      <c r="A182" s="14" t="s">
        <v>1323</v>
      </c>
      <c r="B182" t="s">
        <v>206</v>
      </c>
      <c r="C182">
        <v>0</v>
      </c>
      <c r="D182">
        <f>(COUNTIFS('master-bf'!$G$2:$G$38,C182,'master-bf'!$AF$2:$AF$38,B182))</f>
        <v>0</v>
      </c>
      <c r="E182">
        <f>(COUNTIFS('master-bf'!$G$2:$G$38,C182,'master-bf'!$AG$2:$AG$38,B182))</f>
        <v>0</v>
      </c>
      <c r="F182">
        <f>(COUNTIFS('master-bf'!$G$2:$G$38,C182,'master-bf'!$AH$2:$AH$38,B182))</f>
        <v>0</v>
      </c>
      <c r="G182" s="6">
        <f t="shared" si="4"/>
        <v>0</v>
      </c>
      <c r="H182" t="e">
        <f>AVERAGEIFS('master-bf'!$AI$2:$AI$38,'master-bf'!$G$2:$G$38,'exp-bottom-tableau'!C182,'master-bf'!$AF$2:$AF$38,'exp-bottom-tableau'!B182)</f>
        <v>#DIV/0!</v>
      </c>
      <c r="I182" t="e">
        <f>AVERAGEIFS('master-bf'!$AJ$2:$AJ$38,'master-bf'!$G$2:$G$38,'exp-bottom-tableau'!C182,'master-bf'!$AF$2:$AF$38,'exp-bottom-tableau'!B182)</f>
        <v>#DIV/0!</v>
      </c>
      <c r="J182" t="e">
        <f>AVERAGEIFS('master-bf'!$AK$2:$AK$38,'master-bf'!$G$2:$G$38,'exp-bottom-tableau'!C182,'master-bf'!$AF$2:$AF$38,'exp-bottom-tableau'!B182)</f>
        <v>#DIV/0!</v>
      </c>
      <c r="K182" t="e">
        <f>AVERAGEIFS('master-bf'!$AL$2:$AL$38,'master-bf'!$G$2:$G$38,'exp-bottom-tableau'!C182,'master-bf'!$AF$2:$AF$38,'exp-bottom-tableau'!B182)</f>
        <v>#DIV/0!</v>
      </c>
      <c r="L182" s="6">
        <f>COUNTIFS('master-bf'!$G$2:$G$38,'exp-bottom-tableau'!C182,'master-bf'!$AF$2:$AF$38,'exp-bottom-tableau'!B182,'master-bf'!$AM$2:$AM$38,TRUE)</f>
        <v>0</v>
      </c>
      <c r="M182" s="6">
        <f>COUNTIFS('master-bf'!$G$2:$G$38,'exp-bottom-tableau'!C182,'master-bf'!$AF$2:$AF$38,'exp-bottom-tableau'!B182,'master-bf'!$AN$2:$AN$38,TRUE)</f>
        <v>0</v>
      </c>
      <c r="N182" s="6">
        <f>COUNTIFS('master-bf'!$G$2:$G$38,'exp-bottom-tableau'!C182,'master-bf'!$AF$2:$AF$38,'exp-bottom-tableau'!B182,'master-bf'!$AO$2:$AO$38,TRUE)</f>
        <v>0</v>
      </c>
      <c r="O182" s="6">
        <f>COUNTIFS('master-bf'!$G$2:$G$38,'exp-bottom-tableau'!C182,'master-bf'!$AF$2:$AF$38,'exp-bottom-tableau'!B182,'master-bf'!$AP$2:$AP$38,TRUE)</f>
        <v>0</v>
      </c>
      <c r="P182" s="6">
        <f>COUNTIFS('master-bf'!$G$2:$G$38,'exp-bottom-tableau'!C182,'master-bf'!$AF$2:$AF$38,'exp-bottom-tableau'!B182,'master-bf'!$AQ$2:$AQ$38,TRUE)</f>
        <v>0</v>
      </c>
      <c r="Q182" s="6">
        <f>COUNTIFS('master-bf'!$G$2:$G$38,'exp-bottom-tableau'!C182,'master-bf'!$AF$2:$AF$38,'exp-bottom-tableau'!B182,'master-bf'!$AR$2:$AR$38,TRUE)</f>
        <v>0</v>
      </c>
      <c r="R182" s="6">
        <f>COUNTIFS('master-bf'!$G$2:$G$38,'exp-bottom-tableau'!C182,'master-bf'!$AF$2:$AF$38,'exp-bottom-tableau'!B182,'master-bf'!$AS$2:$AS$38,TRUE)</f>
        <v>0</v>
      </c>
      <c r="S182" s="6">
        <f>COUNTIFS('master-bf'!$G$2:$G$38,'exp-bottom-tableau'!C182,'master-bf'!$AF$2:$AF$38,'exp-bottom-tableau'!B182,'master-bf'!$AT$2:$AT$38,TRUE)</f>
        <v>0</v>
      </c>
      <c r="T182" s="6">
        <f>COUNTIFS('master-bf'!$G$2:$G$38,'exp-bottom-tableau'!C182,'master-bf'!$AF$2:$AF$38,'exp-bottom-tableau'!B182,'master-bf'!$AU$2:$AU$38,TRUE)</f>
        <v>0</v>
      </c>
      <c r="U182" s="6">
        <f>COUNTIFS('master-bf'!$G$2:$G$38,'exp-bottom-tableau'!C182,'master-bf'!$AF$2:$AF$38,'exp-bottom-tableau'!B182,'master-bf'!$AV$2:$AV$38,TRUE)</f>
        <v>0</v>
      </c>
      <c r="V182" s="6">
        <f>COUNTIFS('master-bf'!$G$2:$G$38,'exp-bottom-tableau'!C182,'master-bf'!$AF$2:$AF$38,'exp-bottom-tableau'!B182,'master-bf'!$AW$2:$AW$38,TRUE)</f>
        <v>0</v>
      </c>
      <c r="W182" s="6">
        <f>COUNTIFS('master-bf'!$G$2:$G$38,'exp-bottom-tableau'!C182,'master-bf'!$AF$2:$AF$38,'exp-bottom-tableau'!B182,'master-bf'!$AX$2:$AX$38,TRUE)</f>
        <v>0</v>
      </c>
      <c r="X182" s="6">
        <f>COUNTIFS('master-bf'!$G$2:$G$38,'exp-bottom-tableau'!C182,'master-bf'!$AF$2:$AF$38,'exp-bottom-tableau'!B182,'master-bf'!$AY$2:$AY$38,TRUE)</f>
        <v>0</v>
      </c>
      <c r="Y182" s="6">
        <f>COUNTIFS('master-bf'!$G$2:$G$38,'exp-bottom-tableau'!C182,'master-bf'!$AF$2:$AF$38,'exp-bottom-tableau'!B182,'master-bf'!$AZ$2:$AZ$38,TRUE)</f>
        <v>0</v>
      </c>
    </row>
    <row r="183" spans="1:25" hidden="1" x14ac:dyDescent="0.2">
      <c r="A183" s="14" t="s">
        <v>1323</v>
      </c>
      <c r="B183" t="s">
        <v>206</v>
      </c>
      <c r="C183">
        <v>1</v>
      </c>
      <c r="D183">
        <f>(COUNTIFS('master-bf'!$G$2:$G$38,C183,'master-bf'!$AF$2:$AF$38,B183))</f>
        <v>0</v>
      </c>
      <c r="E183">
        <f>(COUNTIFS('master-bf'!$G$2:$G$38,C183,'master-bf'!$AG$2:$AG$38,B183))</f>
        <v>0</v>
      </c>
      <c r="F183">
        <f>(COUNTIFS('master-bf'!$G$2:$G$38,C183,'master-bf'!$AH$2:$AH$38,B183))</f>
        <v>1</v>
      </c>
      <c r="G183" s="6">
        <f t="shared" si="4"/>
        <v>1</v>
      </c>
      <c r="H183" t="e">
        <f>AVERAGEIFS('master-bf'!$AI$2:$AI$38,'master-bf'!$G$2:$G$38,'exp-bottom-tableau'!C183,'master-bf'!$AF$2:$AF$38,'exp-bottom-tableau'!B183)</f>
        <v>#DIV/0!</v>
      </c>
      <c r="I183" t="e">
        <f>AVERAGEIFS('master-bf'!$AJ$2:$AJ$38,'master-bf'!$G$2:$G$38,'exp-bottom-tableau'!C183,'master-bf'!$AF$2:$AF$38,'exp-bottom-tableau'!B183)</f>
        <v>#DIV/0!</v>
      </c>
      <c r="J183" t="e">
        <f>AVERAGEIFS('master-bf'!$AK$2:$AK$38,'master-bf'!$G$2:$G$38,'exp-bottom-tableau'!C183,'master-bf'!$AF$2:$AF$38,'exp-bottom-tableau'!B183)</f>
        <v>#DIV/0!</v>
      </c>
      <c r="K183" t="e">
        <f>AVERAGEIFS('master-bf'!$AL$2:$AL$38,'master-bf'!$G$2:$G$38,'exp-bottom-tableau'!C183,'master-bf'!$AF$2:$AF$38,'exp-bottom-tableau'!B183)</f>
        <v>#DIV/0!</v>
      </c>
      <c r="L183" s="6">
        <f>COUNTIFS('master-bf'!$G$2:$G$38,'exp-bottom-tableau'!C183,'master-bf'!$AF$2:$AF$38,'exp-bottom-tableau'!B183,'master-bf'!$AM$2:$AM$38,TRUE)</f>
        <v>0</v>
      </c>
      <c r="M183" s="6">
        <f>COUNTIFS('master-bf'!$G$2:$G$38,'exp-bottom-tableau'!C183,'master-bf'!$AF$2:$AF$38,'exp-bottom-tableau'!B183,'master-bf'!$AN$2:$AN$38,TRUE)</f>
        <v>0</v>
      </c>
      <c r="N183" s="6">
        <f>COUNTIFS('master-bf'!$G$2:$G$38,'exp-bottom-tableau'!C183,'master-bf'!$AF$2:$AF$38,'exp-bottom-tableau'!B183,'master-bf'!$AO$2:$AO$38,TRUE)</f>
        <v>0</v>
      </c>
      <c r="O183" s="6">
        <f>COUNTIFS('master-bf'!$G$2:$G$38,'exp-bottom-tableau'!C183,'master-bf'!$AF$2:$AF$38,'exp-bottom-tableau'!B183,'master-bf'!$AP$2:$AP$38,TRUE)</f>
        <v>0</v>
      </c>
      <c r="P183" s="6">
        <f>COUNTIFS('master-bf'!$G$2:$G$38,'exp-bottom-tableau'!C183,'master-bf'!$AF$2:$AF$38,'exp-bottom-tableau'!B183,'master-bf'!$AQ$2:$AQ$38,TRUE)</f>
        <v>0</v>
      </c>
      <c r="Q183" s="6">
        <f>COUNTIFS('master-bf'!$G$2:$G$38,'exp-bottom-tableau'!C183,'master-bf'!$AF$2:$AF$38,'exp-bottom-tableau'!B183,'master-bf'!$AR$2:$AR$38,TRUE)</f>
        <v>0</v>
      </c>
      <c r="R183" s="6">
        <f>COUNTIFS('master-bf'!$G$2:$G$38,'exp-bottom-tableau'!C183,'master-bf'!$AF$2:$AF$38,'exp-bottom-tableau'!B183,'master-bf'!$AS$2:$AS$38,TRUE)</f>
        <v>0</v>
      </c>
      <c r="S183" s="6">
        <f>COUNTIFS('master-bf'!$G$2:$G$38,'exp-bottom-tableau'!C183,'master-bf'!$AF$2:$AF$38,'exp-bottom-tableau'!B183,'master-bf'!$AT$2:$AT$38,TRUE)</f>
        <v>0</v>
      </c>
      <c r="T183" s="6">
        <f>COUNTIFS('master-bf'!$G$2:$G$38,'exp-bottom-tableau'!C183,'master-bf'!$AF$2:$AF$38,'exp-bottom-tableau'!B183,'master-bf'!$AU$2:$AU$38,TRUE)</f>
        <v>0</v>
      </c>
      <c r="U183" s="6">
        <f>COUNTIFS('master-bf'!$G$2:$G$38,'exp-bottom-tableau'!C183,'master-bf'!$AF$2:$AF$38,'exp-bottom-tableau'!B183,'master-bf'!$AV$2:$AV$38,TRUE)</f>
        <v>0</v>
      </c>
      <c r="V183" s="6">
        <f>COUNTIFS('master-bf'!$G$2:$G$38,'exp-bottom-tableau'!C183,'master-bf'!$AF$2:$AF$38,'exp-bottom-tableau'!B183,'master-bf'!$AW$2:$AW$38,TRUE)</f>
        <v>0</v>
      </c>
      <c r="W183" s="6">
        <f>COUNTIFS('master-bf'!$G$2:$G$38,'exp-bottom-tableau'!C183,'master-bf'!$AF$2:$AF$38,'exp-bottom-tableau'!B183,'master-bf'!$AX$2:$AX$38,TRUE)</f>
        <v>0</v>
      </c>
      <c r="X183" s="6">
        <f>COUNTIFS('master-bf'!$G$2:$G$38,'exp-bottom-tableau'!C183,'master-bf'!$AF$2:$AF$38,'exp-bottom-tableau'!B183,'master-bf'!$AY$2:$AY$38,TRUE)</f>
        <v>0</v>
      </c>
      <c r="Y183" s="6">
        <f>COUNTIFS('master-bf'!$G$2:$G$38,'exp-bottom-tableau'!C183,'master-bf'!$AF$2:$AF$38,'exp-bottom-tableau'!B183,'master-bf'!$AZ$2:$AZ$38,TRUE)</f>
        <v>0</v>
      </c>
    </row>
    <row r="184" spans="1:25" hidden="1" x14ac:dyDescent="0.2">
      <c r="A184" s="14" t="s">
        <v>1323</v>
      </c>
      <c r="B184" t="s">
        <v>206</v>
      </c>
      <c r="C184">
        <v>2</v>
      </c>
      <c r="D184">
        <f>(COUNTIFS('master-bf'!$G$2:$G$38,C184,'master-bf'!$AF$2:$AF$38,B184))</f>
        <v>0</v>
      </c>
      <c r="E184">
        <f>(COUNTIFS('master-bf'!$G$2:$G$38,C184,'master-bf'!$AG$2:$AG$38,B184))</f>
        <v>0</v>
      </c>
      <c r="F184">
        <f>(COUNTIFS('master-bf'!$G$2:$G$38,C184,'master-bf'!$AH$2:$AH$38,B184))</f>
        <v>0</v>
      </c>
      <c r="G184" s="6">
        <f t="shared" si="4"/>
        <v>0</v>
      </c>
      <c r="H184" t="e">
        <f>AVERAGEIFS('master-bf'!$AI$2:$AI$38,'master-bf'!$G$2:$G$38,'exp-bottom-tableau'!C184,'master-bf'!$AF$2:$AF$38,'exp-bottom-tableau'!B184)</f>
        <v>#DIV/0!</v>
      </c>
      <c r="I184" t="e">
        <f>AVERAGEIFS('master-bf'!$AJ$2:$AJ$38,'master-bf'!$G$2:$G$38,'exp-bottom-tableau'!C184,'master-bf'!$AF$2:$AF$38,'exp-bottom-tableau'!B184)</f>
        <v>#DIV/0!</v>
      </c>
      <c r="J184" t="e">
        <f>AVERAGEIFS('master-bf'!$AK$2:$AK$38,'master-bf'!$G$2:$G$38,'exp-bottom-tableau'!C184,'master-bf'!$AF$2:$AF$38,'exp-bottom-tableau'!B184)</f>
        <v>#DIV/0!</v>
      </c>
      <c r="K184" t="e">
        <f>AVERAGEIFS('master-bf'!$AL$2:$AL$38,'master-bf'!$G$2:$G$38,'exp-bottom-tableau'!C184,'master-bf'!$AF$2:$AF$38,'exp-bottom-tableau'!B184)</f>
        <v>#DIV/0!</v>
      </c>
      <c r="L184" s="6">
        <f>COUNTIFS('master-bf'!$G$2:$G$38,'exp-bottom-tableau'!C184,'master-bf'!$AF$2:$AF$38,'exp-bottom-tableau'!B184,'master-bf'!$AM$2:$AM$38,TRUE)</f>
        <v>0</v>
      </c>
      <c r="M184" s="6">
        <f>COUNTIFS('master-bf'!$G$2:$G$38,'exp-bottom-tableau'!C184,'master-bf'!$AF$2:$AF$38,'exp-bottom-tableau'!B184,'master-bf'!$AN$2:$AN$38,TRUE)</f>
        <v>0</v>
      </c>
      <c r="N184" s="6">
        <f>COUNTIFS('master-bf'!$G$2:$G$38,'exp-bottom-tableau'!C184,'master-bf'!$AF$2:$AF$38,'exp-bottom-tableau'!B184,'master-bf'!$AO$2:$AO$38,TRUE)</f>
        <v>0</v>
      </c>
      <c r="O184" s="6">
        <f>COUNTIFS('master-bf'!$G$2:$G$38,'exp-bottom-tableau'!C184,'master-bf'!$AF$2:$AF$38,'exp-bottom-tableau'!B184,'master-bf'!$AP$2:$AP$38,TRUE)</f>
        <v>0</v>
      </c>
      <c r="P184" s="6">
        <f>COUNTIFS('master-bf'!$G$2:$G$38,'exp-bottom-tableau'!C184,'master-bf'!$AF$2:$AF$38,'exp-bottom-tableau'!B184,'master-bf'!$AQ$2:$AQ$38,TRUE)</f>
        <v>0</v>
      </c>
      <c r="Q184" s="6">
        <f>COUNTIFS('master-bf'!$G$2:$G$38,'exp-bottom-tableau'!C184,'master-bf'!$AF$2:$AF$38,'exp-bottom-tableau'!B184,'master-bf'!$AR$2:$AR$38,TRUE)</f>
        <v>0</v>
      </c>
      <c r="R184" s="6">
        <f>COUNTIFS('master-bf'!$G$2:$G$38,'exp-bottom-tableau'!C184,'master-bf'!$AF$2:$AF$38,'exp-bottom-tableau'!B184,'master-bf'!$AS$2:$AS$38,TRUE)</f>
        <v>0</v>
      </c>
      <c r="S184" s="6">
        <f>COUNTIFS('master-bf'!$G$2:$G$38,'exp-bottom-tableau'!C184,'master-bf'!$AF$2:$AF$38,'exp-bottom-tableau'!B184,'master-bf'!$AT$2:$AT$38,TRUE)</f>
        <v>0</v>
      </c>
      <c r="T184" s="6">
        <f>COUNTIFS('master-bf'!$G$2:$G$38,'exp-bottom-tableau'!C184,'master-bf'!$AF$2:$AF$38,'exp-bottom-tableau'!B184,'master-bf'!$AU$2:$AU$38,TRUE)</f>
        <v>0</v>
      </c>
      <c r="U184" s="6">
        <f>COUNTIFS('master-bf'!$G$2:$G$38,'exp-bottom-tableau'!C184,'master-bf'!$AF$2:$AF$38,'exp-bottom-tableau'!B184,'master-bf'!$AV$2:$AV$38,TRUE)</f>
        <v>0</v>
      </c>
      <c r="V184" s="6">
        <f>COUNTIFS('master-bf'!$G$2:$G$38,'exp-bottom-tableau'!C184,'master-bf'!$AF$2:$AF$38,'exp-bottom-tableau'!B184,'master-bf'!$AW$2:$AW$38,TRUE)</f>
        <v>0</v>
      </c>
      <c r="W184" s="6">
        <f>COUNTIFS('master-bf'!$G$2:$G$38,'exp-bottom-tableau'!C184,'master-bf'!$AF$2:$AF$38,'exp-bottom-tableau'!B184,'master-bf'!$AX$2:$AX$38,TRUE)</f>
        <v>0</v>
      </c>
      <c r="X184" s="6">
        <f>COUNTIFS('master-bf'!$G$2:$G$38,'exp-bottom-tableau'!C184,'master-bf'!$AF$2:$AF$38,'exp-bottom-tableau'!B184,'master-bf'!$AY$2:$AY$38,TRUE)</f>
        <v>0</v>
      </c>
      <c r="Y184" s="6">
        <f>COUNTIFS('master-bf'!$G$2:$G$38,'exp-bottom-tableau'!C184,'master-bf'!$AF$2:$AF$38,'exp-bottom-tableau'!B184,'master-bf'!$AZ$2:$AZ$38,TRUE)</f>
        <v>0</v>
      </c>
    </row>
    <row r="185" spans="1:25" hidden="1" x14ac:dyDescent="0.2">
      <c r="A185" s="14" t="s">
        <v>1323</v>
      </c>
      <c r="B185" t="s">
        <v>206</v>
      </c>
      <c r="C185">
        <v>3</v>
      </c>
      <c r="D185">
        <f>(COUNTIFS('master-bf'!$G$2:$G$38,C185,'master-bf'!$AF$2:$AF$38,B185))</f>
        <v>0</v>
      </c>
      <c r="E185">
        <f>(COUNTIFS('master-bf'!$G$2:$G$38,C185,'master-bf'!$AG$2:$AG$38,B185))</f>
        <v>0</v>
      </c>
      <c r="F185">
        <f>(COUNTIFS('master-bf'!$G$2:$G$38,C185,'master-bf'!$AH$2:$AH$38,B185))</f>
        <v>1</v>
      </c>
      <c r="G185" s="6">
        <f t="shared" si="4"/>
        <v>1</v>
      </c>
      <c r="H185" t="e">
        <f>AVERAGEIFS('master-bf'!$AI$2:$AI$38,'master-bf'!$G$2:$G$38,'exp-bottom-tableau'!C185,'master-bf'!$AF$2:$AF$38,'exp-bottom-tableau'!B185)</f>
        <v>#DIV/0!</v>
      </c>
      <c r="I185" t="e">
        <f>AVERAGEIFS('master-bf'!$AJ$2:$AJ$38,'master-bf'!$G$2:$G$38,'exp-bottom-tableau'!C185,'master-bf'!$AF$2:$AF$38,'exp-bottom-tableau'!B185)</f>
        <v>#DIV/0!</v>
      </c>
      <c r="J185" t="e">
        <f>AVERAGEIFS('master-bf'!$AK$2:$AK$38,'master-bf'!$G$2:$G$38,'exp-bottom-tableau'!C185,'master-bf'!$AF$2:$AF$38,'exp-bottom-tableau'!B185)</f>
        <v>#DIV/0!</v>
      </c>
      <c r="K185" t="e">
        <f>AVERAGEIFS('master-bf'!$AL$2:$AL$38,'master-bf'!$G$2:$G$38,'exp-bottom-tableau'!C185,'master-bf'!$AF$2:$AF$38,'exp-bottom-tableau'!B185)</f>
        <v>#DIV/0!</v>
      </c>
      <c r="L185" s="6">
        <f>COUNTIFS('master-bf'!$G$2:$G$38,'exp-bottom-tableau'!C185,'master-bf'!$AF$2:$AF$38,'exp-bottom-tableau'!B185,'master-bf'!$AM$2:$AM$38,TRUE)</f>
        <v>0</v>
      </c>
      <c r="M185" s="6">
        <f>COUNTIFS('master-bf'!$G$2:$G$38,'exp-bottom-tableau'!C185,'master-bf'!$AF$2:$AF$38,'exp-bottom-tableau'!B185,'master-bf'!$AN$2:$AN$38,TRUE)</f>
        <v>0</v>
      </c>
      <c r="N185" s="6">
        <f>COUNTIFS('master-bf'!$G$2:$G$38,'exp-bottom-tableau'!C185,'master-bf'!$AF$2:$AF$38,'exp-bottom-tableau'!B185,'master-bf'!$AO$2:$AO$38,TRUE)</f>
        <v>0</v>
      </c>
      <c r="O185" s="6">
        <f>COUNTIFS('master-bf'!$G$2:$G$38,'exp-bottom-tableau'!C185,'master-bf'!$AF$2:$AF$38,'exp-bottom-tableau'!B185,'master-bf'!$AP$2:$AP$38,TRUE)</f>
        <v>0</v>
      </c>
      <c r="P185" s="6">
        <f>COUNTIFS('master-bf'!$G$2:$G$38,'exp-bottom-tableau'!C185,'master-bf'!$AF$2:$AF$38,'exp-bottom-tableau'!B185,'master-bf'!$AQ$2:$AQ$38,TRUE)</f>
        <v>0</v>
      </c>
      <c r="Q185" s="6">
        <f>COUNTIFS('master-bf'!$G$2:$G$38,'exp-bottom-tableau'!C185,'master-bf'!$AF$2:$AF$38,'exp-bottom-tableau'!B185,'master-bf'!$AR$2:$AR$38,TRUE)</f>
        <v>0</v>
      </c>
      <c r="R185" s="6">
        <f>COUNTIFS('master-bf'!$G$2:$G$38,'exp-bottom-tableau'!C185,'master-bf'!$AF$2:$AF$38,'exp-bottom-tableau'!B185,'master-bf'!$AS$2:$AS$38,TRUE)</f>
        <v>0</v>
      </c>
      <c r="S185" s="6">
        <f>COUNTIFS('master-bf'!$G$2:$G$38,'exp-bottom-tableau'!C185,'master-bf'!$AF$2:$AF$38,'exp-bottom-tableau'!B185,'master-bf'!$AT$2:$AT$38,TRUE)</f>
        <v>0</v>
      </c>
      <c r="T185" s="6">
        <f>COUNTIFS('master-bf'!$G$2:$G$38,'exp-bottom-tableau'!C185,'master-bf'!$AF$2:$AF$38,'exp-bottom-tableau'!B185,'master-bf'!$AU$2:$AU$38,TRUE)</f>
        <v>0</v>
      </c>
      <c r="U185" s="6">
        <f>COUNTIFS('master-bf'!$G$2:$G$38,'exp-bottom-tableau'!C185,'master-bf'!$AF$2:$AF$38,'exp-bottom-tableau'!B185,'master-bf'!$AV$2:$AV$38,TRUE)</f>
        <v>0</v>
      </c>
      <c r="V185" s="6">
        <f>COUNTIFS('master-bf'!$G$2:$G$38,'exp-bottom-tableau'!C185,'master-bf'!$AF$2:$AF$38,'exp-bottom-tableau'!B185,'master-bf'!$AW$2:$AW$38,TRUE)</f>
        <v>0</v>
      </c>
      <c r="W185" s="6">
        <f>COUNTIFS('master-bf'!$G$2:$G$38,'exp-bottom-tableau'!C185,'master-bf'!$AF$2:$AF$38,'exp-bottom-tableau'!B185,'master-bf'!$AX$2:$AX$38,TRUE)</f>
        <v>0</v>
      </c>
      <c r="X185" s="6">
        <f>COUNTIFS('master-bf'!$G$2:$G$38,'exp-bottom-tableau'!C185,'master-bf'!$AF$2:$AF$38,'exp-bottom-tableau'!B185,'master-bf'!$AY$2:$AY$38,TRUE)</f>
        <v>0</v>
      </c>
      <c r="Y185" s="6">
        <f>COUNTIFS('master-bf'!$G$2:$G$38,'exp-bottom-tableau'!C185,'master-bf'!$AF$2:$AF$38,'exp-bottom-tableau'!B185,'master-bf'!$AZ$2:$AZ$38,TRUE)</f>
        <v>0</v>
      </c>
    </row>
    <row r="186" spans="1:25" hidden="1" x14ac:dyDescent="0.2">
      <c r="A186" s="14" t="s">
        <v>1323</v>
      </c>
      <c r="B186" t="s">
        <v>206</v>
      </c>
      <c r="C186">
        <v>4</v>
      </c>
      <c r="D186">
        <f>(COUNTIFS('master-bf'!$G$2:$G$38,C186,'master-bf'!$AF$2:$AF$38,B186))</f>
        <v>0</v>
      </c>
      <c r="E186">
        <f>(COUNTIFS('master-bf'!$G$2:$G$38,C186,'master-bf'!$AG$2:$AG$38,B186))</f>
        <v>2</v>
      </c>
      <c r="F186">
        <f>(COUNTIFS('master-bf'!$G$2:$G$38,C186,'master-bf'!$AH$2:$AH$38,B186))</f>
        <v>1</v>
      </c>
      <c r="G186" s="6">
        <f t="shared" si="4"/>
        <v>5</v>
      </c>
      <c r="H186" t="e">
        <f>AVERAGEIFS('master-bf'!$AI$2:$AI$38,'master-bf'!$G$2:$G$38,'exp-bottom-tableau'!C186,'master-bf'!$AF$2:$AF$38,'exp-bottom-tableau'!B186)</f>
        <v>#DIV/0!</v>
      </c>
      <c r="I186" t="e">
        <f>AVERAGEIFS('master-bf'!$AJ$2:$AJ$38,'master-bf'!$G$2:$G$38,'exp-bottom-tableau'!C186,'master-bf'!$AF$2:$AF$38,'exp-bottom-tableau'!B186)</f>
        <v>#DIV/0!</v>
      </c>
      <c r="J186" t="e">
        <f>AVERAGEIFS('master-bf'!$AK$2:$AK$38,'master-bf'!$G$2:$G$38,'exp-bottom-tableau'!C186,'master-bf'!$AF$2:$AF$38,'exp-bottom-tableau'!B186)</f>
        <v>#DIV/0!</v>
      </c>
      <c r="K186" t="e">
        <f>AVERAGEIFS('master-bf'!$AL$2:$AL$38,'master-bf'!$G$2:$G$38,'exp-bottom-tableau'!C186,'master-bf'!$AF$2:$AF$38,'exp-bottom-tableau'!B186)</f>
        <v>#DIV/0!</v>
      </c>
      <c r="L186" s="6">
        <f>COUNTIFS('master-bf'!$G$2:$G$38,'exp-bottom-tableau'!C186,'master-bf'!$AF$2:$AF$38,'exp-bottom-tableau'!B186,'master-bf'!$AM$2:$AM$38,TRUE)</f>
        <v>0</v>
      </c>
      <c r="M186" s="6">
        <f>COUNTIFS('master-bf'!$G$2:$G$38,'exp-bottom-tableau'!C186,'master-bf'!$AF$2:$AF$38,'exp-bottom-tableau'!B186,'master-bf'!$AN$2:$AN$38,TRUE)</f>
        <v>0</v>
      </c>
      <c r="N186" s="6">
        <f>COUNTIFS('master-bf'!$G$2:$G$38,'exp-bottom-tableau'!C186,'master-bf'!$AF$2:$AF$38,'exp-bottom-tableau'!B186,'master-bf'!$AO$2:$AO$38,TRUE)</f>
        <v>0</v>
      </c>
      <c r="O186" s="6">
        <f>COUNTIFS('master-bf'!$G$2:$G$38,'exp-bottom-tableau'!C186,'master-bf'!$AF$2:$AF$38,'exp-bottom-tableau'!B186,'master-bf'!$AP$2:$AP$38,TRUE)</f>
        <v>0</v>
      </c>
      <c r="P186" s="6">
        <f>COUNTIFS('master-bf'!$G$2:$G$38,'exp-bottom-tableau'!C186,'master-bf'!$AF$2:$AF$38,'exp-bottom-tableau'!B186,'master-bf'!$AQ$2:$AQ$38,TRUE)</f>
        <v>0</v>
      </c>
      <c r="Q186" s="6">
        <f>COUNTIFS('master-bf'!$G$2:$G$38,'exp-bottom-tableau'!C186,'master-bf'!$AF$2:$AF$38,'exp-bottom-tableau'!B186,'master-bf'!$AR$2:$AR$38,TRUE)</f>
        <v>0</v>
      </c>
      <c r="R186" s="6">
        <f>COUNTIFS('master-bf'!$G$2:$G$38,'exp-bottom-tableau'!C186,'master-bf'!$AF$2:$AF$38,'exp-bottom-tableau'!B186,'master-bf'!$AS$2:$AS$38,TRUE)</f>
        <v>0</v>
      </c>
      <c r="S186" s="6">
        <f>COUNTIFS('master-bf'!$G$2:$G$38,'exp-bottom-tableau'!C186,'master-bf'!$AF$2:$AF$38,'exp-bottom-tableau'!B186,'master-bf'!$AT$2:$AT$38,TRUE)</f>
        <v>0</v>
      </c>
      <c r="T186" s="6">
        <f>COUNTIFS('master-bf'!$G$2:$G$38,'exp-bottom-tableau'!C186,'master-bf'!$AF$2:$AF$38,'exp-bottom-tableau'!B186,'master-bf'!$AU$2:$AU$38,TRUE)</f>
        <v>0</v>
      </c>
      <c r="U186" s="6">
        <f>COUNTIFS('master-bf'!$G$2:$G$38,'exp-bottom-tableau'!C186,'master-bf'!$AF$2:$AF$38,'exp-bottom-tableau'!B186,'master-bf'!$AV$2:$AV$38,TRUE)</f>
        <v>0</v>
      </c>
      <c r="V186" s="6">
        <f>COUNTIFS('master-bf'!$G$2:$G$38,'exp-bottom-tableau'!C186,'master-bf'!$AF$2:$AF$38,'exp-bottom-tableau'!B186,'master-bf'!$AW$2:$AW$38,TRUE)</f>
        <v>0</v>
      </c>
      <c r="W186" s="6">
        <f>COUNTIFS('master-bf'!$G$2:$G$38,'exp-bottom-tableau'!C186,'master-bf'!$AF$2:$AF$38,'exp-bottom-tableau'!B186,'master-bf'!$AX$2:$AX$38,TRUE)</f>
        <v>0</v>
      </c>
      <c r="X186" s="6">
        <f>COUNTIFS('master-bf'!$G$2:$G$38,'exp-bottom-tableau'!C186,'master-bf'!$AF$2:$AF$38,'exp-bottom-tableau'!B186,'master-bf'!$AY$2:$AY$38,TRUE)</f>
        <v>0</v>
      </c>
      <c r="Y186" s="6">
        <f>COUNTIFS('master-bf'!$G$2:$G$38,'exp-bottom-tableau'!C186,'master-bf'!$AF$2:$AF$38,'exp-bottom-tableau'!B186,'master-bf'!$AZ$2:$AZ$38,TRUE)</f>
        <v>0</v>
      </c>
    </row>
    <row r="187" spans="1:25" hidden="1" x14ac:dyDescent="0.2">
      <c r="A187" s="14" t="s">
        <v>1323</v>
      </c>
      <c r="B187" t="s">
        <v>206</v>
      </c>
      <c r="C187">
        <v>5</v>
      </c>
      <c r="D187">
        <f>(COUNTIFS('master-bf'!$G$2:$G$38,C187,'master-bf'!$AF$2:$AF$38,B187))</f>
        <v>2</v>
      </c>
      <c r="E187">
        <f>(COUNTIFS('master-bf'!$G$2:$G$38,C187,'master-bf'!$AG$2:$AG$38,B187))</f>
        <v>0</v>
      </c>
      <c r="F187">
        <f>(COUNTIFS('master-bf'!$G$2:$G$38,C187,'master-bf'!$AH$2:$AH$38,B187))</f>
        <v>0</v>
      </c>
      <c r="G187" s="6">
        <f t="shared" si="4"/>
        <v>6</v>
      </c>
      <c r="H187">
        <f>AVERAGEIFS('master-bf'!$AI$2:$AI$38,'master-bf'!$G$2:$G$38,'exp-bottom-tableau'!C187,'master-bf'!$AF$2:$AF$38,'exp-bottom-tableau'!B187)</f>
        <v>3.5</v>
      </c>
      <c r="I187">
        <f>AVERAGEIFS('master-bf'!$AJ$2:$AJ$38,'master-bf'!$G$2:$G$38,'exp-bottom-tableau'!C187,'master-bf'!$AF$2:$AF$38,'exp-bottom-tableau'!B187)</f>
        <v>1</v>
      </c>
      <c r="J187">
        <f>AVERAGEIFS('master-bf'!$AK$2:$AK$38,'master-bf'!$G$2:$G$38,'exp-bottom-tableau'!C187,'master-bf'!$AF$2:$AF$38,'exp-bottom-tableau'!B187)</f>
        <v>2.5</v>
      </c>
      <c r="K187">
        <f>AVERAGEIFS('master-bf'!$AL$2:$AL$38,'master-bf'!$G$2:$G$38,'exp-bottom-tableau'!C187,'master-bf'!$AF$2:$AF$38,'exp-bottom-tableau'!B187)</f>
        <v>1</v>
      </c>
      <c r="L187" s="6">
        <f>COUNTIFS('master-bf'!$G$2:$G$38,'exp-bottom-tableau'!C187,'master-bf'!$AF$2:$AF$38,'exp-bottom-tableau'!B187,'master-bf'!$AM$2:$AM$38,TRUE)</f>
        <v>0</v>
      </c>
      <c r="M187" s="6">
        <f>COUNTIFS('master-bf'!$G$2:$G$38,'exp-bottom-tableau'!C187,'master-bf'!$AF$2:$AF$38,'exp-bottom-tableau'!B187,'master-bf'!$AN$2:$AN$38,TRUE)</f>
        <v>0</v>
      </c>
      <c r="N187" s="6">
        <f>COUNTIFS('master-bf'!$G$2:$G$38,'exp-bottom-tableau'!C187,'master-bf'!$AF$2:$AF$38,'exp-bottom-tableau'!B187,'master-bf'!$AO$2:$AO$38,TRUE)</f>
        <v>0</v>
      </c>
      <c r="O187" s="6">
        <f>COUNTIFS('master-bf'!$G$2:$G$38,'exp-bottom-tableau'!C187,'master-bf'!$AF$2:$AF$38,'exp-bottom-tableau'!B187,'master-bf'!$AP$2:$AP$38,TRUE)</f>
        <v>1</v>
      </c>
      <c r="P187" s="6">
        <f>COUNTIFS('master-bf'!$G$2:$G$38,'exp-bottom-tableau'!C187,'master-bf'!$AF$2:$AF$38,'exp-bottom-tableau'!B187,'master-bf'!$AQ$2:$AQ$38,TRUE)</f>
        <v>0</v>
      </c>
      <c r="Q187" s="6">
        <f>COUNTIFS('master-bf'!$G$2:$G$38,'exp-bottom-tableau'!C187,'master-bf'!$AF$2:$AF$38,'exp-bottom-tableau'!B187,'master-bf'!$AR$2:$AR$38,TRUE)</f>
        <v>0</v>
      </c>
      <c r="R187" s="6">
        <f>COUNTIFS('master-bf'!$G$2:$G$38,'exp-bottom-tableau'!C187,'master-bf'!$AF$2:$AF$38,'exp-bottom-tableau'!B187,'master-bf'!$AS$2:$AS$38,TRUE)</f>
        <v>2</v>
      </c>
      <c r="S187" s="6">
        <f>COUNTIFS('master-bf'!$G$2:$G$38,'exp-bottom-tableau'!C187,'master-bf'!$AF$2:$AF$38,'exp-bottom-tableau'!B187,'master-bf'!$AT$2:$AT$38,TRUE)</f>
        <v>0</v>
      </c>
      <c r="T187" s="6">
        <f>COUNTIFS('master-bf'!$G$2:$G$38,'exp-bottom-tableau'!C187,'master-bf'!$AF$2:$AF$38,'exp-bottom-tableau'!B187,'master-bf'!$AU$2:$AU$38,TRUE)</f>
        <v>0</v>
      </c>
      <c r="U187" s="6">
        <f>COUNTIFS('master-bf'!$G$2:$G$38,'exp-bottom-tableau'!C187,'master-bf'!$AF$2:$AF$38,'exp-bottom-tableau'!B187,'master-bf'!$AV$2:$AV$38,TRUE)</f>
        <v>0</v>
      </c>
      <c r="V187" s="6">
        <f>COUNTIFS('master-bf'!$G$2:$G$38,'exp-bottom-tableau'!C187,'master-bf'!$AF$2:$AF$38,'exp-bottom-tableau'!B187,'master-bf'!$AW$2:$AW$38,TRUE)</f>
        <v>2</v>
      </c>
      <c r="W187" s="6">
        <f>COUNTIFS('master-bf'!$G$2:$G$38,'exp-bottom-tableau'!C187,'master-bf'!$AF$2:$AF$38,'exp-bottom-tableau'!B187,'master-bf'!$AX$2:$AX$38,TRUE)</f>
        <v>1</v>
      </c>
      <c r="X187" s="6">
        <f>COUNTIFS('master-bf'!$G$2:$G$38,'exp-bottom-tableau'!C187,'master-bf'!$AF$2:$AF$38,'exp-bottom-tableau'!B187,'master-bf'!$AY$2:$AY$38,TRUE)</f>
        <v>2</v>
      </c>
      <c r="Y187" s="6">
        <f>COUNTIFS('master-bf'!$G$2:$G$38,'exp-bottom-tableau'!C187,'master-bf'!$AF$2:$AF$38,'exp-bottom-tableau'!B187,'master-bf'!$AZ$2:$AZ$38,TRUE)</f>
        <v>0</v>
      </c>
    </row>
    <row r="188" spans="1:25" hidden="1" x14ac:dyDescent="0.2">
      <c r="A188" s="14" t="s">
        <v>1323</v>
      </c>
      <c r="B188" t="s">
        <v>221</v>
      </c>
      <c r="C188">
        <v>0</v>
      </c>
      <c r="D188">
        <f>(COUNTIFS('master-bf'!$G$2:$G$38,C188,'master-bf'!$AF$2:$AF$38,B188))</f>
        <v>0</v>
      </c>
      <c r="E188">
        <f>(COUNTIFS('master-bf'!$G$2:$G$38,C188,'master-bf'!$AG$2:$AG$38,B188))</f>
        <v>0</v>
      </c>
      <c r="F188">
        <f>(COUNTIFS('master-bf'!$G$2:$G$38,C188,'master-bf'!$AH$2:$AH$38,B188))</f>
        <v>0</v>
      </c>
      <c r="G188" s="6">
        <f t="shared" si="4"/>
        <v>0</v>
      </c>
      <c r="H188" t="e">
        <f>AVERAGEIFS('master-bf'!$AI$2:$AI$38,'master-bf'!$G$2:$G$38,'exp-bottom-tableau'!C188,'master-bf'!$AF$2:$AF$38,'exp-bottom-tableau'!B188)</f>
        <v>#DIV/0!</v>
      </c>
      <c r="I188" t="e">
        <f>AVERAGEIFS('master-bf'!$AJ$2:$AJ$38,'master-bf'!$G$2:$G$38,'exp-bottom-tableau'!C188,'master-bf'!$AF$2:$AF$38,'exp-bottom-tableau'!B188)</f>
        <v>#DIV/0!</v>
      </c>
      <c r="J188" t="e">
        <f>AVERAGEIFS('master-bf'!$AK$2:$AK$38,'master-bf'!$G$2:$G$38,'exp-bottom-tableau'!C188,'master-bf'!$AF$2:$AF$38,'exp-bottom-tableau'!B188)</f>
        <v>#DIV/0!</v>
      </c>
      <c r="K188" t="e">
        <f>AVERAGEIFS('master-bf'!$AL$2:$AL$38,'master-bf'!$G$2:$G$38,'exp-bottom-tableau'!C188,'master-bf'!$AF$2:$AF$38,'exp-bottom-tableau'!B188)</f>
        <v>#DIV/0!</v>
      </c>
      <c r="L188" s="6">
        <f>COUNTIFS('master-bf'!$G$2:$G$38,'exp-bottom-tableau'!C188,'master-bf'!$AF$2:$AF$38,'exp-bottom-tableau'!B188,'master-bf'!$AM$2:$AM$38,TRUE)</f>
        <v>0</v>
      </c>
      <c r="M188" s="6">
        <f>COUNTIFS('master-bf'!$G$2:$G$38,'exp-bottom-tableau'!C188,'master-bf'!$AF$2:$AF$38,'exp-bottom-tableau'!B188,'master-bf'!$AN$2:$AN$38,TRUE)</f>
        <v>0</v>
      </c>
      <c r="N188" s="6">
        <f>COUNTIFS('master-bf'!$G$2:$G$38,'exp-bottom-tableau'!C188,'master-bf'!$AF$2:$AF$38,'exp-bottom-tableau'!B188,'master-bf'!$AO$2:$AO$38,TRUE)</f>
        <v>0</v>
      </c>
      <c r="O188" s="6">
        <f>COUNTIFS('master-bf'!$G$2:$G$38,'exp-bottom-tableau'!C188,'master-bf'!$AF$2:$AF$38,'exp-bottom-tableau'!B188,'master-bf'!$AP$2:$AP$38,TRUE)</f>
        <v>0</v>
      </c>
      <c r="P188" s="6">
        <f>COUNTIFS('master-bf'!$G$2:$G$38,'exp-bottom-tableau'!C188,'master-bf'!$AF$2:$AF$38,'exp-bottom-tableau'!B188,'master-bf'!$AQ$2:$AQ$38,TRUE)</f>
        <v>0</v>
      </c>
      <c r="Q188" s="6">
        <f>COUNTIFS('master-bf'!$G$2:$G$38,'exp-bottom-tableau'!C188,'master-bf'!$AF$2:$AF$38,'exp-bottom-tableau'!B188,'master-bf'!$AR$2:$AR$38,TRUE)</f>
        <v>0</v>
      </c>
      <c r="R188" s="6">
        <f>COUNTIFS('master-bf'!$G$2:$G$38,'exp-bottom-tableau'!C188,'master-bf'!$AF$2:$AF$38,'exp-bottom-tableau'!B188,'master-bf'!$AS$2:$AS$38,TRUE)</f>
        <v>0</v>
      </c>
      <c r="S188" s="6">
        <f>COUNTIFS('master-bf'!$G$2:$G$38,'exp-bottom-tableau'!C188,'master-bf'!$AF$2:$AF$38,'exp-bottom-tableau'!B188,'master-bf'!$AT$2:$AT$38,TRUE)</f>
        <v>0</v>
      </c>
      <c r="T188" s="6">
        <f>COUNTIFS('master-bf'!$G$2:$G$38,'exp-bottom-tableau'!C188,'master-bf'!$AF$2:$AF$38,'exp-bottom-tableau'!B188,'master-bf'!$AU$2:$AU$38,TRUE)</f>
        <v>0</v>
      </c>
      <c r="U188" s="6">
        <f>COUNTIFS('master-bf'!$G$2:$G$38,'exp-bottom-tableau'!C188,'master-bf'!$AF$2:$AF$38,'exp-bottom-tableau'!B188,'master-bf'!$AV$2:$AV$38,TRUE)</f>
        <v>0</v>
      </c>
      <c r="V188" s="6">
        <f>COUNTIFS('master-bf'!$G$2:$G$38,'exp-bottom-tableau'!C188,'master-bf'!$AF$2:$AF$38,'exp-bottom-tableau'!B188,'master-bf'!$AW$2:$AW$38,TRUE)</f>
        <v>0</v>
      </c>
      <c r="W188" s="6">
        <f>COUNTIFS('master-bf'!$G$2:$G$38,'exp-bottom-tableau'!C188,'master-bf'!$AF$2:$AF$38,'exp-bottom-tableau'!B188,'master-bf'!$AX$2:$AX$38,TRUE)</f>
        <v>0</v>
      </c>
      <c r="X188" s="6">
        <f>COUNTIFS('master-bf'!$G$2:$G$38,'exp-bottom-tableau'!C188,'master-bf'!$AF$2:$AF$38,'exp-bottom-tableau'!B188,'master-bf'!$AY$2:$AY$38,TRUE)</f>
        <v>0</v>
      </c>
      <c r="Y188" s="6">
        <f>COUNTIFS('master-bf'!$G$2:$G$38,'exp-bottom-tableau'!C188,'master-bf'!$AF$2:$AF$38,'exp-bottom-tableau'!B188,'master-bf'!$AZ$2:$AZ$38,TRUE)</f>
        <v>0</v>
      </c>
    </row>
    <row r="189" spans="1:25" hidden="1" x14ac:dyDescent="0.2">
      <c r="A189" s="14" t="s">
        <v>1323</v>
      </c>
      <c r="B189" t="s">
        <v>221</v>
      </c>
      <c r="C189">
        <v>1</v>
      </c>
      <c r="D189">
        <f>(COUNTIFS('master-bf'!$G$2:$G$38,C189,'master-bf'!$AF$2:$AF$38,B189))</f>
        <v>0</v>
      </c>
      <c r="E189">
        <f>(COUNTIFS('master-bf'!$G$2:$G$38,C189,'master-bf'!$AG$2:$AG$38,B189))</f>
        <v>0</v>
      </c>
      <c r="F189">
        <f>(COUNTIFS('master-bf'!$G$2:$G$38,C189,'master-bf'!$AH$2:$AH$38,B189))</f>
        <v>0</v>
      </c>
      <c r="G189" s="6">
        <f t="shared" si="4"/>
        <v>0</v>
      </c>
      <c r="H189" t="e">
        <f>AVERAGEIFS('master-bf'!$AI$2:$AI$38,'master-bf'!$G$2:$G$38,'exp-bottom-tableau'!C189,'master-bf'!$AF$2:$AF$38,'exp-bottom-tableau'!B189)</f>
        <v>#DIV/0!</v>
      </c>
      <c r="I189" t="e">
        <f>AVERAGEIFS('master-bf'!$AJ$2:$AJ$38,'master-bf'!$G$2:$G$38,'exp-bottom-tableau'!C189,'master-bf'!$AF$2:$AF$38,'exp-bottom-tableau'!B189)</f>
        <v>#DIV/0!</v>
      </c>
      <c r="J189" t="e">
        <f>AVERAGEIFS('master-bf'!$AK$2:$AK$38,'master-bf'!$G$2:$G$38,'exp-bottom-tableau'!C189,'master-bf'!$AF$2:$AF$38,'exp-bottom-tableau'!B189)</f>
        <v>#DIV/0!</v>
      </c>
      <c r="K189" t="e">
        <f>AVERAGEIFS('master-bf'!$AL$2:$AL$38,'master-bf'!$G$2:$G$38,'exp-bottom-tableau'!C189,'master-bf'!$AF$2:$AF$38,'exp-bottom-tableau'!B189)</f>
        <v>#DIV/0!</v>
      </c>
      <c r="L189" s="6">
        <f>COUNTIFS('master-bf'!$G$2:$G$38,'exp-bottom-tableau'!C189,'master-bf'!$AF$2:$AF$38,'exp-bottom-tableau'!B189,'master-bf'!$AM$2:$AM$38,TRUE)</f>
        <v>0</v>
      </c>
      <c r="M189" s="6">
        <f>COUNTIFS('master-bf'!$G$2:$G$38,'exp-bottom-tableau'!C189,'master-bf'!$AF$2:$AF$38,'exp-bottom-tableau'!B189,'master-bf'!$AN$2:$AN$38,TRUE)</f>
        <v>0</v>
      </c>
      <c r="N189" s="6">
        <f>COUNTIFS('master-bf'!$G$2:$G$38,'exp-bottom-tableau'!C189,'master-bf'!$AF$2:$AF$38,'exp-bottom-tableau'!B189,'master-bf'!$AO$2:$AO$38,TRUE)</f>
        <v>0</v>
      </c>
      <c r="O189" s="6">
        <f>COUNTIFS('master-bf'!$G$2:$G$38,'exp-bottom-tableau'!C189,'master-bf'!$AF$2:$AF$38,'exp-bottom-tableau'!B189,'master-bf'!$AP$2:$AP$38,TRUE)</f>
        <v>0</v>
      </c>
      <c r="P189" s="6">
        <f>COUNTIFS('master-bf'!$G$2:$G$38,'exp-bottom-tableau'!C189,'master-bf'!$AF$2:$AF$38,'exp-bottom-tableau'!B189,'master-bf'!$AQ$2:$AQ$38,TRUE)</f>
        <v>0</v>
      </c>
      <c r="Q189" s="6">
        <f>COUNTIFS('master-bf'!$G$2:$G$38,'exp-bottom-tableau'!C189,'master-bf'!$AF$2:$AF$38,'exp-bottom-tableau'!B189,'master-bf'!$AR$2:$AR$38,TRUE)</f>
        <v>0</v>
      </c>
      <c r="R189" s="6">
        <f>COUNTIFS('master-bf'!$G$2:$G$38,'exp-bottom-tableau'!C189,'master-bf'!$AF$2:$AF$38,'exp-bottom-tableau'!B189,'master-bf'!$AS$2:$AS$38,TRUE)</f>
        <v>0</v>
      </c>
      <c r="S189" s="6">
        <f>COUNTIFS('master-bf'!$G$2:$G$38,'exp-bottom-tableau'!C189,'master-bf'!$AF$2:$AF$38,'exp-bottom-tableau'!B189,'master-bf'!$AT$2:$AT$38,TRUE)</f>
        <v>0</v>
      </c>
      <c r="T189" s="6">
        <f>COUNTIFS('master-bf'!$G$2:$G$38,'exp-bottom-tableau'!C189,'master-bf'!$AF$2:$AF$38,'exp-bottom-tableau'!B189,'master-bf'!$AU$2:$AU$38,TRUE)</f>
        <v>0</v>
      </c>
      <c r="U189" s="6">
        <f>COUNTIFS('master-bf'!$G$2:$G$38,'exp-bottom-tableau'!C189,'master-bf'!$AF$2:$AF$38,'exp-bottom-tableau'!B189,'master-bf'!$AV$2:$AV$38,TRUE)</f>
        <v>0</v>
      </c>
      <c r="V189" s="6">
        <f>COUNTIFS('master-bf'!$G$2:$G$38,'exp-bottom-tableau'!C189,'master-bf'!$AF$2:$AF$38,'exp-bottom-tableau'!B189,'master-bf'!$AW$2:$AW$38,TRUE)</f>
        <v>0</v>
      </c>
      <c r="W189" s="6">
        <f>COUNTIFS('master-bf'!$G$2:$G$38,'exp-bottom-tableau'!C189,'master-bf'!$AF$2:$AF$38,'exp-bottom-tableau'!B189,'master-bf'!$AX$2:$AX$38,TRUE)</f>
        <v>0</v>
      </c>
      <c r="X189" s="6">
        <f>COUNTIFS('master-bf'!$G$2:$G$38,'exp-bottom-tableau'!C189,'master-bf'!$AF$2:$AF$38,'exp-bottom-tableau'!B189,'master-bf'!$AY$2:$AY$38,TRUE)</f>
        <v>0</v>
      </c>
      <c r="Y189" s="6">
        <f>COUNTIFS('master-bf'!$G$2:$G$38,'exp-bottom-tableau'!C189,'master-bf'!$AF$2:$AF$38,'exp-bottom-tableau'!B189,'master-bf'!$AZ$2:$AZ$38,TRUE)</f>
        <v>0</v>
      </c>
    </row>
    <row r="190" spans="1:25" hidden="1" x14ac:dyDescent="0.2">
      <c r="A190" s="14" t="s">
        <v>1323</v>
      </c>
      <c r="B190" t="s">
        <v>221</v>
      </c>
      <c r="C190">
        <v>2</v>
      </c>
      <c r="D190">
        <f>(COUNTIFS('master-bf'!$G$2:$G$38,C190,'master-bf'!$AF$2:$AF$38,B190))</f>
        <v>0</v>
      </c>
      <c r="E190">
        <f>(COUNTIFS('master-bf'!$G$2:$G$38,C190,'master-bf'!$AG$2:$AG$38,B190))</f>
        <v>0</v>
      </c>
      <c r="F190">
        <f>(COUNTIFS('master-bf'!$G$2:$G$38,C190,'master-bf'!$AH$2:$AH$38,B190))</f>
        <v>0</v>
      </c>
      <c r="G190" s="6">
        <f t="shared" si="4"/>
        <v>0</v>
      </c>
      <c r="H190" t="e">
        <f>AVERAGEIFS('master-bf'!$AI$2:$AI$38,'master-bf'!$G$2:$G$38,'exp-bottom-tableau'!C190,'master-bf'!$AF$2:$AF$38,'exp-bottom-tableau'!B190)</f>
        <v>#DIV/0!</v>
      </c>
      <c r="I190" t="e">
        <f>AVERAGEIFS('master-bf'!$AJ$2:$AJ$38,'master-bf'!$G$2:$G$38,'exp-bottom-tableau'!C190,'master-bf'!$AF$2:$AF$38,'exp-bottom-tableau'!B190)</f>
        <v>#DIV/0!</v>
      </c>
      <c r="J190" t="e">
        <f>AVERAGEIFS('master-bf'!$AK$2:$AK$38,'master-bf'!$G$2:$G$38,'exp-bottom-tableau'!C190,'master-bf'!$AF$2:$AF$38,'exp-bottom-tableau'!B190)</f>
        <v>#DIV/0!</v>
      </c>
      <c r="K190" t="e">
        <f>AVERAGEIFS('master-bf'!$AL$2:$AL$38,'master-bf'!$G$2:$G$38,'exp-bottom-tableau'!C190,'master-bf'!$AF$2:$AF$38,'exp-bottom-tableau'!B190)</f>
        <v>#DIV/0!</v>
      </c>
      <c r="L190" s="6">
        <f>COUNTIFS('master-bf'!$G$2:$G$38,'exp-bottom-tableau'!C190,'master-bf'!$AF$2:$AF$38,'exp-bottom-tableau'!B190,'master-bf'!$AM$2:$AM$38,TRUE)</f>
        <v>0</v>
      </c>
      <c r="M190" s="6">
        <f>COUNTIFS('master-bf'!$G$2:$G$38,'exp-bottom-tableau'!C190,'master-bf'!$AF$2:$AF$38,'exp-bottom-tableau'!B190,'master-bf'!$AN$2:$AN$38,TRUE)</f>
        <v>0</v>
      </c>
      <c r="N190" s="6">
        <f>COUNTIFS('master-bf'!$G$2:$G$38,'exp-bottom-tableau'!C190,'master-bf'!$AF$2:$AF$38,'exp-bottom-tableau'!B190,'master-bf'!$AO$2:$AO$38,TRUE)</f>
        <v>0</v>
      </c>
      <c r="O190" s="6">
        <f>COUNTIFS('master-bf'!$G$2:$G$38,'exp-bottom-tableau'!C190,'master-bf'!$AF$2:$AF$38,'exp-bottom-tableau'!B190,'master-bf'!$AP$2:$AP$38,TRUE)</f>
        <v>0</v>
      </c>
      <c r="P190" s="6">
        <f>COUNTIFS('master-bf'!$G$2:$G$38,'exp-bottom-tableau'!C190,'master-bf'!$AF$2:$AF$38,'exp-bottom-tableau'!B190,'master-bf'!$AQ$2:$AQ$38,TRUE)</f>
        <v>0</v>
      </c>
      <c r="Q190" s="6">
        <f>COUNTIFS('master-bf'!$G$2:$G$38,'exp-bottom-tableau'!C190,'master-bf'!$AF$2:$AF$38,'exp-bottom-tableau'!B190,'master-bf'!$AR$2:$AR$38,TRUE)</f>
        <v>0</v>
      </c>
      <c r="R190" s="6">
        <f>COUNTIFS('master-bf'!$G$2:$G$38,'exp-bottom-tableau'!C190,'master-bf'!$AF$2:$AF$38,'exp-bottom-tableau'!B190,'master-bf'!$AS$2:$AS$38,TRUE)</f>
        <v>0</v>
      </c>
      <c r="S190" s="6">
        <f>COUNTIFS('master-bf'!$G$2:$G$38,'exp-bottom-tableau'!C190,'master-bf'!$AF$2:$AF$38,'exp-bottom-tableau'!B190,'master-bf'!$AT$2:$AT$38,TRUE)</f>
        <v>0</v>
      </c>
      <c r="T190" s="6">
        <f>COUNTIFS('master-bf'!$G$2:$G$38,'exp-bottom-tableau'!C190,'master-bf'!$AF$2:$AF$38,'exp-bottom-tableau'!B190,'master-bf'!$AU$2:$AU$38,TRUE)</f>
        <v>0</v>
      </c>
      <c r="U190" s="6">
        <f>COUNTIFS('master-bf'!$G$2:$G$38,'exp-bottom-tableau'!C190,'master-bf'!$AF$2:$AF$38,'exp-bottom-tableau'!B190,'master-bf'!$AV$2:$AV$38,TRUE)</f>
        <v>0</v>
      </c>
      <c r="V190" s="6">
        <f>COUNTIFS('master-bf'!$G$2:$G$38,'exp-bottom-tableau'!C190,'master-bf'!$AF$2:$AF$38,'exp-bottom-tableau'!B190,'master-bf'!$AW$2:$AW$38,TRUE)</f>
        <v>0</v>
      </c>
      <c r="W190" s="6">
        <f>COUNTIFS('master-bf'!$G$2:$G$38,'exp-bottom-tableau'!C190,'master-bf'!$AF$2:$AF$38,'exp-bottom-tableau'!B190,'master-bf'!$AX$2:$AX$38,TRUE)</f>
        <v>0</v>
      </c>
      <c r="X190" s="6">
        <f>COUNTIFS('master-bf'!$G$2:$G$38,'exp-bottom-tableau'!C190,'master-bf'!$AF$2:$AF$38,'exp-bottom-tableau'!B190,'master-bf'!$AY$2:$AY$38,TRUE)</f>
        <v>0</v>
      </c>
      <c r="Y190" s="6">
        <f>COUNTIFS('master-bf'!$G$2:$G$38,'exp-bottom-tableau'!C190,'master-bf'!$AF$2:$AF$38,'exp-bottom-tableau'!B190,'master-bf'!$AZ$2:$AZ$38,TRUE)</f>
        <v>0</v>
      </c>
    </row>
    <row r="191" spans="1:25" hidden="1" x14ac:dyDescent="0.2">
      <c r="A191" s="14" t="s">
        <v>1323</v>
      </c>
      <c r="B191" t="s">
        <v>221</v>
      </c>
      <c r="C191">
        <v>3</v>
      </c>
      <c r="D191">
        <f>(COUNTIFS('master-bf'!$G$2:$G$38,C191,'master-bf'!$AF$2:$AF$38,B191))</f>
        <v>0</v>
      </c>
      <c r="E191">
        <f>(COUNTIFS('master-bf'!$G$2:$G$38,C191,'master-bf'!$AG$2:$AG$38,B191))</f>
        <v>0</v>
      </c>
      <c r="F191">
        <f>(COUNTIFS('master-bf'!$G$2:$G$38,C191,'master-bf'!$AH$2:$AH$38,B191))</f>
        <v>3</v>
      </c>
      <c r="G191" s="6">
        <f t="shared" si="4"/>
        <v>3</v>
      </c>
      <c r="H191" t="e">
        <f>AVERAGEIFS('master-bf'!$AI$2:$AI$38,'master-bf'!$G$2:$G$38,'exp-bottom-tableau'!C191,'master-bf'!$AF$2:$AF$38,'exp-bottom-tableau'!B191)</f>
        <v>#DIV/0!</v>
      </c>
      <c r="I191" t="e">
        <f>AVERAGEIFS('master-bf'!$AJ$2:$AJ$38,'master-bf'!$G$2:$G$38,'exp-bottom-tableau'!C191,'master-bf'!$AF$2:$AF$38,'exp-bottom-tableau'!B191)</f>
        <v>#DIV/0!</v>
      </c>
      <c r="J191" t="e">
        <f>AVERAGEIFS('master-bf'!$AK$2:$AK$38,'master-bf'!$G$2:$G$38,'exp-bottom-tableau'!C191,'master-bf'!$AF$2:$AF$38,'exp-bottom-tableau'!B191)</f>
        <v>#DIV/0!</v>
      </c>
      <c r="K191" t="e">
        <f>AVERAGEIFS('master-bf'!$AL$2:$AL$38,'master-bf'!$G$2:$G$38,'exp-bottom-tableau'!C191,'master-bf'!$AF$2:$AF$38,'exp-bottom-tableau'!B191)</f>
        <v>#DIV/0!</v>
      </c>
      <c r="L191" s="6">
        <f>COUNTIFS('master-bf'!$G$2:$G$38,'exp-bottom-tableau'!C191,'master-bf'!$AF$2:$AF$38,'exp-bottom-tableau'!B191,'master-bf'!$AM$2:$AM$38,TRUE)</f>
        <v>0</v>
      </c>
      <c r="M191" s="6">
        <f>COUNTIFS('master-bf'!$G$2:$G$38,'exp-bottom-tableau'!C191,'master-bf'!$AF$2:$AF$38,'exp-bottom-tableau'!B191,'master-bf'!$AN$2:$AN$38,TRUE)</f>
        <v>0</v>
      </c>
      <c r="N191" s="6">
        <f>COUNTIFS('master-bf'!$G$2:$G$38,'exp-bottom-tableau'!C191,'master-bf'!$AF$2:$AF$38,'exp-bottom-tableau'!B191,'master-bf'!$AO$2:$AO$38,TRUE)</f>
        <v>0</v>
      </c>
      <c r="O191" s="6">
        <f>COUNTIFS('master-bf'!$G$2:$G$38,'exp-bottom-tableau'!C191,'master-bf'!$AF$2:$AF$38,'exp-bottom-tableau'!B191,'master-bf'!$AP$2:$AP$38,TRUE)</f>
        <v>0</v>
      </c>
      <c r="P191" s="6">
        <f>COUNTIFS('master-bf'!$G$2:$G$38,'exp-bottom-tableau'!C191,'master-bf'!$AF$2:$AF$38,'exp-bottom-tableau'!B191,'master-bf'!$AQ$2:$AQ$38,TRUE)</f>
        <v>0</v>
      </c>
      <c r="Q191" s="6">
        <f>COUNTIFS('master-bf'!$G$2:$G$38,'exp-bottom-tableau'!C191,'master-bf'!$AF$2:$AF$38,'exp-bottom-tableau'!B191,'master-bf'!$AR$2:$AR$38,TRUE)</f>
        <v>0</v>
      </c>
      <c r="R191" s="6">
        <f>COUNTIFS('master-bf'!$G$2:$G$38,'exp-bottom-tableau'!C191,'master-bf'!$AF$2:$AF$38,'exp-bottom-tableau'!B191,'master-bf'!$AS$2:$AS$38,TRUE)</f>
        <v>0</v>
      </c>
      <c r="S191" s="6">
        <f>COUNTIFS('master-bf'!$G$2:$G$38,'exp-bottom-tableau'!C191,'master-bf'!$AF$2:$AF$38,'exp-bottom-tableau'!B191,'master-bf'!$AT$2:$AT$38,TRUE)</f>
        <v>0</v>
      </c>
      <c r="T191" s="6">
        <f>COUNTIFS('master-bf'!$G$2:$G$38,'exp-bottom-tableau'!C191,'master-bf'!$AF$2:$AF$38,'exp-bottom-tableau'!B191,'master-bf'!$AU$2:$AU$38,TRUE)</f>
        <v>0</v>
      </c>
      <c r="U191" s="6">
        <f>COUNTIFS('master-bf'!$G$2:$G$38,'exp-bottom-tableau'!C191,'master-bf'!$AF$2:$AF$38,'exp-bottom-tableau'!B191,'master-bf'!$AV$2:$AV$38,TRUE)</f>
        <v>0</v>
      </c>
      <c r="V191" s="6">
        <f>COUNTIFS('master-bf'!$G$2:$G$38,'exp-bottom-tableau'!C191,'master-bf'!$AF$2:$AF$38,'exp-bottom-tableau'!B191,'master-bf'!$AW$2:$AW$38,TRUE)</f>
        <v>0</v>
      </c>
      <c r="W191" s="6">
        <f>COUNTIFS('master-bf'!$G$2:$G$38,'exp-bottom-tableau'!C191,'master-bf'!$AF$2:$AF$38,'exp-bottom-tableau'!B191,'master-bf'!$AX$2:$AX$38,TRUE)</f>
        <v>0</v>
      </c>
      <c r="X191" s="6">
        <f>COUNTIFS('master-bf'!$G$2:$G$38,'exp-bottom-tableau'!C191,'master-bf'!$AF$2:$AF$38,'exp-bottom-tableau'!B191,'master-bf'!$AY$2:$AY$38,TRUE)</f>
        <v>0</v>
      </c>
      <c r="Y191" s="6">
        <f>COUNTIFS('master-bf'!$G$2:$G$38,'exp-bottom-tableau'!C191,'master-bf'!$AF$2:$AF$38,'exp-bottom-tableau'!B191,'master-bf'!$AZ$2:$AZ$38,TRUE)</f>
        <v>0</v>
      </c>
    </row>
    <row r="192" spans="1:25" hidden="1" x14ac:dyDescent="0.2">
      <c r="A192" s="14" t="s">
        <v>1323</v>
      </c>
      <c r="B192" t="s">
        <v>221</v>
      </c>
      <c r="C192">
        <v>4</v>
      </c>
      <c r="D192">
        <f>(COUNTIFS('master-bf'!$G$2:$G$38,C192,'master-bf'!$AF$2:$AF$38,B192))</f>
        <v>0</v>
      </c>
      <c r="E192">
        <f>(COUNTIFS('master-bf'!$G$2:$G$38,C192,'master-bf'!$AG$2:$AG$38,B192))</f>
        <v>3</v>
      </c>
      <c r="F192">
        <f>(COUNTIFS('master-bf'!$G$2:$G$38,C192,'master-bf'!$AH$2:$AH$38,B192))</f>
        <v>1</v>
      </c>
      <c r="G192" s="6">
        <f t="shared" si="4"/>
        <v>7</v>
      </c>
      <c r="H192" t="e">
        <f>AVERAGEIFS('master-bf'!$AI$2:$AI$38,'master-bf'!$G$2:$G$38,'exp-bottom-tableau'!C192,'master-bf'!$AF$2:$AF$38,'exp-bottom-tableau'!B192)</f>
        <v>#DIV/0!</v>
      </c>
      <c r="I192" t="e">
        <f>AVERAGEIFS('master-bf'!$AJ$2:$AJ$38,'master-bf'!$G$2:$G$38,'exp-bottom-tableau'!C192,'master-bf'!$AF$2:$AF$38,'exp-bottom-tableau'!B192)</f>
        <v>#DIV/0!</v>
      </c>
      <c r="J192" t="e">
        <f>AVERAGEIFS('master-bf'!$AK$2:$AK$38,'master-bf'!$G$2:$G$38,'exp-bottom-tableau'!C192,'master-bf'!$AF$2:$AF$38,'exp-bottom-tableau'!B192)</f>
        <v>#DIV/0!</v>
      </c>
      <c r="K192" t="e">
        <f>AVERAGEIFS('master-bf'!$AL$2:$AL$38,'master-bf'!$G$2:$G$38,'exp-bottom-tableau'!C192,'master-bf'!$AF$2:$AF$38,'exp-bottom-tableau'!B192)</f>
        <v>#DIV/0!</v>
      </c>
      <c r="L192" s="6">
        <f>COUNTIFS('master-bf'!$G$2:$G$38,'exp-bottom-tableau'!C192,'master-bf'!$AF$2:$AF$38,'exp-bottom-tableau'!B192,'master-bf'!$AM$2:$AM$38,TRUE)</f>
        <v>0</v>
      </c>
      <c r="M192" s="6">
        <f>COUNTIFS('master-bf'!$G$2:$G$38,'exp-bottom-tableau'!C192,'master-bf'!$AF$2:$AF$38,'exp-bottom-tableau'!B192,'master-bf'!$AN$2:$AN$38,TRUE)</f>
        <v>0</v>
      </c>
      <c r="N192" s="6">
        <f>COUNTIFS('master-bf'!$G$2:$G$38,'exp-bottom-tableau'!C192,'master-bf'!$AF$2:$AF$38,'exp-bottom-tableau'!B192,'master-bf'!$AO$2:$AO$38,TRUE)</f>
        <v>0</v>
      </c>
      <c r="O192" s="6">
        <f>COUNTIFS('master-bf'!$G$2:$G$38,'exp-bottom-tableau'!C192,'master-bf'!$AF$2:$AF$38,'exp-bottom-tableau'!B192,'master-bf'!$AP$2:$AP$38,TRUE)</f>
        <v>0</v>
      </c>
      <c r="P192" s="6">
        <f>COUNTIFS('master-bf'!$G$2:$G$38,'exp-bottom-tableau'!C192,'master-bf'!$AF$2:$AF$38,'exp-bottom-tableau'!B192,'master-bf'!$AQ$2:$AQ$38,TRUE)</f>
        <v>0</v>
      </c>
      <c r="Q192" s="6">
        <f>COUNTIFS('master-bf'!$G$2:$G$38,'exp-bottom-tableau'!C192,'master-bf'!$AF$2:$AF$38,'exp-bottom-tableau'!B192,'master-bf'!$AR$2:$AR$38,TRUE)</f>
        <v>0</v>
      </c>
      <c r="R192" s="6">
        <f>COUNTIFS('master-bf'!$G$2:$G$38,'exp-bottom-tableau'!C192,'master-bf'!$AF$2:$AF$38,'exp-bottom-tableau'!B192,'master-bf'!$AS$2:$AS$38,TRUE)</f>
        <v>0</v>
      </c>
      <c r="S192" s="6">
        <f>COUNTIFS('master-bf'!$G$2:$G$38,'exp-bottom-tableau'!C192,'master-bf'!$AF$2:$AF$38,'exp-bottom-tableau'!B192,'master-bf'!$AT$2:$AT$38,TRUE)</f>
        <v>0</v>
      </c>
      <c r="T192" s="6">
        <f>COUNTIFS('master-bf'!$G$2:$G$38,'exp-bottom-tableau'!C192,'master-bf'!$AF$2:$AF$38,'exp-bottom-tableau'!B192,'master-bf'!$AU$2:$AU$38,TRUE)</f>
        <v>0</v>
      </c>
      <c r="U192" s="6">
        <f>COUNTIFS('master-bf'!$G$2:$G$38,'exp-bottom-tableau'!C192,'master-bf'!$AF$2:$AF$38,'exp-bottom-tableau'!B192,'master-bf'!$AV$2:$AV$38,TRUE)</f>
        <v>0</v>
      </c>
      <c r="V192" s="6">
        <f>COUNTIFS('master-bf'!$G$2:$G$38,'exp-bottom-tableau'!C192,'master-bf'!$AF$2:$AF$38,'exp-bottom-tableau'!B192,'master-bf'!$AW$2:$AW$38,TRUE)</f>
        <v>0</v>
      </c>
      <c r="W192" s="6">
        <f>COUNTIFS('master-bf'!$G$2:$G$38,'exp-bottom-tableau'!C192,'master-bf'!$AF$2:$AF$38,'exp-bottom-tableau'!B192,'master-bf'!$AX$2:$AX$38,TRUE)</f>
        <v>0</v>
      </c>
      <c r="X192" s="6">
        <f>COUNTIFS('master-bf'!$G$2:$G$38,'exp-bottom-tableau'!C192,'master-bf'!$AF$2:$AF$38,'exp-bottom-tableau'!B192,'master-bf'!$AY$2:$AY$38,TRUE)</f>
        <v>0</v>
      </c>
      <c r="Y192" s="6">
        <f>COUNTIFS('master-bf'!$G$2:$G$38,'exp-bottom-tableau'!C192,'master-bf'!$AF$2:$AF$38,'exp-bottom-tableau'!B192,'master-bf'!$AZ$2:$AZ$38,TRUE)</f>
        <v>0</v>
      </c>
    </row>
    <row r="193" spans="1:25" hidden="1" x14ac:dyDescent="0.2">
      <c r="A193" s="14" t="s">
        <v>1323</v>
      </c>
      <c r="B193" t="s">
        <v>221</v>
      </c>
      <c r="C193">
        <v>5</v>
      </c>
      <c r="D193">
        <f>(COUNTIFS('master-bf'!$G$2:$G$38,C193,'master-bf'!$AF$2:$AF$38,B193))</f>
        <v>1</v>
      </c>
      <c r="E193">
        <f>(COUNTIFS('master-bf'!$G$2:$G$38,C193,'master-bf'!$AG$2:$AG$38,B193))</f>
        <v>2</v>
      </c>
      <c r="F193">
        <f>(COUNTIFS('master-bf'!$G$2:$G$38,C193,'master-bf'!$AH$2:$AH$38,B193))</f>
        <v>1</v>
      </c>
      <c r="G193" s="6">
        <f t="shared" si="4"/>
        <v>8</v>
      </c>
      <c r="H193">
        <f>AVERAGEIFS('master-bf'!$AI$2:$AI$38,'master-bf'!$G$2:$G$38,'exp-bottom-tableau'!C193,'master-bf'!$AF$2:$AF$38,'exp-bottom-tableau'!B193)</f>
        <v>3</v>
      </c>
      <c r="I193">
        <f>AVERAGEIFS('master-bf'!$AJ$2:$AJ$38,'master-bf'!$G$2:$G$38,'exp-bottom-tableau'!C193,'master-bf'!$AF$2:$AF$38,'exp-bottom-tableau'!B193)</f>
        <v>2</v>
      </c>
      <c r="J193">
        <f>AVERAGEIFS('master-bf'!$AK$2:$AK$38,'master-bf'!$G$2:$G$38,'exp-bottom-tableau'!C193,'master-bf'!$AF$2:$AF$38,'exp-bottom-tableau'!B193)</f>
        <v>3</v>
      </c>
      <c r="K193">
        <f>AVERAGEIFS('master-bf'!$AL$2:$AL$38,'master-bf'!$G$2:$G$38,'exp-bottom-tableau'!C193,'master-bf'!$AF$2:$AF$38,'exp-bottom-tableau'!B193)</f>
        <v>1</v>
      </c>
      <c r="L193" s="6">
        <f>COUNTIFS('master-bf'!$G$2:$G$38,'exp-bottom-tableau'!C193,'master-bf'!$AF$2:$AF$38,'exp-bottom-tableau'!B193,'master-bf'!$AM$2:$AM$38,TRUE)</f>
        <v>0</v>
      </c>
      <c r="M193" s="6">
        <f>COUNTIFS('master-bf'!$G$2:$G$38,'exp-bottom-tableau'!C193,'master-bf'!$AF$2:$AF$38,'exp-bottom-tableau'!B193,'master-bf'!$AN$2:$AN$38,TRUE)</f>
        <v>0</v>
      </c>
      <c r="N193" s="6">
        <f>COUNTIFS('master-bf'!$G$2:$G$38,'exp-bottom-tableau'!C193,'master-bf'!$AF$2:$AF$38,'exp-bottom-tableau'!B193,'master-bf'!$AO$2:$AO$38,TRUE)</f>
        <v>0</v>
      </c>
      <c r="O193" s="6">
        <f>COUNTIFS('master-bf'!$G$2:$G$38,'exp-bottom-tableau'!C193,'master-bf'!$AF$2:$AF$38,'exp-bottom-tableau'!B193,'master-bf'!$AP$2:$AP$38,TRUE)</f>
        <v>1</v>
      </c>
      <c r="P193" s="6">
        <f>COUNTIFS('master-bf'!$G$2:$G$38,'exp-bottom-tableau'!C193,'master-bf'!$AF$2:$AF$38,'exp-bottom-tableau'!B193,'master-bf'!$AQ$2:$AQ$38,TRUE)</f>
        <v>0</v>
      </c>
      <c r="Q193" s="6">
        <f>COUNTIFS('master-bf'!$G$2:$G$38,'exp-bottom-tableau'!C193,'master-bf'!$AF$2:$AF$38,'exp-bottom-tableau'!B193,'master-bf'!$AR$2:$AR$38,TRUE)</f>
        <v>0</v>
      </c>
      <c r="R193" s="6">
        <f>COUNTIFS('master-bf'!$G$2:$G$38,'exp-bottom-tableau'!C193,'master-bf'!$AF$2:$AF$38,'exp-bottom-tableau'!B193,'master-bf'!$AS$2:$AS$38,TRUE)</f>
        <v>0</v>
      </c>
      <c r="S193" s="6">
        <f>COUNTIFS('master-bf'!$G$2:$G$38,'exp-bottom-tableau'!C193,'master-bf'!$AF$2:$AF$38,'exp-bottom-tableau'!B193,'master-bf'!$AT$2:$AT$38,TRUE)</f>
        <v>1</v>
      </c>
      <c r="T193" s="6">
        <f>COUNTIFS('master-bf'!$G$2:$G$38,'exp-bottom-tableau'!C193,'master-bf'!$AF$2:$AF$38,'exp-bottom-tableau'!B193,'master-bf'!$AU$2:$AU$38,TRUE)</f>
        <v>0</v>
      </c>
      <c r="U193" s="6">
        <f>COUNTIFS('master-bf'!$G$2:$G$38,'exp-bottom-tableau'!C193,'master-bf'!$AF$2:$AF$38,'exp-bottom-tableau'!B193,'master-bf'!$AV$2:$AV$38,TRUE)</f>
        <v>0</v>
      </c>
      <c r="V193" s="6">
        <f>COUNTIFS('master-bf'!$G$2:$G$38,'exp-bottom-tableau'!C193,'master-bf'!$AF$2:$AF$38,'exp-bottom-tableau'!B193,'master-bf'!$AW$2:$AW$38,TRUE)</f>
        <v>0</v>
      </c>
      <c r="W193" s="6">
        <f>COUNTIFS('master-bf'!$G$2:$G$38,'exp-bottom-tableau'!C193,'master-bf'!$AF$2:$AF$38,'exp-bottom-tableau'!B193,'master-bf'!$AX$2:$AX$38,TRUE)</f>
        <v>0</v>
      </c>
      <c r="X193" s="6">
        <f>COUNTIFS('master-bf'!$G$2:$G$38,'exp-bottom-tableau'!C193,'master-bf'!$AF$2:$AF$38,'exp-bottom-tableau'!B193,'master-bf'!$AY$2:$AY$38,TRUE)</f>
        <v>1</v>
      </c>
      <c r="Y193" s="6">
        <f>COUNTIFS('master-bf'!$G$2:$G$38,'exp-bottom-tableau'!C193,'master-bf'!$AF$2:$AF$38,'exp-bottom-tableau'!B193,'master-bf'!$AZ$2:$AZ$38,TRUE)</f>
        <v>0</v>
      </c>
    </row>
    <row r="194" spans="1:25" hidden="1" x14ac:dyDescent="0.2">
      <c r="A194" s="14" t="s">
        <v>1323</v>
      </c>
      <c r="B194" s="6" t="s">
        <v>212</v>
      </c>
      <c r="C194">
        <v>0</v>
      </c>
      <c r="D194">
        <f>(COUNTIFS('master-bf'!$G$2:$G$38,C194,'master-bf'!$AF$2:$AF$38,B194))</f>
        <v>0</v>
      </c>
      <c r="E194">
        <f>(COUNTIFS('master-bf'!$G$2:$G$38,C194,'master-bf'!$AG$2:$AG$38,B194))</f>
        <v>0</v>
      </c>
      <c r="F194">
        <f>(COUNTIFS('master-bf'!$G$2:$G$38,C194,'master-bf'!$AH$2:$AH$38,B194))</f>
        <v>0</v>
      </c>
      <c r="G194" s="6">
        <f t="shared" si="4"/>
        <v>0</v>
      </c>
      <c r="H194" t="e">
        <f>AVERAGEIFS('master-bf'!$AI$2:$AI$38,'master-bf'!$G$2:$G$38,'exp-bottom-tableau'!C194,'master-bf'!$AF$2:$AF$38,'exp-bottom-tableau'!B194)</f>
        <v>#DIV/0!</v>
      </c>
      <c r="I194" t="e">
        <f>AVERAGEIFS('master-bf'!$AJ$2:$AJ$38,'master-bf'!$G$2:$G$38,'exp-bottom-tableau'!C194,'master-bf'!$AF$2:$AF$38,'exp-bottom-tableau'!B194)</f>
        <v>#DIV/0!</v>
      </c>
      <c r="J194" t="e">
        <f>AVERAGEIFS('master-bf'!$AK$2:$AK$38,'master-bf'!$G$2:$G$38,'exp-bottom-tableau'!C194,'master-bf'!$AF$2:$AF$38,'exp-bottom-tableau'!B194)</f>
        <v>#DIV/0!</v>
      </c>
      <c r="K194" t="e">
        <f>AVERAGEIFS('master-bf'!$AL$2:$AL$38,'master-bf'!$G$2:$G$38,'exp-bottom-tableau'!C194,'master-bf'!$AF$2:$AF$38,'exp-bottom-tableau'!B194)</f>
        <v>#DIV/0!</v>
      </c>
      <c r="L194" s="6">
        <f>COUNTIFS('master-bf'!$G$2:$G$38,'exp-bottom-tableau'!C194,'master-bf'!$AF$2:$AF$38,'exp-bottom-tableau'!B194,'master-bf'!$AM$2:$AM$38,TRUE)</f>
        <v>0</v>
      </c>
      <c r="M194" s="6">
        <f>COUNTIFS('master-bf'!$G$2:$G$38,'exp-bottom-tableau'!C194,'master-bf'!$AF$2:$AF$38,'exp-bottom-tableau'!B194,'master-bf'!$AN$2:$AN$38,TRUE)</f>
        <v>0</v>
      </c>
      <c r="N194" s="6">
        <f>COUNTIFS('master-bf'!$G$2:$G$38,'exp-bottom-tableau'!C194,'master-bf'!$AF$2:$AF$38,'exp-bottom-tableau'!B194,'master-bf'!$AO$2:$AO$38,TRUE)</f>
        <v>0</v>
      </c>
      <c r="O194" s="6">
        <f>COUNTIFS('master-bf'!$G$2:$G$38,'exp-bottom-tableau'!C194,'master-bf'!$AF$2:$AF$38,'exp-bottom-tableau'!B194,'master-bf'!$AP$2:$AP$38,TRUE)</f>
        <v>0</v>
      </c>
      <c r="P194" s="6">
        <f>COUNTIFS('master-bf'!$G$2:$G$38,'exp-bottom-tableau'!C194,'master-bf'!$AF$2:$AF$38,'exp-bottom-tableau'!B194,'master-bf'!$AQ$2:$AQ$38,TRUE)</f>
        <v>0</v>
      </c>
      <c r="Q194" s="6">
        <f>COUNTIFS('master-bf'!$G$2:$G$38,'exp-bottom-tableau'!C194,'master-bf'!$AF$2:$AF$38,'exp-bottom-tableau'!B194,'master-bf'!$AR$2:$AR$38,TRUE)</f>
        <v>0</v>
      </c>
      <c r="R194" s="6">
        <f>COUNTIFS('master-bf'!$G$2:$G$38,'exp-bottom-tableau'!C194,'master-bf'!$AF$2:$AF$38,'exp-bottom-tableau'!B194,'master-bf'!$AS$2:$AS$38,TRUE)</f>
        <v>0</v>
      </c>
      <c r="S194" s="6">
        <f>COUNTIFS('master-bf'!$G$2:$G$38,'exp-bottom-tableau'!C194,'master-bf'!$AF$2:$AF$38,'exp-bottom-tableau'!B194,'master-bf'!$AT$2:$AT$38,TRUE)</f>
        <v>0</v>
      </c>
      <c r="T194" s="6">
        <f>COUNTIFS('master-bf'!$G$2:$G$38,'exp-bottom-tableau'!C194,'master-bf'!$AF$2:$AF$38,'exp-bottom-tableau'!B194,'master-bf'!$AU$2:$AU$38,TRUE)</f>
        <v>0</v>
      </c>
      <c r="U194" s="6">
        <f>COUNTIFS('master-bf'!$G$2:$G$38,'exp-bottom-tableau'!C194,'master-bf'!$AF$2:$AF$38,'exp-bottom-tableau'!B194,'master-bf'!$AV$2:$AV$38,TRUE)</f>
        <v>0</v>
      </c>
      <c r="V194" s="6">
        <f>COUNTIFS('master-bf'!$G$2:$G$38,'exp-bottom-tableau'!C194,'master-bf'!$AF$2:$AF$38,'exp-bottom-tableau'!B194,'master-bf'!$AW$2:$AW$38,TRUE)</f>
        <v>0</v>
      </c>
      <c r="W194" s="6">
        <f>COUNTIFS('master-bf'!$G$2:$G$38,'exp-bottom-tableau'!C194,'master-bf'!$AF$2:$AF$38,'exp-bottom-tableau'!B194,'master-bf'!$AX$2:$AX$38,TRUE)</f>
        <v>0</v>
      </c>
      <c r="X194" s="6">
        <f>COUNTIFS('master-bf'!$G$2:$G$38,'exp-bottom-tableau'!C194,'master-bf'!$AF$2:$AF$38,'exp-bottom-tableau'!B194,'master-bf'!$AY$2:$AY$38,TRUE)</f>
        <v>0</v>
      </c>
      <c r="Y194" s="6">
        <f>COUNTIFS('master-bf'!$G$2:$G$38,'exp-bottom-tableau'!C194,'master-bf'!$AF$2:$AF$38,'exp-bottom-tableau'!B194,'master-bf'!$AZ$2:$AZ$38,TRUE)</f>
        <v>0</v>
      </c>
    </row>
    <row r="195" spans="1:25" hidden="1" x14ac:dyDescent="0.2">
      <c r="A195" s="14" t="s">
        <v>1323</v>
      </c>
      <c r="B195" s="6" t="s">
        <v>212</v>
      </c>
      <c r="C195" s="6">
        <v>1</v>
      </c>
      <c r="D195">
        <f>(COUNTIFS('master-bf'!$G$2:$G$38,C195,'master-bf'!$AF$2:$AF$38,B195))</f>
        <v>0</v>
      </c>
      <c r="E195">
        <f>(COUNTIFS('master-bf'!$G$2:$G$38,C195,'master-bf'!$AG$2:$AG$38,B195))</f>
        <v>0</v>
      </c>
      <c r="F195">
        <f>(COUNTIFS('master-bf'!$G$2:$G$38,C195,'master-bf'!$AH$2:$AH$38,B195))</f>
        <v>0</v>
      </c>
      <c r="G195" s="6">
        <f t="shared" si="4"/>
        <v>0</v>
      </c>
      <c r="H195" t="e">
        <f>AVERAGEIFS('master-bf'!$AI$2:$AI$38,'master-bf'!$G$2:$G$38,'exp-bottom-tableau'!C195,'master-bf'!$AF$2:$AF$38,'exp-bottom-tableau'!B195)</f>
        <v>#DIV/0!</v>
      </c>
      <c r="I195" t="e">
        <f>AVERAGEIFS('master-bf'!$AJ$2:$AJ$38,'master-bf'!$G$2:$G$38,'exp-bottom-tableau'!C195,'master-bf'!$AF$2:$AF$38,'exp-bottom-tableau'!B195)</f>
        <v>#DIV/0!</v>
      </c>
      <c r="J195" t="e">
        <f>AVERAGEIFS('master-bf'!$AK$2:$AK$38,'master-bf'!$G$2:$G$38,'exp-bottom-tableau'!C195,'master-bf'!$AF$2:$AF$38,'exp-bottom-tableau'!B195)</f>
        <v>#DIV/0!</v>
      </c>
      <c r="K195" t="e">
        <f>AVERAGEIFS('master-bf'!$AL$2:$AL$38,'master-bf'!$G$2:$G$38,'exp-bottom-tableau'!C195,'master-bf'!$AF$2:$AF$38,'exp-bottom-tableau'!B195)</f>
        <v>#DIV/0!</v>
      </c>
      <c r="L195" s="6">
        <f>COUNTIFS('master-bf'!$G$2:$G$38,'exp-bottom-tableau'!C195,'master-bf'!$AF$2:$AF$38,'exp-bottom-tableau'!B195,'master-bf'!$AM$2:$AM$38,TRUE)</f>
        <v>0</v>
      </c>
      <c r="M195" s="6">
        <f>COUNTIFS('master-bf'!$G$2:$G$38,'exp-bottom-tableau'!C195,'master-bf'!$AF$2:$AF$38,'exp-bottom-tableau'!B195,'master-bf'!$AN$2:$AN$38,TRUE)</f>
        <v>0</v>
      </c>
      <c r="N195" s="6">
        <f>COUNTIFS('master-bf'!$G$2:$G$38,'exp-bottom-tableau'!C195,'master-bf'!$AF$2:$AF$38,'exp-bottom-tableau'!B195,'master-bf'!$AO$2:$AO$38,TRUE)</f>
        <v>0</v>
      </c>
      <c r="O195" s="6">
        <f>COUNTIFS('master-bf'!$G$2:$G$38,'exp-bottom-tableau'!C195,'master-bf'!$AF$2:$AF$38,'exp-bottom-tableau'!B195,'master-bf'!$AP$2:$AP$38,TRUE)</f>
        <v>0</v>
      </c>
      <c r="P195" s="6">
        <f>COUNTIFS('master-bf'!$G$2:$G$38,'exp-bottom-tableau'!C195,'master-bf'!$AF$2:$AF$38,'exp-bottom-tableau'!B195,'master-bf'!$AQ$2:$AQ$38,TRUE)</f>
        <v>0</v>
      </c>
      <c r="Q195" s="6">
        <f>COUNTIFS('master-bf'!$G$2:$G$38,'exp-bottom-tableau'!C195,'master-bf'!$AF$2:$AF$38,'exp-bottom-tableau'!B195,'master-bf'!$AR$2:$AR$38,TRUE)</f>
        <v>0</v>
      </c>
      <c r="R195" s="6">
        <f>COUNTIFS('master-bf'!$G$2:$G$38,'exp-bottom-tableau'!C195,'master-bf'!$AF$2:$AF$38,'exp-bottom-tableau'!B195,'master-bf'!$AS$2:$AS$38,TRUE)</f>
        <v>0</v>
      </c>
      <c r="S195" s="6">
        <f>COUNTIFS('master-bf'!$G$2:$G$38,'exp-bottom-tableau'!C195,'master-bf'!$AF$2:$AF$38,'exp-bottom-tableau'!B195,'master-bf'!$AT$2:$AT$38,TRUE)</f>
        <v>0</v>
      </c>
      <c r="T195" s="6">
        <f>COUNTIFS('master-bf'!$G$2:$G$38,'exp-bottom-tableau'!C195,'master-bf'!$AF$2:$AF$38,'exp-bottom-tableau'!B195,'master-bf'!$AU$2:$AU$38,TRUE)</f>
        <v>0</v>
      </c>
      <c r="U195" s="6">
        <f>COUNTIFS('master-bf'!$G$2:$G$38,'exp-bottom-tableau'!C195,'master-bf'!$AF$2:$AF$38,'exp-bottom-tableau'!B195,'master-bf'!$AV$2:$AV$38,TRUE)</f>
        <v>0</v>
      </c>
      <c r="V195" s="6">
        <f>COUNTIFS('master-bf'!$G$2:$G$38,'exp-bottom-tableau'!C195,'master-bf'!$AF$2:$AF$38,'exp-bottom-tableau'!B195,'master-bf'!$AW$2:$AW$38,TRUE)</f>
        <v>0</v>
      </c>
      <c r="W195" s="6">
        <f>COUNTIFS('master-bf'!$G$2:$G$38,'exp-bottom-tableau'!C195,'master-bf'!$AF$2:$AF$38,'exp-bottom-tableau'!B195,'master-bf'!$AX$2:$AX$38,TRUE)</f>
        <v>0</v>
      </c>
      <c r="X195" s="6">
        <f>COUNTIFS('master-bf'!$G$2:$G$38,'exp-bottom-tableau'!C195,'master-bf'!$AF$2:$AF$38,'exp-bottom-tableau'!B195,'master-bf'!$AY$2:$AY$38,TRUE)</f>
        <v>0</v>
      </c>
      <c r="Y195" s="6">
        <f>COUNTIFS('master-bf'!$G$2:$G$38,'exp-bottom-tableau'!C195,'master-bf'!$AF$2:$AF$38,'exp-bottom-tableau'!B195,'master-bf'!$AZ$2:$AZ$38,TRUE)</f>
        <v>0</v>
      </c>
    </row>
    <row r="196" spans="1:25" hidden="1" x14ac:dyDescent="0.2">
      <c r="A196" s="14" t="s">
        <v>1323</v>
      </c>
      <c r="B196" s="6" t="s">
        <v>212</v>
      </c>
      <c r="C196" s="6">
        <v>2</v>
      </c>
      <c r="D196">
        <f>(COUNTIFS('master-bf'!$G$2:$G$38,C196,'master-bf'!$AF$2:$AF$38,B196))</f>
        <v>0</v>
      </c>
      <c r="E196">
        <f>(COUNTIFS('master-bf'!$G$2:$G$38,C196,'master-bf'!$AG$2:$AG$38,B196))</f>
        <v>1</v>
      </c>
      <c r="F196">
        <f>(COUNTIFS('master-bf'!$G$2:$G$38,C196,'master-bf'!$AH$2:$AH$38,B196))</f>
        <v>0</v>
      </c>
      <c r="G196" s="6">
        <f t="shared" si="4"/>
        <v>2</v>
      </c>
      <c r="H196" t="e">
        <f>AVERAGEIFS('master-bf'!$AI$2:$AI$38,'master-bf'!$G$2:$G$38,'exp-bottom-tableau'!C196,'master-bf'!$AF$2:$AF$38,'exp-bottom-tableau'!B196)</f>
        <v>#DIV/0!</v>
      </c>
      <c r="I196" t="e">
        <f>AVERAGEIFS('master-bf'!$AJ$2:$AJ$38,'master-bf'!$G$2:$G$38,'exp-bottom-tableau'!C196,'master-bf'!$AF$2:$AF$38,'exp-bottom-tableau'!B196)</f>
        <v>#DIV/0!</v>
      </c>
      <c r="J196" t="e">
        <f>AVERAGEIFS('master-bf'!$AK$2:$AK$38,'master-bf'!$G$2:$G$38,'exp-bottom-tableau'!C196,'master-bf'!$AF$2:$AF$38,'exp-bottom-tableau'!B196)</f>
        <v>#DIV/0!</v>
      </c>
      <c r="K196" t="e">
        <f>AVERAGEIFS('master-bf'!$AL$2:$AL$38,'master-bf'!$G$2:$G$38,'exp-bottom-tableau'!C196,'master-bf'!$AF$2:$AF$38,'exp-bottom-tableau'!B196)</f>
        <v>#DIV/0!</v>
      </c>
      <c r="L196" s="6">
        <f>COUNTIFS('master-bf'!$G$2:$G$38,'exp-bottom-tableau'!C196,'master-bf'!$AF$2:$AF$38,'exp-bottom-tableau'!B196,'master-bf'!$AM$2:$AM$38,TRUE)</f>
        <v>0</v>
      </c>
      <c r="M196" s="6">
        <f>COUNTIFS('master-bf'!$G$2:$G$38,'exp-bottom-tableau'!C196,'master-bf'!$AF$2:$AF$38,'exp-bottom-tableau'!B196,'master-bf'!$AN$2:$AN$38,TRUE)</f>
        <v>0</v>
      </c>
      <c r="N196" s="6">
        <f>COUNTIFS('master-bf'!$G$2:$G$38,'exp-bottom-tableau'!C196,'master-bf'!$AF$2:$AF$38,'exp-bottom-tableau'!B196,'master-bf'!$AO$2:$AO$38,TRUE)</f>
        <v>0</v>
      </c>
      <c r="O196" s="6">
        <f>COUNTIFS('master-bf'!$G$2:$G$38,'exp-bottom-tableau'!C196,'master-bf'!$AF$2:$AF$38,'exp-bottom-tableau'!B196,'master-bf'!$AP$2:$AP$38,TRUE)</f>
        <v>0</v>
      </c>
      <c r="P196" s="6">
        <f>COUNTIFS('master-bf'!$G$2:$G$38,'exp-bottom-tableau'!C196,'master-bf'!$AF$2:$AF$38,'exp-bottom-tableau'!B196,'master-bf'!$AQ$2:$AQ$38,TRUE)</f>
        <v>0</v>
      </c>
      <c r="Q196" s="6">
        <f>COUNTIFS('master-bf'!$G$2:$G$38,'exp-bottom-tableau'!C196,'master-bf'!$AF$2:$AF$38,'exp-bottom-tableau'!B196,'master-bf'!$AR$2:$AR$38,TRUE)</f>
        <v>0</v>
      </c>
      <c r="R196" s="6">
        <f>COUNTIFS('master-bf'!$G$2:$G$38,'exp-bottom-tableau'!C196,'master-bf'!$AF$2:$AF$38,'exp-bottom-tableau'!B196,'master-bf'!$AS$2:$AS$38,TRUE)</f>
        <v>0</v>
      </c>
      <c r="S196" s="6">
        <f>COUNTIFS('master-bf'!$G$2:$G$38,'exp-bottom-tableau'!C196,'master-bf'!$AF$2:$AF$38,'exp-bottom-tableau'!B196,'master-bf'!$AT$2:$AT$38,TRUE)</f>
        <v>0</v>
      </c>
      <c r="T196" s="6">
        <f>COUNTIFS('master-bf'!$G$2:$G$38,'exp-bottom-tableau'!C196,'master-bf'!$AF$2:$AF$38,'exp-bottom-tableau'!B196,'master-bf'!$AU$2:$AU$38,TRUE)</f>
        <v>0</v>
      </c>
      <c r="U196" s="6">
        <f>COUNTIFS('master-bf'!$G$2:$G$38,'exp-bottom-tableau'!C196,'master-bf'!$AF$2:$AF$38,'exp-bottom-tableau'!B196,'master-bf'!$AV$2:$AV$38,TRUE)</f>
        <v>0</v>
      </c>
      <c r="V196" s="6">
        <f>COUNTIFS('master-bf'!$G$2:$G$38,'exp-bottom-tableau'!C196,'master-bf'!$AF$2:$AF$38,'exp-bottom-tableau'!B196,'master-bf'!$AW$2:$AW$38,TRUE)</f>
        <v>0</v>
      </c>
      <c r="W196" s="6">
        <f>COUNTIFS('master-bf'!$G$2:$G$38,'exp-bottom-tableau'!C196,'master-bf'!$AF$2:$AF$38,'exp-bottom-tableau'!B196,'master-bf'!$AX$2:$AX$38,TRUE)</f>
        <v>0</v>
      </c>
      <c r="X196" s="6">
        <f>COUNTIFS('master-bf'!$G$2:$G$38,'exp-bottom-tableau'!C196,'master-bf'!$AF$2:$AF$38,'exp-bottom-tableau'!B196,'master-bf'!$AY$2:$AY$38,TRUE)</f>
        <v>0</v>
      </c>
      <c r="Y196" s="6">
        <f>COUNTIFS('master-bf'!$G$2:$G$38,'exp-bottom-tableau'!C196,'master-bf'!$AF$2:$AF$38,'exp-bottom-tableau'!B196,'master-bf'!$AZ$2:$AZ$38,TRUE)</f>
        <v>0</v>
      </c>
    </row>
    <row r="197" spans="1:25" hidden="1" x14ac:dyDescent="0.2">
      <c r="A197" s="14" t="s">
        <v>1323</v>
      </c>
      <c r="B197" s="6" t="s">
        <v>212</v>
      </c>
      <c r="C197" s="6">
        <v>3</v>
      </c>
      <c r="D197">
        <f>(COUNTIFS('master-bf'!$G$2:$G$38,C197,'master-bf'!$AF$2:$AF$38,B197))</f>
        <v>0</v>
      </c>
      <c r="E197">
        <f>(COUNTIFS('master-bf'!$G$2:$G$38,C197,'master-bf'!$AG$2:$AG$38,B197))</f>
        <v>1</v>
      </c>
      <c r="F197">
        <f>(COUNTIFS('master-bf'!$G$2:$G$38,C197,'master-bf'!$AH$2:$AH$38,B197))</f>
        <v>1</v>
      </c>
      <c r="G197" s="6">
        <f t="shared" si="4"/>
        <v>3</v>
      </c>
      <c r="H197" t="e">
        <f>AVERAGEIFS('master-bf'!$AI$2:$AI$38,'master-bf'!$G$2:$G$38,'exp-bottom-tableau'!C197,'master-bf'!$AF$2:$AF$38,'exp-bottom-tableau'!B197)</f>
        <v>#DIV/0!</v>
      </c>
      <c r="I197" t="e">
        <f>AVERAGEIFS('master-bf'!$AJ$2:$AJ$38,'master-bf'!$G$2:$G$38,'exp-bottom-tableau'!C197,'master-bf'!$AF$2:$AF$38,'exp-bottom-tableau'!B197)</f>
        <v>#DIV/0!</v>
      </c>
      <c r="J197" t="e">
        <f>AVERAGEIFS('master-bf'!$AK$2:$AK$38,'master-bf'!$G$2:$G$38,'exp-bottom-tableau'!C197,'master-bf'!$AF$2:$AF$38,'exp-bottom-tableau'!B197)</f>
        <v>#DIV/0!</v>
      </c>
      <c r="K197" t="e">
        <f>AVERAGEIFS('master-bf'!$AL$2:$AL$38,'master-bf'!$G$2:$G$38,'exp-bottom-tableau'!C197,'master-bf'!$AF$2:$AF$38,'exp-bottom-tableau'!B197)</f>
        <v>#DIV/0!</v>
      </c>
      <c r="L197" s="6">
        <f>COUNTIFS('master-bf'!$G$2:$G$38,'exp-bottom-tableau'!C197,'master-bf'!$AF$2:$AF$38,'exp-bottom-tableau'!B197,'master-bf'!$AM$2:$AM$38,TRUE)</f>
        <v>0</v>
      </c>
      <c r="M197" s="6">
        <f>COUNTIFS('master-bf'!$G$2:$G$38,'exp-bottom-tableau'!C197,'master-bf'!$AF$2:$AF$38,'exp-bottom-tableau'!B197,'master-bf'!$AN$2:$AN$38,TRUE)</f>
        <v>0</v>
      </c>
      <c r="N197" s="6">
        <f>COUNTIFS('master-bf'!$G$2:$G$38,'exp-bottom-tableau'!C197,'master-bf'!$AF$2:$AF$38,'exp-bottom-tableau'!B197,'master-bf'!$AO$2:$AO$38,TRUE)</f>
        <v>0</v>
      </c>
      <c r="O197" s="6">
        <f>COUNTIFS('master-bf'!$G$2:$G$38,'exp-bottom-tableau'!C197,'master-bf'!$AF$2:$AF$38,'exp-bottom-tableau'!B197,'master-bf'!$AP$2:$AP$38,TRUE)</f>
        <v>0</v>
      </c>
      <c r="P197" s="6">
        <f>COUNTIFS('master-bf'!$G$2:$G$38,'exp-bottom-tableau'!C197,'master-bf'!$AF$2:$AF$38,'exp-bottom-tableau'!B197,'master-bf'!$AQ$2:$AQ$38,TRUE)</f>
        <v>0</v>
      </c>
      <c r="Q197" s="6">
        <f>COUNTIFS('master-bf'!$G$2:$G$38,'exp-bottom-tableau'!C197,'master-bf'!$AF$2:$AF$38,'exp-bottom-tableau'!B197,'master-bf'!$AR$2:$AR$38,TRUE)</f>
        <v>0</v>
      </c>
      <c r="R197" s="6">
        <f>COUNTIFS('master-bf'!$G$2:$G$38,'exp-bottom-tableau'!C197,'master-bf'!$AF$2:$AF$38,'exp-bottom-tableau'!B197,'master-bf'!$AS$2:$AS$38,TRUE)</f>
        <v>0</v>
      </c>
      <c r="S197" s="6">
        <f>COUNTIFS('master-bf'!$G$2:$G$38,'exp-bottom-tableau'!C197,'master-bf'!$AF$2:$AF$38,'exp-bottom-tableau'!B197,'master-bf'!$AT$2:$AT$38,TRUE)</f>
        <v>0</v>
      </c>
      <c r="T197" s="6">
        <f>COUNTIFS('master-bf'!$G$2:$G$38,'exp-bottom-tableau'!C197,'master-bf'!$AF$2:$AF$38,'exp-bottom-tableau'!B197,'master-bf'!$AU$2:$AU$38,TRUE)</f>
        <v>0</v>
      </c>
      <c r="U197" s="6">
        <f>COUNTIFS('master-bf'!$G$2:$G$38,'exp-bottom-tableau'!C197,'master-bf'!$AF$2:$AF$38,'exp-bottom-tableau'!B197,'master-bf'!$AV$2:$AV$38,TRUE)</f>
        <v>0</v>
      </c>
      <c r="V197" s="6">
        <f>COUNTIFS('master-bf'!$G$2:$G$38,'exp-bottom-tableau'!C197,'master-bf'!$AF$2:$AF$38,'exp-bottom-tableau'!B197,'master-bf'!$AW$2:$AW$38,TRUE)</f>
        <v>0</v>
      </c>
      <c r="W197" s="6">
        <f>COUNTIFS('master-bf'!$G$2:$G$38,'exp-bottom-tableau'!C197,'master-bf'!$AF$2:$AF$38,'exp-bottom-tableau'!B197,'master-bf'!$AX$2:$AX$38,TRUE)</f>
        <v>0</v>
      </c>
      <c r="X197" s="6">
        <f>COUNTIFS('master-bf'!$G$2:$G$38,'exp-bottom-tableau'!C197,'master-bf'!$AF$2:$AF$38,'exp-bottom-tableau'!B197,'master-bf'!$AY$2:$AY$38,TRUE)</f>
        <v>0</v>
      </c>
      <c r="Y197" s="6">
        <f>COUNTIFS('master-bf'!$G$2:$G$38,'exp-bottom-tableau'!C197,'master-bf'!$AF$2:$AF$38,'exp-bottom-tableau'!B197,'master-bf'!$AZ$2:$AZ$38,TRUE)</f>
        <v>0</v>
      </c>
    </row>
    <row r="198" spans="1:25" hidden="1" x14ac:dyDescent="0.2">
      <c r="A198" s="14" t="s">
        <v>1323</v>
      </c>
      <c r="B198" s="6" t="s">
        <v>212</v>
      </c>
      <c r="C198" s="6">
        <v>4</v>
      </c>
      <c r="D198">
        <f>(COUNTIFS('master-bf'!$G$2:$G$38,C198,'master-bf'!$AF$2:$AF$38,B198))</f>
        <v>2</v>
      </c>
      <c r="E198">
        <f>(COUNTIFS('master-bf'!$G$2:$G$38,C198,'master-bf'!$AG$2:$AG$38,B198))</f>
        <v>0</v>
      </c>
      <c r="F198">
        <f>(COUNTIFS('master-bf'!$G$2:$G$38,C198,'master-bf'!$AH$2:$AH$38,B198))</f>
        <v>5</v>
      </c>
      <c r="G198" s="6">
        <f t="shared" si="4"/>
        <v>11</v>
      </c>
      <c r="H198">
        <f>AVERAGEIFS('master-bf'!$AI$2:$AI$38,'master-bf'!$G$2:$G$38,'exp-bottom-tableau'!C198,'master-bf'!$AF$2:$AF$38,'exp-bottom-tableau'!B198)</f>
        <v>3.5</v>
      </c>
      <c r="I198">
        <f>AVERAGEIFS('master-bf'!$AJ$2:$AJ$38,'master-bf'!$G$2:$G$38,'exp-bottom-tableau'!C198,'master-bf'!$AF$2:$AF$38,'exp-bottom-tableau'!B198)</f>
        <v>1.5</v>
      </c>
      <c r="J198">
        <f>AVERAGEIFS('master-bf'!$AK$2:$AK$38,'master-bf'!$G$2:$G$38,'exp-bottom-tableau'!C198,'master-bf'!$AF$2:$AF$38,'exp-bottom-tableau'!B198)</f>
        <v>2.5</v>
      </c>
      <c r="K198">
        <f>AVERAGEIFS('master-bf'!$AL$2:$AL$38,'master-bf'!$G$2:$G$38,'exp-bottom-tableau'!C198,'master-bf'!$AF$2:$AF$38,'exp-bottom-tableau'!B198)</f>
        <v>1</v>
      </c>
      <c r="L198" s="6">
        <f>COUNTIFS('master-bf'!$G$2:$G$38,'exp-bottom-tableau'!C198,'master-bf'!$AF$2:$AF$38,'exp-bottom-tableau'!B198,'master-bf'!$AM$2:$AM$38,TRUE)</f>
        <v>0</v>
      </c>
      <c r="M198" s="6">
        <f>COUNTIFS('master-bf'!$G$2:$G$38,'exp-bottom-tableau'!C198,'master-bf'!$AF$2:$AF$38,'exp-bottom-tableau'!B198,'master-bf'!$AN$2:$AN$38,TRUE)</f>
        <v>0</v>
      </c>
      <c r="N198" s="6">
        <f>COUNTIFS('master-bf'!$G$2:$G$38,'exp-bottom-tableau'!C198,'master-bf'!$AF$2:$AF$38,'exp-bottom-tableau'!B198,'master-bf'!$AO$2:$AO$38,TRUE)</f>
        <v>0</v>
      </c>
      <c r="O198" s="6">
        <f>COUNTIFS('master-bf'!$G$2:$G$38,'exp-bottom-tableau'!C198,'master-bf'!$AF$2:$AF$38,'exp-bottom-tableau'!B198,'master-bf'!$AP$2:$AP$38,TRUE)</f>
        <v>0</v>
      </c>
      <c r="P198" s="6">
        <f>COUNTIFS('master-bf'!$G$2:$G$38,'exp-bottom-tableau'!C198,'master-bf'!$AF$2:$AF$38,'exp-bottom-tableau'!B198,'master-bf'!$AQ$2:$AQ$38,TRUE)</f>
        <v>0</v>
      </c>
      <c r="Q198" s="6">
        <f>COUNTIFS('master-bf'!$G$2:$G$38,'exp-bottom-tableau'!C198,'master-bf'!$AF$2:$AF$38,'exp-bottom-tableau'!B198,'master-bf'!$AR$2:$AR$38,TRUE)</f>
        <v>0</v>
      </c>
      <c r="R198" s="6">
        <f>COUNTIFS('master-bf'!$G$2:$G$38,'exp-bottom-tableau'!C198,'master-bf'!$AF$2:$AF$38,'exp-bottom-tableau'!B198,'master-bf'!$AS$2:$AS$38,TRUE)</f>
        <v>1</v>
      </c>
      <c r="S198" s="6">
        <f>COUNTIFS('master-bf'!$G$2:$G$38,'exp-bottom-tableau'!C198,'master-bf'!$AF$2:$AF$38,'exp-bottom-tableau'!B198,'master-bf'!$AT$2:$AT$38,TRUE)</f>
        <v>0</v>
      </c>
      <c r="T198" s="6">
        <f>COUNTIFS('master-bf'!$G$2:$G$38,'exp-bottom-tableau'!C198,'master-bf'!$AF$2:$AF$38,'exp-bottom-tableau'!B198,'master-bf'!$AU$2:$AU$38,TRUE)</f>
        <v>0</v>
      </c>
      <c r="U198" s="6">
        <f>COUNTIFS('master-bf'!$G$2:$G$38,'exp-bottom-tableau'!C198,'master-bf'!$AF$2:$AF$38,'exp-bottom-tableau'!B198,'master-bf'!$AV$2:$AV$38,TRUE)</f>
        <v>0</v>
      </c>
      <c r="V198" s="6">
        <f>COUNTIFS('master-bf'!$G$2:$G$38,'exp-bottom-tableau'!C198,'master-bf'!$AF$2:$AF$38,'exp-bottom-tableau'!B198,'master-bf'!$AW$2:$AW$38,TRUE)</f>
        <v>1</v>
      </c>
      <c r="W198" s="6">
        <f>COUNTIFS('master-bf'!$G$2:$G$38,'exp-bottom-tableau'!C198,'master-bf'!$AF$2:$AF$38,'exp-bottom-tableau'!B198,'master-bf'!$AX$2:$AX$38,TRUE)</f>
        <v>1</v>
      </c>
      <c r="X198" s="6">
        <f>COUNTIFS('master-bf'!$G$2:$G$38,'exp-bottom-tableau'!C198,'master-bf'!$AF$2:$AF$38,'exp-bottom-tableau'!B198,'master-bf'!$AY$2:$AY$38,TRUE)</f>
        <v>2</v>
      </c>
      <c r="Y198" s="6">
        <f>COUNTIFS('master-bf'!$G$2:$G$38,'exp-bottom-tableau'!C198,'master-bf'!$AF$2:$AF$38,'exp-bottom-tableau'!B198,'master-bf'!$AZ$2:$AZ$38,TRUE)</f>
        <v>0</v>
      </c>
    </row>
    <row r="199" spans="1:25" hidden="1" x14ac:dyDescent="0.2">
      <c r="A199" s="14" t="s">
        <v>1323</v>
      </c>
      <c r="B199" s="6" t="s">
        <v>212</v>
      </c>
      <c r="C199" s="6">
        <v>5</v>
      </c>
      <c r="D199">
        <f>(COUNTIFS('master-bf'!$G$2:$G$38,C199,'master-bf'!$AF$2:$AF$38,B199))</f>
        <v>1</v>
      </c>
      <c r="E199">
        <f>(COUNTIFS('master-bf'!$G$2:$G$38,C199,'master-bf'!$AG$2:$AG$38,B199))</f>
        <v>1</v>
      </c>
      <c r="F199">
        <f>(COUNTIFS('master-bf'!$G$2:$G$38,C199,'master-bf'!$AH$2:$AH$38,B199))</f>
        <v>3</v>
      </c>
      <c r="G199" s="6">
        <f t="shared" si="4"/>
        <v>8</v>
      </c>
      <c r="H199">
        <f>AVERAGEIFS('master-bf'!$AI$2:$AI$38,'master-bf'!$G$2:$G$38,'exp-bottom-tableau'!C199,'master-bf'!$AF$2:$AF$38,'exp-bottom-tableau'!B199)</f>
        <v>3</v>
      </c>
      <c r="I199">
        <f>AVERAGEIFS('master-bf'!$AJ$2:$AJ$38,'master-bf'!$G$2:$G$38,'exp-bottom-tableau'!C199,'master-bf'!$AF$2:$AF$38,'exp-bottom-tableau'!B199)</f>
        <v>3</v>
      </c>
      <c r="J199">
        <f>AVERAGEIFS('master-bf'!$AK$2:$AK$38,'master-bf'!$G$2:$G$38,'exp-bottom-tableau'!C199,'master-bf'!$AF$2:$AF$38,'exp-bottom-tableau'!B199)</f>
        <v>1</v>
      </c>
      <c r="K199">
        <f>AVERAGEIFS('master-bf'!$AL$2:$AL$38,'master-bf'!$G$2:$G$38,'exp-bottom-tableau'!C199,'master-bf'!$AF$2:$AF$38,'exp-bottom-tableau'!B199)</f>
        <v>1</v>
      </c>
      <c r="L199" s="6">
        <f>COUNTIFS('master-bf'!$G$2:$G$38,'exp-bottom-tableau'!C199,'master-bf'!$AF$2:$AF$38,'exp-bottom-tableau'!B199,'master-bf'!$AM$2:$AM$38,TRUE)</f>
        <v>0</v>
      </c>
      <c r="M199" s="6">
        <f>COUNTIFS('master-bf'!$G$2:$G$38,'exp-bottom-tableau'!C199,'master-bf'!$AF$2:$AF$38,'exp-bottom-tableau'!B199,'master-bf'!$AN$2:$AN$38,TRUE)</f>
        <v>0</v>
      </c>
      <c r="N199" s="6">
        <f>COUNTIFS('master-bf'!$G$2:$G$38,'exp-bottom-tableau'!C199,'master-bf'!$AF$2:$AF$38,'exp-bottom-tableau'!B199,'master-bf'!$AO$2:$AO$38,TRUE)</f>
        <v>0</v>
      </c>
      <c r="O199" s="6">
        <f>COUNTIFS('master-bf'!$G$2:$G$38,'exp-bottom-tableau'!C199,'master-bf'!$AF$2:$AF$38,'exp-bottom-tableau'!B199,'master-bf'!$AP$2:$AP$38,TRUE)</f>
        <v>0</v>
      </c>
      <c r="P199" s="6">
        <f>COUNTIFS('master-bf'!$G$2:$G$38,'exp-bottom-tableau'!C199,'master-bf'!$AF$2:$AF$38,'exp-bottom-tableau'!B199,'master-bf'!$AQ$2:$AQ$38,TRUE)</f>
        <v>0</v>
      </c>
      <c r="Q199" s="6">
        <f>COUNTIFS('master-bf'!$G$2:$G$38,'exp-bottom-tableau'!C199,'master-bf'!$AF$2:$AF$38,'exp-bottom-tableau'!B199,'master-bf'!$AR$2:$AR$38,TRUE)</f>
        <v>0</v>
      </c>
      <c r="R199" s="6">
        <f>COUNTIFS('master-bf'!$G$2:$G$38,'exp-bottom-tableau'!C199,'master-bf'!$AF$2:$AF$38,'exp-bottom-tableau'!B199,'master-bf'!$AS$2:$AS$38,TRUE)</f>
        <v>0</v>
      </c>
      <c r="S199" s="6">
        <f>COUNTIFS('master-bf'!$G$2:$G$38,'exp-bottom-tableau'!C199,'master-bf'!$AF$2:$AF$38,'exp-bottom-tableau'!B199,'master-bf'!$AT$2:$AT$38,TRUE)</f>
        <v>1</v>
      </c>
      <c r="T199" s="6">
        <f>COUNTIFS('master-bf'!$G$2:$G$38,'exp-bottom-tableau'!C199,'master-bf'!$AF$2:$AF$38,'exp-bottom-tableau'!B199,'master-bf'!$AU$2:$AU$38,TRUE)</f>
        <v>0</v>
      </c>
      <c r="U199" s="6">
        <f>COUNTIFS('master-bf'!$G$2:$G$38,'exp-bottom-tableau'!C199,'master-bf'!$AF$2:$AF$38,'exp-bottom-tableau'!B199,'master-bf'!$AV$2:$AV$38,TRUE)</f>
        <v>0</v>
      </c>
      <c r="V199" s="6">
        <f>COUNTIFS('master-bf'!$G$2:$G$38,'exp-bottom-tableau'!C199,'master-bf'!$AF$2:$AF$38,'exp-bottom-tableau'!B199,'master-bf'!$AW$2:$AW$38,TRUE)</f>
        <v>0</v>
      </c>
      <c r="W199" s="6">
        <f>COUNTIFS('master-bf'!$G$2:$G$38,'exp-bottom-tableau'!C199,'master-bf'!$AF$2:$AF$38,'exp-bottom-tableau'!B199,'master-bf'!$AX$2:$AX$38,TRUE)</f>
        <v>0</v>
      </c>
      <c r="X199" s="6">
        <f>COUNTIFS('master-bf'!$G$2:$G$38,'exp-bottom-tableau'!C199,'master-bf'!$AF$2:$AF$38,'exp-bottom-tableau'!B199,'master-bf'!$AY$2:$AY$38,TRUE)</f>
        <v>1</v>
      </c>
      <c r="Y199" s="6">
        <f>COUNTIFS('master-bf'!$G$2:$G$38,'exp-bottom-tableau'!C199,'master-bf'!$AF$2:$AF$38,'exp-bottom-tableau'!B199,'master-bf'!$AZ$2:$AZ$38,TRUE)</f>
        <v>0</v>
      </c>
    </row>
    <row r="200" spans="1:25" hidden="1" x14ac:dyDescent="0.2">
      <c r="A200" s="14" t="s">
        <v>1323</v>
      </c>
      <c r="B200" s="6" t="s">
        <v>214</v>
      </c>
      <c r="C200" s="6">
        <v>0</v>
      </c>
      <c r="D200">
        <f>(COUNTIFS('master-bf'!$G$2:$G$38,C200,'master-bf'!$AF$2:$AF$38,B200))</f>
        <v>0</v>
      </c>
      <c r="E200">
        <f>(COUNTIFS('master-bf'!$G$2:$G$38,C200,'master-bf'!$AG$2:$AG$38,B200))</f>
        <v>0</v>
      </c>
      <c r="F200">
        <f>(COUNTIFS('master-bf'!$G$2:$G$38,C200,'master-bf'!$AH$2:$AH$38,B200))</f>
        <v>0</v>
      </c>
      <c r="G200" s="6">
        <f t="shared" si="4"/>
        <v>0</v>
      </c>
      <c r="H200" t="e">
        <f>AVERAGEIFS('master-bf'!$AI$2:$AI$38,'master-bf'!$G$2:$G$38,'exp-bottom-tableau'!C200,'master-bf'!$AF$2:$AF$38,'exp-bottom-tableau'!B200)</f>
        <v>#DIV/0!</v>
      </c>
      <c r="I200" t="e">
        <f>AVERAGEIFS('master-bf'!$AJ$2:$AJ$38,'master-bf'!$G$2:$G$38,'exp-bottom-tableau'!C200,'master-bf'!$AF$2:$AF$38,'exp-bottom-tableau'!B200)</f>
        <v>#DIV/0!</v>
      </c>
      <c r="J200" t="e">
        <f>AVERAGEIFS('master-bf'!$AK$2:$AK$38,'master-bf'!$G$2:$G$38,'exp-bottom-tableau'!C200,'master-bf'!$AF$2:$AF$38,'exp-bottom-tableau'!B200)</f>
        <v>#DIV/0!</v>
      </c>
      <c r="K200" t="e">
        <f>AVERAGEIFS('master-bf'!$AL$2:$AL$38,'master-bf'!$G$2:$G$38,'exp-bottom-tableau'!C200,'master-bf'!$AF$2:$AF$38,'exp-bottom-tableau'!B200)</f>
        <v>#DIV/0!</v>
      </c>
      <c r="L200" s="6">
        <f>COUNTIFS('master-bf'!$G$2:$G$38,'exp-bottom-tableau'!C200,'master-bf'!$AF$2:$AF$38,'exp-bottom-tableau'!B200,'master-bf'!$AM$2:$AM$38,TRUE)</f>
        <v>0</v>
      </c>
      <c r="M200" s="6">
        <f>COUNTIFS('master-bf'!$G$2:$G$38,'exp-bottom-tableau'!C200,'master-bf'!$AF$2:$AF$38,'exp-bottom-tableau'!B200,'master-bf'!$AN$2:$AN$38,TRUE)</f>
        <v>0</v>
      </c>
      <c r="N200" s="6">
        <f>COUNTIFS('master-bf'!$G$2:$G$38,'exp-bottom-tableau'!C200,'master-bf'!$AF$2:$AF$38,'exp-bottom-tableau'!B200,'master-bf'!$AO$2:$AO$38,TRUE)</f>
        <v>0</v>
      </c>
      <c r="O200" s="6">
        <f>COUNTIFS('master-bf'!$G$2:$G$38,'exp-bottom-tableau'!C200,'master-bf'!$AF$2:$AF$38,'exp-bottom-tableau'!B200,'master-bf'!$AP$2:$AP$38,TRUE)</f>
        <v>0</v>
      </c>
      <c r="P200" s="6">
        <f>COUNTIFS('master-bf'!$G$2:$G$38,'exp-bottom-tableau'!C200,'master-bf'!$AF$2:$AF$38,'exp-bottom-tableau'!B200,'master-bf'!$AQ$2:$AQ$38,TRUE)</f>
        <v>0</v>
      </c>
      <c r="Q200" s="6">
        <f>COUNTIFS('master-bf'!$G$2:$G$38,'exp-bottom-tableau'!C200,'master-bf'!$AF$2:$AF$38,'exp-bottom-tableau'!B200,'master-bf'!$AR$2:$AR$38,TRUE)</f>
        <v>0</v>
      </c>
      <c r="R200" s="6">
        <f>COUNTIFS('master-bf'!$G$2:$G$38,'exp-bottom-tableau'!C200,'master-bf'!$AF$2:$AF$38,'exp-bottom-tableau'!B200,'master-bf'!$AS$2:$AS$38,TRUE)</f>
        <v>0</v>
      </c>
      <c r="S200" s="6">
        <f>COUNTIFS('master-bf'!$G$2:$G$38,'exp-bottom-tableau'!C200,'master-bf'!$AF$2:$AF$38,'exp-bottom-tableau'!B200,'master-bf'!$AT$2:$AT$38,TRUE)</f>
        <v>0</v>
      </c>
      <c r="T200" s="6">
        <f>COUNTIFS('master-bf'!$G$2:$G$38,'exp-bottom-tableau'!C200,'master-bf'!$AF$2:$AF$38,'exp-bottom-tableau'!B200,'master-bf'!$AU$2:$AU$38,TRUE)</f>
        <v>0</v>
      </c>
      <c r="U200" s="6">
        <f>COUNTIFS('master-bf'!$G$2:$G$38,'exp-bottom-tableau'!C200,'master-bf'!$AF$2:$AF$38,'exp-bottom-tableau'!B200,'master-bf'!$AV$2:$AV$38,TRUE)</f>
        <v>0</v>
      </c>
      <c r="V200" s="6">
        <f>COUNTIFS('master-bf'!$G$2:$G$38,'exp-bottom-tableau'!C200,'master-bf'!$AF$2:$AF$38,'exp-bottom-tableau'!B200,'master-bf'!$AW$2:$AW$38,TRUE)</f>
        <v>0</v>
      </c>
      <c r="W200" s="6">
        <f>COUNTIFS('master-bf'!$G$2:$G$38,'exp-bottom-tableau'!C200,'master-bf'!$AF$2:$AF$38,'exp-bottom-tableau'!B200,'master-bf'!$AX$2:$AX$38,TRUE)</f>
        <v>0</v>
      </c>
      <c r="X200" s="6">
        <f>COUNTIFS('master-bf'!$G$2:$G$38,'exp-bottom-tableau'!C200,'master-bf'!$AF$2:$AF$38,'exp-bottom-tableau'!B200,'master-bf'!$AY$2:$AY$38,TRUE)</f>
        <v>0</v>
      </c>
      <c r="Y200" s="6">
        <f>COUNTIFS('master-bf'!$G$2:$G$38,'exp-bottom-tableau'!C200,'master-bf'!$AF$2:$AF$38,'exp-bottom-tableau'!B200,'master-bf'!$AZ$2:$AZ$38,TRUE)</f>
        <v>0</v>
      </c>
    </row>
    <row r="201" spans="1:25" hidden="1" x14ac:dyDescent="0.2">
      <c r="A201" s="14" t="s">
        <v>1323</v>
      </c>
      <c r="B201" s="6" t="s">
        <v>214</v>
      </c>
      <c r="C201" s="6">
        <v>1</v>
      </c>
      <c r="D201">
        <f>(COUNTIFS('master-bf'!$G$2:$G$38,C201,'master-bf'!$AF$2:$AF$38,B201))</f>
        <v>1</v>
      </c>
      <c r="E201">
        <f>(COUNTIFS('master-bf'!$G$2:$G$38,C201,'master-bf'!$AG$2:$AG$38,B201))</f>
        <v>0</v>
      </c>
      <c r="F201">
        <f>(COUNTIFS('master-bf'!$G$2:$G$38,C201,'master-bf'!$AH$2:$AH$38,B201))</f>
        <v>0</v>
      </c>
      <c r="G201" s="6">
        <f t="shared" si="4"/>
        <v>3</v>
      </c>
      <c r="H201">
        <f>AVERAGEIFS('master-bf'!$AI$2:$AI$38,'master-bf'!$G$2:$G$38,'exp-bottom-tableau'!C201,'master-bf'!$AF$2:$AF$38,'exp-bottom-tableau'!B201)</f>
        <v>2</v>
      </c>
      <c r="I201">
        <f>AVERAGEIFS('master-bf'!$AJ$2:$AJ$38,'master-bf'!$G$2:$G$38,'exp-bottom-tableau'!C201,'master-bf'!$AF$2:$AF$38,'exp-bottom-tableau'!B201)</f>
        <v>2</v>
      </c>
      <c r="J201">
        <f>AVERAGEIFS('master-bf'!$AK$2:$AK$38,'master-bf'!$G$2:$G$38,'exp-bottom-tableau'!C201,'master-bf'!$AF$2:$AF$38,'exp-bottom-tableau'!B201)</f>
        <v>2</v>
      </c>
      <c r="K201">
        <f>AVERAGEIFS('master-bf'!$AL$2:$AL$38,'master-bf'!$G$2:$G$38,'exp-bottom-tableau'!C201,'master-bf'!$AF$2:$AF$38,'exp-bottom-tableau'!B201)</f>
        <v>2</v>
      </c>
      <c r="L201" s="6">
        <f>COUNTIFS('master-bf'!$G$2:$G$38,'exp-bottom-tableau'!C201,'master-bf'!$AF$2:$AF$38,'exp-bottom-tableau'!B201,'master-bf'!$AM$2:$AM$38,TRUE)</f>
        <v>0</v>
      </c>
      <c r="M201" s="6">
        <f>COUNTIFS('master-bf'!$G$2:$G$38,'exp-bottom-tableau'!C201,'master-bf'!$AF$2:$AF$38,'exp-bottom-tableau'!B201,'master-bf'!$AN$2:$AN$38,TRUE)</f>
        <v>0</v>
      </c>
      <c r="N201" s="6">
        <f>COUNTIFS('master-bf'!$G$2:$G$38,'exp-bottom-tableau'!C201,'master-bf'!$AF$2:$AF$38,'exp-bottom-tableau'!B201,'master-bf'!$AO$2:$AO$38,TRUE)</f>
        <v>1</v>
      </c>
      <c r="O201" s="6">
        <f>COUNTIFS('master-bf'!$G$2:$G$38,'exp-bottom-tableau'!C201,'master-bf'!$AF$2:$AF$38,'exp-bottom-tableau'!B201,'master-bf'!$AP$2:$AP$38,TRUE)</f>
        <v>0</v>
      </c>
      <c r="P201" s="6">
        <f>COUNTIFS('master-bf'!$G$2:$G$38,'exp-bottom-tableau'!C201,'master-bf'!$AF$2:$AF$38,'exp-bottom-tableau'!B201,'master-bf'!$AQ$2:$AQ$38,TRUE)</f>
        <v>0</v>
      </c>
      <c r="Q201" s="6">
        <f>COUNTIFS('master-bf'!$G$2:$G$38,'exp-bottom-tableau'!C201,'master-bf'!$AF$2:$AF$38,'exp-bottom-tableau'!B201,'master-bf'!$AR$2:$AR$38,TRUE)</f>
        <v>0</v>
      </c>
      <c r="R201" s="6">
        <f>COUNTIFS('master-bf'!$G$2:$G$38,'exp-bottom-tableau'!C201,'master-bf'!$AF$2:$AF$38,'exp-bottom-tableau'!B201,'master-bf'!$AS$2:$AS$38,TRUE)</f>
        <v>0</v>
      </c>
      <c r="S201" s="6">
        <f>COUNTIFS('master-bf'!$G$2:$G$38,'exp-bottom-tableau'!C201,'master-bf'!$AF$2:$AF$38,'exp-bottom-tableau'!B201,'master-bf'!$AT$2:$AT$38,TRUE)</f>
        <v>1</v>
      </c>
      <c r="T201" s="6">
        <f>COUNTIFS('master-bf'!$G$2:$G$38,'exp-bottom-tableau'!C201,'master-bf'!$AF$2:$AF$38,'exp-bottom-tableau'!B201,'master-bf'!$AU$2:$AU$38,TRUE)</f>
        <v>1</v>
      </c>
      <c r="U201" s="6">
        <f>COUNTIFS('master-bf'!$G$2:$G$38,'exp-bottom-tableau'!C201,'master-bf'!$AF$2:$AF$38,'exp-bottom-tableau'!B201,'master-bf'!$AV$2:$AV$38,TRUE)</f>
        <v>0</v>
      </c>
      <c r="V201" s="6">
        <f>COUNTIFS('master-bf'!$G$2:$G$38,'exp-bottom-tableau'!C201,'master-bf'!$AF$2:$AF$38,'exp-bottom-tableau'!B201,'master-bf'!$AW$2:$AW$38,TRUE)</f>
        <v>0</v>
      </c>
      <c r="W201" s="6">
        <f>COUNTIFS('master-bf'!$G$2:$G$38,'exp-bottom-tableau'!C201,'master-bf'!$AF$2:$AF$38,'exp-bottom-tableau'!B201,'master-bf'!$AX$2:$AX$38,TRUE)</f>
        <v>0</v>
      </c>
      <c r="X201" s="6">
        <f>COUNTIFS('master-bf'!$G$2:$G$38,'exp-bottom-tableau'!C201,'master-bf'!$AF$2:$AF$38,'exp-bottom-tableau'!B201,'master-bf'!$AY$2:$AY$38,TRUE)</f>
        <v>0</v>
      </c>
      <c r="Y201" s="6">
        <f>COUNTIFS('master-bf'!$G$2:$G$38,'exp-bottom-tableau'!C201,'master-bf'!$AF$2:$AF$38,'exp-bottom-tableau'!B201,'master-bf'!$AZ$2:$AZ$38,TRUE)</f>
        <v>1</v>
      </c>
    </row>
    <row r="202" spans="1:25" hidden="1" x14ac:dyDescent="0.2">
      <c r="A202" s="14" t="s">
        <v>1323</v>
      </c>
      <c r="B202" s="6" t="s">
        <v>214</v>
      </c>
      <c r="C202" s="6">
        <v>2</v>
      </c>
      <c r="D202">
        <f>(COUNTIFS('master-bf'!$G$2:$G$38,C202,'master-bf'!$AF$2:$AF$38,B202))</f>
        <v>1</v>
      </c>
      <c r="E202">
        <f>(COUNTIFS('master-bf'!$G$2:$G$38,C202,'master-bf'!$AG$2:$AG$38,B202))</f>
        <v>1</v>
      </c>
      <c r="F202">
        <f>(COUNTIFS('master-bf'!$G$2:$G$38,C202,'master-bf'!$AH$2:$AH$38,B202))</f>
        <v>0</v>
      </c>
      <c r="G202" s="6">
        <f t="shared" si="4"/>
        <v>5</v>
      </c>
      <c r="H202">
        <f>AVERAGEIFS('master-bf'!$AI$2:$AI$38,'master-bf'!$G$2:$G$38,'exp-bottom-tableau'!C202,'master-bf'!$AF$2:$AF$38,'exp-bottom-tableau'!B202)</f>
        <v>1</v>
      </c>
      <c r="I202">
        <f>AVERAGEIFS('master-bf'!$AJ$2:$AJ$38,'master-bf'!$G$2:$G$38,'exp-bottom-tableau'!C202,'master-bf'!$AF$2:$AF$38,'exp-bottom-tableau'!B202)</f>
        <v>2</v>
      </c>
      <c r="J202">
        <f>AVERAGEIFS('master-bf'!$AK$2:$AK$38,'master-bf'!$G$2:$G$38,'exp-bottom-tableau'!C202,'master-bf'!$AF$2:$AF$38,'exp-bottom-tableau'!B202)</f>
        <v>2</v>
      </c>
      <c r="K202">
        <f>AVERAGEIFS('master-bf'!$AL$2:$AL$38,'master-bf'!$G$2:$G$38,'exp-bottom-tableau'!C202,'master-bf'!$AF$2:$AF$38,'exp-bottom-tableau'!B202)</f>
        <v>2</v>
      </c>
      <c r="L202" s="6">
        <f>COUNTIFS('master-bf'!$G$2:$G$38,'exp-bottom-tableau'!C202,'master-bf'!$AF$2:$AF$38,'exp-bottom-tableau'!B202,'master-bf'!$AM$2:$AM$38,TRUE)</f>
        <v>0</v>
      </c>
      <c r="M202" s="6">
        <f>COUNTIFS('master-bf'!$G$2:$G$38,'exp-bottom-tableau'!C202,'master-bf'!$AF$2:$AF$38,'exp-bottom-tableau'!B202,'master-bf'!$AN$2:$AN$38,TRUE)</f>
        <v>0</v>
      </c>
      <c r="N202" s="6">
        <f>COUNTIFS('master-bf'!$G$2:$G$38,'exp-bottom-tableau'!C202,'master-bf'!$AF$2:$AF$38,'exp-bottom-tableau'!B202,'master-bf'!$AO$2:$AO$38,TRUE)</f>
        <v>1</v>
      </c>
      <c r="O202" s="6">
        <f>COUNTIFS('master-bf'!$G$2:$G$38,'exp-bottom-tableau'!C202,'master-bf'!$AF$2:$AF$38,'exp-bottom-tableau'!B202,'master-bf'!$AP$2:$AP$38,TRUE)</f>
        <v>0</v>
      </c>
      <c r="P202" s="6">
        <f>COUNTIFS('master-bf'!$G$2:$G$38,'exp-bottom-tableau'!C202,'master-bf'!$AF$2:$AF$38,'exp-bottom-tableau'!B202,'master-bf'!$AQ$2:$AQ$38,TRUE)</f>
        <v>0</v>
      </c>
      <c r="Q202" s="6">
        <f>COUNTIFS('master-bf'!$G$2:$G$38,'exp-bottom-tableau'!C202,'master-bf'!$AF$2:$AF$38,'exp-bottom-tableau'!B202,'master-bf'!$AR$2:$AR$38,TRUE)</f>
        <v>0</v>
      </c>
      <c r="R202" s="6">
        <f>COUNTIFS('master-bf'!$G$2:$G$38,'exp-bottom-tableau'!C202,'master-bf'!$AF$2:$AF$38,'exp-bottom-tableau'!B202,'master-bf'!$AS$2:$AS$38,TRUE)</f>
        <v>0</v>
      </c>
      <c r="S202" s="6">
        <f>COUNTIFS('master-bf'!$G$2:$G$38,'exp-bottom-tableau'!C202,'master-bf'!$AF$2:$AF$38,'exp-bottom-tableau'!B202,'master-bf'!$AT$2:$AT$38,TRUE)</f>
        <v>0</v>
      </c>
      <c r="T202" s="6">
        <f>COUNTIFS('master-bf'!$G$2:$G$38,'exp-bottom-tableau'!C202,'master-bf'!$AF$2:$AF$38,'exp-bottom-tableau'!B202,'master-bf'!$AU$2:$AU$38,TRUE)</f>
        <v>0</v>
      </c>
      <c r="U202" s="6">
        <f>COUNTIFS('master-bf'!$G$2:$G$38,'exp-bottom-tableau'!C202,'master-bf'!$AF$2:$AF$38,'exp-bottom-tableau'!B202,'master-bf'!$AV$2:$AV$38,TRUE)</f>
        <v>1</v>
      </c>
      <c r="V202" s="6">
        <f>COUNTIFS('master-bf'!$G$2:$G$38,'exp-bottom-tableau'!C202,'master-bf'!$AF$2:$AF$38,'exp-bottom-tableau'!B202,'master-bf'!$AW$2:$AW$38,TRUE)</f>
        <v>0</v>
      </c>
      <c r="W202" s="6">
        <f>COUNTIFS('master-bf'!$G$2:$G$38,'exp-bottom-tableau'!C202,'master-bf'!$AF$2:$AF$38,'exp-bottom-tableau'!B202,'master-bf'!$AX$2:$AX$38,TRUE)</f>
        <v>0</v>
      </c>
      <c r="X202" s="6">
        <f>COUNTIFS('master-bf'!$G$2:$G$38,'exp-bottom-tableau'!C202,'master-bf'!$AF$2:$AF$38,'exp-bottom-tableau'!B202,'master-bf'!$AY$2:$AY$38,TRUE)</f>
        <v>0</v>
      </c>
      <c r="Y202" s="6">
        <f>COUNTIFS('master-bf'!$G$2:$G$38,'exp-bottom-tableau'!C202,'master-bf'!$AF$2:$AF$38,'exp-bottom-tableau'!B202,'master-bf'!$AZ$2:$AZ$38,TRUE)</f>
        <v>0</v>
      </c>
    </row>
    <row r="203" spans="1:25" hidden="1" x14ac:dyDescent="0.2">
      <c r="A203" s="14" t="s">
        <v>1323</v>
      </c>
      <c r="B203" s="6" t="s">
        <v>214</v>
      </c>
      <c r="C203" s="6">
        <v>3</v>
      </c>
      <c r="D203">
        <f>(COUNTIFS('master-bf'!$G$2:$G$38,C203,'master-bf'!$AF$2:$AF$38,B203))</f>
        <v>1</v>
      </c>
      <c r="E203">
        <f>(COUNTIFS('master-bf'!$G$2:$G$38,C203,'master-bf'!$AG$2:$AG$38,B203))</f>
        <v>0</v>
      </c>
      <c r="F203">
        <f>(COUNTIFS('master-bf'!$G$2:$G$38,C203,'master-bf'!$AH$2:$AH$38,B203))</f>
        <v>0</v>
      </c>
      <c r="G203" s="6">
        <f t="shared" si="4"/>
        <v>3</v>
      </c>
      <c r="H203">
        <f>AVERAGEIFS('master-bf'!$AI$2:$AI$38,'master-bf'!$G$2:$G$38,'exp-bottom-tableau'!C203,'master-bf'!$AF$2:$AF$38,'exp-bottom-tableau'!B203)</f>
        <v>2</v>
      </c>
      <c r="I203" t="e">
        <f>AVERAGEIFS('master-bf'!$AJ$2:$AJ$38,'master-bf'!$G$2:$G$38,'exp-bottom-tableau'!C203,'master-bf'!$AF$2:$AF$38,'exp-bottom-tableau'!B203)</f>
        <v>#DIV/0!</v>
      </c>
      <c r="J203">
        <f>AVERAGEIFS('master-bf'!$AK$2:$AK$38,'master-bf'!$G$2:$G$38,'exp-bottom-tableau'!C203,'master-bf'!$AF$2:$AF$38,'exp-bottom-tableau'!B203)</f>
        <v>2</v>
      </c>
      <c r="K203">
        <f>AVERAGEIFS('master-bf'!$AL$2:$AL$38,'master-bf'!$G$2:$G$38,'exp-bottom-tableau'!C203,'master-bf'!$AF$2:$AF$38,'exp-bottom-tableau'!B203)</f>
        <v>2</v>
      </c>
      <c r="L203" s="6">
        <f>COUNTIFS('master-bf'!$G$2:$G$38,'exp-bottom-tableau'!C203,'master-bf'!$AF$2:$AF$38,'exp-bottom-tableau'!B203,'master-bf'!$AM$2:$AM$38,TRUE)</f>
        <v>0</v>
      </c>
      <c r="M203" s="6">
        <f>COUNTIFS('master-bf'!$G$2:$G$38,'exp-bottom-tableau'!C203,'master-bf'!$AF$2:$AF$38,'exp-bottom-tableau'!B203,'master-bf'!$AN$2:$AN$38,TRUE)</f>
        <v>0</v>
      </c>
      <c r="N203" s="6">
        <f>COUNTIFS('master-bf'!$G$2:$G$38,'exp-bottom-tableau'!C203,'master-bf'!$AF$2:$AF$38,'exp-bottom-tableau'!B203,'master-bf'!$AO$2:$AO$38,TRUE)</f>
        <v>0</v>
      </c>
      <c r="O203" s="6">
        <f>COUNTIFS('master-bf'!$G$2:$G$38,'exp-bottom-tableau'!C203,'master-bf'!$AF$2:$AF$38,'exp-bottom-tableau'!B203,'master-bf'!$AP$2:$AP$38,TRUE)</f>
        <v>0</v>
      </c>
      <c r="P203" s="6">
        <f>COUNTIFS('master-bf'!$G$2:$G$38,'exp-bottom-tableau'!C203,'master-bf'!$AF$2:$AF$38,'exp-bottom-tableau'!B203,'master-bf'!$AQ$2:$AQ$38,TRUE)</f>
        <v>1</v>
      </c>
      <c r="Q203" s="6">
        <f>COUNTIFS('master-bf'!$G$2:$G$38,'exp-bottom-tableau'!C203,'master-bf'!$AF$2:$AF$38,'exp-bottom-tableau'!B203,'master-bf'!$AR$2:$AR$38,TRUE)</f>
        <v>0</v>
      </c>
      <c r="R203" s="6">
        <f>COUNTIFS('master-bf'!$G$2:$G$38,'exp-bottom-tableau'!C203,'master-bf'!$AF$2:$AF$38,'exp-bottom-tableau'!B203,'master-bf'!$AS$2:$AS$38,TRUE)</f>
        <v>0</v>
      </c>
      <c r="S203" s="6">
        <f>COUNTIFS('master-bf'!$G$2:$G$38,'exp-bottom-tableau'!C203,'master-bf'!$AF$2:$AF$38,'exp-bottom-tableau'!B203,'master-bf'!$AT$2:$AT$38,TRUE)</f>
        <v>1</v>
      </c>
      <c r="T203" s="6">
        <f>COUNTIFS('master-bf'!$G$2:$G$38,'exp-bottom-tableau'!C203,'master-bf'!$AF$2:$AF$38,'exp-bottom-tableau'!B203,'master-bf'!$AU$2:$AU$38,TRUE)</f>
        <v>0</v>
      </c>
      <c r="U203" s="6">
        <f>COUNTIFS('master-bf'!$G$2:$G$38,'exp-bottom-tableau'!C203,'master-bf'!$AF$2:$AF$38,'exp-bottom-tableau'!B203,'master-bf'!$AV$2:$AV$38,TRUE)</f>
        <v>0</v>
      </c>
      <c r="V203" s="6">
        <f>COUNTIFS('master-bf'!$G$2:$G$38,'exp-bottom-tableau'!C203,'master-bf'!$AF$2:$AF$38,'exp-bottom-tableau'!B203,'master-bf'!$AW$2:$AW$38,TRUE)</f>
        <v>0</v>
      </c>
      <c r="W203" s="6">
        <f>COUNTIFS('master-bf'!$G$2:$G$38,'exp-bottom-tableau'!C203,'master-bf'!$AF$2:$AF$38,'exp-bottom-tableau'!B203,'master-bf'!$AX$2:$AX$38,TRUE)</f>
        <v>0</v>
      </c>
      <c r="X203" s="6">
        <f>COUNTIFS('master-bf'!$G$2:$G$38,'exp-bottom-tableau'!C203,'master-bf'!$AF$2:$AF$38,'exp-bottom-tableau'!B203,'master-bf'!$AY$2:$AY$38,TRUE)</f>
        <v>0</v>
      </c>
      <c r="Y203" s="6">
        <f>COUNTIFS('master-bf'!$G$2:$G$38,'exp-bottom-tableau'!C203,'master-bf'!$AF$2:$AF$38,'exp-bottom-tableau'!B203,'master-bf'!$AZ$2:$AZ$38,TRUE)</f>
        <v>1</v>
      </c>
    </row>
    <row r="204" spans="1:25" hidden="1" x14ac:dyDescent="0.2">
      <c r="A204" s="14" t="s">
        <v>1323</v>
      </c>
      <c r="B204" s="6" t="s">
        <v>214</v>
      </c>
      <c r="C204" s="6">
        <v>4</v>
      </c>
      <c r="D204">
        <f>(COUNTIFS('master-bf'!$G$2:$G$38,C204,'master-bf'!$AF$2:$AF$38,B204))</f>
        <v>1</v>
      </c>
      <c r="E204">
        <f>(COUNTIFS('master-bf'!$G$2:$G$38,C204,'master-bf'!$AG$2:$AG$38,B204))</f>
        <v>0</v>
      </c>
      <c r="F204">
        <f>(COUNTIFS('master-bf'!$G$2:$G$38,C204,'master-bf'!$AH$2:$AH$38,B204))</f>
        <v>0</v>
      </c>
      <c r="G204" s="6">
        <f t="shared" si="4"/>
        <v>3</v>
      </c>
      <c r="H204">
        <f>AVERAGEIFS('master-bf'!$AI$2:$AI$38,'master-bf'!$G$2:$G$38,'exp-bottom-tableau'!C204,'master-bf'!$AF$2:$AF$38,'exp-bottom-tableau'!B204)</f>
        <v>3</v>
      </c>
      <c r="I204">
        <f>AVERAGEIFS('master-bf'!$AJ$2:$AJ$38,'master-bf'!$G$2:$G$38,'exp-bottom-tableau'!C204,'master-bf'!$AF$2:$AF$38,'exp-bottom-tableau'!B204)</f>
        <v>5</v>
      </c>
      <c r="J204">
        <f>AVERAGEIFS('master-bf'!$AK$2:$AK$38,'master-bf'!$G$2:$G$38,'exp-bottom-tableau'!C204,'master-bf'!$AF$2:$AF$38,'exp-bottom-tableau'!B204)</f>
        <v>2</v>
      </c>
      <c r="K204">
        <f>AVERAGEIFS('master-bf'!$AL$2:$AL$38,'master-bf'!$G$2:$G$38,'exp-bottom-tableau'!C204,'master-bf'!$AF$2:$AF$38,'exp-bottom-tableau'!B204)</f>
        <v>4</v>
      </c>
      <c r="L204" s="6">
        <f>COUNTIFS('master-bf'!$G$2:$G$38,'exp-bottom-tableau'!C204,'master-bf'!$AF$2:$AF$38,'exp-bottom-tableau'!B204,'master-bf'!$AM$2:$AM$38,TRUE)</f>
        <v>0</v>
      </c>
      <c r="M204" s="6">
        <f>COUNTIFS('master-bf'!$G$2:$G$38,'exp-bottom-tableau'!C204,'master-bf'!$AF$2:$AF$38,'exp-bottom-tableau'!B204,'master-bf'!$AN$2:$AN$38,TRUE)</f>
        <v>0</v>
      </c>
      <c r="N204" s="6">
        <f>COUNTIFS('master-bf'!$G$2:$G$38,'exp-bottom-tableau'!C204,'master-bf'!$AF$2:$AF$38,'exp-bottom-tableau'!B204,'master-bf'!$AO$2:$AO$38,TRUE)</f>
        <v>0</v>
      </c>
      <c r="O204" s="6">
        <f>COUNTIFS('master-bf'!$G$2:$G$38,'exp-bottom-tableau'!C204,'master-bf'!$AF$2:$AF$38,'exp-bottom-tableau'!B204,'master-bf'!$AP$2:$AP$38,TRUE)</f>
        <v>0</v>
      </c>
      <c r="P204" s="6">
        <f>COUNTIFS('master-bf'!$G$2:$G$38,'exp-bottom-tableau'!C204,'master-bf'!$AF$2:$AF$38,'exp-bottom-tableau'!B204,'master-bf'!$AQ$2:$AQ$38,TRUE)</f>
        <v>0</v>
      </c>
      <c r="Q204" s="6">
        <f>COUNTIFS('master-bf'!$G$2:$G$38,'exp-bottom-tableau'!C204,'master-bf'!$AF$2:$AF$38,'exp-bottom-tableau'!B204,'master-bf'!$AR$2:$AR$38,TRUE)</f>
        <v>1</v>
      </c>
      <c r="R204" s="6">
        <f>COUNTIFS('master-bf'!$G$2:$G$38,'exp-bottom-tableau'!C204,'master-bf'!$AF$2:$AF$38,'exp-bottom-tableau'!B204,'master-bf'!$AS$2:$AS$38,TRUE)</f>
        <v>0</v>
      </c>
      <c r="S204" s="6">
        <f>COUNTIFS('master-bf'!$G$2:$G$38,'exp-bottom-tableau'!C204,'master-bf'!$AF$2:$AF$38,'exp-bottom-tableau'!B204,'master-bf'!$AT$2:$AT$38,TRUE)</f>
        <v>0</v>
      </c>
      <c r="T204" s="6">
        <f>COUNTIFS('master-bf'!$G$2:$G$38,'exp-bottom-tableau'!C204,'master-bf'!$AF$2:$AF$38,'exp-bottom-tableau'!B204,'master-bf'!$AU$2:$AU$38,TRUE)</f>
        <v>0</v>
      </c>
      <c r="U204" s="6">
        <f>COUNTIFS('master-bf'!$G$2:$G$38,'exp-bottom-tableau'!C204,'master-bf'!$AF$2:$AF$38,'exp-bottom-tableau'!B204,'master-bf'!$AV$2:$AV$38,TRUE)</f>
        <v>1</v>
      </c>
      <c r="V204" s="6">
        <f>COUNTIFS('master-bf'!$G$2:$G$38,'exp-bottom-tableau'!C204,'master-bf'!$AF$2:$AF$38,'exp-bottom-tableau'!B204,'master-bf'!$AW$2:$AW$38,TRUE)</f>
        <v>0</v>
      </c>
      <c r="W204" s="6">
        <f>COUNTIFS('master-bf'!$G$2:$G$38,'exp-bottom-tableau'!C204,'master-bf'!$AF$2:$AF$38,'exp-bottom-tableau'!B204,'master-bf'!$AX$2:$AX$38,TRUE)</f>
        <v>0</v>
      </c>
      <c r="X204" s="6">
        <f>COUNTIFS('master-bf'!$G$2:$G$38,'exp-bottom-tableau'!C204,'master-bf'!$AF$2:$AF$38,'exp-bottom-tableau'!B204,'master-bf'!$AY$2:$AY$38,TRUE)</f>
        <v>0</v>
      </c>
      <c r="Y204" s="6">
        <f>COUNTIFS('master-bf'!$G$2:$G$38,'exp-bottom-tableau'!C204,'master-bf'!$AF$2:$AF$38,'exp-bottom-tableau'!B204,'master-bf'!$AZ$2:$AZ$38,TRUE)</f>
        <v>0</v>
      </c>
    </row>
    <row r="205" spans="1:25" hidden="1" x14ac:dyDescent="0.2">
      <c r="A205" s="14" t="s">
        <v>1323</v>
      </c>
      <c r="B205" s="6" t="s">
        <v>214</v>
      </c>
      <c r="C205" s="6">
        <v>5</v>
      </c>
      <c r="D205">
        <f>(COUNTIFS('master-bf'!$G$2:$G$38,C205,'master-bf'!$AF$2:$AF$38,B205))</f>
        <v>0</v>
      </c>
      <c r="E205">
        <f>(COUNTIFS('master-bf'!$G$2:$G$38,C205,'master-bf'!$AG$2:$AG$38,B205))</f>
        <v>1</v>
      </c>
      <c r="F205">
        <f>(COUNTIFS('master-bf'!$G$2:$G$38,C205,'master-bf'!$AH$2:$AH$38,B205))</f>
        <v>0</v>
      </c>
      <c r="G205" s="6">
        <f t="shared" si="4"/>
        <v>2</v>
      </c>
      <c r="H205" t="e">
        <f>AVERAGEIFS('master-bf'!$AI$2:$AI$38,'master-bf'!$G$2:$G$38,'exp-bottom-tableau'!C205,'master-bf'!$AF$2:$AF$38,'exp-bottom-tableau'!B205)</f>
        <v>#DIV/0!</v>
      </c>
      <c r="I205" t="e">
        <f>AVERAGEIFS('master-bf'!$AJ$2:$AJ$38,'master-bf'!$G$2:$G$38,'exp-bottom-tableau'!C205,'master-bf'!$AF$2:$AF$38,'exp-bottom-tableau'!B205)</f>
        <v>#DIV/0!</v>
      </c>
      <c r="J205" t="e">
        <f>AVERAGEIFS('master-bf'!$AK$2:$AK$38,'master-bf'!$G$2:$G$38,'exp-bottom-tableau'!C205,'master-bf'!$AF$2:$AF$38,'exp-bottom-tableau'!B205)</f>
        <v>#DIV/0!</v>
      </c>
      <c r="K205" t="e">
        <f>AVERAGEIFS('master-bf'!$AL$2:$AL$38,'master-bf'!$G$2:$G$38,'exp-bottom-tableau'!C205,'master-bf'!$AF$2:$AF$38,'exp-bottom-tableau'!B205)</f>
        <v>#DIV/0!</v>
      </c>
      <c r="L205" s="6">
        <f>COUNTIFS('master-bf'!$G$2:$G$38,'exp-bottom-tableau'!C205,'master-bf'!$AF$2:$AF$38,'exp-bottom-tableau'!B205,'master-bf'!$AM$2:$AM$38,TRUE)</f>
        <v>0</v>
      </c>
      <c r="M205" s="6">
        <f>COUNTIFS('master-bf'!$G$2:$G$38,'exp-bottom-tableau'!C205,'master-bf'!$AF$2:$AF$38,'exp-bottom-tableau'!B205,'master-bf'!$AN$2:$AN$38,TRUE)</f>
        <v>0</v>
      </c>
      <c r="N205" s="6">
        <f>COUNTIFS('master-bf'!$G$2:$G$38,'exp-bottom-tableau'!C205,'master-bf'!$AF$2:$AF$38,'exp-bottom-tableau'!B205,'master-bf'!$AO$2:$AO$38,TRUE)</f>
        <v>0</v>
      </c>
      <c r="O205" s="6">
        <f>COUNTIFS('master-bf'!$G$2:$G$38,'exp-bottom-tableau'!C205,'master-bf'!$AF$2:$AF$38,'exp-bottom-tableau'!B205,'master-bf'!$AP$2:$AP$38,TRUE)</f>
        <v>0</v>
      </c>
      <c r="P205" s="6">
        <f>COUNTIFS('master-bf'!$G$2:$G$38,'exp-bottom-tableau'!C205,'master-bf'!$AF$2:$AF$38,'exp-bottom-tableau'!B205,'master-bf'!$AQ$2:$AQ$38,TRUE)</f>
        <v>0</v>
      </c>
      <c r="Q205" s="6">
        <f>COUNTIFS('master-bf'!$G$2:$G$38,'exp-bottom-tableau'!C205,'master-bf'!$AF$2:$AF$38,'exp-bottom-tableau'!B205,'master-bf'!$AR$2:$AR$38,TRUE)</f>
        <v>0</v>
      </c>
      <c r="R205" s="6">
        <f>COUNTIFS('master-bf'!$G$2:$G$38,'exp-bottom-tableau'!C205,'master-bf'!$AF$2:$AF$38,'exp-bottom-tableau'!B205,'master-bf'!$AS$2:$AS$38,TRUE)</f>
        <v>0</v>
      </c>
      <c r="S205" s="6">
        <f>COUNTIFS('master-bf'!$G$2:$G$38,'exp-bottom-tableau'!C205,'master-bf'!$AF$2:$AF$38,'exp-bottom-tableau'!B205,'master-bf'!$AT$2:$AT$38,TRUE)</f>
        <v>0</v>
      </c>
      <c r="T205" s="6">
        <f>COUNTIFS('master-bf'!$G$2:$G$38,'exp-bottom-tableau'!C205,'master-bf'!$AF$2:$AF$38,'exp-bottom-tableau'!B205,'master-bf'!$AU$2:$AU$38,TRUE)</f>
        <v>0</v>
      </c>
      <c r="U205" s="6">
        <f>COUNTIFS('master-bf'!$G$2:$G$38,'exp-bottom-tableau'!C205,'master-bf'!$AF$2:$AF$38,'exp-bottom-tableau'!B205,'master-bf'!$AV$2:$AV$38,TRUE)</f>
        <v>0</v>
      </c>
      <c r="V205" s="6">
        <f>COUNTIFS('master-bf'!$G$2:$G$38,'exp-bottom-tableau'!C205,'master-bf'!$AF$2:$AF$38,'exp-bottom-tableau'!B205,'master-bf'!$AW$2:$AW$38,TRUE)</f>
        <v>0</v>
      </c>
      <c r="W205" s="6">
        <f>COUNTIFS('master-bf'!$G$2:$G$38,'exp-bottom-tableau'!C205,'master-bf'!$AF$2:$AF$38,'exp-bottom-tableau'!B205,'master-bf'!$AX$2:$AX$38,TRUE)</f>
        <v>0</v>
      </c>
      <c r="X205" s="6">
        <f>COUNTIFS('master-bf'!$G$2:$G$38,'exp-bottom-tableau'!C205,'master-bf'!$AF$2:$AF$38,'exp-bottom-tableau'!B205,'master-bf'!$AY$2:$AY$38,TRUE)</f>
        <v>0</v>
      </c>
      <c r="Y205" s="6">
        <f>COUNTIFS('master-bf'!$G$2:$G$38,'exp-bottom-tableau'!C205,'master-bf'!$AF$2:$AF$38,'exp-bottom-tableau'!B205,'master-bf'!$AZ$2:$AZ$38,TRUE)</f>
        <v>0</v>
      </c>
    </row>
    <row r="206" spans="1:25" hidden="1" x14ac:dyDescent="0.2">
      <c r="A206" s="14" t="s">
        <v>1323</v>
      </c>
      <c r="B206" s="6" t="s">
        <v>231</v>
      </c>
      <c r="C206" s="6">
        <v>0</v>
      </c>
      <c r="D206">
        <f>(COUNTIFS('master-bf'!$G$2:$G$38,C206,'master-bf'!$AF$2:$AF$38,B206))</f>
        <v>0</v>
      </c>
      <c r="E206">
        <f>(COUNTIFS('master-bf'!$G$2:$G$38,C206,'master-bf'!$AG$2:$AG$38,B206))</f>
        <v>0</v>
      </c>
      <c r="F206">
        <f>(COUNTIFS('master-bf'!$G$2:$G$38,C206,'master-bf'!$AH$2:$AH$38,B206))</f>
        <v>0</v>
      </c>
      <c r="G206" s="6">
        <f t="shared" si="4"/>
        <v>0</v>
      </c>
      <c r="H206" t="e">
        <f>AVERAGEIFS('master-bf'!$AI$2:$AI$38,'master-bf'!$G$2:$G$38,'exp-bottom-tableau'!C206,'master-bf'!$AF$2:$AF$38,'exp-bottom-tableau'!B206)</f>
        <v>#DIV/0!</v>
      </c>
      <c r="I206" t="e">
        <f>AVERAGEIFS('master-bf'!$AJ$2:$AJ$38,'master-bf'!$G$2:$G$38,'exp-bottom-tableau'!C206,'master-bf'!$AF$2:$AF$38,'exp-bottom-tableau'!B206)</f>
        <v>#DIV/0!</v>
      </c>
      <c r="J206" t="e">
        <f>AVERAGEIFS('master-bf'!$AK$2:$AK$38,'master-bf'!$G$2:$G$38,'exp-bottom-tableau'!C206,'master-bf'!$AF$2:$AF$38,'exp-bottom-tableau'!B206)</f>
        <v>#DIV/0!</v>
      </c>
      <c r="K206" t="e">
        <f>AVERAGEIFS('master-bf'!$AL$2:$AL$38,'master-bf'!$G$2:$G$38,'exp-bottom-tableau'!C206,'master-bf'!$AF$2:$AF$38,'exp-bottom-tableau'!B206)</f>
        <v>#DIV/0!</v>
      </c>
      <c r="L206" s="6">
        <f>COUNTIFS('master-bf'!$G$2:$G$38,'exp-bottom-tableau'!C206,'master-bf'!$AF$2:$AF$38,'exp-bottom-tableau'!B206,'master-bf'!$AM$2:$AM$38,TRUE)</f>
        <v>0</v>
      </c>
      <c r="M206" s="6">
        <f>COUNTIFS('master-bf'!$G$2:$G$38,'exp-bottom-tableau'!C206,'master-bf'!$AF$2:$AF$38,'exp-bottom-tableau'!B206,'master-bf'!$AN$2:$AN$38,TRUE)</f>
        <v>0</v>
      </c>
      <c r="N206" s="6">
        <f>COUNTIFS('master-bf'!$G$2:$G$38,'exp-bottom-tableau'!C206,'master-bf'!$AF$2:$AF$38,'exp-bottom-tableau'!B206,'master-bf'!$AO$2:$AO$38,TRUE)</f>
        <v>0</v>
      </c>
      <c r="O206" s="6">
        <f>COUNTIFS('master-bf'!$G$2:$G$38,'exp-bottom-tableau'!C206,'master-bf'!$AF$2:$AF$38,'exp-bottom-tableau'!B206,'master-bf'!$AP$2:$AP$38,TRUE)</f>
        <v>0</v>
      </c>
      <c r="P206" s="6">
        <f>COUNTIFS('master-bf'!$G$2:$G$38,'exp-bottom-tableau'!C206,'master-bf'!$AF$2:$AF$38,'exp-bottom-tableau'!B206,'master-bf'!$AQ$2:$AQ$38,TRUE)</f>
        <v>0</v>
      </c>
      <c r="Q206" s="6">
        <f>COUNTIFS('master-bf'!$G$2:$G$38,'exp-bottom-tableau'!C206,'master-bf'!$AF$2:$AF$38,'exp-bottom-tableau'!B206,'master-bf'!$AR$2:$AR$38,TRUE)</f>
        <v>0</v>
      </c>
      <c r="R206" s="6">
        <f>COUNTIFS('master-bf'!$G$2:$G$38,'exp-bottom-tableau'!C206,'master-bf'!$AF$2:$AF$38,'exp-bottom-tableau'!B206,'master-bf'!$AS$2:$AS$38,TRUE)</f>
        <v>0</v>
      </c>
      <c r="S206" s="6">
        <f>COUNTIFS('master-bf'!$G$2:$G$38,'exp-bottom-tableau'!C206,'master-bf'!$AF$2:$AF$38,'exp-bottom-tableau'!B206,'master-bf'!$AT$2:$AT$38,TRUE)</f>
        <v>0</v>
      </c>
      <c r="T206" s="6">
        <f>COUNTIFS('master-bf'!$G$2:$G$38,'exp-bottom-tableau'!C206,'master-bf'!$AF$2:$AF$38,'exp-bottom-tableau'!B206,'master-bf'!$AU$2:$AU$38,TRUE)</f>
        <v>0</v>
      </c>
      <c r="U206" s="6">
        <f>COUNTIFS('master-bf'!$G$2:$G$38,'exp-bottom-tableau'!C206,'master-bf'!$AF$2:$AF$38,'exp-bottom-tableau'!B206,'master-bf'!$AV$2:$AV$38,TRUE)</f>
        <v>0</v>
      </c>
      <c r="V206" s="6">
        <f>COUNTIFS('master-bf'!$G$2:$G$38,'exp-bottom-tableau'!C206,'master-bf'!$AF$2:$AF$38,'exp-bottom-tableau'!B206,'master-bf'!$AW$2:$AW$38,TRUE)</f>
        <v>0</v>
      </c>
      <c r="W206" s="6">
        <f>COUNTIFS('master-bf'!$G$2:$G$38,'exp-bottom-tableau'!C206,'master-bf'!$AF$2:$AF$38,'exp-bottom-tableau'!B206,'master-bf'!$AX$2:$AX$38,TRUE)</f>
        <v>0</v>
      </c>
      <c r="X206" s="6">
        <f>COUNTIFS('master-bf'!$G$2:$G$38,'exp-bottom-tableau'!C206,'master-bf'!$AF$2:$AF$38,'exp-bottom-tableau'!B206,'master-bf'!$AY$2:$AY$38,TRUE)</f>
        <v>0</v>
      </c>
      <c r="Y206" s="6">
        <f>COUNTIFS('master-bf'!$G$2:$G$38,'exp-bottom-tableau'!C206,'master-bf'!$AF$2:$AF$38,'exp-bottom-tableau'!B206,'master-bf'!$AZ$2:$AZ$38,TRUE)</f>
        <v>0</v>
      </c>
    </row>
    <row r="207" spans="1:25" hidden="1" x14ac:dyDescent="0.2">
      <c r="A207" s="14" t="s">
        <v>1323</v>
      </c>
      <c r="B207" s="6" t="s">
        <v>231</v>
      </c>
      <c r="C207" s="6">
        <v>1</v>
      </c>
      <c r="D207">
        <f>(COUNTIFS('master-bf'!$G$2:$G$38,C207,'master-bf'!$AF$2:$AF$38,B207))</f>
        <v>1</v>
      </c>
      <c r="E207">
        <f>(COUNTIFS('master-bf'!$G$2:$G$38,C207,'master-bf'!$AG$2:$AG$38,B207))</f>
        <v>0</v>
      </c>
      <c r="F207">
        <f>(COUNTIFS('master-bf'!$G$2:$G$38,C207,'master-bf'!$AH$2:$AH$38,B207))</f>
        <v>0</v>
      </c>
      <c r="G207" s="6">
        <f t="shared" si="4"/>
        <v>3</v>
      </c>
      <c r="H207">
        <f>AVERAGEIFS('master-bf'!$AI$2:$AI$38,'master-bf'!$G$2:$G$38,'exp-bottom-tableau'!C207,'master-bf'!$AF$2:$AF$38,'exp-bottom-tableau'!B207)</f>
        <v>2</v>
      </c>
      <c r="I207">
        <f>AVERAGEIFS('master-bf'!$AJ$2:$AJ$38,'master-bf'!$G$2:$G$38,'exp-bottom-tableau'!C207,'master-bf'!$AF$2:$AF$38,'exp-bottom-tableau'!B207)</f>
        <v>1</v>
      </c>
      <c r="J207">
        <f>AVERAGEIFS('master-bf'!$AK$2:$AK$38,'master-bf'!$G$2:$G$38,'exp-bottom-tableau'!C207,'master-bf'!$AF$2:$AF$38,'exp-bottom-tableau'!B207)</f>
        <v>1</v>
      </c>
      <c r="K207">
        <f>AVERAGEIFS('master-bf'!$AL$2:$AL$38,'master-bf'!$G$2:$G$38,'exp-bottom-tableau'!C207,'master-bf'!$AF$2:$AF$38,'exp-bottom-tableau'!B207)</f>
        <v>1</v>
      </c>
      <c r="L207" s="6">
        <f>COUNTIFS('master-bf'!$G$2:$G$38,'exp-bottom-tableau'!C207,'master-bf'!$AF$2:$AF$38,'exp-bottom-tableau'!B207,'master-bf'!$AM$2:$AM$38,TRUE)</f>
        <v>0</v>
      </c>
      <c r="M207" s="6">
        <f>COUNTIFS('master-bf'!$G$2:$G$38,'exp-bottom-tableau'!C207,'master-bf'!$AF$2:$AF$38,'exp-bottom-tableau'!B207,'master-bf'!$AN$2:$AN$38,TRUE)</f>
        <v>0</v>
      </c>
      <c r="N207" s="6">
        <f>COUNTIFS('master-bf'!$G$2:$G$38,'exp-bottom-tableau'!C207,'master-bf'!$AF$2:$AF$38,'exp-bottom-tableau'!B207,'master-bf'!$AO$2:$AO$38,TRUE)</f>
        <v>0</v>
      </c>
      <c r="O207" s="6">
        <f>COUNTIFS('master-bf'!$G$2:$G$38,'exp-bottom-tableau'!C207,'master-bf'!$AF$2:$AF$38,'exp-bottom-tableau'!B207,'master-bf'!$AP$2:$AP$38,TRUE)</f>
        <v>0</v>
      </c>
      <c r="P207" s="6">
        <f>COUNTIFS('master-bf'!$G$2:$G$38,'exp-bottom-tableau'!C207,'master-bf'!$AF$2:$AF$38,'exp-bottom-tableau'!B207,'master-bf'!$AQ$2:$AQ$38,TRUE)</f>
        <v>0</v>
      </c>
      <c r="Q207" s="6">
        <f>COUNTIFS('master-bf'!$G$2:$G$38,'exp-bottom-tableau'!C207,'master-bf'!$AF$2:$AF$38,'exp-bottom-tableau'!B207,'master-bf'!$AR$2:$AR$38,TRUE)</f>
        <v>0</v>
      </c>
      <c r="R207" s="6">
        <f>COUNTIFS('master-bf'!$G$2:$G$38,'exp-bottom-tableau'!C207,'master-bf'!$AF$2:$AF$38,'exp-bottom-tableau'!B207,'master-bf'!$AS$2:$AS$38,TRUE)</f>
        <v>1</v>
      </c>
      <c r="S207" s="6">
        <f>COUNTIFS('master-bf'!$G$2:$G$38,'exp-bottom-tableau'!C207,'master-bf'!$AF$2:$AF$38,'exp-bottom-tableau'!B207,'master-bf'!$AT$2:$AT$38,TRUE)</f>
        <v>1</v>
      </c>
      <c r="T207" s="6">
        <f>COUNTIFS('master-bf'!$G$2:$G$38,'exp-bottom-tableau'!C207,'master-bf'!$AF$2:$AF$38,'exp-bottom-tableau'!B207,'master-bf'!$AU$2:$AU$38,TRUE)</f>
        <v>0</v>
      </c>
      <c r="U207" s="6">
        <f>COUNTIFS('master-bf'!$G$2:$G$38,'exp-bottom-tableau'!C207,'master-bf'!$AF$2:$AF$38,'exp-bottom-tableau'!B207,'master-bf'!$AV$2:$AV$38,TRUE)</f>
        <v>0</v>
      </c>
      <c r="V207" s="6">
        <f>COUNTIFS('master-bf'!$G$2:$G$38,'exp-bottom-tableau'!C207,'master-bf'!$AF$2:$AF$38,'exp-bottom-tableau'!B207,'master-bf'!$AW$2:$AW$38,TRUE)</f>
        <v>0</v>
      </c>
      <c r="W207" s="6">
        <f>COUNTIFS('master-bf'!$G$2:$G$38,'exp-bottom-tableau'!C207,'master-bf'!$AF$2:$AF$38,'exp-bottom-tableau'!B207,'master-bf'!$AX$2:$AX$38,TRUE)</f>
        <v>1</v>
      </c>
      <c r="X207" s="6">
        <f>COUNTIFS('master-bf'!$G$2:$G$38,'exp-bottom-tableau'!C207,'master-bf'!$AF$2:$AF$38,'exp-bottom-tableau'!B207,'master-bf'!$AY$2:$AY$38,TRUE)</f>
        <v>1</v>
      </c>
      <c r="Y207" s="6">
        <f>COUNTIFS('master-bf'!$G$2:$G$38,'exp-bottom-tableau'!C207,'master-bf'!$AF$2:$AF$38,'exp-bottom-tableau'!B207,'master-bf'!$AZ$2:$AZ$38,TRUE)</f>
        <v>0</v>
      </c>
    </row>
    <row r="208" spans="1:25" hidden="1" x14ac:dyDescent="0.2">
      <c r="A208" s="14" t="s">
        <v>1323</v>
      </c>
      <c r="B208" s="6" t="s">
        <v>231</v>
      </c>
      <c r="C208" s="6">
        <v>2</v>
      </c>
      <c r="D208">
        <f>(COUNTIFS('master-bf'!$G$2:$G$38,C208,'master-bf'!$AF$2:$AF$38,B208))</f>
        <v>0</v>
      </c>
      <c r="E208">
        <f>(COUNTIFS('master-bf'!$G$2:$G$38,C208,'master-bf'!$AG$2:$AG$38,B208))</f>
        <v>0</v>
      </c>
      <c r="F208">
        <f>(COUNTIFS('master-bf'!$G$2:$G$38,C208,'master-bf'!$AH$2:$AH$38,B208))</f>
        <v>1</v>
      </c>
      <c r="G208" s="6">
        <f t="shared" si="4"/>
        <v>1</v>
      </c>
      <c r="H208" t="e">
        <f>AVERAGEIFS('master-bf'!$AI$2:$AI$38,'master-bf'!$G$2:$G$38,'exp-bottom-tableau'!C208,'master-bf'!$AF$2:$AF$38,'exp-bottom-tableau'!B208)</f>
        <v>#DIV/0!</v>
      </c>
      <c r="I208" t="e">
        <f>AVERAGEIFS('master-bf'!$AJ$2:$AJ$38,'master-bf'!$G$2:$G$38,'exp-bottom-tableau'!C208,'master-bf'!$AF$2:$AF$38,'exp-bottom-tableau'!B208)</f>
        <v>#DIV/0!</v>
      </c>
      <c r="J208" t="e">
        <f>AVERAGEIFS('master-bf'!$AK$2:$AK$38,'master-bf'!$G$2:$G$38,'exp-bottom-tableau'!C208,'master-bf'!$AF$2:$AF$38,'exp-bottom-tableau'!B208)</f>
        <v>#DIV/0!</v>
      </c>
      <c r="K208" t="e">
        <f>AVERAGEIFS('master-bf'!$AL$2:$AL$38,'master-bf'!$G$2:$G$38,'exp-bottom-tableau'!C208,'master-bf'!$AF$2:$AF$38,'exp-bottom-tableau'!B208)</f>
        <v>#DIV/0!</v>
      </c>
      <c r="L208" s="6">
        <f>COUNTIFS('master-bf'!$G$2:$G$38,'exp-bottom-tableau'!C208,'master-bf'!$AF$2:$AF$38,'exp-bottom-tableau'!B208,'master-bf'!$AM$2:$AM$38,TRUE)</f>
        <v>0</v>
      </c>
      <c r="M208" s="6">
        <f>COUNTIFS('master-bf'!$G$2:$G$38,'exp-bottom-tableau'!C208,'master-bf'!$AF$2:$AF$38,'exp-bottom-tableau'!B208,'master-bf'!$AN$2:$AN$38,TRUE)</f>
        <v>0</v>
      </c>
      <c r="N208" s="6">
        <f>COUNTIFS('master-bf'!$G$2:$G$38,'exp-bottom-tableau'!C208,'master-bf'!$AF$2:$AF$38,'exp-bottom-tableau'!B208,'master-bf'!$AO$2:$AO$38,TRUE)</f>
        <v>0</v>
      </c>
      <c r="O208" s="6">
        <f>COUNTIFS('master-bf'!$G$2:$G$38,'exp-bottom-tableau'!C208,'master-bf'!$AF$2:$AF$38,'exp-bottom-tableau'!B208,'master-bf'!$AP$2:$AP$38,TRUE)</f>
        <v>0</v>
      </c>
      <c r="P208" s="6">
        <f>COUNTIFS('master-bf'!$G$2:$G$38,'exp-bottom-tableau'!C208,'master-bf'!$AF$2:$AF$38,'exp-bottom-tableau'!B208,'master-bf'!$AQ$2:$AQ$38,TRUE)</f>
        <v>0</v>
      </c>
      <c r="Q208" s="6">
        <f>COUNTIFS('master-bf'!$G$2:$G$38,'exp-bottom-tableau'!C208,'master-bf'!$AF$2:$AF$38,'exp-bottom-tableau'!B208,'master-bf'!$AR$2:$AR$38,TRUE)</f>
        <v>0</v>
      </c>
      <c r="R208" s="6">
        <f>COUNTIFS('master-bf'!$G$2:$G$38,'exp-bottom-tableau'!C208,'master-bf'!$AF$2:$AF$38,'exp-bottom-tableau'!B208,'master-bf'!$AS$2:$AS$38,TRUE)</f>
        <v>0</v>
      </c>
      <c r="S208" s="6">
        <f>COUNTIFS('master-bf'!$G$2:$G$38,'exp-bottom-tableau'!C208,'master-bf'!$AF$2:$AF$38,'exp-bottom-tableau'!B208,'master-bf'!$AT$2:$AT$38,TRUE)</f>
        <v>0</v>
      </c>
      <c r="T208" s="6">
        <f>COUNTIFS('master-bf'!$G$2:$G$38,'exp-bottom-tableau'!C208,'master-bf'!$AF$2:$AF$38,'exp-bottom-tableau'!B208,'master-bf'!$AU$2:$AU$38,TRUE)</f>
        <v>0</v>
      </c>
      <c r="U208" s="6">
        <f>COUNTIFS('master-bf'!$G$2:$G$38,'exp-bottom-tableau'!C208,'master-bf'!$AF$2:$AF$38,'exp-bottom-tableau'!B208,'master-bf'!$AV$2:$AV$38,TRUE)</f>
        <v>0</v>
      </c>
      <c r="V208" s="6">
        <f>COUNTIFS('master-bf'!$G$2:$G$38,'exp-bottom-tableau'!C208,'master-bf'!$AF$2:$AF$38,'exp-bottom-tableau'!B208,'master-bf'!$AW$2:$AW$38,TRUE)</f>
        <v>0</v>
      </c>
      <c r="W208" s="6">
        <f>COUNTIFS('master-bf'!$G$2:$G$38,'exp-bottom-tableau'!C208,'master-bf'!$AF$2:$AF$38,'exp-bottom-tableau'!B208,'master-bf'!$AX$2:$AX$38,TRUE)</f>
        <v>0</v>
      </c>
      <c r="X208" s="6">
        <f>COUNTIFS('master-bf'!$G$2:$G$38,'exp-bottom-tableau'!C208,'master-bf'!$AF$2:$AF$38,'exp-bottom-tableau'!B208,'master-bf'!$AY$2:$AY$38,TRUE)</f>
        <v>0</v>
      </c>
      <c r="Y208" s="6">
        <f>COUNTIFS('master-bf'!$G$2:$G$38,'exp-bottom-tableau'!C208,'master-bf'!$AF$2:$AF$38,'exp-bottom-tableau'!B208,'master-bf'!$AZ$2:$AZ$38,TRUE)</f>
        <v>0</v>
      </c>
    </row>
    <row r="209" spans="1:25" hidden="1" x14ac:dyDescent="0.2">
      <c r="A209" s="14" t="s">
        <v>1323</v>
      </c>
      <c r="B209" s="6" t="s">
        <v>231</v>
      </c>
      <c r="C209" s="6">
        <v>3</v>
      </c>
      <c r="D209">
        <f>(COUNTIFS('master-bf'!$G$2:$G$38,C209,'master-bf'!$AF$2:$AF$38,B209))</f>
        <v>4</v>
      </c>
      <c r="E209">
        <f>(COUNTIFS('master-bf'!$G$2:$G$38,C209,'master-bf'!$AG$2:$AG$38,B209))</f>
        <v>1</v>
      </c>
      <c r="F209">
        <f>(COUNTIFS('master-bf'!$G$2:$G$38,C209,'master-bf'!$AH$2:$AH$38,B209))</f>
        <v>0</v>
      </c>
      <c r="G209" s="6">
        <f t="shared" si="4"/>
        <v>14</v>
      </c>
      <c r="H209">
        <f>AVERAGEIFS('master-bf'!$AI$2:$AI$38,'master-bf'!$G$2:$G$38,'exp-bottom-tableau'!C209,'master-bf'!$AF$2:$AF$38,'exp-bottom-tableau'!B209)</f>
        <v>3.5</v>
      </c>
      <c r="I209">
        <f>AVERAGEIFS('master-bf'!$AJ$2:$AJ$38,'master-bf'!$G$2:$G$38,'exp-bottom-tableau'!C209,'master-bf'!$AF$2:$AF$38,'exp-bottom-tableau'!B209)</f>
        <v>1.75</v>
      </c>
      <c r="J209">
        <f>AVERAGEIFS('master-bf'!$AK$2:$AK$38,'master-bf'!$G$2:$G$38,'exp-bottom-tableau'!C209,'master-bf'!$AF$2:$AF$38,'exp-bottom-tableau'!B209)</f>
        <v>2.25</v>
      </c>
      <c r="K209">
        <f>AVERAGEIFS('master-bf'!$AL$2:$AL$38,'master-bf'!$G$2:$G$38,'exp-bottom-tableau'!C209,'master-bf'!$AF$2:$AF$38,'exp-bottom-tableau'!B209)</f>
        <v>1.25</v>
      </c>
      <c r="L209" s="6">
        <f>COUNTIFS('master-bf'!$G$2:$G$38,'exp-bottom-tableau'!C209,'master-bf'!$AF$2:$AF$38,'exp-bottom-tableau'!B209,'master-bf'!$AM$2:$AM$38,TRUE)</f>
        <v>0</v>
      </c>
      <c r="M209" s="6">
        <f>COUNTIFS('master-bf'!$G$2:$G$38,'exp-bottom-tableau'!C209,'master-bf'!$AF$2:$AF$38,'exp-bottom-tableau'!B209,'master-bf'!$AN$2:$AN$38,TRUE)</f>
        <v>0</v>
      </c>
      <c r="N209" s="6">
        <f>COUNTIFS('master-bf'!$G$2:$G$38,'exp-bottom-tableau'!C209,'master-bf'!$AF$2:$AF$38,'exp-bottom-tableau'!B209,'master-bf'!$AO$2:$AO$38,TRUE)</f>
        <v>0</v>
      </c>
      <c r="O209" s="6">
        <f>COUNTIFS('master-bf'!$G$2:$G$38,'exp-bottom-tableau'!C209,'master-bf'!$AF$2:$AF$38,'exp-bottom-tableau'!B209,'master-bf'!$AP$2:$AP$38,TRUE)</f>
        <v>1</v>
      </c>
      <c r="P209" s="6">
        <f>COUNTIFS('master-bf'!$G$2:$G$38,'exp-bottom-tableau'!C209,'master-bf'!$AF$2:$AF$38,'exp-bottom-tableau'!B209,'master-bf'!$AQ$2:$AQ$38,TRUE)</f>
        <v>0</v>
      </c>
      <c r="Q209" s="6">
        <f>COUNTIFS('master-bf'!$G$2:$G$38,'exp-bottom-tableau'!C209,'master-bf'!$AF$2:$AF$38,'exp-bottom-tableau'!B209,'master-bf'!$AR$2:$AR$38,TRUE)</f>
        <v>0</v>
      </c>
      <c r="R209" s="6">
        <f>COUNTIFS('master-bf'!$G$2:$G$38,'exp-bottom-tableau'!C209,'master-bf'!$AF$2:$AF$38,'exp-bottom-tableau'!B209,'master-bf'!$AS$2:$AS$38,TRUE)</f>
        <v>2</v>
      </c>
      <c r="S209" s="6">
        <f>COUNTIFS('master-bf'!$G$2:$G$38,'exp-bottom-tableau'!C209,'master-bf'!$AF$2:$AF$38,'exp-bottom-tableau'!B209,'master-bf'!$AT$2:$AT$38,TRUE)</f>
        <v>1</v>
      </c>
      <c r="T209" s="6">
        <f>COUNTIFS('master-bf'!$G$2:$G$38,'exp-bottom-tableau'!C209,'master-bf'!$AF$2:$AF$38,'exp-bottom-tableau'!B209,'master-bf'!$AU$2:$AU$38,TRUE)</f>
        <v>0</v>
      </c>
      <c r="U209" s="6">
        <f>COUNTIFS('master-bf'!$G$2:$G$38,'exp-bottom-tableau'!C209,'master-bf'!$AF$2:$AF$38,'exp-bottom-tableau'!B209,'master-bf'!$AV$2:$AV$38,TRUE)</f>
        <v>1</v>
      </c>
      <c r="V209" s="6">
        <f>COUNTIFS('master-bf'!$G$2:$G$38,'exp-bottom-tableau'!C209,'master-bf'!$AF$2:$AF$38,'exp-bottom-tableau'!B209,'master-bf'!$AW$2:$AW$38,TRUE)</f>
        <v>2</v>
      </c>
      <c r="W209" s="6">
        <f>COUNTIFS('master-bf'!$G$2:$G$38,'exp-bottom-tableau'!C209,'master-bf'!$AF$2:$AF$38,'exp-bottom-tableau'!B209,'master-bf'!$AX$2:$AX$38,TRUE)</f>
        <v>2</v>
      </c>
      <c r="X209" s="6">
        <f>COUNTIFS('master-bf'!$G$2:$G$38,'exp-bottom-tableau'!C209,'master-bf'!$AF$2:$AF$38,'exp-bottom-tableau'!B209,'master-bf'!$AY$2:$AY$38,TRUE)</f>
        <v>2</v>
      </c>
      <c r="Y209" s="6">
        <f>COUNTIFS('master-bf'!$G$2:$G$38,'exp-bottom-tableau'!C209,'master-bf'!$AF$2:$AF$38,'exp-bottom-tableau'!B209,'master-bf'!$AZ$2:$AZ$38,TRUE)</f>
        <v>1</v>
      </c>
    </row>
    <row r="210" spans="1:25" hidden="1" x14ac:dyDescent="0.2">
      <c r="A210" s="14" t="s">
        <v>1323</v>
      </c>
      <c r="B210" s="6" t="s">
        <v>231</v>
      </c>
      <c r="C210" s="6">
        <v>4</v>
      </c>
      <c r="D210">
        <f>(COUNTIFS('master-bf'!$G$2:$G$38,C210,'master-bf'!$AF$2:$AF$38,B210))</f>
        <v>4</v>
      </c>
      <c r="E210">
        <f>(COUNTIFS('master-bf'!$G$2:$G$38,C210,'master-bf'!$AG$2:$AG$38,B210))</f>
        <v>5</v>
      </c>
      <c r="F210">
        <f>(COUNTIFS('master-bf'!$G$2:$G$38,C210,'master-bf'!$AH$2:$AH$38,B210))</f>
        <v>4</v>
      </c>
      <c r="G210" s="6">
        <f t="shared" si="4"/>
        <v>26</v>
      </c>
      <c r="H210">
        <f>AVERAGEIFS('master-bf'!$AI$2:$AI$38,'master-bf'!$G$2:$G$38,'exp-bottom-tableau'!C210,'master-bf'!$AF$2:$AF$38,'exp-bottom-tableau'!B210)</f>
        <v>2.25</v>
      </c>
      <c r="I210">
        <f>AVERAGEIFS('master-bf'!$AJ$2:$AJ$38,'master-bf'!$G$2:$G$38,'exp-bottom-tableau'!C210,'master-bf'!$AF$2:$AF$38,'exp-bottom-tableau'!B210)</f>
        <v>1.75</v>
      </c>
      <c r="J210">
        <f>AVERAGEIFS('master-bf'!$AK$2:$AK$38,'master-bf'!$G$2:$G$38,'exp-bottom-tableau'!C210,'master-bf'!$AF$2:$AF$38,'exp-bottom-tableau'!B210)</f>
        <v>1.25</v>
      </c>
      <c r="K210">
        <f>AVERAGEIFS('master-bf'!$AL$2:$AL$38,'master-bf'!$G$2:$G$38,'exp-bottom-tableau'!C210,'master-bf'!$AF$2:$AF$38,'exp-bottom-tableau'!B210)</f>
        <v>1.25</v>
      </c>
      <c r="L210" s="6">
        <f>COUNTIFS('master-bf'!$G$2:$G$38,'exp-bottom-tableau'!C210,'master-bf'!$AF$2:$AF$38,'exp-bottom-tableau'!B210,'master-bf'!$AM$2:$AM$38,TRUE)</f>
        <v>0</v>
      </c>
      <c r="M210" s="6">
        <f>COUNTIFS('master-bf'!$G$2:$G$38,'exp-bottom-tableau'!C210,'master-bf'!$AF$2:$AF$38,'exp-bottom-tableau'!B210,'master-bf'!$AN$2:$AN$38,TRUE)</f>
        <v>0</v>
      </c>
      <c r="N210" s="6">
        <f>COUNTIFS('master-bf'!$G$2:$G$38,'exp-bottom-tableau'!C210,'master-bf'!$AF$2:$AF$38,'exp-bottom-tableau'!B210,'master-bf'!$AO$2:$AO$38,TRUE)</f>
        <v>0</v>
      </c>
      <c r="O210" s="6">
        <f>COUNTIFS('master-bf'!$G$2:$G$38,'exp-bottom-tableau'!C210,'master-bf'!$AF$2:$AF$38,'exp-bottom-tableau'!B210,'master-bf'!$AP$2:$AP$38,TRUE)</f>
        <v>0</v>
      </c>
      <c r="P210" s="6">
        <f>COUNTIFS('master-bf'!$G$2:$G$38,'exp-bottom-tableau'!C210,'master-bf'!$AF$2:$AF$38,'exp-bottom-tableau'!B210,'master-bf'!$AQ$2:$AQ$38,TRUE)</f>
        <v>0</v>
      </c>
      <c r="Q210" s="6">
        <f>COUNTIFS('master-bf'!$G$2:$G$38,'exp-bottom-tableau'!C210,'master-bf'!$AF$2:$AF$38,'exp-bottom-tableau'!B210,'master-bf'!$AR$2:$AR$38,TRUE)</f>
        <v>0</v>
      </c>
      <c r="R210" s="6">
        <f>COUNTIFS('master-bf'!$G$2:$G$38,'exp-bottom-tableau'!C210,'master-bf'!$AF$2:$AF$38,'exp-bottom-tableau'!B210,'master-bf'!$AS$2:$AS$38,TRUE)</f>
        <v>4</v>
      </c>
      <c r="S210" s="6">
        <f>COUNTIFS('master-bf'!$G$2:$G$38,'exp-bottom-tableau'!C210,'master-bf'!$AF$2:$AF$38,'exp-bottom-tableau'!B210,'master-bf'!$AT$2:$AT$38,TRUE)</f>
        <v>1</v>
      </c>
      <c r="T210" s="6">
        <f>COUNTIFS('master-bf'!$G$2:$G$38,'exp-bottom-tableau'!C210,'master-bf'!$AF$2:$AF$38,'exp-bottom-tableau'!B210,'master-bf'!$AU$2:$AU$38,TRUE)</f>
        <v>0</v>
      </c>
      <c r="U210" s="6">
        <f>COUNTIFS('master-bf'!$G$2:$G$38,'exp-bottom-tableau'!C210,'master-bf'!$AF$2:$AF$38,'exp-bottom-tableau'!B210,'master-bf'!$AV$2:$AV$38,TRUE)</f>
        <v>0</v>
      </c>
      <c r="V210" s="6">
        <f>COUNTIFS('master-bf'!$G$2:$G$38,'exp-bottom-tableau'!C210,'master-bf'!$AF$2:$AF$38,'exp-bottom-tableau'!B210,'master-bf'!$AW$2:$AW$38,TRUE)</f>
        <v>2</v>
      </c>
      <c r="W210" s="6">
        <f>COUNTIFS('master-bf'!$G$2:$G$38,'exp-bottom-tableau'!C210,'master-bf'!$AF$2:$AF$38,'exp-bottom-tableau'!B210,'master-bf'!$AX$2:$AX$38,TRUE)</f>
        <v>2</v>
      </c>
      <c r="X210" s="6">
        <f>COUNTIFS('master-bf'!$G$2:$G$38,'exp-bottom-tableau'!C210,'master-bf'!$AF$2:$AF$38,'exp-bottom-tableau'!B210,'master-bf'!$AY$2:$AY$38,TRUE)</f>
        <v>3</v>
      </c>
      <c r="Y210" s="6">
        <f>COUNTIFS('master-bf'!$G$2:$G$38,'exp-bottom-tableau'!C210,'master-bf'!$AF$2:$AF$38,'exp-bottom-tableau'!B210,'master-bf'!$AZ$2:$AZ$38,TRUE)</f>
        <v>0</v>
      </c>
    </row>
    <row r="211" spans="1:25" hidden="1" x14ac:dyDescent="0.2">
      <c r="A211" s="14" t="s">
        <v>1323</v>
      </c>
      <c r="B211" s="6" t="s">
        <v>231</v>
      </c>
      <c r="C211" s="6">
        <v>5</v>
      </c>
      <c r="D211">
        <f>(COUNTIFS('master-bf'!$G$2:$G$38,C211,'master-bf'!$AF$2:$AF$38,B211))</f>
        <v>1</v>
      </c>
      <c r="E211">
        <f>(COUNTIFS('master-bf'!$G$2:$G$38,C211,'master-bf'!$AG$2:$AG$38,B211))</f>
        <v>1</v>
      </c>
      <c r="F211">
        <f>(COUNTIFS('master-bf'!$G$2:$G$38,C211,'master-bf'!$AH$2:$AH$38,B211))</f>
        <v>1</v>
      </c>
      <c r="G211" s="6">
        <f t="shared" si="4"/>
        <v>6</v>
      </c>
      <c r="H211">
        <f>AVERAGEIFS('master-bf'!$AI$2:$AI$38,'master-bf'!$G$2:$G$38,'exp-bottom-tableau'!C211,'master-bf'!$AF$2:$AF$38,'exp-bottom-tableau'!B211)</f>
        <v>3</v>
      </c>
      <c r="I211">
        <f>AVERAGEIFS('master-bf'!$AJ$2:$AJ$38,'master-bf'!$G$2:$G$38,'exp-bottom-tableau'!C211,'master-bf'!$AF$2:$AF$38,'exp-bottom-tableau'!B211)</f>
        <v>1</v>
      </c>
      <c r="J211">
        <f>AVERAGEIFS('master-bf'!$AK$2:$AK$38,'master-bf'!$G$2:$G$38,'exp-bottom-tableau'!C211,'master-bf'!$AF$2:$AF$38,'exp-bottom-tableau'!B211)</f>
        <v>1</v>
      </c>
      <c r="K211">
        <f>AVERAGEIFS('master-bf'!$AL$2:$AL$38,'master-bf'!$G$2:$G$38,'exp-bottom-tableau'!C211,'master-bf'!$AF$2:$AF$38,'exp-bottom-tableau'!B211)</f>
        <v>1</v>
      </c>
      <c r="L211" s="6">
        <f>COUNTIFS('master-bf'!$G$2:$G$38,'exp-bottom-tableau'!C211,'master-bf'!$AF$2:$AF$38,'exp-bottom-tableau'!B211,'master-bf'!$AM$2:$AM$38,TRUE)</f>
        <v>0</v>
      </c>
      <c r="M211" s="6">
        <f>COUNTIFS('master-bf'!$G$2:$G$38,'exp-bottom-tableau'!C211,'master-bf'!$AF$2:$AF$38,'exp-bottom-tableau'!B211,'master-bf'!$AN$2:$AN$38,TRUE)</f>
        <v>0</v>
      </c>
      <c r="N211" s="6">
        <f>COUNTIFS('master-bf'!$G$2:$G$38,'exp-bottom-tableau'!C211,'master-bf'!$AF$2:$AF$38,'exp-bottom-tableau'!B211,'master-bf'!$AO$2:$AO$38,TRUE)</f>
        <v>0</v>
      </c>
      <c r="O211" s="6">
        <f>COUNTIFS('master-bf'!$G$2:$G$38,'exp-bottom-tableau'!C211,'master-bf'!$AF$2:$AF$38,'exp-bottom-tableau'!B211,'master-bf'!$AP$2:$AP$38,TRUE)</f>
        <v>1</v>
      </c>
      <c r="P211" s="6">
        <f>COUNTIFS('master-bf'!$G$2:$G$38,'exp-bottom-tableau'!C211,'master-bf'!$AF$2:$AF$38,'exp-bottom-tableau'!B211,'master-bf'!$AQ$2:$AQ$38,TRUE)</f>
        <v>0</v>
      </c>
      <c r="Q211" s="6">
        <f>COUNTIFS('master-bf'!$G$2:$G$38,'exp-bottom-tableau'!C211,'master-bf'!$AF$2:$AF$38,'exp-bottom-tableau'!B211,'master-bf'!$AR$2:$AR$38,TRUE)</f>
        <v>0</v>
      </c>
      <c r="R211" s="6">
        <f>COUNTIFS('master-bf'!$G$2:$G$38,'exp-bottom-tableau'!C211,'master-bf'!$AF$2:$AF$38,'exp-bottom-tableau'!B211,'master-bf'!$AS$2:$AS$38,TRUE)</f>
        <v>0</v>
      </c>
      <c r="S211" s="6">
        <f>COUNTIFS('master-bf'!$G$2:$G$38,'exp-bottom-tableau'!C211,'master-bf'!$AF$2:$AF$38,'exp-bottom-tableau'!B211,'master-bf'!$AT$2:$AT$38,TRUE)</f>
        <v>1</v>
      </c>
      <c r="T211" s="6">
        <f>COUNTIFS('master-bf'!$G$2:$G$38,'exp-bottom-tableau'!C211,'master-bf'!$AF$2:$AF$38,'exp-bottom-tableau'!B211,'master-bf'!$AU$2:$AU$38,TRUE)</f>
        <v>0</v>
      </c>
      <c r="U211" s="6">
        <f>COUNTIFS('master-bf'!$G$2:$G$38,'exp-bottom-tableau'!C211,'master-bf'!$AF$2:$AF$38,'exp-bottom-tableau'!B211,'master-bf'!$AV$2:$AV$38,TRUE)</f>
        <v>0</v>
      </c>
      <c r="V211" s="6">
        <f>COUNTIFS('master-bf'!$G$2:$G$38,'exp-bottom-tableau'!C211,'master-bf'!$AF$2:$AF$38,'exp-bottom-tableau'!B211,'master-bf'!$AW$2:$AW$38,TRUE)</f>
        <v>1</v>
      </c>
      <c r="W211" s="6">
        <f>COUNTIFS('master-bf'!$G$2:$G$38,'exp-bottom-tableau'!C211,'master-bf'!$AF$2:$AF$38,'exp-bottom-tableau'!B211,'master-bf'!$AX$2:$AX$38,TRUE)</f>
        <v>1</v>
      </c>
      <c r="X211" s="6">
        <f>COUNTIFS('master-bf'!$G$2:$G$38,'exp-bottom-tableau'!C211,'master-bf'!$AF$2:$AF$38,'exp-bottom-tableau'!B211,'master-bf'!$AY$2:$AY$38,TRUE)</f>
        <v>0</v>
      </c>
      <c r="Y211" s="6">
        <f>COUNTIFS('master-bf'!$G$2:$G$38,'exp-bottom-tableau'!C211,'master-bf'!$AF$2:$AF$38,'exp-bottom-tableau'!B211,'master-bf'!$AZ$2:$AZ$38,TRUE)</f>
        <v>0</v>
      </c>
    </row>
    <row r="212" spans="1:25" hidden="1" x14ac:dyDescent="0.2">
      <c r="A212" s="14" t="s">
        <v>1323</v>
      </c>
      <c r="B212" s="6" t="s">
        <v>205</v>
      </c>
      <c r="C212" s="6">
        <v>0</v>
      </c>
      <c r="D212">
        <f>(COUNTIFS('master-bf'!$G$2:$G$38,C212,'master-bf'!$AF$2:$AF$38,B212))</f>
        <v>0</v>
      </c>
      <c r="E212">
        <f>(COUNTIFS('master-bf'!$G$2:$G$38,C212,'master-bf'!$AG$2:$AG$38,B212))</f>
        <v>0</v>
      </c>
      <c r="F212">
        <f>(COUNTIFS('master-bf'!$G$2:$G$38,C212,'master-bf'!$AH$2:$AH$38,B212))</f>
        <v>0</v>
      </c>
      <c r="G212" s="6">
        <f t="shared" si="4"/>
        <v>0</v>
      </c>
      <c r="H212" t="e">
        <f>AVERAGEIFS('master-bf'!$AI$2:$AI$38,'master-bf'!$G$2:$G$38,'exp-bottom-tableau'!C212,'master-bf'!$AF$2:$AF$38,'exp-bottom-tableau'!B212)</f>
        <v>#DIV/0!</v>
      </c>
      <c r="I212" t="e">
        <f>AVERAGEIFS('master-bf'!$AJ$2:$AJ$38,'master-bf'!$G$2:$G$38,'exp-bottom-tableau'!C212,'master-bf'!$AF$2:$AF$38,'exp-bottom-tableau'!B212)</f>
        <v>#DIV/0!</v>
      </c>
      <c r="J212" t="e">
        <f>AVERAGEIFS('master-bf'!$AK$2:$AK$38,'master-bf'!$G$2:$G$38,'exp-bottom-tableau'!C212,'master-bf'!$AF$2:$AF$38,'exp-bottom-tableau'!B212)</f>
        <v>#DIV/0!</v>
      </c>
      <c r="K212" t="e">
        <f>AVERAGEIFS('master-bf'!$AL$2:$AL$38,'master-bf'!$G$2:$G$38,'exp-bottom-tableau'!C212,'master-bf'!$AF$2:$AF$38,'exp-bottom-tableau'!B212)</f>
        <v>#DIV/0!</v>
      </c>
      <c r="L212" s="6">
        <f>COUNTIFS('master-bf'!$G$2:$G$38,'exp-bottom-tableau'!C212,'master-bf'!$AF$2:$AF$38,'exp-bottom-tableau'!B212,'master-bf'!$AM$2:$AM$38,TRUE)</f>
        <v>0</v>
      </c>
      <c r="M212" s="6">
        <f>COUNTIFS('master-bf'!$G$2:$G$38,'exp-bottom-tableau'!C212,'master-bf'!$AF$2:$AF$38,'exp-bottom-tableau'!B212,'master-bf'!$AN$2:$AN$38,TRUE)</f>
        <v>0</v>
      </c>
      <c r="N212" s="6">
        <f>COUNTIFS('master-bf'!$G$2:$G$38,'exp-bottom-tableau'!C212,'master-bf'!$AF$2:$AF$38,'exp-bottom-tableau'!B212,'master-bf'!$AO$2:$AO$38,TRUE)</f>
        <v>0</v>
      </c>
      <c r="O212" s="6">
        <f>COUNTIFS('master-bf'!$G$2:$G$38,'exp-bottom-tableau'!C212,'master-bf'!$AF$2:$AF$38,'exp-bottom-tableau'!B212,'master-bf'!$AP$2:$AP$38,TRUE)</f>
        <v>0</v>
      </c>
      <c r="P212" s="6">
        <f>COUNTIFS('master-bf'!$G$2:$G$38,'exp-bottom-tableau'!C212,'master-bf'!$AF$2:$AF$38,'exp-bottom-tableau'!B212,'master-bf'!$AQ$2:$AQ$38,TRUE)</f>
        <v>0</v>
      </c>
      <c r="Q212" s="6">
        <f>COUNTIFS('master-bf'!$G$2:$G$38,'exp-bottom-tableau'!C212,'master-bf'!$AF$2:$AF$38,'exp-bottom-tableau'!B212,'master-bf'!$AR$2:$AR$38,TRUE)</f>
        <v>0</v>
      </c>
      <c r="R212" s="6">
        <f>COUNTIFS('master-bf'!$G$2:$G$38,'exp-bottom-tableau'!C212,'master-bf'!$AF$2:$AF$38,'exp-bottom-tableau'!B212,'master-bf'!$AS$2:$AS$38,TRUE)</f>
        <v>0</v>
      </c>
      <c r="S212" s="6">
        <f>COUNTIFS('master-bf'!$G$2:$G$38,'exp-bottom-tableau'!C212,'master-bf'!$AF$2:$AF$38,'exp-bottom-tableau'!B212,'master-bf'!$AT$2:$AT$38,TRUE)</f>
        <v>0</v>
      </c>
      <c r="T212" s="6">
        <f>COUNTIFS('master-bf'!$G$2:$G$38,'exp-bottom-tableau'!C212,'master-bf'!$AF$2:$AF$38,'exp-bottom-tableau'!B212,'master-bf'!$AU$2:$AU$38,TRUE)</f>
        <v>0</v>
      </c>
      <c r="U212" s="6">
        <f>COUNTIFS('master-bf'!$G$2:$G$38,'exp-bottom-tableau'!C212,'master-bf'!$AF$2:$AF$38,'exp-bottom-tableau'!B212,'master-bf'!$AV$2:$AV$38,TRUE)</f>
        <v>0</v>
      </c>
      <c r="V212" s="6">
        <f>COUNTIFS('master-bf'!$G$2:$G$38,'exp-bottom-tableau'!C212,'master-bf'!$AF$2:$AF$38,'exp-bottom-tableau'!B212,'master-bf'!$AW$2:$AW$38,TRUE)</f>
        <v>0</v>
      </c>
      <c r="W212" s="6">
        <f>COUNTIFS('master-bf'!$G$2:$G$38,'exp-bottom-tableau'!C212,'master-bf'!$AF$2:$AF$38,'exp-bottom-tableau'!B212,'master-bf'!$AX$2:$AX$38,TRUE)</f>
        <v>0</v>
      </c>
      <c r="X212" s="6">
        <f>COUNTIFS('master-bf'!$G$2:$G$38,'exp-bottom-tableau'!C212,'master-bf'!$AF$2:$AF$38,'exp-bottom-tableau'!B212,'master-bf'!$AY$2:$AY$38,TRUE)</f>
        <v>0</v>
      </c>
      <c r="Y212" s="6">
        <f>COUNTIFS('master-bf'!$G$2:$G$38,'exp-bottom-tableau'!C212,'master-bf'!$AF$2:$AF$38,'exp-bottom-tableau'!B212,'master-bf'!$AZ$2:$AZ$38,TRUE)</f>
        <v>0</v>
      </c>
    </row>
    <row r="213" spans="1:25" hidden="1" x14ac:dyDescent="0.2">
      <c r="A213" s="14" t="s">
        <v>1323</v>
      </c>
      <c r="B213" s="6" t="s">
        <v>205</v>
      </c>
      <c r="C213" s="6">
        <v>1</v>
      </c>
      <c r="D213">
        <f>(COUNTIFS('master-bf'!$G$2:$G$38,C213,'master-bf'!$AF$2:$AF$38,B213))</f>
        <v>0</v>
      </c>
      <c r="E213">
        <f>(COUNTIFS('master-bf'!$G$2:$G$38,C213,'master-bf'!$AG$2:$AG$38,B213))</f>
        <v>0</v>
      </c>
      <c r="F213">
        <f>(COUNTIFS('master-bf'!$G$2:$G$38,C213,'master-bf'!$AH$2:$AH$38,B213))</f>
        <v>1</v>
      </c>
      <c r="G213" s="6">
        <f t="shared" si="4"/>
        <v>1</v>
      </c>
      <c r="H213" t="e">
        <f>AVERAGEIFS('master-bf'!$AI$2:$AI$38,'master-bf'!$G$2:$G$38,'exp-bottom-tableau'!C213,'master-bf'!$AF$2:$AF$38,'exp-bottom-tableau'!B213)</f>
        <v>#DIV/0!</v>
      </c>
      <c r="I213" t="e">
        <f>AVERAGEIFS('master-bf'!$AJ$2:$AJ$38,'master-bf'!$G$2:$G$38,'exp-bottom-tableau'!C213,'master-bf'!$AF$2:$AF$38,'exp-bottom-tableau'!B213)</f>
        <v>#DIV/0!</v>
      </c>
      <c r="J213" t="e">
        <f>AVERAGEIFS('master-bf'!$AK$2:$AK$38,'master-bf'!$G$2:$G$38,'exp-bottom-tableau'!C213,'master-bf'!$AF$2:$AF$38,'exp-bottom-tableau'!B213)</f>
        <v>#DIV/0!</v>
      </c>
      <c r="K213" t="e">
        <f>AVERAGEIFS('master-bf'!$AL$2:$AL$38,'master-bf'!$G$2:$G$38,'exp-bottom-tableau'!C213,'master-bf'!$AF$2:$AF$38,'exp-bottom-tableau'!B213)</f>
        <v>#DIV/0!</v>
      </c>
      <c r="L213" s="6">
        <f>COUNTIFS('master-bf'!$G$2:$G$38,'exp-bottom-tableau'!C213,'master-bf'!$AF$2:$AF$38,'exp-bottom-tableau'!B213,'master-bf'!$AM$2:$AM$38,TRUE)</f>
        <v>0</v>
      </c>
      <c r="M213" s="6">
        <f>COUNTIFS('master-bf'!$G$2:$G$38,'exp-bottom-tableau'!C213,'master-bf'!$AF$2:$AF$38,'exp-bottom-tableau'!B213,'master-bf'!$AN$2:$AN$38,TRUE)</f>
        <v>0</v>
      </c>
      <c r="N213" s="6">
        <f>COUNTIFS('master-bf'!$G$2:$G$38,'exp-bottom-tableau'!C213,'master-bf'!$AF$2:$AF$38,'exp-bottom-tableau'!B213,'master-bf'!$AO$2:$AO$38,TRUE)</f>
        <v>0</v>
      </c>
      <c r="O213" s="6">
        <f>COUNTIFS('master-bf'!$G$2:$G$38,'exp-bottom-tableau'!C213,'master-bf'!$AF$2:$AF$38,'exp-bottom-tableau'!B213,'master-bf'!$AP$2:$AP$38,TRUE)</f>
        <v>0</v>
      </c>
      <c r="P213" s="6">
        <f>COUNTIFS('master-bf'!$G$2:$G$38,'exp-bottom-tableau'!C213,'master-bf'!$AF$2:$AF$38,'exp-bottom-tableau'!B213,'master-bf'!$AQ$2:$AQ$38,TRUE)</f>
        <v>0</v>
      </c>
      <c r="Q213" s="6">
        <f>COUNTIFS('master-bf'!$G$2:$G$38,'exp-bottom-tableau'!C213,'master-bf'!$AF$2:$AF$38,'exp-bottom-tableau'!B213,'master-bf'!$AR$2:$AR$38,TRUE)</f>
        <v>0</v>
      </c>
      <c r="R213" s="6">
        <f>COUNTIFS('master-bf'!$G$2:$G$38,'exp-bottom-tableau'!C213,'master-bf'!$AF$2:$AF$38,'exp-bottom-tableau'!B213,'master-bf'!$AS$2:$AS$38,TRUE)</f>
        <v>0</v>
      </c>
      <c r="S213" s="6">
        <f>COUNTIFS('master-bf'!$G$2:$G$38,'exp-bottom-tableau'!C213,'master-bf'!$AF$2:$AF$38,'exp-bottom-tableau'!B213,'master-bf'!$AT$2:$AT$38,TRUE)</f>
        <v>0</v>
      </c>
      <c r="T213" s="6">
        <f>COUNTIFS('master-bf'!$G$2:$G$38,'exp-bottom-tableau'!C213,'master-bf'!$AF$2:$AF$38,'exp-bottom-tableau'!B213,'master-bf'!$AU$2:$AU$38,TRUE)</f>
        <v>0</v>
      </c>
      <c r="U213" s="6">
        <f>COUNTIFS('master-bf'!$G$2:$G$38,'exp-bottom-tableau'!C213,'master-bf'!$AF$2:$AF$38,'exp-bottom-tableau'!B213,'master-bf'!$AV$2:$AV$38,TRUE)</f>
        <v>0</v>
      </c>
      <c r="V213" s="6">
        <f>COUNTIFS('master-bf'!$G$2:$G$38,'exp-bottom-tableau'!C213,'master-bf'!$AF$2:$AF$38,'exp-bottom-tableau'!B213,'master-bf'!$AW$2:$AW$38,TRUE)</f>
        <v>0</v>
      </c>
      <c r="W213" s="6">
        <f>COUNTIFS('master-bf'!$G$2:$G$38,'exp-bottom-tableau'!C213,'master-bf'!$AF$2:$AF$38,'exp-bottom-tableau'!B213,'master-bf'!$AX$2:$AX$38,TRUE)</f>
        <v>0</v>
      </c>
      <c r="X213" s="6">
        <f>COUNTIFS('master-bf'!$G$2:$G$38,'exp-bottom-tableau'!C213,'master-bf'!$AF$2:$AF$38,'exp-bottom-tableau'!B213,'master-bf'!$AY$2:$AY$38,TRUE)</f>
        <v>0</v>
      </c>
      <c r="Y213" s="6">
        <f>COUNTIFS('master-bf'!$G$2:$G$38,'exp-bottom-tableau'!C213,'master-bf'!$AF$2:$AF$38,'exp-bottom-tableau'!B213,'master-bf'!$AZ$2:$AZ$38,TRUE)</f>
        <v>0</v>
      </c>
    </row>
    <row r="214" spans="1:25" hidden="1" x14ac:dyDescent="0.2">
      <c r="A214" s="14" t="s">
        <v>1323</v>
      </c>
      <c r="B214" s="6" t="s">
        <v>205</v>
      </c>
      <c r="C214" s="6">
        <v>2</v>
      </c>
      <c r="D214">
        <f>(COUNTIFS('master-bf'!$G$2:$G$38,C214,'master-bf'!$AF$2:$AF$38,B214))</f>
        <v>0</v>
      </c>
      <c r="E214">
        <f>(COUNTIFS('master-bf'!$G$2:$G$38,C214,'master-bf'!$AG$2:$AG$38,B214))</f>
        <v>0</v>
      </c>
      <c r="F214">
        <f>(COUNTIFS('master-bf'!$G$2:$G$38,C214,'master-bf'!$AH$2:$AH$38,B214))</f>
        <v>0</v>
      </c>
      <c r="G214" s="6">
        <f t="shared" si="4"/>
        <v>0</v>
      </c>
      <c r="H214" t="e">
        <f>AVERAGEIFS('master-bf'!$AI$2:$AI$38,'master-bf'!$G$2:$G$38,'exp-bottom-tableau'!C214,'master-bf'!$AF$2:$AF$38,'exp-bottom-tableau'!B214)</f>
        <v>#DIV/0!</v>
      </c>
      <c r="I214" t="e">
        <f>AVERAGEIFS('master-bf'!$AJ$2:$AJ$38,'master-bf'!$G$2:$G$38,'exp-bottom-tableau'!C214,'master-bf'!$AF$2:$AF$38,'exp-bottom-tableau'!B214)</f>
        <v>#DIV/0!</v>
      </c>
      <c r="J214" t="e">
        <f>AVERAGEIFS('master-bf'!$AK$2:$AK$38,'master-bf'!$G$2:$G$38,'exp-bottom-tableau'!C214,'master-bf'!$AF$2:$AF$38,'exp-bottom-tableau'!B214)</f>
        <v>#DIV/0!</v>
      </c>
      <c r="K214" t="e">
        <f>AVERAGEIFS('master-bf'!$AL$2:$AL$38,'master-bf'!$G$2:$G$38,'exp-bottom-tableau'!C214,'master-bf'!$AF$2:$AF$38,'exp-bottom-tableau'!B214)</f>
        <v>#DIV/0!</v>
      </c>
      <c r="L214" s="6">
        <f>COUNTIFS('master-bf'!$G$2:$G$38,'exp-bottom-tableau'!C214,'master-bf'!$AF$2:$AF$38,'exp-bottom-tableau'!B214,'master-bf'!$AM$2:$AM$38,TRUE)</f>
        <v>0</v>
      </c>
      <c r="M214" s="6">
        <f>COUNTIFS('master-bf'!$G$2:$G$38,'exp-bottom-tableau'!C214,'master-bf'!$AF$2:$AF$38,'exp-bottom-tableau'!B214,'master-bf'!$AN$2:$AN$38,TRUE)</f>
        <v>0</v>
      </c>
      <c r="N214" s="6">
        <f>COUNTIFS('master-bf'!$G$2:$G$38,'exp-bottom-tableau'!C214,'master-bf'!$AF$2:$AF$38,'exp-bottom-tableau'!B214,'master-bf'!$AO$2:$AO$38,TRUE)</f>
        <v>0</v>
      </c>
      <c r="O214" s="6">
        <f>COUNTIFS('master-bf'!$G$2:$G$38,'exp-bottom-tableau'!C214,'master-bf'!$AF$2:$AF$38,'exp-bottom-tableau'!B214,'master-bf'!$AP$2:$AP$38,TRUE)</f>
        <v>0</v>
      </c>
      <c r="P214" s="6">
        <f>COUNTIFS('master-bf'!$G$2:$G$38,'exp-bottom-tableau'!C214,'master-bf'!$AF$2:$AF$38,'exp-bottom-tableau'!B214,'master-bf'!$AQ$2:$AQ$38,TRUE)</f>
        <v>0</v>
      </c>
      <c r="Q214" s="6">
        <f>COUNTIFS('master-bf'!$G$2:$G$38,'exp-bottom-tableau'!C214,'master-bf'!$AF$2:$AF$38,'exp-bottom-tableau'!B214,'master-bf'!$AR$2:$AR$38,TRUE)</f>
        <v>0</v>
      </c>
      <c r="R214" s="6">
        <f>COUNTIFS('master-bf'!$G$2:$G$38,'exp-bottom-tableau'!C214,'master-bf'!$AF$2:$AF$38,'exp-bottom-tableau'!B214,'master-bf'!$AS$2:$AS$38,TRUE)</f>
        <v>0</v>
      </c>
      <c r="S214" s="6">
        <f>COUNTIFS('master-bf'!$G$2:$G$38,'exp-bottom-tableau'!C214,'master-bf'!$AF$2:$AF$38,'exp-bottom-tableau'!B214,'master-bf'!$AT$2:$AT$38,TRUE)</f>
        <v>0</v>
      </c>
      <c r="T214" s="6">
        <f>COUNTIFS('master-bf'!$G$2:$G$38,'exp-bottom-tableau'!C214,'master-bf'!$AF$2:$AF$38,'exp-bottom-tableau'!B214,'master-bf'!$AU$2:$AU$38,TRUE)</f>
        <v>0</v>
      </c>
      <c r="U214" s="6">
        <f>COUNTIFS('master-bf'!$G$2:$G$38,'exp-bottom-tableau'!C214,'master-bf'!$AF$2:$AF$38,'exp-bottom-tableau'!B214,'master-bf'!$AV$2:$AV$38,TRUE)</f>
        <v>0</v>
      </c>
      <c r="V214" s="6">
        <f>COUNTIFS('master-bf'!$G$2:$G$38,'exp-bottom-tableau'!C214,'master-bf'!$AF$2:$AF$38,'exp-bottom-tableau'!B214,'master-bf'!$AW$2:$AW$38,TRUE)</f>
        <v>0</v>
      </c>
      <c r="W214" s="6">
        <f>COUNTIFS('master-bf'!$G$2:$G$38,'exp-bottom-tableau'!C214,'master-bf'!$AF$2:$AF$38,'exp-bottom-tableau'!B214,'master-bf'!$AX$2:$AX$38,TRUE)</f>
        <v>0</v>
      </c>
      <c r="X214" s="6">
        <f>COUNTIFS('master-bf'!$G$2:$G$38,'exp-bottom-tableau'!C214,'master-bf'!$AF$2:$AF$38,'exp-bottom-tableau'!B214,'master-bf'!$AY$2:$AY$38,TRUE)</f>
        <v>0</v>
      </c>
      <c r="Y214" s="6">
        <f>COUNTIFS('master-bf'!$G$2:$G$38,'exp-bottom-tableau'!C214,'master-bf'!$AF$2:$AF$38,'exp-bottom-tableau'!B214,'master-bf'!$AZ$2:$AZ$38,TRUE)</f>
        <v>0</v>
      </c>
    </row>
    <row r="215" spans="1:25" hidden="1" x14ac:dyDescent="0.2">
      <c r="A215" s="14" t="s">
        <v>1323</v>
      </c>
      <c r="B215" s="6" t="s">
        <v>205</v>
      </c>
      <c r="C215" s="6">
        <v>3</v>
      </c>
      <c r="D215">
        <f>(COUNTIFS('master-bf'!$G$2:$G$38,C215,'master-bf'!$AF$2:$AF$38,B215))</f>
        <v>0</v>
      </c>
      <c r="E215">
        <f>(COUNTIFS('master-bf'!$G$2:$G$38,C215,'master-bf'!$AG$2:$AG$38,B215))</f>
        <v>0</v>
      </c>
      <c r="F215">
        <f>(COUNTIFS('master-bf'!$G$2:$G$38,C215,'master-bf'!$AH$2:$AH$38,B215))</f>
        <v>0</v>
      </c>
      <c r="G215" s="6">
        <f t="shared" si="4"/>
        <v>0</v>
      </c>
      <c r="H215" t="e">
        <f>AVERAGEIFS('master-bf'!$AI$2:$AI$38,'master-bf'!$G$2:$G$38,'exp-bottom-tableau'!C215,'master-bf'!$AF$2:$AF$38,'exp-bottom-tableau'!B215)</f>
        <v>#DIV/0!</v>
      </c>
      <c r="I215" t="e">
        <f>AVERAGEIFS('master-bf'!$AJ$2:$AJ$38,'master-bf'!$G$2:$G$38,'exp-bottom-tableau'!C215,'master-bf'!$AF$2:$AF$38,'exp-bottom-tableau'!B215)</f>
        <v>#DIV/0!</v>
      </c>
      <c r="J215" t="e">
        <f>AVERAGEIFS('master-bf'!$AK$2:$AK$38,'master-bf'!$G$2:$G$38,'exp-bottom-tableau'!C215,'master-bf'!$AF$2:$AF$38,'exp-bottom-tableau'!B215)</f>
        <v>#DIV/0!</v>
      </c>
      <c r="K215" t="e">
        <f>AVERAGEIFS('master-bf'!$AL$2:$AL$38,'master-bf'!$G$2:$G$38,'exp-bottom-tableau'!C215,'master-bf'!$AF$2:$AF$38,'exp-bottom-tableau'!B215)</f>
        <v>#DIV/0!</v>
      </c>
      <c r="L215" s="6">
        <f>COUNTIFS('master-bf'!$G$2:$G$38,'exp-bottom-tableau'!C215,'master-bf'!$AF$2:$AF$38,'exp-bottom-tableau'!B215,'master-bf'!$AM$2:$AM$38,TRUE)</f>
        <v>0</v>
      </c>
      <c r="M215" s="6">
        <f>COUNTIFS('master-bf'!$G$2:$G$38,'exp-bottom-tableau'!C215,'master-bf'!$AF$2:$AF$38,'exp-bottom-tableau'!B215,'master-bf'!$AN$2:$AN$38,TRUE)</f>
        <v>0</v>
      </c>
      <c r="N215" s="6">
        <f>COUNTIFS('master-bf'!$G$2:$G$38,'exp-bottom-tableau'!C215,'master-bf'!$AF$2:$AF$38,'exp-bottom-tableau'!B215,'master-bf'!$AO$2:$AO$38,TRUE)</f>
        <v>0</v>
      </c>
      <c r="O215" s="6">
        <f>COUNTIFS('master-bf'!$G$2:$G$38,'exp-bottom-tableau'!C215,'master-bf'!$AF$2:$AF$38,'exp-bottom-tableau'!B215,'master-bf'!$AP$2:$AP$38,TRUE)</f>
        <v>0</v>
      </c>
      <c r="P215" s="6">
        <f>COUNTIFS('master-bf'!$G$2:$G$38,'exp-bottom-tableau'!C215,'master-bf'!$AF$2:$AF$38,'exp-bottom-tableau'!B215,'master-bf'!$AQ$2:$AQ$38,TRUE)</f>
        <v>0</v>
      </c>
      <c r="Q215" s="6">
        <f>COUNTIFS('master-bf'!$G$2:$G$38,'exp-bottom-tableau'!C215,'master-bf'!$AF$2:$AF$38,'exp-bottom-tableau'!B215,'master-bf'!$AR$2:$AR$38,TRUE)</f>
        <v>0</v>
      </c>
      <c r="R215" s="6">
        <f>COUNTIFS('master-bf'!$G$2:$G$38,'exp-bottom-tableau'!C215,'master-bf'!$AF$2:$AF$38,'exp-bottom-tableau'!B215,'master-bf'!$AS$2:$AS$38,TRUE)</f>
        <v>0</v>
      </c>
      <c r="S215" s="6">
        <f>COUNTIFS('master-bf'!$G$2:$G$38,'exp-bottom-tableau'!C215,'master-bf'!$AF$2:$AF$38,'exp-bottom-tableau'!B215,'master-bf'!$AT$2:$AT$38,TRUE)</f>
        <v>0</v>
      </c>
      <c r="T215" s="6">
        <f>COUNTIFS('master-bf'!$G$2:$G$38,'exp-bottom-tableau'!C215,'master-bf'!$AF$2:$AF$38,'exp-bottom-tableau'!B215,'master-bf'!$AU$2:$AU$38,TRUE)</f>
        <v>0</v>
      </c>
      <c r="U215" s="6">
        <f>COUNTIFS('master-bf'!$G$2:$G$38,'exp-bottom-tableau'!C215,'master-bf'!$AF$2:$AF$38,'exp-bottom-tableau'!B215,'master-bf'!$AV$2:$AV$38,TRUE)</f>
        <v>0</v>
      </c>
      <c r="V215" s="6">
        <f>COUNTIFS('master-bf'!$G$2:$G$38,'exp-bottom-tableau'!C215,'master-bf'!$AF$2:$AF$38,'exp-bottom-tableau'!B215,'master-bf'!$AW$2:$AW$38,TRUE)</f>
        <v>0</v>
      </c>
      <c r="W215" s="6">
        <f>COUNTIFS('master-bf'!$G$2:$G$38,'exp-bottom-tableau'!C215,'master-bf'!$AF$2:$AF$38,'exp-bottom-tableau'!B215,'master-bf'!$AX$2:$AX$38,TRUE)</f>
        <v>0</v>
      </c>
      <c r="X215" s="6">
        <f>COUNTIFS('master-bf'!$G$2:$G$38,'exp-bottom-tableau'!C215,'master-bf'!$AF$2:$AF$38,'exp-bottom-tableau'!B215,'master-bf'!$AY$2:$AY$38,TRUE)</f>
        <v>0</v>
      </c>
      <c r="Y215" s="6">
        <f>COUNTIFS('master-bf'!$G$2:$G$38,'exp-bottom-tableau'!C215,'master-bf'!$AF$2:$AF$38,'exp-bottom-tableau'!B215,'master-bf'!$AZ$2:$AZ$38,TRUE)</f>
        <v>0</v>
      </c>
    </row>
    <row r="216" spans="1:25" hidden="1" x14ac:dyDescent="0.2">
      <c r="A216" s="14" t="s">
        <v>1323</v>
      </c>
      <c r="B216" s="6" t="s">
        <v>205</v>
      </c>
      <c r="C216" s="6">
        <v>4</v>
      </c>
      <c r="D216">
        <f>(COUNTIFS('master-bf'!$G$2:$G$38,C216,'master-bf'!$AF$2:$AF$38,B216))</f>
        <v>0</v>
      </c>
      <c r="E216">
        <f>(COUNTIFS('master-bf'!$G$2:$G$38,C216,'master-bf'!$AG$2:$AG$38,B216))</f>
        <v>0</v>
      </c>
      <c r="F216">
        <f>(COUNTIFS('master-bf'!$G$2:$G$38,C216,'master-bf'!$AH$2:$AH$38,B216))</f>
        <v>0</v>
      </c>
      <c r="G216" s="6">
        <f t="shared" si="4"/>
        <v>0</v>
      </c>
      <c r="H216" t="e">
        <f>AVERAGEIFS('master-bf'!$AI$2:$AI$38,'master-bf'!$G$2:$G$38,'exp-bottom-tableau'!C216,'master-bf'!$AF$2:$AF$38,'exp-bottom-tableau'!B216)</f>
        <v>#DIV/0!</v>
      </c>
      <c r="I216" t="e">
        <f>AVERAGEIFS('master-bf'!$AJ$2:$AJ$38,'master-bf'!$G$2:$G$38,'exp-bottom-tableau'!C216,'master-bf'!$AF$2:$AF$38,'exp-bottom-tableau'!B216)</f>
        <v>#DIV/0!</v>
      </c>
      <c r="J216" t="e">
        <f>AVERAGEIFS('master-bf'!$AK$2:$AK$38,'master-bf'!$G$2:$G$38,'exp-bottom-tableau'!C216,'master-bf'!$AF$2:$AF$38,'exp-bottom-tableau'!B216)</f>
        <v>#DIV/0!</v>
      </c>
      <c r="K216" t="e">
        <f>AVERAGEIFS('master-bf'!$AL$2:$AL$38,'master-bf'!$G$2:$G$38,'exp-bottom-tableau'!C216,'master-bf'!$AF$2:$AF$38,'exp-bottom-tableau'!B216)</f>
        <v>#DIV/0!</v>
      </c>
      <c r="L216" s="6">
        <f>COUNTIFS('master-bf'!$G$2:$G$38,'exp-bottom-tableau'!C216,'master-bf'!$AF$2:$AF$38,'exp-bottom-tableau'!B216,'master-bf'!$AM$2:$AM$38,TRUE)</f>
        <v>0</v>
      </c>
      <c r="M216" s="6">
        <f>COUNTIFS('master-bf'!$G$2:$G$38,'exp-bottom-tableau'!C216,'master-bf'!$AF$2:$AF$38,'exp-bottom-tableau'!B216,'master-bf'!$AN$2:$AN$38,TRUE)</f>
        <v>0</v>
      </c>
      <c r="N216" s="6">
        <f>COUNTIFS('master-bf'!$G$2:$G$38,'exp-bottom-tableau'!C216,'master-bf'!$AF$2:$AF$38,'exp-bottom-tableau'!B216,'master-bf'!$AO$2:$AO$38,TRUE)</f>
        <v>0</v>
      </c>
      <c r="O216" s="6">
        <f>COUNTIFS('master-bf'!$G$2:$G$38,'exp-bottom-tableau'!C216,'master-bf'!$AF$2:$AF$38,'exp-bottom-tableau'!B216,'master-bf'!$AP$2:$AP$38,TRUE)</f>
        <v>0</v>
      </c>
      <c r="P216" s="6">
        <f>COUNTIFS('master-bf'!$G$2:$G$38,'exp-bottom-tableau'!C216,'master-bf'!$AF$2:$AF$38,'exp-bottom-tableau'!B216,'master-bf'!$AQ$2:$AQ$38,TRUE)</f>
        <v>0</v>
      </c>
      <c r="Q216" s="6">
        <f>COUNTIFS('master-bf'!$G$2:$G$38,'exp-bottom-tableau'!C216,'master-bf'!$AF$2:$AF$38,'exp-bottom-tableau'!B216,'master-bf'!$AR$2:$AR$38,TRUE)</f>
        <v>0</v>
      </c>
      <c r="R216" s="6">
        <f>COUNTIFS('master-bf'!$G$2:$G$38,'exp-bottom-tableau'!C216,'master-bf'!$AF$2:$AF$38,'exp-bottom-tableau'!B216,'master-bf'!$AS$2:$AS$38,TRUE)</f>
        <v>0</v>
      </c>
      <c r="S216" s="6">
        <f>COUNTIFS('master-bf'!$G$2:$G$38,'exp-bottom-tableau'!C216,'master-bf'!$AF$2:$AF$38,'exp-bottom-tableau'!B216,'master-bf'!$AT$2:$AT$38,TRUE)</f>
        <v>0</v>
      </c>
      <c r="T216" s="6">
        <f>COUNTIFS('master-bf'!$G$2:$G$38,'exp-bottom-tableau'!C216,'master-bf'!$AF$2:$AF$38,'exp-bottom-tableau'!B216,'master-bf'!$AU$2:$AU$38,TRUE)</f>
        <v>0</v>
      </c>
      <c r="U216" s="6">
        <f>COUNTIFS('master-bf'!$G$2:$G$38,'exp-bottom-tableau'!C216,'master-bf'!$AF$2:$AF$38,'exp-bottom-tableau'!B216,'master-bf'!$AV$2:$AV$38,TRUE)</f>
        <v>0</v>
      </c>
      <c r="V216" s="6">
        <f>COUNTIFS('master-bf'!$G$2:$G$38,'exp-bottom-tableau'!C216,'master-bf'!$AF$2:$AF$38,'exp-bottom-tableau'!B216,'master-bf'!$AW$2:$AW$38,TRUE)</f>
        <v>0</v>
      </c>
      <c r="W216" s="6">
        <f>COUNTIFS('master-bf'!$G$2:$G$38,'exp-bottom-tableau'!C216,'master-bf'!$AF$2:$AF$38,'exp-bottom-tableau'!B216,'master-bf'!$AX$2:$AX$38,TRUE)</f>
        <v>0</v>
      </c>
      <c r="X216" s="6">
        <f>COUNTIFS('master-bf'!$G$2:$G$38,'exp-bottom-tableau'!C216,'master-bf'!$AF$2:$AF$38,'exp-bottom-tableau'!B216,'master-bf'!$AY$2:$AY$38,TRUE)</f>
        <v>0</v>
      </c>
      <c r="Y216" s="6">
        <f>COUNTIFS('master-bf'!$G$2:$G$38,'exp-bottom-tableau'!C216,'master-bf'!$AF$2:$AF$38,'exp-bottom-tableau'!B216,'master-bf'!$AZ$2:$AZ$38,TRUE)</f>
        <v>0</v>
      </c>
    </row>
    <row r="217" spans="1:25" hidden="1" x14ac:dyDescent="0.2">
      <c r="A217" s="14" t="s">
        <v>1323</v>
      </c>
      <c r="B217" s="6" t="s">
        <v>205</v>
      </c>
      <c r="C217" s="6">
        <v>5</v>
      </c>
      <c r="D217">
        <f>(COUNTIFS('master-bf'!$G$2:$G$38,C217,'master-bf'!$AF$2:$AF$38,B217))</f>
        <v>0</v>
      </c>
      <c r="E217">
        <f>(COUNTIFS('master-bf'!$G$2:$G$38,C217,'master-bf'!$AG$2:$AG$38,B217))</f>
        <v>0</v>
      </c>
      <c r="F217">
        <f>(COUNTIFS('master-bf'!$G$2:$G$38,C217,'master-bf'!$AH$2:$AH$38,B217))</f>
        <v>2</v>
      </c>
      <c r="G217" s="6">
        <f t="shared" si="4"/>
        <v>2</v>
      </c>
      <c r="H217" t="e">
        <f>AVERAGEIFS('master-bf'!$AI$2:$AI$38,'master-bf'!$G$2:$G$38,'exp-bottom-tableau'!C217,'master-bf'!$AF$2:$AF$38,'exp-bottom-tableau'!B217)</f>
        <v>#DIV/0!</v>
      </c>
      <c r="I217" t="e">
        <f>AVERAGEIFS('master-bf'!$AJ$2:$AJ$38,'master-bf'!$G$2:$G$38,'exp-bottom-tableau'!C217,'master-bf'!$AF$2:$AF$38,'exp-bottom-tableau'!B217)</f>
        <v>#DIV/0!</v>
      </c>
      <c r="J217" t="e">
        <f>AVERAGEIFS('master-bf'!$AK$2:$AK$38,'master-bf'!$G$2:$G$38,'exp-bottom-tableau'!C217,'master-bf'!$AF$2:$AF$38,'exp-bottom-tableau'!B217)</f>
        <v>#DIV/0!</v>
      </c>
      <c r="K217" t="e">
        <f>AVERAGEIFS('master-bf'!$AL$2:$AL$38,'master-bf'!$G$2:$G$38,'exp-bottom-tableau'!C217,'master-bf'!$AF$2:$AF$38,'exp-bottom-tableau'!B217)</f>
        <v>#DIV/0!</v>
      </c>
      <c r="L217" s="6">
        <f>COUNTIFS('master-bf'!$G$2:$G$38,'exp-bottom-tableau'!C217,'master-bf'!$AF$2:$AF$38,'exp-bottom-tableau'!B217,'master-bf'!$AM$2:$AM$38,TRUE)</f>
        <v>0</v>
      </c>
      <c r="M217" s="6">
        <f>COUNTIFS('master-bf'!$G$2:$G$38,'exp-bottom-tableau'!C217,'master-bf'!$AF$2:$AF$38,'exp-bottom-tableau'!B217,'master-bf'!$AN$2:$AN$38,TRUE)</f>
        <v>0</v>
      </c>
      <c r="N217" s="6">
        <f>COUNTIFS('master-bf'!$G$2:$G$38,'exp-bottom-tableau'!C217,'master-bf'!$AF$2:$AF$38,'exp-bottom-tableau'!B217,'master-bf'!$AO$2:$AO$38,TRUE)</f>
        <v>0</v>
      </c>
      <c r="O217" s="6">
        <f>COUNTIFS('master-bf'!$G$2:$G$38,'exp-bottom-tableau'!C217,'master-bf'!$AF$2:$AF$38,'exp-bottom-tableau'!B217,'master-bf'!$AP$2:$AP$38,TRUE)</f>
        <v>0</v>
      </c>
      <c r="P217" s="6">
        <f>COUNTIFS('master-bf'!$G$2:$G$38,'exp-bottom-tableau'!C217,'master-bf'!$AF$2:$AF$38,'exp-bottom-tableau'!B217,'master-bf'!$AQ$2:$AQ$38,TRUE)</f>
        <v>0</v>
      </c>
      <c r="Q217" s="6">
        <f>COUNTIFS('master-bf'!$G$2:$G$38,'exp-bottom-tableau'!C217,'master-bf'!$AF$2:$AF$38,'exp-bottom-tableau'!B217,'master-bf'!$AR$2:$AR$38,TRUE)</f>
        <v>0</v>
      </c>
      <c r="R217" s="6">
        <f>COUNTIFS('master-bf'!$G$2:$G$38,'exp-bottom-tableau'!C217,'master-bf'!$AF$2:$AF$38,'exp-bottom-tableau'!B217,'master-bf'!$AS$2:$AS$38,TRUE)</f>
        <v>0</v>
      </c>
      <c r="S217" s="6">
        <f>COUNTIFS('master-bf'!$G$2:$G$38,'exp-bottom-tableau'!C217,'master-bf'!$AF$2:$AF$38,'exp-bottom-tableau'!B217,'master-bf'!$AT$2:$AT$38,TRUE)</f>
        <v>0</v>
      </c>
      <c r="T217" s="6">
        <f>COUNTIFS('master-bf'!$G$2:$G$38,'exp-bottom-tableau'!C217,'master-bf'!$AF$2:$AF$38,'exp-bottom-tableau'!B217,'master-bf'!$AU$2:$AU$38,TRUE)</f>
        <v>0</v>
      </c>
      <c r="U217" s="6">
        <f>COUNTIFS('master-bf'!$G$2:$G$38,'exp-bottom-tableau'!C217,'master-bf'!$AF$2:$AF$38,'exp-bottom-tableau'!B217,'master-bf'!$AV$2:$AV$38,TRUE)</f>
        <v>0</v>
      </c>
      <c r="V217" s="6">
        <f>COUNTIFS('master-bf'!$G$2:$G$38,'exp-bottom-tableau'!C217,'master-bf'!$AF$2:$AF$38,'exp-bottom-tableau'!B217,'master-bf'!$AW$2:$AW$38,TRUE)</f>
        <v>0</v>
      </c>
      <c r="W217" s="6">
        <f>COUNTIFS('master-bf'!$G$2:$G$38,'exp-bottom-tableau'!C217,'master-bf'!$AF$2:$AF$38,'exp-bottom-tableau'!B217,'master-bf'!$AX$2:$AX$38,TRUE)</f>
        <v>0</v>
      </c>
      <c r="X217" s="6">
        <f>COUNTIFS('master-bf'!$G$2:$G$38,'exp-bottom-tableau'!C217,'master-bf'!$AF$2:$AF$38,'exp-bottom-tableau'!B217,'master-bf'!$AY$2:$AY$38,TRUE)</f>
        <v>0</v>
      </c>
      <c r="Y217" s="6">
        <f>COUNTIFS('master-bf'!$G$2:$G$38,'exp-bottom-tableau'!C217,'master-bf'!$AF$2:$AF$38,'exp-bottom-tableau'!B217,'master-bf'!$AZ$2:$AZ$38,TRUE)</f>
        <v>0</v>
      </c>
    </row>
    <row r="218" spans="1:25" hidden="1" x14ac:dyDescent="0.2">
      <c r="A218" s="14" t="s">
        <v>1323</v>
      </c>
      <c r="B218" s="6" t="s">
        <v>209</v>
      </c>
      <c r="C218" s="6">
        <v>0</v>
      </c>
      <c r="D218">
        <f>(COUNTIFS('master-bf'!$G$2:$G$38,C218,'master-bf'!$AF$2:$AF$38,B218))</f>
        <v>0</v>
      </c>
      <c r="E218">
        <f>(COUNTIFS('master-bf'!$G$2:$G$38,C218,'master-bf'!$AG$2:$AG$38,B218))</f>
        <v>0</v>
      </c>
      <c r="F218">
        <f>(COUNTIFS('master-bf'!$G$2:$G$38,C218,'master-bf'!$AH$2:$AH$38,B218))</f>
        <v>0</v>
      </c>
      <c r="G218" s="6">
        <f t="shared" si="4"/>
        <v>0</v>
      </c>
      <c r="H218" t="e">
        <f>AVERAGEIFS('master-bf'!$AI$2:$AI$38,'master-bf'!$G$2:$G$38,'exp-bottom-tableau'!C218,'master-bf'!$AF$2:$AF$38,'exp-bottom-tableau'!B218)</f>
        <v>#DIV/0!</v>
      </c>
      <c r="I218" t="e">
        <f>AVERAGEIFS('master-bf'!$AJ$2:$AJ$38,'master-bf'!$G$2:$G$38,'exp-bottom-tableau'!C218,'master-bf'!$AF$2:$AF$38,'exp-bottom-tableau'!B218)</f>
        <v>#DIV/0!</v>
      </c>
      <c r="J218" t="e">
        <f>AVERAGEIFS('master-bf'!$AK$2:$AK$38,'master-bf'!$G$2:$G$38,'exp-bottom-tableau'!C218,'master-bf'!$AF$2:$AF$38,'exp-bottom-tableau'!B218)</f>
        <v>#DIV/0!</v>
      </c>
      <c r="K218" t="e">
        <f>AVERAGEIFS('master-bf'!$AL$2:$AL$38,'master-bf'!$G$2:$G$38,'exp-bottom-tableau'!C218,'master-bf'!$AF$2:$AF$38,'exp-bottom-tableau'!B218)</f>
        <v>#DIV/0!</v>
      </c>
      <c r="L218" s="6">
        <f>COUNTIFS('master-bf'!$G$2:$G$38,'exp-bottom-tableau'!C218,'master-bf'!$AF$2:$AF$38,'exp-bottom-tableau'!B218,'master-bf'!$AM$2:$AM$38,TRUE)</f>
        <v>0</v>
      </c>
      <c r="M218" s="6">
        <f>COUNTIFS('master-bf'!$G$2:$G$38,'exp-bottom-tableau'!C218,'master-bf'!$AF$2:$AF$38,'exp-bottom-tableau'!B218,'master-bf'!$AN$2:$AN$38,TRUE)</f>
        <v>0</v>
      </c>
      <c r="N218" s="6">
        <f>COUNTIFS('master-bf'!$G$2:$G$38,'exp-bottom-tableau'!C218,'master-bf'!$AF$2:$AF$38,'exp-bottom-tableau'!B218,'master-bf'!$AO$2:$AO$38,TRUE)</f>
        <v>0</v>
      </c>
      <c r="O218" s="6">
        <f>COUNTIFS('master-bf'!$G$2:$G$38,'exp-bottom-tableau'!C218,'master-bf'!$AF$2:$AF$38,'exp-bottom-tableau'!B218,'master-bf'!$AP$2:$AP$38,TRUE)</f>
        <v>0</v>
      </c>
      <c r="P218" s="6">
        <f>COUNTIFS('master-bf'!$G$2:$G$38,'exp-bottom-tableau'!C218,'master-bf'!$AF$2:$AF$38,'exp-bottom-tableau'!B218,'master-bf'!$AQ$2:$AQ$38,TRUE)</f>
        <v>0</v>
      </c>
      <c r="Q218" s="6">
        <f>COUNTIFS('master-bf'!$G$2:$G$38,'exp-bottom-tableau'!C218,'master-bf'!$AF$2:$AF$38,'exp-bottom-tableau'!B218,'master-bf'!$AR$2:$AR$38,TRUE)</f>
        <v>0</v>
      </c>
      <c r="R218" s="6">
        <f>COUNTIFS('master-bf'!$G$2:$G$38,'exp-bottom-tableau'!C218,'master-bf'!$AF$2:$AF$38,'exp-bottom-tableau'!B218,'master-bf'!$AS$2:$AS$38,TRUE)</f>
        <v>0</v>
      </c>
      <c r="S218" s="6">
        <f>COUNTIFS('master-bf'!$G$2:$G$38,'exp-bottom-tableau'!C218,'master-bf'!$AF$2:$AF$38,'exp-bottom-tableau'!B218,'master-bf'!$AT$2:$AT$38,TRUE)</f>
        <v>0</v>
      </c>
      <c r="T218" s="6">
        <f>COUNTIFS('master-bf'!$G$2:$G$38,'exp-bottom-tableau'!C218,'master-bf'!$AF$2:$AF$38,'exp-bottom-tableau'!B218,'master-bf'!$AU$2:$AU$38,TRUE)</f>
        <v>0</v>
      </c>
      <c r="U218" s="6">
        <f>COUNTIFS('master-bf'!$G$2:$G$38,'exp-bottom-tableau'!C218,'master-bf'!$AF$2:$AF$38,'exp-bottom-tableau'!B218,'master-bf'!$AV$2:$AV$38,TRUE)</f>
        <v>0</v>
      </c>
      <c r="V218" s="6">
        <f>COUNTIFS('master-bf'!$G$2:$G$38,'exp-bottom-tableau'!C218,'master-bf'!$AF$2:$AF$38,'exp-bottom-tableau'!B218,'master-bf'!$AW$2:$AW$38,TRUE)</f>
        <v>0</v>
      </c>
      <c r="W218" s="6">
        <f>COUNTIFS('master-bf'!$G$2:$G$38,'exp-bottom-tableau'!C218,'master-bf'!$AF$2:$AF$38,'exp-bottom-tableau'!B218,'master-bf'!$AX$2:$AX$38,TRUE)</f>
        <v>0</v>
      </c>
      <c r="X218" s="6">
        <f>COUNTIFS('master-bf'!$G$2:$G$38,'exp-bottom-tableau'!C218,'master-bf'!$AF$2:$AF$38,'exp-bottom-tableau'!B218,'master-bf'!$AY$2:$AY$38,TRUE)</f>
        <v>0</v>
      </c>
      <c r="Y218" s="6">
        <f>COUNTIFS('master-bf'!$G$2:$G$38,'exp-bottom-tableau'!C218,'master-bf'!$AF$2:$AF$38,'exp-bottom-tableau'!B218,'master-bf'!$AZ$2:$AZ$38,TRUE)</f>
        <v>0</v>
      </c>
    </row>
    <row r="219" spans="1:25" hidden="1" x14ac:dyDescent="0.2">
      <c r="A219" s="14" t="s">
        <v>1323</v>
      </c>
      <c r="B219" s="6" t="s">
        <v>209</v>
      </c>
      <c r="C219" s="6">
        <v>1</v>
      </c>
      <c r="D219">
        <f>(COUNTIFS('master-bf'!$G$2:$G$38,C219,'master-bf'!$AF$2:$AF$38,B219))</f>
        <v>0</v>
      </c>
      <c r="E219">
        <f>(COUNTIFS('master-bf'!$G$2:$G$38,C219,'master-bf'!$AG$2:$AG$38,B219))</f>
        <v>1</v>
      </c>
      <c r="F219">
        <f>(COUNTIFS('master-bf'!$G$2:$G$38,C219,'master-bf'!$AH$2:$AH$38,B219))</f>
        <v>0</v>
      </c>
      <c r="G219" s="6">
        <f t="shared" si="4"/>
        <v>2</v>
      </c>
      <c r="H219" t="e">
        <f>AVERAGEIFS('master-bf'!$AI$2:$AI$38,'master-bf'!$G$2:$G$38,'exp-bottom-tableau'!C219,'master-bf'!$AF$2:$AF$38,'exp-bottom-tableau'!B219)</f>
        <v>#DIV/0!</v>
      </c>
      <c r="I219" t="e">
        <f>AVERAGEIFS('master-bf'!$AJ$2:$AJ$38,'master-bf'!$G$2:$G$38,'exp-bottom-tableau'!C219,'master-bf'!$AF$2:$AF$38,'exp-bottom-tableau'!B219)</f>
        <v>#DIV/0!</v>
      </c>
      <c r="J219" t="e">
        <f>AVERAGEIFS('master-bf'!$AK$2:$AK$38,'master-bf'!$G$2:$G$38,'exp-bottom-tableau'!C219,'master-bf'!$AF$2:$AF$38,'exp-bottom-tableau'!B219)</f>
        <v>#DIV/0!</v>
      </c>
      <c r="K219" t="e">
        <f>AVERAGEIFS('master-bf'!$AL$2:$AL$38,'master-bf'!$G$2:$G$38,'exp-bottom-tableau'!C219,'master-bf'!$AF$2:$AF$38,'exp-bottom-tableau'!B219)</f>
        <v>#DIV/0!</v>
      </c>
      <c r="L219" s="6">
        <f>COUNTIFS('master-bf'!$G$2:$G$38,'exp-bottom-tableau'!C219,'master-bf'!$AF$2:$AF$38,'exp-bottom-tableau'!B219,'master-bf'!$AM$2:$AM$38,TRUE)</f>
        <v>0</v>
      </c>
      <c r="M219" s="6">
        <f>COUNTIFS('master-bf'!$G$2:$G$38,'exp-bottom-tableau'!C219,'master-bf'!$AF$2:$AF$38,'exp-bottom-tableau'!B219,'master-bf'!$AN$2:$AN$38,TRUE)</f>
        <v>0</v>
      </c>
      <c r="N219" s="6">
        <f>COUNTIFS('master-bf'!$G$2:$G$38,'exp-bottom-tableau'!C219,'master-bf'!$AF$2:$AF$38,'exp-bottom-tableau'!B219,'master-bf'!$AO$2:$AO$38,TRUE)</f>
        <v>0</v>
      </c>
      <c r="O219" s="6">
        <f>COUNTIFS('master-bf'!$G$2:$G$38,'exp-bottom-tableau'!C219,'master-bf'!$AF$2:$AF$38,'exp-bottom-tableau'!B219,'master-bf'!$AP$2:$AP$38,TRUE)</f>
        <v>0</v>
      </c>
      <c r="P219" s="6">
        <f>COUNTIFS('master-bf'!$G$2:$G$38,'exp-bottom-tableau'!C219,'master-bf'!$AF$2:$AF$38,'exp-bottom-tableau'!B219,'master-bf'!$AQ$2:$AQ$38,TRUE)</f>
        <v>0</v>
      </c>
      <c r="Q219" s="6">
        <f>COUNTIFS('master-bf'!$G$2:$G$38,'exp-bottom-tableau'!C219,'master-bf'!$AF$2:$AF$38,'exp-bottom-tableau'!B219,'master-bf'!$AR$2:$AR$38,TRUE)</f>
        <v>0</v>
      </c>
      <c r="R219" s="6">
        <f>COUNTIFS('master-bf'!$G$2:$G$38,'exp-bottom-tableau'!C219,'master-bf'!$AF$2:$AF$38,'exp-bottom-tableau'!B219,'master-bf'!$AS$2:$AS$38,TRUE)</f>
        <v>0</v>
      </c>
      <c r="S219" s="6">
        <f>COUNTIFS('master-bf'!$G$2:$G$38,'exp-bottom-tableau'!C219,'master-bf'!$AF$2:$AF$38,'exp-bottom-tableau'!B219,'master-bf'!$AT$2:$AT$38,TRUE)</f>
        <v>0</v>
      </c>
      <c r="T219" s="6">
        <f>COUNTIFS('master-bf'!$G$2:$G$38,'exp-bottom-tableau'!C219,'master-bf'!$AF$2:$AF$38,'exp-bottom-tableau'!B219,'master-bf'!$AU$2:$AU$38,TRUE)</f>
        <v>0</v>
      </c>
      <c r="U219" s="6">
        <f>COUNTIFS('master-bf'!$G$2:$G$38,'exp-bottom-tableau'!C219,'master-bf'!$AF$2:$AF$38,'exp-bottom-tableau'!B219,'master-bf'!$AV$2:$AV$38,TRUE)</f>
        <v>0</v>
      </c>
      <c r="V219" s="6">
        <f>COUNTIFS('master-bf'!$G$2:$G$38,'exp-bottom-tableau'!C219,'master-bf'!$AF$2:$AF$38,'exp-bottom-tableau'!B219,'master-bf'!$AW$2:$AW$38,TRUE)</f>
        <v>0</v>
      </c>
      <c r="W219" s="6">
        <f>COUNTIFS('master-bf'!$G$2:$G$38,'exp-bottom-tableau'!C219,'master-bf'!$AF$2:$AF$38,'exp-bottom-tableau'!B219,'master-bf'!$AX$2:$AX$38,TRUE)</f>
        <v>0</v>
      </c>
      <c r="X219" s="6">
        <f>COUNTIFS('master-bf'!$G$2:$G$38,'exp-bottom-tableau'!C219,'master-bf'!$AF$2:$AF$38,'exp-bottom-tableau'!B219,'master-bf'!$AY$2:$AY$38,TRUE)</f>
        <v>0</v>
      </c>
      <c r="Y219" s="6">
        <f>COUNTIFS('master-bf'!$G$2:$G$38,'exp-bottom-tableau'!C219,'master-bf'!$AF$2:$AF$38,'exp-bottom-tableau'!B219,'master-bf'!$AZ$2:$AZ$38,TRUE)</f>
        <v>0</v>
      </c>
    </row>
    <row r="220" spans="1:25" hidden="1" x14ac:dyDescent="0.2">
      <c r="A220" s="14" t="s">
        <v>1323</v>
      </c>
      <c r="B220" s="6" t="s">
        <v>209</v>
      </c>
      <c r="C220" s="6">
        <v>2</v>
      </c>
      <c r="D220">
        <f>(COUNTIFS('master-bf'!$G$2:$G$38,C220,'master-bf'!$AF$2:$AF$38,B220))</f>
        <v>0</v>
      </c>
      <c r="E220">
        <f>(COUNTIFS('master-bf'!$G$2:$G$38,C220,'master-bf'!$AG$2:$AG$38,B220))</f>
        <v>0</v>
      </c>
      <c r="F220">
        <f>(COUNTIFS('master-bf'!$G$2:$G$38,C220,'master-bf'!$AH$2:$AH$38,B220))</f>
        <v>0</v>
      </c>
      <c r="G220" s="6">
        <f t="shared" si="4"/>
        <v>0</v>
      </c>
      <c r="H220" t="e">
        <f>AVERAGEIFS('master-bf'!$AI$2:$AI$38,'master-bf'!$G$2:$G$38,'exp-bottom-tableau'!C220,'master-bf'!$AF$2:$AF$38,'exp-bottom-tableau'!B220)</f>
        <v>#DIV/0!</v>
      </c>
      <c r="I220" t="e">
        <f>AVERAGEIFS('master-bf'!$AJ$2:$AJ$38,'master-bf'!$G$2:$G$38,'exp-bottom-tableau'!C220,'master-bf'!$AF$2:$AF$38,'exp-bottom-tableau'!B220)</f>
        <v>#DIV/0!</v>
      </c>
      <c r="J220" t="e">
        <f>AVERAGEIFS('master-bf'!$AK$2:$AK$38,'master-bf'!$G$2:$G$38,'exp-bottom-tableau'!C220,'master-bf'!$AF$2:$AF$38,'exp-bottom-tableau'!B220)</f>
        <v>#DIV/0!</v>
      </c>
      <c r="K220" t="e">
        <f>AVERAGEIFS('master-bf'!$AL$2:$AL$38,'master-bf'!$G$2:$G$38,'exp-bottom-tableau'!C220,'master-bf'!$AF$2:$AF$38,'exp-bottom-tableau'!B220)</f>
        <v>#DIV/0!</v>
      </c>
      <c r="L220" s="6">
        <f>COUNTIFS('master-bf'!$G$2:$G$38,'exp-bottom-tableau'!C220,'master-bf'!$AF$2:$AF$38,'exp-bottom-tableau'!B220,'master-bf'!$AM$2:$AM$38,TRUE)</f>
        <v>0</v>
      </c>
      <c r="M220" s="6">
        <f>COUNTIFS('master-bf'!$G$2:$G$38,'exp-bottom-tableau'!C220,'master-bf'!$AF$2:$AF$38,'exp-bottom-tableau'!B220,'master-bf'!$AN$2:$AN$38,TRUE)</f>
        <v>0</v>
      </c>
      <c r="N220" s="6">
        <f>COUNTIFS('master-bf'!$G$2:$G$38,'exp-bottom-tableau'!C220,'master-bf'!$AF$2:$AF$38,'exp-bottom-tableau'!B220,'master-bf'!$AO$2:$AO$38,TRUE)</f>
        <v>0</v>
      </c>
      <c r="O220" s="6">
        <f>COUNTIFS('master-bf'!$G$2:$G$38,'exp-bottom-tableau'!C220,'master-bf'!$AF$2:$AF$38,'exp-bottom-tableau'!B220,'master-bf'!$AP$2:$AP$38,TRUE)</f>
        <v>0</v>
      </c>
      <c r="P220" s="6">
        <f>COUNTIFS('master-bf'!$G$2:$G$38,'exp-bottom-tableau'!C220,'master-bf'!$AF$2:$AF$38,'exp-bottom-tableau'!B220,'master-bf'!$AQ$2:$AQ$38,TRUE)</f>
        <v>0</v>
      </c>
      <c r="Q220" s="6">
        <f>COUNTIFS('master-bf'!$G$2:$G$38,'exp-bottom-tableau'!C220,'master-bf'!$AF$2:$AF$38,'exp-bottom-tableau'!B220,'master-bf'!$AR$2:$AR$38,TRUE)</f>
        <v>0</v>
      </c>
      <c r="R220" s="6">
        <f>COUNTIFS('master-bf'!$G$2:$G$38,'exp-bottom-tableau'!C220,'master-bf'!$AF$2:$AF$38,'exp-bottom-tableau'!B220,'master-bf'!$AS$2:$AS$38,TRUE)</f>
        <v>0</v>
      </c>
      <c r="S220" s="6">
        <f>COUNTIFS('master-bf'!$G$2:$G$38,'exp-bottom-tableau'!C220,'master-bf'!$AF$2:$AF$38,'exp-bottom-tableau'!B220,'master-bf'!$AT$2:$AT$38,TRUE)</f>
        <v>0</v>
      </c>
      <c r="T220" s="6">
        <f>COUNTIFS('master-bf'!$G$2:$G$38,'exp-bottom-tableau'!C220,'master-bf'!$AF$2:$AF$38,'exp-bottom-tableau'!B220,'master-bf'!$AU$2:$AU$38,TRUE)</f>
        <v>0</v>
      </c>
      <c r="U220" s="6">
        <f>COUNTIFS('master-bf'!$G$2:$G$38,'exp-bottom-tableau'!C220,'master-bf'!$AF$2:$AF$38,'exp-bottom-tableau'!B220,'master-bf'!$AV$2:$AV$38,TRUE)</f>
        <v>0</v>
      </c>
      <c r="V220" s="6">
        <f>COUNTIFS('master-bf'!$G$2:$G$38,'exp-bottom-tableau'!C220,'master-bf'!$AF$2:$AF$38,'exp-bottom-tableau'!B220,'master-bf'!$AW$2:$AW$38,TRUE)</f>
        <v>0</v>
      </c>
      <c r="W220" s="6">
        <f>COUNTIFS('master-bf'!$G$2:$G$38,'exp-bottom-tableau'!C220,'master-bf'!$AF$2:$AF$38,'exp-bottom-tableau'!B220,'master-bf'!$AX$2:$AX$38,TRUE)</f>
        <v>0</v>
      </c>
      <c r="X220" s="6">
        <f>COUNTIFS('master-bf'!$G$2:$G$38,'exp-bottom-tableau'!C220,'master-bf'!$AF$2:$AF$38,'exp-bottom-tableau'!B220,'master-bf'!$AY$2:$AY$38,TRUE)</f>
        <v>0</v>
      </c>
      <c r="Y220" s="6">
        <f>COUNTIFS('master-bf'!$G$2:$G$38,'exp-bottom-tableau'!C220,'master-bf'!$AF$2:$AF$38,'exp-bottom-tableau'!B220,'master-bf'!$AZ$2:$AZ$38,TRUE)</f>
        <v>0</v>
      </c>
    </row>
    <row r="221" spans="1:25" hidden="1" x14ac:dyDescent="0.2">
      <c r="A221" s="14" t="s">
        <v>1323</v>
      </c>
      <c r="B221" s="6" t="s">
        <v>209</v>
      </c>
      <c r="C221" s="6">
        <v>3</v>
      </c>
      <c r="D221">
        <f>(COUNTIFS('master-bf'!$G$2:$G$38,C221,'master-bf'!$AF$2:$AF$38,B221))</f>
        <v>0</v>
      </c>
      <c r="E221">
        <f>(COUNTIFS('master-bf'!$G$2:$G$38,C221,'master-bf'!$AG$2:$AG$38,B221))</f>
        <v>0</v>
      </c>
      <c r="F221">
        <f>(COUNTIFS('master-bf'!$G$2:$G$38,C221,'master-bf'!$AH$2:$AH$38,B221))</f>
        <v>1</v>
      </c>
      <c r="G221" s="6">
        <f t="shared" si="4"/>
        <v>1</v>
      </c>
      <c r="H221" t="e">
        <f>AVERAGEIFS('master-bf'!$AI$2:$AI$38,'master-bf'!$G$2:$G$38,'exp-bottom-tableau'!C221,'master-bf'!$AF$2:$AF$38,'exp-bottom-tableau'!B221)</f>
        <v>#DIV/0!</v>
      </c>
      <c r="I221" t="e">
        <f>AVERAGEIFS('master-bf'!$AJ$2:$AJ$38,'master-bf'!$G$2:$G$38,'exp-bottom-tableau'!C221,'master-bf'!$AF$2:$AF$38,'exp-bottom-tableau'!B221)</f>
        <v>#DIV/0!</v>
      </c>
      <c r="J221" t="e">
        <f>AVERAGEIFS('master-bf'!$AK$2:$AK$38,'master-bf'!$G$2:$G$38,'exp-bottom-tableau'!C221,'master-bf'!$AF$2:$AF$38,'exp-bottom-tableau'!B221)</f>
        <v>#DIV/0!</v>
      </c>
      <c r="K221" t="e">
        <f>AVERAGEIFS('master-bf'!$AL$2:$AL$38,'master-bf'!$G$2:$G$38,'exp-bottom-tableau'!C221,'master-bf'!$AF$2:$AF$38,'exp-bottom-tableau'!B221)</f>
        <v>#DIV/0!</v>
      </c>
      <c r="L221" s="6">
        <f>COUNTIFS('master-bf'!$G$2:$G$38,'exp-bottom-tableau'!C221,'master-bf'!$AF$2:$AF$38,'exp-bottom-tableau'!B221,'master-bf'!$AM$2:$AM$38,TRUE)</f>
        <v>0</v>
      </c>
      <c r="M221" s="6">
        <f>COUNTIFS('master-bf'!$G$2:$G$38,'exp-bottom-tableau'!C221,'master-bf'!$AF$2:$AF$38,'exp-bottom-tableau'!B221,'master-bf'!$AN$2:$AN$38,TRUE)</f>
        <v>0</v>
      </c>
      <c r="N221" s="6">
        <f>COUNTIFS('master-bf'!$G$2:$G$38,'exp-bottom-tableau'!C221,'master-bf'!$AF$2:$AF$38,'exp-bottom-tableau'!B221,'master-bf'!$AO$2:$AO$38,TRUE)</f>
        <v>0</v>
      </c>
      <c r="O221" s="6">
        <f>COUNTIFS('master-bf'!$G$2:$G$38,'exp-bottom-tableau'!C221,'master-bf'!$AF$2:$AF$38,'exp-bottom-tableau'!B221,'master-bf'!$AP$2:$AP$38,TRUE)</f>
        <v>0</v>
      </c>
      <c r="P221" s="6">
        <f>COUNTIFS('master-bf'!$G$2:$G$38,'exp-bottom-tableau'!C221,'master-bf'!$AF$2:$AF$38,'exp-bottom-tableau'!B221,'master-bf'!$AQ$2:$AQ$38,TRUE)</f>
        <v>0</v>
      </c>
      <c r="Q221" s="6">
        <f>COUNTIFS('master-bf'!$G$2:$G$38,'exp-bottom-tableau'!C221,'master-bf'!$AF$2:$AF$38,'exp-bottom-tableau'!B221,'master-bf'!$AR$2:$AR$38,TRUE)</f>
        <v>0</v>
      </c>
      <c r="R221" s="6">
        <f>COUNTIFS('master-bf'!$G$2:$G$38,'exp-bottom-tableau'!C221,'master-bf'!$AF$2:$AF$38,'exp-bottom-tableau'!B221,'master-bf'!$AS$2:$AS$38,TRUE)</f>
        <v>0</v>
      </c>
      <c r="S221" s="6">
        <f>COUNTIFS('master-bf'!$G$2:$G$38,'exp-bottom-tableau'!C221,'master-bf'!$AF$2:$AF$38,'exp-bottom-tableau'!B221,'master-bf'!$AT$2:$AT$38,TRUE)</f>
        <v>0</v>
      </c>
      <c r="T221" s="6">
        <f>COUNTIFS('master-bf'!$G$2:$G$38,'exp-bottom-tableau'!C221,'master-bf'!$AF$2:$AF$38,'exp-bottom-tableau'!B221,'master-bf'!$AU$2:$AU$38,TRUE)</f>
        <v>0</v>
      </c>
      <c r="U221" s="6">
        <f>COUNTIFS('master-bf'!$G$2:$G$38,'exp-bottom-tableau'!C221,'master-bf'!$AF$2:$AF$38,'exp-bottom-tableau'!B221,'master-bf'!$AV$2:$AV$38,TRUE)</f>
        <v>0</v>
      </c>
      <c r="V221" s="6">
        <f>COUNTIFS('master-bf'!$G$2:$G$38,'exp-bottom-tableau'!C221,'master-bf'!$AF$2:$AF$38,'exp-bottom-tableau'!B221,'master-bf'!$AW$2:$AW$38,TRUE)</f>
        <v>0</v>
      </c>
      <c r="W221" s="6">
        <f>COUNTIFS('master-bf'!$G$2:$G$38,'exp-bottom-tableau'!C221,'master-bf'!$AF$2:$AF$38,'exp-bottom-tableau'!B221,'master-bf'!$AX$2:$AX$38,TRUE)</f>
        <v>0</v>
      </c>
      <c r="X221" s="6">
        <f>COUNTIFS('master-bf'!$G$2:$G$38,'exp-bottom-tableau'!C221,'master-bf'!$AF$2:$AF$38,'exp-bottom-tableau'!B221,'master-bf'!$AY$2:$AY$38,TRUE)</f>
        <v>0</v>
      </c>
      <c r="Y221" s="6">
        <f>COUNTIFS('master-bf'!$G$2:$G$38,'exp-bottom-tableau'!C221,'master-bf'!$AF$2:$AF$38,'exp-bottom-tableau'!B221,'master-bf'!$AZ$2:$AZ$38,TRUE)</f>
        <v>0</v>
      </c>
    </row>
    <row r="222" spans="1:25" hidden="1" x14ac:dyDescent="0.2">
      <c r="A222" s="14" t="s">
        <v>1323</v>
      </c>
      <c r="B222" s="6" t="s">
        <v>209</v>
      </c>
      <c r="C222" s="6">
        <v>4</v>
      </c>
      <c r="D222">
        <f>(COUNTIFS('master-bf'!$G$2:$G$38,C222,'master-bf'!$AF$2:$AF$38,B222))</f>
        <v>0</v>
      </c>
      <c r="E222">
        <f>(COUNTIFS('master-bf'!$G$2:$G$38,C222,'master-bf'!$AG$2:$AG$38,B222))</f>
        <v>1</v>
      </c>
      <c r="F222">
        <f>(COUNTIFS('master-bf'!$G$2:$G$38,C222,'master-bf'!$AH$2:$AH$38,B222))</f>
        <v>1</v>
      </c>
      <c r="G222" s="6">
        <f t="shared" si="4"/>
        <v>3</v>
      </c>
      <c r="H222" t="e">
        <f>AVERAGEIFS('master-bf'!$AI$2:$AI$38,'master-bf'!$G$2:$G$38,'exp-bottom-tableau'!C222,'master-bf'!$AF$2:$AF$38,'exp-bottom-tableau'!B222)</f>
        <v>#DIV/0!</v>
      </c>
      <c r="I222" t="e">
        <f>AVERAGEIFS('master-bf'!$AJ$2:$AJ$38,'master-bf'!$G$2:$G$38,'exp-bottom-tableau'!C222,'master-bf'!$AF$2:$AF$38,'exp-bottom-tableau'!B222)</f>
        <v>#DIV/0!</v>
      </c>
      <c r="J222" t="e">
        <f>AVERAGEIFS('master-bf'!$AK$2:$AK$38,'master-bf'!$G$2:$G$38,'exp-bottom-tableau'!C222,'master-bf'!$AF$2:$AF$38,'exp-bottom-tableau'!B222)</f>
        <v>#DIV/0!</v>
      </c>
      <c r="K222" t="e">
        <f>AVERAGEIFS('master-bf'!$AL$2:$AL$38,'master-bf'!$G$2:$G$38,'exp-bottom-tableau'!C222,'master-bf'!$AF$2:$AF$38,'exp-bottom-tableau'!B222)</f>
        <v>#DIV/0!</v>
      </c>
      <c r="L222" s="6">
        <f>COUNTIFS('master-bf'!$G$2:$G$38,'exp-bottom-tableau'!C222,'master-bf'!$AF$2:$AF$38,'exp-bottom-tableau'!B222,'master-bf'!$AM$2:$AM$38,TRUE)</f>
        <v>0</v>
      </c>
      <c r="M222" s="6">
        <f>COUNTIFS('master-bf'!$G$2:$G$38,'exp-bottom-tableau'!C222,'master-bf'!$AF$2:$AF$38,'exp-bottom-tableau'!B222,'master-bf'!$AN$2:$AN$38,TRUE)</f>
        <v>0</v>
      </c>
      <c r="N222" s="6">
        <f>COUNTIFS('master-bf'!$G$2:$G$38,'exp-bottom-tableau'!C222,'master-bf'!$AF$2:$AF$38,'exp-bottom-tableau'!B222,'master-bf'!$AO$2:$AO$38,TRUE)</f>
        <v>0</v>
      </c>
      <c r="O222" s="6">
        <f>COUNTIFS('master-bf'!$G$2:$G$38,'exp-bottom-tableau'!C222,'master-bf'!$AF$2:$AF$38,'exp-bottom-tableau'!B222,'master-bf'!$AP$2:$AP$38,TRUE)</f>
        <v>0</v>
      </c>
      <c r="P222" s="6">
        <f>COUNTIFS('master-bf'!$G$2:$G$38,'exp-bottom-tableau'!C222,'master-bf'!$AF$2:$AF$38,'exp-bottom-tableau'!B222,'master-bf'!$AQ$2:$AQ$38,TRUE)</f>
        <v>0</v>
      </c>
      <c r="Q222" s="6">
        <f>COUNTIFS('master-bf'!$G$2:$G$38,'exp-bottom-tableau'!C222,'master-bf'!$AF$2:$AF$38,'exp-bottom-tableau'!B222,'master-bf'!$AR$2:$AR$38,TRUE)</f>
        <v>0</v>
      </c>
      <c r="R222" s="6">
        <f>COUNTIFS('master-bf'!$G$2:$G$38,'exp-bottom-tableau'!C222,'master-bf'!$AF$2:$AF$38,'exp-bottom-tableau'!B222,'master-bf'!$AS$2:$AS$38,TRUE)</f>
        <v>0</v>
      </c>
      <c r="S222" s="6">
        <f>COUNTIFS('master-bf'!$G$2:$G$38,'exp-bottom-tableau'!C222,'master-bf'!$AF$2:$AF$38,'exp-bottom-tableau'!B222,'master-bf'!$AT$2:$AT$38,TRUE)</f>
        <v>0</v>
      </c>
      <c r="T222" s="6">
        <f>COUNTIFS('master-bf'!$G$2:$G$38,'exp-bottom-tableau'!C222,'master-bf'!$AF$2:$AF$38,'exp-bottom-tableau'!B222,'master-bf'!$AU$2:$AU$38,TRUE)</f>
        <v>0</v>
      </c>
      <c r="U222" s="6">
        <f>COUNTIFS('master-bf'!$G$2:$G$38,'exp-bottom-tableau'!C222,'master-bf'!$AF$2:$AF$38,'exp-bottom-tableau'!B222,'master-bf'!$AV$2:$AV$38,TRUE)</f>
        <v>0</v>
      </c>
      <c r="V222" s="6">
        <f>COUNTIFS('master-bf'!$G$2:$G$38,'exp-bottom-tableau'!C222,'master-bf'!$AF$2:$AF$38,'exp-bottom-tableau'!B222,'master-bf'!$AW$2:$AW$38,TRUE)</f>
        <v>0</v>
      </c>
      <c r="W222" s="6">
        <f>COUNTIFS('master-bf'!$G$2:$G$38,'exp-bottom-tableau'!C222,'master-bf'!$AF$2:$AF$38,'exp-bottom-tableau'!B222,'master-bf'!$AX$2:$AX$38,TRUE)</f>
        <v>0</v>
      </c>
      <c r="X222" s="6">
        <f>COUNTIFS('master-bf'!$G$2:$G$38,'exp-bottom-tableau'!C222,'master-bf'!$AF$2:$AF$38,'exp-bottom-tableau'!B222,'master-bf'!$AY$2:$AY$38,TRUE)</f>
        <v>0</v>
      </c>
      <c r="Y222" s="6">
        <f>COUNTIFS('master-bf'!$G$2:$G$38,'exp-bottom-tableau'!C222,'master-bf'!$AF$2:$AF$38,'exp-bottom-tableau'!B222,'master-bf'!$AZ$2:$AZ$38,TRUE)</f>
        <v>0</v>
      </c>
    </row>
    <row r="223" spans="1:25" hidden="1" x14ac:dyDescent="0.2">
      <c r="A223" s="14" t="s">
        <v>1323</v>
      </c>
      <c r="B223" s="6" t="s">
        <v>209</v>
      </c>
      <c r="C223" s="6">
        <v>5</v>
      </c>
      <c r="D223">
        <f>(COUNTIFS('master-bf'!$G$2:$G$38,C223,'master-bf'!$AF$2:$AF$38,B223))</f>
        <v>0</v>
      </c>
      <c r="E223">
        <f>(COUNTIFS('master-bf'!$G$2:$G$38,C223,'master-bf'!$AG$2:$AG$38,B223))</f>
        <v>1</v>
      </c>
      <c r="F223">
        <f>(COUNTIFS('master-bf'!$G$2:$G$38,C223,'master-bf'!$AH$2:$AH$38,B223))</f>
        <v>0</v>
      </c>
      <c r="G223" s="6">
        <f t="shared" si="4"/>
        <v>2</v>
      </c>
      <c r="H223" t="e">
        <f>AVERAGEIFS('master-bf'!$AI$2:$AI$38,'master-bf'!$G$2:$G$38,'exp-bottom-tableau'!C223,'master-bf'!$AF$2:$AF$38,'exp-bottom-tableau'!B223)</f>
        <v>#DIV/0!</v>
      </c>
      <c r="I223" t="e">
        <f>AVERAGEIFS('master-bf'!$AJ$2:$AJ$38,'master-bf'!$G$2:$G$38,'exp-bottom-tableau'!C223,'master-bf'!$AF$2:$AF$38,'exp-bottom-tableau'!B223)</f>
        <v>#DIV/0!</v>
      </c>
      <c r="J223" t="e">
        <f>AVERAGEIFS('master-bf'!$AK$2:$AK$38,'master-bf'!$G$2:$G$38,'exp-bottom-tableau'!C223,'master-bf'!$AF$2:$AF$38,'exp-bottom-tableau'!B223)</f>
        <v>#DIV/0!</v>
      </c>
      <c r="K223" t="e">
        <f>AVERAGEIFS('master-bf'!$AL$2:$AL$38,'master-bf'!$G$2:$G$38,'exp-bottom-tableau'!C223,'master-bf'!$AF$2:$AF$38,'exp-bottom-tableau'!B223)</f>
        <v>#DIV/0!</v>
      </c>
      <c r="L223" s="6">
        <f>COUNTIFS('master-bf'!$G$2:$G$38,'exp-bottom-tableau'!C223,'master-bf'!$AF$2:$AF$38,'exp-bottom-tableau'!B223,'master-bf'!$AM$2:$AM$38,TRUE)</f>
        <v>0</v>
      </c>
      <c r="M223" s="6">
        <f>COUNTIFS('master-bf'!$G$2:$G$38,'exp-bottom-tableau'!C223,'master-bf'!$AF$2:$AF$38,'exp-bottom-tableau'!B223,'master-bf'!$AN$2:$AN$38,TRUE)</f>
        <v>0</v>
      </c>
      <c r="N223" s="6">
        <f>COUNTIFS('master-bf'!$G$2:$G$38,'exp-bottom-tableau'!C223,'master-bf'!$AF$2:$AF$38,'exp-bottom-tableau'!B223,'master-bf'!$AO$2:$AO$38,TRUE)</f>
        <v>0</v>
      </c>
      <c r="O223" s="6">
        <f>COUNTIFS('master-bf'!$G$2:$G$38,'exp-bottom-tableau'!C223,'master-bf'!$AF$2:$AF$38,'exp-bottom-tableau'!B223,'master-bf'!$AP$2:$AP$38,TRUE)</f>
        <v>0</v>
      </c>
      <c r="P223" s="6">
        <f>COUNTIFS('master-bf'!$G$2:$G$38,'exp-bottom-tableau'!C223,'master-bf'!$AF$2:$AF$38,'exp-bottom-tableau'!B223,'master-bf'!$AQ$2:$AQ$38,TRUE)</f>
        <v>0</v>
      </c>
      <c r="Q223" s="6">
        <f>COUNTIFS('master-bf'!$G$2:$G$38,'exp-bottom-tableau'!C223,'master-bf'!$AF$2:$AF$38,'exp-bottom-tableau'!B223,'master-bf'!$AR$2:$AR$38,TRUE)</f>
        <v>0</v>
      </c>
      <c r="R223" s="6">
        <f>COUNTIFS('master-bf'!$G$2:$G$38,'exp-bottom-tableau'!C223,'master-bf'!$AF$2:$AF$38,'exp-bottom-tableau'!B223,'master-bf'!$AS$2:$AS$38,TRUE)</f>
        <v>0</v>
      </c>
      <c r="S223" s="6">
        <f>COUNTIFS('master-bf'!$G$2:$G$38,'exp-bottom-tableau'!C223,'master-bf'!$AF$2:$AF$38,'exp-bottom-tableau'!B223,'master-bf'!$AT$2:$AT$38,TRUE)</f>
        <v>0</v>
      </c>
      <c r="T223" s="6">
        <f>COUNTIFS('master-bf'!$G$2:$G$38,'exp-bottom-tableau'!C223,'master-bf'!$AF$2:$AF$38,'exp-bottom-tableau'!B223,'master-bf'!$AU$2:$AU$38,TRUE)</f>
        <v>0</v>
      </c>
      <c r="U223" s="6">
        <f>COUNTIFS('master-bf'!$G$2:$G$38,'exp-bottom-tableau'!C223,'master-bf'!$AF$2:$AF$38,'exp-bottom-tableau'!B223,'master-bf'!$AV$2:$AV$38,TRUE)</f>
        <v>0</v>
      </c>
      <c r="V223" s="6">
        <f>COUNTIFS('master-bf'!$G$2:$G$38,'exp-bottom-tableau'!C223,'master-bf'!$AF$2:$AF$38,'exp-bottom-tableau'!B223,'master-bf'!$AW$2:$AW$38,TRUE)</f>
        <v>0</v>
      </c>
      <c r="W223" s="6">
        <f>COUNTIFS('master-bf'!$G$2:$G$38,'exp-bottom-tableau'!C223,'master-bf'!$AF$2:$AF$38,'exp-bottom-tableau'!B223,'master-bf'!$AX$2:$AX$38,TRUE)</f>
        <v>0</v>
      </c>
      <c r="X223" s="6">
        <f>COUNTIFS('master-bf'!$G$2:$G$38,'exp-bottom-tableau'!C223,'master-bf'!$AF$2:$AF$38,'exp-bottom-tableau'!B223,'master-bf'!$AY$2:$AY$38,TRUE)</f>
        <v>0</v>
      </c>
      <c r="Y223" s="6">
        <f>COUNTIFS('master-bf'!$G$2:$G$38,'exp-bottom-tableau'!C223,'master-bf'!$AF$2:$AF$38,'exp-bottom-tableau'!B223,'master-bf'!$AZ$2:$AZ$38,TRUE)</f>
        <v>0</v>
      </c>
    </row>
    <row r="224" spans="1:25" hidden="1" x14ac:dyDescent="0.2">
      <c r="A224" s="14" t="s">
        <v>1323</v>
      </c>
      <c r="B224" s="6" t="s">
        <v>239</v>
      </c>
      <c r="C224" s="6">
        <v>0</v>
      </c>
      <c r="D224">
        <f>(COUNTIFS('master-bf'!$G$2:$G$38,C224,'master-bf'!$AF$2:$AF$38,B224))</f>
        <v>0</v>
      </c>
      <c r="E224">
        <f>(COUNTIFS('master-bf'!$G$2:$G$38,C224,'master-bf'!$AG$2:$AG$38,B224))</f>
        <v>0</v>
      </c>
      <c r="F224">
        <f>(COUNTIFS('master-bf'!$G$2:$G$38,C224,'master-bf'!$AH$2:$AH$38,B224))</f>
        <v>0</v>
      </c>
      <c r="G224" s="6">
        <f t="shared" si="4"/>
        <v>0</v>
      </c>
      <c r="H224" t="e">
        <f>AVERAGEIFS('master-bf'!$AI$2:$AI$38,'master-bf'!$G$2:$G$38,'exp-bottom-tableau'!C224,'master-bf'!$AF$2:$AF$38,'exp-bottom-tableau'!B224)</f>
        <v>#DIV/0!</v>
      </c>
      <c r="I224" t="e">
        <f>AVERAGEIFS('master-bf'!$AJ$2:$AJ$38,'master-bf'!$G$2:$G$38,'exp-bottom-tableau'!C224,'master-bf'!$AF$2:$AF$38,'exp-bottom-tableau'!B224)</f>
        <v>#DIV/0!</v>
      </c>
      <c r="J224" t="e">
        <f>AVERAGEIFS('master-bf'!$AK$2:$AK$38,'master-bf'!$G$2:$G$38,'exp-bottom-tableau'!C224,'master-bf'!$AF$2:$AF$38,'exp-bottom-tableau'!B224)</f>
        <v>#DIV/0!</v>
      </c>
      <c r="K224" t="e">
        <f>AVERAGEIFS('master-bf'!$AL$2:$AL$38,'master-bf'!$G$2:$G$38,'exp-bottom-tableau'!C224,'master-bf'!$AF$2:$AF$38,'exp-bottom-tableau'!B224)</f>
        <v>#DIV/0!</v>
      </c>
      <c r="L224" s="6">
        <f>COUNTIFS('master-bf'!$G$2:$G$38,'exp-bottom-tableau'!C224,'master-bf'!$AF$2:$AF$38,'exp-bottom-tableau'!B224,'master-bf'!$AM$2:$AM$38,TRUE)</f>
        <v>0</v>
      </c>
      <c r="M224" s="6">
        <f>COUNTIFS('master-bf'!$G$2:$G$38,'exp-bottom-tableau'!C224,'master-bf'!$AF$2:$AF$38,'exp-bottom-tableau'!B224,'master-bf'!$AN$2:$AN$38,TRUE)</f>
        <v>0</v>
      </c>
      <c r="N224" s="6">
        <f>COUNTIFS('master-bf'!$G$2:$G$38,'exp-bottom-tableau'!C224,'master-bf'!$AF$2:$AF$38,'exp-bottom-tableau'!B224,'master-bf'!$AO$2:$AO$38,TRUE)</f>
        <v>0</v>
      </c>
      <c r="O224" s="6">
        <f>COUNTIFS('master-bf'!$G$2:$G$38,'exp-bottom-tableau'!C224,'master-bf'!$AF$2:$AF$38,'exp-bottom-tableau'!B224,'master-bf'!$AP$2:$AP$38,TRUE)</f>
        <v>0</v>
      </c>
      <c r="P224" s="6">
        <f>COUNTIFS('master-bf'!$G$2:$G$38,'exp-bottom-tableau'!C224,'master-bf'!$AF$2:$AF$38,'exp-bottom-tableau'!B224,'master-bf'!$AQ$2:$AQ$38,TRUE)</f>
        <v>0</v>
      </c>
      <c r="Q224" s="6">
        <f>COUNTIFS('master-bf'!$G$2:$G$38,'exp-bottom-tableau'!C224,'master-bf'!$AF$2:$AF$38,'exp-bottom-tableau'!B224,'master-bf'!$AR$2:$AR$38,TRUE)</f>
        <v>0</v>
      </c>
      <c r="R224" s="6">
        <f>COUNTIFS('master-bf'!$G$2:$G$38,'exp-bottom-tableau'!C224,'master-bf'!$AF$2:$AF$38,'exp-bottom-tableau'!B224,'master-bf'!$AS$2:$AS$38,TRUE)</f>
        <v>0</v>
      </c>
      <c r="S224" s="6">
        <f>COUNTIFS('master-bf'!$G$2:$G$38,'exp-bottom-tableau'!C224,'master-bf'!$AF$2:$AF$38,'exp-bottom-tableau'!B224,'master-bf'!$AT$2:$AT$38,TRUE)</f>
        <v>0</v>
      </c>
      <c r="T224" s="6">
        <f>COUNTIFS('master-bf'!$G$2:$G$38,'exp-bottom-tableau'!C224,'master-bf'!$AF$2:$AF$38,'exp-bottom-tableau'!B224,'master-bf'!$AU$2:$AU$38,TRUE)</f>
        <v>0</v>
      </c>
      <c r="U224" s="6">
        <f>COUNTIFS('master-bf'!$G$2:$G$38,'exp-bottom-tableau'!C224,'master-bf'!$AF$2:$AF$38,'exp-bottom-tableau'!B224,'master-bf'!$AV$2:$AV$38,TRUE)</f>
        <v>0</v>
      </c>
      <c r="V224" s="6">
        <f>COUNTIFS('master-bf'!$G$2:$G$38,'exp-bottom-tableau'!C224,'master-bf'!$AF$2:$AF$38,'exp-bottom-tableau'!B224,'master-bf'!$AW$2:$AW$38,TRUE)</f>
        <v>0</v>
      </c>
      <c r="W224" s="6">
        <f>COUNTIFS('master-bf'!$G$2:$G$38,'exp-bottom-tableau'!C224,'master-bf'!$AF$2:$AF$38,'exp-bottom-tableau'!B224,'master-bf'!$AX$2:$AX$38,TRUE)</f>
        <v>0</v>
      </c>
      <c r="X224" s="6">
        <f>COUNTIFS('master-bf'!$G$2:$G$38,'exp-bottom-tableau'!C224,'master-bf'!$AF$2:$AF$38,'exp-bottom-tableau'!B224,'master-bf'!$AY$2:$AY$38,TRUE)</f>
        <v>0</v>
      </c>
      <c r="Y224" s="6">
        <f>COUNTIFS('master-bf'!$G$2:$G$38,'exp-bottom-tableau'!C224,'master-bf'!$AF$2:$AF$38,'exp-bottom-tableau'!B224,'master-bf'!$AZ$2:$AZ$38,TRUE)</f>
        <v>0</v>
      </c>
    </row>
    <row r="225" spans="1:25" hidden="1" x14ac:dyDescent="0.2">
      <c r="A225" s="14" t="s">
        <v>1323</v>
      </c>
      <c r="B225" s="6" t="s">
        <v>239</v>
      </c>
      <c r="C225" s="6">
        <v>1</v>
      </c>
      <c r="D225">
        <f>(COUNTIFS('master-bf'!$G$2:$G$38,C225,'master-bf'!$AF$2:$AF$38,B225))</f>
        <v>0</v>
      </c>
      <c r="E225">
        <f>(COUNTIFS('master-bf'!$G$2:$G$38,C225,'master-bf'!$AG$2:$AG$38,B225))</f>
        <v>0</v>
      </c>
      <c r="F225">
        <f>(COUNTIFS('master-bf'!$G$2:$G$38,C225,'master-bf'!$AH$2:$AH$38,B225))</f>
        <v>0</v>
      </c>
      <c r="G225" s="6">
        <f t="shared" si="4"/>
        <v>0</v>
      </c>
      <c r="H225" t="e">
        <f>AVERAGEIFS('master-bf'!$AI$2:$AI$38,'master-bf'!$G$2:$G$38,'exp-bottom-tableau'!C225,'master-bf'!$AF$2:$AF$38,'exp-bottom-tableau'!B225)</f>
        <v>#DIV/0!</v>
      </c>
      <c r="I225" t="e">
        <f>AVERAGEIFS('master-bf'!$AJ$2:$AJ$38,'master-bf'!$G$2:$G$38,'exp-bottom-tableau'!C225,'master-bf'!$AF$2:$AF$38,'exp-bottom-tableau'!B225)</f>
        <v>#DIV/0!</v>
      </c>
      <c r="J225" t="e">
        <f>AVERAGEIFS('master-bf'!$AK$2:$AK$38,'master-bf'!$G$2:$G$38,'exp-bottom-tableau'!C225,'master-bf'!$AF$2:$AF$38,'exp-bottom-tableau'!B225)</f>
        <v>#DIV/0!</v>
      </c>
      <c r="K225" t="e">
        <f>AVERAGEIFS('master-bf'!$AL$2:$AL$38,'master-bf'!$G$2:$G$38,'exp-bottom-tableau'!C225,'master-bf'!$AF$2:$AF$38,'exp-bottom-tableau'!B225)</f>
        <v>#DIV/0!</v>
      </c>
      <c r="L225" s="6">
        <f>COUNTIFS('master-bf'!$G$2:$G$38,'exp-bottom-tableau'!C225,'master-bf'!$AF$2:$AF$38,'exp-bottom-tableau'!B225,'master-bf'!$AM$2:$AM$38,TRUE)</f>
        <v>0</v>
      </c>
      <c r="M225" s="6">
        <f>COUNTIFS('master-bf'!$G$2:$G$38,'exp-bottom-tableau'!C225,'master-bf'!$AF$2:$AF$38,'exp-bottom-tableau'!B225,'master-bf'!$AN$2:$AN$38,TRUE)</f>
        <v>0</v>
      </c>
      <c r="N225" s="6">
        <f>COUNTIFS('master-bf'!$G$2:$G$38,'exp-bottom-tableau'!C225,'master-bf'!$AF$2:$AF$38,'exp-bottom-tableau'!B225,'master-bf'!$AO$2:$AO$38,TRUE)</f>
        <v>0</v>
      </c>
      <c r="O225" s="6">
        <f>COUNTIFS('master-bf'!$G$2:$G$38,'exp-bottom-tableau'!C225,'master-bf'!$AF$2:$AF$38,'exp-bottom-tableau'!B225,'master-bf'!$AP$2:$AP$38,TRUE)</f>
        <v>0</v>
      </c>
      <c r="P225" s="6">
        <f>COUNTIFS('master-bf'!$G$2:$G$38,'exp-bottom-tableau'!C225,'master-bf'!$AF$2:$AF$38,'exp-bottom-tableau'!B225,'master-bf'!$AQ$2:$AQ$38,TRUE)</f>
        <v>0</v>
      </c>
      <c r="Q225" s="6">
        <f>COUNTIFS('master-bf'!$G$2:$G$38,'exp-bottom-tableau'!C225,'master-bf'!$AF$2:$AF$38,'exp-bottom-tableau'!B225,'master-bf'!$AR$2:$AR$38,TRUE)</f>
        <v>0</v>
      </c>
      <c r="R225" s="6">
        <f>COUNTIFS('master-bf'!$G$2:$G$38,'exp-bottom-tableau'!C225,'master-bf'!$AF$2:$AF$38,'exp-bottom-tableau'!B225,'master-bf'!$AS$2:$AS$38,TRUE)</f>
        <v>0</v>
      </c>
      <c r="S225" s="6">
        <f>COUNTIFS('master-bf'!$G$2:$G$38,'exp-bottom-tableau'!C225,'master-bf'!$AF$2:$AF$38,'exp-bottom-tableau'!B225,'master-bf'!$AT$2:$AT$38,TRUE)</f>
        <v>0</v>
      </c>
      <c r="T225" s="6">
        <f>COUNTIFS('master-bf'!$G$2:$G$38,'exp-bottom-tableau'!C225,'master-bf'!$AF$2:$AF$38,'exp-bottom-tableau'!B225,'master-bf'!$AU$2:$AU$38,TRUE)</f>
        <v>0</v>
      </c>
      <c r="U225" s="6">
        <f>COUNTIFS('master-bf'!$G$2:$G$38,'exp-bottom-tableau'!C225,'master-bf'!$AF$2:$AF$38,'exp-bottom-tableau'!B225,'master-bf'!$AV$2:$AV$38,TRUE)</f>
        <v>0</v>
      </c>
      <c r="V225" s="6">
        <f>COUNTIFS('master-bf'!$G$2:$G$38,'exp-bottom-tableau'!C225,'master-bf'!$AF$2:$AF$38,'exp-bottom-tableau'!B225,'master-bf'!$AW$2:$AW$38,TRUE)</f>
        <v>0</v>
      </c>
      <c r="W225" s="6">
        <f>COUNTIFS('master-bf'!$G$2:$G$38,'exp-bottom-tableau'!C225,'master-bf'!$AF$2:$AF$38,'exp-bottom-tableau'!B225,'master-bf'!$AX$2:$AX$38,TRUE)</f>
        <v>0</v>
      </c>
      <c r="X225" s="6">
        <f>COUNTIFS('master-bf'!$G$2:$G$38,'exp-bottom-tableau'!C225,'master-bf'!$AF$2:$AF$38,'exp-bottom-tableau'!B225,'master-bf'!$AY$2:$AY$38,TRUE)</f>
        <v>0</v>
      </c>
      <c r="Y225" s="6">
        <f>COUNTIFS('master-bf'!$G$2:$G$38,'exp-bottom-tableau'!C225,'master-bf'!$AF$2:$AF$38,'exp-bottom-tableau'!B225,'master-bf'!$AZ$2:$AZ$38,TRUE)</f>
        <v>0</v>
      </c>
    </row>
    <row r="226" spans="1:25" hidden="1" x14ac:dyDescent="0.2">
      <c r="A226" s="14" t="s">
        <v>1323</v>
      </c>
      <c r="B226" s="6" t="s">
        <v>239</v>
      </c>
      <c r="C226" s="6">
        <v>2</v>
      </c>
      <c r="D226">
        <f>(COUNTIFS('master-bf'!$G$2:$G$38,C226,'master-bf'!$AF$2:$AF$38,B226))</f>
        <v>0</v>
      </c>
      <c r="E226">
        <f>(COUNTIFS('master-bf'!$G$2:$G$38,C226,'master-bf'!$AG$2:$AG$38,B226))</f>
        <v>0</v>
      </c>
      <c r="F226">
        <f>(COUNTIFS('master-bf'!$G$2:$G$38,C226,'master-bf'!$AH$2:$AH$38,B226))</f>
        <v>1</v>
      </c>
      <c r="G226" s="6">
        <f t="shared" si="4"/>
        <v>1</v>
      </c>
      <c r="H226" t="e">
        <f>AVERAGEIFS('master-bf'!$AI$2:$AI$38,'master-bf'!$G$2:$G$38,'exp-bottom-tableau'!C226,'master-bf'!$AF$2:$AF$38,'exp-bottom-tableau'!B226)</f>
        <v>#DIV/0!</v>
      </c>
      <c r="I226" t="e">
        <f>AVERAGEIFS('master-bf'!$AJ$2:$AJ$38,'master-bf'!$G$2:$G$38,'exp-bottom-tableau'!C226,'master-bf'!$AF$2:$AF$38,'exp-bottom-tableau'!B226)</f>
        <v>#DIV/0!</v>
      </c>
      <c r="J226" t="e">
        <f>AVERAGEIFS('master-bf'!$AK$2:$AK$38,'master-bf'!$G$2:$G$38,'exp-bottom-tableau'!C226,'master-bf'!$AF$2:$AF$38,'exp-bottom-tableau'!B226)</f>
        <v>#DIV/0!</v>
      </c>
      <c r="K226" t="e">
        <f>AVERAGEIFS('master-bf'!$AL$2:$AL$38,'master-bf'!$G$2:$G$38,'exp-bottom-tableau'!C226,'master-bf'!$AF$2:$AF$38,'exp-bottom-tableau'!B226)</f>
        <v>#DIV/0!</v>
      </c>
      <c r="L226" s="6">
        <f>COUNTIFS('master-bf'!$G$2:$G$38,'exp-bottom-tableau'!C226,'master-bf'!$AF$2:$AF$38,'exp-bottom-tableau'!B226,'master-bf'!$AM$2:$AM$38,TRUE)</f>
        <v>0</v>
      </c>
      <c r="M226" s="6">
        <f>COUNTIFS('master-bf'!$G$2:$G$38,'exp-bottom-tableau'!C226,'master-bf'!$AF$2:$AF$38,'exp-bottom-tableau'!B226,'master-bf'!$AN$2:$AN$38,TRUE)</f>
        <v>0</v>
      </c>
      <c r="N226" s="6">
        <f>COUNTIFS('master-bf'!$G$2:$G$38,'exp-bottom-tableau'!C226,'master-bf'!$AF$2:$AF$38,'exp-bottom-tableau'!B226,'master-bf'!$AO$2:$AO$38,TRUE)</f>
        <v>0</v>
      </c>
      <c r="O226" s="6">
        <f>COUNTIFS('master-bf'!$G$2:$G$38,'exp-bottom-tableau'!C226,'master-bf'!$AF$2:$AF$38,'exp-bottom-tableau'!B226,'master-bf'!$AP$2:$AP$38,TRUE)</f>
        <v>0</v>
      </c>
      <c r="P226" s="6">
        <f>COUNTIFS('master-bf'!$G$2:$G$38,'exp-bottom-tableau'!C226,'master-bf'!$AF$2:$AF$38,'exp-bottom-tableau'!B226,'master-bf'!$AQ$2:$AQ$38,TRUE)</f>
        <v>0</v>
      </c>
      <c r="Q226" s="6">
        <f>COUNTIFS('master-bf'!$G$2:$G$38,'exp-bottom-tableau'!C226,'master-bf'!$AF$2:$AF$38,'exp-bottom-tableau'!B226,'master-bf'!$AR$2:$AR$38,TRUE)</f>
        <v>0</v>
      </c>
      <c r="R226" s="6">
        <f>COUNTIFS('master-bf'!$G$2:$G$38,'exp-bottom-tableau'!C226,'master-bf'!$AF$2:$AF$38,'exp-bottom-tableau'!B226,'master-bf'!$AS$2:$AS$38,TRUE)</f>
        <v>0</v>
      </c>
      <c r="S226" s="6">
        <f>COUNTIFS('master-bf'!$G$2:$G$38,'exp-bottom-tableau'!C226,'master-bf'!$AF$2:$AF$38,'exp-bottom-tableau'!B226,'master-bf'!$AT$2:$AT$38,TRUE)</f>
        <v>0</v>
      </c>
      <c r="T226" s="6">
        <f>COUNTIFS('master-bf'!$G$2:$G$38,'exp-bottom-tableau'!C226,'master-bf'!$AF$2:$AF$38,'exp-bottom-tableau'!B226,'master-bf'!$AU$2:$AU$38,TRUE)</f>
        <v>0</v>
      </c>
      <c r="U226" s="6">
        <f>COUNTIFS('master-bf'!$G$2:$G$38,'exp-bottom-tableau'!C226,'master-bf'!$AF$2:$AF$38,'exp-bottom-tableau'!B226,'master-bf'!$AV$2:$AV$38,TRUE)</f>
        <v>0</v>
      </c>
      <c r="V226" s="6">
        <f>COUNTIFS('master-bf'!$G$2:$G$38,'exp-bottom-tableau'!C226,'master-bf'!$AF$2:$AF$38,'exp-bottom-tableau'!B226,'master-bf'!$AW$2:$AW$38,TRUE)</f>
        <v>0</v>
      </c>
      <c r="W226" s="6">
        <f>COUNTIFS('master-bf'!$G$2:$G$38,'exp-bottom-tableau'!C226,'master-bf'!$AF$2:$AF$38,'exp-bottom-tableau'!B226,'master-bf'!$AX$2:$AX$38,TRUE)</f>
        <v>0</v>
      </c>
      <c r="X226" s="6">
        <f>COUNTIFS('master-bf'!$G$2:$G$38,'exp-bottom-tableau'!C226,'master-bf'!$AF$2:$AF$38,'exp-bottom-tableau'!B226,'master-bf'!$AY$2:$AY$38,TRUE)</f>
        <v>0</v>
      </c>
      <c r="Y226" s="6">
        <f>COUNTIFS('master-bf'!$G$2:$G$38,'exp-bottom-tableau'!C226,'master-bf'!$AF$2:$AF$38,'exp-bottom-tableau'!B226,'master-bf'!$AZ$2:$AZ$38,TRUE)</f>
        <v>0</v>
      </c>
    </row>
    <row r="227" spans="1:25" hidden="1" x14ac:dyDescent="0.2">
      <c r="A227" s="14" t="s">
        <v>1323</v>
      </c>
      <c r="B227" s="6" t="s">
        <v>239</v>
      </c>
      <c r="C227" s="6">
        <v>3</v>
      </c>
      <c r="D227">
        <f>(COUNTIFS('master-bf'!$G$2:$G$38,C227,'master-bf'!$AF$2:$AF$38,B227))</f>
        <v>0</v>
      </c>
      <c r="E227">
        <f>(COUNTIFS('master-bf'!$G$2:$G$38,C227,'master-bf'!$AG$2:$AG$38,B227))</f>
        <v>0</v>
      </c>
      <c r="F227">
        <f>(COUNTIFS('master-bf'!$G$2:$G$38,C227,'master-bf'!$AH$2:$AH$38,B227))</f>
        <v>1</v>
      </c>
      <c r="G227" s="6">
        <f t="shared" si="4"/>
        <v>1</v>
      </c>
      <c r="H227" t="e">
        <f>AVERAGEIFS('master-bf'!$AI$2:$AI$38,'master-bf'!$G$2:$G$38,'exp-bottom-tableau'!C227,'master-bf'!$AF$2:$AF$38,'exp-bottom-tableau'!B227)</f>
        <v>#DIV/0!</v>
      </c>
      <c r="I227" t="e">
        <f>AVERAGEIFS('master-bf'!$AJ$2:$AJ$38,'master-bf'!$G$2:$G$38,'exp-bottom-tableau'!C227,'master-bf'!$AF$2:$AF$38,'exp-bottom-tableau'!B227)</f>
        <v>#DIV/0!</v>
      </c>
      <c r="J227" t="e">
        <f>AVERAGEIFS('master-bf'!$AK$2:$AK$38,'master-bf'!$G$2:$G$38,'exp-bottom-tableau'!C227,'master-bf'!$AF$2:$AF$38,'exp-bottom-tableau'!B227)</f>
        <v>#DIV/0!</v>
      </c>
      <c r="K227" t="e">
        <f>AVERAGEIFS('master-bf'!$AL$2:$AL$38,'master-bf'!$G$2:$G$38,'exp-bottom-tableau'!C227,'master-bf'!$AF$2:$AF$38,'exp-bottom-tableau'!B227)</f>
        <v>#DIV/0!</v>
      </c>
      <c r="L227" s="6">
        <f>COUNTIFS('master-bf'!$G$2:$G$38,'exp-bottom-tableau'!C227,'master-bf'!$AF$2:$AF$38,'exp-bottom-tableau'!B227,'master-bf'!$AM$2:$AM$38,TRUE)</f>
        <v>0</v>
      </c>
      <c r="M227" s="6">
        <f>COUNTIFS('master-bf'!$G$2:$G$38,'exp-bottom-tableau'!C227,'master-bf'!$AF$2:$AF$38,'exp-bottom-tableau'!B227,'master-bf'!$AN$2:$AN$38,TRUE)</f>
        <v>0</v>
      </c>
      <c r="N227" s="6">
        <f>COUNTIFS('master-bf'!$G$2:$G$38,'exp-bottom-tableau'!C227,'master-bf'!$AF$2:$AF$38,'exp-bottom-tableau'!B227,'master-bf'!$AO$2:$AO$38,TRUE)</f>
        <v>0</v>
      </c>
      <c r="O227" s="6">
        <f>COUNTIFS('master-bf'!$G$2:$G$38,'exp-bottom-tableau'!C227,'master-bf'!$AF$2:$AF$38,'exp-bottom-tableau'!B227,'master-bf'!$AP$2:$AP$38,TRUE)</f>
        <v>0</v>
      </c>
      <c r="P227" s="6">
        <f>COUNTIFS('master-bf'!$G$2:$G$38,'exp-bottom-tableau'!C227,'master-bf'!$AF$2:$AF$38,'exp-bottom-tableau'!B227,'master-bf'!$AQ$2:$AQ$38,TRUE)</f>
        <v>0</v>
      </c>
      <c r="Q227" s="6">
        <f>COUNTIFS('master-bf'!$G$2:$G$38,'exp-bottom-tableau'!C227,'master-bf'!$AF$2:$AF$38,'exp-bottom-tableau'!B227,'master-bf'!$AR$2:$AR$38,TRUE)</f>
        <v>0</v>
      </c>
      <c r="R227" s="6">
        <f>COUNTIFS('master-bf'!$G$2:$G$38,'exp-bottom-tableau'!C227,'master-bf'!$AF$2:$AF$38,'exp-bottom-tableau'!B227,'master-bf'!$AS$2:$AS$38,TRUE)</f>
        <v>0</v>
      </c>
      <c r="S227" s="6">
        <f>COUNTIFS('master-bf'!$G$2:$G$38,'exp-bottom-tableau'!C227,'master-bf'!$AF$2:$AF$38,'exp-bottom-tableau'!B227,'master-bf'!$AT$2:$AT$38,TRUE)</f>
        <v>0</v>
      </c>
      <c r="T227" s="6">
        <f>COUNTIFS('master-bf'!$G$2:$G$38,'exp-bottom-tableau'!C227,'master-bf'!$AF$2:$AF$38,'exp-bottom-tableau'!B227,'master-bf'!$AU$2:$AU$38,TRUE)</f>
        <v>0</v>
      </c>
      <c r="U227" s="6">
        <f>COUNTIFS('master-bf'!$G$2:$G$38,'exp-bottom-tableau'!C227,'master-bf'!$AF$2:$AF$38,'exp-bottom-tableau'!B227,'master-bf'!$AV$2:$AV$38,TRUE)</f>
        <v>0</v>
      </c>
      <c r="V227" s="6">
        <f>COUNTIFS('master-bf'!$G$2:$G$38,'exp-bottom-tableau'!C227,'master-bf'!$AF$2:$AF$38,'exp-bottom-tableau'!B227,'master-bf'!$AW$2:$AW$38,TRUE)</f>
        <v>0</v>
      </c>
      <c r="W227" s="6">
        <f>COUNTIFS('master-bf'!$G$2:$G$38,'exp-bottom-tableau'!C227,'master-bf'!$AF$2:$AF$38,'exp-bottom-tableau'!B227,'master-bf'!$AX$2:$AX$38,TRUE)</f>
        <v>0</v>
      </c>
      <c r="X227" s="6">
        <f>COUNTIFS('master-bf'!$G$2:$G$38,'exp-bottom-tableau'!C227,'master-bf'!$AF$2:$AF$38,'exp-bottom-tableau'!B227,'master-bf'!$AY$2:$AY$38,TRUE)</f>
        <v>0</v>
      </c>
      <c r="Y227" s="6">
        <f>COUNTIFS('master-bf'!$G$2:$G$38,'exp-bottom-tableau'!C227,'master-bf'!$AF$2:$AF$38,'exp-bottom-tableau'!B227,'master-bf'!$AZ$2:$AZ$38,TRUE)</f>
        <v>0</v>
      </c>
    </row>
    <row r="228" spans="1:25" hidden="1" x14ac:dyDescent="0.2">
      <c r="A228" s="14" t="s">
        <v>1323</v>
      </c>
      <c r="B228" s="6" t="s">
        <v>239</v>
      </c>
      <c r="C228" s="6">
        <v>4</v>
      </c>
      <c r="D228">
        <f>(COUNTIFS('master-bf'!$G$2:$G$38,C228,'master-bf'!$AF$2:$AF$38,B228))</f>
        <v>0</v>
      </c>
      <c r="E228">
        <f>(COUNTIFS('master-bf'!$G$2:$G$38,C228,'master-bf'!$AG$2:$AG$38,B228))</f>
        <v>0</v>
      </c>
      <c r="F228">
        <f>(COUNTIFS('master-bf'!$G$2:$G$38,C228,'master-bf'!$AH$2:$AH$38,B228))</f>
        <v>0</v>
      </c>
      <c r="G228" s="6">
        <f t="shared" si="4"/>
        <v>0</v>
      </c>
      <c r="H228" t="e">
        <f>AVERAGEIFS('master-bf'!$AI$2:$AI$38,'master-bf'!$G$2:$G$38,'exp-bottom-tableau'!C228,'master-bf'!$AF$2:$AF$38,'exp-bottom-tableau'!B228)</f>
        <v>#DIV/0!</v>
      </c>
      <c r="I228" t="e">
        <f>AVERAGEIFS('master-bf'!$AJ$2:$AJ$38,'master-bf'!$G$2:$G$38,'exp-bottom-tableau'!C228,'master-bf'!$AF$2:$AF$38,'exp-bottom-tableau'!B228)</f>
        <v>#DIV/0!</v>
      </c>
      <c r="J228" t="e">
        <f>AVERAGEIFS('master-bf'!$AK$2:$AK$38,'master-bf'!$G$2:$G$38,'exp-bottom-tableau'!C228,'master-bf'!$AF$2:$AF$38,'exp-bottom-tableau'!B228)</f>
        <v>#DIV/0!</v>
      </c>
      <c r="K228" t="e">
        <f>AVERAGEIFS('master-bf'!$AL$2:$AL$38,'master-bf'!$G$2:$G$38,'exp-bottom-tableau'!C228,'master-bf'!$AF$2:$AF$38,'exp-bottom-tableau'!B228)</f>
        <v>#DIV/0!</v>
      </c>
      <c r="L228" s="6">
        <f>COUNTIFS('master-bf'!$G$2:$G$38,'exp-bottom-tableau'!C228,'master-bf'!$AF$2:$AF$38,'exp-bottom-tableau'!B228,'master-bf'!$AM$2:$AM$38,TRUE)</f>
        <v>0</v>
      </c>
      <c r="M228" s="6">
        <f>COUNTIFS('master-bf'!$G$2:$G$38,'exp-bottom-tableau'!C228,'master-bf'!$AF$2:$AF$38,'exp-bottom-tableau'!B228,'master-bf'!$AN$2:$AN$38,TRUE)</f>
        <v>0</v>
      </c>
      <c r="N228" s="6">
        <f>COUNTIFS('master-bf'!$G$2:$G$38,'exp-bottom-tableau'!C228,'master-bf'!$AF$2:$AF$38,'exp-bottom-tableau'!B228,'master-bf'!$AO$2:$AO$38,TRUE)</f>
        <v>0</v>
      </c>
      <c r="O228" s="6">
        <f>COUNTIFS('master-bf'!$G$2:$G$38,'exp-bottom-tableau'!C228,'master-bf'!$AF$2:$AF$38,'exp-bottom-tableau'!B228,'master-bf'!$AP$2:$AP$38,TRUE)</f>
        <v>0</v>
      </c>
      <c r="P228" s="6">
        <f>COUNTIFS('master-bf'!$G$2:$G$38,'exp-bottom-tableau'!C228,'master-bf'!$AF$2:$AF$38,'exp-bottom-tableau'!B228,'master-bf'!$AQ$2:$AQ$38,TRUE)</f>
        <v>0</v>
      </c>
      <c r="Q228" s="6">
        <f>COUNTIFS('master-bf'!$G$2:$G$38,'exp-bottom-tableau'!C228,'master-bf'!$AF$2:$AF$38,'exp-bottom-tableau'!B228,'master-bf'!$AR$2:$AR$38,TRUE)</f>
        <v>0</v>
      </c>
      <c r="R228" s="6">
        <f>COUNTIFS('master-bf'!$G$2:$G$38,'exp-bottom-tableau'!C228,'master-bf'!$AF$2:$AF$38,'exp-bottom-tableau'!B228,'master-bf'!$AS$2:$AS$38,TRUE)</f>
        <v>0</v>
      </c>
      <c r="S228" s="6">
        <f>COUNTIFS('master-bf'!$G$2:$G$38,'exp-bottom-tableau'!C228,'master-bf'!$AF$2:$AF$38,'exp-bottom-tableau'!B228,'master-bf'!$AT$2:$AT$38,TRUE)</f>
        <v>0</v>
      </c>
      <c r="T228" s="6">
        <f>COUNTIFS('master-bf'!$G$2:$G$38,'exp-bottom-tableau'!C228,'master-bf'!$AF$2:$AF$38,'exp-bottom-tableau'!B228,'master-bf'!$AU$2:$AU$38,TRUE)</f>
        <v>0</v>
      </c>
      <c r="U228" s="6">
        <f>COUNTIFS('master-bf'!$G$2:$G$38,'exp-bottom-tableau'!C228,'master-bf'!$AF$2:$AF$38,'exp-bottom-tableau'!B228,'master-bf'!$AV$2:$AV$38,TRUE)</f>
        <v>0</v>
      </c>
      <c r="V228" s="6">
        <f>COUNTIFS('master-bf'!$G$2:$G$38,'exp-bottom-tableau'!C228,'master-bf'!$AF$2:$AF$38,'exp-bottom-tableau'!B228,'master-bf'!$AW$2:$AW$38,TRUE)</f>
        <v>0</v>
      </c>
      <c r="W228" s="6">
        <f>COUNTIFS('master-bf'!$G$2:$G$38,'exp-bottom-tableau'!C228,'master-bf'!$AF$2:$AF$38,'exp-bottom-tableau'!B228,'master-bf'!$AX$2:$AX$38,TRUE)</f>
        <v>0</v>
      </c>
      <c r="X228" s="6">
        <f>COUNTIFS('master-bf'!$G$2:$G$38,'exp-bottom-tableau'!C228,'master-bf'!$AF$2:$AF$38,'exp-bottom-tableau'!B228,'master-bf'!$AY$2:$AY$38,TRUE)</f>
        <v>0</v>
      </c>
      <c r="Y228" s="6">
        <f>COUNTIFS('master-bf'!$G$2:$G$38,'exp-bottom-tableau'!C228,'master-bf'!$AF$2:$AF$38,'exp-bottom-tableau'!B228,'master-bf'!$AZ$2:$AZ$38,TRUE)</f>
        <v>0</v>
      </c>
    </row>
    <row r="229" spans="1:25" hidden="1" x14ac:dyDescent="0.2">
      <c r="A229" s="14" t="s">
        <v>1323</v>
      </c>
      <c r="B229" s="6" t="s">
        <v>239</v>
      </c>
      <c r="C229" s="6">
        <v>5</v>
      </c>
      <c r="D229">
        <f>(COUNTIFS('master-bf'!$G$2:$G$38,C229,'master-bf'!$AF$2:$AF$38,B229))</f>
        <v>0</v>
      </c>
      <c r="E229">
        <f>(COUNTIFS('master-bf'!$G$2:$G$38,C229,'master-bf'!$AG$2:$AG$38,B229))</f>
        <v>0</v>
      </c>
      <c r="F229">
        <f>(COUNTIFS('master-bf'!$G$2:$G$38,C229,'master-bf'!$AH$2:$AH$38,B229))</f>
        <v>0</v>
      </c>
      <c r="G229" s="6">
        <f t="shared" si="4"/>
        <v>0</v>
      </c>
      <c r="H229" t="e">
        <f>AVERAGEIFS('master-bf'!$AI$2:$AI$38,'master-bf'!$G$2:$G$38,'exp-bottom-tableau'!C229,'master-bf'!$AF$2:$AF$38,'exp-bottom-tableau'!B229)</f>
        <v>#DIV/0!</v>
      </c>
      <c r="I229" t="e">
        <f>AVERAGEIFS('master-bf'!$AJ$2:$AJ$38,'master-bf'!$G$2:$G$38,'exp-bottom-tableau'!C229,'master-bf'!$AF$2:$AF$38,'exp-bottom-tableau'!B229)</f>
        <v>#DIV/0!</v>
      </c>
      <c r="J229" t="e">
        <f>AVERAGEIFS('master-bf'!$AK$2:$AK$38,'master-bf'!$G$2:$G$38,'exp-bottom-tableau'!C229,'master-bf'!$AF$2:$AF$38,'exp-bottom-tableau'!B229)</f>
        <v>#DIV/0!</v>
      </c>
      <c r="K229" t="e">
        <f>AVERAGEIFS('master-bf'!$AL$2:$AL$38,'master-bf'!$G$2:$G$38,'exp-bottom-tableau'!C229,'master-bf'!$AF$2:$AF$38,'exp-bottom-tableau'!B229)</f>
        <v>#DIV/0!</v>
      </c>
      <c r="L229" s="6">
        <f>COUNTIFS('master-bf'!$G$2:$G$38,'exp-bottom-tableau'!C229,'master-bf'!$AF$2:$AF$38,'exp-bottom-tableau'!B229,'master-bf'!$AM$2:$AM$38,TRUE)</f>
        <v>0</v>
      </c>
      <c r="M229" s="6">
        <f>COUNTIFS('master-bf'!$G$2:$G$38,'exp-bottom-tableau'!C229,'master-bf'!$AF$2:$AF$38,'exp-bottom-tableau'!B229,'master-bf'!$AN$2:$AN$38,TRUE)</f>
        <v>0</v>
      </c>
      <c r="N229" s="6">
        <f>COUNTIFS('master-bf'!$G$2:$G$38,'exp-bottom-tableau'!C229,'master-bf'!$AF$2:$AF$38,'exp-bottom-tableau'!B229,'master-bf'!$AO$2:$AO$38,TRUE)</f>
        <v>0</v>
      </c>
      <c r="O229" s="6">
        <f>COUNTIFS('master-bf'!$G$2:$G$38,'exp-bottom-tableau'!C229,'master-bf'!$AF$2:$AF$38,'exp-bottom-tableau'!B229,'master-bf'!$AP$2:$AP$38,TRUE)</f>
        <v>0</v>
      </c>
      <c r="P229" s="6">
        <f>COUNTIFS('master-bf'!$G$2:$G$38,'exp-bottom-tableau'!C229,'master-bf'!$AF$2:$AF$38,'exp-bottom-tableau'!B229,'master-bf'!$AQ$2:$AQ$38,TRUE)</f>
        <v>0</v>
      </c>
      <c r="Q229" s="6">
        <f>COUNTIFS('master-bf'!$G$2:$G$38,'exp-bottom-tableau'!C229,'master-bf'!$AF$2:$AF$38,'exp-bottom-tableau'!B229,'master-bf'!$AR$2:$AR$38,TRUE)</f>
        <v>0</v>
      </c>
      <c r="R229" s="6">
        <f>COUNTIFS('master-bf'!$G$2:$G$38,'exp-bottom-tableau'!C229,'master-bf'!$AF$2:$AF$38,'exp-bottom-tableau'!B229,'master-bf'!$AS$2:$AS$38,TRUE)</f>
        <v>0</v>
      </c>
      <c r="S229" s="6">
        <f>COUNTIFS('master-bf'!$G$2:$G$38,'exp-bottom-tableau'!C229,'master-bf'!$AF$2:$AF$38,'exp-bottom-tableau'!B229,'master-bf'!$AT$2:$AT$38,TRUE)</f>
        <v>0</v>
      </c>
      <c r="T229" s="6">
        <f>COUNTIFS('master-bf'!$G$2:$G$38,'exp-bottom-tableau'!C229,'master-bf'!$AF$2:$AF$38,'exp-bottom-tableau'!B229,'master-bf'!$AU$2:$AU$38,TRUE)</f>
        <v>0</v>
      </c>
      <c r="U229" s="6">
        <f>COUNTIFS('master-bf'!$G$2:$G$38,'exp-bottom-tableau'!C229,'master-bf'!$AF$2:$AF$38,'exp-bottom-tableau'!B229,'master-bf'!$AV$2:$AV$38,TRUE)</f>
        <v>0</v>
      </c>
      <c r="V229" s="6">
        <f>COUNTIFS('master-bf'!$G$2:$G$38,'exp-bottom-tableau'!C229,'master-bf'!$AF$2:$AF$38,'exp-bottom-tableau'!B229,'master-bf'!$AW$2:$AW$38,TRUE)</f>
        <v>0</v>
      </c>
      <c r="W229" s="6">
        <f>COUNTIFS('master-bf'!$G$2:$G$38,'exp-bottom-tableau'!C229,'master-bf'!$AF$2:$AF$38,'exp-bottom-tableau'!B229,'master-bf'!$AX$2:$AX$38,TRUE)</f>
        <v>0</v>
      </c>
      <c r="X229" s="6">
        <f>COUNTIFS('master-bf'!$G$2:$G$38,'exp-bottom-tableau'!C229,'master-bf'!$AF$2:$AF$38,'exp-bottom-tableau'!B229,'master-bf'!$AY$2:$AY$38,TRUE)</f>
        <v>0</v>
      </c>
      <c r="Y229" s="6">
        <f>COUNTIFS('master-bf'!$G$2:$G$38,'exp-bottom-tableau'!C229,'master-bf'!$AF$2:$AF$38,'exp-bottom-tableau'!B229,'master-bf'!$AZ$2:$AZ$38,TRUE)</f>
        <v>0</v>
      </c>
    </row>
    <row r="230" spans="1:25" hidden="1" x14ac:dyDescent="0.2">
      <c r="A230" s="14" t="s">
        <v>1323</v>
      </c>
      <c r="B230" s="6" t="s">
        <v>204</v>
      </c>
      <c r="C230" s="6">
        <v>0</v>
      </c>
      <c r="D230">
        <f>(COUNTIFS('master-bf'!$G$2:$G$38,C230,'master-bf'!$AF$2:$AF$38,B230))</f>
        <v>0</v>
      </c>
      <c r="E230">
        <f>(COUNTIFS('master-bf'!$G$2:$G$38,C230,'master-bf'!$AG$2:$AG$38,B230))</f>
        <v>0</v>
      </c>
      <c r="F230">
        <f>(COUNTIFS('master-bf'!$G$2:$G$38,C230,'master-bf'!$AH$2:$AH$38,B230))</f>
        <v>0</v>
      </c>
      <c r="G230" s="6">
        <f t="shared" si="4"/>
        <v>0</v>
      </c>
      <c r="H230" t="e">
        <f>AVERAGEIFS('master-bf'!$AI$2:$AI$38,'master-bf'!$G$2:$G$38,'exp-bottom-tableau'!C230,'master-bf'!$AF$2:$AF$38,'exp-bottom-tableau'!B230)</f>
        <v>#DIV/0!</v>
      </c>
      <c r="I230" t="e">
        <f>AVERAGEIFS('master-bf'!$AJ$2:$AJ$38,'master-bf'!$G$2:$G$38,'exp-bottom-tableau'!C230,'master-bf'!$AF$2:$AF$38,'exp-bottom-tableau'!B230)</f>
        <v>#DIV/0!</v>
      </c>
      <c r="J230" t="e">
        <f>AVERAGEIFS('master-bf'!$AK$2:$AK$38,'master-bf'!$G$2:$G$38,'exp-bottom-tableau'!C230,'master-bf'!$AF$2:$AF$38,'exp-bottom-tableau'!B230)</f>
        <v>#DIV/0!</v>
      </c>
      <c r="K230" t="e">
        <f>AVERAGEIFS('master-bf'!$AL$2:$AL$38,'master-bf'!$G$2:$G$38,'exp-bottom-tableau'!C230,'master-bf'!$AF$2:$AF$38,'exp-bottom-tableau'!B230)</f>
        <v>#DIV/0!</v>
      </c>
      <c r="L230" s="6">
        <f>COUNTIFS('master-bf'!$G$2:$G$38,'exp-bottom-tableau'!C230,'master-bf'!$AF$2:$AF$38,'exp-bottom-tableau'!B230,'master-bf'!$AM$2:$AM$38,TRUE)</f>
        <v>0</v>
      </c>
      <c r="M230" s="6">
        <f>COUNTIFS('master-bf'!$G$2:$G$38,'exp-bottom-tableau'!C230,'master-bf'!$AF$2:$AF$38,'exp-bottom-tableau'!B230,'master-bf'!$AN$2:$AN$38,TRUE)</f>
        <v>0</v>
      </c>
      <c r="N230" s="6">
        <f>COUNTIFS('master-bf'!$G$2:$G$38,'exp-bottom-tableau'!C230,'master-bf'!$AF$2:$AF$38,'exp-bottom-tableau'!B230,'master-bf'!$AO$2:$AO$38,TRUE)</f>
        <v>0</v>
      </c>
      <c r="O230" s="6">
        <f>COUNTIFS('master-bf'!$G$2:$G$38,'exp-bottom-tableau'!C230,'master-bf'!$AF$2:$AF$38,'exp-bottom-tableau'!B230,'master-bf'!$AP$2:$AP$38,TRUE)</f>
        <v>0</v>
      </c>
      <c r="P230" s="6">
        <f>COUNTIFS('master-bf'!$G$2:$G$38,'exp-bottom-tableau'!C230,'master-bf'!$AF$2:$AF$38,'exp-bottom-tableau'!B230,'master-bf'!$AQ$2:$AQ$38,TRUE)</f>
        <v>0</v>
      </c>
      <c r="Q230" s="6">
        <f>COUNTIFS('master-bf'!$G$2:$G$38,'exp-bottom-tableau'!C230,'master-bf'!$AF$2:$AF$38,'exp-bottom-tableau'!B230,'master-bf'!$AR$2:$AR$38,TRUE)</f>
        <v>0</v>
      </c>
      <c r="R230" s="6">
        <f>COUNTIFS('master-bf'!$G$2:$G$38,'exp-bottom-tableau'!C230,'master-bf'!$AF$2:$AF$38,'exp-bottom-tableau'!B230,'master-bf'!$AS$2:$AS$38,TRUE)</f>
        <v>0</v>
      </c>
      <c r="S230" s="6">
        <f>COUNTIFS('master-bf'!$G$2:$G$38,'exp-bottom-tableau'!C230,'master-bf'!$AF$2:$AF$38,'exp-bottom-tableau'!B230,'master-bf'!$AT$2:$AT$38,TRUE)</f>
        <v>0</v>
      </c>
      <c r="T230" s="6">
        <f>COUNTIFS('master-bf'!$G$2:$G$38,'exp-bottom-tableau'!C230,'master-bf'!$AF$2:$AF$38,'exp-bottom-tableau'!B230,'master-bf'!$AU$2:$AU$38,TRUE)</f>
        <v>0</v>
      </c>
      <c r="U230" s="6">
        <f>COUNTIFS('master-bf'!$G$2:$G$38,'exp-bottom-tableau'!C230,'master-bf'!$AF$2:$AF$38,'exp-bottom-tableau'!B230,'master-bf'!$AV$2:$AV$38,TRUE)</f>
        <v>0</v>
      </c>
      <c r="V230" s="6">
        <f>COUNTIFS('master-bf'!$G$2:$G$38,'exp-bottom-tableau'!C230,'master-bf'!$AF$2:$AF$38,'exp-bottom-tableau'!B230,'master-bf'!$AW$2:$AW$38,TRUE)</f>
        <v>0</v>
      </c>
      <c r="W230" s="6">
        <f>COUNTIFS('master-bf'!$G$2:$G$38,'exp-bottom-tableau'!C230,'master-bf'!$AF$2:$AF$38,'exp-bottom-tableau'!B230,'master-bf'!$AX$2:$AX$38,TRUE)</f>
        <v>0</v>
      </c>
      <c r="X230" s="6">
        <f>COUNTIFS('master-bf'!$G$2:$G$38,'exp-bottom-tableau'!C230,'master-bf'!$AF$2:$AF$38,'exp-bottom-tableau'!B230,'master-bf'!$AY$2:$AY$38,TRUE)</f>
        <v>0</v>
      </c>
      <c r="Y230" s="6">
        <f>COUNTIFS('master-bf'!$G$2:$G$38,'exp-bottom-tableau'!C230,'master-bf'!$AF$2:$AF$38,'exp-bottom-tableau'!B230,'master-bf'!$AZ$2:$AZ$38,TRUE)</f>
        <v>0</v>
      </c>
    </row>
    <row r="231" spans="1:25" hidden="1" x14ac:dyDescent="0.2">
      <c r="A231" s="14" t="s">
        <v>1323</v>
      </c>
      <c r="B231" s="6" t="s">
        <v>204</v>
      </c>
      <c r="C231" s="6">
        <v>1</v>
      </c>
      <c r="D231">
        <f>(COUNTIFS('master-bf'!$G$2:$G$38,C231,'master-bf'!$AF$2:$AF$38,B231))</f>
        <v>0</v>
      </c>
      <c r="E231">
        <f>(COUNTIFS('master-bf'!$G$2:$G$38,C231,'master-bf'!$AG$2:$AG$38,B231))</f>
        <v>0</v>
      </c>
      <c r="F231">
        <f>(COUNTIFS('master-bf'!$G$2:$G$38,C231,'master-bf'!$AH$2:$AH$38,B231))</f>
        <v>0</v>
      </c>
      <c r="G231" s="6">
        <f t="shared" si="4"/>
        <v>0</v>
      </c>
      <c r="H231" t="e">
        <f>AVERAGEIFS('master-bf'!$AI$2:$AI$38,'master-bf'!$G$2:$G$38,'exp-bottom-tableau'!C231,'master-bf'!$AF$2:$AF$38,'exp-bottom-tableau'!B231)</f>
        <v>#DIV/0!</v>
      </c>
      <c r="I231" t="e">
        <f>AVERAGEIFS('master-bf'!$AJ$2:$AJ$38,'master-bf'!$G$2:$G$38,'exp-bottom-tableau'!C231,'master-bf'!$AF$2:$AF$38,'exp-bottom-tableau'!B231)</f>
        <v>#DIV/0!</v>
      </c>
      <c r="J231" t="e">
        <f>AVERAGEIFS('master-bf'!$AK$2:$AK$38,'master-bf'!$G$2:$G$38,'exp-bottom-tableau'!C231,'master-bf'!$AF$2:$AF$38,'exp-bottom-tableau'!B231)</f>
        <v>#DIV/0!</v>
      </c>
      <c r="K231" t="e">
        <f>AVERAGEIFS('master-bf'!$AL$2:$AL$38,'master-bf'!$G$2:$G$38,'exp-bottom-tableau'!C231,'master-bf'!$AF$2:$AF$38,'exp-bottom-tableau'!B231)</f>
        <v>#DIV/0!</v>
      </c>
      <c r="L231" s="6">
        <f>COUNTIFS('master-bf'!$G$2:$G$38,'exp-bottom-tableau'!C231,'master-bf'!$AF$2:$AF$38,'exp-bottom-tableau'!B231,'master-bf'!$AM$2:$AM$38,TRUE)</f>
        <v>0</v>
      </c>
      <c r="M231" s="6">
        <f>COUNTIFS('master-bf'!$G$2:$G$38,'exp-bottom-tableau'!C231,'master-bf'!$AF$2:$AF$38,'exp-bottom-tableau'!B231,'master-bf'!$AN$2:$AN$38,TRUE)</f>
        <v>0</v>
      </c>
      <c r="N231" s="6">
        <f>COUNTIFS('master-bf'!$G$2:$G$38,'exp-bottom-tableau'!C231,'master-bf'!$AF$2:$AF$38,'exp-bottom-tableau'!B231,'master-bf'!$AO$2:$AO$38,TRUE)</f>
        <v>0</v>
      </c>
      <c r="O231" s="6">
        <f>COUNTIFS('master-bf'!$G$2:$G$38,'exp-bottom-tableau'!C231,'master-bf'!$AF$2:$AF$38,'exp-bottom-tableau'!B231,'master-bf'!$AP$2:$AP$38,TRUE)</f>
        <v>0</v>
      </c>
      <c r="P231" s="6">
        <f>COUNTIFS('master-bf'!$G$2:$G$38,'exp-bottom-tableau'!C231,'master-bf'!$AF$2:$AF$38,'exp-bottom-tableau'!B231,'master-bf'!$AQ$2:$AQ$38,TRUE)</f>
        <v>0</v>
      </c>
      <c r="Q231" s="6">
        <f>COUNTIFS('master-bf'!$G$2:$G$38,'exp-bottom-tableau'!C231,'master-bf'!$AF$2:$AF$38,'exp-bottom-tableau'!B231,'master-bf'!$AR$2:$AR$38,TRUE)</f>
        <v>0</v>
      </c>
      <c r="R231" s="6">
        <f>COUNTIFS('master-bf'!$G$2:$G$38,'exp-bottom-tableau'!C231,'master-bf'!$AF$2:$AF$38,'exp-bottom-tableau'!B231,'master-bf'!$AS$2:$AS$38,TRUE)</f>
        <v>0</v>
      </c>
      <c r="S231" s="6">
        <f>COUNTIFS('master-bf'!$G$2:$G$38,'exp-bottom-tableau'!C231,'master-bf'!$AF$2:$AF$38,'exp-bottom-tableau'!B231,'master-bf'!$AT$2:$AT$38,TRUE)</f>
        <v>0</v>
      </c>
      <c r="T231" s="6">
        <f>COUNTIFS('master-bf'!$G$2:$G$38,'exp-bottom-tableau'!C231,'master-bf'!$AF$2:$AF$38,'exp-bottom-tableau'!B231,'master-bf'!$AU$2:$AU$38,TRUE)</f>
        <v>0</v>
      </c>
      <c r="U231" s="6">
        <f>COUNTIFS('master-bf'!$G$2:$G$38,'exp-bottom-tableau'!C231,'master-bf'!$AF$2:$AF$38,'exp-bottom-tableau'!B231,'master-bf'!$AV$2:$AV$38,TRUE)</f>
        <v>0</v>
      </c>
      <c r="V231" s="6">
        <f>COUNTIFS('master-bf'!$G$2:$G$38,'exp-bottom-tableau'!C231,'master-bf'!$AF$2:$AF$38,'exp-bottom-tableau'!B231,'master-bf'!$AW$2:$AW$38,TRUE)</f>
        <v>0</v>
      </c>
      <c r="W231" s="6">
        <f>COUNTIFS('master-bf'!$G$2:$G$38,'exp-bottom-tableau'!C231,'master-bf'!$AF$2:$AF$38,'exp-bottom-tableau'!B231,'master-bf'!$AX$2:$AX$38,TRUE)</f>
        <v>0</v>
      </c>
      <c r="X231" s="6">
        <f>COUNTIFS('master-bf'!$G$2:$G$38,'exp-bottom-tableau'!C231,'master-bf'!$AF$2:$AF$38,'exp-bottom-tableau'!B231,'master-bf'!$AY$2:$AY$38,TRUE)</f>
        <v>0</v>
      </c>
      <c r="Y231" s="6">
        <f>COUNTIFS('master-bf'!$G$2:$G$38,'exp-bottom-tableau'!C231,'master-bf'!$AF$2:$AF$38,'exp-bottom-tableau'!B231,'master-bf'!$AZ$2:$AZ$38,TRUE)</f>
        <v>0</v>
      </c>
    </row>
    <row r="232" spans="1:25" hidden="1" x14ac:dyDescent="0.2">
      <c r="A232" s="14" t="s">
        <v>1323</v>
      </c>
      <c r="B232" s="6" t="s">
        <v>204</v>
      </c>
      <c r="C232" s="6">
        <v>2</v>
      </c>
      <c r="D232">
        <f>(COUNTIFS('master-bf'!$G$2:$G$38,C232,'master-bf'!$AF$2:$AF$38,B232))</f>
        <v>0</v>
      </c>
      <c r="E232">
        <f>(COUNTIFS('master-bf'!$G$2:$G$38,C232,'master-bf'!$AG$2:$AG$38,B232))</f>
        <v>0</v>
      </c>
      <c r="F232">
        <f>(COUNTIFS('master-bf'!$G$2:$G$38,C232,'master-bf'!$AH$2:$AH$38,B232))</f>
        <v>0</v>
      </c>
      <c r="G232" s="6">
        <f t="shared" si="4"/>
        <v>0</v>
      </c>
      <c r="H232" t="e">
        <f>AVERAGEIFS('master-bf'!$AI$2:$AI$38,'master-bf'!$G$2:$G$38,'exp-bottom-tableau'!C232,'master-bf'!$AF$2:$AF$38,'exp-bottom-tableau'!B232)</f>
        <v>#DIV/0!</v>
      </c>
      <c r="I232" t="e">
        <f>AVERAGEIFS('master-bf'!$AJ$2:$AJ$38,'master-bf'!$G$2:$G$38,'exp-bottom-tableau'!C232,'master-bf'!$AF$2:$AF$38,'exp-bottom-tableau'!B232)</f>
        <v>#DIV/0!</v>
      </c>
      <c r="J232" t="e">
        <f>AVERAGEIFS('master-bf'!$AK$2:$AK$38,'master-bf'!$G$2:$G$38,'exp-bottom-tableau'!C232,'master-bf'!$AF$2:$AF$38,'exp-bottom-tableau'!B232)</f>
        <v>#DIV/0!</v>
      </c>
      <c r="K232" t="e">
        <f>AVERAGEIFS('master-bf'!$AL$2:$AL$38,'master-bf'!$G$2:$G$38,'exp-bottom-tableau'!C232,'master-bf'!$AF$2:$AF$38,'exp-bottom-tableau'!B232)</f>
        <v>#DIV/0!</v>
      </c>
      <c r="L232" s="6">
        <f>COUNTIFS('master-bf'!$G$2:$G$38,'exp-bottom-tableau'!C232,'master-bf'!$AF$2:$AF$38,'exp-bottom-tableau'!B232,'master-bf'!$AM$2:$AM$38,TRUE)</f>
        <v>0</v>
      </c>
      <c r="M232" s="6">
        <f>COUNTIFS('master-bf'!$G$2:$G$38,'exp-bottom-tableau'!C232,'master-bf'!$AF$2:$AF$38,'exp-bottom-tableau'!B232,'master-bf'!$AN$2:$AN$38,TRUE)</f>
        <v>0</v>
      </c>
      <c r="N232" s="6">
        <f>COUNTIFS('master-bf'!$G$2:$G$38,'exp-bottom-tableau'!C232,'master-bf'!$AF$2:$AF$38,'exp-bottom-tableau'!B232,'master-bf'!$AO$2:$AO$38,TRUE)</f>
        <v>0</v>
      </c>
      <c r="O232" s="6">
        <f>COUNTIFS('master-bf'!$G$2:$G$38,'exp-bottom-tableau'!C232,'master-bf'!$AF$2:$AF$38,'exp-bottom-tableau'!B232,'master-bf'!$AP$2:$AP$38,TRUE)</f>
        <v>0</v>
      </c>
      <c r="P232" s="6">
        <f>COUNTIFS('master-bf'!$G$2:$G$38,'exp-bottom-tableau'!C232,'master-bf'!$AF$2:$AF$38,'exp-bottom-tableau'!B232,'master-bf'!$AQ$2:$AQ$38,TRUE)</f>
        <v>0</v>
      </c>
      <c r="Q232" s="6">
        <f>COUNTIFS('master-bf'!$G$2:$G$38,'exp-bottom-tableau'!C232,'master-bf'!$AF$2:$AF$38,'exp-bottom-tableau'!B232,'master-bf'!$AR$2:$AR$38,TRUE)</f>
        <v>0</v>
      </c>
      <c r="R232" s="6">
        <f>COUNTIFS('master-bf'!$G$2:$G$38,'exp-bottom-tableau'!C232,'master-bf'!$AF$2:$AF$38,'exp-bottom-tableau'!B232,'master-bf'!$AS$2:$AS$38,TRUE)</f>
        <v>0</v>
      </c>
      <c r="S232" s="6">
        <f>COUNTIFS('master-bf'!$G$2:$G$38,'exp-bottom-tableau'!C232,'master-bf'!$AF$2:$AF$38,'exp-bottom-tableau'!B232,'master-bf'!$AT$2:$AT$38,TRUE)</f>
        <v>0</v>
      </c>
      <c r="T232" s="6">
        <f>COUNTIFS('master-bf'!$G$2:$G$38,'exp-bottom-tableau'!C232,'master-bf'!$AF$2:$AF$38,'exp-bottom-tableau'!B232,'master-bf'!$AU$2:$AU$38,TRUE)</f>
        <v>0</v>
      </c>
      <c r="U232" s="6">
        <f>COUNTIFS('master-bf'!$G$2:$G$38,'exp-bottom-tableau'!C232,'master-bf'!$AF$2:$AF$38,'exp-bottom-tableau'!B232,'master-bf'!$AV$2:$AV$38,TRUE)</f>
        <v>0</v>
      </c>
      <c r="V232" s="6">
        <f>COUNTIFS('master-bf'!$G$2:$G$38,'exp-bottom-tableau'!C232,'master-bf'!$AF$2:$AF$38,'exp-bottom-tableau'!B232,'master-bf'!$AW$2:$AW$38,TRUE)</f>
        <v>0</v>
      </c>
      <c r="W232" s="6">
        <f>COUNTIFS('master-bf'!$G$2:$G$38,'exp-bottom-tableau'!C232,'master-bf'!$AF$2:$AF$38,'exp-bottom-tableau'!B232,'master-bf'!$AX$2:$AX$38,TRUE)</f>
        <v>0</v>
      </c>
      <c r="X232" s="6">
        <f>COUNTIFS('master-bf'!$G$2:$G$38,'exp-bottom-tableau'!C232,'master-bf'!$AF$2:$AF$38,'exp-bottom-tableau'!B232,'master-bf'!$AY$2:$AY$38,TRUE)</f>
        <v>0</v>
      </c>
      <c r="Y232" s="6">
        <f>COUNTIFS('master-bf'!$G$2:$G$38,'exp-bottom-tableau'!C232,'master-bf'!$AF$2:$AF$38,'exp-bottom-tableau'!B232,'master-bf'!$AZ$2:$AZ$38,TRUE)</f>
        <v>0</v>
      </c>
    </row>
    <row r="233" spans="1:25" hidden="1" x14ac:dyDescent="0.2">
      <c r="A233" s="14" t="s">
        <v>1323</v>
      </c>
      <c r="B233" s="6" t="s">
        <v>204</v>
      </c>
      <c r="C233" s="6">
        <v>3</v>
      </c>
      <c r="D233">
        <f>(COUNTIFS('master-bf'!$G$2:$G$38,C233,'master-bf'!$AF$2:$AF$38,B233))</f>
        <v>0</v>
      </c>
      <c r="E233">
        <f>(COUNTIFS('master-bf'!$G$2:$G$38,C233,'master-bf'!$AG$2:$AG$38,B233))</f>
        <v>0</v>
      </c>
      <c r="F233">
        <f>(COUNTIFS('master-bf'!$G$2:$G$38,C233,'master-bf'!$AH$2:$AH$38,B233))</f>
        <v>0</v>
      </c>
      <c r="G233" s="6">
        <f t="shared" si="4"/>
        <v>0</v>
      </c>
      <c r="H233" t="e">
        <f>AVERAGEIFS('master-bf'!$AI$2:$AI$38,'master-bf'!$G$2:$G$38,'exp-bottom-tableau'!C233,'master-bf'!$AF$2:$AF$38,'exp-bottom-tableau'!B233)</f>
        <v>#DIV/0!</v>
      </c>
      <c r="I233" t="e">
        <f>AVERAGEIFS('master-bf'!$AJ$2:$AJ$38,'master-bf'!$G$2:$G$38,'exp-bottom-tableau'!C233,'master-bf'!$AF$2:$AF$38,'exp-bottom-tableau'!B233)</f>
        <v>#DIV/0!</v>
      </c>
      <c r="J233" t="e">
        <f>AVERAGEIFS('master-bf'!$AK$2:$AK$38,'master-bf'!$G$2:$G$38,'exp-bottom-tableau'!C233,'master-bf'!$AF$2:$AF$38,'exp-bottom-tableau'!B233)</f>
        <v>#DIV/0!</v>
      </c>
      <c r="K233" t="e">
        <f>AVERAGEIFS('master-bf'!$AL$2:$AL$38,'master-bf'!$G$2:$G$38,'exp-bottom-tableau'!C233,'master-bf'!$AF$2:$AF$38,'exp-bottom-tableau'!B233)</f>
        <v>#DIV/0!</v>
      </c>
      <c r="L233" s="6">
        <f>COUNTIFS('master-bf'!$G$2:$G$38,'exp-bottom-tableau'!C233,'master-bf'!$AF$2:$AF$38,'exp-bottom-tableau'!B233,'master-bf'!$AM$2:$AM$38,TRUE)</f>
        <v>0</v>
      </c>
      <c r="M233" s="6">
        <f>COUNTIFS('master-bf'!$G$2:$G$38,'exp-bottom-tableau'!C233,'master-bf'!$AF$2:$AF$38,'exp-bottom-tableau'!B233,'master-bf'!$AN$2:$AN$38,TRUE)</f>
        <v>0</v>
      </c>
      <c r="N233" s="6">
        <f>COUNTIFS('master-bf'!$G$2:$G$38,'exp-bottom-tableau'!C233,'master-bf'!$AF$2:$AF$38,'exp-bottom-tableau'!B233,'master-bf'!$AO$2:$AO$38,TRUE)</f>
        <v>0</v>
      </c>
      <c r="O233" s="6">
        <f>COUNTIFS('master-bf'!$G$2:$G$38,'exp-bottom-tableau'!C233,'master-bf'!$AF$2:$AF$38,'exp-bottom-tableau'!B233,'master-bf'!$AP$2:$AP$38,TRUE)</f>
        <v>0</v>
      </c>
      <c r="P233" s="6">
        <f>COUNTIFS('master-bf'!$G$2:$G$38,'exp-bottom-tableau'!C233,'master-bf'!$AF$2:$AF$38,'exp-bottom-tableau'!B233,'master-bf'!$AQ$2:$AQ$38,TRUE)</f>
        <v>0</v>
      </c>
      <c r="Q233" s="6">
        <f>COUNTIFS('master-bf'!$G$2:$G$38,'exp-bottom-tableau'!C233,'master-bf'!$AF$2:$AF$38,'exp-bottom-tableau'!B233,'master-bf'!$AR$2:$AR$38,TRUE)</f>
        <v>0</v>
      </c>
      <c r="R233" s="6">
        <f>COUNTIFS('master-bf'!$G$2:$G$38,'exp-bottom-tableau'!C233,'master-bf'!$AF$2:$AF$38,'exp-bottom-tableau'!B233,'master-bf'!$AS$2:$AS$38,TRUE)</f>
        <v>0</v>
      </c>
      <c r="S233" s="6">
        <f>COUNTIFS('master-bf'!$G$2:$G$38,'exp-bottom-tableau'!C233,'master-bf'!$AF$2:$AF$38,'exp-bottom-tableau'!B233,'master-bf'!$AT$2:$AT$38,TRUE)</f>
        <v>0</v>
      </c>
      <c r="T233" s="6">
        <f>COUNTIFS('master-bf'!$G$2:$G$38,'exp-bottom-tableau'!C233,'master-bf'!$AF$2:$AF$38,'exp-bottom-tableau'!B233,'master-bf'!$AU$2:$AU$38,TRUE)</f>
        <v>0</v>
      </c>
      <c r="U233" s="6">
        <f>COUNTIFS('master-bf'!$G$2:$G$38,'exp-bottom-tableau'!C233,'master-bf'!$AF$2:$AF$38,'exp-bottom-tableau'!B233,'master-bf'!$AV$2:$AV$38,TRUE)</f>
        <v>0</v>
      </c>
      <c r="V233" s="6">
        <f>COUNTIFS('master-bf'!$G$2:$G$38,'exp-bottom-tableau'!C233,'master-bf'!$AF$2:$AF$38,'exp-bottom-tableau'!B233,'master-bf'!$AW$2:$AW$38,TRUE)</f>
        <v>0</v>
      </c>
      <c r="W233" s="6">
        <f>COUNTIFS('master-bf'!$G$2:$G$38,'exp-bottom-tableau'!C233,'master-bf'!$AF$2:$AF$38,'exp-bottom-tableau'!B233,'master-bf'!$AX$2:$AX$38,TRUE)</f>
        <v>0</v>
      </c>
      <c r="X233" s="6">
        <f>COUNTIFS('master-bf'!$G$2:$G$38,'exp-bottom-tableau'!C233,'master-bf'!$AF$2:$AF$38,'exp-bottom-tableau'!B233,'master-bf'!$AY$2:$AY$38,TRUE)</f>
        <v>0</v>
      </c>
      <c r="Y233" s="6">
        <f>COUNTIFS('master-bf'!$G$2:$G$38,'exp-bottom-tableau'!C233,'master-bf'!$AF$2:$AF$38,'exp-bottom-tableau'!B233,'master-bf'!$AZ$2:$AZ$38,TRUE)</f>
        <v>0</v>
      </c>
    </row>
    <row r="234" spans="1:25" hidden="1" x14ac:dyDescent="0.2">
      <c r="A234" s="14" t="s">
        <v>1323</v>
      </c>
      <c r="B234" s="6" t="s">
        <v>204</v>
      </c>
      <c r="C234" s="6">
        <v>4</v>
      </c>
      <c r="D234">
        <f>(COUNTIFS('master-bf'!$G$2:$G$38,C234,'master-bf'!$AF$2:$AF$38,B234))</f>
        <v>0</v>
      </c>
      <c r="E234">
        <f>(COUNTIFS('master-bf'!$G$2:$G$38,C234,'master-bf'!$AG$2:$AG$38,B234))</f>
        <v>0</v>
      </c>
      <c r="F234">
        <f>(COUNTIFS('master-bf'!$G$2:$G$38,C234,'master-bf'!$AH$2:$AH$38,B234))</f>
        <v>1</v>
      </c>
      <c r="G234" s="6">
        <f t="shared" ref="G234:G297" si="5">D234*3+E234*2+F234*1</f>
        <v>1</v>
      </c>
      <c r="H234" t="e">
        <f>AVERAGEIFS('master-bf'!$AI$2:$AI$38,'master-bf'!$G$2:$G$38,'exp-bottom-tableau'!C234,'master-bf'!$AF$2:$AF$38,'exp-bottom-tableau'!B234)</f>
        <v>#DIV/0!</v>
      </c>
      <c r="I234" t="e">
        <f>AVERAGEIFS('master-bf'!$AJ$2:$AJ$38,'master-bf'!$G$2:$G$38,'exp-bottom-tableau'!C234,'master-bf'!$AF$2:$AF$38,'exp-bottom-tableau'!B234)</f>
        <v>#DIV/0!</v>
      </c>
      <c r="J234" t="e">
        <f>AVERAGEIFS('master-bf'!$AK$2:$AK$38,'master-bf'!$G$2:$G$38,'exp-bottom-tableau'!C234,'master-bf'!$AF$2:$AF$38,'exp-bottom-tableau'!B234)</f>
        <v>#DIV/0!</v>
      </c>
      <c r="K234" t="e">
        <f>AVERAGEIFS('master-bf'!$AL$2:$AL$38,'master-bf'!$G$2:$G$38,'exp-bottom-tableau'!C234,'master-bf'!$AF$2:$AF$38,'exp-bottom-tableau'!B234)</f>
        <v>#DIV/0!</v>
      </c>
      <c r="L234" s="6">
        <f>COUNTIFS('master-bf'!$G$2:$G$38,'exp-bottom-tableau'!C234,'master-bf'!$AF$2:$AF$38,'exp-bottom-tableau'!B234,'master-bf'!$AM$2:$AM$38,TRUE)</f>
        <v>0</v>
      </c>
      <c r="M234" s="6">
        <f>COUNTIFS('master-bf'!$G$2:$G$38,'exp-bottom-tableau'!C234,'master-bf'!$AF$2:$AF$38,'exp-bottom-tableau'!B234,'master-bf'!$AN$2:$AN$38,TRUE)</f>
        <v>0</v>
      </c>
      <c r="N234" s="6">
        <f>COUNTIFS('master-bf'!$G$2:$G$38,'exp-bottom-tableau'!C234,'master-bf'!$AF$2:$AF$38,'exp-bottom-tableau'!B234,'master-bf'!$AO$2:$AO$38,TRUE)</f>
        <v>0</v>
      </c>
      <c r="O234" s="6">
        <f>COUNTIFS('master-bf'!$G$2:$G$38,'exp-bottom-tableau'!C234,'master-bf'!$AF$2:$AF$38,'exp-bottom-tableau'!B234,'master-bf'!$AP$2:$AP$38,TRUE)</f>
        <v>0</v>
      </c>
      <c r="P234" s="6">
        <f>COUNTIFS('master-bf'!$G$2:$G$38,'exp-bottom-tableau'!C234,'master-bf'!$AF$2:$AF$38,'exp-bottom-tableau'!B234,'master-bf'!$AQ$2:$AQ$38,TRUE)</f>
        <v>0</v>
      </c>
      <c r="Q234" s="6">
        <f>COUNTIFS('master-bf'!$G$2:$G$38,'exp-bottom-tableau'!C234,'master-bf'!$AF$2:$AF$38,'exp-bottom-tableau'!B234,'master-bf'!$AR$2:$AR$38,TRUE)</f>
        <v>0</v>
      </c>
      <c r="R234" s="6">
        <f>COUNTIFS('master-bf'!$G$2:$G$38,'exp-bottom-tableau'!C234,'master-bf'!$AF$2:$AF$38,'exp-bottom-tableau'!B234,'master-bf'!$AS$2:$AS$38,TRUE)</f>
        <v>0</v>
      </c>
      <c r="S234" s="6">
        <f>COUNTIFS('master-bf'!$G$2:$G$38,'exp-bottom-tableau'!C234,'master-bf'!$AF$2:$AF$38,'exp-bottom-tableau'!B234,'master-bf'!$AT$2:$AT$38,TRUE)</f>
        <v>0</v>
      </c>
      <c r="T234" s="6">
        <f>COUNTIFS('master-bf'!$G$2:$G$38,'exp-bottom-tableau'!C234,'master-bf'!$AF$2:$AF$38,'exp-bottom-tableau'!B234,'master-bf'!$AU$2:$AU$38,TRUE)</f>
        <v>0</v>
      </c>
      <c r="U234" s="6">
        <f>COUNTIFS('master-bf'!$G$2:$G$38,'exp-bottom-tableau'!C234,'master-bf'!$AF$2:$AF$38,'exp-bottom-tableau'!B234,'master-bf'!$AV$2:$AV$38,TRUE)</f>
        <v>0</v>
      </c>
      <c r="V234" s="6">
        <f>COUNTIFS('master-bf'!$G$2:$G$38,'exp-bottom-tableau'!C234,'master-bf'!$AF$2:$AF$38,'exp-bottom-tableau'!B234,'master-bf'!$AW$2:$AW$38,TRUE)</f>
        <v>0</v>
      </c>
      <c r="W234" s="6">
        <f>COUNTIFS('master-bf'!$G$2:$G$38,'exp-bottom-tableau'!C234,'master-bf'!$AF$2:$AF$38,'exp-bottom-tableau'!B234,'master-bf'!$AX$2:$AX$38,TRUE)</f>
        <v>0</v>
      </c>
      <c r="X234" s="6">
        <f>COUNTIFS('master-bf'!$G$2:$G$38,'exp-bottom-tableau'!C234,'master-bf'!$AF$2:$AF$38,'exp-bottom-tableau'!B234,'master-bf'!$AY$2:$AY$38,TRUE)</f>
        <v>0</v>
      </c>
      <c r="Y234" s="6">
        <f>COUNTIFS('master-bf'!$G$2:$G$38,'exp-bottom-tableau'!C234,'master-bf'!$AF$2:$AF$38,'exp-bottom-tableau'!B234,'master-bf'!$AZ$2:$AZ$38,TRUE)</f>
        <v>0</v>
      </c>
    </row>
    <row r="235" spans="1:25" hidden="1" x14ac:dyDescent="0.2">
      <c r="A235" s="14" t="s">
        <v>1323</v>
      </c>
      <c r="B235" s="6" t="s">
        <v>204</v>
      </c>
      <c r="C235" s="6">
        <v>5</v>
      </c>
      <c r="D235">
        <f>(COUNTIFS('master-bf'!$G$2:$G$38,C235,'master-bf'!$AF$2:$AF$38,B235))</f>
        <v>0</v>
      </c>
      <c r="E235">
        <f>(COUNTIFS('master-bf'!$G$2:$G$38,C235,'master-bf'!$AG$2:$AG$38,B235))</f>
        <v>0</v>
      </c>
      <c r="F235">
        <f>(COUNTIFS('master-bf'!$G$2:$G$38,C235,'master-bf'!$AH$2:$AH$38,B235))</f>
        <v>0</v>
      </c>
      <c r="G235" s="6">
        <f t="shared" si="5"/>
        <v>0</v>
      </c>
      <c r="H235" t="e">
        <f>AVERAGEIFS('master-bf'!$AI$2:$AI$38,'master-bf'!$G$2:$G$38,'exp-bottom-tableau'!C235,'master-bf'!$AF$2:$AF$38,'exp-bottom-tableau'!B235)</f>
        <v>#DIV/0!</v>
      </c>
      <c r="I235" t="e">
        <f>AVERAGEIFS('master-bf'!$AJ$2:$AJ$38,'master-bf'!$G$2:$G$38,'exp-bottom-tableau'!C235,'master-bf'!$AF$2:$AF$38,'exp-bottom-tableau'!B235)</f>
        <v>#DIV/0!</v>
      </c>
      <c r="J235" t="e">
        <f>AVERAGEIFS('master-bf'!$AK$2:$AK$38,'master-bf'!$G$2:$G$38,'exp-bottom-tableau'!C235,'master-bf'!$AF$2:$AF$38,'exp-bottom-tableau'!B235)</f>
        <v>#DIV/0!</v>
      </c>
      <c r="K235" t="e">
        <f>AVERAGEIFS('master-bf'!$AL$2:$AL$38,'master-bf'!$G$2:$G$38,'exp-bottom-tableau'!C235,'master-bf'!$AF$2:$AF$38,'exp-bottom-tableau'!B235)</f>
        <v>#DIV/0!</v>
      </c>
      <c r="L235" s="6">
        <f>COUNTIFS('master-bf'!$G$2:$G$38,'exp-bottom-tableau'!C235,'master-bf'!$AF$2:$AF$38,'exp-bottom-tableau'!B235,'master-bf'!$AM$2:$AM$38,TRUE)</f>
        <v>0</v>
      </c>
      <c r="M235" s="6">
        <f>COUNTIFS('master-bf'!$G$2:$G$38,'exp-bottom-tableau'!C235,'master-bf'!$AF$2:$AF$38,'exp-bottom-tableau'!B235,'master-bf'!$AN$2:$AN$38,TRUE)</f>
        <v>0</v>
      </c>
      <c r="N235" s="6">
        <f>COUNTIFS('master-bf'!$G$2:$G$38,'exp-bottom-tableau'!C235,'master-bf'!$AF$2:$AF$38,'exp-bottom-tableau'!B235,'master-bf'!$AO$2:$AO$38,TRUE)</f>
        <v>0</v>
      </c>
      <c r="O235" s="6">
        <f>COUNTIFS('master-bf'!$G$2:$G$38,'exp-bottom-tableau'!C235,'master-bf'!$AF$2:$AF$38,'exp-bottom-tableau'!B235,'master-bf'!$AP$2:$AP$38,TRUE)</f>
        <v>0</v>
      </c>
      <c r="P235" s="6">
        <f>COUNTIFS('master-bf'!$G$2:$G$38,'exp-bottom-tableau'!C235,'master-bf'!$AF$2:$AF$38,'exp-bottom-tableau'!B235,'master-bf'!$AQ$2:$AQ$38,TRUE)</f>
        <v>0</v>
      </c>
      <c r="Q235" s="6">
        <f>COUNTIFS('master-bf'!$G$2:$G$38,'exp-bottom-tableau'!C235,'master-bf'!$AF$2:$AF$38,'exp-bottom-tableau'!B235,'master-bf'!$AR$2:$AR$38,TRUE)</f>
        <v>0</v>
      </c>
      <c r="R235" s="6">
        <f>COUNTIFS('master-bf'!$G$2:$G$38,'exp-bottom-tableau'!C235,'master-bf'!$AF$2:$AF$38,'exp-bottom-tableau'!B235,'master-bf'!$AS$2:$AS$38,TRUE)</f>
        <v>0</v>
      </c>
      <c r="S235" s="6">
        <f>COUNTIFS('master-bf'!$G$2:$G$38,'exp-bottom-tableau'!C235,'master-bf'!$AF$2:$AF$38,'exp-bottom-tableau'!B235,'master-bf'!$AT$2:$AT$38,TRUE)</f>
        <v>0</v>
      </c>
      <c r="T235" s="6">
        <f>COUNTIFS('master-bf'!$G$2:$G$38,'exp-bottom-tableau'!C235,'master-bf'!$AF$2:$AF$38,'exp-bottom-tableau'!B235,'master-bf'!$AU$2:$AU$38,TRUE)</f>
        <v>0</v>
      </c>
      <c r="U235" s="6">
        <f>COUNTIFS('master-bf'!$G$2:$G$38,'exp-bottom-tableau'!C235,'master-bf'!$AF$2:$AF$38,'exp-bottom-tableau'!B235,'master-bf'!$AV$2:$AV$38,TRUE)</f>
        <v>0</v>
      </c>
      <c r="V235" s="6">
        <f>COUNTIFS('master-bf'!$G$2:$G$38,'exp-bottom-tableau'!C235,'master-bf'!$AF$2:$AF$38,'exp-bottom-tableau'!B235,'master-bf'!$AW$2:$AW$38,TRUE)</f>
        <v>0</v>
      </c>
      <c r="W235" s="6">
        <f>COUNTIFS('master-bf'!$G$2:$G$38,'exp-bottom-tableau'!C235,'master-bf'!$AF$2:$AF$38,'exp-bottom-tableau'!B235,'master-bf'!$AX$2:$AX$38,TRUE)</f>
        <v>0</v>
      </c>
      <c r="X235" s="6">
        <f>COUNTIFS('master-bf'!$G$2:$G$38,'exp-bottom-tableau'!C235,'master-bf'!$AF$2:$AF$38,'exp-bottom-tableau'!B235,'master-bf'!$AY$2:$AY$38,TRUE)</f>
        <v>0</v>
      </c>
      <c r="Y235" s="6">
        <f>COUNTIFS('master-bf'!$G$2:$G$38,'exp-bottom-tableau'!C235,'master-bf'!$AF$2:$AF$38,'exp-bottom-tableau'!B235,'master-bf'!$AZ$2:$AZ$38,TRUE)</f>
        <v>0</v>
      </c>
    </row>
    <row r="236" spans="1:25" hidden="1" x14ac:dyDescent="0.2">
      <c r="A236" s="14" t="s">
        <v>1323</v>
      </c>
      <c r="B236" s="6" t="s">
        <v>211</v>
      </c>
      <c r="C236" s="6">
        <v>0</v>
      </c>
      <c r="D236">
        <f>(COUNTIFS('master-bf'!$G$2:$G$38,C236,'master-bf'!$AF$2:$AF$38,B236))</f>
        <v>0</v>
      </c>
      <c r="E236">
        <f>(COUNTIFS('master-bf'!$G$2:$G$38,C236,'master-bf'!$AG$2:$AG$38,B236))</f>
        <v>0</v>
      </c>
      <c r="F236">
        <f>(COUNTIFS('master-bf'!$G$2:$G$38,C236,'master-bf'!$AH$2:$AH$38,B236))</f>
        <v>0</v>
      </c>
      <c r="G236" s="6">
        <f t="shared" si="5"/>
        <v>0</v>
      </c>
      <c r="H236" t="e">
        <f>AVERAGEIFS('master-bf'!$AI$2:$AI$38,'master-bf'!$G$2:$G$38,'exp-bottom-tableau'!C236,'master-bf'!$AF$2:$AF$38,'exp-bottom-tableau'!B236)</f>
        <v>#DIV/0!</v>
      </c>
      <c r="I236" t="e">
        <f>AVERAGEIFS('master-bf'!$AJ$2:$AJ$38,'master-bf'!$G$2:$G$38,'exp-bottom-tableau'!C236,'master-bf'!$AF$2:$AF$38,'exp-bottom-tableau'!B236)</f>
        <v>#DIV/0!</v>
      </c>
      <c r="J236" t="e">
        <f>AVERAGEIFS('master-bf'!$AK$2:$AK$38,'master-bf'!$G$2:$G$38,'exp-bottom-tableau'!C236,'master-bf'!$AF$2:$AF$38,'exp-bottom-tableau'!B236)</f>
        <v>#DIV/0!</v>
      </c>
      <c r="K236" t="e">
        <f>AVERAGEIFS('master-bf'!$AL$2:$AL$38,'master-bf'!$G$2:$G$38,'exp-bottom-tableau'!C236,'master-bf'!$AF$2:$AF$38,'exp-bottom-tableau'!B236)</f>
        <v>#DIV/0!</v>
      </c>
      <c r="L236" s="6">
        <f>COUNTIFS('master-bf'!$G$2:$G$38,'exp-bottom-tableau'!C236,'master-bf'!$AF$2:$AF$38,'exp-bottom-tableau'!B236,'master-bf'!$AM$2:$AM$38,TRUE)</f>
        <v>0</v>
      </c>
      <c r="M236" s="6">
        <f>COUNTIFS('master-bf'!$G$2:$G$38,'exp-bottom-tableau'!C236,'master-bf'!$AF$2:$AF$38,'exp-bottom-tableau'!B236,'master-bf'!$AN$2:$AN$38,TRUE)</f>
        <v>0</v>
      </c>
      <c r="N236" s="6">
        <f>COUNTIFS('master-bf'!$G$2:$G$38,'exp-bottom-tableau'!C236,'master-bf'!$AF$2:$AF$38,'exp-bottom-tableau'!B236,'master-bf'!$AO$2:$AO$38,TRUE)</f>
        <v>0</v>
      </c>
      <c r="O236" s="6">
        <f>COUNTIFS('master-bf'!$G$2:$G$38,'exp-bottom-tableau'!C236,'master-bf'!$AF$2:$AF$38,'exp-bottom-tableau'!B236,'master-bf'!$AP$2:$AP$38,TRUE)</f>
        <v>0</v>
      </c>
      <c r="P236" s="6">
        <f>COUNTIFS('master-bf'!$G$2:$G$38,'exp-bottom-tableau'!C236,'master-bf'!$AF$2:$AF$38,'exp-bottom-tableau'!B236,'master-bf'!$AQ$2:$AQ$38,TRUE)</f>
        <v>0</v>
      </c>
      <c r="Q236" s="6">
        <f>COUNTIFS('master-bf'!$G$2:$G$38,'exp-bottom-tableau'!C236,'master-bf'!$AF$2:$AF$38,'exp-bottom-tableau'!B236,'master-bf'!$AR$2:$AR$38,TRUE)</f>
        <v>0</v>
      </c>
      <c r="R236" s="6">
        <f>COUNTIFS('master-bf'!$G$2:$G$38,'exp-bottom-tableau'!C236,'master-bf'!$AF$2:$AF$38,'exp-bottom-tableau'!B236,'master-bf'!$AS$2:$AS$38,TRUE)</f>
        <v>0</v>
      </c>
      <c r="S236" s="6">
        <f>COUNTIFS('master-bf'!$G$2:$G$38,'exp-bottom-tableau'!C236,'master-bf'!$AF$2:$AF$38,'exp-bottom-tableau'!B236,'master-bf'!$AT$2:$AT$38,TRUE)</f>
        <v>0</v>
      </c>
      <c r="T236" s="6">
        <f>COUNTIFS('master-bf'!$G$2:$G$38,'exp-bottom-tableau'!C236,'master-bf'!$AF$2:$AF$38,'exp-bottom-tableau'!B236,'master-bf'!$AU$2:$AU$38,TRUE)</f>
        <v>0</v>
      </c>
      <c r="U236" s="6">
        <f>COUNTIFS('master-bf'!$G$2:$G$38,'exp-bottom-tableau'!C236,'master-bf'!$AF$2:$AF$38,'exp-bottom-tableau'!B236,'master-bf'!$AV$2:$AV$38,TRUE)</f>
        <v>0</v>
      </c>
      <c r="V236" s="6">
        <f>COUNTIFS('master-bf'!$G$2:$G$38,'exp-bottom-tableau'!C236,'master-bf'!$AF$2:$AF$38,'exp-bottom-tableau'!B236,'master-bf'!$AW$2:$AW$38,TRUE)</f>
        <v>0</v>
      </c>
      <c r="W236" s="6">
        <f>COUNTIFS('master-bf'!$G$2:$G$38,'exp-bottom-tableau'!C236,'master-bf'!$AF$2:$AF$38,'exp-bottom-tableau'!B236,'master-bf'!$AX$2:$AX$38,TRUE)</f>
        <v>0</v>
      </c>
      <c r="X236" s="6">
        <f>COUNTIFS('master-bf'!$G$2:$G$38,'exp-bottom-tableau'!C236,'master-bf'!$AF$2:$AF$38,'exp-bottom-tableau'!B236,'master-bf'!$AY$2:$AY$38,TRUE)</f>
        <v>0</v>
      </c>
      <c r="Y236" s="6">
        <f>COUNTIFS('master-bf'!$G$2:$G$38,'exp-bottom-tableau'!C236,'master-bf'!$AF$2:$AF$38,'exp-bottom-tableau'!B236,'master-bf'!$AZ$2:$AZ$38,TRUE)</f>
        <v>0</v>
      </c>
    </row>
    <row r="237" spans="1:25" hidden="1" x14ac:dyDescent="0.2">
      <c r="A237" s="14" t="s">
        <v>1323</v>
      </c>
      <c r="B237" s="6" t="s">
        <v>211</v>
      </c>
      <c r="C237" s="6">
        <v>1</v>
      </c>
      <c r="D237">
        <f>(COUNTIFS('master-bf'!$G$2:$G$38,C237,'master-bf'!$AF$2:$AF$38,B237))</f>
        <v>0</v>
      </c>
      <c r="E237">
        <f>(COUNTIFS('master-bf'!$G$2:$G$38,C237,'master-bf'!$AG$2:$AG$38,B237))</f>
        <v>1</v>
      </c>
      <c r="F237">
        <f>(COUNTIFS('master-bf'!$G$2:$G$38,C237,'master-bf'!$AH$2:$AH$38,B237))</f>
        <v>0</v>
      </c>
      <c r="G237" s="6">
        <f t="shared" si="5"/>
        <v>2</v>
      </c>
      <c r="H237" t="e">
        <f>AVERAGEIFS('master-bf'!$AI$2:$AI$38,'master-bf'!$G$2:$G$38,'exp-bottom-tableau'!C237,'master-bf'!$AF$2:$AF$38,'exp-bottom-tableau'!B237)</f>
        <v>#DIV/0!</v>
      </c>
      <c r="I237" t="e">
        <f>AVERAGEIFS('master-bf'!$AJ$2:$AJ$38,'master-bf'!$G$2:$G$38,'exp-bottom-tableau'!C237,'master-bf'!$AF$2:$AF$38,'exp-bottom-tableau'!B237)</f>
        <v>#DIV/0!</v>
      </c>
      <c r="J237" t="e">
        <f>AVERAGEIFS('master-bf'!$AK$2:$AK$38,'master-bf'!$G$2:$G$38,'exp-bottom-tableau'!C237,'master-bf'!$AF$2:$AF$38,'exp-bottom-tableau'!B237)</f>
        <v>#DIV/0!</v>
      </c>
      <c r="K237" t="e">
        <f>AVERAGEIFS('master-bf'!$AL$2:$AL$38,'master-bf'!$G$2:$G$38,'exp-bottom-tableau'!C237,'master-bf'!$AF$2:$AF$38,'exp-bottom-tableau'!B237)</f>
        <v>#DIV/0!</v>
      </c>
      <c r="L237" s="6">
        <f>COUNTIFS('master-bf'!$G$2:$G$38,'exp-bottom-tableau'!C237,'master-bf'!$AF$2:$AF$38,'exp-bottom-tableau'!B237,'master-bf'!$AM$2:$AM$38,TRUE)</f>
        <v>0</v>
      </c>
      <c r="M237" s="6">
        <f>COUNTIFS('master-bf'!$G$2:$G$38,'exp-bottom-tableau'!C237,'master-bf'!$AF$2:$AF$38,'exp-bottom-tableau'!B237,'master-bf'!$AN$2:$AN$38,TRUE)</f>
        <v>0</v>
      </c>
      <c r="N237" s="6">
        <f>COUNTIFS('master-bf'!$G$2:$G$38,'exp-bottom-tableau'!C237,'master-bf'!$AF$2:$AF$38,'exp-bottom-tableau'!B237,'master-bf'!$AO$2:$AO$38,TRUE)</f>
        <v>0</v>
      </c>
      <c r="O237" s="6">
        <f>COUNTIFS('master-bf'!$G$2:$G$38,'exp-bottom-tableau'!C237,'master-bf'!$AF$2:$AF$38,'exp-bottom-tableau'!B237,'master-bf'!$AP$2:$AP$38,TRUE)</f>
        <v>0</v>
      </c>
      <c r="P237" s="6">
        <f>COUNTIFS('master-bf'!$G$2:$G$38,'exp-bottom-tableau'!C237,'master-bf'!$AF$2:$AF$38,'exp-bottom-tableau'!B237,'master-bf'!$AQ$2:$AQ$38,TRUE)</f>
        <v>0</v>
      </c>
      <c r="Q237" s="6">
        <f>COUNTIFS('master-bf'!$G$2:$G$38,'exp-bottom-tableau'!C237,'master-bf'!$AF$2:$AF$38,'exp-bottom-tableau'!B237,'master-bf'!$AR$2:$AR$38,TRUE)</f>
        <v>0</v>
      </c>
      <c r="R237" s="6">
        <f>COUNTIFS('master-bf'!$G$2:$G$38,'exp-bottom-tableau'!C237,'master-bf'!$AF$2:$AF$38,'exp-bottom-tableau'!B237,'master-bf'!$AS$2:$AS$38,TRUE)</f>
        <v>0</v>
      </c>
      <c r="S237" s="6">
        <f>COUNTIFS('master-bf'!$G$2:$G$38,'exp-bottom-tableau'!C237,'master-bf'!$AF$2:$AF$38,'exp-bottom-tableau'!B237,'master-bf'!$AT$2:$AT$38,TRUE)</f>
        <v>0</v>
      </c>
      <c r="T237" s="6">
        <f>COUNTIFS('master-bf'!$G$2:$G$38,'exp-bottom-tableau'!C237,'master-bf'!$AF$2:$AF$38,'exp-bottom-tableau'!B237,'master-bf'!$AU$2:$AU$38,TRUE)</f>
        <v>0</v>
      </c>
      <c r="U237" s="6">
        <f>COUNTIFS('master-bf'!$G$2:$G$38,'exp-bottom-tableau'!C237,'master-bf'!$AF$2:$AF$38,'exp-bottom-tableau'!B237,'master-bf'!$AV$2:$AV$38,TRUE)</f>
        <v>0</v>
      </c>
      <c r="V237" s="6">
        <f>COUNTIFS('master-bf'!$G$2:$G$38,'exp-bottom-tableau'!C237,'master-bf'!$AF$2:$AF$38,'exp-bottom-tableau'!B237,'master-bf'!$AW$2:$AW$38,TRUE)</f>
        <v>0</v>
      </c>
      <c r="W237" s="6">
        <f>COUNTIFS('master-bf'!$G$2:$G$38,'exp-bottom-tableau'!C237,'master-bf'!$AF$2:$AF$38,'exp-bottom-tableau'!B237,'master-bf'!$AX$2:$AX$38,TRUE)</f>
        <v>0</v>
      </c>
      <c r="X237" s="6">
        <f>COUNTIFS('master-bf'!$G$2:$G$38,'exp-bottom-tableau'!C237,'master-bf'!$AF$2:$AF$38,'exp-bottom-tableau'!B237,'master-bf'!$AY$2:$AY$38,TRUE)</f>
        <v>0</v>
      </c>
      <c r="Y237" s="6">
        <f>COUNTIFS('master-bf'!$G$2:$G$38,'exp-bottom-tableau'!C237,'master-bf'!$AF$2:$AF$38,'exp-bottom-tableau'!B237,'master-bf'!$AZ$2:$AZ$38,TRUE)</f>
        <v>0</v>
      </c>
    </row>
    <row r="238" spans="1:25" hidden="1" x14ac:dyDescent="0.2">
      <c r="A238" s="14" t="s">
        <v>1323</v>
      </c>
      <c r="B238" s="6" t="s">
        <v>211</v>
      </c>
      <c r="C238" s="6">
        <v>2</v>
      </c>
      <c r="D238">
        <f>(COUNTIFS('master-bf'!$G$2:$G$38,C238,'master-bf'!$AF$2:$AF$38,B238))</f>
        <v>0</v>
      </c>
      <c r="E238">
        <f>(COUNTIFS('master-bf'!$G$2:$G$38,C238,'master-bf'!$AG$2:$AG$38,B238))</f>
        <v>0</v>
      </c>
      <c r="F238">
        <f>(COUNTIFS('master-bf'!$G$2:$G$38,C238,'master-bf'!$AH$2:$AH$38,B238))</f>
        <v>0</v>
      </c>
      <c r="G238" s="6">
        <f t="shared" si="5"/>
        <v>0</v>
      </c>
      <c r="H238" t="e">
        <f>AVERAGEIFS('master-bf'!$AI$2:$AI$38,'master-bf'!$G$2:$G$38,'exp-bottom-tableau'!C238,'master-bf'!$AF$2:$AF$38,'exp-bottom-tableau'!B238)</f>
        <v>#DIV/0!</v>
      </c>
      <c r="I238" t="e">
        <f>AVERAGEIFS('master-bf'!$AJ$2:$AJ$38,'master-bf'!$G$2:$G$38,'exp-bottom-tableau'!C238,'master-bf'!$AF$2:$AF$38,'exp-bottom-tableau'!B238)</f>
        <v>#DIV/0!</v>
      </c>
      <c r="J238" t="e">
        <f>AVERAGEIFS('master-bf'!$AK$2:$AK$38,'master-bf'!$G$2:$G$38,'exp-bottom-tableau'!C238,'master-bf'!$AF$2:$AF$38,'exp-bottom-tableau'!B238)</f>
        <v>#DIV/0!</v>
      </c>
      <c r="K238" t="e">
        <f>AVERAGEIFS('master-bf'!$AL$2:$AL$38,'master-bf'!$G$2:$G$38,'exp-bottom-tableau'!C238,'master-bf'!$AF$2:$AF$38,'exp-bottom-tableau'!B238)</f>
        <v>#DIV/0!</v>
      </c>
      <c r="L238" s="6">
        <f>COUNTIFS('master-bf'!$G$2:$G$38,'exp-bottom-tableau'!C238,'master-bf'!$AF$2:$AF$38,'exp-bottom-tableau'!B238,'master-bf'!$AM$2:$AM$38,TRUE)</f>
        <v>0</v>
      </c>
      <c r="M238" s="6">
        <f>COUNTIFS('master-bf'!$G$2:$G$38,'exp-bottom-tableau'!C238,'master-bf'!$AF$2:$AF$38,'exp-bottom-tableau'!B238,'master-bf'!$AN$2:$AN$38,TRUE)</f>
        <v>0</v>
      </c>
      <c r="N238" s="6">
        <f>COUNTIFS('master-bf'!$G$2:$G$38,'exp-bottom-tableau'!C238,'master-bf'!$AF$2:$AF$38,'exp-bottom-tableau'!B238,'master-bf'!$AO$2:$AO$38,TRUE)</f>
        <v>0</v>
      </c>
      <c r="O238" s="6">
        <f>COUNTIFS('master-bf'!$G$2:$G$38,'exp-bottom-tableau'!C238,'master-bf'!$AF$2:$AF$38,'exp-bottom-tableau'!B238,'master-bf'!$AP$2:$AP$38,TRUE)</f>
        <v>0</v>
      </c>
      <c r="P238" s="6">
        <f>COUNTIFS('master-bf'!$G$2:$G$38,'exp-bottom-tableau'!C238,'master-bf'!$AF$2:$AF$38,'exp-bottom-tableau'!B238,'master-bf'!$AQ$2:$AQ$38,TRUE)</f>
        <v>0</v>
      </c>
      <c r="Q238" s="6">
        <f>COUNTIFS('master-bf'!$G$2:$G$38,'exp-bottom-tableau'!C238,'master-bf'!$AF$2:$AF$38,'exp-bottom-tableau'!B238,'master-bf'!$AR$2:$AR$38,TRUE)</f>
        <v>0</v>
      </c>
      <c r="R238" s="6">
        <f>COUNTIFS('master-bf'!$G$2:$G$38,'exp-bottom-tableau'!C238,'master-bf'!$AF$2:$AF$38,'exp-bottom-tableau'!B238,'master-bf'!$AS$2:$AS$38,TRUE)</f>
        <v>0</v>
      </c>
      <c r="S238" s="6">
        <f>COUNTIFS('master-bf'!$G$2:$G$38,'exp-bottom-tableau'!C238,'master-bf'!$AF$2:$AF$38,'exp-bottom-tableau'!B238,'master-bf'!$AT$2:$AT$38,TRUE)</f>
        <v>0</v>
      </c>
      <c r="T238" s="6">
        <f>COUNTIFS('master-bf'!$G$2:$G$38,'exp-bottom-tableau'!C238,'master-bf'!$AF$2:$AF$38,'exp-bottom-tableau'!B238,'master-bf'!$AU$2:$AU$38,TRUE)</f>
        <v>0</v>
      </c>
      <c r="U238" s="6">
        <f>COUNTIFS('master-bf'!$G$2:$G$38,'exp-bottom-tableau'!C238,'master-bf'!$AF$2:$AF$38,'exp-bottom-tableau'!B238,'master-bf'!$AV$2:$AV$38,TRUE)</f>
        <v>0</v>
      </c>
      <c r="V238" s="6">
        <f>COUNTIFS('master-bf'!$G$2:$G$38,'exp-bottom-tableau'!C238,'master-bf'!$AF$2:$AF$38,'exp-bottom-tableau'!B238,'master-bf'!$AW$2:$AW$38,TRUE)</f>
        <v>0</v>
      </c>
      <c r="W238" s="6">
        <f>COUNTIFS('master-bf'!$G$2:$G$38,'exp-bottom-tableau'!C238,'master-bf'!$AF$2:$AF$38,'exp-bottom-tableau'!B238,'master-bf'!$AX$2:$AX$38,TRUE)</f>
        <v>0</v>
      </c>
      <c r="X238" s="6">
        <f>COUNTIFS('master-bf'!$G$2:$G$38,'exp-bottom-tableau'!C238,'master-bf'!$AF$2:$AF$38,'exp-bottom-tableau'!B238,'master-bf'!$AY$2:$AY$38,TRUE)</f>
        <v>0</v>
      </c>
      <c r="Y238" s="6">
        <f>COUNTIFS('master-bf'!$G$2:$G$38,'exp-bottom-tableau'!C238,'master-bf'!$AF$2:$AF$38,'exp-bottom-tableau'!B238,'master-bf'!$AZ$2:$AZ$38,TRUE)</f>
        <v>0</v>
      </c>
    </row>
    <row r="239" spans="1:25" hidden="1" x14ac:dyDescent="0.2">
      <c r="A239" s="14" t="s">
        <v>1323</v>
      </c>
      <c r="B239" s="6" t="s">
        <v>211</v>
      </c>
      <c r="C239" s="6">
        <v>3</v>
      </c>
      <c r="D239">
        <f>(COUNTIFS('master-bf'!$G$2:$G$38,C239,'master-bf'!$AF$2:$AF$38,B239))</f>
        <v>1</v>
      </c>
      <c r="E239">
        <f>(COUNTIFS('master-bf'!$G$2:$G$38,C239,'master-bf'!$AG$2:$AG$38,B239))</f>
        <v>3</v>
      </c>
      <c r="F239">
        <f>(COUNTIFS('master-bf'!$G$2:$G$38,C239,'master-bf'!$AH$2:$AH$38,B239))</f>
        <v>0</v>
      </c>
      <c r="G239" s="6">
        <f t="shared" si="5"/>
        <v>9</v>
      </c>
      <c r="H239">
        <f>AVERAGEIFS('master-bf'!$AI$2:$AI$38,'master-bf'!$G$2:$G$38,'exp-bottom-tableau'!C239,'master-bf'!$AF$2:$AF$38,'exp-bottom-tableau'!B239)</f>
        <v>2</v>
      </c>
      <c r="I239">
        <f>AVERAGEIFS('master-bf'!$AJ$2:$AJ$38,'master-bf'!$G$2:$G$38,'exp-bottom-tableau'!C239,'master-bf'!$AF$2:$AF$38,'exp-bottom-tableau'!B239)</f>
        <v>1</v>
      </c>
      <c r="J239">
        <f>AVERAGEIFS('master-bf'!$AK$2:$AK$38,'master-bf'!$G$2:$G$38,'exp-bottom-tableau'!C239,'master-bf'!$AF$2:$AF$38,'exp-bottom-tableau'!B239)</f>
        <v>1</v>
      </c>
      <c r="K239">
        <f>AVERAGEIFS('master-bf'!$AL$2:$AL$38,'master-bf'!$G$2:$G$38,'exp-bottom-tableau'!C239,'master-bf'!$AF$2:$AF$38,'exp-bottom-tableau'!B239)</f>
        <v>1</v>
      </c>
      <c r="L239" s="6">
        <f>COUNTIFS('master-bf'!$G$2:$G$38,'exp-bottom-tableau'!C239,'master-bf'!$AF$2:$AF$38,'exp-bottom-tableau'!B239,'master-bf'!$AM$2:$AM$38,TRUE)</f>
        <v>0</v>
      </c>
      <c r="M239" s="6">
        <f>COUNTIFS('master-bf'!$G$2:$G$38,'exp-bottom-tableau'!C239,'master-bf'!$AF$2:$AF$38,'exp-bottom-tableau'!B239,'master-bf'!$AN$2:$AN$38,TRUE)</f>
        <v>0</v>
      </c>
      <c r="N239" s="6">
        <f>COUNTIFS('master-bf'!$G$2:$G$38,'exp-bottom-tableau'!C239,'master-bf'!$AF$2:$AF$38,'exp-bottom-tableau'!B239,'master-bf'!$AO$2:$AO$38,TRUE)</f>
        <v>0</v>
      </c>
      <c r="O239" s="6">
        <f>COUNTIFS('master-bf'!$G$2:$G$38,'exp-bottom-tableau'!C239,'master-bf'!$AF$2:$AF$38,'exp-bottom-tableau'!B239,'master-bf'!$AP$2:$AP$38,TRUE)</f>
        <v>0</v>
      </c>
      <c r="P239" s="6">
        <f>COUNTIFS('master-bf'!$G$2:$G$38,'exp-bottom-tableau'!C239,'master-bf'!$AF$2:$AF$38,'exp-bottom-tableau'!B239,'master-bf'!$AQ$2:$AQ$38,TRUE)</f>
        <v>0</v>
      </c>
      <c r="Q239" s="6">
        <f>COUNTIFS('master-bf'!$G$2:$G$38,'exp-bottom-tableau'!C239,'master-bf'!$AF$2:$AF$38,'exp-bottom-tableau'!B239,'master-bf'!$AR$2:$AR$38,TRUE)</f>
        <v>0</v>
      </c>
      <c r="R239" s="6">
        <f>COUNTIFS('master-bf'!$G$2:$G$38,'exp-bottom-tableau'!C239,'master-bf'!$AF$2:$AF$38,'exp-bottom-tableau'!B239,'master-bf'!$AS$2:$AS$38,TRUE)</f>
        <v>1</v>
      </c>
      <c r="S239" s="6">
        <f>COUNTIFS('master-bf'!$G$2:$G$38,'exp-bottom-tableau'!C239,'master-bf'!$AF$2:$AF$38,'exp-bottom-tableau'!B239,'master-bf'!$AT$2:$AT$38,TRUE)</f>
        <v>0</v>
      </c>
      <c r="T239" s="6">
        <f>COUNTIFS('master-bf'!$G$2:$G$38,'exp-bottom-tableau'!C239,'master-bf'!$AF$2:$AF$38,'exp-bottom-tableau'!B239,'master-bf'!$AU$2:$AU$38,TRUE)</f>
        <v>0</v>
      </c>
      <c r="U239" s="6">
        <f>COUNTIFS('master-bf'!$G$2:$G$38,'exp-bottom-tableau'!C239,'master-bf'!$AF$2:$AF$38,'exp-bottom-tableau'!B239,'master-bf'!$AV$2:$AV$38,TRUE)</f>
        <v>0</v>
      </c>
      <c r="V239" s="6">
        <f>COUNTIFS('master-bf'!$G$2:$G$38,'exp-bottom-tableau'!C239,'master-bf'!$AF$2:$AF$38,'exp-bottom-tableau'!B239,'master-bf'!$AW$2:$AW$38,TRUE)</f>
        <v>1</v>
      </c>
      <c r="W239" s="6">
        <f>COUNTIFS('master-bf'!$G$2:$G$38,'exp-bottom-tableau'!C239,'master-bf'!$AF$2:$AF$38,'exp-bottom-tableau'!B239,'master-bf'!$AX$2:$AX$38,TRUE)</f>
        <v>0</v>
      </c>
      <c r="X239" s="6">
        <f>COUNTIFS('master-bf'!$G$2:$G$38,'exp-bottom-tableau'!C239,'master-bf'!$AF$2:$AF$38,'exp-bottom-tableau'!B239,'master-bf'!$AY$2:$AY$38,TRUE)</f>
        <v>0</v>
      </c>
      <c r="Y239" s="6">
        <f>COUNTIFS('master-bf'!$G$2:$G$38,'exp-bottom-tableau'!C239,'master-bf'!$AF$2:$AF$38,'exp-bottom-tableau'!B239,'master-bf'!$AZ$2:$AZ$38,TRUE)</f>
        <v>0</v>
      </c>
    </row>
    <row r="240" spans="1:25" hidden="1" x14ac:dyDescent="0.2">
      <c r="A240" s="14" t="s">
        <v>1323</v>
      </c>
      <c r="B240" s="6" t="s">
        <v>211</v>
      </c>
      <c r="C240" s="6">
        <v>4</v>
      </c>
      <c r="D240">
        <f>(COUNTIFS('master-bf'!$G$2:$G$38,C240,'master-bf'!$AF$2:$AF$38,B240))</f>
        <v>3</v>
      </c>
      <c r="E240">
        <f>(COUNTIFS('master-bf'!$G$2:$G$38,C240,'master-bf'!$AG$2:$AG$38,B240))</f>
        <v>4</v>
      </c>
      <c r="F240">
        <f>(COUNTIFS('master-bf'!$G$2:$G$38,C240,'master-bf'!$AH$2:$AH$38,B240))</f>
        <v>1</v>
      </c>
      <c r="G240" s="6">
        <f t="shared" si="5"/>
        <v>18</v>
      </c>
      <c r="H240">
        <f>AVERAGEIFS('master-bf'!$AI$2:$AI$38,'master-bf'!$G$2:$G$38,'exp-bottom-tableau'!C240,'master-bf'!$AF$2:$AF$38,'exp-bottom-tableau'!B240)</f>
        <v>3</v>
      </c>
      <c r="I240">
        <f>AVERAGEIFS('master-bf'!$AJ$2:$AJ$38,'master-bf'!$G$2:$G$38,'exp-bottom-tableau'!C240,'master-bf'!$AF$2:$AF$38,'exp-bottom-tableau'!B240)</f>
        <v>1</v>
      </c>
      <c r="J240">
        <f>AVERAGEIFS('master-bf'!$AK$2:$AK$38,'master-bf'!$G$2:$G$38,'exp-bottom-tableau'!C240,'master-bf'!$AF$2:$AF$38,'exp-bottom-tableau'!B240)</f>
        <v>2</v>
      </c>
      <c r="K240">
        <f>AVERAGEIFS('master-bf'!$AL$2:$AL$38,'master-bf'!$G$2:$G$38,'exp-bottom-tableau'!C240,'master-bf'!$AF$2:$AF$38,'exp-bottom-tableau'!B240)</f>
        <v>1.3333333333333333</v>
      </c>
      <c r="L240" s="6">
        <f>COUNTIFS('master-bf'!$G$2:$G$38,'exp-bottom-tableau'!C240,'master-bf'!$AF$2:$AF$38,'exp-bottom-tableau'!B240,'master-bf'!$AM$2:$AM$38,TRUE)</f>
        <v>0</v>
      </c>
      <c r="M240" s="6">
        <f>COUNTIFS('master-bf'!$G$2:$G$38,'exp-bottom-tableau'!C240,'master-bf'!$AF$2:$AF$38,'exp-bottom-tableau'!B240,'master-bf'!$AN$2:$AN$38,TRUE)</f>
        <v>1</v>
      </c>
      <c r="N240" s="6">
        <f>COUNTIFS('master-bf'!$G$2:$G$38,'exp-bottom-tableau'!C240,'master-bf'!$AF$2:$AF$38,'exp-bottom-tableau'!B240,'master-bf'!$AO$2:$AO$38,TRUE)</f>
        <v>0</v>
      </c>
      <c r="O240" s="6">
        <f>COUNTIFS('master-bf'!$G$2:$G$38,'exp-bottom-tableau'!C240,'master-bf'!$AF$2:$AF$38,'exp-bottom-tableau'!B240,'master-bf'!$AP$2:$AP$38,TRUE)</f>
        <v>2</v>
      </c>
      <c r="P240" s="6">
        <f>COUNTIFS('master-bf'!$G$2:$G$38,'exp-bottom-tableau'!C240,'master-bf'!$AF$2:$AF$38,'exp-bottom-tableau'!B240,'master-bf'!$AQ$2:$AQ$38,TRUE)</f>
        <v>0</v>
      </c>
      <c r="Q240" s="6">
        <f>COUNTIFS('master-bf'!$G$2:$G$38,'exp-bottom-tableau'!C240,'master-bf'!$AF$2:$AF$38,'exp-bottom-tableau'!B240,'master-bf'!$AR$2:$AR$38,TRUE)</f>
        <v>0</v>
      </c>
      <c r="R240" s="6">
        <f>COUNTIFS('master-bf'!$G$2:$G$38,'exp-bottom-tableau'!C240,'master-bf'!$AF$2:$AF$38,'exp-bottom-tableau'!B240,'master-bf'!$AS$2:$AS$38,TRUE)</f>
        <v>1</v>
      </c>
      <c r="S240" s="6">
        <f>COUNTIFS('master-bf'!$G$2:$G$38,'exp-bottom-tableau'!C240,'master-bf'!$AF$2:$AF$38,'exp-bottom-tableau'!B240,'master-bf'!$AT$2:$AT$38,TRUE)</f>
        <v>1</v>
      </c>
      <c r="T240" s="6">
        <f>COUNTIFS('master-bf'!$G$2:$G$38,'exp-bottom-tableau'!C240,'master-bf'!$AF$2:$AF$38,'exp-bottom-tableau'!B240,'master-bf'!$AU$2:$AU$38,TRUE)</f>
        <v>1</v>
      </c>
      <c r="U240" s="6">
        <f>COUNTIFS('master-bf'!$G$2:$G$38,'exp-bottom-tableau'!C240,'master-bf'!$AF$2:$AF$38,'exp-bottom-tableau'!B240,'master-bf'!$AV$2:$AV$38,TRUE)</f>
        <v>0</v>
      </c>
      <c r="V240" s="6">
        <f>COUNTIFS('master-bf'!$G$2:$G$38,'exp-bottom-tableau'!C240,'master-bf'!$AF$2:$AF$38,'exp-bottom-tableau'!B240,'master-bf'!$AW$2:$AW$38,TRUE)</f>
        <v>2</v>
      </c>
      <c r="W240" s="6">
        <f>COUNTIFS('master-bf'!$G$2:$G$38,'exp-bottom-tableau'!C240,'master-bf'!$AF$2:$AF$38,'exp-bottom-tableau'!B240,'master-bf'!$AX$2:$AX$38,TRUE)</f>
        <v>2</v>
      </c>
      <c r="X240" s="6">
        <f>COUNTIFS('master-bf'!$G$2:$G$38,'exp-bottom-tableau'!C240,'master-bf'!$AF$2:$AF$38,'exp-bottom-tableau'!B240,'master-bf'!$AY$2:$AY$38,TRUE)</f>
        <v>2</v>
      </c>
      <c r="Y240" s="6">
        <f>COUNTIFS('master-bf'!$G$2:$G$38,'exp-bottom-tableau'!C240,'master-bf'!$AF$2:$AF$38,'exp-bottom-tableau'!B240,'master-bf'!$AZ$2:$AZ$38,TRUE)</f>
        <v>0</v>
      </c>
    </row>
    <row r="241" spans="1:25" hidden="1" x14ac:dyDescent="0.2">
      <c r="A241" s="14" t="s">
        <v>1323</v>
      </c>
      <c r="B241" s="6" t="s">
        <v>211</v>
      </c>
      <c r="C241" s="6">
        <v>5</v>
      </c>
      <c r="D241">
        <f>(COUNTIFS('master-bf'!$G$2:$G$38,C241,'master-bf'!$AF$2:$AF$38,B241))</f>
        <v>1</v>
      </c>
      <c r="E241">
        <f>(COUNTIFS('master-bf'!$G$2:$G$38,C241,'master-bf'!$AG$2:$AG$38,B241))</f>
        <v>1</v>
      </c>
      <c r="F241">
        <f>(COUNTIFS('master-bf'!$G$2:$G$38,C241,'master-bf'!$AH$2:$AH$38,B241))</f>
        <v>0</v>
      </c>
      <c r="G241" s="6">
        <f t="shared" si="5"/>
        <v>5</v>
      </c>
      <c r="H241">
        <f>AVERAGEIFS('master-bf'!$AI$2:$AI$38,'master-bf'!$G$2:$G$38,'exp-bottom-tableau'!C241,'master-bf'!$AF$2:$AF$38,'exp-bottom-tableau'!B241)</f>
        <v>3</v>
      </c>
      <c r="I241">
        <f>AVERAGEIFS('master-bf'!$AJ$2:$AJ$38,'master-bf'!$G$2:$G$38,'exp-bottom-tableau'!C241,'master-bf'!$AF$2:$AF$38,'exp-bottom-tableau'!B241)</f>
        <v>1</v>
      </c>
      <c r="J241">
        <f>AVERAGEIFS('master-bf'!$AK$2:$AK$38,'master-bf'!$G$2:$G$38,'exp-bottom-tableau'!C241,'master-bf'!$AF$2:$AF$38,'exp-bottom-tableau'!B241)</f>
        <v>2</v>
      </c>
      <c r="K241">
        <f>AVERAGEIFS('master-bf'!$AL$2:$AL$38,'master-bf'!$G$2:$G$38,'exp-bottom-tableau'!C241,'master-bf'!$AF$2:$AF$38,'exp-bottom-tableau'!B241)</f>
        <v>1</v>
      </c>
      <c r="L241" s="6">
        <f>COUNTIFS('master-bf'!$G$2:$G$38,'exp-bottom-tableau'!C241,'master-bf'!$AF$2:$AF$38,'exp-bottom-tableau'!B241,'master-bf'!$AM$2:$AM$38,TRUE)</f>
        <v>0</v>
      </c>
      <c r="M241" s="6">
        <f>COUNTIFS('master-bf'!$G$2:$G$38,'exp-bottom-tableau'!C241,'master-bf'!$AF$2:$AF$38,'exp-bottom-tableau'!B241,'master-bf'!$AN$2:$AN$38,TRUE)</f>
        <v>0</v>
      </c>
      <c r="N241" s="6">
        <f>COUNTIFS('master-bf'!$G$2:$G$38,'exp-bottom-tableau'!C241,'master-bf'!$AF$2:$AF$38,'exp-bottom-tableau'!B241,'master-bf'!$AO$2:$AO$38,TRUE)</f>
        <v>0</v>
      </c>
      <c r="O241" s="6">
        <f>COUNTIFS('master-bf'!$G$2:$G$38,'exp-bottom-tableau'!C241,'master-bf'!$AF$2:$AF$38,'exp-bottom-tableau'!B241,'master-bf'!$AP$2:$AP$38,TRUE)</f>
        <v>0</v>
      </c>
      <c r="P241" s="6">
        <f>COUNTIFS('master-bf'!$G$2:$G$38,'exp-bottom-tableau'!C241,'master-bf'!$AF$2:$AF$38,'exp-bottom-tableau'!B241,'master-bf'!$AQ$2:$AQ$38,TRUE)</f>
        <v>0</v>
      </c>
      <c r="Q241" s="6">
        <f>COUNTIFS('master-bf'!$G$2:$G$38,'exp-bottom-tableau'!C241,'master-bf'!$AF$2:$AF$38,'exp-bottom-tableau'!B241,'master-bf'!$AR$2:$AR$38,TRUE)</f>
        <v>0</v>
      </c>
      <c r="R241" s="6">
        <f>COUNTIFS('master-bf'!$G$2:$G$38,'exp-bottom-tableau'!C241,'master-bf'!$AF$2:$AF$38,'exp-bottom-tableau'!B241,'master-bf'!$AS$2:$AS$38,TRUE)</f>
        <v>0</v>
      </c>
      <c r="S241" s="6">
        <f>COUNTIFS('master-bf'!$G$2:$G$38,'exp-bottom-tableau'!C241,'master-bf'!$AF$2:$AF$38,'exp-bottom-tableau'!B241,'master-bf'!$AT$2:$AT$38,TRUE)</f>
        <v>0</v>
      </c>
      <c r="T241" s="6">
        <f>COUNTIFS('master-bf'!$G$2:$G$38,'exp-bottom-tableau'!C241,'master-bf'!$AF$2:$AF$38,'exp-bottom-tableau'!B241,'master-bf'!$AU$2:$AU$38,TRUE)</f>
        <v>1</v>
      </c>
      <c r="U241" s="6">
        <f>COUNTIFS('master-bf'!$G$2:$G$38,'exp-bottom-tableau'!C241,'master-bf'!$AF$2:$AF$38,'exp-bottom-tableau'!B241,'master-bf'!$AV$2:$AV$38,TRUE)</f>
        <v>0</v>
      </c>
      <c r="V241" s="6">
        <f>COUNTIFS('master-bf'!$G$2:$G$38,'exp-bottom-tableau'!C241,'master-bf'!$AF$2:$AF$38,'exp-bottom-tableau'!B241,'master-bf'!$AW$2:$AW$38,TRUE)</f>
        <v>0</v>
      </c>
      <c r="W241" s="6">
        <f>COUNTIFS('master-bf'!$G$2:$G$38,'exp-bottom-tableau'!C241,'master-bf'!$AF$2:$AF$38,'exp-bottom-tableau'!B241,'master-bf'!$AX$2:$AX$38,TRUE)</f>
        <v>1</v>
      </c>
      <c r="X241" s="6">
        <f>COUNTIFS('master-bf'!$G$2:$G$38,'exp-bottom-tableau'!C241,'master-bf'!$AF$2:$AF$38,'exp-bottom-tableau'!B241,'master-bf'!$AY$2:$AY$38,TRUE)</f>
        <v>0</v>
      </c>
      <c r="Y241" s="6">
        <f>COUNTIFS('master-bf'!$G$2:$G$38,'exp-bottom-tableau'!C241,'master-bf'!$AF$2:$AF$38,'exp-bottom-tableau'!B241,'master-bf'!$AZ$2:$AZ$38,TRUE)</f>
        <v>0</v>
      </c>
    </row>
    <row r="242" spans="1:25" hidden="1" x14ac:dyDescent="0.2">
      <c r="A242" s="14" t="s">
        <v>1323</v>
      </c>
      <c r="B242" s="6" t="s">
        <v>210</v>
      </c>
      <c r="C242" s="6">
        <v>0</v>
      </c>
      <c r="D242">
        <f>(COUNTIFS('master-bf'!$G$2:$G$38,C242,'master-bf'!$AF$2:$AF$38,B242))</f>
        <v>0</v>
      </c>
      <c r="E242">
        <f>(COUNTIFS('master-bf'!$G$2:$G$38,C242,'master-bf'!$AG$2:$AG$38,B242))</f>
        <v>0</v>
      </c>
      <c r="F242">
        <f>(COUNTIFS('master-bf'!$G$2:$G$38,C242,'master-bf'!$AH$2:$AH$38,B242))</f>
        <v>0</v>
      </c>
      <c r="G242" s="6">
        <f t="shared" si="5"/>
        <v>0</v>
      </c>
      <c r="H242" t="e">
        <f>AVERAGEIFS('master-bf'!$AI$2:$AI$38,'master-bf'!$G$2:$G$38,'exp-bottom-tableau'!C242,'master-bf'!$AF$2:$AF$38,'exp-bottom-tableau'!B242)</f>
        <v>#DIV/0!</v>
      </c>
      <c r="I242" t="e">
        <f>AVERAGEIFS('master-bf'!$AJ$2:$AJ$38,'master-bf'!$G$2:$G$38,'exp-bottom-tableau'!C242,'master-bf'!$AF$2:$AF$38,'exp-bottom-tableau'!B242)</f>
        <v>#DIV/0!</v>
      </c>
      <c r="J242" t="e">
        <f>AVERAGEIFS('master-bf'!$AK$2:$AK$38,'master-bf'!$G$2:$G$38,'exp-bottom-tableau'!C242,'master-bf'!$AF$2:$AF$38,'exp-bottom-tableau'!B242)</f>
        <v>#DIV/0!</v>
      </c>
      <c r="K242" t="e">
        <f>AVERAGEIFS('master-bf'!$AL$2:$AL$38,'master-bf'!$G$2:$G$38,'exp-bottom-tableau'!C242,'master-bf'!$AF$2:$AF$38,'exp-bottom-tableau'!B242)</f>
        <v>#DIV/0!</v>
      </c>
      <c r="L242" s="6">
        <f>COUNTIFS('master-bf'!$G$2:$G$38,'exp-bottom-tableau'!C242,'master-bf'!$AF$2:$AF$38,'exp-bottom-tableau'!B242,'master-bf'!$AM$2:$AM$38,TRUE)</f>
        <v>0</v>
      </c>
      <c r="M242" s="6">
        <f>COUNTIFS('master-bf'!$G$2:$G$38,'exp-bottom-tableau'!C242,'master-bf'!$AF$2:$AF$38,'exp-bottom-tableau'!B242,'master-bf'!$AN$2:$AN$38,TRUE)</f>
        <v>0</v>
      </c>
      <c r="N242" s="6">
        <f>COUNTIFS('master-bf'!$G$2:$G$38,'exp-bottom-tableau'!C242,'master-bf'!$AF$2:$AF$38,'exp-bottom-tableau'!B242,'master-bf'!$AO$2:$AO$38,TRUE)</f>
        <v>0</v>
      </c>
      <c r="O242" s="6">
        <f>COUNTIFS('master-bf'!$G$2:$G$38,'exp-bottom-tableau'!C242,'master-bf'!$AF$2:$AF$38,'exp-bottom-tableau'!B242,'master-bf'!$AP$2:$AP$38,TRUE)</f>
        <v>0</v>
      </c>
      <c r="P242" s="6">
        <f>COUNTIFS('master-bf'!$G$2:$G$38,'exp-bottom-tableau'!C242,'master-bf'!$AF$2:$AF$38,'exp-bottom-tableau'!B242,'master-bf'!$AQ$2:$AQ$38,TRUE)</f>
        <v>0</v>
      </c>
      <c r="Q242" s="6">
        <f>COUNTIFS('master-bf'!$G$2:$G$38,'exp-bottom-tableau'!C242,'master-bf'!$AF$2:$AF$38,'exp-bottom-tableau'!B242,'master-bf'!$AR$2:$AR$38,TRUE)</f>
        <v>0</v>
      </c>
      <c r="R242" s="6">
        <f>COUNTIFS('master-bf'!$G$2:$G$38,'exp-bottom-tableau'!C242,'master-bf'!$AF$2:$AF$38,'exp-bottom-tableau'!B242,'master-bf'!$AS$2:$AS$38,TRUE)</f>
        <v>0</v>
      </c>
      <c r="S242" s="6">
        <f>COUNTIFS('master-bf'!$G$2:$G$38,'exp-bottom-tableau'!C242,'master-bf'!$AF$2:$AF$38,'exp-bottom-tableau'!B242,'master-bf'!$AT$2:$AT$38,TRUE)</f>
        <v>0</v>
      </c>
      <c r="T242" s="6">
        <f>COUNTIFS('master-bf'!$G$2:$G$38,'exp-bottom-tableau'!C242,'master-bf'!$AF$2:$AF$38,'exp-bottom-tableau'!B242,'master-bf'!$AU$2:$AU$38,TRUE)</f>
        <v>0</v>
      </c>
      <c r="U242" s="6">
        <f>COUNTIFS('master-bf'!$G$2:$G$38,'exp-bottom-tableau'!C242,'master-bf'!$AF$2:$AF$38,'exp-bottom-tableau'!B242,'master-bf'!$AV$2:$AV$38,TRUE)</f>
        <v>0</v>
      </c>
      <c r="V242" s="6">
        <f>COUNTIFS('master-bf'!$G$2:$G$38,'exp-bottom-tableau'!C242,'master-bf'!$AF$2:$AF$38,'exp-bottom-tableau'!B242,'master-bf'!$AW$2:$AW$38,TRUE)</f>
        <v>0</v>
      </c>
      <c r="W242" s="6">
        <f>COUNTIFS('master-bf'!$G$2:$G$38,'exp-bottom-tableau'!C242,'master-bf'!$AF$2:$AF$38,'exp-bottom-tableau'!B242,'master-bf'!$AX$2:$AX$38,TRUE)</f>
        <v>0</v>
      </c>
      <c r="X242" s="6">
        <f>COUNTIFS('master-bf'!$G$2:$G$38,'exp-bottom-tableau'!C242,'master-bf'!$AF$2:$AF$38,'exp-bottom-tableau'!B242,'master-bf'!$AY$2:$AY$38,TRUE)</f>
        <v>0</v>
      </c>
      <c r="Y242" s="6">
        <f>COUNTIFS('master-bf'!$G$2:$G$38,'exp-bottom-tableau'!C242,'master-bf'!$AF$2:$AF$38,'exp-bottom-tableau'!B242,'master-bf'!$AZ$2:$AZ$38,TRUE)</f>
        <v>0</v>
      </c>
    </row>
    <row r="243" spans="1:25" hidden="1" x14ac:dyDescent="0.2">
      <c r="A243" s="14" t="s">
        <v>1323</v>
      </c>
      <c r="B243" s="6" t="s">
        <v>210</v>
      </c>
      <c r="C243" s="6">
        <v>1</v>
      </c>
      <c r="D243">
        <f>(COUNTIFS('master-bf'!$G$2:$G$38,C243,'master-bf'!$AF$2:$AF$38,B243))</f>
        <v>0</v>
      </c>
      <c r="E243">
        <f>(COUNTIFS('master-bf'!$G$2:$G$38,C243,'master-bf'!$AG$2:$AG$38,B243))</f>
        <v>0</v>
      </c>
      <c r="F243">
        <f>(COUNTIFS('master-bf'!$G$2:$G$38,C243,'master-bf'!$AH$2:$AH$38,B243))</f>
        <v>0</v>
      </c>
      <c r="G243" s="6">
        <f t="shared" si="5"/>
        <v>0</v>
      </c>
      <c r="H243" t="e">
        <f>AVERAGEIFS('master-bf'!$AI$2:$AI$38,'master-bf'!$G$2:$G$38,'exp-bottom-tableau'!C243,'master-bf'!$AF$2:$AF$38,'exp-bottom-tableau'!B243)</f>
        <v>#DIV/0!</v>
      </c>
      <c r="I243" t="e">
        <f>AVERAGEIFS('master-bf'!$AJ$2:$AJ$38,'master-bf'!$G$2:$G$38,'exp-bottom-tableau'!C243,'master-bf'!$AF$2:$AF$38,'exp-bottom-tableau'!B243)</f>
        <v>#DIV/0!</v>
      </c>
      <c r="J243" t="e">
        <f>AVERAGEIFS('master-bf'!$AK$2:$AK$38,'master-bf'!$G$2:$G$38,'exp-bottom-tableau'!C243,'master-bf'!$AF$2:$AF$38,'exp-bottom-tableau'!B243)</f>
        <v>#DIV/0!</v>
      </c>
      <c r="K243" t="e">
        <f>AVERAGEIFS('master-bf'!$AL$2:$AL$38,'master-bf'!$G$2:$G$38,'exp-bottom-tableau'!C243,'master-bf'!$AF$2:$AF$38,'exp-bottom-tableau'!B243)</f>
        <v>#DIV/0!</v>
      </c>
      <c r="L243" s="6">
        <f>COUNTIFS('master-bf'!$G$2:$G$38,'exp-bottom-tableau'!C243,'master-bf'!$AF$2:$AF$38,'exp-bottom-tableau'!B243,'master-bf'!$AM$2:$AM$38,TRUE)</f>
        <v>0</v>
      </c>
      <c r="M243" s="6">
        <f>COUNTIFS('master-bf'!$G$2:$G$38,'exp-bottom-tableau'!C243,'master-bf'!$AF$2:$AF$38,'exp-bottom-tableau'!B243,'master-bf'!$AN$2:$AN$38,TRUE)</f>
        <v>0</v>
      </c>
      <c r="N243" s="6">
        <f>COUNTIFS('master-bf'!$G$2:$G$38,'exp-bottom-tableau'!C243,'master-bf'!$AF$2:$AF$38,'exp-bottom-tableau'!B243,'master-bf'!$AO$2:$AO$38,TRUE)</f>
        <v>0</v>
      </c>
      <c r="O243" s="6">
        <f>COUNTIFS('master-bf'!$G$2:$G$38,'exp-bottom-tableau'!C243,'master-bf'!$AF$2:$AF$38,'exp-bottom-tableau'!B243,'master-bf'!$AP$2:$AP$38,TRUE)</f>
        <v>0</v>
      </c>
      <c r="P243" s="6">
        <f>COUNTIFS('master-bf'!$G$2:$G$38,'exp-bottom-tableau'!C243,'master-bf'!$AF$2:$AF$38,'exp-bottom-tableau'!B243,'master-bf'!$AQ$2:$AQ$38,TRUE)</f>
        <v>0</v>
      </c>
      <c r="Q243" s="6">
        <f>COUNTIFS('master-bf'!$G$2:$G$38,'exp-bottom-tableau'!C243,'master-bf'!$AF$2:$AF$38,'exp-bottom-tableau'!B243,'master-bf'!$AR$2:$AR$38,TRUE)</f>
        <v>0</v>
      </c>
      <c r="R243" s="6">
        <f>COUNTIFS('master-bf'!$G$2:$G$38,'exp-bottom-tableau'!C243,'master-bf'!$AF$2:$AF$38,'exp-bottom-tableau'!B243,'master-bf'!$AS$2:$AS$38,TRUE)</f>
        <v>0</v>
      </c>
      <c r="S243" s="6">
        <f>COUNTIFS('master-bf'!$G$2:$G$38,'exp-bottom-tableau'!C243,'master-bf'!$AF$2:$AF$38,'exp-bottom-tableau'!B243,'master-bf'!$AT$2:$AT$38,TRUE)</f>
        <v>0</v>
      </c>
      <c r="T243" s="6">
        <f>COUNTIFS('master-bf'!$G$2:$G$38,'exp-bottom-tableau'!C243,'master-bf'!$AF$2:$AF$38,'exp-bottom-tableau'!B243,'master-bf'!$AU$2:$AU$38,TRUE)</f>
        <v>0</v>
      </c>
      <c r="U243" s="6">
        <f>COUNTIFS('master-bf'!$G$2:$G$38,'exp-bottom-tableau'!C243,'master-bf'!$AF$2:$AF$38,'exp-bottom-tableau'!B243,'master-bf'!$AV$2:$AV$38,TRUE)</f>
        <v>0</v>
      </c>
      <c r="V243" s="6">
        <f>COUNTIFS('master-bf'!$G$2:$G$38,'exp-bottom-tableau'!C243,'master-bf'!$AF$2:$AF$38,'exp-bottom-tableau'!B243,'master-bf'!$AW$2:$AW$38,TRUE)</f>
        <v>0</v>
      </c>
      <c r="W243" s="6">
        <f>COUNTIFS('master-bf'!$G$2:$G$38,'exp-bottom-tableau'!C243,'master-bf'!$AF$2:$AF$38,'exp-bottom-tableau'!B243,'master-bf'!$AX$2:$AX$38,TRUE)</f>
        <v>0</v>
      </c>
      <c r="X243" s="6">
        <f>COUNTIFS('master-bf'!$G$2:$G$38,'exp-bottom-tableau'!C243,'master-bf'!$AF$2:$AF$38,'exp-bottom-tableau'!B243,'master-bf'!$AY$2:$AY$38,TRUE)</f>
        <v>0</v>
      </c>
      <c r="Y243" s="6">
        <f>COUNTIFS('master-bf'!$G$2:$G$38,'exp-bottom-tableau'!C243,'master-bf'!$AF$2:$AF$38,'exp-bottom-tableau'!B243,'master-bf'!$AZ$2:$AZ$38,TRUE)</f>
        <v>0</v>
      </c>
    </row>
    <row r="244" spans="1:25" hidden="1" x14ac:dyDescent="0.2">
      <c r="A244" s="14" t="s">
        <v>1323</v>
      </c>
      <c r="B244" s="6" t="s">
        <v>210</v>
      </c>
      <c r="C244" s="6">
        <v>2</v>
      </c>
      <c r="D244">
        <f>(COUNTIFS('master-bf'!$G$2:$G$38,C244,'master-bf'!$AF$2:$AF$38,B244))</f>
        <v>0</v>
      </c>
      <c r="E244">
        <f>(COUNTIFS('master-bf'!$G$2:$G$38,C244,'master-bf'!$AG$2:$AG$38,B244))</f>
        <v>0</v>
      </c>
      <c r="F244">
        <f>(COUNTIFS('master-bf'!$G$2:$G$38,C244,'master-bf'!$AH$2:$AH$38,B244))</f>
        <v>0</v>
      </c>
      <c r="G244" s="6">
        <f t="shared" si="5"/>
        <v>0</v>
      </c>
      <c r="H244" t="e">
        <f>AVERAGEIFS('master-bf'!$AI$2:$AI$38,'master-bf'!$G$2:$G$38,'exp-bottom-tableau'!C244,'master-bf'!$AF$2:$AF$38,'exp-bottom-tableau'!B244)</f>
        <v>#DIV/0!</v>
      </c>
      <c r="I244" t="e">
        <f>AVERAGEIFS('master-bf'!$AJ$2:$AJ$38,'master-bf'!$G$2:$G$38,'exp-bottom-tableau'!C244,'master-bf'!$AF$2:$AF$38,'exp-bottom-tableau'!B244)</f>
        <v>#DIV/0!</v>
      </c>
      <c r="J244" t="e">
        <f>AVERAGEIFS('master-bf'!$AK$2:$AK$38,'master-bf'!$G$2:$G$38,'exp-bottom-tableau'!C244,'master-bf'!$AF$2:$AF$38,'exp-bottom-tableau'!B244)</f>
        <v>#DIV/0!</v>
      </c>
      <c r="K244" t="e">
        <f>AVERAGEIFS('master-bf'!$AL$2:$AL$38,'master-bf'!$G$2:$G$38,'exp-bottom-tableau'!C244,'master-bf'!$AF$2:$AF$38,'exp-bottom-tableau'!B244)</f>
        <v>#DIV/0!</v>
      </c>
      <c r="L244" s="6">
        <f>COUNTIFS('master-bf'!$G$2:$G$38,'exp-bottom-tableau'!C244,'master-bf'!$AF$2:$AF$38,'exp-bottom-tableau'!B244,'master-bf'!$AM$2:$AM$38,TRUE)</f>
        <v>0</v>
      </c>
      <c r="M244" s="6">
        <f>COUNTIFS('master-bf'!$G$2:$G$38,'exp-bottom-tableau'!C244,'master-bf'!$AF$2:$AF$38,'exp-bottom-tableau'!B244,'master-bf'!$AN$2:$AN$38,TRUE)</f>
        <v>0</v>
      </c>
      <c r="N244" s="6">
        <f>COUNTIFS('master-bf'!$G$2:$G$38,'exp-bottom-tableau'!C244,'master-bf'!$AF$2:$AF$38,'exp-bottom-tableau'!B244,'master-bf'!$AO$2:$AO$38,TRUE)</f>
        <v>0</v>
      </c>
      <c r="O244" s="6">
        <f>COUNTIFS('master-bf'!$G$2:$G$38,'exp-bottom-tableau'!C244,'master-bf'!$AF$2:$AF$38,'exp-bottom-tableau'!B244,'master-bf'!$AP$2:$AP$38,TRUE)</f>
        <v>0</v>
      </c>
      <c r="P244" s="6">
        <f>COUNTIFS('master-bf'!$G$2:$G$38,'exp-bottom-tableau'!C244,'master-bf'!$AF$2:$AF$38,'exp-bottom-tableau'!B244,'master-bf'!$AQ$2:$AQ$38,TRUE)</f>
        <v>0</v>
      </c>
      <c r="Q244" s="6">
        <f>COUNTIFS('master-bf'!$G$2:$G$38,'exp-bottom-tableau'!C244,'master-bf'!$AF$2:$AF$38,'exp-bottom-tableau'!B244,'master-bf'!$AR$2:$AR$38,TRUE)</f>
        <v>0</v>
      </c>
      <c r="R244" s="6">
        <f>COUNTIFS('master-bf'!$G$2:$G$38,'exp-bottom-tableau'!C244,'master-bf'!$AF$2:$AF$38,'exp-bottom-tableau'!B244,'master-bf'!$AS$2:$AS$38,TRUE)</f>
        <v>0</v>
      </c>
      <c r="S244" s="6">
        <f>COUNTIFS('master-bf'!$G$2:$G$38,'exp-bottom-tableau'!C244,'master-bf'!$AF$2:$AF$38,'exp-bottom-tableau'!B244,'master-bf'!$AT$2:$AT$38,TRUE)</f>
        <v>0</v>
      </c>
      <c r="T244" s="6">
        <f>COUNTIFS('master-bf'!$G$2:$G$38,'exp-bottom-tableau'!C244,'master-bf'!$AF$2:$AF$38,'exp-bottom-tableau'!B244,'master-bf'!$AU$2:$AU$38,TRUE)</f>
        <v>0</v>
      </c>
      <c r="U244" s="6">
        <f>COUNTIFS('master-bf'!$G$2:$G$38,'exp-bottom-tableau'!C244,'master-bf'!$AF$2:$AF$38,'exp-bottom-tableau'!B244,'master-bf'!$AV$2:$AV$38,TRUE)</f>
        <v>0</v>
      </c>
      <c r="V244" s="6">
        <f>COUNTIFS('master-bf'!$G$2:$G$38,'exp-bottom-tableau'!C244,'master-bf'!$AF$2:$AF$38,'exp-bottom-tableau'!B244,'master-bf'!$AW$2:$AW$38,TRUE)</f>
        <v>0</v>
      </c>
      <c r="W244" s="6">
        <f>COUNTIFS('master-bf'!$G$2:$G$38,'exp-bottom-tableau'!C244,'master-bf'!$AF$2:$AF$38,'exp-bottom-tableau'!B244,'master-bf'!$AX$2:$AX$38,TRUE)</f>
        <v>0</v>
      </c>
      <c r="X244" s="6">
        <f>COUNTIFS('master-bf'!$G$2:$G$38,'exp-bottom-tableau'!C244,'master-bf'!$AF$2:$AF$38,'exp-bottom-tableau'!B244,'master-bf'!$AY$2:$AY$38,TRUE)</f>
        <v>0</v>
      </c>
      <c r="Y244" s="6">
        <f>COUNTIFS('master-bf'!$G$2:$G$38,'exp-bottom-tableau'!C244,'master-bf'!$AF$2:$AF$38,'exp-bottom-tableau'!B244,'master-bf'!$AZ$2:$AZ$38,TRUE)</f>
        <v>0</v>
      </c>
    </row>
    <row r="245" spans="1:25" hidden="1" x14ac:dyDescent="0.2">
      <c r="A245" s="14" t="s">
        <v>1323</v>
      </c>
      <c r="B245" s="6" t="s">
        <v>210</v>
      </c>
      <c r="C245" s="6">
        <v>3</v>
      </c>
      <c r="D245">
        <f>(COUNTIFS('master-bf'!$G$2:$G$38,C245,'master-bf'!$AF$2:$AF$38,B245))</f>
        <v>0</v>
      </c>
      <c r="E245">
        <f>(COUNTIFS('master-bf'!$G$2:$G$38,C245,'master-bf'!$AG$2:$AG$38,B245))</f>
        <v>1</v>
      </c>
      <c r="F245">
        <f>(COUNTIFS('master-bf'!$G$2:$G$38,C245,'master-bf'!$AH$2:$AH$38,B245))</f>
        <v>0</v>
      </c>
      <c r="G245" s="6">
        <f t="shared" si="5"/>
        <v>2</v>
      </c>
      <c r="H245" t="e">
        <f>AVERAGEIFS('master-bf'!$AI$2:$AI$38,'master-bf'!$G$2:$G$38,'exp-bottom-tableau'!C245,'master-bf'!$AF$2:$AF$38,'exp-bottom-tableau'!B245)</f>
        <v>#DIV/0!</v>
      </c>
      <c r="I245" t="e">
        <f>AVERAGEIFS('master-bf'!$AJ$2:$AJ$38,'master-bf'!$G$2:$G$38,'exp-bottom-tableau'!C245,'master-bf'!$AF$2:$AF$38,'exp-bottom-tableau'!B245)</f>
        <v>#DIV/0!</v>
      </c>
      <c r="J245" t="e">
        <f>AVERAGEIFS('master-bf'!$AK$2:$AK$38,'master-bf'!$G$2:$G$38,'exp-bottom-tableau'!C245,'master-bf'!$AF$2:$AF$38,'exp-bottom-tableau'!B245)</f>
        <v>#DIV/0!</v>
      </c>
      <c r="K245" t="e">
        <f>AVERAGEIFS('master-bf'!$AL$2:$AL$38,'master-bf'!$G$2:$G$38,'exp-bottom-tableau'!C245,'master-bf'!$AF$2:$AF$38,'exp-bottom-tableau'!B245)</f>
        <v>#DIV/0!</v>
      </c>
      <c r="L245" s="6">
        <f>COUNTIFS('master-bf'!$G$2:$G$38,'exp-bottom-tableau'!C245,'master-bf'!$AF$2:$AF$38,'exp-bottom-tableau'!B245,'master-bf'!$AM$2:$AM$38,TRUE)</f>
        <v>0</v>
      </c>
      <c r="M245" s="6">
        <f>COUNTIFS('master-bf'!$G$2:$G$38,'exp-bottom-tableau'!C245,'master-bf'!$AF$2:$AF$38,'exp-bottom-tableau'!B245,'master-bf'!$AN$2:$AN$38,TRUE)</f>
        <v>0</v>
      </c>
      <c r="N245" s="6">
        <f>COUNTIFS('master-bf'!$G$2:$G$38,'exp-bottom-tableau'!C245,'master-bf'!$AF$2:$AF$38,'exp-bottom-tableau'!B245,'master-bf'!$AO$2:$AO$38,TRUE)</f>
        <v>0</v>
      </c>
      <c r="O245" s="6">
        <f>COUNTIFS('master-bf'!$G$2:$G$38,'exp-bottom-tableau'!C245,'master-bf'!$AF$2:$AF$38,'exp-bottom-tableau'!B245,'master-bf'!$AP$2:$AP$38,TRUE)</f>
        <v>0</v>
      </c>
      <c r="P245" s="6">
        <f>COUNTIFS('master-bf'!$G$2:$G$38,'exp-bottom-tableau'!C245,'master-bf'!$AF$2:$AF$38,'exp-bottom-tableau'!B245,'master-bf'!$AQ$2:$AQ$38,TRUE)</f>
        <v>0</v>
      </c>
      <c r="Q245" s="6">
        <f>COUNTIFS('master-bf'!$G$2:$G$38,'exp-bottom-tableau'!C245,'master-bf'!$AF$2:$AF$38,'exp-bottom-tableau'!B245,'master-bf'!$AR$2:$AR$38,TRUE)</f>
        <v>0</v>
      </c>
      <c r="R245" s="6">
        <f>COUNTIFS('master-bf'!$G$2:$G$38,'exp-bottom-tableau'!C245,'master-bf'!$AF$2:$AF$38,'exp-bottom-tableau'!B245,'master-bf'!$AS$2:$AS$38,TRUE)</f>
        <v>0</v>
      </c>
      <c r="S245" s="6">
        <f>COUNTIFS('master-bf'!$G$2:$G$38,'exp-bottom-tableau'!C245,'master-bf'!$AF$2:$AF$38,'exp-bottom-tableau'!B245,'master-bf'!$AT$2:$AT$38,TRUE)</f>
        <v>0</v>
      </c>
      <c r="T245" s="6">
        <f>COUNTIFS('master-bf'!$G$2:$G$38,'exp-bottom-tableau'!C245,'master-bf'!$AF$2:$AF$38,'exp-bottom-tableau'!B245,'master-bf'!$AU$2:$AU$38,TRUE)</f>
        <v>0</v>
      </c>
      <c r="U245" s="6">
        <f>COUNTIFS('master-bf'!$G$2:$G$38,'exp-bottom-tableau'!C245,'master-bf'!$AF$2:$AF$38,'exp-bottom-tableau'!B245,'master-bf'!$AV$2:$AV$38,TRUE)</f>
        <v>0</v>
      </c>
      <c r="V245" s="6">
        <f>COUNTIFS('master-bf'!$G$2:$G$38,'exp-bottom-tableau'!C245,'master-bf'!$AF$2:$AF$38,'exp-bottom-tableau'!B245,'master-bf'!$AW$2:$AW$38,TRUE)</f>
        <v>0</v>
      </c>
      <c r="W245" s="6">
        <f>COUNTIFS('master-bf'!$G$2:$G$38,'exp-bottom-tableau'!C245,'master-bf'!$AF$2:$AF$38,'exp-bottom-tableau'!B245,'master-bf'!$AX$2:$AX$38,TRUE)</f>
        <v>0</v>
      </c>
      <c r="X245" s="6">
        <f>COUNTIFS('master-bf'!$G$2:$G$38,'exp-bottom-tableau'!C245,'master-bf'!$AF$2:$AF$38,'exp-bottom-tableau'!B245,'master-bf'!$AY$2:$AY$38,TRUE)</f>
        <v>0</v>
      </c>
      <c r="Y245" s="6">
        <f>COUNTIFS('master-bf'!$G$2:$G$38,'exp-bottom-tableau'!C245,'master-bf'!$AF$2:$AF$38,'exp-bottom-tableau'!B245,'master-bf'!$AZ$2:$AZ$38,TRUE)</f>
        <v>0</v>
      </c>
    </row>
    <row r="246" spans="1:25" hidden="1" x14ac:dyDescent="0.2">
      <c r="A246" s="14" t="s">
        <v>1323</v>
      </c>
      <c r="B246" s="6" t="s">
        <v>210</v>
      </c>
      <c r="C246" s="6">
        <v>4</v>
      </c>
      <c r="D246">
        <f>(COUNTIFS('master-bf'!$G$2:$G$38,C246,'master-bf'!$AF$2:$AF$38,B246))</f>
        <v>0</v>
      </c>
      <c r="E246">
        <f>(COUNTIFS('master-bf'!$G$2:$G$38,C246,'master-bf'!$AG$2:$AG$38,B246))</f>
        <v>1</v>
      </c>
      <c r="F246">
        <f>(COUNTIFS('master-bf'!$G$2:$G$38,C246,'master-bf'!$AH$2:$AH$38,B246))</f>
        <v>0</v>
      </c>
      <c r="G246" s="6">
        <f t="shared" si="5"/>
        <v>2</v>
      </c>
      <c r="H246" t="e">
        <f>AVERAGEIFS('master-bf'!$AI$2:$AI$38,'master-bf'!$G$2:$G$38,'exp-bottom-tableau'!C246,'master-bf'!$AF$2:$AF$38,'exp-bottom-tableau'!B246)</f>
        <v>#DIV/0!</v>
      </c>
      <c r="I246" t="e">
        <f>AVERAGEIFS('master-bf'!$AJ$2:$AJ$38,'master-bf'!$G$2:$G$38,'exp-bottom-tableau'!C246,'master-bf'!$AF$2:$AF$38,'exp-bottom-tableau'!B246)</f>
        <v>#DIV/0!</v>
      </c>
      <c r="J246" t="e">
        <f>AVERAGEIFS('master-bf'!$AK$2:$AK$38,'master-bf'!$G$2:$G$38,'exp-bottom-tableau'!C246,'master-bf'!$AF$2:$AF$38,'exp-bottom-tableau'!B246)</f>
        <v>#DIV/0!</v>
      </c>
      <c r="K246" t="e">
        <f>AVERAGEIFS('master-bf'!$AL$2:$AL$38,'master-bf'!$G$2:$G$38,'exp-bottom-tableau'!C246,'master-bf'!$AF$2:$AF$38,'exp-bottom-tableau'!B246)</f>
        <v>#DIV/0!</v>
      </c>
      <c r="L246" s="6">
        <f>COUNTIFS('master-bf'!$G$2:$G$38,'exp-bottom-tableau'!C246,'master-bf'!$AF$2:$AF$38,'exp-bottom-tableau'!B246,'master-bf'!$AM$2:$AM$38,TRUE)</f>
        <v>0</v>
      </c>
      <c r="M246" s="6">
        <f>COUNTIFS('master-bf'!$G$2:$G$38,'exp-bottom-tableau'!C246,'master-bf'!$AF$2:$AF$38,'exp-bottom-tableau'!B246,'master-bf'!$AN$2:$AN$38,TRUE)</f>
        <v>0</v>
      </c>
      <c r="N246" s="6">
        <f>COUNTIFS('master-bf'!$G$2:$G$38,'exp-bottom-tableau'!C246,'master-bf'!$AF$2:$AF$38,'exp-bottom-tableau'!B246,'master-bf'!$AO$2:$AO$38,TRUE)</f>
        <v>0</v>
      </c>
      <c r="O246" s="6">
        <f>COUNTIFS('master-bf'!$G$2:$G$38,'exp-bottom-tableau'!C246,'master-bf'!$AF$2:$AF$38,'exp-bottom-tableau'!B246,'master-bf'!$AP$2:$AP$38,TRUE)</f>
        <v>0</v>
      </c>
      <c r="P246" s="6">
        <f>COUNTIFS('master-bf'!$G$2:$G$38,'exp-bottom-tableau'!C246,'master-bf'!$AF$2:$AF$38,'exp-bottom-tableau'!B246,'master-bf'!$AQ$2:$AQ$38,TRUE)</f>
        <v>0</v>
      </c>
      <c r="Q246" s="6">
        <f>COUNTIFS('master-bf'!$G$2:$G$38,'exp-bottom-tableau'!C246,'master-bf'!$AF$2:$AF$38,'exp-bottom-tableau'!B246,'master-bf'!$AR$2:$AR$38,TRUE)</f>
        <v>0</v>
      </c>
      <c r="R246" s="6">
        <f>COUNTIFS('master-bf'!$G$2:$G$38,'exp-bottom-tableau'!C246,'master-bf'!$AF$2:$AF$38,'exp-bottom-tableau'!B246,'master-bf'!$AS$2:$AS$38,TRUE)</f>
        <v>0</v>
      </c>
      <c r="S246" s="6">
        <f>COUNTIFS('master-bf'!$G$2:$G$38,'exp-bottom-tableau'!C246,'master-bf'!$AF$2:$AF$38,'exp-bottom-tableau'!B246,'master-bf'!$AT$2:$AT$38,TRUE)</f>
        <v>0</v>
      </c>
      <c r="T246" s="6">
        <f>COUNTIFS('master-bf'!$G$2:$G$38,'exp-bottom-tableau'!C246,'master-bf'!$AF$2:$AF$38,'exp-bottom-tableau'!B246,'master-bf'!$AU$2:$AU$38,TRUE)</f>
        <v>0</v>
      </c>
      <c r="U246" s="6">
        <f>COUNTIFS('master-bf'!$G$2:$G$38,'exp-bottom-tableau'!C246,'master-bf'!$AF$2:$AF$38,'exp-bottom-tableau'!B246,'master-bf'!$AV$2:$AV$38,TRUE)</f>
        <v>0</v>
      </c>
      <c r="V246" s="6">
        <f>COUNTIFS('master-bf'!$G$2:$G$38,'exp-bottom-tableau'!C246,'master-bf'!$AF$2:$AF$38,'exp-bottom-tableau'!B246,'master-bf'!$AW$2:$AW$38,TRUE)</f>
        <v>0</v>
      </c>
      <c r="W246" s="6">
        <f>COUNTIFS('master-bf'!$G$2:$G$38,'exp-bottom-tableau'!C246,'master-bf'!$AF$2:$AF$38,'exp-bottom-tableau'!B246,'master-bf'!$AX$2:$AX$38,TRUE)</f>
        <v>0</v>
      </c>
      <c r="X246" s="6">
        <f>COUNTIFS('master-bf'!$G$2:$G$38,'exp-bottom-tableau'!C246,'master-bf'!$AF$2:$AF$38,'exp-bottom-tableau'!B246,'master-bf'!$AY$2:$AY$38,TRUE)</f>
        <v>0</v>
      </c>
      <c r="Y246" s="6">
        <f>COUNTIFS('master-bf'!$G$2:$G$38,'exp-bottom-tableau'!C246,'master-bf'!$AF$2:$AF$38,'exp-bottom-tableau'!B246,'master-bf'!$AZ$2:$AZ$38,TRUE)</f>
        <v>0</v>
      </c>
    </row>
    <row r="247" spans="1:25" hidden="1" x14ac:dyDescent="0.2">
      <c r="A247" s="14" t="s">
        <v>1323</v>
      </c>
      <c r="B247" s="6" t="s">
        <v>210</v>
      </c>
      <c r="C247" s="6">
        <v>5</v>
      </c>
      <c r="D247">
        <f>(COUNTIFS('master-bf'!$G$2:$G$38,C247,'master-bf'!$AF$2:$AF$38,B247))</f>
        <v>1</v>
      </c>
      <c r="E247">
        <f>(COUNTIFS('master-bf'!$G$2:$G$38,C247,'master-bf'!$AG$2:$AG$38,B247))</f>
        <v>1</v>
      </c>
      <c r="F247">
        <f>(COUNTIFS('master-bf'!$G$2:$G$38,C247,'master-bf'!$AH$2:$AH$38,B247))</f>
        <v>0</v>
      </c>
      <c r="G247" s="6">
        <f t="shared" si="5"/>
        <v>5</v>
      </c>
      <c r="H247">
        <f>AVERAGEIFS('master-bf'!$AI$2:$AI$38,'master-bf'!$G$2:$G$38,'exp-bottom-tableau'!C247,'master-bf'!$AF$2:$AF$38,'exp-bottom-tableau'!B247)</f>
        <v>4</v>
      </c>
      <c r="I247">
        <f>AVERAGEIFS('master-bf'!$AJ$2:$AJ$38,'master-bf'!$G$2:$G$38,'exp-bottom-tableau'!C247,'master-bf'!$AF$2:$AF$38,'exp-bottom-tableau'!B247)</f>
        <v>3</v>
      </c>
      <c r="J247">
        <f>AVERAGEIFS('master-bf'!$AK$2:$AK$38,'master-bf'!$G$2:$G$38,'exp-bottom-tableau'!C247,'master-bf'!$AF$2:$AF$38,'exp-bottom-tableau'!B247)</f>
        <v>4</v>
      </c>
      <c r="K247">
        <f>AVERAGEIFS('master-bf'!$AL$2:$AL$38,'master-bf'!$G$2:$G$38,'exp-bottom-tableau'!C247,'master-bf'!$AF$2:$AF$38,'exp-bottom-tableau'!B247)</f>
        <v>4</v>
      </c>
      <c r="L247" s="6">
        <f>COUNTIFS('master-bf'!$G$2:$G$38,'exp-bottom-tableau'!C247,'master-bf'!$AF$2:$AF$38,'exp-bottom-tableau'!B247,'master-bf'!$AM$2:$AM$38,TRUE)</f>
        <v>0</v>
      </c>
      <c r="M247" s="6">
        <f>COUNTIFS('master-bf'!$G$2:$G$38,'exp-bottom-tableau'!C247,'master-bf'!$AF$2:$AF$38,'exp-bottom-tableau'!B247,'master-bf'!$AN$2:$AN$38,TRUE)</f>
        <v>1</v>
      </c>
      <c r="N247" s="6">
        <f>COUNTIFS('master-bf'!$G$2:$G$38,'exp-bottom-tableau'!C247,'master-bf'!$AF$2:$AF$38,'exp-bottom-tableau'!B247,'master-bf'!$AO$2:$AO$38,TRUE)</f>
        <v>0</v>
      </c>
      <c r="O247" s="6">
        <f>COUNTIFS('master-bf'!$G$2:$G$38,'exp-bottom-tableau'!C247,'master-bf'!$AF$2:$AF$38,'exp-bottom-tableau'!B247,'master-bf'!$AP$2:$AP$38,TRUE)</f>
        <v>1</v>
      </c>
      <c r="P247" s="6">
        <f>COUNTIFS('master-bf'!$G$2:$G$38,'exp-bottom-tableau'!C247,'master-bf'!$AF$2:$AF$38,'exp-bottom-tableau'!B247,'master-bf'!$AQ$2:$AQ$38,TRUE)</f>
        <v>0</v>
      </c>
      <c r="Q247" s="6">
        <f>COUNTIFS('master-bf'!$G$2:$G$38,'exp-bottom-tableau'!C247,'master-bf'!$AF$2:$AF$38,'exp-bottom-tableau'!B247,'master-bf'!$AR$2:$AR$38,TRUE)</f>
        <v>0</v>
      </c>
      <c r="R247" s="6">
        <f>COUNTIFS('master-bf'!$G$2:$G$38,'exp-bottom-tableau'!C247,'master-bf'!$AF$2:$AF$38,'exp-bottom-tableau'!B247,'master-bf'!$AS$2:$AS$38,TRUE)</f>
        <v>0</v>
      </c>
      <c r="S247" s="6">
        <f>COUNTIFS('master-bf'!$G$2:$G$38,'exp-bottom-tableau'!C247,'master-bf'!$AF$2:$AF$38,'exp-bottom-tableau'!B247,'master-bf'!$AT$2:$AT$38,TRUE)</f>
        <v>0</v>
      </c>
      <c r="T247" s="6">
        <f>COUNTIFS('master-bf'!$G$2:$G$38,'exp-bottom-tableau'!C247,'master-bf'!$AF$2:$AF$38,'exp-bottom-tableau'!B247,'master-bf'!$AU$2:$AU$38,TRUE)</f>
        <v>0</v>
      </c>
      <c r="U247" s="6">
        <f>COUNTIFS('master-bf'!$G$2:$G$38,'exp-bottom-tableau'!C247,'master-bf'!$AF$2:$AF$38,'exp-bottom-tableau'!B247,'master-bf'!$AV$2:$AV$38,TRUE)</f>
        <v>1</v>
      </c>
      <c r="V247" s="6">
        <f>COUNTIFS('master-bf'!$G$2:$G$38,'exp-bottom-tableau'!C247,'master-bf'!$AF$2:$AF$38,'exp-bottom-tableau'!B247,'master-bf'!$AW$2:$AW$38,TRUE)</f>
        <v>1</v>
      </c>
      <c r="W247" s="6">
        <f>COUNTIFS('master-bf'!$G$2:$G$38,'exp-bottom-tableau'!C247,'master-bf'!$AF$2:$AF$38,'exp-bottom-tableau'!B247,'master-bf'!$AX$2:$AX$38,TRUE)</f>
        <v>0</v>
      </c>
      <c r="X247" s="6">
        <f>COUNTIFS('master-bf'!$G$2:$G$38,'exp-bottom-tableau'!C247,'master-bf'!$AF$2:$AF$38,'exp-bottom-tableau'!B247,'master-bf'!$AY$2:$AY$38,TRUE)</f>
        <v>0</v>
      </c>
      <c r="Y247" s="6">
        <f>COUNTIFS('master-bf'!$G$2:$G$38,'exp-bottom-tableau'!C247,'master-bf'!$AF$2:$AF$38,'exp-bottom-tableau'!B247,'master-bf'!$AZ$2:$AZ$38,TRUE)</f>
        <v>0</v>
      </c>
    </row>
    <row r="248" spans="1:25" hidden="1" x14ac:dyDescent="0.2">
      <c r="A248" s="14" t="s">
        <v>1323</v>
      </c>
      <c r="B248" s="6" t="s">
        <v>542</v>
      </c>
      <c r="C248" s="6">
        <v>0</v>
      </c>
      <c r="D248">
        <f>(COUNTIFS('master-bf'!$G$2:$G$38,C248,'master-bf'!$AF$2:$AF$38,B248))</f>
        <v>0</v>
      </c>
      <c r="E248">
        <f>(COUNTIFS('master-bf'!$G$2:$G$38,C248,'master-bf'!$AG$2:$AG$38,B248))</f>
        <v>0</v>
      </c>
      <c r="F248">
        <f>(COUNTIFS('master-bf'!$G$2:$G$38,C248,'master-bf'!$AH$2:$AH$38,B248))</f>
        <v>0</v>
      </c>
      <c r="G248" s="6">
        <f t="shared" si="5"/>
        <v>0</v>
      </c>
      <c r="H248" t="e">
        <f>AVERAGEIFS('master-bf'!$AI$2:$AI$38,'master-bf'!$G$2:$G$38,'exp-bottom-tableau'!C248,'master-bf'!$AF$2:$AF$38,'exp-bottom-tableau'!B248)</f>
        <v>#DIV/0!</v>
      </c>
      <c r="I248" t="e">
        <f>AVERAGEIFS('master-bf'!$AJ$2:$AJ$38,'master-bf'!$G$2:$G$38,'exp-bottom-tableau'!C248,'master-bf'!$AF$2:$AF$38,'exp-bottom-tableau'!B248)</f>
        <v>#DIV/0!</v>
      </c>
      <c r="J248" t="e">
        <f>AVERAGEIFS('master-bf'!$AK$2:$AK$38,'master-bf'!$G$2:$G$38,'exp-bottom-tableau'!C248,'master-bf'!$AF$2:$AF$38,'exp-bottom-tableau'!B248)</f>
        <v>#DIV/0!</v>
      </c>
      <c r="K248" t="e">
        <f>AVERAGEIFS('master-bf'!$AL$2:$AL$38,'master-bf'!$G$2:$G$38,'exp-bottom-tableau'!C248,'master-bf'!$AF$2:$AF$38,'exp-bottom-tableau'!B248)</f>
        <v>#DIV/0!</v>
      </c>
      <c r="L248" s="6">
        <f>COUNTIFS('master-bf'!$G$2:$G$38,'exp-bottom-tableau'!C248,'master-bf'!$AF$2:$AF$38,'exp-bottom-tableau'!B248,'master-bf'!$AM$2:$AM$38,TRUE)</f>
        <v>0</v>
      </c>
      <c r="M248" s="6">
        <f>COUNTIFS('master-bf'!$G$2:$G$38,'exp-bottom-tableau'!C248,'master-bf'!$AF$2:$AF$38,'exp-bottom-tableau'!B248,'master-bf'!$AN$2:$AN$38,TRUE)</f>
        <v>0</v>
      </c>
      <c r="N248" s="6">
        <f>COUNTIFS('master-bf'!$G$2:$G$38,'exp-bottom-tableau'!C248,'master-bf'!$AF$2:$AF$38,'exp-bottom-tableau'!B248,'master-bf'!$AO$2:$AO$38,TRUE)</f>
        <v>0</v>
      </c>
      <c r="O248" s="6">
        <f>COUNTIFS('master-bf'!$G$2:$G$38,'exp-bottom-tableau'!C248,'master-bf'!$AF$2:$AF$38,'exp-bottom-tableau'!B248,'master-bf'!$AP$2:$AP$38,TRUE)</f>
        <v>0</v>
      </c>
      <c r="P248" s="6">
        <f>COUNTIFS('master-bf'!$G$2:$G$38,'exp-bottom-tableau'!C248,'master-bf'!$AF$2:$AF$38,'exp-bottom-tableau'!B248,'master-bf'!$AQ$2:$AQ$38,TRUE)</f>
        <v>0</v>
      </c>
      <c r="Q248" s="6">
        <f>COUNTIFS('master-bf'!$G$2:$G$38,'exp-bottom-tableau'!C248,'master-bf'!$AF$2:$AF$38,'exp-bottom-tableau'!B248,'master-bf'!$AR$2:$AR$38,TRUE)</f>
        <v>0</v>
      </c>
      <c r="R248" s="6">
        <f>COUNTIFS('master-bf'!$G$2:$G$38,'exp-bottom-tableau'!C248,'master-bf'!$AF$2:$AF$38,'exp-bottom-tableau'!B248,'master-bf'!$AS$2:$AS$38,TRUE)</f>
        <v>0</v>
      </c>
      <c r="S248" s="6">
        <f>COUNTIFS('master-bf'!$G$2:$G$38,'exp-bottom-tableau'!C248,'master-bf'!$AF$2:$AF$38,'exp-bottom-tableau'!B248,'master-bf'!$AT$2:$AT$38,TRUE)</f>
        <v>0</v>
      </c>
      <c r="T248" s="6">
        <f>COUNTIFS('master-bf'!$G$2:$G$38,'exp-bottom-tableau'!C248,'master-bf'!$AF$2:$AF$38,'exp-bottom-tableau'!B248,'master-bf'!$AU$2:$AU$38,TRUE)</f>
        <v>0</v>
      </c>
      <c r="U248" s="6">
        <f>COUNTIFS('master-bf'!$G$2:$G$38,'exp-bottom-tableau'!C248,'master-bf'!$AF$2:$AF$38,'exp-bottom-tableau'!B248,'master-bf'!$AV$2:$AV$38,TRUE)</f>
        <v>0</v>
      </c>
      <c r="V248" s="6">
        <f>COUNTIFS('master-bf'!$G$2:$G$38,'exp-bottom-tableau'!C248,'master-bf'!$AF$2:$AF$38,'exp-bottom-tableau'!B248,'master-bf'!$AW$2:$AW$38,TRUE)</f>
        <v>0</v>
      </c>
      <c r="W248" s="6">
        <f>COUNTIFS('master-bf'!$G$2:$G$38,'exp-bottom-tableau'!C248,'master-bf'!$AF$2:$AF$38,'exp-bottom-tableau'!B248,'master-bf'!$AX$2:$AX$38,TRUE)</f>
        <v>0</v>
      </c>
      <c r="X248" s="6">
        <f>COUNTIFS('master-bf'!$G$2:$G$38,'exp-bottom-tableau'!C248,'master-bf'!$AF$2:$AF$38,'exp-bottom-tableau'!B248,'master-bf'!$AY$2:$AY$38,TRUE)</f>
        <v>0</v>
      </c>
      <c r="Y248" s="6">
        <f>COUNTIFS('master-bf'!$G$2:$G$38,'exp-bottom-tableau'!C248,'master-bf'!$AF$2:$AF$38,'exp-bottom-tableau'!B248,'master-bf'!$AZ$2:$AZ$38,TRUE)</f>
        <v>0</v>
      </c>
    </row>
    <row r="249" spans="1:25" hidden="1" x14ac:dyDescent="0.2">
      <c r="A249" s="14" t="s">
        <v>1323</v>
      </c>
      <c r="B249" s="6" t="s">
        <v>542</v>
      </c>
      <c r="C249" s="6">
        <v>1</v>
      </c>
      <c r="D249">
        <f>(COUNTIFS('master-bf'!$G$2:$G$38,C249,'master-bf'!$AF$2:$AF$38,B249))</f>
        <v>0</v>
      </c>
      <c r="E249">
        <f>(COUNTIFS('master-bf'!$G$2:$G$38,C249,'master-bf'!$AG$2:$AG$38,B249))</f>
        <v>0</v>
      </c>
      <c r="F249">
        <f>(COUNTIFS('master-bf'!$G$2:$G$38,C249,'master-bf'!$AH$2:$AH$38,B249))</f>
        <v>0</v>
      </c>
      <c r="G249" s="6">
        <f t="shared" si="5"/>
        <v>0</v>
      </c>
      <c r="H249" t="e">
        <f>AVERAGEIFS('master-bf'!$AI$2:$AI$38,'master-bf'!$G$2:$G$38,'exp-bottom-tableau'!C249,'master-bf'!$AF$2:$AF$38,'exp-bottom-tableau'!B249)</f>
        <v>#DIV/0!</v>
      </c>
      <c r="I249" t="e">
        <f>AVERAGEIFS('master-bf'!$AJ$2:$AJ$38,'master-bf'!$G$2:$G$38,'exp-bottom-tableau'!C249,'master-bf'!$AF$2:$AF$38,'exp-bottom-tableau'!B249)</f>
        <v>#DIV/0!</v>
      </c>
      <c r="J249" t="e">
        <f>AVERAGEIFS('master-bf'!$AK$2:$AK$38,'master-bf'!$G$2:$G$38,'exp-bottom-tableau'!C249,'master-bf'!$AF$2:$AF$38,'exp-bottom-tableau'!B249)</f>
        <v>#DIV/0!</v>
      </c>
      <c r="K249" t="e">
        <f>AVERAGEIFS('master-bf'!$AL$2:$AL$38,'master-bf'!$G$2:$G$38,'exp-bottom-tableau'!C249,'master-bf'!$AF$2:$AF$38,'exp-bottom-tableau'!B249)</f>
        <v>#DIV/0!</v>
      </c>
      <c r="L249" s="6">
        <f>COUNTIFS('master-bf'!$G$2:$G$38,'exp-bottom-tableau'!C249,'master-bf'!$AF$2:$AF$38,'exp-bottom-tableau'!B249,'master-bf'!$AM$2:$AM$38,TRUE)</f>
        <v>0</v>
      </c>
      <c r="M249" s="6">
        <f>COUNTIFS('master-bf'!$G$2:$G$38,'exp-bottom-tableau'!C249,'master-bf'!$AF$2:$AF$38,'exp-bottom-tableau'!B249,'master-bf'!$AN$2:$AN$38,TRUE)</f>
        <v>0</v>
      </c>
      <c r="N249" s="6">
        <f>COUNTIFS('master-bf'!$G$2:$G$38,'exp-bottom-tableau'!C249,'master-bf'!$AF$2:$AF$38,'exp-bottom-tableau'!B249,'master-bf'!$AO$2:$AO$38,TRUE)</f>
        <v>0</v>
      </c>
      <c r="O249" s="6">
        <f>COUNTIFS('master-bf'!$G$2:$G$38,'exp-bottom-tableau'!C249,'master-bf'!$AF$2:$AF$38,'exp-bottom-tableau'!B249,'master-bf'!$AP$2:$AP$38,TRUE)</f>
        <v>0</v>
      </c>
      <c r="P249" s="6">
        <f>COUNTIFS('master-bf'!$G$2:$G$38,'exp-bottom-tableau'!C249,'master-bf'!$AF$2:$AF$38,'exp-bottom-tableau'!B249,'master-bf'!$AQ$2:$AQ$38,TRUE)</f>
        <v>0</v>
      </c>
      <c r="Q249" s="6">
        <f>COUNTIFS('master-bf'!$G$2:$G$38,'exp-bottom-tableau'!C249,'master-bf'!$AF$2:$AF$38,'exp-bottom-tableau'!B249,'master-bf'!$AR$2:$AR$38,TRUE)</f>
        <v>0</v>
      </c>
      <c r="R249" s="6">
        <f>COUNTIFS('master-bf'!$G$2:$G$38,'exp-bottom-tableau'!C249,'master-bf'!$AF$2:$AF$38,'exp-bottom-tableau'!B249,'master-bf'!$AS$2:$AS$38,TRUE)</f>
        <v>0</v>
      </c>
      <c r="S249" s="6">
        <f>COUNTIFS('master-bf'!$G$2:$G$38,'exp-bottom-tableau'!C249,'master-bf'!$AF$2:$AF$38,'exp-bottom-tableau'!B249,'master-bf'!$AT$2:$AT$38,TRUE)</f>
        <v>0</v>
      </c>
      <c r="T249" s="6">
        <f>COUNTIFS('master-bf'!$G$2:$G$38,'exp-bottom-tableau'!C249,'master-bf'!$AF$2:$AF$38,'exp-bottom-tableau'!B249,'master-bf'!$AU$2:$AU$38,TRUE)</f>
        <v>0</v>
      </c>
      <c r="U249" s="6">
        <f>COUNTIFS('master-bf'!$G$2:$G$38,'exp-bottom-tableau'!C249,'master-bf'!$AF$2:$AF$38,'exp-bottom-tableau'!B249,'master-bf'!$AV$2:$AV$38,TRUE)</f>
        <v>0</v>
      </c>
      <c r="V249" s="6">
        <f>COUNTIFS('master-bf'!$G$2:$G$38,'exp-bottom-tableau'!C249,'master-bf'!$AF$2:$AF$38,'exp-bottom-tableau'!B249,'master-bf'!$AW$2:$AW$38,TRUE)</f>
        <v>0</v>
      </c>
      <c r="W249" s="6">
        <f>COUNTIFS('master-bf'!$G$2:$G$38,'exp-bottom-tableau'!C249,'master-bf'!$AF$2:$AF$38,'exp-bottom-tableau'!B249,'master-bf'!$AX$2:$AX$38,TRUE)</f>
        <v>0</v>
      </c>
      <c r="X249" s="6">
        <f>COUNTIFS('master-bf'!$G$2:$G$38,'exp-bottom-tableau'!C249,'master-bf'!$AF$2:$AF$38,'exp-bottom-tableau'!B249,'master-bf'!$AY$2:$AY$38,TRUE)</f>
        <v>0</v>
      </c>
      <c r="Y249" s="6">
        <f>COUNTIFS('master-bf'!$G$2:$G$38,'exp-bottom-tableau'!C249,'master-bf'!$AF$2:$AF$38,'exp-bottom-tableau'!B249,'master-bf'!$AZ$2:$AZ$38,TRUE)</f>
        <v>0</v>
      </c>
    </row>
    <row r="250" spans="1:25" hidden="1" x14ac:dyDescent="0.2">
      <c r="A250" s="14" t="s">
        <v>1323</v>
      </c>
      <c r="B250" s="6" t="s">
        <v>542</v>
      </c>
      <c r="C250" s="6">
        <v>2</v>
      </c>
      <c r="D250">
        <f>(COUNTIFS('master-bf'!$G$2:$G$38,C250,'master-bf'!$AF$2:$AF$38,B250))</f>
        <v>0</v>
      </c>
      <c r="E250">
        <f>(COUNTIFS('master-bf'!$G$2:$G$38,C250,'master-bf'!$AG$2:$AG$38,B250))</f>
        <v>0</v>
      </c>
      <c r="F250">
        <f>(COUNTIFS('master-bf'!$G$2:$G$38,C250,'master-bf'!$AH$2:$AH$38,B250))</f>
        <v>0</v>
      </c>
      <c r="G250" s="6">
        <f t="shared" si="5"/>
        <v>0</v>
      </c>
      <c r="H250" t="e">
        <f>AVERAGEIFS('master-bf'!$AI$2:$AI$38,'master-bf'!$G$2:$G$38,'exp-bottom-tableau'!C250,'master-bf'!$AF$2:$AF$38,'exp-bottom-tableau'!B250)</f>
        <v>#DIV/0!</v>
      </c>
      <c r="I250" t="e">
        <f>AVERAGEIFS('master-bf'!$AJ$2:$AJ$38,'master-bf'!$G$2:$G$38,'exp-bottom-tableau'!C250,'master-bf'!$AF$2:$AF$38,'exp-bottom-tableau'!B250)</f>
        <v>#DIV/0!</v>
      </c>
      <c r="J250" t="e">
        <f>AVERAGEIFS('master-bf'!$AK$2:$AK$38,'master-bf'!$G$2:$G$38,'exp-bottom-tableau'!C250,'master-bf'!$AF$2:$AF$38,'exp-bottom-tableau'!B250)</f>
        <v>#DIV/0!</v>
      </c>
      <c r="K250" t="e">
        <f>AVERAGEIFS('master-bf'!$AL$2:$AL$38,'master-bf'!$G$2:$G$38,'exp-bottom-tableau'!C250,'master-bf'!$AF$2:$AF$38,'exp-bottom-tableau'!B250)</f>
        <v>#DIV/0!</v>
      </c>
      <c r="L250" s="6">
        <f>COUNTIFS('master-bf'!$G$2:$G$38,'exp-bottom-tableau'!C250,'master-bf'!$AF$2:$AF$38,'exp-bottom-tableau'!B250,'master-bf'!$AM$2:$AM$38,TRUE)</f>
        <v>0</v>
      </c>
      <c r="M250" s="6">
        <f>COUNTIFS('master-bf'!$G$2:$G$38,'exp-bottom-tableau'!C250,'master-bf'!$AF$2:$AF$38,'exp-bottom-tableau'!B250,'master-bf'!$AN$2:$AN$38,TRUE)</f>
        <v>0</v>
      </c>
      <c r="N250" s="6">
        <f>COUNTIFS('master-bf'!$G$2:$G$38,'exp-bottom-tableau'!C250,'master-bf'!$AF$2:$AF$38,'exp-bottom-tableau'!B250,'master-bf'!$AO$2:$AO$38,TRUE)</f>
        <v>0</v>
      </c>
      <c r="O250" s="6">
        <f>COUNTIFS('master-bf'!$G$2:$G$38,'exp-bottom-tableau'!C250,'master-bf'!$AF$2:$AF$38,'exp-bottom-tableau'!B250,'master-bf'!$AP$2:$AP$38,TRUE)</f>
        <v>0</v>
      </c>
      <c r="P250" s="6">
        <f>COUNTIFS('master-bf'!$G$2:$G$38,'exp-bottom-tableau'!C250,'master-bf'!$AF$2:$AF$38,'exp-bottom-tableau'!B250,'master-bf'!$AQ$2:$AQ$38,TRUE)</f>
        <v>0</v>
      </c>
      <c r="Q250" s="6">
        <f>COUNTIFS('master-bf'!$G$2:$G$38,'exp-bottom-tableau'!C250,'master-bf'!$AF$2:$AF$38,'exp-bottom-tableau'!B250,'master-bf'!$AR$2:$AR$38,TRUE)</f>
        <v>0</v>
      </c>
      <c r="R250" s="6">
        <f>COUNTIFS('master-bf'!$G$2:$G$38,'exp-bottom-tableau'!C250,'master-bf'!$AF$2:$AF$38,'exp-bottom-tableau'!B250,'master-bf'!$AS$2:$AS$38,TRUE)</f>
        <v>0</v>
      </c>
      <c r="S250" s="6">
        <f>COUNTIFS('master-bf'!$G$2:$G$38,'exp-bottom-tableau'!C250,'master-bf'!$AF$2:$AF$38,'exp-bottom-tableau'!B250,'master-bf'!$AT$2:$AT$38,TRUE)</f>
        <v>0</v>
      </c>
      <c r="T250" s="6">
        <f>COUNTIFS('master-bf'!$G$2:$G$38,'exp-bottom-tableau'!C250,'master-bf'!$AF$2:$AF$38,'exp-bottom-tableau'!B250,'master-bf'!$AU$2:$AU$38,TRUE)</f>
        <v>0</v>
      </c>
      <c r="U250" s="6">
        <f>COUNTIFS('master-bf'!$G$2:$G$38,'exp-bottom-tableau'!C250,'master-bf'!$AF$2:$AF$38,'exp-bottom-tableau'!B250,'master-bf'!$AV$2:$AV$38,TRUE)</f>
        <v>0</v>
      </c>
      <c r="V250" s="6">
        <f>COUNTIFS('master-bf'!$G$2:$G$38,'exp-bottom-tableau'!C250,'master-bf'!$AF$2:$AF$38,'exp-bottom-tableau'!B250,'master-bf'!$AW$2:$AW$38,TRUE)</f>
        <v>0</v>
      </c>
      <c r="W250" s="6">
        <f>COUNTIFS('master-bf'!$G$2:$G$38,'exp-bottom-tableau'!C250,'master-bf'!$AF$2:$AF$38,'exp-bottom-tableau'!B250,'master-bf'!$AX$2:$AX$38,TRUE)</f>
        <v>0</v>
      </c>
      <c r="X250" s="6">
        <f>COUNTIFS('master-bf'!$G$2:$G$38,'exp-bottom-tableau'!C250,'master-bf'!$AF$2:$AF$38,'exp-bottom-tableau'!B250,'master-bf'!$AY$2:$AY$38,TRUE)</f>
        <v>0</v>
      </c>
      <c r="Y250" s="6">
        <f>COUNTIFS('master-bf'!$G$2:$G$38,'exp-bottom-tableau'!C250,'master-bf'!$AF$2:$AF$38,'exp-bottom-tableau'!B250,'master-bf'!$AZ$2:$AZ$38,TRUE)</f>
        <v>0</v>
      </c>
    </row>
    <row r="251" spans="1:25" hidden="1" x14ac:dyDescent="0.2">
      <c r="A251" s="14" t="s">
        <v>1323</v>
      </c>
      <c r="B251" s="6" t="s">
        <v>542</v>
      </c>
      <c r="C251" s="6">
        <v>3</v>
      </c>
      <c r="D251">
        <f>(COUNTIFS('master-bf'!$G$2:$G$38,C251,'master-bf'!$AF$2:$AF$38,B251))</f>
        <v>1</v>
      </c>
      <c r="E251">
        <f>(COUNTIFS('master-bf'!$G$2:$G$38,C251,'master-bf'!$AG$2:$AG$38,B251))</f>
        <v>0</v>
      </c>
      <c r="F251">
        <f>(COUNTIFS('master-bf'!$G$2:$G$38,C251,'master-bf'!$AH$2:$AH$38,B251))</f>
        <v>0</v>
      </c>
      <c r="G251" s="6">
        <f t="shared" si="5"/>
        <v>3</v>
      </c>
      <c r="H251">
        <f>AVERAGEIFS('master-bf'!$AI$2:$AI$38,'master-bf'!$G$2:$G$38,'exp-bottom-tableau'!C251,'master-bf'!$AF$2:$AF$38,'exp-bottom-tableau'!B251)</f>
        <v>2</v>
      </c>
      <c r="I251">
        <f>AVERAGEIFS('master-bf'!$AJ$2:$AJ$38,'master-bf'!$G$2:$G$38,'exp-bottom-tableau'!C251,'master-bf'!$AF$2:$AF$38,'exp-bottom-tableau'!B251)</f>
        <v>1</v>
      </c>
      <c r="J251">
        <f>AVERAGEIFS('master-bf'!$AK$2:$AK$38,'master-bf'!$G$2:$G$38,'exp-bottom-tableau'!C251,'master-bf'!$AF$2:$AF$38,'exp-bottom-tableau'!B251)</f>
        <v>2</v>
      </c>
      <c r="K251">
        <f>AVERAGEIFS('master-bf'!$AL$2:$AL$38,'master-bf'!$G$2:$G$38,'exp-bottom-tableau'!C251,'master-bf'!$AF$2:$AF$38,'exp-bottom-tableau'!B251)</f>
        <v>1</v>
      </c>
      <c r="L251" s="6">
        <f>COUNTIFS('master-bf'!$G$2:$G$38,'exp-bottom-tableau'!C251,'master-bf'!$AF$2:$AF$38,'exp-bottom-tableau'!B251,'master-bf'!$AM$2:$AM$38,TRUE)</f>
        <v>0</v>
      </c>
      <c r="M251" s="6">
        <f>COUNTIFS('master-bf'!$G$2:$G$38,'exp-bottom-tableau'!C251,'master-bf'!$AF$2:$AF$38,'exp-bottom-tableau'!B251,'master-bf'!$AN$2:$AN$38,TRUE)</f>
        <v>1</v>
      </c>
      <c r="N251" s="6">
        <f>COUNTIFS('master-bf'!$G$2:$G$38,'exp-bottom-tableau'!C251,'master-bf'!$AF$2:$AF$38,'exp-bottom-tableau'!B251,'master-bf'!$AO$2:$AO$38,TRUE)</f>
        <v>0</v>
      </c>
      <c r="O251" s="6">
        <f>COUNTIFS('master-bf'!$G$2:$G$38,'exp-bottom-tableau'!C251,'master-bf'!$AF$2:$AF$38,'exp-bottom-tableau'!B251,'master-bf'!$AP$2:$AP$38,TRUE)</f>
        <v>1</v>
      </c>
      <c r="P251" s="6">
        <f>COUNTIFS('master-bf'!$G$2:$G$38,'exp-bottom-tableau'!C251,'master-bf'!$AF$2:$AF$38,'exp-bottom-tableau'!B251,'master-bf'!$AQ$2:$AQ$38,TRUE)</f>
        <v>0</v>
      </c>
      <c r="Q251" s="6">
        <f>COUNTIFS('master-bf'!$G$2:$G$38,'exp-bottom-tableau'!C251,'master-bf'!$AF$2:$AF$38,'exp-bottom-tableau'!B251,'master-bf'!$AR$2:$AR$38,TRUE)</f>
        <v>0</v>
      </c>
      <c r="R251" s="6">
        <f>COUNTIFS('master-bf'!$G$2:$G$38,'exp-bottom-tableau'!C251,'master-bf'!$AF$2:$AF$38,'exp-bottom-tableau'!B251,'master-bf'!$AS$2:$AS$38,TRUE)</f>
        <v>0</v>
      </c>
      <c r="S251" s="6">
        <f>COUNTIFS('master-bf'!$G$2:$G$38,'exp-bottom-tableau'!C251,'master-bf'!$AF$2:$AF$38,'exp-bottom-tableau'!B251,'master-bf'!$AT$2:$AT$38,TRUE)</f>
        <v>0</v>
      </c>
      <c r="T251" s="6">
        <f>COUNTIFS('master-bf'!$G$2:$G$38,'exp-bottom-tableau'!C251,'master-bf'!$AF$2:$AF$38,'exp-bottom-tableau'!B251,'master-bf'!$AU$2:$AU$38,TRUE)</f>
        <v>0</v>
      </c>
      <c r="U251" s="6">
        <f>COUNTIFS('master-bf'!$G$2:$G$38,'exp-bottom-tableau'!C251,'master-bf'!$AF$2:$AF$38,'exp-bottom-tableau'!B251,'master-bf'!$AV$2:$AV$38,TRUE)</f>
        <v>0</v>
      </c>
      <c r="V251" s="6">
        <f>COUNTIFS('master-bf'!$G$2:$G$38,'exp-bottom-tableau'!C251,'master-bf'!$AF$2:$AF$38,'exp-bottom-tableau'!B251,'master-bf'!$AW$2:$AW$38,TRUE)</f>
        <v>0</v>
      </c>
      <c r="W251" s="6">
        <f>COUNTIFS('master-bf'!$G$2:$G$38,'exp-bottom-tableau'!C251,'master-bf'!$AF$2:$AF$38,'exp-bottom-tableau'!B251,'master-bf'!$AX$2:$AX$38,TRUE)</f>
        <v>0</v>
      </c>
      <c r="X251" s="6">
        <f>COUNTIFS('master-bf'!$G$2:$G$38,'exp-bottom-tableau'!C251,'master-bf'!$AF$2:$AF$38,'exp-bottom-tableau'!B251,'master-bf'!$AY$2:$AY$38,TRUE)</f>
        <v>1</v>
      </c>
      <c r="Y251" s="6">
        <f>COUNTIFS('master-bf'!$G$2:$G$38,'exp-bottom-tableau'!C251,'master-bf'!$AF$2:$AF$38,'exp-bottom-tableau'!B251,'master-bf'!$AZ$2:$AZ$38,TRUE)</f>
        <v>0</v>
      </c>
    </row>
    <row r="252" spans="1:25" hidden="1" x14ac:dyDescent="0.2">
      <c r="A252" s="14" t="s">
        <v>1323</v>
      </c>
      <c r="B252" s="6" t="s">
        <v>542</v>
      </c>
      <c r="C252" s="6">
        <v>4</v>
      </c>
      <c r="D252">
        <f>(COUNTIFS('master-bf'!$G$2:$G$38,C252,'master-bf'!$AF$2:$AF$38,B252))</f>
        <v>2</v>
      </c>
      <c r="E252">
        <f>(COUNTIFS('master-bf'!$G$2:$G$38,C252,'master-bf'!$AG$2:$AG$38,B252))</f>
        <v>0</v>
      </c>
      <c r="F252">
        <f>(COUNTIFS('master-bf'!$G$2:$G$38,C252,'master-bf'!$AH$2:$AH$38,B252))</f>
        <v>0</v>
      </c>
      <c r="G252" s="6">
        <f t="shared" si="5"/>
        <v>6</v>
      </c>
      <c r="H252">
        <f>AVERAGEIFS('master-bf'!$AI$2:$AI$38,'master-bf'!$G$2:$G$38,'exp-bottom-tableau'!C252,'master-bf'!$AF$2:$AF$38,'exp-bottom-tableau'!B252)</f>
        <v>3</v>
      </c>
      <c r="I252">
        <f>AVERAGEIFS('master-bf'!$AJ$2:$AJ$38,'master-bf'!$G$2:$G$38,'exp-bottom-tableau'!C252,'master-bf'!$AF$2:$AF$38,'exp-bottom-tableau'!B252)</f>
        <v>2.5</v>
      </c>
      <c r="J252">
        <f>AVERAGEIFS('master-bf'!$AK$2:$AK$38,'master-bf'!$G$2:$G$38,'exp-bottom-tableau'!C252,'master-bf'!$AF$2:$AF$38,'exp-bottom-tableau'!B252)</f>
        <v>3.5</v>
      </c>
      <c r="K252">
        <f>AVERAGEIFS('master-bf'!$AL$2:$AL$38,'master-bf'!$G$2:$G$38,'exp-bottom-tableau'!C252,'master-bf'!$AF$2:$AF$38,'exp-bottom-tableau'!B252)</f>
        <v>2</v>
      </c>
      <c r="L252" s="6">
        <f>COUNTIFS('master-bf'!$G$2:$G$38,'exp-bottom-tableau'!C252,'master-bf'!$AF$2:$AF$38,'exp-bottom-tableau'!B252,'master-bf'!$AM$2:$AM$38,TRUE)</f>
        <v>0</v>
      </c>
      <c r="M252" s="6">
        <f>COUNTIFS('master-bf'!$G$2:$G$38,'exp-bottom-tableau'!C252,'master-bf'!$AF$2:$AF$38,'exp-bottom-tableau'!B252,'master-bf'!$AN$2:$AN$38,TRUE)</f>
        <v>1</v>
      </c>
      <c r="N252" s="6">
        <f>COUNTIFS('master-bf'!$G$2:$G$38,'exp-bottom-tableau'!C252,'master-bf'!$AF$2:$AF$38,'exp-bottom-tableau'!B252,'master-bf'!$AO$2:$AO$38,TRUE)</f>
        <v>0</v>
      </c>
      <c r="O252" s="6">
        <f>COUNTIFS('master-bf'!$G$2:$G$38,'exp-bottom-tableau'!C252,'master-bf'!$AF$2:$AF$38,'exp-bottom-tableau'!B252,'master-bf'!$AP$2:$AP$38,TRUE)</f>
        <v>1</v>
      </c>
      <c r="P252" s="6">
        <f>COUNTIFS('master-bf'!$G$2:$G$38,'exp-bottom-tableau'!C252,'master-bf'!$AF$2:$AF$38,'exp-bottom-tableau'!B252,'master-bf'!$AQ$2:$AQ$38,TRUE)</f>
        <v>1</v>
      </c>
      <c r="Q252" s="6">
        <f>COUNTIFS('master-bf'!$G$2:$G$38,'exp-bottom-tableau'!C252,'master-bf'!$AF$2:$AF$38,'exp-bottom-tableau'!B252,'master-bf'!$AR$2:$AR$38,TRUE)</f>
        <v>0</v>
      </c>
      <c r="R252" s="6">
        <f>COUNTIFS('master-bf'!$G$2:$G$38,'exp-bottom-tableau'!C252,'master-bf'!$AF$2:$AF$38,'exp-bottom-tableau'!B252,'master-bf'!$AS$2:$AS$38,TRUE)</f>
        <v>0</v>
      </c>
      <c r="S252" s="6">
        <f>COUNTIFS('master-bf'!$G$2:$G$38,'exp-bottom-tableau'!C252,'master-bf'!$AF$2:$AF$38,'exp-bottom-tableau'!B252,'master-bf'!$AT$2:$AT$38,TRUE)</f>
        <v>0</v>
      </c>
      <c r="T252" s="6">
        <f>COUNTIFS('master-bf'!$G$2:$G$38,'exp-bottom-tableau'!C252,'master-bf'!$AF$2:$AF$38,'exp-bottom-tableau'!B252,'master-bf'!$AU$2:$AU$38,TRUE)</f>
        <v>0</v>
      </c>
      <c r="U252" s="6">
        <f>COUNTIFS('master-bf'!$G$2:$G$38,'exp-bottom-tableau'!C252,'master-bf'!$AF$2:$AF$38,'exp-bottom-tableau'!B252,'master-bf'!$AV$2:$AV$38,TRUE)</f>
        <v>0</v>
      </c>
      <c r="V252" s="6">
        <f>COUNTIFS('master-bf'!$G$2:$G$38,'exp-bottom-tableau'!C252,'master-bf'!$AF$2:$AF$38,'exp-bottom-tableau'!B252,'master-bf'!$AW$2:$AW$38,TRUE)</f>
        <v>1</v>
      </c>
      <c r="W252" s="6">
        <f>COUNTIFS('master-bf'!$G$2:$G$38,'exp-bottom-tableau'!C252,'master-bf'!$AF$2:$AF$38,'exp-bottom-tableau'!B252,'master-bf'!$AX$2:$AX$38,TRUE)</f>
        <v>1</v>
      </c>
      <c r="X252" s="6">
        <f>COUNTIFS('master-bf'!$G$2:$G$38,'exp-bottom-tableau'!C252,'master-bf'!$AF$2:$AF$38,'exp-bottom-tableau'!B252,'master-bf'!$AY$2:$AY$38,TRUE)</f>
        <v>2</v>
      </c>
      <c r="Y252" s="6">
        <f>COUNTIFS('master-bf'!$G$2:$G$38,'exp-bottom-tableau'!C252,'master-bf'!$AF$2:$AF$38,'exp-bottom-tableau'!B252,'master-bf'!$AZ$2:$AZ$38,TRUE)</f>
        <v>0</v>
      </c>
    </row>
    <row r="253" spans="1:25" hidden="1" x14ac:dyDescent="0.2">
      <c r="A253" s="14" t="s">
        <v>1323</v>
      </c>
      <c r="B253" s="6" t="s">
        <v>542</v>
      </c>
      <c r="C253" s="6">
        <v>5</v>
      </c>
      <c r="D253">
        <f>(COUNTIFS('master-bf'!$G$2:$G$38,C253,'master-bf'!$AF$2:$AF$38,B253))</f>
        <v>0</v>
      </c>
      <c r="E253">
        <f>(COUNTIFS('master-bf'!$G$2:$G$38,C253,'master-bf'!$AG$2:$AG$38,B253))</f>
        <v>1</v>
      </c>
      <c r="F253">
        <f>(COUNTIFS('master-bf'!$G$2:$G$38,C253,'master-bf'!$AH$2:$AH$38,B253))</f>
        <v>0</v>
      </c>
      <c r="G253" s="6">
        <f t="shared" si="5"/>
        <v>2</v>
      </c>
      <c r="H253" t="e">
        <f>AVERAGEIFS('master-bf'!$AI$2:$AI$38,'master-bf'!$G$2:$G$38,'exp-bottom-tableau'!C253,'master-bf'!$AF$2:$AF$38,'exp-bottom-tableau'!B253)</f>
        <v>#DIV/0!</v>
      </c>
      <c r="I253" t="e">
        <f>AVERAGEIFS('master-bf'!$AJ$2:$AJ$38,'master-bf'!$G$2:$G$38,'exp-bottom-tableau'!C253,'master-bf'!$AF$2:$AF$38,'exp-bottom-tableau'!B253)</f>
        <v>#DIV/0!</v>
      </c>
      <c r="J253" t="e">
        <f>AVERAGEIFS('master-bf'!$AK$2:$AK$38,'master-bf'!$G$2:$G$38,'exp-bottom-tableau'!C253,'master-bf'!$AF$2:$AF$38,'exp-bottom-tableau'!B253)</f>
        <v>#DIV/0!</v>
      </c>
      <c r="K253" t="e">
        <f>AVERAGEIFS('master-bf'!$AL$2:$AL$38,'master-bf'!$G$2:$G$38,'exp-bottom-tableau'!C253,'master-bf'!$AF$2:$AF$38,'exp-bottom-tableau'!B253)</f>
        <v>#DIV/0!</v>
      </c>
      <c r="L253" s="6">
        <f>COUNTIFS('master-bf'!$G$2:$G$38,'exp-bottom-tableau'!C253,'master-bf'!$AF$2:$AF$38,'exp-bottom-tableau'!B253,'master-bf'!$AM$2:$AM$38,TRUE)</f>
        <v>0</v>
      </c>
      <c r="M253" s="6">
        <f>COUNTIFS('master-bf'!$G$2:$G$38,'exp-bottom-tableau'!C253,'master-bf'!$AF$2:$AF$38,'exp-bottom-tableau'!B253,'master-bf'!$AN$2:$AN$38,TRUE)</f>
        <v>0</v>
      </c>
      <c r="N253" s="6">
        <f>COUNTIFS('master-bf'!$G$2:$G$38,'exp-bottom-tableau'!C253,'master-bf'!$AF$2:$AF$38,'exp-bottom-tableau'!B253,'master-bf'!$AO$2:$AO$38,TRUE)</f>
        <v>0</v>
      </c>
      <c r="O253" s="6">
        <f>COUNTIFS('master-bf'!$G$2:$G$38,'exp-bottom-tableau'!C253,'master-bf'!$AF$2:$AF$38,'exp-bottom-tableau'!B253,'master-bf'!$AP$2:$AP$38,TRUE)</f>
        <v>0</v>
      </c>
      <c r="P253" s="6">
        <f>COUNTIFS('master-bf'!$G$2:$G$38,'exp-bottom-tableau'!C253,'master-bf'!$AF$2:$AF$38,'exp-bottom-tableau'!B253,'master-bf'!$AQ$2:$AQ$38,TRUE)</f>
        <v>0</v>
      </c>
      <c r="Q253" s="6">
        <f>COUNTIFS('master-bf'!$G$2:$G$38,'exp-bottom-tableau'!C253,'master-bf'!$AF$2:$AF$38,'exp-bottom-tableau'!B253,'master-bf'!$AR$2:$AR$38,TRUE)</f>
        <v>0</v>
      </c>
      <c r="R253" s="6">
        <f>COUNTIFS('master-bf'!$G$2:$G$38,'exp-bottom-tableau'!C253,'master-bf'!$AF$2:$AF$38,'exp-bottom-tableau'!B253,'master-bf'!$AS$2:$AS$38,TRUE)</f>
        <v>0</v>
      </c>
      <c r="S253" s="6">
        <f>COUNTIFS('master-bf'!$G$2:$G$38,'exp-bottom-tableau'!C253,'master-bf'!$AF$2:$AF$38,'exp-bottom-tableau'!B253,'master-bf'!$AT$2:$AT$38,TRUE)</f>
        <v>0</v>
      </c>
      <c r="T253" s="6">
        <f>COUNTIFS('master-bf'!$G$2:$G$38,'exp-bottom-tableau'!C253,'master-bf'!$AF$2:$AF$38,'exp-bottom-tableau'!B253,'master-bf'!$AU$2:$AU$38,TRUE)</f>
        <v>0</v>
      </c>
      <c r="U253" s="6">
        <f>COUNTIFS('master-bf'!$G$2:$G$38,'exp-bottom-tableau'!C253,'master-bf'!$AF$2:$AF$38,'exp-bottom-tableau'!B253,'master-bf'!$AV$2:$AV$38,TRUE)</f>
        <v>0</v>
      </c>
      <c r="V253" s="6">
        <f>COUNTIFS('master-bf'!$G$2:$G$38,'exp-bottom-tableau'!C253,'master-bf'!$AF$2:$AF$38,'exp-bottom-tableau'!B253,'master-bf'!$AW$2:$AW$38,TRUE)</f>
        <v>0</v>
      </c>
      <c r="W253" s="6">
        <f>COUNTIFS('master-bf'!$G$2:$G$38,'exp-bottom-tableau'!C253,'master-bf'!$AF$2:$AF$38,'exp-bottom-tableau'!B253,'master-bf'!$AX$2:$AX$38,TRUE)</f>
        <v>0</v>
      </c>
      <c r="X253" s="6">
        <f>COUNTIFS('master-bf'!$G$2:$G$38,'exp-bottom-tableau'!C253,'master-bf'!$AF$2:$AF$38,'exp-bottom-tableau'!B253,'master-bf'!$AY$2:$AY$38,TRUE)</f>
        <v>0</v>
      </c>
      <c r="Y253" s="6">
        <f>COUNTIFS('master-bf'!$G$2:$G$38,'exp-bottom-tableau'!C253,'master-bf'!$AF$2:$AF$38,'exp-bottom-tableau'!B253,'master-bf'!$AZ$2:$AZ$38,TRUE)</f>
        <v>0</v>
      </c>
    </row>
    <row r="254" spans="1:25" hidden="1" x14ac:dyDescent="0.2">
      <c r="A254" s="14" t="s">
        <v>1324</v>
      </c>
      <c r="B254" s="6" t="s">
        <v>222</v>
      </c>
      <c r="C254" s="23">
        <v>0</v>
      </c>
      <c r="D254">
        <f>(COUNTIFS('master-aneur'!$G$2:$G$38,C254,'master-aneur'!$AF$2:$AF$38,B254))</f>
        <v>0</v>
      </c>
      <c r="E254">
        <f>(COUNTIFS('master-aneur'!$G$2:$G$38,C254,'master-aneur'!$AG$2:$AG$38,B254))</f>
        <v>0</v>
      </c>
      <c r="F254">
        <f>(COUNTIFS('master-aneur'!$G$2:$G$38,C254,'master-aneur'!$AH$2:$AH$38,B254))</f>
        <v>0</v>
      </c>
      <c r="G254" s="6">
        <f t="shared" si="5"/>
        <v>0</v>
      </c>
      <c r="H254" t="e">
        <f>AVERAGEIFS('master-aneur'!$AI$2:$AI$38,'master-aneur'!$G$2:$G$38,'exp-bottom-tableau'!C254,'master-aneur'!$AF$2:$AF$38,'exp-bottom-tableau'!B254)</f>
        <v>#DIV/0!</v>
      </c>
      <c r="I254" t="e">
        <f>AVERAGEIFS('master-aneur'!$AJ$2:$AJ$38,'master-aneur'!$G$2:$G$38,'exp-bottom-tableau'!C254,'master-aneur'!$AF$2:$AF$38,'exp-bottom-tableau'!B254)</f>
        <v>#DIV/0!</v>
      </c>
      <c r="J254" t="e">
        <f>AVERAGEIFS('master-aneur'!$AK$2:$AK$38,'master-aneur'!$G$2:$G$38,'exp-bottom-tableau'!C254,'master-aneur'!$AF$2:$AF$38,'exp-bottom-tableau'!B254)</f>
        <v>#DIV/0!</v>
      </c>
      <c r="K254" t="e">
        <f>AVERAGEIFS('master-aneur'!$AL$2:$AL$38,'master-aneur'!$G$2:$G$38,'exp-bottom-tableau'!C254,'master-aneur'!$AF$2:$AF$38,'exp-bottom-tableau'!B254)</f>
        <v>#DIV/0!</v>
      </c>
      <c r="L254" s="6">
        <f>COUNTIFS('master-aneur'!$G$2:$G$38,'exp-bottom-tableau'!C254,'master-aneur'!$AF$2:$AF$38,'exp-bottom-tableau'!B254,'master-aneur'!$AM$2:$AM$38,TRUE)</f>
        <v>0</v>
      </c>
      <c r="M254" s="6">
        <f>COUNTIFS('master-aneur'!$G$2:$G$38,'exp-bottom-tableau'!C254,'master-aneur'!$AF$2:$AF$38,'exp-bottom-tableau'!B254,'master-aneur'!$AN$2:$AN$38,TRUE)</f>
        <v>0</v>
      </c>
      <c r="N254" s="6">
        <f>COUNTIFS('master-aneur'!$G$2:$G$38,'exp-bottom-tableau'!C254,'master-aneur'!$AF$2:$AF$38,'exp-bottom-tableau'!B254,'master-aneur'!$AO$2:$AO$38,TRUE)</f>
        <v>0</v>
      </c>
      <c r="O254" s="6">
        <f>COUNTIFS('master-aneur'!$G$2:$G$38,'exp-bottom-tableau'!C254,'master-aneur'!$AF$2:$AF$38,'exp-bottom-tableau'!B254,'master-aneur'!$AP$2:$AP$38,TRUE)</f>
        <v>0</v>
      </c>
      <c r="P254" s="6">
        <f>COUNTIFS('master-aneur'!$G$2:$G$38,'exp-bottom-tableau'!C254,'master-aneur'!$AF$2:$AF$38,'exp-bottom-tableau'!B254,'master-aneur'!$AQ$2:$AQ$38,TRUE)</f>
        <v>0</v>
      </c>
      <c r="Q254" s="6">
        <f>COUNTIFS('master-aneur'!$G$2:$G$38,'exp-bottom-tableau'!C254,'master-aneur'!$AF$2:$AF$38,'exp-bottom-tableau'!B254,'master-aneur'!$AR$2:$AR$38,TRUE)</f>
        <v>0</v>
      </c>
      <c r="R254" s="6">
        <f>COUNTIFS('master-aneur'!$G$2:$G$38,'exp-bottom-tableau'!C254,'master-aneur'!$AF$2:$AF$38,'exp-bottom-tableau'!B254,'master-aneur'!$AS$2:$AS$38,TRUE)</f>
        <v>0</v>
      </c>
      <c r="S254" s="6">
        <f>COUNTIFS('master-aneur'!$G$2:$G$38,'exp-bottom-tableau'!C254,'master-aneur'!$AF$2:$AF$38,'exp-bottom-tableau'!B254,'master-aneur'!$AT$2:$AT$38,TRUE)</f>
        <v>0</v>
      </c>
      <c r="T254" s="6">
        <f>COUNTIFS('master-aneur'!$G$2:$G$38,'exp-bottom-tableau'!C254,'master-aneur'!$AF$2:$AF$38,'exp-bottom-tableau'!B254,'master-aneur'!$AU$2:$AU$38,TRUE)</f>
        <v>0</v>
      </c>
      <c r="U254" s="6">
        <f>COUNTIFS('master-aneur'!$G$2:$G$38,'exp-bottom-tableau'!C254,'master-aneur'!$AF$2:$AF$38,'exp-bottom-tableau'!B254,'master-aneur'!$AV$2:$AV$38,TRUE)</f>
        <v>0</v>
      </c>
      <c r="V254" s="6">
        <f>COUNTIFS('master-aneur'!$G$2:$G$38,'exp-bottom-tableau'!C254,'master-aneur'!$AF$2:$AF$38,'exp-bottom-tableau'!B254,'master-aneur'!$AW$2:$AW$38,TRUE)</f>
        <v>0</v>
      </c>
      <c r="W254" s="6">
        <f>COUNTIFS('master-aneur'!$G$2:$G$38,'exp-bottom-tableau'!C254,'master-aneur'!$AF$2:$AF$38,'exp-bottom-tableau'!B254,'master-aneur'!$AX$2:$AX$38,TRUE)</f>
        <v>0</v>
      </c>
      <c r="X254" s="6">
        <f>COUNTIFS('master-aneur'!$G$2:$G$38,'exp-bottom-tableau'!C254,'master-aneur'!$AF$2:$AF$38,'exp-bottom-tableau'!B254,'master-aneur'!$AY$2:$AY$38,TRUE)</f>
        <v>0</v>
      </c>
      <c r="Y254" s="6">
        <f>COUNTIFS('master-aneur'!$G$2:$G$38,'exp-bottom-tableau'!C254,'master-aneur'!$AF$2:$AF$38,'exp-bottom-tableau'!B254,'master-aneur'!$AZ$2:$AZ$38,TRUE)</f>
        <v>0</v>
      </c>
    </row>
    <row r="255" spans="1:25" hidden="1" x14ac:dyDescent="0.2">
      <c r="A255" s="14" t="s">
        <v>1324</v>
      </c>
      <c r="B255" s="6" t="s">
        <v>222</v>
      </c>
      <c r="C255">
        <v>1</v>
      </c>
      <c r="D255">
        <f>(COUNTIFS('master-aneur'!$G$2:$G$38,C255,'master-aneur'!$AF$2:$AF$38,B255))</f>
        <v>0</v>
      </c>
      <c r="E255">
        <f>(COUNTIFS('master-aneur'!$G$2:$G$38,C255,'master-aneur'!$AG$2:$AG$38,B255))</f>
        <v>0</v>
      </c>
      <c r="F255">
        <f>(COUNTIFS('master-aneur'!$G$2:$G$38,C255,'master-aneur'!$AH$2:$AH$38,B255))</f>
        <v>0</v>
      </c>
      <c r="G255" s="6">
        <f t="shared" si="5"/>
        <v>0</v>
      </c>
      <c r="H255" t="e">
        <f>AVERAGEIFS('master-aneur'!$AI$2:$AI$38,'master-aneur'!$G$2:$G$38,'exp-bottom-tableau'!C255,'master-aneur'!$AF$2:$AF$38,'exp-bottom-tableau'!B255)</f>
        <v>#DIV/0!</v>
      </c>
      <c r="I255" t="e">
        <f>AVERAGEIFS('master-aneur'!$AJ$2:$AJ$38,'master-aneur'!$G$2:$G$38,'exp-bottom-tableau'!C255,'master-aneur'!$AF$2:$AF$38,'exp-bottom-tableau'!B255)</f>
        <v>#DIV/0!</v>
      </c>
      <c r="J255" t="e">
        <f>AVERAGEIFS('master-aneur'!$AK$2:$AK$38,'master-aneur'!$G$2:$G$38,'exp-bottom-tableau'!C255,'master-aneur'!$AF$2:$AF$38,'exp-bottom-tableau'!B255)</f>
        <v>#DIV/0!</v>
      </c>
      <c r="K255" t="e">
        <f>AVERAGEIFS('master-aneur'!$AL$2:$AL$38,'master-aneur'!$G$2:$G$38,'exp-bottom-tableau'!C255,'master-aneur'!$AF$2:$AF$38,'exp-bottom-tableau'!B255)</f>
        <v>#DIV/0!</v>
      </c>
      <c r="L255" s="6">
        <f>COUNTIFS('master-aneur'!$G$2:$G$38,'exp-bottom-tableau'!C255,'master-aneur'!$AF$2:$AF$38,'exp-bottom-tableau'!B255,'master-aneur'!$AM$2:$AM$38,TRUE)</f>
        <v>0</v>
      </c>
      <c r="M255" s="6">
        <f>COUNTIFS('master-aneur'!$G$2:$G$38,'exp-bottom-tableau'!C255,'master-aneur'!$AF$2:$AF$38,'exp-bottom-tableau'!B255,'master-aneur'!$AN$2:$AN$38,TRUE)</f>
        <v>0</v>
      </c>
      <c r="N255" s="6">
        <f>COUNTIFS('master-aneur'!$G$2:$G$38,'exp-bottom-tableau'!C255,'master-aneur'!$AF$2:$AF$38,'exp-bottom-tableau'!B255,'master-aneur'!$AO$2:$AO$38,TRUE)</f>
        <v>0</v>
      </c>
      <c r="O255" s="6">
        <f>COUNTIFS('master-aneur'!$G$2:$G$38,'exp-bottom-tableau'!C255,'master-aneur'!$AF$2:$AF$38,'exp-bottom-tableau'!B255,'master-aneur'!$AP$2:$AP$38,TRUE)</f>
        <v>0</v>
      </c>
      <c r="P255" s="6">
        <f>COUNTIFS('master-aneur'!$G$2:$G$38,'exp-bottom-tableau'!C255,'master-aneur'!$AF$2:$AF$38,'exp-bottom-tableau'!B255,'master-aneur'!$AQ$2:$AQ$38,TRUE)</f>
        <v>0</v>
      </c>
      <c r="Q255" s="6">
        <f>COUNTIFS('master-aneur'!$G$2:$G$38,'exp-bottom-tableau'!C255,'master-aneur'!$AF$2:$AF$38,'exp-bottom-tableau'!B255,'master-aneur'!$AR$2:$AR$38,TRUE)</f>
        <v>0</v>
      </c>
      <c r="R255" s="6">
        <f>COUNTIFS('master-aneur'!$G$2:$G$38,'exp-bottom-tableau'!C255,'master-aneur'!$AF$2:$AF$38,'exp-bottom-tableau'!B255,'master-aneur'!$AS$2:$AS$38,TRUE)</f>
        <v>0</v>
      </c>
      <c r="S255" s="6">
        <f>COUNTIFS('master-aneur'!$G$2:$G$38,'exp-bottom-tableau'!C255,'master-aneur'!$AF$2:$AF$38,'exp-bottom-tableau'!B255,'master-aneur'!$AT$2:$AT$38,TRUE)</f>
        <v>0</v>
      </c>
      <c r="T255" s="6">
        <f>COUNTIFS('master-aneur'!$G$2:$G$38,'exp-bottom-tableau'!C255,'master-aneur'!$AF$2:$AF$38,'exp-bottom-tableau'!B255,'master-aneur'!$AU$2:$AU$38,TRUE)</f>
        <v>0</v>
      </c>
      <c r="U255" s="6">
        <f>COUNTIFS('master-aneur'!$G$2:$G$38,'exp-bottom-tableau'!C255,'master-aneur'!$AF$2:$AF$38,'exp-bottom-tableau'!B255,'master-aneur'!$AV$2:$AV$38,TRUE)</f>
        <v>0</v>
      </c>
      <c r="V255" s="6">
        <f>COUNTIFS('master-aneur'!$G$2:$G$38,'exp-bottom-tableau'!C255,'master-aneur'!$AF$2:$AF$38,'exp-bottom-tableau'!B255,'master-aneur'!$AW$2:$AW$38,TRUE)</f>
        <v>0</v>
      </c>
      <c r="W255" s="6">
        <f>COUNTIFS('master-aneur'!$G$2:$G$38,'exp-bottom-tableau'!C255,'master-aneur'!$AF$2:$AF$38,'exp-bottom-tableau'!B255,'master-aneur'!$AX$2:$AX$38,TRUE)</f>
        <v>0</v>
      </c>
      <c r="X255" s="6">
        <f>COUNTIFS('master-aneur'!$G$2:$G$38,'exp-bottom-tableau'!C255,'master-aneur'!$AF$2:$AF$38,'exp-bottom-tableau'!B255,'master-aneur'!$AY$2:$AY$38,TRUE)</f>
        <v>0</v>
      </c>
      <c r="Y255" s="6">
        <f>COUNTIFS('master-aneur'!$G$2:$G$38,'exp-bottom-tableau'!C255,'master-aneur'!$AF$2:$AF$38,'exp-bottom-tableau'!B255,'master-aneur'!$AZ$2:$AZ$38,TRUE)</f>
        <v>0</v>
      </c>
    </row>
    <row r="256" spans="1:25" hidden="1" x14ac:dyDescent="0.2">
      <c r="A256" s="14" t="s">
        <v>1324</v>
      </c>
      <c r="B256" s="6" t="s">
        <v>222</v>
      </c>
      <c r="C256">
        <v>2</v>
      </c>
      <c r="D256">
        <f>(COUNTIFS('master-aneur'!$G$2:$G$38,C256,'master-aneur'!$AF$2:$AF$38,B256))</f>
        <v>1</v>
      </c>
      <c r="E256">
        <f>(COUNTIFS('master-aneur'!$G$2:$G$38,C256,'master-aneur'!$AG$2:$AG$38,B256))</f>
        <v>0</v>
      </c>
      <c r="F256">
        <f>(COUNTIFS('master-aneur'!$G$2:$G$38,C256,'master-aneur'!$AH$2:$AH$38,B256))</f>
        <v>0</v>
      </c>
      <c r="G256" s="6">
        <f t="shared" si="5"/>
        <v>3</v>
      </c>
      <c r="H256">
        <f>AVERAGEIFS('master-aneur'!$AI$2:$AI$38,'master-aneur'!$G$2:$G$38,'exp-bottom-tableau'!C256,'master-aneur'!$AF$2:$AF$38,'exp-bottom-tableau'!B256)</f>
        <v>4</v>
      </c>
      <c r="I256">
        <f>AVERAGEIFS('master-aneur'!$AJ$2:$AJ$38,'master-aneur'!$G$2:$G$38,'exp-bottom-tableau'!C256,'master-aneur'!$AF$2:$AF$38,'exp-bottom-tableau'!B256)</f>
        <v>2</v>
      </c>
      <c r="J256">
        <f>AVERAGEIFS('master-aneur'!$AK$2:$AK$38,'master-aneur'!$G$2:$G$38,'exp-bottom-tableau'!C256,'master-aneur'!$AF$2:$AF$38,'exp-bottom-tableau'!B256)</f>
        <v>3</v>
      </c>
      <c r="K256">
        <f>AVERAGEIFS('master-aneur'!$AL$2:$AL$38,'master-aneur'!$G$2:$G$38,'exp-bottom-tableau'!C256,'master-aneur'!$AF$2:$AF$38,'exp-bottom-tableau'!B256)</f>
        <v>1</v>
      </c>
      <c r="L256" s="6">
        <f>COUNTIFS('master-aneur'!$G$2:$G$38,'exp-bottom-tableau'!C256,'master-aneur'!$AF$2:$AF$38,'exp-bottom-tableau'!B256,'master-aneur'!$AM$2:$AM$38,TRUE)</f>
        <v>0</v>
      </c>
      <c r="M256" s="6">
        <f>COUNTIFS('master-aneur'!$G$2:$G$38,'exp-bottom-tableau'!C256,'master-aneur'!$AF$2:$AF$38,'exp-bottom-tableau'!B256,'master-aneur'!$AN$2:$AN$38,TRUE)</f>
        <v>0</v>
      </c>
      <c r="N256" s="6">
        <f>COUNTIFS('master-aneur'!$G$2:$G$38,'exp-bottom-tableau'!C256,'master-aneur'!$AF$2:$AF$38,'exp-bottom-tableau'!B256,'master-aneur'!$AO$2:$AO$38,TRUE)</f>
        <v>0</v>
      </c>
      <c r="O256" s="6">
        <f>COUNTIFS('master-aneur'!$G$2:$G$38,'exp-bottom-tableau'!C256,'master-aneur'!$AF$2:$AF$38,'exp-bottom-tableau'!B256,'master-aneur'!$AP$2:$AP$38,TRUE)</f>
        <v>1</v>
      </c>
      <c r="P256" s="6">
        <f>COUNTIFS('master-aneur'!$G$2:$G$38,'exp-bottom-tableau'!C256,'master-aneur'!$AF$2:$AF$38,'exp-bottom-tableau'!B256,'master-aneur'!$AQ$2:$AQ$38,TRUE)</f>
        <v>1</v>
      </c>
      <c r="Q256" s="6">
        <f>COUNTIFS('master-aneur'!$G$2:$G$38,'exp-bottom-tableau'!C256,'master-aneur'!$AF$2:$AF$38,'exp-bottom-tableau'!B256,'master-aneur'!$AR$2:$AR$38,TRUE)</f>
        <v>0</v>
      </c>
      <c r="R256" s="6">
        <f>COUNTIFS('master-aneur'!$G$2:$G$38,'exp-bottom-tableau'!C256,'master-aneur'!$AF$2:$AF$38,'exp-bottom-tableau'!B256,'master-aneur'!$AS$2:$AS$38,TRUE)</f>
        <v>1</v>
      </c>
      <c r="S256" s="6">
        <f>COUNTIFS('master-aneur'!$G$2:$G$38,'exp-bottom-tableau'!C256,'master-aneur'!$AF$2:$AF$38,'exp-bottom-tableau'!B256,'master-aneur'!$AT$2:$AT$38,TRUE)</f>
        <v>1</v>
      </c>
      <c r="T256" s="6">
        <f>COUNTIFS('master-aneur'!$G$2:$G$38,'exp-bottom-tableau'!C256,'master-aneur'!$AF$2:$AF$38,'exp-bottom-tableau'!B256,'master-aneur'!$AU$2:$AU$38,TRUE)</f>
        <v>0</v>
      </c>
      <c r="U256" s="6">
        <f>COUNTIFS('master-aneur'!$G$2:$G$38,'exp-bottom-tableau'!C256,'master-aneur'!$AF$2:$AF$38,'exp-bottom-tableau'!B256,'master-aneur'!$AV$2:$AV$38,TRUE)</f>
        <v>0</v>
      </c>
      <c r="V256" s="6">
        <f>COUNTIFS('master-aneur'!$G$2:$G$38,'exp-bottom-tableau'!C256,'master-aneur'!$AF$2:$AF$38,'exp-bottom-tableau'!B256,'master-aneur'!$AW$2:$AW$38,TRUE)</f>
        <v>0</v>
      </c>
      <c r="W256" s="6">
        <f>COUNTIFS('master-aneur'!$G$2:$G$38,'exp-bottom-tableau'!C256,'master-aneur'!$AF$2:$AF$38,'exp-bottom-tableau'!B256,'master-aneur'!$AX$2:$AX$38,TRUE)</f>
        <v>1</v>
      </c>
      <c r="X256" s="6">
        <f>COUNTIFS('master-aneur'!$G$2:$G$38,'exp-bottom-tableau'!C256,'master-aneur'!$AF$2:$AF$38,'exp-bottom-tableau'!B256,'master-aneur'!$AY$2:$AY$38,TRUE)</f>
        <v>1</v>
      </c>
      <c r="Y256" s="6">
        <f>COUNTIFS('master-aneur'!$G$2:$G$38,'exp-bottom-tableau'!C256,'master-aneur'!$AF$2:$AF$38,'exp-bottom-tableau'!B256,'master-aneur'!$AZ$2:$AZ$38,TRUE)</f>
        <v>0</v>
      </c>
    </row>
    <row r="257" spans="1:25" hidden="1" x14ac:dyDescent="0.2">
      <c r="A257" s="14" t="s">
        <v>1324</v>
      </c>
      <c r="B257" s="6" t="s">
        <v>222</v>
      </c>
      <c r="C257">
        <v>3</v>
      </c>
      <c r="D257">
        <f>(COUNTIFS('master-aneur'!$G$2:$G$38,C257,'master-aneur'!$AF$2:$AF$38,B257))</f>
        <v>0</v>
      </c>
      <c r="E257">
        <f>(COUNTIFS('master-aneur'!$G$2:$G$38,C257,'master-aneur'!$AG$2:$AG$38,B257))</f>
        <v>0</v>
      </c>
      <c r="F257">
        <f>(COUNTIFS('master-aneur'!$G$2:$G$38,C257,'master-aneur'!$AH$2:$AH$38,B257))</f>
        <v>0</v>
      </c>
      <c r="G257" s="6">
        <f t="shared" si="5"/>
        <v>0</v>
      </c>
      <c r="H257" t="e">
        <f>AVERAGEIFS('master-aneur'!$AI$2:$AI$38,'master-aneur'!$G$2:$G$38,'exp-bottom-tableau'!C257,'master-aneur'!$AF$2:$AF$38,'exp-bottom-tableau'!B257)</f>
        <v>#DIV/0!</v>
      </c>
      <c r="I257" t="e">
        <f>AVERAGEIFS('master-aneur'!$AJ$2:$AJ$38,'master-aneur'!$G$2:$G$38,'exp-bottom-tableau'!C257,'master-aneur'!$AF$2:$AF$38,'exp-bottom-tableau'!B257)</f>
        <v>#DIV/0!</v>
      </c>
      <c r="J257" t="e">
        <f>AVERAGEIFS('master-aneur'!$AK$2:$AK$38,'master-aneur'!$G$2:$G$38,'exp-bottom-tableau'!C257,'master-aneur'!$AF$2:$AF$38,'exp-bottom-tableau'!B257)</f>
        <v>#DIV/0!</v>
      </c>
      <c r="K257" t="e">
        <f>AVERAGEIFS('master-aneur'!$AL$2:$AL$38,'master-aneur'!$G$2:$G$38,'exp-bottom-tableau'!C257,'master-aneur'!$AF$2:$AF$38,'exp-bottom-tableau'!B257)</f>
        <v>#DIV/0!</v>
      </c>
      <c r="L257" s="6">
        <f>COUNTIFS('master-aneur'!$G$2:$G$38,'exp-bottom-tableau'!C257,'master-aneur'!$AF$2:$AF$38,'exp-bottom-tableau'!B257,'master-aneur'!$AM$2:$AM$38,TRUE)</f>
        <v>0</v>
      </c>
      <c r="M257" s="6">
        <f>COUNTIFS('master-aneur'!$G$2:$G$38,'exp-bottom-tableau'!C257,'master-aneur'!$AF$2:$AF$38,'exp-bottom-tableau'!B257,'master-aneur'!$AN$2:$AN$38,TRUE)</f>
        <v>0</v>
      </c>
      <c r="N257" s="6">
        <f>COUNTIFS('master-aneur'!$G$2:$G$38,'exp-bottom-tableau'!C257,'master-aneur'!$AF$2:$AF$38,'exp-bottom-tableau'!B257,'master-aneur'!$AO$2:$AO$38,TRUE)</f>
        <v>0</v>
      </c>
      <c r="O257" s="6">
        <f>COUNTIFS('master-aneur'!$G$2:$G$38,'exp-bottom-tableau'!C257,'master-aneur'!$AF$2:$AF$38,'exp-bottom-tableau'!B257,'master-aneur'!$AP$2:$AP$38,TRUE)</f>
        <v>0</v>
      </c>
      <c r="P257" s="6">
        <f>COUNTIFS('master-aneur'!$G$2:$G$38,'exp-bottom-tableau'!C257,'master-aneur'!$AF$2:$AF$38,'exp-bottom-tableau'!B257,'master-aneur'!$AQ$2:$AQ$38,TRUE)</f>
        <v>0</v>
      </c>
      <c r="Q257" s="6">
        <f>COUNTIFS('master-aneur'!$G$2:$G$38,'exp-bottom-tableau'!C257,'master-aneur'!$AF$2:$AF$38,'exp-bottom-tableau'!B257,'master-aneur'!$AR$2:$AR$38,TRUE)</f>
        <v>0</v>
      </c>
      <c r="R257" s="6">
        <f>COUNTIFS('master-aneur'!$G$2:$G$38,'exp-bottom-tableau'!C257,'master-aneur'!$AF$2:$AF$38,'exp-bottom-tableau'!B257,'master-aneur'!$AS$2:$AS$38,TRUE)</f>
        <v>0</v>
      </c>
      <c r="S257" s="6">
        <f>COUNTIFS('master-aneur'!$G$2:$G$38,'exp-bottom-tableau'!C257,'master-aneur'!$AF$2:$AF$38,'exp-bottom-tableau'!B257,'master-aneur'!$AT$2:$AT$38,TRUE)</f>
        <v>0</v>
      </c>
      <c r="T257" s="6">
        <f>COUNTIFS('master-aneur'!$G$2:$G$38,'exp-bottom-tableau'!C257,'master-aneur'!$AF$2:$AF$38,'exp-bottom-tableau'!B257,'master-aneur'!$AU$2:$AU$38,TRUE)</f>
        <v>0</v>
      </c>
      <c r="U257" s="6">
        <f>COUNTIFS('master-aneur'!$G$2:$G$38,'exp-bottom-tableau'!C257,'master-aneur'!$AF$2:$AF$38,'exp-bottom-tableau'!B257,'master-aneur'!$AV$2:$AV$38,TRUE)</f>
        <v>0</v>
      </c>
      <c r="V257" s="6">
        <f>COUNTIFS('master-aneur'!$G$2:$G$38,'exp-bottom-tableau'!C257,'master-aneur'!$AF$2:$AF$38,'exp-bottom-tableau'!B257,'master-aneur'!$AW$2:$AW$38,TRUE)</f>
        <v>0</v>
      </c>
      <c r="W257" s="6">
        <f>COUNTIFS('master-aneur'!$G$2:$G$38,'exp-bottom-tableau'!C257,'master-aneur'!$AF$2:$AF$38,'exp-bottom-tableau'!B257,'master-aneur'!$AX$2:$AX$38,TRUE)</f>
        <v>0</v>
      </c>
      <c r="X257" s="6">
        <f>COUNTIFS('master-aneur'!$G$2:$G$38,'exp-bottom-tableau'!C257,'master-aneur'!$AF$2:$AF$38,'exp-bottom-tableau'!B257,'master-aneur'!$AY$2:$AY$38,TRUE)</f>
        <v>0</v>
      </c>
      <c r="Y257" s="6">
        <f>COUNTIFS('master-aneur'!$G$2:$G$38,'exp-bottom-tableau'!C257,'master-aneur'!$AF$2:$AF$38,'exp-bottom-tableau'!B257,'master-aneur'!$AZ$2:$AZ$38,TRUE)</f>
        <v>0</v>
      </c>
    </row>
    <row r="258" spans="1:25" hidden="1" x14ac:dyDescent="0.2">
      <c r="A258" s="14" t="s">
        <v>1324</v>
      </c>
      <c r="B258" s="6" t="s">
        <v>222</v>
      </c>
      <c r="C258">
        <v>4</v>
      </c>
      <c r="D258">
        <f>(COUNTIFS('master-aneur'!$G$2:$G$38,C258,'master-aneur'!$AF$2:$AF$38,B258))</f>
        <v>0</v>
      </c>
      <c r="E258">
        <f>(COUNTIFS('master-aneur'!$G$2:$G$38,C258,'master-aneur'!$AG$2:$AG$38,B258))</f>
        <v>0</v>
      </c>
      <c r="F258">
        <f>(COUNTIFS('master-aneur'!$G$2:$G$38,C258,'master-aneur'!$AH$2:$AH$38,B258))</f>
        <v>0</v>
      </c>
      <c r="G258" s="6">
        <f t="shared" si="5"/>
        <v>0</v>
      </c>
      <c r="H258" t="e">
        <f>AVERAGEIFS('master-aneur'!$AI$2:$AI$38,'master-aneur'!$G$2:$G$38,'exp-bottom-tableau'!C258,'master-aneur'!$AF$2:$AF$38,'exp-bottom-tableau'!B258)</f>
        <v>#DIV/0!</v>
      </c>
      <c r="I258" t="e">
        <f>AVERAGEIFS('master-aneur'!$AJ$2:$AJ$38,'master-aneur'!$G$2:$G$38,'exp-bottom-tableau'!C258,'master-aneur'!$AF$2:$AF$38,'exp-bottom-tableau'!B258)</f>
        <v>#DIV/0!</v>
      </c>
      <c r="J258" t="e">
        <f>AVERAGEIFS('master-aneur'!$AK$2:$AK$38,'master-aneur'!$G$2:$G$38,'exp-bottom-tableau'!C258,'master-aneur'!$AF$2:$AF$38,'exp-bottom-tableau'!B258)</f>
        <v>#DIV/0!</v>
      </c>
      <c r="K258" t="e">
        <f>AVERAGEIFS('master-aneur'!$AL$2:$AL$38,'master-aneur'!$G$2:$G$38,'exp-bottom-tableau'!C258,'master-aneur'!$AF$2:$AF$38,'exp-bottom-tableau'!B258)</f>
        <v>#DIV/0!</v>
      </c>
      <c r="L258" s="6">
        <f>COUNTIFS('master-aneur'!$G$2:$G$38,'exp-bottom-tableau'!C258,'master-aneur'!$AF$2:$AF$38,'exp-bottom-tableau'!B258,'master-aneur'!$AM$2:$AM$38,TRUE)</f>
        <v>0</v>
      </c>
      <c r="M258" s="6">
        <f>COUNTIFS('master-aneur'!$G$2:$G$38,'exp-bottom-tableau'!C258,'master-aneur'!$AF$2:$AF$38,'exp-bottom-tableau'!B258,'master-aneur'!$AN$2:$AN$38,TRUE)</f>
        <v>0</v>
      </c>
      <c r="N258" s="6">
        <f>COUNTIFS('master-aneur'!$G$2:$G$38,'exp-bottom-tableau'!C258,'master-aneur'!$AF$2:$AF$38,'exp-bottom-tableau'!B258,'master-aneur'!$AO$2:$AO$38,TRUE)</f>
        <v>0</v>
      </c>
      <c r="O258" s="6">
        <f>COUNTIFS('master-aneur'!$G$2:$G$38,'exp-bottom-tableau'!C258,'master-aneur'!$AF$2:$AF$38,'exp-bottom-tableau'!B258,'master-aneur'!$AP$2:$AP$38,TRUE)</f>
        <v>0</v>
      </c>
      <c r="P258" s="6">
        <f>COUNTIFS('master-aneur'!$G$2:$G$38,'exp-bottom-tableau'!C258,'master-aneur'!$AF$2:$AF$38,'exp-bottom-tableau'!B258,'master-aneur'!$AQ$2:$AQ$38,TRUE)</f>
        <v>0</v>
      </c>
      <c r="Q258" s="6">
        <f>COUNTIFS('master-aneur'!$G$2:$G$38,'exp-bottom-tableau'!C258,'master-aneur'!$AF$2:$AF$38,'exp-bottom-tableau'!B258,'master-aneur'!$AR$2:$AR$38,TRUE)</f>
        <v>0</v>
      </c>
      <c r="R258" s="6">
        <f>COUNTIFS('master-aneur'!$G$2:$G$38,'exp-bottom-tableau'!C258,'master-aneur'!$AF$2:$AF$38,'exp-bottom-tableau'!B258,'master-aneur'!$AS$2:$AS$38,TRUE)</f>
        <v>0</v>
      </c>
      <c r="S258" s="6">
        <f>COUNTIFS('master-aneur'!$G$2:$G$38,'exp-bottom-tableau'!C258,'master-aneur'!$AF$2:$AF$38,'exp-bottom-tableau'!B258,'master-aneur'!$AT$2:$AT$38,TRUE)</f>
        <v>0</v>
      </c>
      <c r="T258" s="6">
        <f>COUNTIFS('master-aneur'!$G$2:$G$38,'exp-bottom-tableau'!C258,'master-aneur'!$AF$2:$AF$38,'exp-bottom-tableau'!B258,'master-aneur'!$AU$2:$AU$38,TRUE)</f>
        <v>0</v>
      </c>
      <c r="U258" s="6">
        <f>COUNTIFS('master-aneur'!$G$2:$G$38,'exp-bottom-tableau'!C258,'master-aneur'!$AF$2:$AF$38,'exp-bottom-tableau'!B258,'master-aneur'!$AV$2:$AV$38,TRUE)</f>
        <v>0</v>
      </c>
      <c r="V258" s="6">
        <f>COUNTIFS('master-aneur'!$G$2:$G$38,'exp-bottom-tableau'!C258,'master-aneur'!$AF$2:$AF$38,'exp-bottom-tableau'!B258,'master-aneur'!$AW$2:$AW$38,TRUE)</f>
        <v>0</v>
      </c>
      <c r="W258" s="6">
        <f>COUNTIFS('master-aneur'!$G$2:$G$38,'exp-bottom-tableau'!C258,'master-aneur'!$AF$2:$AF$38,'exp-bottom-tableau'!B258,'master-aneur'!$AX$2:$AX$38,TRUE)</f>
        <v>0</v>
      </c>
      <c r="X258" s="6">
        <f>COUNTIFS('master-aneur'!$G$2:$G$38,'exp-bottom-tableau'!C258,'master-aneur'!$AF$2:$AF$38,'exp-bottom-tableau'!B258,'master-aneur'!$AY$2:$AY$38,TRUE)</f>
        <v>0</v>
      </c>
      <c r="Y258" s="6">
        <f>COUNTIFS('master-aneur'!$G$2:$G$38,'exp-bottom-tableau'!C258,'master-aneur'!$AF$2:$AF$38,'exp-bottom-tableau'!B258,'master-aneur'!$AZ$2:$AZ$38,TRUE)</f>
        <v>0</v>
      </c>
    </row>
    <row r="259" spans="1:25" hidden="1" x14ac:dyDescent="0.2">
      <c r="A259" s="14" t="s">
        <v>1324</v>
      </c>
      <c r="B259" s="6" t="s">
        <v>222</v>
      </c>
      <c r="C259">
        <v>5</v>
      </c>
      <c r="D259">
        <f>(COUNTIFS('master-aneur'!$G$2:$G$38,C259,'master-aneur'!$AF$2:$AF$38,B259))</f>
        <v>0</v>
      </c>
      <c r="E259">
        <f>(COUNTIFS('master-aneur'!$G$2:$G$38,C259,'master-aneur'!$AG$2:$AG$38,B259))</f>
        <v>0</v>
      </c>
      <c r="F259">
        <f>(COUNTIFS('master-aneur'!$G$2:$G$38,C259,'master-aneur'!$AH$2:$AH$38,B259))</f>
        <v>1</v>
      </c>
      <c r="G259" s="6">
        <f t="shared" si="5"/>
        <v>1</v>
      </c>
      <c r="H259" t="e">
        <f>AVERAGEIFS('master-aneur'!$AI$2:$AI$38,'master-aneur'!$G$2:$G$38,'exp-bottom-tableau'!C259,'master-aneur'!$AF$2:$AF$38,'exp-bottom-tableau'!B259)</f>
        <v>#DIV/0!</v>
      </c>
      <c r="I259" t="e">
        <f>AVERAGEIFS('master-aneur'!$AJ$2:$AJ$38,'master-aneur'!$G$2:$G$38,'exp-bottom-tableau'!C259,'master-aneur'!$AF$2:$AF$38,'exp-bottom-tableau'!B259)</f>
        <v>#DIV/0!</v>
      </c>
      <c r="J259" t="e">
        <f>AVERAGEIFS('master-aneur'!$AK$2:$AK$38,'master-aneur'!$G$2:$G$38,'exp-bottom-tableau'!C259,'master-aneur'!$AF$2:$AF$38,'exp-bottom-tableau'!B259)</f>
        <v>#DIV/0!</v>
      </c>
      <c r="K259" t="e">
        <f>AVERAGEIFS('master-aneur'!$AL$2:$AL$38,'master-aneur'!$G$2:$G$38,'exp-bottom-tableau'!C259,'master-aneur'!$AF$2:$AF$38,'exp-bottom-tableau'!B259)</f>
        <v>#DIV/0!</v>
      </c>
      <c r="L259" s="6">
        <f>COUNTIFS('master-aneur'!$G$2:$G$38,'exp-bottom-tableau'!C259,'master-aneur'!$AF$2:$AF$38,'exp-bottom-tableau'!B259,'master-aneur'!$AM$2:$AM$38,TRUE)</f>
        <v>0</v>
      </c>
      <c r="M259" s="6">
        <f>COUNTIFS('master-aneur'!$G$2:$G$38,'exp-bottom-tableau'!C259,'master-aneur'!$AF$2:$AF$38,'exp-bottom-tableau'!B259,'master-aneur'!$AN$2:$AN$38,TRUE)</f>
        <v>0</v>
      </c>
      <c r="N259" s="6">
        <f>COUNTIFS('master-aneur'!$G$2:$G$38,'exp-bottom-tableau'!C259,'master-aneur'!$AF$2:$AF$38,'exp-bottom-tableau'!B259,'master-aneur'!$AO$2:$AO$38,TRUE)</f>
        <v>0</v>
      </c>
      <c r="O259" s="6">
        <f>COUNTIFS('master-aneur'!$G$2:$G$38,'exp-bottom-tableau'!C259,'master-aneur'!$AF$2:$AF$38,'exp-bottom-tableau'!B259,'master-aneur'!$AP$2:$AP$38,TRUE)</f>
        <v>0</v>
      </c>
      <c r="P259" s="6">
        <f>COUNTIFS('master-aneur'!$G$2:$G$38,'exp-bottom-tableau'!C259,'master-aneur'!$AF$2:$AF$38,'exp-bottom-tableau'!B259,'master-aneur'!$AQ$2:$AQ$38,TRUE)</f>
        <v>0</v>
      </c>
      <c r="Q259" s="6">
        <f>COUNTIFS('master-aneur'!$G$2:$G$38,'exp-bottom-tableau'!C259,'master-aneur'!$AF$2:$AF$38,'exp-bottom-tableau'!B259,'master-aneur'!$AR$2:$AR$38,TRUE)</f>
        <v>0</v>
      </c>
      <c r="R259" s="6">
        <f>COUNTIFS('master-aneur'!$G$2:$G$38,'exp-bottom-tableau'!C259,'master-aneur'!$AF$2:$AF$38,'exp-bottom-tableau'!B259,'master-aneur'!$AS$2:$AS$38,TRUE)</f>
        <v>0</v>
      </c>
      <c r="S259" s="6">
        <f>COUNTIFS('master-aneur'!$G$2:$G$38,'exp-bottom-tableau'!C259,'master-aneur'!$AF$2:$AF$38,'exp-bottom-tableau'!B259,'master-aneur'!$AT$2:$AT$38,TRUE)</f>
        <v>0</v>
      </c>
      <c r="T259" s="6">
        <f>COUNTIFS('master-aneur'!$G$2:$G$38,'exp-bottom-tableau'!C259,'master-aneur'!$AF$2:$AF$38,'exp-bottom-tableau'!B259,'master-aneur'!$AU$2:$AU$38,TRUE)</f>
        <v>0</v>
      </c>
      <c r="U259" s="6">
        <f>COUNTIFS('master-aneur'!$G$2:$G$38,'exp-bottom-tableau'!C259,'master-aneur'!$AF$2:$AF$38,'exp-bottom-tableau'!B259,'master-aneur'!$AV$2:$AV$38,TRUE)</f>
        <v>0</v>
      </c>
      <c r="V259" s="6">
        <f>COUNTIFS('master-aneur'!$G$2:$G$38,'exp-bottom-tableau'!C259,'master-aneur'!$AF$2:$AF$38,'exp-bottom-tableau'!B259,'master-aneur'!$AW$2:$AW$38,TRUE)</f>
        <v>0</v>
      </c>
      <c r="W259" s="6">
        <f>COUNTIFS('master-aneur'!$G$2:$G$38,'exp-bottom-tableau'!C259,'master-aneur'!$AF$2:$AF$38,'exp-bottom-tableau'!B259,'master-aneur'!$AX$2:$AX$38,TRUE)</f>
        <v>0</v>
      </c>
      <c r="X259" s="6">
        <f>COUNTIFS('master-aneur'!$G$2:$G$38,'exp-bottom-tableau'!C259,'master-aneur'!$AF$2:$AF$38,'exp-bottom-tableau'!B259,'master-aneur'!$AY$2:$AY$38,TRUE)</f>
        <v>0</v>
      </c>
      <c r="Y259" s="6">
        <f>COUNTIFS('master-aneur'!$G$2:$G$38,'exp-bottom-tableau'!C259,'master-aneur'!$AF$2:$AF$38,'exp-bottom-tableau'!B259,'master-aneur'!$AZ$2:$AZ$38,TRUE)</f>
        <v>0</v>
      </c>
    </row>
    <row r="260" spans="1:25" hidden="1" x14ac:dyDescent="0.2">
      <c r="A260" s="14" t="s">
        <v>1324</v>
      </c>
      <c r="B260" s="6" t="s">
        <v>225</v>
      </c>
      <c r="C260">
        <v>0</v>
      </c>
      <c r="D260">
        <f>(COUNTIFS('master-aneur'!$G$2:$G$38,C260,'master-aneur'!$AF$2:$AF$38,B260))</f>
        <v>1</v>
      </c>
      <c r="E260">
        <f>(COUNTIFS('master-aneur'!$G$2:$G$38,C260,'master-aneur'!$AG$2:$AG$38,B260))</f>
        <v>0</v>
      </c>
      <c r="F260">
        <f>(COUNTIFS('master-aneur'!$G$2:$G$38,C260,'master-aneur'!$AH$2:$AH$38,B260))</f>
        <v>0</v>
      </c>
      <c r="G260" s="6">
        <f t="shared" si="5"/>
        <v>3</v>
      </c>
      <c r="H260">
        <f>AVERAGEIFS('master-aneur'!$AI$2:$AI$38,'master-aneur'!$G$2:$G$38,'exp-bottom-tableau'!C260,'master-aneur'!$AF$2:$AF$38,'exp-bottom-tableau'!B260)</f>
        <v>3</v>
      </c>
      <c r="I260">
        <f>AVERAGEIFS('master-aneur'!$AJ$2:$AJ$38,'master-aneur'!$G$2:$G$38,'exp-bottom-tableau'!C260,'master-aneur'!$AF$2:$AF$38,'exp-bottom-tableau'!B260)</f>
        <v>3</v>
      </c>
      <c r="J260">
        <f>AVERAGEIFS('master-aneur'!$AK$2:$AK$38,'master-aneur'!$G$2:$G$38,'exp-bottom-tableau'!C260,'master-aneur'!$AF$2:$AF$38,'exp-bottom-tableau'!B260)</f>
        <v>1</v>
      </c>
      <c r="K260">
        <f>AVERAGEIFS('master-aneur'!$AL$2:$AL$38,'master-aneur'!$G$2:$G$38,'exp-bottom-tableau'!C260,'master-aneur'!$AF$2:$AF$38,'exp-bottom-tableau'!B260)</f>
        <v>1</v>
      </c>
      <c r="L260" s="6">
        <f>COUNTIFS('master-aneur'!$G$2:$G$38,'exp-bottom-tableau'!C260,'master-aneur'!$AF$2:$AF$38,'exp-bottom-tableau'!B260,'master-aneur'!$AM$2:$AM$38,TRUE)</f>
        <v>0</v>
      </c>
      <c r="M260" s="6">
        <f>COUNTIFS('master-aneur'!$G$2:$G$38,'exp-bottom-tableau'!C260,'master-aneur'!$AF$2:$AF$38,'exp-bottom-tableau'!B260,'master-aneur'!$AN$2:$AN$38,TRUE)</f>
        <v>0</v>
      </c>
      <c r="N260" s="6">
        <f>COUNTIFS('master-aneur'!$G$2:$G$38,'exp-bottom-tableau'!C260,'master-aneur'!$AF$2:$AF$38,'exp-bottom-tableau'!B260,'master-aneur'!$AO$2:$AO$38,TRUE)</f>
        <v>1</v>
      </c>
      <c r="O260" s="6">
        <f>COUNTIFS('master-aneur'!$G$2:$G$38,'exp-bottom-tableau'!C260,'master-aneur'!$AF$2:$AF$38,'exp-bottom-tableau'!B260,'master-aneur'!$AP$2:$AP$38,TRUE)</f>
        <v>0</v>
      </c>
      <c r="P260" s="6">
        <f>COUNTIFS('master-aneur'!$G$2:$G$38,'exp-bottom-tableau'!C260,'master-aneur'!$AF$2:$AF$38,'exp-bottom-tableau'!B260,'master-aneur'!$AQ$2:$AQ$38,TRUE)</f>
        <v>0</v>
      </c>
      <c r="Q260" s="6">
        <f>COUNTIFS('master-aneur'!$G$2:$G$38,'exp-bottom-tableau'!C260,'master-aneur'!$AF$2:$AF$38,'exp-bottom-tableau'!B260,'master-aneur'!$AR$2:$AR$38,TRUE)</f>
        <v>0</v>
      </c>
      <c r="R260" s="6">
        <f>COUNTIFS('master-aneur'!$G$2:$G$38,'exp-bottom-tableau'!C260,'master-aneur'!$AF$2:$AF$38,'exp-bottom-tableau'!B260,'master-aneur'!$AS$2:$AS$38,TRUE)</f>
        <v>0</v>
      </c>
      <c r="S260" s="6">
        <f>COUNTIFS('master-aneur'!$G$2:$G$38,'exp-bottom-tableau'!C260,'master-aneur'!$AF$2:$AF$38,'exp-bottom-tableau'!B260,'master-aneur'!$AT$2:$AT$38,TRUE)</f>
        <v>1</v>
      </c>
      <c r="T260" s="6">
        <f>COUNTIFS('master-aneur'!$G$2:$G$38,'exp-bottom-tableau'!C260,'master-aneur'!$AF$2:$AF$38,'exp-bottom-tableau'!B260,'master-aneur'!$AU$2:$AU$38,TRUE)</f>
        <v>1</v>
      </c>
      <c r="U260" s="6">
        <f>COUNTIFS('master-aneur'!$G$2:$G$38,'exp-bottom-tableau'!C260,'master-aneur'!$AF$2:$AF$38,'exp-bottom-tableau'!B260,'master-aneur'!$AV$2:$AV$38,TRUE)</f>
        <v>0</v>
      </c>
      <c r="V260" s="6">
        <f>COUNTIFS('master-aneur'!$G$2:$G$38,'exp-bottom-tableau'!C260,'master-aneur'!$AF$2:$AF$38,'exp-bottom-tableau'!B260,'master-aneur'!$AW$2:$AW$38,TRUE)</f>
        <v>0</v>
      </c>
      <c r="W260" s="6">
        <f>COUNTIFS('master-aneur'!$G$2:$G$38,'exp-bottom-tableau'!C260,'master-aneur'!$AF$2:$AF$38,'exp-bottom-tableau'!B260,'master-aneur'!$AX$2:$AX$38,TRUE)</f>
        <v>0</v>
      </c>
      <c r="X260" s="6">
        <f>COUNTIFS('master-aneur'!$G$2:$G$38,'exp-bottom-tableau'!C260,'master-aneur'!$AF$2:$AF$38,'exp-bottom-tableau'!B260,'master-aneur'!$AY$2:$AY$38,TRUE)</f>
        <v>0</v>
      </c>
      <c r="Y260" s="6">
        <f>COUNTIFS('master-aneur'!$G$2:$G$38,'exp-bottom-tableau'!C260,'master-aneur'!$AF$2:$AF$38,'exp-bottom-tableau'!B260,'master-aneur'!$AZ$2:$AZ$38,TRUE)</f>
        <v>0</v>
      </c>
    </row>
    <row r="261" spans="1:25" hidden="1" x14ac:dyDescent="0.2">
      <c r="A261" s="14" t="s">
        <v>1324</v>
      </c>
      <c r="B261" s="6" t="s">
        <v>225</v>
      </c>
      <c r="C261">
        <v>1</v>
      </c>
      <c r="D261">
        <f>(COUNTIFS('master-aneur'!$G$2:$G$38,C261,'master-aneur'!$AF$2:$AF$38,B261))</f>
        <v>0</v>
      </c>
      <c r="E261">
        <f>(COUNTIFS('master-aneur'!$G$2:$G$38,C261,'master-aneur'!$AG$2:$AG$38,B261))</f>
        <v>0</v>
      </c>
      <c r="F261">
        <f>(COUNTIFS('master-aneur'!$G$2:$G$38,C261,'master-aneur'!$AH$2:$AH$38,B261))</f>
        <v>1</v>
      </c>
      <c r="G261" s="6">
        <f t="shared" si="5"/>
        <v>1</v>
      </c>
      <c r="H261" t="e">
        <f>AVERAGEIFS('master-aneur'!$AI$2:$AI$38,'master-aneur'!$G$2:$G$38,'exp-bottom-tableau'!C261,'master-aneur'!$AF$2:$AF$38,'exp-bottom-tableau'!B261)</f>
        <v>#DIV/0!</v>
      </c>
      <c r="I261" t="e">
        <f>AVERAGEIFS('master-aneur'!$AJ$2:$AJ$38,'master-aneur'!$G$2:$G$38,'exp-bottom-tableau'!C261,'master-aneur'!$AF$2:$AF$38,'exp-bottom-tableau'!B261)</f>
        <v>#DIV/0!</v>
      </c>
      <c r="J261" t="e">
        <f>AVERAGEIFS('master-aneur'!$AK$2:$AK$38,'master-aneur'!$G$2:$G$38,'exp-bottom-tableau'!C261,'master-aneur'!$AF$2:$AF$38,'exp-bottom-tableau'!B261)</f>
        <v>#DIV/0!</v>
      </c>
      <c r="K261" t="e">
        <f>AVERAGEIFS('master-aneur'!$AL$2:$AL$38,'master-aneur'!$G$2:$G$38,'exp-bottom-tableau'!C261,'master-aneur'!$AF$2:$AF$38,'exp-bottom-tableau'!B261)</f>
        <v>#DIV/0!</v>
      </c>
      <c r="L261" s="6">
        <f>COUNTIFS('master-aneur'!$G$2:$G$38,'exp-bottom-tableau'!C261,'master-aneur'!$AF$2:$AF$38,'exp-bottom-tableau'!B261,'master-aneur'!$AM$2:$AM$38,TRUE)</f>
        <v>0</v>
      </c>
      <c r="M261" s="6">
        <f>COUNTIFS('master-aneur'!$G$2:$G$38,'exp-bottom-tableau'!C261,'master-aneur'!$AF$2:$AF$38,'exp-bottom-tableau'!B261,'master-aneur'!$AN$2:$AN$38,TRUE)</f>
        <v>0</v>
      </c>
      <c r="N261" s="6">
        <f>COUNTIFS('master-aneur'!$G$2:$G$38,'exp-bottom-tableau'!C261,'master-aneur'!$AF$2:$AF$38,'exp-bottom-tableau'!B261,'master-aneur'!$AO$2:$AO$38,TRUE)</f>
        <v>0</v>
      </c>
      <c r="O261" s="6">
        <f>COUNTIFS('master-aneur'!$G$2:$G$38,'exp-bottom-tableau'!C261,'master-aneur'!$AF$2:$AF$38,'exp-bottom-tableau'!B261,'master-aneur'!$AP$2:$AP$38,TRUE)</f>
        <v>0</v>
      </c>
      <c r="P261" s="6">
        <f>COUNTIFS('master-aneur'!$G$2:$G$38,'exp-bottom-tableau'!C261,'master-aneur'!$AF$2:$AF$38,'exp-bottom-tableau'!B261,'master-aneur'!$AQ$2:$AQ$38,TRUE)</f>
        <v>0</v>
      </c>
      <c r="Q261" s="6">
        <f>COUNTIFS('master-aneur'!$G$2:$G$38,'exp-bottom-tableau'!C261,'master-aneur'!$AF$2:$AF$38,'exp-bottom-tableau'!B261,'master-aneur'!$AR$2:$AR$38,TRUE)</f>
        <v>0</v>
      </c>
      <c r="R261" s="6">
        <f>COUNTIFS('master-aneur'!$G$2:$G$38,'exp-bottom-tableau'!C261,'master-aneur'!$AF$2:$AF$38,'exp-bottom-tableau'!B261,'master-aneur'!$AS$2:$AS$38,TRUE)</f>
        <v>0</v>
      </c>
      <c r="S261" s="6">
        <f>COUNTIFS('master-aneur'!$G$2:$G$38,'exp-bottom-tableau'!C261,'master-aneur'!$AF$2:$AF$38,'exp-bottom-tableau'!B261,'master-aneur'!$AT$2:$AT$38,TRUE)</f>
        <v>0</v>
      </c>
      <c r="T261" s="6">
        <f>COUNTIFS('master-aneur'!$G$2:$G$38,'exp-bottom-tableau'!C261,'master-aneur'!$AF$2:$AF$38,'exp-bottom-tableau'!B261,'master-aneur'!$AU$2:$AU$38,TRUE)</f>
        <v>0</v>
      </c>
      <c r="U261" s="6">
        <f>COUNTIFS('master-aneur'!$G$2:$G$38,'exp-bottom-tableau'!C261,'master-aneur'!$AF$2:$AF$38,'exp-bottom-tableau'!B261,'master-aneur'!$AV$2:$AV$38,TRUE)</f>
        <v>0</v>
      </c>
      <c r="V261" s="6">
        <f>COUNTIFS('master-aneur'!$G$2:$G$38,'exp-bottom-tableau'!C261,'master-aneur'!$AF$2:$AF$38,'exp-bottom-tableau'!B261,'master-aneur'!$AW$2:$AW$38,TRUE)</f>
        <v>0</v>
      </c>
      <c r="W261" s="6">
        <f>COUNTIFS('master-aneur'!$G$2:$G$38,'exp-bottom-tableau'!C261,'master-aneur'!$AF$2:$AF$38,'exp-bottom-tableau'!B261,'master-aneur'!$AX$2:$AX$38,TRUE)</f>
        <v>0</v>
      </c>
      <c r="X261" s="6">
        <f>COUNTIFS('master-aneur'!$G$2:$G$38,'exp-bottom-tableau'!C261,'master-aneur'!$AF$2:$AF$38,'exp-bottom-tableau'!B261,'master-aneur'!$AY$2:$AY$38,TRUE)</f>
        <v>0</v>
      </c>
      <c r="Y261" s="6">
        <f>COUNTIFS('master-aneur'!$G$2:$G$38,'exp-bottom-tableau'!C261,'master-aneur'!$AF$2:$AF$38,'exp-bottom-tableau'!B261,'master-aneur'!$AZ$2:$AZ$38,TRUE)</f>
        <v>0</v>
      </c>
    </row>
    <row r="262" spans="1:25" hidden="1" x14ac:dyDescent="0.2">
      <c r="A262" s="14" t="s">
        <v>1324</v>
      </c>
      <c r="B262" s="6" t="s">
        <v>225</v>
      </c>
      <c r="C262">
        <v>2</v>
      </c>
      <c r="D262">
        <f>(COUNTIFS('master-aneur'!$G$2:$G$38,C262,'master-aneur'!$AF$2:$AF$38,B262))</f>
        <v>0</v>
      </c>
      <c r="E262">
        <f>(COUNTIFS('master-aneur'!$G$2:$G$38,C262,'master-aneur'!$AG$2:$AG$38,B262))</f>
        <v>0</v>
      </c>
      <c r="F262">
        <f>(COUNTIFS('master-aneur'!$G$2:$G$38,C262,'master-aneur'!$AH$2:$AH$38,B262))</f>
        <v>0</v>
      </c>
      <c r="G262" s="6">
        <f t="shared" si="5"/>
        <v>0</v>
      </c>
      <c r="H262" t="e">
        <f>AVERAGEIFS('master-aneur'!$AI$2:$AI$38,'master-aneur'!$G$2:$G$38,'exp-bottom-tableau'!C262,'master-aneur'!$AF$2:$AF$38,'exp-bottom-tableau'!B262)</f>
        <v>#DIV/0!</v>
      </c>
      <c r="I262" t="e">
        <f>AVERAGEIFS('master-aneur'!$AJ$2:$AJ$38,'master-aneur'!$G$2:$G$38,'exp-bottom-tableau'!C262,'master-aneur'!$AF$2:$AF$38,'exp-bottom-tableau'!B262)</f>
        <v>#DIV/0!</v>
      </c>
      <c r="J262" t="e">
        <f>AVERAGEIFS('master-aneur'!$AK$2:$AK$38,'master-aneur'!$G$2:$G$38,'exp-bottom-tableau'!C262,'master-aneur'!$AF$2:$AF$38,'exp-bottom-tableau'!B262)</f>
        <v>#DIV/0!</v>
      </c>
      <c r="K262" t="e">
        <f>AVERAGEIFS('master-aneur'!$AL$2:$AL$38,'master-aneur'!$G$2:$G$38,'exp-bottom-tableau'!C262,'master-aneur'!$AF$2:$AF$38,'exp-bottom-tableau'!B262)</f>
        <v>#DIV/0!</v>
      </c>
      <c r="L262" s="6">
        <f>COUNTIFS('master-aneur'!$G$2:$G$38,'exp-bottom-tableau'!C262,'master-aneur'!$AF$2:$AF$38,'exp-bottom-tableau'!B262,'master-aneur'!$AM$2:$AM$38,TRUE)</f>
        <v>0</v>
      </c>
      <c r="M262" s="6">
        <f>COUNTIFS('master-aneur'!$G$2:$G$38,'exp-bottom-tableau'!C262,'master-aneur'!$AF$2:$AF$38,'exp-bottom-tableau'!B262,'master-aneur'!$AN$2:$AN$38,TRUE)</f>
        <v>0</v>
      </c>
      <c r="N262" s="6">
        <f>COUNTIFS('master-aneur'!$G$2:$G$38,'exp-bottom-tableau'!C262,'master-aneur'!$AF$2:$AF$38,'exp-bottom-tableau'!B262,'master-aneur'!$AO$2:$AO$38,TRUE)</f>
        <v>0</v>
      </c>
      <c r="O262" s="6">
        <f>COUNTIFS('master-aneur'!$G$2:$G$38,'exp-bottom-tableau'!C262,'master-aneur'!$AF$2:$AF$38,'exp-bottom-tableau'!B262,'master-aneur'!$AP$2:$AP$38,TRUE)</f>
        <v>0</v>
      </c>
      <c r="P262" s="6">
        <f>COUNTIFS('master-aneur'!$G$2:$G$38,'exp-bottom-tableau'!C262,'master-aneur'!$AF$2:$AF$38,'exp-bottom-tableau'!B262,'master-aneur'!$AQ$2:$AQ$38,TRUE)</f>
        <v>0</v>
      </c>
      <c r="Q262" s="6">
        <f>COUNTIFS('master-aneur'!$G$2:$G$38,'exp-bottom-tableau'!C262,'master-aneur'!$AF$2:$AF$38,'exp-bottom-tableau'!B262,'master-aneur'!$AR$2:$AR$38,TRUE)</f>
        <v>0</v>
      </c>
      <c r="R262" s="6">
        <f>COUNTIFS('master-aneur'!$G$2:$G$38,'exp-bottom-tableau'!C262,'master-aneur'!$AF$2:$AF$38,'exp-bottom-tableau'!B262,'master-aneur'!$AS$2:$AS$38,TRUE)</f>
        <v>0</v>
      </c>
      <c r="S262" s="6">
        <f>COUNTIFS('master-aneur'!$G$2:$G$38,'exp-bottom-tableau'!C262,'master-aneur'!$AF$2:$AF$38,'exp-bottom-tableau'!B262,'master-aneur'!$AT$2:$AT$38,TRUE)</f>
        <v>0</v>
      </c>
      <c r="T262" s="6">
        <f>COUNTIFS('master-aneur'!$G$2:$G$38,'exp-bottom-tableau'!C262,'master-aneur'!$AF$2:$AF$38,'exp-bottom-tableau'!B262,'master-aneur'!$AU$2:$AU$38,TRUE)</f>
        <v>0</v>
      </c>
      <c r="U262" s="6">
        <f>COUNTIFS('master-aneur'!$G$2:$G$38,'exp-bottom-tableau'!C262,'master-aneur'!$AF$2:$AF$38,'exp-bottom-tableau'!B262,'master-aneur'!$AV$2:$AV$38,TRUE)</f>
        <v>0</v>
      </c>
      <c r="V262" s="6">
        <f>COUNTIFS('master-aneur'!$G$2:$G$38,'exp-bottom-tableau'!C262,'master-aneur'!$AF$2:$AF$38,'exp-bottom-tableau'!B262,'master-aneur'!$AW$2:$AW$38,TRUE)</f>
        <v>0</v>
      </c>
      <c r="W262" s="6">
        <f>COUNTIFS('master-aneur'!$G$2:$G$38,'exp-bottom-tableau'!C262,'master-aneur'!$AF$2:$AF$38,'exp-bottom-tableau'!B262,'master-aneur'!$AX$2:$AX$38,TRUE)</f>
        <v>0</v>
      </c>
      <c r="X262" s="6">
        <f>COUNTIFS('master-aneur'!$G$2:$G$38,'exp-bottom-tableau'!C262,'master-aneur'!$AF$2:$AF$38,'exp-bottom-tableau'!B262,'master-aneur'!$AY$2:$AY$38,TRUE)</f>
        <v>0</v>
      </c>
      <c r="Y262" s="6">
        <f>COUNTIFS('master-aneur'!$G$2:$G$38,'exp-bottom-tableau'!C262,'master-aneur'!$AF$2:$AF$38,'exp-bottom-tableau'!B262,'master-aneur'!$AZ$2:$AZ$38,TRUE)</f>
        <v>0</v>
      </c>
    </row>
    <row r="263" spans="1:25" hidden="1" x14ac:dyDescent="0.2">
      <c r="A263" s="14" t="s">
        <v>1324</v>
      </c>
      <c r="B263" s="6" t="s">
        <v>225</v>
      </c>
      <c r="C263">
        <v>3</v>
      </c>
      <c r="D263">
        <f>(COUNTIFS('master-aneur'!$G$2:$G$38,C263,'master-aneur'!$AF$2:$AF$38,B263))</f>
        <v>0</v>
      </c>
      <c r="E263">
        <f>(COUNTIFS('master-aneur'!$G$2:$G$38,C263,'master-aneur'!$AG$2:$AG$38,B263))</f>
        <v>1</v>
      </c>
      <c r="F263">
        <f>(COUNTIFS('master-aneur'!$G$2:$G$38,C263,'master-aneur'!$AH$2:$AH$38,B263))</f>
        <v>0</v>
      </c>
      <c r="G263" s="6">
        <f t="shared" si="5"/>
        <v>2</v>
      </c>
      <c r="H263" t="e">
        <f>AVERAGEIFS('master-aneur'!$AI$2:$AI$38,'master-aneur'!$G$2:$G$38,'exp-bottom-tableau'!C263,'master-aneur'!$AF$2:$AF$38,'exp-bottom-tableau'!B263)</f>
        <v>#DIV/0!</v>
      </c>
      <c r="I263" t="e">
        <f>AVERAGEIFS('master-aneur'!$AJ$2:$AJ$38,'master-aneur'!$G$2:$G$38,'exp-bottom-tableau'!C263,'master-aneur'!$AF$2:$AF$38,'exp-bottom-tableau'!B263)</f>
        <v>#DIV/0!</v>
      </c>
      <c r="J263" t="e">
        <f>AVERAGEIFS('master-aneur'!$AK$2:$AK$38,'master-aneur'!$G$2:$G$38,'exp-bottom-tableau'!C263,'master-aneur'!$AF$2:$AF$38,'exp-bottom-tableau'!B263)</f>
        <v>#DIV/0!</v>
      </c>
      <c r="K263" t="e">
        <f>AVERAGEIFS('master-aneur'!$AL$2:$AL$38,'master-aneur'!$G$2:$G$38,'exp-bottom-tableau'!C263,'master-aneur'!$AF$2:$AF$38,'exp-bottom-tableau'!B263)</f>
        <v>#DIV/0!</v>
      </c>
      <c r="L263" s="6">
        <f>COUNTIFS('master-aneur'!$G$2:$G$38,'exp-bottom-tableau'!C263,'master-aneur'!$AF$2:$AF$38,'exp-bottom-tableau'!B263,'master-aneur'!$AM$2:$AM$38,TRUE)</f>
        <v>0</v>
      </c>
      <c r="M263" s="6">
        <f>COUNTIFS('master-aneur'!$G$2:$G$38,'exp-bottom-tableau'!C263,'master-aneur'!$AF$2:$AF$38,'exp-bottom-tableau'!B263,'master-aneur'!$AN$2:$AN$38,TRUE)</f>
        <v>0</v>
      </c>
      <c r="N263" s="6">
        <f>COUNTIFS('master-aneur'!$G$2:$G$38,'exp-bottom-tableau'!C263,'master-aneur'!$AF$2:$AF$38,'exp-bottom-tableau'!B263,'master-aneur'!$AO$2:$AO$38,TRUE)</f>
        <v>0</v>
      </c>
      <c r="O263" s="6">
        <f>COUNTIFS('master-aneur'!$G$2:$G$38,'exp-bottom-tableau'!C263,'master-aneur'!$AF$2:$AF$38,'exp-bottom-tableau'!B263,'master-aneur'!$AP$2:$AP$38,TRUE)</f>
        <v>0</v>
      </c>
      <c r="P263" s="6">
        <f>COUNTIFS('master-aneur'!$G$2:$G$38,'exp-bottom-tableau'!C263,'master-aneur'!$AF$2:$AF$38,'exp-bottom-tableau'!B263,'master-aneur'!$AQ$2:$AQ$38,TRUE)</f>
        <v>0</v>
      </c>
      <c r="Q263" s="6">
        <f>COUNTIFS('master-aneur'!$G$2:$G$38,'exp-bottom-tableau'!C263,'master-aneur'!$AF$2:$AF$38,'exp-bottom-tableau'!B263,'master-aneur'!$AR$2:$AR$38,TRUE)</f>
        <v>0</v>
      </c>
      <c r="R263" s="6">
        <f>COUNTIFS('master-aneur'!$G$2:$G$38,'exp-bottom-tableau'!C263,'master-aneur'!$AF$2:$AF$38,'exp-bottom-tableau'!B263,'master-aneur'!$AS$2:$AS$38,TRUE)</f>
        <v>0</v>
      </c>
      <c r="S263" s="6">
        <f>COUNTIFS('master-aneur'!$G$2:$G$38,'exp-bottom-tableau'!C263,'master-aneur'!$AF$2:$AF$38,'exp-bottom-tableau'!B263,'master-aneur'!$AT$2:$AT$38,TRUE)</f>
        <v>0</v>
      </c>
      <c r="T263" s="6">
        <f>COUNTIFS('master-aneur'!$G$2:$G$38,'exp-bottom-tableau'!C263,'master-aneur'!$AF$2:$AF$38,'exp-bottom-tableau'!B263,'master-aneur'!$AU$2:$AU$38,TRUE)</f>
        <v>0</v>
      </c>
      <c r="U263" s="6">
        <f>COUNTIFS('master-aneur'!$G$2:$G$38,'exp-bottom-tableau'!C263,'master-aneur'!$AF$2:$AF$38,'exp-bottom-tableau'!B263,'master-aneur'!$AV$2:$AV$38,TRUE)</f>
        <v>0</v>
      </c>
      <c r="V263" s="6">
        <f>COUNTIFS('master-aneur'!$G$2:$G$38,'exp-bottom-tableau'!C263,'master-aneur'!$AF$2:$AF$38,'exp-bottom-tableau'!B263,'master-aneur'!$AW$2:$AW$38,TRUE)</f>
        <v>0</v>
      </c>
      <c r="W263" s="6">
        <f>COUNTIFS('master-aneur'!$G$2:$G$38,'exp-bottom-tableau'!C263,'master-aneur'!$AF$2:$AF$38,'exp-bottom-tableau'!B263,'master-aneur'!$AX$2:$AX$38,TRUE)</f>
        <v>0</v>
      </c>
      <c r="X263" s="6">
        <f>COUNTIFS('master-aneur'!$G$2:$G$38,'exp-bottom-tableau'!C263,'master-aneur'!$AF$2:$AF$38,'exp-bottom-tableau'!B263,'master-aneur'!$AY$2:$AY$38,TRUE)</f>
        <v>0</v>
      </c>
      <c r="Y263" s="6">
        <f>COUNTIFS('master-aneur'!$G$2:$G$38,'exp-bottom-tableau'!C263,'master-aneur'!$AF$2:$AF$38,'exp-bottom-tableau'!B263,'master-aneur'!$AZ$2:$AZ$38,TRUE)</f>
        <v>0</v>
      </c>
    </row>
    <row r="264" spans="1:25" hidden="1" x14ac:dyDescent="0.2">
      <c r="A264" s="14" t="s">
        <v>1324</v>
      </c>
      <c r="B264" s="6" t="s">
        <v>225</v>
      </c>
      <c r="C264">
        <v>4</v>
      </c>
      <c r="D264">
        <f>(COUNTIFS('master-aneur'!$G$2:$G$38,C264,'master-aneur'!$AF$2:$AF$38,B264))</f>
        <v>0</v>
      </c>
      <c r="E264">
        <f>(COUNTIFS('master-aneur'!$G$2:$G$38,C264,'master-aneur'!$AG$2:$AG$38,B264))</f>
        <v>2</v>
      </c>
      <c r="F264">
        <f>(COUNTIFS('master-aneur'!$G$2:$G$38,C264,'master-aneur'!$AH$2:$AH$38,B264))</f>
        <v>2</v>
      </c>
      <c r="G264" s="6">
        <f t="shared" si="5"/>
        <v>6</v>
      </c>
      <c r="H264" t="e">
        <f>AVERAGEIFS('master-aneur'!$AI$2:$AI$38,'master-aneur'!$G$2:$G$38,'exp-bottom-tableau'!C264,'master-aneur'!$AF$2:$AF$38,'exp-bottom-tableau'!B264)</f>
        <v>#DIV/0!</v>
      </c>
      <c r="I264" t="e">
        <f>AVERAGEIFS('master-aneur'!$AJ$2:$AJ$38,'master-aneur'!$G$2:$G$38,'exp-bottom-tableau'!C264,'master-aneur'!$AF$2:$AF$38,'exp-bottom-tableau'!B264)</f>
        <v>#DIV/0!</v>
      </c>
      <c r="J264" t="e">
        <f>AVERAGEIFS('master-aneur'!$AK$2:$AK$38,'master-aneur'!$G$2:$G$38,'exp-bottom-tableau'!C264,'master-aneur'!$AF$2:$AF$38,'exp-bottom-tableau'!B264)</f>
        <v>#DIV/0!</v>
      </c>
      <c r="K264" t="e">
        <f>AVERAGEIFS('master-aneur'!$AL$2:$AL$38,'master-aneur'!$G$2:$G$38,'exp-bottom-tableau'!C264,'master-aneur'!$AF$2:$AF$38,'exp-bottom-tableau'!B264)</f>
        <v>#DIV/0!</v>
      </c>
      <c r="L264" s="6">
        <f>COUNTIFS('master-aneur'!$G$2:$G$38,'exp-bottom-tableau'!C264,'master-aneur'!$AF$2:$AF$38,'exp-bottom-tableau'!B264,'master-aneur'!$AM$2:$AM$38,TRUE)</f>
        <v>0</v>
      </c>
      <c r="M264" s="6">
        <f>COUNTIFS('master-aneur'!$G$2:$G$38,'exp-bottom-tableau'!C264,'master-aneur'!$AF$2:$AF$38,'exp-bottom-tableau'!B264,'master-aneur'!$AN$2:$AN$38,TRUE)</f>
        <v>0</v>
      </c>
      <c r="N264" s="6">
        <f>COUNTIFS('master-aneur'!$G$2:$G$38,'exp-bottom-tableau'!C264,'master-aneur'!$AF$2:$AF$38,'exp-bottom-tableau'!B264,'master-aneur'!$AO$2:$AO$38,TRUE)</f>
        <v>0</v>
      </c>
      <c r="O264" s="6">
        <f>COUNTIFS('master-aneur'!$G$2:$G$38,'exp-bottom-tableau'!C264,'master-aneur'!$AF$2:$AF$38,'exp-bottom-tableau'!B264,'master-aneur'!$AP$2:$AP$38,TRUE)</f>
        <v>0</v>
      </c>
      <c r="P264" s="6">
        <f>COUNTIFS('master-aneur'!$G$2:$G$38,'exp-bottom-tableau'!C264,'master-aneur'!$AF$2:$AF$38,'exp-bottom-tableau'!B264,'master-aneur'!$AQ$2:$AQ$38,TRUE)</f>
        <v>0</v>
      </c>
      <c r="Q264" s="6">
        <f>COUNTIFS('master-aneur'!$G$2:$G$38,'exp-bottom-tableau'!C264,'master-aneur'!$AF$2:$AF$38,'exp-bottom-tableau'!B264,'master-aneur'!$AR$2:$AR$38,TRUE)</f>
        <v>0</v>
      </c>
      <c r="R264" s="6">
        <f>COUNTIFS('master-aneur'!$G$2:$G$38,'exp-bottom-tableau'!C264,'master-aneur'!$AF$2:$AF$38,'exp-bottom-tableau'!B264,'master-aneur'!$AS$2:$AS$38,TRUE)</f>
        <v>0</v>
      </c>
      <c r="S264" s="6">
        <f>COUNTIFS('master-aneur'!$G$2:$G$38,'exp-bottom-tableau'!C264,'master-aneur'!$AF$2:$AF$38,'exp-bottom-tableau'!B264,'master-aneur'!$AT$2:$AT$38,TRUE)</f>
        <v>0</v>
      </c>
      <c r="T264" s="6">
        <f>COUNTIFS('master-aneur'!$G$2:$G$38,'exp-bottom-tableau'!C264,'master-aneur'!$AF$2:$AF$38,'exp-bottom-tableau'!B264,'master-aneur'!$AU$2:$AU$38,TRUE)</f>
        <v>0</v>
      </c>
      <c r="U264" s="6">
        <f>COUNTIFS('master-aneur'!$G$2:$G$38,'exp-bottom-tableau'!C264,'master-aneur'!$AF$2:$AF$38,'exp-bottom-tableau'!B264,'master-aneur'!$AV$2:$AV$38,TRUE)</f>
        <v>0</v>
      </c>
      <c r="V264" s="6">
        <f>COUNTIFS('master-aneur'!$G$2:$G$38,'exp-bottom-tableau'!C264,'master-aneur'!$AF$2:$AF$38,'exp-bottom-tableau'!B264,'master-aneur'!$AW$2:$AW$38,TRUE)</f>
        <v>0</v>
      </c>
      <c r="W264" s="6">
        <f>COUNTIFS('master-aneur'!$G$2:$G$38,'exp-bottom-tableau'!C264,'master-aneur'!$AF$2:$AF$38,'exp-bottom-tableau'!B264,'master-aneur'!$AX$2:$AX$38,TRUE)</f>
        <v>0</v>
      </c>
      <c r="X264" s="6">
        <f>COUNTIFS('master-aneur'!$G$2:$G$38,'exp-bottom-tableau'!C264,'master-aneur'!$AF$2:$AF$38,'exp-bottom-tableau'!B264,'master-aneur'!$AY$2:$AY$38,TRUE)</f>
        <v>0</v>
      </c>
      <c r="Y264" s="6">
        <f>COUNTIFS('master-aneur'!$G$2:$G$38,'exp-bottom-tableau'!C264,'master-aneur'!$AF$2:$AF$38,'exp-bottom-tableau'!B264,'master-aneur'!$AZ$2:$AZ$38,TRUE)</f>
        <v>0</v>
      </c>
    </row>
    <row r="265" spans="1:25" hidden="1" x14ac:dyDescent="0.2">
      <c r="A265" s="14" t="s">
        <v>1324</v>
      </c>
      <c r="B265" s="6" t="s">
        <v>225</v>
      </c>
      <c r="C265">
        <v>5</v>
      </c>
      <c r="D265">
        <f>(COUNTIFS('master-aneur'!$G$2:$G$38,C265,'master-aneur'!$AF$2:$AF$38,B265))</f>
        <v>1</v>
      </c>
      <c r="E265">
        <f>(COUNTIFS('master-aneur'!$G$2:$G$38,C265,'master-aneur'!$AG$2:$AG$38,B265))</f>
        <v>1</v>
      </c>
      <c r="F265">
        <f>(COUNTIFS('master-aneur'!$G$2:$G$38,C265,'master-aneur'!$AH$2:$AH$38,B265))</f>
        <v>0</v>
      </c>
      <c r="G265" s="6">
        <f t="shared" si="5"/>
        <v>5</v>
      </c>
      <c r="H265">
        <f>AVERAGEIFS('master-aneur'!$AI$2:$AI$38,'master-aneur'!$G$2:$G$38,'exp-bottom-tableau'!C265,'master-aneur'!$AF$2:$AF$38,'exp-bottom-tableau'!B265)</f>
        <v>1</v>
      </c>
      <c r="I265">
        <f>AVERAGEIFS('master-aneur'!$AJ$2:$AJ$38,'master-aneur'!$G$2:$G$38,'exp-bottom-tableau'!C265,'master-aneur'!$AF$2:$AF$38,'exp-bottom-tableau'!B265)</f>
        <v>3</v>
      </c>
      <c r="J265">
        <f>AVERAGEIFS('master-aneur'!$AK$2:$AK$38,'master-aneur'!$G$2:$G$38,'exp-bottom-tableau'!C265,'master-aneur'!$AF$2:$AF$38,'exp-bottom-tableau'!B265)</f>
        <v>2</v>
      </c>
      <c r="K265">
        <f>AVERAGEIFS('master-aneur'!$AL$2:$AL$38,'master-aneur'!$G$2:$G$38,'exp-bottom-tableau'!C265,'master-aneur'!$AF$2:$AF$38,'exp-bottom-tableau'!B265)</f>
        <v>2</v>
      </c>
      <c r="L265" s="6">
        <f>COUNTIFS('master-aneur'!$G$2:$G$38,'exp-bottom-tableau'!C265,'master-aneur'!$AF$2:$AF$38,'exp-bottom-tableau'!B265,'master-aneur'!$AM$2:$AM$38,TRUE)</f>
        <v>0</v>
      </c>
      <c r="M265" s="6">
        <f>COUNTIFS('master-aneur'!$G$2:$G$38,'exp-bottom-tableau'!C265,'master-aneur'!$AF$2:$AF$38,'exp-bottom-tableau'!B265,'master-aneur'!$AN$2:$AN$38,TRUE)</f>
        <v>0</v>
      </c>
      <c r="N265" s="6">
        <f>COUNTIFS('master-aneur'!$G$2:$G$38,'exp-bottom-tableau'!C265,'master-aneur'!$AF$2:$AF$38,'exp-bottom-tableau'!B265,'master-aneur'!$AO$2:$AO$38,TRUE)</f>
        <v>1</v>
      </c>
      <c r="O265" s="6">
        <f>COUNTIFS('master-aneur'!$G$2:$G$38,'exp-bottom-tableau'!C265,'master-aneur'!$AF$2:$AF$38,'exp-bottom-tableau'!B265,'master-aneur'!$AP$2:$AP$38,TRUE)</f>
        <v>0</v>
      </c>
      <c r="P265" s="6">
        <f>COUNTIFS('master-aneur'!$G$2:$G$38,'exp-bottom-tableau'!C265,'master-aneur'!$AF$2:$AF$38,'exp-bottom-tableau'!B265,'master-aneur'!$AQ$2:$AQ$38,TRUE)</f>
        <v>0</v>
      </c>
      <c r="Q265" s="6">
        <f>COUNTIFS('master-aneur'!$G$2:$G$38,'exp-bottom-tableau'!C265,'master-aneur'!$AF$2:$AF$38,'exp-bottom-tableau'!B265,'master-aneur'!$AR$2:$AR$38,TRUE)</f>
        <v>0</v>
      </c>
      <c r="R265" s="6">
        <f>COUNTIFS('master-aneur'!$G$2:$G$38,'exp-bottom-tableau'!C265,'master-aneur'!$AF$2:$AF$38,'exp-bottom-tableau'!B265,'master-aneur'!$AS$2:$AS$38,TRUE)</f>
        <v>0</v>
      </c>
      <c r="S265" s="6">
        <f>COUNTIFS('master-aneur'!$G$2:$G$38,'exp-bottom-tableau'!C265,'master-aneur'!$AF$2:$AF$38,'exp-bottom-tableau'!B265,'master-aneur'!$AT$2:$AT$38,TRUE)</f>
        <v>1</v>
      </c>
      <c r="T265" s="6">
        <f>COUNTIFS('master-aneur'!$G$2:$G$38,'exp-bottom-tableau'!C265,'master-aneur'!$AF$2:$AF$38,'exp-bottom-tableau'!B265,'master-aneur'!$AU$2:$AU$38,TRUE)</f>
        <v>1</v>
      </c>
      <c r="U265" s="6">
        <f>COUNTIFS('master-aneur'!$G$2:$G$38,'exp-bottom-tableau'!C265,'master-aneur'!$AF$2:$AF$38,'exp-bottom-tableau'!B265,'master-aneur'!$AV$2:$AV$38,TRUE)</f>
        <v>0</v>
      </c>
      <c r="V265" s="6">
        <f>COUNTIFS('master-aneur'!$G$2:$G$38,'exp-bottom-tableau'!C265,'master-aneur'!$AF$2:$AF$38,'exp-bottom-tableau'!B265,'master-aneur'!$AW$2:$AW$38,TRUE)</f>
        <v>0</v>
      </c>
      <c r="W265" s="6">
        <f>COUNTIFS('master-aneur'!$G$2:$G$38,'exp-bottom-tableau'!C265,'master-aneur'!$AF$2:$AF$38,'exp-bottom-tableau'!B265,'master-aneur'!$AX$2:$AX$38,TRUE)</f>
        <v>0</v>
      </c>
      <c r="X265" s="6">
        <f>COUNTIFS('master-aneur'!$G$2:$G$38,'exp-bottom-tableau'!C265,'master-aneur'!$AF$2:$AF$38,'exp-bottom-tableau'!B265,'master-aneur'!$AY$2:$AY$38,TRUE)</f>
        <v>0</v>
      </c>
      <c r="Y265" s="6">
        <f>COUNTIFS('master-aneur'!$G$2:$G$38,'exp-bottom-tableau'!C265,'master-aneur'!$AF$2:$AF$38,'exp-bottom-tableau'!B265,'master-aneur'!$AZ$2:$AZ$38,TRUE)</f>
        <v>0</v>
      </c>
    </row>
    <row r="266" spans="1:25" hidden="1" x14ac:dyDescent="0.2">
      <c r="A266" s="14" t="s">
        <v>1324</v>
      </c>
      <c r="B266" t="s">
        <v>206</v>
      </c>
      <c r="C266">
        <v>0</v>
      </c>
      <c r="D266">
        <f>(COUNTIFS('master-aneur'!$G$2:$G$38,C266,'master-aneur'!$AF$2:$AF$38,B266))</f>
        <v>0</v>
      </c>
      <c r="E266">
        <f>(COUNTIFS('master-aneur'!$G$2:$G$38,C266,'master-aneur'!$AG$2:$AG$38,B266))</f>
        <v>0</v>
      </c>
      <c r="F266">
        <f>(COUNTIFS('master-aneur'!$G$2:$G$38,C266,'master-aneur'!$AH$2:$AH$38,B266))</f>
        <v>0</v>
      </c>
      <c r="G266" s="6">
        <f t="shared" si="5"/>
        <v>0</v>
      </c>
      <c r="H266" t="e">
        <f>AVERAGEIFS('master-aneur'!$AI$2:$AI$38,'master-aneur'!$G$2:$G$38,'exp-bottom-tableau'!C266,'master-aneur'!$AF$2:$AF$38,'exp-bottom-tableau'!B266)</f>
        <v>#DIV/0!</v>
      </c>
      <c r="I266" t="e">
        <f>AVERAGEIFS('master-aneur'!$AJ$2:$AJ$38,'master-aneur'!$G$2:$G$38,'exp-bottom-tableau'!C266,'master-aneur'!$AF$2:$AF$38,'exp-bottom-tableau'!B266)</f>
        <v>#DIV/0!</v>
      </c>
      <c r="J266" t="e">
        <f>AVERAGEIFS('master-aneur'!$AK$2:$AK$38,'master-aneur'!$G$2:$G$38,'exp-bottom-tableau'!C266,'master-aneur'!$AF$2:$AF$38,'exp-bottom-tableau'!B266)</f>
        <v>#DIV/0!</v>
      </c>
      <c r="K266" t="e">
        <f>AVERAGEIFS('master-aneur'!$AL$2:$AL$38,'master-aneur'!$G$2:$G$38,'exp-bottom-tableau'!C266,'master-aneur'!$AF$2:$AF$38,'exp-bottom-tableau'!B266)</f>
        <v>#DIV/0!</v>
      </c>
      <c r="L266" s="6">
        <f>COUNTIFS('master-aneur'!$G$2:$G$38,'exp-bottom-tableau'!C266,'master-aneur'!$AF$2:$AF$38,'exp-bottom-tableau'!B266,'master-aneur'!$AM$2:$AM$38,TRUE)</f>
        <v>0</v>
      </c>
      <c r="M266" s="6">
        <f>COUNTIFS('master-aneur'!$G$2:$G$38,'exp-bottom-tableau'!C266,'master-aneur'!$AF$2:$AF$38,'exp-bottom-tableau'!B266,'master-aneur'!$AN$2:$AN$38,TRUE)</f>
        <v>0</v>
      </c>
      <c r="N266" s="6">
        <f>COUNTIFS('master-aneur'!$G$2:$G$38,'exp-bottom-tableau'!C266,'master-aneur'!$AF$2:$AF$38,'exp-bottom-tableau'!B266,'master-aneur'!$AO$2:$AO$38,TRUE)</f>
        <v>0</v>
      </c>
      <c r="O266" s="6">
        <f>COUNTIFS('master-aneur'!$G$2:$G$38,'exp-bottom-tableau'!C266,'master-aneur'!$AF$2:$AF$38,'exp-bottom-tableau'!B266,'master-aneur'!$AP$2:$AP$38,TRUE)</f>
        <v>0</v>
      </c>
      <c r="P266" s="6">
        <f>COUNTIFS('master-aneur'!$G$2:$G$38,'exp-bottom-tableau'!C266,'master-aneur'!$AF$2:$AF$38,'exp-bottom-tableau'!B266,'master-aneur'!$AQ$2:$AQ$38,TRUE)</f>
        <v>0</v>
      </c>
      <c r="Q266" s="6">
        <f>COUNTIFS('master-aneur'!$G$2:$G$38,'exp-bottom-tableau'!C266,'master-aneur'!$AF$2:$AF$38,'exp-bottom-tableau'!B266,'master-aneur'!$AR$2:$AR$38,TRUE)</f>
        <v>0</v>
      </c>
      <c r="R266" s="6">
        <f>COUNTIFS('master-aneur'!$G$2:$G$38,'exp-bottom-tableau'!C266,'master-aneur'!$AF$2:$AF$38,'exp-bottom-tableau'!B266,'master-aneur'!$AS$2:$AS$38,TRUE)</f>
        <v>0</v>
      </c>
      <c r="S266" s="6">
        <f>COUNTIFS('master-aneur'!$G$2:$G$38,'exp-bottom-tableau'!C266,'master-aneur'!$AF$2:$AF$38,'exp-bottom-tableau'!B266,'master-aneur'!$AT$2:$AT$38,TRUE)</f>
        <v>0</v>
      </c>
      <c r="T266" s="6">
        <f>COUNTIFS('master-aneur'!$G$2:$G$38,'exp-bottom-tableau'!C266,'master-aneur'!$AF$2:$AF$38,'exp-bottom-tableau'!B266,'master-aneur'!$AU$2:$AU$38,TRUE)</f>
        <v>0</v>
      </c>
      <c r="U266" s="6">
        <f>COUNTIFS('master-aneur'!$G$2:$G$38,'exp-bottom-tableau'!C266,'master-aneur'!$AF$2:$AF$38,'exp-bottom-tableau'!B266,'master-aneur'!$AV$2:$AV$38,TRUE)</f>
        <v>0</v>
      </c>
      <c r="V266" s="6">
        <f>COUNTIFS('master-aneur'!$G$2:$G$38,'exp-bottom-tableau'!C266,'master-aneur'!$AF$2:$AF$38,'exp-bottom-tableau'!B266,'master-aneur'!$AW$2:$AW$38,TRUE)</f>
        <v>0</v>
      </c>
      <c r="W266" s="6">
        <f>COUNTIFS('master-aneur'!$G$2:$G$38,'exp-bottom-tableau'!C266,'master-aneur'!$AF$2:$AF$38,'exp-bottom-tableau'!B266,'master-aneur'!$AX$2:$AX$38,TRUE)</f>
        <v>0</v>
      </c>
      <c r="X266" s="6">
        <f>COUNTIFS('master-aneur'!$G$2:$G$38,'exp-bottom-tableau'!C266,'master-aneur'!$AF$2:$AF$38,'exp-bottom-tableau'!B266,'master-aneur'!$AY$2:$AY$38,TRUE)</f>
        <v>0</v>
      </c>
      <c r="Y266" s="6">
        <f>COUNTIFS('master-aneur'!$G$2:$G$38,'exp-bottom-tableau'!C266,'master-aneur'!$AF$2:$AF$38,'exp-bottom-tableau'!B266,'master-aneur'!$AZ$2:$AZ$38,TRUE)</f>
        <v>0</v>
      </c>
    </row>
    <row r="267" spans="1:25" hidden="1" x14ac:dyDescent="0.2">
      <c r="A267" s="14" t="s">
        <v>1324</v>
      </c>
      <c r="B267" t="s">
        <v>206</v>
      </c>
      <c r="C267">
        <v>1</v>
      </c>
      <c r="D267">
        <f>(COUNTIFS('master-aneur'!$G$2:$G$38,C267,'master-aneur'!$AF$2:$AF$38,B267))</f>
        <v>0</v>
      </c>
      <c r="E267">
        <f>(COUNTIFS('master-aneur'!$G$2:$G$38,C267,'master-aneur'!$AG$2:$AG$38,B267))</f>
        <v>0</v>
      </c>
      <c r="F267">
        <f>(COUNTIFS('master-aneur'!$G$2:$G$38,C267,'master-aneur'!$AH$2:$AH$38,B267))</f>
        <v>0</v>
      </c>
      <c r="G267" s="6">
        <f t="shared" si="5"/>
        <v>0</v>
      </c>
      <c r="H267" t="e">
        <f>AVERAGEIFS('master-aneur'!$AI$2:$AI$38,'master-aneur'!$G$2:$G$38,'exp-bottom-tableau'!C267,'master-aneur'!$AF$2:$AF$38,'exp-bottom-tableau'!B267)</f>
        <v>#DIV/0!</v>
      </c>
      <c r="I267" t="e">
        <f>AVERAGEIFS('master-aneur'!$AJ$2:$AJ$38,'master-aneur'!$G$2:$G$38,'exp-bottom-tableau'!C267,'master-aneur'!$AF$2:$AF$38,'exp-bottom-tableau'!B267)</f>
        <v>#DIV/0!</v>
      </c>
      <c r="J267" t="e">
        <f>AVERAGEIFS('master-aneur'!$AK$2:$AK$38,'master-aneur'!$G$2:$G$38,'exp-bottom-tableau'!C267,'master-aneur'!$AF$2:$AF$38,'exp-bottom-tableau'!B267)</f>
        <v>#DIV/0!</v>
      </c>
      <c r="K267" t="e">
        <f>AVERAGEIFS('master-aneur'!$AL$2:$AL$38,'master-aneur'!$G$2:$G$38,'exp-bottom-tableau'!C267,'master-aneur'!$AF$2:$AF$38,'exp-bottom-tableau'!B267)</f>
        <v>#DIV/0!</v>
      </c>
      <c r="L267" s="6">
        <f>COUNTIFS('master-aneur'!$G$2:$G$38,'exp-bottom-tableau'!C267,'master-aneur'!$AF$2:$AF$38,'exp-bottom-tableau'!B267,'master-aneur'!$AM$2:$AM$38,TRUE)</f>
        <v>0</v>
      </c>
      <c r="M267" s="6">
        <f>COUNTIFS('master-aneur'!$G$2:$G$38,'exp-bottom-tableau'!C267,'master-aneur'!$AF$2:$AF$38,'exp-bottom-tableau'!B267,'master-aneur'!$AN$2:$AN$38,TRUE)</f>
        <v>0</v>
      </c>
      <c r="N267" s="6">
        <f>COUNTIFS('master-aneur'!$G$2:$G$38,'exp-bottom-tableau'!C267,'master-aneur'!$AF$2:$AF$38,'exp-bottom-tableau'!B267,'master-aneur'!$AO$2:$AO$38,TRUE)</f>
        <v>0</v>
      </c>
      <c r="O267" s="6">
        <f>COUNTIFS('master-aneur'!$G$2:$G$38,'exp-bottom-tableau'!C267,'master-aneur'!$AF$2:$AF$38,'exp-bottom-tableau'!B267,'master-aneur'!$AP$2:$AP$38,TRUE)</f>
        <v>0</v>
      </c>
      <c r="P267" s="6">
        <f>COUNTIFS('master-aneur'!$G$2:$G$38,'exp-bottom-tableau'!C267,'master-aneur'!$AF$2:$AF$38,'exp-bottom-tableau'!B267,'master-aneur'!$AQ$2:$AQ$38,TRUE)</f>
        <v>0</v>
      </c>
      <c r="Q267" s="6">
        <f>COUNTIFS('master-aneur'!$G$2:$G$38,'exp-bottom-tableau'!C267,'master-aneur'!$AF$2:$AF$38,'exp-bottom-tableau'!B267,'master-aneur'!$AR$2:$AR$38,TRUE)</f>
        <v>0</v>
      </c>
      <c r="R267" s="6">
        <f>COUNTIFS('master-aneur'!$G$2:$G$38,'exp-bottom-tableau'!C267,'master-aneur'!$AF$2:$AF$38,'exp-bottom-tableau'!B267,'master-aneur'!$AS$2:$AS$38,TRUE)</f>
        <v>0</v>
      </c>
      <c r="S267" s="6">
        <f>COUNTIFS('master-aneur'!$G$2:$G$38,'exp-bottom-tableau'!C267,'master-aneur'!$AF$2:$AF$38,'exp-bottom-tableau'!B267,'master-aneur'!$AT$2:$AT$38,TRUE)</f>
        <v>0</v>
      </c>
      <c r="T267" s="6">
        <f>COUNTIFS('master-aneur'!$G$2:$G$38,'exp-bottom-tableau'!C267,'master-aneur'!$AF$2:$AF$38,'exp-bottom-tableau'!B267,'master-aneur'!$AU$2:$AU$38,TRUE)</f>
        <v>0</v>
      </c>
      <c r="U267" s="6">
        <f>COUNTIFS('master-aneur'!$G$2:$G$38,'exp-bottom-tableau'!C267,'master-aneur'!$AF$2:$AF$38,'exp-bottom-tableau'!B267,'master-aneur'!$AV$2:$AV$38,TRUE)</f>
        <v>0</v>
      </c>
      <c r="V267" s="6">
        <f>COUNTIFS('master-aneur'!$G$2:$G$38,'exp-bottom-tableau'!C267,'master-aneur'!$AF$2:$AF$38,'exp-bottom-tableau'!B267,'master-aneur'!$AW$2:$AW$38,TRUE)</f>
        <v>0</v>
      </c>
      <c r="W267" s="6">
        <f>COUNTIFS('master-aneur'!$G$2:$G$38,'exp-bottom-tableau'!C267,'master-aneur'!$AF$2:$AF$38,'exp-bottom-tableau'!B267,'master-aneur'!$AX$2:$AX$38,TRUE)</f>
        <v>0</v>
      </c>
      <c r="X267" s="6">
        <f>COUNTIFS('master-aneur'!$G$2:$G$38,'exp-bottom-tableau'!C267,'master-aneur'!$AF$2:$AF$38,'exp-bottom-tableau'!B267,'master-aneur'!$AY$2:$AY$38,TRUE)</f>
        <v>0</v>
      </c>
      <c r="Y267" s="6">
        <f>COUNTIFS('master-aneur'!$G$2:$G$38,'exp-bottom-tableau'!C267,'master-aneur'!$AF$2:$AF$38,'exp-bottom-tableau'!B267,'master-aneur'!$AZ$2:$AZ$38,TRUE)</f>
        <v>0</v>
      </c>
    </row>
    <row r="268" spans="1:25" hidden="1" x14ac:dyDescent="0.2">
      <c r="A268" s="14" t="s">
        <v>1324</v>
      </c>
      <c r="B268" t="s">
        <v>206</v>
      </c>
      <c r="C268">
        <v>2</v>
      </c>
      <c r="D268">
        <f>(COUNTIFS('master-aneur'!$G$2:$G$38,C268,'master-aneur'!$AF$2:$AF$38,B268))</f>
        <v>0</v>
      </c>
      <c r="E268">
        <f>(COUNTIFS('master-aneur'!$G$2:$G$38,C268,'master-aneur'!$AG$2:$AG$38,B268))</f>
        <v>2</v>
      </c>
      <c r="F268">
        <f>(COUNTIFS('master-aneur'!$G$2:$G$38,C268,'master-aneur'!$AH$2:$AH$38,B268))</f>
        <v>0</v>
      </c>
      <c r="G268" s="6">
        <f t="shared" si="5"/>
        <v>4</v>
      </c>
      <c r="H268" t="e">
        <f>AVERAGEIFS('master-aneur'!$AI$2:$AI$38,'master-aneur'!$G$2:$G$38,'exp-bottom-tableau'!C268,'master-aneur'!$AF$2:$AF$38,'exp-bottom-tableau'!B268)</f>
        <v>#DIV/0!</v>
      </c>
      <c r="I268" t="e">
        <f>AVERAGEIFS('master-aneur'!$AJ$2:$AJ$38,'master-aneur'!$G$2:$G$38,'exp-bottom-tableau'!C268,'master-aneur'!$AF$2:$AF$38,'exp-bottom-tableau'!B268)</f>
        <v>#DIV/0!</v>
      </c>
      <c r="J268" t="e">
        <f>AVERAGEIFS('master-aneur'!$AK$2:$AK$38,'master-aneur'!$G$2:$G$38,'exp-bottom-tableau'!C268,'master-aneur'!$AF$2:$AF$38,'exp-bottom-tableau'!B268)</f>
        <v>#DIV/0!</v>
      </c>
      <c r="K268" t="e">
        <f>AVERAGEIFS('master-aneur'!$AL$2:$AL$38,'master-aneur'!$G$2:$G$38,'exp-bottom-tableau'!C268,'master-aneur'!$AF$2:$AF$38,'exp-bottom-tableau'!B268)</f>
        <v>#DIV/0!</v>
      </c>
      <c r="L268" s="6">
        <f>COUNTIFS('master-aneur'!$G$2:$G$38,'exp-bottom-tableau'!C268,'master-aneur'!$AF$2:$AF$38,'exp-bottom-tableau'!B268,'master-aneur'!$AM$2:$AM$38,TRUE)</f>
        <v>0</v>
      </c>
      <c r="M268" s="6">
        <f>COUNTIFS('master-aneur'!$G$2:$G$38,'exp-bottom-tableau'!C268,'master-aneur'!$AF$2:$AF$38,'exp-bottom-tableau'!B268,'master-aneur'!$AN$2:$AN$38,TRUE)</f>
        <v>0</v>
      </c>
      <c r="N268" s="6">
        <f>COUNTIFS('master-aneur'!$G$2:$G$38,'exp-bottom-tableau'!C268,'master-aneur'!$AF$2:$AF$38,'exp-bottom-tableau'!B268,'master-aneur'!$AO$2:$AO$38,TRUE)</f>
        <v>0</v>
      </c>
      <c r="O268" s="6">
        <f>COUNTIFS('master-aneur'!$G$2:$G$38,'exp-bottom-tableau'!C268,'master-aneur'!$AF$2:$AF$38,'exp-bottom-tableau'!B268,'master-aneur'!$AP$2:$AP$38,TRUE)</f>
        <v>0</v>
      </c>
      <c r="P268" s="6">
        <f>COUNTIFS('master-aneur'!$G$2:$G$38,'exp-bottom-tableau'!C268,'master-aneur'!$AF$2:$AF$38,'exp-bottom-tableau'!B268,'master-aneur'!$AQ$2:$AQ$38,TRUE)</f>
        <v>0</v>
      </c>
      <c r="Q268" s="6">
        <f>COUNTIFS('master-aneur'!$G$2:$G$38,'exp-bottom-tableau'!C268,'master-aneur'!$AF$2:$AF$38,'exp-bottom-tableau'!B268,'master-aneur'!$AR$2:$AR$38,TRUE)</f>
        <v>0</v>
      </c>
      <c r="R268" s="6">
        <f>COUNTIFS('master-aneur'!$G$2:$G$38,'exp-bottom-tableau'!C268,'master-aneur'!$AF$2:$AF$38,'exp-bottom-tableau'!B268,'master-aneur'!$AS$2:$AS$38,TRUE)</f>
        <v>0</v>
      </c>
      <c r="S268" s="6">
        <f>COUNTIFS('master-aneur'!$G$2:$G$38,'exp-bottom-tableau'!C268,'master-aneur'!$AF$2:$AF$38,'exp-bottom-tableau'!B268,'master-aneur'!$AT$2:$AT$38,TRUE)</f>
        <v>0</v>
      </c>
      <c r="T268" s="6">
        <f>COUNTIFS('master-aneur'!$G$2:$G$38,'exp-bottom-tableau'!C268,'master-aneur'!$AF$2:$AF$38,'exp-bottom-tableau'!B268,'master-aneur'!$AU$2:$AU$38,TRUE)</f>
        <v>0</v>
      </c>
      <c r="U268" s="6">
        <f>COUNTIFS('master-aneur'!$G$2:$G$38,'exp-bottom-tableau'!C268,'master-aneur'!$AF$2:$AF$38,'exp-bottom-tableau'!B268,'master-aneur'!$AV$2:$AV$38,TRUE)</f>
        <v>0</v>
      </c>
      <c r="V268" s="6">
        <f>COUNTIFS('master-aneur'!$G$2:$G$38,'exp-bottom-tableau'!C268,'master-aneur'!$AF$2:$AF$38,'exp-bottom-tableau'!B268,'master-aneur'!$AW$2:$AW$38,TRUE)</f>
        <v>0</v>
      </c>
      <c r="W268" s="6">
        <f>COUNTIFS('master-aneur'!$G$2:$G$38,'exp-bottom-tableau'!C268,'master-aneur'!$AF$2:$AF$38,'exp-bottom-tableau'!B268,'master-aneur'!$AX$2:$AX$38,TRUE)</f>
        <v>0</v>
      </c>
      <c r="X268" s="6">
        <f>COUNTIFS('master-aneur'!$G$2:$G$38,'exp-bottom-tableau'!C268,'master-aneur'!$AF$2:$AF$38,'exp-bottom-tableau'!B268,'master-aneur'!$AY$2:$AY$38,TRUE)</f>
        <v>0</v>
      </c>
      <c r="Y268" s="6">
        <f>COUNTIFS('master-aneur'!$G$2:$G$38,'exp-bottom-tableau'!C268,'master-aneur'!$AF$2:$AF$38,'exp-bottom-tableau'!B268,'master-aneur'!$AZ$2:$AZ$38,TRUE)</f>
        <v>0</v>
      </c>
    </row>
    <row r="269" spans="1:25" hidden="1" x14ac:dyDescent="0.2">
      <c r="A269" s="14" t="s">
        <v>1324</v>
      </c>
      <c r="B269" t="s">
        <v>206</v>
      </c>
      <c r="C269">
        <v>3</v>
      </c>
      <c r="D269">
        <f>(COUNTIFS('master-aneur'!$G$2:$G$38,C269,'master-aneur'!$AF$2:$AF$38,B269))</f>
        <v>1</v>
      </c>
      <c r="E269">
        <f>(COUNTIFS('master-aneur'!$G$2:$G$38,C269,'master-aneur'!$AG$2:$AG$38,B269))</f>
        <v>0</v>
      </c>
      <c r="F269">
        <f>(COUNTIFS('master-aneur'!$G$2:$G$38,C269,'master-aneur'!$AH$2:$AH$38,B269))</f>
        <v>2</v>
      </c>
      <c r="G269" s="6">
        <f t="shared" si="5"/>
        <v>5</v>
      </c>
      <c r="H269">
        <f>AVERAGEIFS('master-aneur'!$AI$2:$AI$38,'master-aneur'!$G$2:$G$38,'exp-bottom-tableau'!C269,'master-aneur'!$AF$2:$AF$38,'exp-bottom-tableau'!B269)</f>
        <v>3</v>
      </c>
      <c r="I269">
        <f>AVERAGEIFS('master-aneur'!$AJ$2:$AJ$38,'master-aneur'!$G$2:$G$38,'exp-bottom-tableau'!C269,'master-aneur'!$AF$2:$AF$38,'exp-bottom-tableau'!B269)</f>
        <v>2</v>
      </c>
      <c r="J269">
        <f>AVERAGEIFS('master-aneur'!$AK$2:$AK$38,'master-aneur'!$G$2:$G$38,'exp-bottom-tableau'!C269,'master-aneur'!$AF$2:$AF$38,'exp-bottom-tableau'!B269)</f>
        <v>3</v>
      </c>
      <c r="K269">
        <f>AVERAGEIFS('master-aneur'!$AL$2:$AL$38,'master-aneur'!$G$2:$G$38,'exp-bottom-tableau'!C269,'master-aneur'!$AF$2:$AF$38,'exp-bottom-tableau'!B269)</f>
        <v>1</v>
      </c>
      <c r="L269" s="6">
        <f>COUNTIFS('master-aneur'!$G$2:$G$38,'exp-bottom-tableau'!C269,'master-aneur'!$AF$2:$AF$38,'exp-bottom-tableau'!B269,'master-aneur'!$AM$2:$AM$38,TRUE)</f>
        <v>0</v>
      </c>
      <c r="M269" s="6">
        <f>COUNTIFS('master-aneur'!$G$2:$G$38,'exp-bottom-tableau'!C269,'master-aneur'!$AF$2:$AF$38,'exp-bottom-tableau'!B269,'master-aneur'!$AN$2:$AN$38,TRUE)</f>
        <v>1</v>
      </c>
      <c r="N269" s="6">
        <f>COUNTIFS('master-aneur'!$G$2:$G$38,'exp-bottom-tableau'!C269,'master-aneur'!$AF$2:$AF$38,'exp-bottom-tableau'!B269,'master-aneur'!$AO$2:$AO$38,TRUE)</f>
        <v>0</v>
      </c>
      <c r="O269" s="6">
        <f>COUNTIFS('master-aneur'!$G$2:$G$38,'exp-bottom-tableau'!C269,'master-aneur'!$AF$2:$AF$38,'exp-bottom-tableau'!B269,'master-aneur'!$AP$2:$AP$38,TRUE)</f>
        <v>1</v>
      </c>
      <c r="P269" s="6">
        <f>COUNTIFS('master-aneur'!$G$2:$G$38,'exp-bottom-tableau'!C269,'master-aneur'!$AF$2:$AF$38,'exp-bottom-tableau'!B269,'master-aneur'!$AQ$2:$AQ$38,TRUE)</f>
        <v>0</v>
      </c>
      <c r="Q269" s="6">
        <f>COUNTIFS('master-aneur'!$G$2:$G$38,'exp-bottom-tableau'!C269,'master-aneur'!$AF$2:$AF$38,'exp-bottom-tableau'!B269,'master-aneur'!$AR$2:$AR$38,TRUE)</f>
        <v>0</v>
      </c>
      <c r="R269" s="6">
        <f>COUNTIFS('master-aneur'!$G$2:$G$38,'exp-bottom-tableau'!C269,'master-aneur'!$AF$2:$AF$38,'exp-bottom-tableau'!B269,'master-aneur'!$AS$2:$AS$38,TRUE)</f>
        <v>1</v>
      </c>
      <c r="S269" s="6">
        <f>COUNTIFS('master-aneur'!$G$2:$G$38,'exp-bottom-tableau'!C269,'master-aneur'!$AF$2:$AF$38,'exp-bottom-tableau'!B269,'master-aneur'!$AT$2:$AT$38,TRUE)</f>
        <v>0</v>
      </c>
      <c r="T269" s="6">
        <f>COUNTIFS('master-aneur'!$G$2:$G$38,'exp-bottom-tableau'!C269,'master-aneur'!$AF$2:$AF$38,'exp-bottom-tableau'!B269,'master-aneur'!$AU$2:$AU$38,TRUE)</f>
        <v>0</v>
      </c>
      <c r="U269" s="6">
        <f>COUNTIFS('master-aneur'!$G$2:$G$38,'exp-bottom-tableau'!C269,'master-aneur'!$AF$2:$AF$38,'exp-bottom-tableau'!B269,'master-aneur'!$AV$2:$AV$38,TRUE)</f>
        <v>0</v>
      </c>
      <c r="V269" s="6">
        <f>COUNTIFS('master-aneur'!$G$2:$G$38,'exp-bottom-tableau'!C269,'master-aneur'!$AF$2:$AF$38,'exp-bottom-tableau'!B269,'master-aneur'!$AW$2:$AW$38,TRUE)</f>
        <v>0</v>
      </c>
      <c r="W269" s="6">
        <f>COUNTIFS('master-aneur'!$G$2:$G$38,'exp-bottom-tableau'!C269,'master-aneur'!$AF$2:$AF$38,'exp-bottom-tableau'!B269,'master-aneur'!$AX$2:$AX$38,TRUE)</f>
        <v>0</v>
      </c>
      <c r="X269" s="6">
        <f>COUNTIFS('master-aneur'!$G$2:$G$38,'exp-bottom-tableau'!C269,'master-aneur'!$AF$2:$AF$38,'exp-bottom-tableau'!B269,'master-aneur'!$AY$2:$AY$38,TRUE)</f>
        <v>1</v>
      </c>
      <c r="Y269" s="6">
        <f>COUNTIFS('master-aneur'!$G$2:$G$38,'exp-bottom-tableau'!C269,'master-aneur'!$AF$2:$AF$38,'exp-bottom-tableau'!B269,'master-aneur'!$AZ$2:$AZ$38,TRUE)</f>
        <v>0</v>
      </c>
    </row>
    <row r="270" spans="1:25" hidden="1" x14ac:dyDescent="0.2">
      <c r="A270" s="14" t="s">
        <v>1324</v>
      </c>
      <c r="B270" t="s">
        <v>206</v>
      </c>
      <c r="C270">
        <v>4</v>
      </c>
      <c r="D270">
        <f>(COUNTIFS('master-aneur'!$G$2:$G$38,C270,'master-aneur'!$AF$2:$AF$38,B270))</f>
        <v>1</v>
      </c>
      <c r="E270">
        <f>(COUNTIFS('master-aneur'!$G$2:$G$38,C270,'master-aneur'!$AG$2:$AG$38,B270))</f>
        <v>7</v>
      </c>
      <c r="F270">
        <f>(COUNTIFS('master-aneur'!$G$2:$G$38,C270,'master-aneur'!$AH$2:$AH$38,B270))</f>
        <v>3</v>
      </c>
      <c r="G270" s="6">
        <f t="shared" si="5"/>
        <v>20</v>
      </c>
      <c r="H270">
        <f>AVERAGEIFS('master-aneur'!$AI$2:$AI$38,'master-aneur'!$G$2:$G$38,'exp-bottom-tableau'!C270,'master-aneur'!$AF$2:$AF$38,'exp-bottom-tableau'!B270)</f>
        <v>4</v>
      </c>
      <c r="I270">
        <f>AVERAGEIFS('master-aneur'!$AJ$2:$AJ$38,'master-aneur'!$G$2:$G$38,'exp-bottom-tableau'!C270,'master-aneur'!$AF$2:$AF$38,'exp-bottom-tableau'!B270)</f>
        <v>2</v>
      </c>
      <c r="J270">
        <f>AVERAGEIFS('master-aneur'!$AK$2:$AK$38,'master-aneur'!$G$2:$G$38,'exp-bottom-tableau'!C270,'master-aneur'!$AF$2:$AF$38,'exp-bottom-tableau'!B270)</f>
        <v>3</v>
      </c>
      <c r="K270">
        <f>AVERAGEIFS('master-aneur'!$AL$2:$AL$38,'master-aneur'!$G$2:$G$38,'exp-bottom-tableau'!C270,'master-aneur'!$AF$2:$AF$38,'exp-bottom-tableau'!B270)</f>
        <v>1</v>
      </c>
      <c r="L270" s="6">
        <f>COUNTIFS('master-aneur'!$G$2:$G$38,'exp-bottom-tableau'!C270,'master-aneur'!$AF$2:$AF$38,'exp-bottom-tableau'!B270,'master-aneur'!$AM$2:$AM$38,TRUE)</f>
        <v>0</v>
      </c>
      <c r="M270" s="6">
        <f>COUNTIFS('master-aneur'!$G$2:$G$38,'exp-bottom-tableau'!C270,'master-aneur'!$AF$2:$AF$38,'exp-bottom-tableau'!B270,'master-aneur'!$AN$2:$AN$38,TRUE)</f>
        <v>0</v>
      </c>
      <c r="N270" s="6">
        <f>COUNTIFS('master-aneur'!$G$2:$G$38,'exp-bottom-tableau'!C270,'master-aneur'!$AF$2:$AF$38,'exp-bottom-tableau'!B270,'master-aneur'!$AO$2:$AO$38,TRUE)</f>
        <v>0</v>
      </c>
      <c r="O270" s="6">
        <f>COUNTIFS('master-aneur'!$G$2:$G$38,'exp-bottom-tableau'!C270,'master-aneur'!$AF$2:$AF$38,'exp-bottom-tableau'!B270,'master-aneur'!$AP$2:$AP$38,TRUE)</f>
        <v>1</v>
      </c>
      <c r="P270" s="6">
        <f>COUNTIFS('master-aneur'!$G$2:$G$38,'exp-bottom-tableau'!C270,'master-aneur'!$AF$2:$AF$38,'exp-bottom-tableau'!B270,'master-aneur'!$AQ$2:$AQ$38,TRUE)</f>
        <v>0</v>
      </c>
      <c r="Q270" s="6">
        <f>COUNTIFS('master-aneur'!$G$2:$G$38,'exp-bottom-tableau'!C270,'master-aneur'!$AF$2:$AF$38,'exp-bottom-tableau'!B270,'master-aneur'!$AR$2:$AR$38,TRUE)</f>
        <v>0</v>
      </c>
      <c r="R270" s="6">
        <f>COUNTIFS('master-aneur'!$G$2:$G$38,'exp-bottom-tableau'!C270,'master-aneur'!$AF$2:$AF$38,'exp-bottom-tableau'!B270,'master-aneur'!$AS$2:$AS$38,TRUE)</f>
        <v>0</v>
      </c>
      <c r="S270" s="6">
        <f>COUNTIFS('master-aneur'!$G$2:$G$38,'exp-bottom-tableau'!C270,'master-aneur'!$AF$2:$AF$38,'exp-bottom-tableau'!B270,'master-aneur'!$AT$2:$AT$38,TRUE)</f>
        <v>0</v>
      </c>
      <c r="T270" s="6">
        <f>COUNTIFS('master-aneur'!$G$2:$G$38,'exp-bottom-tableau'!C270,'master-aneur'!$AF$2:$AF$38,'exp-bottom-tableau'!B270,'master-aneur'!$AU$2:$AU$38,TRUE)</f>
        <v>0</v>
      </c>
      <c r="U270" s="6">
        <f>COUNTIFS('master-aneur'!$G$2:$G$38,'exp-bottom-tableau'!C270,'master-aneur'!$AF$2:$AF$38,'exp-bottom-tableau'!B270,'master-aneur'!$AV$2:$AV$38,TRUE)</f>
        <v>0</v>
      </c>
      <c r="V270" s="6">
        <f>COUNTIFS('master-aneur'!$G$2:$G$38,'exp-bottom-tableau'!C270,'master-aneur'!$AF$2:$AF$38,'exp-bottom-tableau'!B270,'master-aneur'!$AW$2:$AW$38,TRUE)</f>
        <v>0</v>
      </c>
      <c r="W270" s="6">
        <f>COUNTIFS('master-aneur'!$G$2:$G$38,'exp-bottom-tableau'!C270,'master-aneur'!$AF$2:$AF$38,'exp-bottom-tableau'!B270,'master-aneur'!$AX$2:$AX$38,TRUE)</f>
        <v>1</v>
      </c>
      <c r="X270" s="6">
        <f>COUNTIFS('master-aneur'!$G$2:$G$38,'exp-bottom-tableau'!C270,'master-aneur'!$AF$2:$AF$38,'exp-bottom-tableau'!B270,'master-aneur'!$AY$2:$AY$38,TRUE)</f>
        <v>1</v>
      </c>
      <c r="Y270" s="6">
        <f>COUNTIFS('master-aneur'!$G$2:$G$38,'exp-bottom-tableau'!C270,'master-aneur'!$AF$2:$AF$38,'exp-bottom-tableau'!B270,'master-aneur'!$AZ$2:$AZ$38,TRUE)</f>
        <v>0</v>
      </c>
    </row>
    <row r="271" spans="1:25" hidden="1" x14ac:dyDescent="0.2">
      <c r="A271" s="14" t="s">
        <v>1324</v>
      </c>
      <c r="B271" t="s">
        <v>206</v>
      </c>
      <c r="C271">
        <v>5</v>
      </c>
      <c r="D271">
        <f>(COUNTIFS('master-aneur'!$G$2:$G$38,C271,'master-aneur'!$AF$2:$AF$38,B271))</f>
        <v>1</v>
      </c>
      <c r="E271">
        <f>(COUNTIFS('master-aneur'!$G$2:$G$38,C271,'master-aneur'!$AG$2:$AG$38,B271))</f>
        <v>0</v>
      </c>
      <c r="F271">
        <f>(COUNTIFS('master-aneur'!$G$2:$G$38,C271,'master-aneur'!$AH$2:$AH$38,B271))</f>
        <v>1</v>
      </c>
      <c r="G271" s="6">
        <f t="shared" si="5"/>
        <v>4</v>
      </c>
      <c r="H271">
        <f>AVERAGEIFS('master-aneur'!$AI$2:$AI$38,'master-aneur'!$G$2:$G$38,'exp-bottom-tableau'!C271,'master-aneur'!$AF$2:$AF$38,'exp-bottom-tableau'!B271)</f>
        <v>4</v>
      </c>
      <c r="I271">
        <f>AVERAGEIFS('master-aneur'!$AJ$2:$AJ$38,'master-aneur'!$G$2:$G$38,'exp-bottom-tableau'!C271,'master-aneur'!$AF$2:$AF$38,'exp-bottom-tableau'!B271)</f>
        <v>3</v>
      </c>
      <c r="J271">
        <f>AVERAGEIFS('master-aneur'!$AK$2:$AK$38,'master-aneur'!$G$2:$G$38,'exp-bottom-tableau'!C271,'master-aneur'!$AF$2:$AF$38,'exp-bottom-tableau'!B271)</f>
        <v>3</v>
      </c>
      <c r="K271">
        <f>AVERAGEIFS('master-aneur'!$AL$2:$AL$38,'master-aneur'!$G$2:$G$38,'exp-bottom-tableau'!C271,'master-aneur'!$AF$2:$AF$38,'exp-bottom-tableau'!B271)</f>
        <v>4</v>
      </c>
      <c r="L271" s="6">
        <f>COUNTIFS('master-aneur'!$G$2:$G$38,'exp-bottom-tableau'!C271,'master-aneur'!$AF$2:$AF$38,'exp-bottom-tableau'!B271,'master-aneur'!$AM$2:$AM$38,TRUE)</f>
        <v>0</v>
      </c>
      <c r="M271" s="6">
        <f>COUNTIFS('master-aneur'!$G$2:$G$38,'exp-bottom-tableau'!C271,'master-aneur'!$AF$2:$AF$38,'exp-bottom-tableau'!B271,'master-aneur'!$AN$2:$AN$38,TRUE)</f>
        <v>0</v>
      </c>
      <c r="N271" s="6">
        <f>COUNTIFS('master-aneur'!$G$2:$G$38,'exp-bottom-tableau'!C271,'master-aneur'!$AF$2:$AF$38,'exp-bottom-tableau'!B271,'master-aneur'!$AO$2:$AO$38,TRUE)</f>
        <v>0</v>
      </c>
      <c r="O271" s="6">
        <f>COUNTIFS('master-aneur'!$G$2:$G$38,'exp-bottom-tableau'!C271,'master-aneur'!$AF$2:$AF$38,'exp-bottom-tableau'!B271,'master-aneur'!$AP$2:$AP$38,TRUE)</f>
        <v>1</v>
      </c>
      <c r="P271" s="6">
        <f>COUNTIFS('master-aneur'!$G$2:$G$38,'exp-bottom-tableau'!C271,'master-aneur'!$AF$2:$AF$38,'exp-bottom-tableau'!B271,'master-aneur'!$AQ$2:$AQ$38,TRUE)</f>
        <v>0</v>
      </c>
      <c r="Q271" s="6">
        <f>COUNTIFS('master-aneur'!$G$2:$G$38,'exp-bottom-tableau'!C271,'master-aneur'!$AF$2:$AF$38,'exp-bottom-tableau'!B271,'master-aneur'!$AR$2:$AR$38,TRUE)</f>
        <v>1</v>
      </c>
      <c r="R271" s="6">
        <f>COUNTIFS('master-aneur'!$G$2:$G$38,'exp-bottom-tableau'!C271,'master-aneur'!$AF$2:$AF$38,'exp-bottom-tableau'!B271,'master-aneur'!$AS$2:$AS$38,TRUE)</f>
        <v>0</v>
      </c>
      <c r="S271" s="6">
        <f>COUNTIFS('master-aneur'!$G$2:$G$38,'exp-bottom-tableau'!C271,'master-aneur'!$AF$2:$AF$38,'exp-bottom-tableau'!B271,'master-aneur'!$AT$2:$AT$38,TRUE)</f>
        <v>0</v>
      </c>
      <c r="T271" s="6">
        <f>COUNTIFS('master-aneur'!$G$2:$G$38,'exp-bottom-tableau'!C271,'master-aneur'!$AF$2:$AF$38,'exp-bottom-tableau'!B271,'master-aneur'!$AU$2:$AU$38,TRUE)</f>
        <v>0</v>
      </c>
      <c r="U271" s="6">
        <f>COUNTIFS('master-aneur'!$G$2:$G$38,'exp-bottom-tableau'!C271,'master-aneur'!$AF$2:$AF$38,'exp-bottom-tableau'!B271,'master-aneur'!$AV$2:$AV$38,TRUE)</f>
        <v>0</v>
      </c>
      <c r="V271" s="6">
        <f>COUNTIFS('master-aneur'!$G$2:$G$38,'exp-bottom-tableau'!C271,'master-aneur'!$AF$2:$AF$38,'exp-bottom-tableau'!B271,'master-aneur'!$AW$2:$AW$38,TRUE)</f>
        <v>0</v>
      </c>
      <c r="W271" s="6">
        <f>COUNTIFS('master-aneur'!$G$2:$G$38,'exp-bottom-tableau'!C271,'master-aneur'!$AF$2:$AF$38,'exp-bottom-tableau'!B271,'master-aneur'!$AX$2:$AX$38,TRUE)</f>
        <v>0</v>
      </c>
      <c r="X271" s="6">
        <f>COUNTIFS('master-aneur'!$G$2:$G$38,'exp-bottom-tableau'!C271,'master-aneur'!$AF$2:$AF$38,'exp-bottom-tableau'!B271,'master-aneur'!$AY$2:$AY$38,TRUE)</f>
        <v>1</v>
      </c>
      <c r="Y271" s="6">
        <f>COUNTIFS('master-aneur'!$G$2:$G$38,'exp-bottom-tableau'!C271,'master-aneur'!$AF$2:$AF$38,'exp-bottom-tableau'!B271,'master-aneur'!$AZ$2:$AZ$38,TRUE)</f>
        <v>0</v>
      </c>
    </row>
    <row r="272" spans="1:25" hidden="1" x14ac:dyDescent="0.2">
      <c r="A272" s="14" t="s">
        <v>1324</v>
      </c>
      <c r="B272" t="s">
        <v>221</v>
      </c>
      <c r="C272">
        <v>0</v>
      </c>
      <c r="D272">
        <f>(COUNTIFS('master-aneur'!$G$2:$G$38,C272,'master-aneur'!$AF$2:$AF$38,B272))</f>
        <v>0</v>
      </c>
      <c r="E272">
        <f>(COUNTIFS('master-aneur'!$G$2:$G$38,C272,'master-aneur'!$AG$2:$AG$38,B272))</f>
        <v>0</v>
      </c>
      <c r="F272">
        <f>(COUNTIFS('master-aneur'!$G$2:$G$38,C272,'master-aneur'!$AH$2:$AH$38,B272))</f>
        <v>1</v>
      </c>
      <c r="G272" s="6">
        <f t="shared" si="5"/>
        <v>1</v>
      </c>
      <c r="H272" t="e">
        <f>AVERAGEIFS('master-aneur'!$AI$2:$AI$38,'master-aneur'!$G$2:$G$38,'exp-bottom-tableau'!C272,'master-aneur'!$AF$2:$AF$38,'exp-bottom-tableau'!B272)</f>
        <v>#DIV/0!</v>
      </c>
      <c r="I272" t="e">
        <f>AVERAGEIFS('master-aneur'!$AJ$2:$AJ$38,'master-aneur'!$G$2:$G$38,'exp-bottom-tableau'!C272,'master-aneur'!$AF$2:$AF$38,'exp-bottom-tableau'!B272)</f>
        <v>#DIV/0!</v>
      </c>
      <c r="J272" t="e">
        <f>AVERAGEIFS('master-aneur'!$AK$2:$AK$38,'master-aneur'!$G$2:$G$38,'exp-bottom-tableau'!C272,'master-aneur'!$AF$2:$AF$38,'exp-bottom-tableau'!B272)</f>
        <v>#DIV/0!</v>
      </c>
      <c r="K272" t="e">
        <f>AVERAGEIFS('master-aneur'!$AL$2:$AL$38,'master-aneur'!$G$2:$G$38,'exp-bottom-tableau'!C272,'master-aneur'!$AF$2:$AF$38,'exp-bottom-tableau'!B272)</f>
        <v>#DIV/0!</v>
      </c>
      <c r="L272" s="6">
        <f>COUNTIFS('master-aneur'!$G$2:$G$38,'exp-bottom-tableau'!C272,'master-aneur'!$AF$2:$AF$38,'exp-bottom-tableau'!B272,'master-aneur'!$AM$2:$AM$38,TRUE)</f>
        <v>0</v>
      </c>
      <c r="M272" s="6">
        <f>COUNTIFS('master-aneur'!$G$2:$G$38,'exp-bottom-tableau'!C272,'master-aneur'!$AF$2:$AF$38,'exp-bottom-tableau'!B272,'master-aneur'!$AN$2:$AN$38,TRUE)</f>
        <v>0</v>
      </c>
      <c r="N272" s="6">
        <f>COUNTIFS('master-aneur'!$G$2:$G$38,'exp-bottom-tableau'!C272,'master-aneur'!$AF$2:$AF$38,'exp-bottom-tableau'!B272,'master-aneur'!$AO$2:$AO$38,TRUE)</f>
        <v>0</v>
      </c>
      <c r="O272" s="6">
        <f>COUNTIFS('master-aneur'!$G$2:$G$38,'exp-bottom-tableau'!C272,'master-aneur'!$AF$2:$AF$38,'exp-bottom-tableau'!B272,'master-aneur'!$AP$2:$AP$38,TRUE)</f>
        <v>0</v>
      </c>
      <c r="P272" s="6">
        <f>COUNTIFS('master-aneur'!$G$2:$G$38,'exp-bottom-tableau'!C272,'master-aneur'!$AF$2:$AF$38,'exp-bottom-tableau'!B272,'master-aneur'!$AQ$2:$AQ$38,TRUE)</f>
        <v>0</v>
      </c>
      <c r="Q272" s="6">
        <f>COUNTIFS('master-aneur'!$G$2:$G$38,'exp-bottom-tableau'!C272,'master-aneur'!$AF$2:$AF$38,'exp-bottom-tableau'!B272,'master-aneur'!$AR$2:$AR$38,TRUE)</f>
        <v>0</v>
      </c>
      <c r="R272" s="6">
        <f>COUNTIFS('master-aneur'!$G$2:$G$38,'exp-bottom-tableau'!C272,'master-aneur'!$AF$2:$AF$38,'exp-bottom-tableau'!B272,'master-aneur'!$AS$2:$AS$38,TRUE)</f>
        <v>0</v>
      </c>
      <c r="S272" s="6">
        <f>COUNTIFS('master-aneur'!$G$2:$G$38,'exp-bottom-tableau'!C272,'master-aneur'!$AF$2:$AF$38,'exp-bottom-tableau'!B272,'master-aneur'!$AT$2:$AT$38,TRUE)</f>
        <v>0</v>
      </c>
      <c r="T272" s="6">
        <f>COUNTIFS('master-aneur'!$G$2:$G$38,'exp-bottom-tableau'!C272,'master-aneur'!$AF$2:$AF$38,'exp-bottom-tableau'!B272,'master-aneur'!$AU$2:$AU$38,TRUE)</f>
        <v>0</v>
      </c>
      <c r="U272" s="6">
        <f>COUNTIFS('master-aneur'!$G$2:$G$38,'exp-bottom-tableau'!C272,'master-aneur'!$AF$2:$AF$38,'exp-bottom-tableau'!B272,'master-aneur'!$AV$2:$AV$38,TRUE)</f>
        <v>0</v>
      </c>
      <c r="V272" s="6">
        <f>COUNTIFS('master-aneur'!$G$2:$G$38,'exp-bottom-tableau'!C272,'master-aneur'!$AF$2:$AF$38,'exp-bottom-tableau'!B272,'master-aneur'!$AW$2:$AW$38,TRUE)</f>
        <v>0</v>
      </c>
      <c r="W272" s="6">
        <f>COUNTIFS('master-aneur'!$G$2:$G$38,'exp-bottom-tableau'!C272,'master-aneur'!$AF$2:$AF$38,'exp-bottom-tableau'!B272,'master-aneur'!$AX$2:$AX$38,TRUE)</f>
        <v>0</v>
      </c>
      <c r="X272" s="6">
        <f>COUNTIFS('master-aneur'!$G$2:$G$38,'exp-bottom-tableau'!C272,'master-aneur'!$AF$2:$AF$38,'exp-bottom-tableau'!B272,'master-aneur'!$AY$2:$AY$38,TRUE)</f>
        <v>0</v>
      </c>
      <c r="Y272" s="6">
        <f>COUNTIFS('master-aneur'!$G$2:$G$38,'exp-bottom-tableau'!C272,'master-aneur'!$AF$2:$AF$38,'exp-bottom-tableau'!B272,'master-aneur'!$AZ$2:$AZ$38,TRUE)</f>
        <v>0</v>
      </c>
    </row>
    <row r="273" spans="1:25" hidden="1" x14ac:dyDescent="0.2">
      <c r="A273" s="14" t="s">
        <v>1324</v>
      </c>
      <c r="B273" t="s">
        <v>221</v>
      </c>
      <c r="C273">
        <v>1</v>
      </c>
      <c r="D273">
        <f>(COUNTIFS('master-aneur'!$G$2:$G$38,C273,'master-aneur'!$AF$2:$AF$38,B273))</f>
        <v>0</v>
      </c>
      <c r="E273">
        <f>(COUNTIFS('master-aneur'!$G$2:$G$38,C273,'master-aneur'!$AG$2:$AG$38,B273))</f>
        <v>0</v>
      </c>
      <c r="F273">
        <f>(COUNTIFS('master-aneur'!$G$2:$G$38,C273,'master-aneur'!$AH$2:$AH$38,B273))</f>
        <v>0</v>
      </c>
      <c r="G273" s="6">
        <f t="shared" si="5"/>
        <v>0</v>
      </c>
      <c r="H273" t="e">
        <f>AVERAGEIFS('master-aneur'!$AI$2:$AI$38,'master-aneur'!$G$2:$G$38,'exp-bottom-tableau'!C273,'master-aneur'!$AF$2:$AF$38,'exp-bottom-tableau'!B273)</f>
        <v>#DIV/0!</v>
      </c>
      <c r="I273" t="e">
        <f>AVERAGEIFS('master-aneur'!$AJ$2:$AJ$38,'master-aneur'!$G$2:$G$38,'exp-bottom-tableau'!C273,'master-aneur'!$AF$2:$AF$38,'exp-bottom-tableau'!B273)</f>
        <v>#DIV/0!</v>
      </c>
      <c r="J273" t="e">
        <f>AVERAGEIFS('master-aneur'!$AK$2:$AK$38,'master-aneur'!$G$2:$G$38,'exp-bottom-tableau'!C273,'master-aneur'!$AF$2:$AF$38,'exp-bottom-tableau'!B273)</f>
        <v>#DIV/0!</v>
      </c>
      <c r="K273" t="e">
        <f>AVERAGEIFS('master-aneur'!$AL$2:$AL$38,'master-aneur'!$G$2:$G$38,'exp-bottom-tableau'!C273,'master-aneur'!$AF$2:$AF$38,'exp-bottom-tableau'!B273)</f>
        <v>#DIV/0!</v>
      </c>
      <c r="L273" s="6">
        <f>COUNTIFS('master-aneur'!$G$2:$G$38,'exp-bottom-tableau'!C273,'master-aneur'!$AF$2:$AF$38,'exp-bottom-tableau'!B273,'master-aneur'!$AM$2:$AM$38,TRUE)</f>
        <v>0</v>
      </c>
      <c r="M273" s="6">
        <f>COUNTIFS('master-aneur'!$G$2:$G$38,'exp-bottom-tableau'!C273,'master-aneur'!$AF$2:$AF$38,'exp-bottom-tableau'!B273,'master-aneur'!$AN$2:$AN$38,TRUE)</f>
        <v>0</v>
      </c>
      <c r="N273" s="6">
        <f>COUNTIFS('master-aneur'!$G$2:$G$38,'exp-bottom-tableau'!C273,'master-aneur'!$AF$2:$AF$38,'exp-bottom-tableau'!B273,'master-aneur'!$AO$2:$AO$38,TRUE)</f>
        <v>0</v>
      </c>
      <c r="O273" s="6">
        <f>COUNTIFS('master-aneur'!$G$2:$G$38,'exp-bottom-tableau'!C273,'master-aneur'!$AF$2:$AF$38,'exp-bottom-tableau'!B273,'master-aneur'!$AP$2:$AP$38,TRUE)</f>
        <v>0</v>
      </c>
      <c r="P273" s="6">
        <f>COUNTIFS('master-aneur'!$G$2:$G$38,'exp-bottom-tableau'!C273,'master-aneur'!$AF$2:$AF$38,'exp-bottom-tableau'!B273,'master-aneur'!$AQ$2:$AQ$38,TRUE)</f>
        <v>0</v>
      </c>
      <c r="Q273" s="6">
        <f>COUNTIFS('master-aneur'!$G$2:$G$38,'exp-bottom-tableau'!C273,'master-aneur'!$AF$2:$AF$38,'exp-bottom-tableau'!B273,'master-aneur'!$AR$2:$AR$38,TRUE)</f>
        <v>0</v>
      </c>
      <c r="R273" s="6">
        <f>COUNTIFS('master-aneur'!$G$2:$G$38,'exp-bottom-tableau'!C273,'master-aneur'!$AF$2:$AF$38,'exp-bottom-tableau'!B273,'master-aneur'!$AS$2:$AS$38,TRUE)</f>
        <v>0</v>
      </c>
      <c r="S273" s="6">
        <f>COUNTIFS('master-aneur'!$G$2:$G$38,'exp-bottom-tableau'!C273,'master-aneur'!$AF$2:$AF$38,'exp-bottom-tableau'!B273,'master-aneur'!$AT$2:$AT$38,TRUE)</f>
        <v>0</v>
      </c>
      <c r="T273" s="6">
        <f>COUNTIFS('master-aneur'!$G$2:$G$38,'exp-bottom-tableau'!C273,'master-aneur'!$AF$2:$AF$38,'exp-bottom-tableau'!B273,'master-aneur'!$AU$2:$AU$38,TRUE)</f>
        <v>0</v>
      </c>
      <c r="U273" s="6">
        <f>COUNTIFS('master-aneur'!$G$2:$G$38,'exp-bottom-tableau'!C273,'master-aneur'!$AF$2:$AF$38,'exp-bottom-tableau'!B273,'master-aneur'!$AV$2:$AV$38,TRUE)</f>
        <v>0</v>
      </c>
      <c r="V273" s="6">
        <f>COUNTIFS('master-aneur'!$G$2:$G$38,'exp-bottom-tableau'!C273,'master-aneur'!$AF$2:$AF$38,'exp-bottom-tableau'!B273,'master-aneur'!$AW$2:$AW$38,TRUE)</f>
        <v>0</v>
      </c>
      <c r="W273" s="6">
        <f>COUNTIFS('master-aneur'!$G$2:$G$38,'exp-bottom-tableau'!C273,'master-aneur'!$AF$2:$AF$38,'exp-bottom-tableau'!B273,'master-aneur'!$AX$2:$AX$38,TRUE)</f>
        <v>0</v>
      </c>
      <c r="X273" s="6">
        <f>COUNTIFS('master-aneur'!$G$2:$G$38,'exp-bottom-tableau'!C273,'master-aneur'!$AF$2:$AF$38,'exp-bottom-tableau'!B273,'master-aneur'!$AY$2:$AY$38,TRUE)</f>
        <v>0</v>
      </c>
      <c r="Y273" s="6">
        <f>COUNTIFS('master-aneur'!$G$2:$G$38,'exp-bottom-tableau'!C273,'master-aneur'!$AF$2:$AF$38,'exp-bottom-tableau'!B273,'master-aneur'!$AZ$2:$AZ$38,TRUE)</f>
        <v>0</v>
      </c>
    </row>
    <row r="274" spans="1:25" hidden="1" x14ac:dyDescent="0.2">
      <c r="A274" s="14" t="s">
        <v>1324</v>
      </c>
      <c r="B274" t="s">
        <v>221</v>
      </c>
      <c r="C274">
        <v>2</v>
      </c>
      <c r="D274">
        <f>(COUNTIFS('master-aneur'!$G$2:$G$38,C274,'master-aneur'!$AF$2:$AF$38,B274))</f>
        <v>2</v>
      </c>
      <c r="E274">
        <f>(COUNTIFS('master-aneur'!$G$2:$G$38,C274,'master-aneur'!$AG$2:$AG$38,B274))</f>
        <v>0</v>
      </c>
      <c r="F274">
        <f>(COUNTIFS('master-aneur'!$G$2:$G$38,C274,'master-aneur'!$AH$2:$AH$38,B274))</f>
        <v>1</v>
      </c>
      <c r="G274" s="6">
        <f t="shared" si="5"/>
        <v>7</v>
      </c>
      <c r="H274">
        <f>AVERAGEIFS('master-aneur'!$AI$2:$AI$38,'master-aneur'!$G$2:$G$38,'exp-bottom-tableau'!C274,'master-aneur'!$AF$2:$AF$38,'exp-bottom-tableau'!B274)</f>
        <v>3.5</v>
      </c>
      <c r="I274">
        <f>AVERAGEIFS('master-aneur'!$AJ$2:$AJ$38,'master-aneur'!$G$2:$G$38,'exp-bottom-tableau'!C274,'master-aneur'!$AF$2:$AF$38,'exp-bottom-tableau'!B274)</f>
        <v>2</v>
      </c>
      <c r="J274">
        <f>AVERAGEIFS('master-aneur'!$AK$2:$AK$38,'master-aneur'!$G$2:$G$38,'exp-bottom-tableau'!C274,'master-aneur'!$AF$2:$AF$38,'exp-bottom-tableau'!B274)</f>
        <v>1.5</v>
      </c>
      <c r="K274">
        <f>AVERAGEIFS('master-aneur'!$AL$2:$AL$38,'master-aneur'!$G$2:$G$38,'exp-bottom-tableau'!C274,'master-aneur'!$AF$2:$AF$38,'exp-bottom-tableau'!B274)</f>
        <v>1</v>
      </c>
      <c r="L274" s="6">
        <f>COUNTIFS('master-aneur'!$G$2:$G$38,'exp-bottom-tableau'!C274,'master-aneur'!$AF$2:$AF$38,'exp-bottom-tableau'!B274,'master-aneur'!$AM$2:$AM$38,TRUE)</f>
        <v>0</v>
      </c>
      <c r="M274" s="6">
        <f>COUNTIFS('master-aneur'!$G$2:$G$38,'exp-bottom-tableau'!C274,'master-aneur'!$AF$2:$AF$38,'exp-bottom-tableau'!B274,'master-aneur'!$AN$2:$AN$38,TRUE)</f>
        <v>0</v>
      </c>
      <c r="N274" s="6">
        <f>COUNTIFS('master-aneur'!$G$2:$G$38,'exp-bottom-tableau'!C274,'master-aneur'!$AF$2:$AF$38,'exp-bottom-tableau'!B274,'master-aneur'!$AO$2:$AO$38,TRUE)</f>
        <v>0</v>
      </c>
      <c r="O274" s="6">
        <f>COUNTIFS('master-aneur'!$G$2:$G$38,'exp-bottom-tableau'!C274,'master-aneur'!$AF$2:$AF$38,'exp-bottom-tableau'!B274,'master-aneur'!$AP$2:$AP$38,TRUE)</f>
        <v>1</v>
      </c>
      <c r="P274" s="6">
        <f>COUNTIFS('master-aneur'!$G$2:$G$38,'exp-bottom-tableau'!C274,'master-aneur'!$AF$2:$AF$38,'exp-bottom-tableau'!B274,'master-aneur'!$AQ$2:$AQ$38,TRUE)</f>
        <v>0</v>
      </c>
      <c r="Q274" s="6">
        <f>COUNTIFS('master-aneur'!$G$2:$G$38,'exp-bottom-tableau'!C274,'master-aneur'!$AF$2:$AF$38,'exp-bottom-tableau'!B274,'master-aneur'!$AR$2:$AR$38,TRUE)</f>
        <v>0</v>
      </c>
      <c r="R274" s="6">
        <f>COUNTIFS('master-aneur'!$G$2:$G$38,'exp-bottom-tableau'!C274,'master-aneur'!$AF$2:$AF$38,'exp-bottom-tableau'!B274,'master-aneur'!$AS$2:$AS$38,TRUE)</f>
        <v>2</v>
      </c>
      <c r="S274" s="6">
        <f>COUNTIFS('master-aneur'!$G$2:$G$38,'exp-bottom-tableau'!C274,'master-aneur'!$AF$2:$AF$38,'exp-bottom-tableau'!B274,'master-aneur'!$AT$2:$AT$38,TRUE)</f>
        <v>0</v>
      </c>
      <c r="T274" s="6">
        <f>COUNTIFS('master-aneur'!$G$2:$G$38,'exp-bottom-tableau'!C274,'master-aneur'!$AF$2:$AF$38,'exp-bottom-tableau'!B274,'master-aneur'!$AU$2:$AU$38,TRUE)</f>
        <v>0</v>
      </c>
      <c r="U274" s="6">
        <f>COUNTIFS('master-aneur'!$G$2:$G$38,'exp-bottom-tableau'!C274,'master-aneur'!$AF$2:$AF$38,'exp-bottom-tableau'!B274,'master-aneur'!$AV$2:$AV$38,TRUE)</f>
        <v>0</v>
      </c>
      <c r="V274" s="6">
        <f>COUNTIFS('master-aneur'!$G$2:$G$38,'exp-bottom-tableau'!C274,'master-aneur'!$AF$2:$AF$38,'exp-bottom-tableau'!B274,'master-aneur'!$AW$2:$AW$38,TRUE)</f>
        <v>1</v>
      </c>
      <c r="W274" s="6">
        <f>COUNTIFS('master-aneur'!$G$2:$G$38,'exp-bottom-tableau'!C274,'master-aneur'!$AF$2:$AF$38,'exp-bottom-tableau'!B274,'master-aneur'!$AX$2:$AX$38,TRUE)</f>
        <v>0</v>
      </c>
      <c r="X274" s="6">
        <f>COUNTIFS('master-aneur'!$G$2:$G$38,'exp-bottom-tableau'!C274,'master-aneur'!$AF$2:$AF$38,'exp-bottom-tableau'!B274,'master-aneur'!$AY$2:$AY$38,TRUE)</f>
        <v>2</v>
      </c>
      <c r="Y274" s="6">
        <f>COUNTIFS('master-aneur'!$G$2:$G$38,'exp-bottom-tableau'!C274,'master-aneur'!$AF$2:$AF$38,'exp-bottom-tableau'!B274,'master-aneur'!$AZ$2:$AZ$38,TRUE)</f>
        <v>0</v>
      </c>
    </row>
    <row r="275" spans="1:25" hidden="1" x14ac:dyDescent="0.2">
      <c r="A275" s="14" t="s">
        <v>1324</v>
      </c>
      <c r="B275" t="s">
        <v>221</v>
      </c>
      <c r="C275">
        <v>3</v>
      </c>
      <c r="D275">
        <f>(COUNTIFS('master-aneur'!$G$2:$G$38,C275,'master-aneur'!$AF$2:$AF$38,B275))</f>
        <v>2</v>
      </c>
      <c r="E275">
        <f>(COUNTIFS('master-aneur'!$G$2:$G$38,C275,'master-aneur'!$AG$2:$AG$38,B275))</f>
        <v>3</v>
      </c>
      <c r="F275">
        <f>(COUNTIFS('master-aneur'!$G$2:$G$38,C275,'master-aneur'!$AH$2:$AH$38,B275))</f>
        <v>3</v>
      </c>
      <c r="G275" s="6">
        <f t="shared" si="5"/>
        <v>15</v>
      </c>
      <c r="H275">
        <f>AVERAGEIFS('master-aneur'!$AI$2:$AI$38,'master-aneur'!$G$2:$G$38,'exp-bottom-tableau'!C275,'master-aneur'!$AF$2:$AF$38,'exp-bottom-tableau'!B275)</f>
        <v>4</v>
      </c>
      <c r="I275">
        <f>AVERAGEIFS('master-aneur'!$AJ$2:$AJ$38,'master-aneur'!$G$2:$G$38,'exp-bottom-tableau'!C275,'master-aneur'!$AF$2:$AF$38,'exp-bottom-tableau'!B275)</f>
        <v>1.5</v>
      </c>
      <c r="J275">
        <f>AVERAGEIFS('master-aneur'!$AK$2:$AK$38,'master-aneur'!$G$2:$G$38,'exp-bottom-tableau'!C275,'master-aneur'!$AF$2:$AF$38,'exp-bottom-tableau'!B275)</f>
        <v>1.5</v>
      </c>
      <c r="K275">
        <f>AVERAGEIFS('master-aneur'!$AL$2:$AL$38,'master-aneur'!$G$2:$G$38,'exp-bottom-tableau'!C275,'master-aneur'!$AF$2:$AF$38,'exp-bottom-tableau'!B275)</f>
        <v>1.5</v>
      </c>
      <c r="L275" s="6">
        <f>COUNTIFS('master-aneur'!$G$2:$G$38,'exp-bottom-tableau'!C275,'master-aneur'!$AF$2:$AF$38,'exp-bottom-tableau'!B275,'master-aneur'!$AM$2:$AM$38,TRUE)</f>
        <v>0</v>
      </c>
      <c r="M275" s="6">
        <f>COUNTIFS('master-aneur'!$G$2:$G$38,'exp-bottom-tableau'!C275,'master-aneur'!$AF$2:$AF$38,'exp-bottom-tableau'!B275,'master-aneur'!$AN$2:$AN$38,TRUE)</f>
        <v>0</v>
      </c>
      <c r="N275" s="6">
        <f>COUNTIFS('master-aneur'!$G$2:$G$38,'exp-bottom-tableau'!C275,'master-aneur'!$AF$2:$AF$38,'exp-bottom-tableau'!B275,'master-aneur'!$AO$2:$AO$38,TRUE)</f>
        <v>0</v>
      </c>
      <c r="O275" s="6">
        <f>COUNTIFS('master-aneur'!$G$2:$G$38,'exp-bottom-tableau'!C275,'master-aneur'!$AF$2:$AF$38,'exp-bottom-tableau'!B275,'master-aneur'!$AP$2:$AP$38,TRUE)</f>
        <v>0</v>
      </c>
      <c r="P275" s="6">
        <f>COUNTIFS('master-aneur'!$G$2:$G$38,'exp-bottom-tableau'!C275,'master-aneur'!$AF$2:$AF$38,'exp-bottom-tableau'!B275,'master-aneur'!$AQ$2:$AQ$38,TRUE)</f>
        <v>0</v>
      </c>
      <c r="Q275" s="6">
        <f>COUNTIFS('master-aneur'!$G$2:$G$38,'exp-bottom-tableau'!C275,'master-aneur'!$AF$2:$AF$38,'exp-bottom-tableau'!B275,'master-aneur'!$AR$2:$AR$38,TRUE)</f>
        <v>0</v>
      </c>
      <c r="R275" s="6">
        <f>COUNTIFS('master-aneur'!$G$2:$G$38,'exp-bottom-tableau'!C275,'master-aneur'!$AF$2:$AF$38,'exp-bottom-tableau'!B275,'master-aneur'!$AS$2:$AS$38,TRUE)</f>
        <v>1</v>
      </c>
      <c r="S275" s="6">
        <f>COUNTIFS('master-aneur'!$G$2:$G$38,'exp-bottom-tableau'!C275,'master-aneur'!$AF$2:$AF$38,'exp-bottom-tableau'!B275,'master-aneur'!$AT$2:$AT$38,TRUE)</f>
        <v>1</v>
      </c>
      <c r="T275" s="6">
        <f>COUNTIFS('master-aneur'!$G$2:$G$38,'exp-bottom-tableau'!C275,'master-aneur'!$AF$2:$AF$38,'exp-bottom-tableau'!B275,'master-aneur'!$AU$2:$AU$38,TRUE)</f>
        <v>0</v>
      </c>
      <c r="U275" s="6">
        <f>COUNTIFS('master-aneur'!$G$2:$G$38,'exp-bottom-tableau'!C275,'master-aneur'!$AF$2:$AF$38,'exp-bottom-tableau'!B275,'master-aneur'!$AV$2:$AV$38,TRUE)</f>
        <v>0</v>
      </c>
      <c r="V275" s="6">
        <f>COUNTIFS('master-aneur'!$G$2:$G$38,'exp-bottom-tableau'!C275,'master-aneur'!$AF$2:$AF$38,'exp-bottom-tableau'!B275,'master-aneur'!$AW$2:$AW$38,TRUE)</f>
        <v>0</v>
      </c>
      <c r="W275" s="6">
        <f>COUNTIFS('master-aneur'!$G$2:$G$38,'exp-bottom-tableau'!C275,'master-aneur'!$AF$2:$AF$38,'exp-bottom-tableau'!B275,'master-aneur'!$AX$2:$AX$38,TRUE)</f>
        <v>0</v>
      </c>
      <c r="X275" s="6">
        <f>COUNTIFS('master-aneur'!$G$2:$G$38,'exp-bottom-tableau'!C275,'master-aneur'!$AF$2:$AF$38,'exp-bottom-tableau'!B275,'master-aneur'!$AY$2:$AY$38,TRUE)</f>
        <v>1</v>
      </c>
      <c r="Y275" s="6">
        <f>COUNTIFS('master-aneur'!$G$2:$G$38,'exp-bottom-tableau'!C275,'master-aneur'!$AF$2:$AF$38,'exp-bottom-tableau'!B275,'master-aneur'!$AZ$2:$AZ$38,TRUE)</f>
        <v>0</v>
      </c>
    </row>
    <row r="276" spans="1:25" hidden="1" x14ac:dyDescent="0.2">
      <c r="A276" s="14" t="s">
        <v>1324</v>
      </c>
      <c r="B276" t="s">
        <v>221</v>
      </c>
      <c r="C276">
        <v>4</v>
      </c>
      <c r="D276">
        <f>(COUNTIFS('master-aneur'!$G$2:$G$38,C276,'master-aneur'!$AF$2:$AF$38,B276))</f>
        <v>8</v>
      </c>
      <c r="E276">
        <f>(COUNTIFS('master-aneur'!$G$2:$G$38,C276,'master-aneur'!$AG$2:$AG$38,B276))</f>
        <v>1</v>
      </c>
      <c r="F276">
        <f>(COUNTIFS('master-aneur'!$G$2:$G$38,C276,'master-aneur'!$AH$2:$AH$38,B276))</f>
        <v>1</v>
      </c>
      <c r="G276" s="6">
        <f t="shared" si="5"/>
        <v>27</v>
      </c>
      <c r="H276">
        <f>AVERAGEIFS('master-aneur'!$AI$2:$AI$38,'master-aneur'!$G$2:$G$38,'exp-bottom-tableau'!C276,'master-aneur'!$AF$2:$AF$38,'exp-bottom-tableau'!B276)</f>
        <v>3</v>
      </c>
      <c r="I276">
        <f>AVERAGEIFS('master-aneur'!$AJ$2:$AJ$38,'master-aneur'!$G$2:$G$38,'exp-bottom-tableau'!C276,'master-aneur'!$AF$2:$AF$38,'exp-bottom-tableau'!B276)</f>
        <v>2.375</v>
      </c>
      <c r="J276">
        <f>AVERAGEIFS('master-aneur'!$AK$2:$AK$38,'master-aneur'!$G$2:$G$38,'exp-bottom-tableau'!C276,'master-aneur'!$AF$2:$AF$38,'exp-bottom-tableau'!B276)</f>
        <v>1.625</v>
      </c>
      <c r="K276">
        <f>AVERAGEIFS('master-aneur'!$AL$2:$AL$38,'master-aneur'!$G$2:$G$38,'exp-bottom-tableau'!C276,'master-aneur'!$AF$2:$AF$38,'exp-bottom-tableau'!B276)</f>
        <v>1.25</v>
      </c>
      <c r="L276" s="6">
        <f>COUNTIFS('master-aneur'!$G$2:$G$38,'exp-bottom-tableau'!C276,'master-aneur'!$AF$2:$AF$38,'exp-bottom-tableau'!B276,'master-aneur'!$AM$2:$AM$38,TRUE)</f>
        <v>1</v>
      </c>
      <c r="M276" s="6">
        <f>COUNTIFS('master-aneur'!$G$2:$G$38,'exp-bottom-tableau'!C276,'master-aneur'!$AF$2:$AF$38,'exp-bottom-tableau'!B276,'master-aneur'!$AN$2:$AN$38,TRUE)</f>
        <v>2</v>
      </c>
      <c r="N276" s="6">
        <f>COUNTIFS('master-aneur'!$G$2:$G$38,'exp-bottom-tableau'!C276,'master-aneur'!$AF$2:$AF$38,'exp-bottom-tableau'!B276,'master-aneur'!$AO$2:$AO$38,TRUE)</f>
        <v>0</v>
      </c>
      <c r="O276" s="6">
        <f>COUNTIFS('master-aneur'!$G$2:$G$38,'exp-bottom-tableau'!C276,'master-aneur'!$AF$2:$AF$38,'exp-bottom-tableau'!B276,'master-aneur'!$AP$2:$AP$38,TRUE)</f>
        <v>4</v>
      </c>
      <c r="P276" s="6">
        <f>COUNTIFS('master-aneur'!$G$2:$G$38,'exp-bottom-tableau'!C276,'master-aneur'!$AF$2:$AF$38,'exp-bottom-tableau'!B276,'master-aneur'!$AQ$2:$AQ$38,TRUE)</f>
        <v>0</v>
      </c>
      <c r="Q276" s="6">
        <f>COUNTIFS('master-aneur'!$G$2:$G$38,'exp-bottom-tableau'!C276,'master-aneur'!$AF$2:$AF$38,'exp-bottom-tableau'!B276,'master-aneur'!$AR$2:$AR$38,TRUE)</f>
        <v>0</v>
      </c>
      <c r="R276" s="6">
        <f>COUNTIFS('master-aneur'!$G$2:$G$38,'exp-bottom-tableau'!C276,'master-aneur'!$AF$2:$AF$38,'exp-bottom-tableau'!B276,'master-aneur'!$AS$2:$AS$38,TRUE)</f>
        <v>5</v>
      </c>
      <c r="S276" s="6">
        <f>COUNTIFS('master-aneur'!$G$2:$G$38,'exp-bottom-tableau'!C276,'master-aneur'!$AF$2:$AF$38,'exp-bottom-tableau'!B276,'master-aneur'!$AT$2:$AT$38,TRUE)</f>
        <v>0</v>
      </c>
      <c r="T276" s="6">
        <f>COUNTIFS('master-aneur'!$G$2:$G$38,'exp-bottom-tableau'!C276,'master-aneur'!$AF$2:$AF$38,'exp-bottom-tableau'!B276,'master-aneur'!$AU$2:$AU$38,TRUE)</f>
        <v>0</v>
      </c>
      <c r="U276" s="6">
        <f>COUNTIFS('master-aneur'!$G$2:$G$38,'exp-bottom-tableau'!C276,'master-aneur'!$AF$2:$AF$38,'exp-bottom-tableau'!B276,'master-aneur'!$AV$2:$AV$38,TRUE)</f>
        <v>0</v>
      </c>
      <c r="V276" s="6">
        <f>COUNTIFS('master-aneur'!$G$2:$G$38,'exp-bottom-tableau'!C276,'master-aneur'!$AF$2:$AF$38,'exp-bottom-tableau'!B276,'master-aneur'!$AW$2:$AW$38,TRUE)</f>
        <v>2</v>
      </c>
      <c r="W276" s="6">
        <f>COUNTIFS('master-aneur'!$G$2:$G$38,'exp-bottom-tableau'!C276,'master-aneur'!$AF$2:$AF$38,'exp-bottom-tableau'!B276,'master-aneur'!$AX$2:$AX$38,TRUE)</f>
        <v>2</v>
      </c>
      <c r="X276" s="6">
        <f>COUNTIFS('master-aneur'!$G$2:$G$38,'exp-bottom-tableau'!C276,'master-aneur'!$AF$2:$AF$38,'exp-bottom-tableau'!B276,'master-aneur'!$AY$2:$AY$38,TRUE)</f>
        <v>6</v>
      </c>
      <c r="Y276" s="6">
        <f>COUNTIFS('master-aneur'!$G$2:$G$38,'exp-bottom-tableau'!C276,'master-aneur'!$AF$2:$AF$38,'exp-bottom-tableau'!B276,'master-aneur'!$AZ$2:$AZ$38,TRUE)</f>
        <v>0</v>
      </c>
    </row>
    <row r="277" spans="1:25" hidden="1" x14ac:dyDescent="0.2">
      <c r="A277" s="14" t="s">
        <v>1324</v>
      </c>
      <c r="B277" t="s">
        <v>221</v>
      </c>
      <c r="C277">
        <v>5</v>
      </c>
      <c r="D277">
        <f>(COUNTIFS('master-aneur'!$G$2:$G$38,C277,'master-aneur'!$AF$2:$AF$38,B277))</f>
        <v>0</v>
      </c>
      <c r="E277">
        <f>(COUNTIFS('master-aneur'!$G$2:$G$38,C277,'master-aneur'!$AG$2:$AG$38,B277))</f>
        <v>1</v>
      </c>
      <c r="F277">
        <f>(COUNTIFS('master-aneur'!$G$2:$G$38,C277,'master-aneur'!$AH$2:$AH$38,B277))</f>
        <v>1</v>
      </c>
      <c r="G277" s="6">
        <f t="shared" si="5"/>
        <v>3</v>
      </c>
      <c r="H277" t="e">
        <f>AVERAGEIFS('master-aneur'!$AI$2:$AI$38,'master-aneur'!$G$2:$G$38,'exp-bottom-tableau'!C277,'master-aneur'!$AF$2:$AF$38,'exp-bottom-tableau'!B277)</f>
        <v>#DIV/0!</v>
      </c>
      <c r="I277" t="e">
        <f>AVERAGEIFS('master-aneur'!$AJ$2:$AJ$38,'master-aneur'!$G$2:$G$38,'exp-bottom-tableau'!C277,'master-aneur'!$AF$2:$AF$38,'exp-bottom-tableau'!B277)</f>
        <v>#DIV/0!</v>
      </c>
      <c r="J277" t="e">
        <f>AVERAGEIFS('master-aneur'!$AK$2:$AK$38,'master-aneur'!$G$2:$G$38,'exp-bottom-tableau'!C277,'master-aneur'!$AF$2:$AF$38,'exp-bottom-tableau'!B277)</f>
        <v>#DIV/0!</v>
      </c>
      <c r="K277" t="e">
        <f>AVERAGEIFS('master-aneur'!$AL$2:$AL$38,'master-aneur'!$G$2:$G$38,'exp-bottom-tableau'!C277,'master-aneur'!$AF$2:$AF$38,'exp-bottom-tableau'!B277)</f>
        <v>#DIV/0!</v>
      </c>
      <c r="L277" s="6">
        <f>COUNTIFS('master-aneur'!$G$2:$G$38,'exp-bottom-tableau'!C277,'master-aneur'!$AF$2:$AF$38,'exp-bottom-tableau'!B277,'master-aneur'!$AM$2:$AM$38,TRUE)</f>
        <v>0</v>
      </c>
      <c r="M277" s="6">
        <f>COUNTIFS('master-aneur'!$G$2:$G$38,'exp-bottom-tableau'!C277,'master-aneur'!$AF$2:$AF$38,'exp-bottom-tableau'!B277,'master-aneur'!$AN$2:$AN$38,TRUE)</f>
        <v>0</v>
      </c>
      <c r="N277" s="6">
        <f>COUNTIFS('master-aneur'!$G$2:$G$38,'exp-bottom-tableau'!C277,'master-aneur'!$AF$2:$AF$38,'exp-bottom-tableau'!B277,'master-aneur'!$AO$2:$AO$38,TRUE)</f>
        <v>0</v>
      </c>
      <c r="O277" s="6">
        <f>COUNTIFS('master-aneur'!$G$2:$G$38,'exp-bottom-tableau'!C277,'master-aneur'!$AF$2:$AF$38,'exp-bottom-tableau'!B277,'master-aneur'!$AP$2:$AP$38,TRUE)</f>
        <v>0</v>
      </c>
      <c r="P277" s="6">
        <f>COUNTIFS('master-aneur'!$G$2:$G$38,'exp-bottom-tableau'!C277,'master-aneur'!$AF$2:$AF$38,'exp-bottom-tableau'!B277,'master-aneur'!$AQ$2:$AQ$38,TRUE)</f>
        <v>0</v>
      </c>
      <c r="Q277" s="6">
        <f>COUNTIFS('master-aneur'!$G$2:$G$38,'exp-bottom-tableau'!C277,'master-aneur'!$AF$2:$AF$38,'exp-bottom-tableau'!B277,'master-aneur'!$AR$2:$AR$38,TRUE)</f>
        <v>0</v>
      </c>
      <c r="R277" s="6">
        <f>COUNTIFS('master-aneur'!$G$2:$G$38,'exp-bottom-tableau'!C277,'master-aneur'!$AF$2:$AF$38,'exp-bottom-tableau'!B277,'master-aneur'!$AS$2:$AS$38,TRUE)</f>
        <v>0</v>
      </c>
      <c r="S277" s="6">
        <f>COUNTIFS('master-aneur'!$G$2:$G$38,'exp-bottom-tableau'!C277,'master-aneur'!$AF$2:$AF$38,'exp-bottom-tableau'!B277,'master-aneur'!$AT$2:$AT$38,TRUE)</f>
        <v>0</v>
      </c>
      <c r="T277" s="6">
        <f>COUNTIFS('master-aneur'!$G$2:$G$38,'exp-bottom-tableau'!C277,'master-aneur'!$AF$2:$AF$38,'exp-bottom-tableau'!B277,'master-aneur'!$AU$2:$AU$38,TRUE)</f>
        <v>0</v>
      </c>
      <c r="U277" s="6">
        <f>COUNTIFS('master-aneur'!$G$2:$G$38,'exp-bottom-tableau'!C277,'master-aneur'!$AF$2:$AF$38,'exp-bottom-tableau'!B277,'master-aneur'!$AV$2:$AV$38,TRUE)</f>
        <v>0</v>
      </c>
      <c r="V277" s="6">
        <f>COUNTIFS('master-aneur'!$G$2:$G$38,'exp-bottom-tableau'!C277,'master-aneur'!$AF$2:$AF$38,'exp-bottom-tableau'!B277,'master-aneur'!$AW$2:$AW$38,TRUE)</f>
        <v>0</v>
      </c>
      <c r="W277" s="6">
        <f>COUNTIFS('master-aneur'!$G$2:$G$38,'exp-bottom-tableau'!C277,'master-aneur'!$AF$2:$AF$38,'exp-bottom-tableau'!B277,'master-aneur'!$AX$2:$AX$38,TRUE)</f>
        <v>0</v>
      </c>
      <c r="X277" s="6">
        <f>COUNTIFS('master-aneur'!$G$2:$G$38,'exp-bottom-tableau'!C277,'master-aneur'!$AF$2:$AF$38,'exp-bottom-tableau'!B277,'master-aneur'!$AY$2:$AY$38,TRUE)</f>
        <v>0</v>
      </c>
      <c r="Y277" s="6">
        <f>COUNTIFS('master-aneur'!$G$2:$G$38,'exp-bottom-tableau'!C277,'master-aneur'!$AF$2:$AF$38,'exp-bottom-tableau'!B277,'master-aneur'!$AZ$2:$AZ$38,TRUE)</f>
        <v>0</v>
      </c>
    </row>
    <row r="278" spans="1:25" hidden="1" x14ac:dyDescent="0.2">
      <c r="A278" s="14" t="s">
        <v>1324</v>
      </c>
      <c r="B278" s="6" t="s">
        <v>212</v>
      </c>
      <c r="C278">
        <v>0</v>
      </c>
      <c r="D278">
        <f>(COUNTIFS('master-aneur'!$G$2:$G$38,C278,'master-aneur'!$AF$2:$AF$38,B278))</f>
        <v>0</v>
      </c>
      <c r="E278">
        <f>(COUNTIFS('master-aneur'!$G$2:$G$38,C278,'master-aneur'!$AG$2:$AG$38,B278))</f>
        <v>0</v>
      </c>
      <c r="F278">
        <f>(COUNTIFS('master-aneur'!$G$2:$G$38,C278,'master-aneur'!$AH$2:$AH$38,B278))</f>
        <v>0</v>
      </c>
      <c r="G278" s="6">
        <f t="shared" si="5"/>
        <v>0</v>
      </c>
      <c r="H278" t="e">
        <f>AVERAGEIFS('master-aneur'!$AI$2:$AI$38,'master-aneur'!$G$2:$G$38,'exp-bottom-tableau'!C278,'master-aneur'!$AF$2:$AF$38,'exp-bottom-tableau'!B278)</f>
        <v>#DIV/0!</v>
      </c>
      <c r="I278" t="e">
        <f>AVERAGEIFS('master-aneur'!$AJ$2:$AJ$38,'master-aneur'!$G$2:$G$38,'exp-bottom-tableau'!C278,'master-aneur'!$AF$2:$AF$38,'exp-bottom-tableau'!B278)</f>
        <v>#DIV/0!</v>
      </c>
      <c r="J278" t="e">
        <f>AVERAGEIFS('master-aneur'!$AK$2:$AK$38,'master-aneur'!$G$2:$G$38,'exp-bottom-tableau'!C278,'master-aneur'!$AF$2:$AF$38,'exp-bottom-tableau'!B278)</f>
        <v>#DIV/0!</v>
      </c>
      <c r="K278" t="e">
        <f>AVERAGEIFS('master-aneur'!$AL$2:$AL$38,'master-aneur'!$G$2:$G$38,'exp-bottom-tableau'!C278,'master-aneur'!$AF$2:$AF$38,'exp-bottom-tableau'!B278)</f>
        <v>#DIV/0!</v>
      </c>
      <c r="L278" s="6">
        <f>COUNTIFS('master-aneur'!$G$2:$G$38,'exp-bottom-tableau'!C278,'master-aneur'!$AF$2:$AF$38,'exp-bottom-tableau'!B278,'master-aneur'!$AM$2:$AM$38,TRUE)</f>
        <v>0</v>
      </c>
      <c r="M278" s="6">
        <f>COUNTIFS('master-aneur'!$G$2:$G$38,'exp-bottom-tableau'!C278,'master-aneur'!$AF$2:$AF$38,'exp-bottom-tableau'!B278,'master-aneur'!$AN$2:$AN$38,TRUE)</f>
        <v>0</v>
      </c>
      <c r="N278" s="6">
        <f>COUNTIFS('master-aneur'!$G$2:$G$38,'exp-bottom-tableau'!C278,'master-aneur'!$AF$2:$AF$38,'exp-bottom-tableau'!B278,'master-aneur'!$AO$2:$AO$38,TRUE)</f>
        <v>0</v>
      </c>
      <c r="O278" s="6">
        <f>COUNTIFS('master-aneur'!$G$2:$G$38,'exp-bottom-tableau'!C278,'master-aneur'!$AF$2:$AF$38,'exp-bottom-tableau'!B278,'master-aneur'!$AP$2:$AP$38,TRUE)</f>
        <v>0</v>
      </c>
      <c r="P278" s="6">
        <f>COUNTIFS('master-aneur'!$G$2:$G$38,'exp-bottom-tableau'!C278,'master-aneur'!$AF$2:$AF$38,'exp-bottom-tableau'!B278,'master-aneur'!$AQ$2:$AQ$38,TRUE)</f>
        <v>0</v>
      </c>
      <c r="Q278" s="6">
        <f>COUNTIFS('master-aneur'!$G$2:$G$38,'exp-bottom-tableau'!C278,'master-aneur'!$AF$2:$AF$38,'exp-bottom-tableau'!B278,'master-aneur'!$AR$2:$AR$38,TRUE)</f>
        <v>0</v>
      </c>
      <c r="R278" s="6">
        <f>COUNTIFS('master-aneur'!$G$2:$G$38,'exp-bottom-tableau'!C278,'master-aneur'!$AF$2:$AF$38,'exp-bottom-tableau'!B278,'master-aneur'!$AS$2:$AS$38,TRUE)</f>
        <v>0</v>
      </c>
      <c r="S278" s="6">
        <f>COUNTIFS('master-aneur'!$G$2:$G$38,'exp-bottom-tableau'!C278,'master-aneur'!$AF$2:$AF$38,'exp-bottom-tableau'!B278,'master-aneur'!$AT$2:$AT$38,TRUE)</f>
        <v>0</v>
      </c>
      <c r="T278" s="6">
        <f>COUNTIFS('master-aneur'!$G$2:$G$38,'exp-bottom-tableau'!C278,'master-aneur'!$AF$2:$AF$38,'exp-bottom-tableau'!B278,'master-aneur'!$AU$2:$AU$38,TRUE)</f>
        <v>0</v>
      </c>
      <c r="U278" s="6">
        <f>COUNTIFS('master-aneur'!$G$2:$G$38,'exp-bottom-tableau'!C278,'master-aneur'!$AF$2:$AF$38,'exp-bottom-tableau'!B278,'master-aneur'!$AV$2:$AV$38,TRUE)</f>
        <v>0</v>
      </c>
      <c r="V278" s="6">
        <f>COUNTIFS('master-aneur'!$G$2:$G$38,'exp-bottom-tableau'!C278,'master-aneur'!$AF$2:$AF$38,'exp-bottom-tableau'!B278,'master-aneur'!$AW$2:$AW$38,TRUE)</f>
        <v>0</v>
      </c>
      <c r="W278" s="6">
        <f>COUNTIFS('master-aneur'!$G$2:$G$38,'exp-bottom-tableau'!C278,'master-aneur'!$AF$2:$AF$38,'exp-bottom-tableau'!B278,'master-aneur'!$AX$2:$AX$38,TRUE)</f>
        <v>0</v>
      </c>
      <c r="X278" s="6">
        <f>COUNTIFS('master-aneur'!$G$2:$G$38,'exp-bottom-tableau'!C278,'master-aneur'!$AF$2:$AF$38,'exp-bottom-tableau'!B278,'master-aneur'!$AY$2:$AY$38,TRUE)</f>
        <v>0</v>
      </c>
      <c r="Y278" s="6">
        <f>COUNTIFS('master-aneur'!$G$2:$G$38,'exp-bottom-tableau'!C278,'master-aneur'!$AF$2:$AF$38,'exp-bottom-tableau'!B278,'master-aneur'!$AZ$2:$AZ$38,TRUE)</f>
        <v>0</v>
      </c>
    </row>
    <row r="279" spans="1:25" hidden="1" x14ac:dyDescent="0.2">
      <c r="A279" s="14" t="s">
        <v>1324</v>
      </c>
      <c r="B279" s="6" t="s">
        <v>212</v>
      </c>
      <c r="C279" s="6">
        <v>1</v>
      </c>
      <c r="D279">
        <f>(COUNTIFS('master-aneur'!$G$2:$G$38,C279,'master-aneur'!$AF$2:$AF$38,B279))</f>
        <v>0</v>
      </c>
      <c r="E279">
        <f>(COUNTIFS('master-aneur'!$G$2:$G$38,C279,'master-aneur'!$AG$2:$AG$38,B279))</f>
        <v>0</v>
      </c>
      <c r="F279">
        <f>(COUNTIFS('master-aneur'!$G$2:$G$38,C279,'master-aneur'!$AH$2:$AH$38,B279))</f>
        <v>0</v>
      </c>
      <c r="G279" s="6">
        <f t="shared" si="5"/>
        <v>0</v>
      </c>
      <c r="H279" t="e">
        <f>AVERAGEIFS('master-aneur'!$AI$2:$AI$38,'master-aneur'!$G$2:$G$38,'exp-bottom-tableau'!C279,'master-aneur'!$AF$2:$AF$38,'exp-bottom-tableau'!B279)</f>
        <v>#DIV/0!</v>
      </c>
      <c r="I279" t="e">
        <f>AVERAGEIFS('master-aneur'!$AJ$2:$AJ$38,'master-aneur'!$G$2:$G$38,'exp-bottom-tableau'!C279,'master-aneur'!$AF$2:$AF$38,'exp-bottom-tableau'!B279)</f>
        <v>#DIV/0!</v>
      </c>
      <c r="J279" t="e">
        <f>AVERAGEIFS('master-aneur'!$AK$2:$AK$38,'master-aneur'!$G$2:$G$38,'exp-bottom-tableau'!C279,'master-aneur'!$AF$2:$AF$38,'exp-bottom-tableau'!B279)</f>
        <v>#DIV/0!</v>
      </c>
      <c r="K279" t="e">
        <f>AVERAGEIFS('master-aneur'!$AL$2:$AL$38,'master-aneur'!$G$2:$G$38,'exp-bottom-tableau'!C279,'master-aneur'!$AF$2:$AF$38,'exp-bottom-tableau'!B279)</f>
        <v>#DIV/0!</v>
      </c>
      <c r="L279" s="6">
        <f>COUNTIFS('master-aneur'!$G$2:$G$38,'exp-bottom-tableau'!C279,'master-aneur'!$AF$2:$AF$38,'exp-bottom-tableau'!B279,'master-aneur'!$AM$2:$AM$38,TRUE)</f>
        <v>0</v>
      </c>
      <c r="M279" s="6">
        <f>COUNTIFS('master-aneur'!$G$2:$G$38,'exp-bottom-tableau'!C279,'master-aneur'!$AF$2:$AF$38,'exp-bottom-tableau'!B279,'master-aneur'!$AN$2:$AN$38,TRUE)</f>
        <v>0</v>
      </c>
      <c r="N279" s="6">
        <f>COUNTIFS('master-aneur'!$G$2:$G$38,'exp-bottom-tableau'!C279,'master-aneur'!$AF$2:$AF$38,'exp-bottom-tableau'!B279,'master-aneur'!$AO$2:$AO$38,TRUE)</f>
        <v>0</v>
      </c>
      <c r="O279" s="6">
        <f>COUNTIFS('master-aneur'!$G$2:$G$38,'exp-bottom-tableau'!C279,'master-aneur'!$AF$2:$AF$38,'exp-bottom-tableau'!B279,'master-aneur'!$AP$2:$AP$38,TRUE)</f>
        <v>0</v>
      </c>
      <c r="P279" s="6">
        <f>COUNTIFS('master-aneur'!$G$2:$G$38,'exp-bottom-tableau'!C279,'master-aneur'!$AF$2:$AF$38,'exp-bottom-tableau'!B279,'master-aneur'!$AQ$2:$AQ$38,TRUE)</f>
        <v>0</v>
      </c>
      <c r="Q279" s="6">
        <f>COUNTIFS('master-aneur'!$G$2:$G$38,'exp-bottom-tableau'!C279,'master-aneur'!$AF$2:$AF$38,'exp-bottom-tableau'!B279,'master-aneur'!$AR$2:$AR$38,TRUE)</f>
        <v>0</v>
      </c>
      <c r="R279" s="6">
        <f>COUNTIFS('master-aneur'!$G$2:$G$38,'exp-bottom-tableau'!C279,'master-aneur'!$AF$2:$AF$38,'exp-bottom-tableau'!B279,'master-aneur'!$AS$2:$AS$38,TRUE)</f>
        <v>0</v>
      </c>
      <c r="S279" s="6">
        <f>COUNTIFS('master-aneur'!$G$2:$G$38,'exp-bottom-tableau'!C279,'master-aneur'!$AF$2:$AF$38,'exp-bottom-tableau'!B279,'master-aneur'!$AT$2:$AT$38,TRUE)</f>
        <v>0</v>
      </c>
      <c r="T279" s="6">
        <f>COUNTIFS('master-aneur'!$G$2:$G$38,'exp-bottom-tableau'!C279,'master-aneur'!$AF$2:$AF$38,'exp-bottom-tableau'!B279,'master-aneur'!$AU$2:$AU$38,TRUE)</f>
        <v>0</v>
      </c>
      <c r="U279" s="6">
        <f>COUNTIFS('master-aneur'!$G$2:$G$38,'exp-bottom-tableau'!C279,'master-aneur'!$AF$2:$AF$38,'exp-bottom-tableau'!B279,'master-aneur'!$AV$2:$AV$38,TRUE)</f>
        <v>0</v>
      </c>
      <c r="V279" s="6">
        <f>COUNTIFS('master-aneur'!$G$2:$G$38,'exp-bottom-tableau'!C279,'master-aneur'!$AF$2:$AF$38,'exp-bottom-tableau'!B279,'master-aneur'!$AW$2:$AW$38,TRUE)</f>
        <v>0</v>
      </c>
      <c r="W279" s="6">
        <f>COUNTIFS('master-aneur'!$G$2:$G$38,'exp-bottom-tableau'!C279,'master-aneur'!$AF$2:$AF$38,'exp-bottom-tableau'!B279,'master-aneur'!$AX$2:$AX$38,TRUE)</f>
        <v>0</v>
      </c>
      <c r="X279" s="6">
        <f>COUNTIFS('master-aneur'!$G$2:$G$38,'exp-bottom-tableau'!C279,'master-aneur'!$AF$2:$AF$38,'exp-bottom-tableau'!B279,'master-aneur'!$AY$2:$AY$38,TRUE)</f>
        <v>0</v>
      </c>
      <c r="Y279" s="6">
        <f>COUNTIFS('master-aneur'!$G$2:$G$38,'exp-bottom-tableau'!C279,'master-aneur'!$AF$2:$AF$38,'exp-bottom-tableau'!B279,'master-aneur'!$AZ$2:$AZ$38,TRUE)</f>
        <v>0</v>
      </c>
    </row>
    <row r="280" spans="1:25" hidden="1" x14ac:dyDescent="0.2">
      <c r="A280" s="14" t="s">
        <v>1324</v>
      </c>
      <c r="B280" s="6" t="s">
        <v>212</v>
      </c>
      <c r="C280" s="6">
        <v>2</v>
      </c>
      <c r="D280">
        <f>(COUNTIFS('master-aneur'!$G$2:$G$38,C280,'master-aneur'!$AF$2:$AF$38,B280))</f>
        <v>0</v>
      </c>
      <c r="E280">
        <f>(COUNTIFS('master-aneur'!$G$2:$G$38,C280,'master-aneur'!$AG$2:$AG$38,B280))</f>
        <v>0</v>
      </c>
      <c r="F280">
        <f>(COUNTIFS('master-aneur'!$G$2:$G$38,C280,'master-aneur'!$AH$2:$AH$38,B280))</f>
        <v>2</v>
      </c>
      <c r="G280" s="6">
        <f t="shared" si="5"/>
        <v>2</v>
      </c>
      <c r="H280" t="e">
        <f>AVERAGEIFS('master-aneur'!$AI$2:$AI$38,'master-aneur'!$G$2:$G$38,'exp-bottom-tableau'!C280,'master-aneur'!$AF$2:$AF$38,'exp-bottom-tableau'!B280)</f>
        <v>#DIV/0!</v>
      </c>
      <c r="I280" t="e">
        <f>AVERAGEIFS('master-aneur'!$AJ$2:$AJ$38,'master-aneur'!$G$2:$G$38,'exp-bottom-tableau'!C280,'master-aneur'!$AF$2:$AF$38,'exp-bottom-tableau'!B280)</f>
        <v>#DIV/0!</v>
      </c>
      <c r="J280" t="e">
        <f>AVERAGEIFS('master-aneur'!$AK$2:$AK$38,'master-aneur'!$G$2:$G$38,'exp-bottom-tableau'!C280,'master-aneur'!$AF$2:$AF$38,'exp-bottom-tableau'!B280)</f>
        <v>#DIV/0!</v>
      </c>
      <c r="K280" t="e">
        <f>AVERAGEIFS('master-aneur'!$AL$2:$AL$38,'master-aneur'!$G$2:$G$38,'exp-bottom-tableau'!C280,'master-aneur'!$AF$2:$AF$38,'exp-bottom-tableau'!B280)</f>
        <v>#DIV/0!</v>
      </c>
      <c r="L280" s="6">
        <f>COUNTIFS('master-aneur'!$G$2:$G$38,'exp-bottom-tableau'!C280,'master-aneur'!$AF$2:$AF$38,'exp-bottom-tableau'!B280,'master-aneur'!$AM$2:$AM$38,TRUE)</f>
        <v>0</v>
      </c>
      <c r="M280" s="6">
        <f>COUNTIFS('master-aneur'!$G$2:$G$38,'exp-bottom-tableau'!C280,'master-aneur'!$AF$2:$AF$38,'exp-bottom-tableau'!B280,'master-aneur'!$AN$2:$AN$38,TRUE)</f>
        <v>0</v>
      </c>
      <c r="N280" s="6">
        <f>COUNTIFS('master-aneur'!$G$2:$G$38,'exp-bottom-tableau'!C280,'master-aneur'!$AF$2:$AF$38,'exp-bottom-tableau'!B280,'master-aneur'!$AO$2:$AO$38,TRUE)</f>
        <v>0</v>
      </c>
      <c r="O280" s="6">
        <f>COUNTIFS('master-aneur'!$G$2:$G$38,'exp-bottom-tableau'!C280,'master-aneur'!$AF$2:$AF$38,'exp-bottom-tableau'!B280,'master-aneur'!$AP$2:$AP$38,TRUE)</f>
        <v>0</v>
      </c>
      <c r="P280" s="6">
        <f>COUNTIFS('master-aneur'!$G$2:$G$38,'exp-bottom-tableau'!C280,'master-aneur'!$AF$2:$AF$38,'exp-bottom-tableau'!B280,'master-aneur'!$AQ$2:$AQ$38,TRUE)</f>
        <v>0</v>
      </c>
      <c r="Q280" s="6">
        <f>COUNTIFS('master-aneur'!$G$2:$G$38,'exp-bottom-tableau'!C280,'master-aneur'!$AF$2:$AF$38,'exp-bottom-tableau'!B280,'master-aneur'!$AR$2:$AR$38,TRUE)</f>
        <v>0</v>
      </c>
      <c r="R280" s="6">
        <f>COUNTIFS('master-aneur'!$G$2:$G$38,'exp-bottom-tableau'!C280,'master-aneur'!$AF$2:$AF$38,'exp-bottom-tableau'!B280,'master-aneur'!$AS$2:$AS$38,TRUE)</f>
        <v>0</v>
      </c>
      <c r="S280" s="6">
        <f>COUNTIFS('master-aneur'!$G$2:$G$38,'exp-bottom-tableau'!C280,'master-aneur'!$AF$2:$AF$38,'exp-bottom-tableau'!B280,'master-aneur'!$AT$2:$AT$38,TRUE)</f>
        <v>0</v>
      </c>
      <c r="T280" s="6">
        <f>COUNTIFS('master-aneur'!$G$2:$G$38,'exp-bottom-tableau'!C280,'master-aneur'!$AF$2:$AF$38,'exp-bottom-tableau'!B280,'master-aneur'!$AU$2:$AU$38,TRUE)</f>
        <v>0</v>
      </c>
      <c r="U280" s="6">
        <f>COUNTIFS('master-aneur'!$G$2:$G$38,'exp-bottom-tableau'!C280,'master-aneur'!$AF$2:$AF$38,'exp-bottom-tableau'!B280,'master-aneur'!$AV$2:$AV$38,TRUE)</f>
        <v>0</v>
      </c>
      <c r="V280" s="6">
        <f>COUNTIFS('master-aneur'!$G$2:$G$38,'exp-bottom-tableau'!C280,'master-aneur'!$AF$2:$AF$38,'exp-bottom-tableau'!B280,'master-aneur'!$AW$2:$AW$38,TRUE)</f>
        <v>0</v>
      </c>
      <c r="W280" s="6">
        <f>COUNTIFS('master-aneur'!$G$2:$G$38,'exp-bottom-tableau'!C280,'master-aneur'!$AF$2:$AF$38,'exp-bottom-tableau'!B280,'master-aneur'!$AX$2:$AX$38,TRUE)</f>
        <v>0</v>
      </c>
      <c r="X280" s="6">
        <f>COUNTIFS('master-aneur'!$G$2:$G$38,'exp-bottom-tableau'!C280,'master-aneur'!$AF$2:$AF$38,'exp-bottom-tableau'!B280,'master-aneur'!$AY$2:$AY$38,TRUE)</f>
        <v>0</v>
      </c>
      <c r="Y280" s="6">
        <f>COUNTIFS('master-aneur'!$G$2:$G$38,'exp-bottom-tableau'!C280,'master-aneur'!$AF$2:$AF$38,'exp-bottom-tableau'!B280,'master-aneur'!$AZ$2:$AZ$38,TRUE)</f>
        <v>0</v>
      </c>
    </row>
    <row r="281" spans="1:25" hidden="1" x14ac:dyDescent="0.2">
      <c r="A281" s="14" t="s">
        <v>1324</v>
      </c>
      <c r="B281" s="6" t="s">
        <v>212</v>
      </c>
      <c r="C281" s="6">
        <v>3</v>
      </c>
      <c r="D281">
        <f>(COUNTIFS('master-aneur'!$G$2:$G$38,C281,'master-aneur'!$AF$2:$AF$38,B281))</f>
        <v>0</v>
      </c>
      <c r="E281">
        <f>(COUNTIFS('master-aneur'!$G$2:$G$38,C281,'master-aneur'!$AG$2:$AG$38,B281))</f>
        <v>2</v>
      </c>
      <c r="F281">
        <f>(COUNTIFS('master-aneur'!$G$2:$G$38,C281,'master-aneur'!$AH$2:$AH$38,B281))</f>
        <v>0</v>
      </c>
      <c r="G281" s="6">
        <f t="shared" si="5"/>
        <v>4</v>
      </c>
      <c r="H281" t="e">
        <f>AVERAGEIFS('master-aneur'!$AI$2:$AI$38,'master-aneur'!$G$2:$G$38,'exp-bottom-tableau'!C281,'master-aneur'!$AF$2:$AF$38,'exp-bottom-tableau'!B281)</f>
        <v>#DIV/0!</v>
      </c>
      <c r="I281" t="e">
        <f>AVERAGEIFS('master-aneur'!$AJ$2:$AJ$38,'master-aneur'!$G$2:$G$38,'exp-bottom-tableau'!C281,'master-aneur'!$AF$2:$AF$38,'exp-bottom-tableau'!B281)</f>
        <v>#DIV/0!</v>
      </c>
      <c r="J281" t="e">
        <f>AVERAGEIFS('master-aneur'!$AK$2:$AK$38,'master-aneur'!$G$2:$G$38,'exp-bottom-tableau'!C281,'master-aneur'!$AF$2:$AF$38,'exp-bottom-tableau'!B281)</f>
        <v>#DIV/0!</v>
      </c>
      <c r="K281" t="e">
        <f>AVERAGEIFS('master-aneur'!$AL$2:$AL$38,'master-aneur'!$G$2:$G$38,'exp-bottom-tableau'!C281,'master-aneur'!$AF$2:$AF$38,'exp-bottom-tableau'!B281)</f>
        <v>#DIV/0!</v>
      </c>
      <c r="L281" s="6">
        <f>COUNTIFS('master-aneur'!$G$2:$G$38,'exp-bottom-tableau'!C281,'master-aneur'!$AF$2:$AF$38,'exp-bottom-tableau'!B281,'master-aneur'!$AM$2:$AM$38,TRUE)</f>
        <v>0</v>
      </c>
      <c r="M281" s="6">
        <f>COUNTIFS('master-aneur'!$G$2:$G$38,'exp-bottom-tableau'!C281,'master-aneur'!$AF$2:$AF$38,'exp-bottom-tableau'!B281,'master-aneur'!$AN$2:$AN$38,TRUE)</f>
        <v>0</v>
      </c>
      <c r="N281" s="6">
        <f>COUNTIFS('master-aneur'!$G$2:$G$38,'exp-bottom-tableau'!C281,'master-aneur'!$AF$2:$AF$38,'exp-bottom-tableau'!B281,'master-aneur'!$AO$2:$AO$38,TRUE)</f>
        <v>0</v>
      </c>
      <c r="O281" s="6">
        <f>COUNTIFS('master-aneur'!$G$2:$G$38,'exp-bottom-tableau'!C281,'master-aneur'!$AF$2:$AF$38,'exp-bottom-tableau'!B281,'master-aneur'!$AP$2:$AP$38,TRUE)</f>
        <v>0</v>
      </c>
      <c r="P281" s="6">
        <f>COUNTIFS('master-aneur'!$G$2:$G$38,'exp-bottom-tableau'!C281,'master-aneur'!$AF$2:$AF$38,'exp-bottom-tableau'!B281,'master-aneur'!$AQ$2:$AQ$38,TRUE)</f>
        <v>0</v>
      </c>
      <c r="Q281" s="6">
        <f>COUNTIFS('master-aneur'!$G$2:$G$38,'exp-bottom-tableau'!C281,'master-aneur'!$AF$2:$AF$38,'exp-bottom-tableau'!B281,'master-aneur'!$AR$2:$AR$38,TRUE)</f>
        <v>0</v>
      </c>
      <c r="R281" s="6">
        <f>COUNTIFS('master-aneur'!$G$2:$G$38,'exp-bottom-tableau'!C281,'master-aneur'!$AF$2:$AF$38,'exp-bottom-tableau'!B281,'master-aneur'!$AS$2:$AS$38,TRUE)</f>
        <v>0</v>
      </c>
      <c r="S281" s="6">
        <f>COUNTIFS('master-aneur'!$G$2:$G$38,'exp-bottom-tableau'!C281,'master-aneur'!$AF$2:$AF$38,'exp-bottom-tableau'!B281,'master-aneur'!$AT$2:$AT$38,TRUE)</f>
        <v>0</v>
      </c>
      <c r="T281" s="6">
        <f>COUNTIFS('master-aneur'!$G$2:$G$38,'exp-bottom-tableau'!C281,'master-aneur'!$AF$2:$AF$38,'exp-bottom-tableau'!B281,'master-aneur'!$AU$2:$AU$38,TRUE)</f>
        <v>0</v>
      </c>
      <c r="U281" s="6">
        <f>COUNTIFS('master-aneur'!$G$2:$G$38,'exp-bottom-tableau'!C281,'master-aneur'!$AF$2:$AF$38,'exp-bottom-tableau'!B281,'master-aneur'!$AV$2:$AV$38,TRUE)</f>
        <v>0</v>
      </c>
      <c r="V281" s="6">
        <f>COUNTIFS('master-aneur'!$G$2:$G$38,'exp-bottom-tableau'!C281,'master-aneur'!$AF$2:$AF$38,'exp-bottom-tableau'!B281,'master-aneur'!$AW$2:$AW$38,TRUE)</f>
        <v>0</v>
      </c>
      <c r="W281" s="6">
        <f>COUNTIFS('master-aneur'!$G$2:$G$38,'exp-bottom-tableau'!C281,'master-aneur'!$AF$2:$AF$38,'exp-bottom-tableau'!B281,'master-aneur'!$AX$2:$AX$38,TRUE)</f>
        <v>0</v>
      </c>
      <c r="X281" s="6">
        <f>COUNTIFS('master-aneur'!$G$2:$G$38,'exp-bottom-tableau'!C281,'master-aneur'!$AF$2:$AF$38,'exp-bottom-tableau'!B281,'master-aneur'!$AY$2:$AY$38,TRUE)</f>
        <v>0</v>
      </c>
      <c r="Y281" s="6">
        <f>COUNTIFS('master-aneur'!$G$2:$G$38,'exp-bottom-tableau'!C281,'master-aneur'!$AF$2:$AF$38,'exp-bottom-tableau'!B281,'master-aneur'!$AZ$2:$AZ$38,TRUE)</f>
        <v>0</v>
      </c>
    </row>
    <row r="282" spans="1:25" hidden="1" x14ac:dyDescent="0.2">
      <c r="A282" s="14" t="s">
        <v>1324</v>
      </c>
      <c r="B282" s="6" t="s">
        <v>212</v>
      </c>
      <c r="C282" s="6">
        <v>4</v>
      </c>
      <c r="D282">
        <f>(COUNTIFS('master-aneur'!$G$2:$G$38,C282,'master-aneur'!$AF$2:$AF$38,B282))</f>
        <v>0</v>
      </c>
      <c r="E282">
        <f>(COUNTIFS('master-aneur'!$G$2:$G$38,C282,'master-aneur'!$AG$2:$AG$38,B282))</f>
        <v>0</v>
      </c>
      <c r="F282">
        <f>(COUNTIFS('master-aneur'!$G$2:$G$38,C282,'master-aneur'!$AH$2:$AH$38,B282))</f>
        <v>3</v>
      </c>
      <c r="G282" s="6">
        <f t="shared" si="5"/>
        <v>3</v>
      </c>
      <c r="H282" t="e">
        <f>AVERAGEIFS('master-aneur'!$AI$2:$AI$38,'master-aneur'!$G$2:$G$38,'exp-bottom-tableau'!C282,'master-aneur'!$AF$2:$AF$38,'exp-bottom-tableau'!B282)</f>
        <v>#DIV/0!</v>
      </c>
      <c r="I282" t="e">
        <f>AVERAGEIFS('master-aneur'!$AJ$2:$AJ$38,'master-aneur'!$G$2:$G$38,'exp-bottom-tableau'!C282,'master-aneur'!$AF$2:$AF$38,'exp-bottom-tableau'!B282)</f>
        <v>#DIV/0!</v>
      </c>
      <c r="J282" t="e">
        <f>AVERAGEIFS('master-aneur'!$AK$2:$AK$38,'master-aneur'!$G$2:$G$38,'exp-bottom-tableau'!C282,'master-aneur'!$AF$2:$AF$38,'exp-bottom-tableau'!B282)</f>
        <v>#DIV/0!</v>
      </c>
      <c r="K282" t="e">
        <f>AVERAGEIFS('master-aneur'!$AL$2:$AL$38,'master-aneur'!$G$2:$G$38,'exp-bottom-tableau'!C282,'master-aneur'!$AF$2:$AF$38,'exp-bottom-tableau'!B282)</f>
        <v>#DIV/0!</v>
      </c>
      <c r="L282" s="6">
        <f>COUNTIFS('master-aneur'!$G$2:$G$38,'exp-bottom-tableau'!C282,'master-aneur'!$AF$2:$AF$38,'exp-bottom-tableau'!B282,'master-aneur'!$AM$2:$AM$38,TRUE)</f>
        <v>0</v>
      </c>
      <c r="M282" s="6">
        <f>COUNTIFS('master-aneur'!$G$2:$G$38,'exp-bottom-tableau'!C282,'master-aneur'!$AF$2:$AF$38,'exp-bottom-tableau'!B282,'master-aneur'!$AN$2:$AN$38,TRUE)</f>
        <v>0</v>
      </c>
      <c r="N282" s="6">
        <f>COUNTIFS('master-aneur'!$G$2:$G$38,'exp-bottom-tableau'!C282,'master-aneur'!$AF$2:$AF$38,'exp-bottom-tableau'!B282,'master-aneur'!$AO$2:$AO$38,TRUE)</f>
        <v>0</v>
      </c>
      <c r="O282" s="6">
        <f>COUNTIFS('master-aneur'!$G$2:$G$38,'exp-bottom-tableau'!C282,'master-aneur'!$AF$2:$AF$38,'exp-bottom-tableau'!B282,'master-aneur'!$AP$2:$AP$38,TRUE)</f>
        <v>0</v>
      </c>
      <c r="P282" s="6">
        <f>COUNTIFS('master-aneur'!$G$2:$G$38,'exp-bottom-tableau'!C282,'master-aneur'!$AF$2:$AF$38,'exp-bottom-tableau'!B282,'master-aneur'!$AQ$2:$AQ$38,TRUE)</f>
        <v>0</v>
      </c>
      <c r="Q282" s="6">
        <f>COUNTIFS('master-aneur'!$G$2:$G$38,'exp-bottom-tableau'!C282,'master-aneur'!$AF$2:$AF$38,'exp-bottom-tableau'!B282,'master-aneur'!$AR$2:$AR$38,TRUE)</f>
        <v>0</v>
      </c>
      <c r="R282" s="6">
        <f>COUNTIFS('master-aneur'!$G$2:$G$38,'exp-bottom-tableau'!C282,'master-aneur'!$AF$2:$AF$38,'exp-bottom-tableau'!B282,'master-aneur'!$AS$2:$AS$38,TRUE)</f>
        <v>0</v>
      </c>
      <c r="S282" s="6">
        <f>COUNTIFS('master-aneur'!$G$2:$G$38,'exp-bottom-tableau'!C282,'master-aneur'!$AF$2:$AF$38,'exp-bottom-tableau'!B282,'master-aneur'!$AT$2:$AT$38,TRUE)</f>
        <v>0</v>
      </c>
      <c r="T282" s="6">
        <f>COUNTIFS('master-aneur'!$G$2:$G$38,'exp-bottom-tableau'!C282,'master-aneur'!$AF$2:$AF$38,'exp-bottom-tableau'!B282,'master-aneur'!$AU$2:$AU$38,TRUE)</f>
        <v>0</v>
      </c>
      <c r="U282" s="6">
        <f>COUNTIFS('master-aneur'!$G$2:$G$38,'exp-bottom-tableau'!C282,'master-aneur'!$AF$2:$AF$38,'exp-bottom-tableau'!B282,'master-aneur'!$AV$2:$AV$38,TRUE)</f>
        <v>0</v>
      </c>
      <c r="V282" s="6">
        <f>COUNTIFS('master-aneur'!$G$2:$G$38,'exp-bottom-tableau'!C282,'master-aneur'!$AF$2:$AF$38,'exp-bottom-tableau'!B282,'master-aneur'!$AW$2:$AW$38,TRUE)</f>
        <v>0</v>
      </c>
      <c r="W282" s="6">
        <f>COUNTIFS('master-aneur'!$G$2:$G$38,'exp-bottom-tableau'!C282,'master-aneur'!$AF$2:$AF$38,'exp-bottom-tableau'!B282,'master-aneur'!$AX$2:$AX$38,TRUE)</f>
        <v>0</v>
      </c>
      <c r="X282" s="6">
        <f>COUNTIFS('master-aneur'!$G$2:$G$38,'exp-bottom-tableau'!C282,'master-aneur'!$AF$2:$AF$38,'exp-bottom-tableau'!B282,'master-aneur'!$AY$2:$AY$38,TRUE)</f>
        <v>0</v>
      </c>
      <c r="Y282" s="6">
        <f>COUNTIFS('master-aneur'!$G$2:$G$38,'exp-bottom-tableau'!C282,'master-aneur'!$AF$2:$AF$38,'exp-bottom-tableau'!B282,'master-aneur'!$AZ$2:$AZ$38,TRUE)</f>
        <v>0</v>
      </c>
    </row>
    <row r="283" spans="1:25" hidden="1" x14ac:dyDescent="0.2">
      <c r="A283" s="14" t="s">
        <v>1324</v>
      </c>
      <c r="B283" s="6" t="s">
        <v>212</v>
      </c>
      <c r="C283" s="6">
        <v>5</v>
      </c>
      <c r="D283">
        <f>(COUNTIFS('master-aneur'!$G$2:$G$38,C283,'master-aneur'!$AF$2:$AF$38,B283))</f>
        <v>0</v>
      </c>
      <c r="E283">
        <f>(COUNTIFS('master-aneur'!$G$2:$G$38,C283,'master-aneur'!$AG$2:$AG$38,B283))</f>
        <v>1</v>
      </c>
      <c r="F283">
        <f>(COUNTIFS('master-aneur'!$G$2:$G$38,C283,'master-aneur'!$AH$2:$AH$38,B283))</f>
        <v>0</v>
      </c>
      <c r="G283" s="6">
        <f t="shared" si="5"/>
        <v>2</v>
      </c>
      <c r="H283" t="e">
        <f>AVERAGEIFS('master-aneur'!$AI$2:$AI$38,'master-aneur'!$G$2:$G$38,'exp-bottom-tableau'!C283,'master-aneur'!$AF$2:$AF$38,'exp-bottom-tableau'!B283)</f>
        <v>#DIV/0!</v>
      </c>
      <c r="I283" t="e">
        <f>AVERAGEIFS('master-aneur'!$AJ$2:$AJ$38,'master-aneur'!$G$2:$G$38,'exp-bottom-tableau'!C283,'master-aneur'!$AF$2:$AF$38,'exp-bottom-tableau'!B283)</f>
        <v>#DIV/0!</v>
      </c>
      <c r="J283" t="e">
        <f>AVERAGEIFS('master-aneur'!$AK$2:$AK$38,'master-aneur'!$G$2:$G$38,'exp-bottom-tableau'!C283,'master-aneur'!$AF$2:$AF$38,'exp-bottom-tableau'!B283)</f>
        <v>#DIV/0!</v>
      </c>
      <c r="K283" t="e">
        <f>AVERAGEIFS('master-aneur'!$AL$2:$AL$38,'master-aneur'!$G$2:$G$38,'exp-bottom-tableau'!C283,'master-aneur'!$AF$2:$AF$38,'exp-bottom-tableau'!B283)</f>
        <v>#DIV/0!</v>
      </c>
      <c r="L283" s="6">
        <f>COUNTIFS('master-aneur'!$G$2:$G$38,'exp-bottom-tableau'!C283,'master-aneur'!$AF$2:$AF$38,'exp-bottom-tableau'!B283,'master-aneur'!$AM$2:$AM$38,TRUE)</f>
        <v>0</v>
      </c>
      <c r="M283" s="6">
        <f>COUNTIFS('master-aneur'!$G$2:$G$38,'exp-bottom-tableau'!C283,'master-aneur'!$AF$2:$AF$38,'exp-bottom-tableau'!B283,'master-aneur'!$AN$2:$AN$38,TRUE)</f>
        <v>0</v>
      </c>
      <c r="N283" s="6">
        <f>COUNTIFS('master-aneur'!$G$2:$G$38,'exp-bottom-tableau'!C283,'master-aneur'!$AF$2:$AF$38,'exp-bottom-tableau'!B283,'master-aneur'!$AO$2:$AO$38,TRUE)</f>
        <v>0</v>
      </c>
      <c r="O283" s="6">
        <f>COUNTIFS('master-aneur'!$G$2:$G$38,'exp-bottom-tableau'!C283,'master-aneur'!$AF$2:$AF$38,'exp-bottom-tableau'!B283,'master-aneur'!$AP$2:$AP$38,TRUE)</f>
        <v>0</v>
      </c>
      <c r="P283" s="6">
        <f>COUNTIFS('master-aneur'!$G$2:$G$38,'exp-bottom-tableau'!C283,'master-aneur'!$AF$2:$AF$38,'exp-bottom-tableau'!B283,'master-aneur'!$AQ$2:$AQ$38,TRUE)</f>
        <v>0</v>
      </c>
      <c r="Q283" s="6">
        <f>COUNTIFS('master-aneur'!$G$2:$G$38,'exp-bottom-tableau'!C283,'master-aneur'!$AF$2:$AF$38,'exp-bottom-tableau'!B283,'master-aneur'!$AR$2:$AR$38,TRUE)</f>
        <v>0</v>
      </c>
      <c r="R283" s="6">
        <f>COUNTIFS('master-aneur'!$G$2:$G$38,'exp-bottom-tableau'!C283,'master-aneur'!$AF$2:$AF$38,'exp-bottom-tableau'!B283,'master-aneur'!$AS$2:$AS$38,TRUE)</f>
        <v>0</v>
      </c>
      <c r="S283" s="6">
        <f>COUNTIFS('master-aneur'!$G$2:$G$38,'exp-bottom-tableau'!C283,'master-aneur'!$AF$2:$AF$38,'exp-bottom-tableau'!B283,'master-aneur'!$AT$2:$AT$38,TRUE)</f>
        <v>0</v>
      </c>
      <c r="T283" s="6">
        <f>COUNTIFS('master-aneur'!$G$2:$G$38,'exp-bottom-tableau'!C283,'master-aneur'!$AF$2:$AF$38,'exp-bottom-tableau'!B283,'master-aneur'!$AU$2:$AU$38,TRUE)</f>
        <v>0</v>
      </c>
      <c r="U283" s="6">
        <f>COUNTIFS('master-aneur'!$G$2:$G$38,'exp-bottom-tableau'!C283,'master-aneur'!$AF$2:$AF$38,'exp-bottom-tableau'!B283,'master-aneur'!$AV$2:$AV$38,TRUE)</f>
        <v>0</v>
      </c>
      <c r="V283" s="6">
        <f>COUNTIFS('master-aneur'!$G$2:$G$38,'exp-bottom-tableau'!C283,'master-aneur'!$AF$2:$AF$38,'exp-bottom-tableau'!B283,'master-aneur'!$AW$2:$AW$38,TRUE)</f>
        <v>0</v>
      </c>
      <c r="W283" s="6">
        <f>COUNTIFS('master-aneur'!$G$2:$G$38,'exp-bottom-tableau'!C283,'master-aneur'!$AF$2:$AF$38,'exp-bottom-tableau'!B283,'master-aneur'!$AX$2:$AX$38,TRUE)</f>
        <v>0</v>
      </c>
      <c r="X283" s="6">
        <f>COUNTIFS('master-aneur'!$G$2:$G$38,'exp-bottom-tableau'!C283,'master-aneur'!$AF$2:$AF$38,'exp-bottom-tableau'!B283,'master-aneur'!$AY$2:$AY$38,TRUE)</f>
        <v>0</v>
      </c>
      <c r="Y283" s="6">
        <f>COUNTIFS('master-aneur'!$G$2:$G$38,'exp-bottom-tableau'!C283,'master-aneur'!$AF$2:$AF$38,'exp-bottom-tableau'!B283,'master-aneur'!$AZ$2:$AZ$38,TRUE)</f>
        <v>0</v>
      </c>
    </row>
    <row r="284" spans="1:25" hidden="1" x14ac:dyDescent="0.2">
      <c r="A284" s="14" t="s">
        <v>1324</v>
      </c>
      <c r="B284" s="6" t="s">
        <v>213</v>
      </c>
      <c r="C284" s="6">
        <v>0</v>
      </c>
      <c r="D284">
        <f>(COUNTIFS('master-aneur'!$G$2:$G$38,C284,'master-aneur'!$AF$2:$AF$38,B284))</f>
        <v>0</v>
      </c>
      <c r="E284">
        <f>(COUNTIFS('master-aneur'!$G$2:$G$38,C284,'master-aneur'!$AG$2:$AG$38,B284))</f>
        <v>1</v>
      </c>
      <c r="F284">
        <f>(COUNTIFS('master-aneur'!$G$2:$G$38,C284,'master-aneur'!$AH$2:$AH$38,B284))</f>
        <v>0</v>
      </c>
      <c r="G284" s="6">
        <f t="shared" si="5"/>
        <v>2</v>
      </c>
      <c r="H284" t="e">
        <f>AVERAGEIFS('master-aneur'!$AI$2:$AI$38,'master-aneur'!$G$2:$G$38,'exp-bottom-tableau'!C284,'master-aneur'!$AF$2:$AF$38,'exp-bottom-tableau'!B284)</f>
        <v>#DIV/0!</v>
      </c>
      <c r="I284" t="e">
        <f>AVERAGEIFS('master-aneur'!$AJ$2:$AJ$38,'master-aneur'!$G$2:$G$38,'exp-bottom-tableau'!C284,'master-aneur'!$AF$2:$AF$38,'exp-bottom-tableau'!B284)</f>
        <v>#DIV/0!</v>
      </c>
      <c r="J284" t="e">
        <f>AVERAGEIFS('master-aneur'!$AK$2:$AK$38,'master-aneur'!$G$2:$G$38,'exp-bottom-tableau'!C284,'master-aneur'!$AF$2:$AF$38,'exp-bottom-tableau'!B284)</f>
        <v>#DIV/0!</v>
      </c>
      <c r="K284" t="e">
        <f>AVERAGEIFS('master-aneur'!$AL$2:$AL$38,'master-aneur'!$G$2:$G$38,'exp-bottom-tableau'!C284,'master-aneur'!$AF$2:$AF$38,'exp-bottom-tableau'!B284)</f>
        <v>#DIV/0!</v>
      </c>
      <c r="L284" s="6">
        <f>COUNTIFS('master-aneur'!$G$2:$G$38,'exp-bottom-tableau'!C284,'master-aneur'!$AF$2:$AF$38,'exp-bottom-tableau'!B284,'master-aneur'!$AM$2:$AM$38,TRUE)</f>
        <v>0</v>
      </c>
      <c r="M284" s="6">
        <f>COUNTIFS('master-aneur'!$G$2:$G$38,'exp-bottom-tableau'!C284,'master-aneur'!$AF$2:$AF$38,'exp-bottom-tableau'!B284,'master-aneur'!$AN$2:$AN$38,TRUE)</f>
        <v>0</v>
      </c>
      <c r="N284" s="6">
        <f>COUNTIFS('master-aneur'!$G$2:$G$38,'exp-bottom-tableau'!C284,'master-aneur'!$AF$2:$AF$38,'exp-bottom-tableau'!B284,'master-aneur'!$AO$2:$AO$38,TRUE)</f>
        <v>0</v>
      </c>
      <c r="O284" s="6">
        <f>COUNTIFS('master-aneur'!$G$2:$G$38,'exp-bottom-tableau'!C284,'master-aneur'!$AF$2:$AF$38,'exp-bottom-tableau'!B284,'master-aneur'!$AP$2:$AP$38,TRUE)</f>
        <v>0</v>
      </c>
      <c r="P284" s="6">
        <f>COUNTIFS('master-aneur'!$G$2:$G$38,'exp-bottom-tableau'!C284,'master-aneur'!$AF$2:$AF$38,'exp-bottom-tableau'!B284,'master-aneur'!$AQ$2:$AQ$38,TRUE)</f>
        <v>0</v>
      </c>
      <c r="Q284" s="6">
        <f>COUNTIFS('master-aneur'!$G$2:$G$38,'exp-bottom-tableau'!C284,'master-aneur'!$AF$2:$AF$38,'exp-bottom-tableau'!B284,'master-aneur'!$AR$2:$AR$38,TRUE)</f>
        <v>0</v>
      </c>
      <c r="R284" s="6">
        <f>COUNTIFS('master-aneur'!$G$2:$G$38,'exp-bottom-tableau'!C284,'master-aneur'!$AF$2:$AF$38,'exp-bottom-tableau'!B284,'master-aneur'!$AS$2:$AS$38,TRUE)</f>
        <v>0</v>
      </c>
      <c r="S284" s="6">
        <f>COUNTIFS('master-aneur'!$G$2:$G$38,'exp-bottom-tableau'!C284,'master-aneur'!$AF$2:$AF$38,'exp-bottom-tableau'!B284,'master-aneur'!$AT$2:$AT$38,TRUE)</f>
        <v>0</v>
      </c>
      <c r="T284" s="6">
        <f>COUNTIFS('master-aneur'!$G$2:$G$38,'exp-bottom-tableau'!C284,'master-aneur'!$AF$2:$AF$38,'exp-bottom-tableau'!B284,'master-aneur'!$AU$2:$AU$38,TRUE)</f>
        <v>0</v>
      </c>
      <c r="U284" s="6">
        <f>COUNTIFS('master-aneur'!$G$2:$G$38,'exp-bottom-tableau'!C284,'master-aneur'!$AF$2:$AF$38,'exp-bottom-tableau'!B284,'master-aneur'!$AV$2:$AV$38,TRUE)</f>
        <v>0</v>
      </c>
      <c r="V284" s="6">
        <f>COUNTIFS('master-aneur'!$G$2:$G$38,'exp-bottom-tableau'!C284,'master-aneur'!$AF$2:$AF$38,'exp-bottom-tableau'!B284,'master-aneur'!$AW$2:$AW$38,TRUE)</f>
        <v>0</v>
      </c>
      <c r="W284" s="6">
        <f>COUNTIFS('master-aneur'!$G$2:$G$38,'exp-bottom-tableau'!C284,'master-aneur'!$AF$2:$AF$38,'exp-bottom-tableau'!B284,'master-aneur'!$AX$2:$AX$38,TRUE)</f>
        <v>0</v>
      </c>
      <c r="X284" s="6">
        <f>COUNTIFS('master-aneur'!$G$2:$G$38,'exp-bottom-tableau'!C284,'master-aneur'!$AF$2:$AF$38,'exp-bottom-tableau'!B284,'master-aneur'!$AY$2:$AY$38,TRUE)</f>
        <v>0</v>
      </c>
      <c r="Y284" s="6">
        <f>COUNTIFS('master-aneur'!$G$2:$G$38,'exp-bottom-tableau'!C284,'master-aneur'!$AF$2:$AF$38,'exp-bottom-tableau'!B284,'master-aneur'!$AZ$2:$AZ$38,TRUE)</f>
        <v>0</v>
      </c>
    </row>
    <row r="285" spans="1:25" hidden="1" x14ac:dyDescent="0.2">
      <c r="A285" s="14" t="s">
        <v>1324</v>
      </c>
      <c r="B285" s="6" t="s">
        <v>213</v>
      </c>
      <c r="C285" s="6">
        <v>1</v>
      </c>
      <c r="D285">
        <f>(COUNTIFS('master-aneur'!$G$2:$G$38,C285,'master-aneur'!$AF$2:$AF$38,B285))</f>
        <v>1</v>
      </c>
      <c r="E285">
        <f>(COUNTIFS('master-aneur'!$G$2:$G$38,C285,'master-aneur'!$AG$2:$AG$38,B285))</f>
        <v>0</v>
      </c>
      <c r="F285">
        <f>(COUNTIFS('master-aneur'!$G$2:$G$38,C285,'master-aneur'!$AH$2:$AH$38,B285))</f>
        <v>0</v>
      </c>
      <c r="G285" s="6">
        <f t="shared" si="5"/>
        <v>3</v>
      </c>
      <c r="H285">
        <f>AVERAGEIFS('master-aneur'!$AI$2:$AI$38,'master-aneur'!$G$2:$G$38,'exp-bottom-tableau'!C285,'master-aneur'!$AF$2:$AF$38,'exp-bottom-tableau'!B285)</f>
        <v>1</v>
      </c>
      <c r="I285">
        <f>AVERAGEIFS('master-aneur'!$AJ$2:$AJ$38,'master-aneur'!$G$2:$G$38,'exp-bottom-tableau'!C285,'master-aneur'!$AF$2:$AF$38,'exp-bottom-tableau'!B285)</f>
        <v>1</v>
      </c>
      <c r="J285">
        <f>AVERAGEIFS('master-aneur'!$AK$2:$AK$38,'master-aneur'!$G$2:$G$38,'exp-bottom-tableau'!C285,'master-aneur'!$AF$2:$AF$38,'exp-bottom-tableau'!B285)</f>
        <v>1</v>
      </c>
      <c r="K285">
        <f>AVERAGEIFS('master-aneur'!$AL$2:$AL$38,'master-aneur'!$G$2:$G$38,'exp-bottom-tableau'!C285,'master-aneur'!$AF$2:$AF$38,'exp-bottom-tableau'!B285)</f>
        <v>1</v>
      </c>
      <c r="L285" s="6">
        <f>COUNTIFS('master-aneur'!$G$2:$G$38,'exp-bottom-tableau'!C285,'master-aneur'!$AF$2:$AF$38,'exp-bottom-tableau'!B285,'master-aneur'!$AM$2:$AM$38,TRUE)</f>
        <v>0</v>
      </c>
      <c r="M285" s="6">
        <f>COUNTIFS('master-aneur'!$G$2:$G$38,'exp-bottom-tableau'!C285,'master-aneur'!$AF$2:$AF$38,'exp-bottom-tableau'!B285,'master-aneur'!$AN$2:$AN$38,TRUE)</f>
        <v>0</v>
      </c>
      <c r="N285" s="6">
        <f>COUNTIFS('master-aneur'!$G$2:$G$38,'exp-bottom-tableau'!C285,'master-aneur'!$AF$2:$AF$38,'exp-bottom-tableau'!B285,'master-aneur'!$AO$2:$AO$38,TRUE)</f>
        <v>0</v>
      </c>
      <c r="O285" s="6">
        <f>COUNTIFS('master-aneur'!$G$2:$G$38,'exp-bottom-tableau'!C285,'master-aneur'!$AF$2:$AF$38,'exp-bottom-tableau'!B285,'master-aneur'!$AP$2:$AP$38,TRUE)</f>
        <v>1</v>
      </c>
      <c r="P285" s="6">
        <f>COUNTIFS('master-aneur'!$G$2:$G$38,'exp-bottom-tableau'!C285,'master-aneur'!$AF$2:$AF$38,'exp-bottom-tableau'!B285,'master-aneur'!$AQ$2:$AQ$38,TRUE)</f>
        <v>0</v>
      </c>
      <c r="Q285" s="6">
        <f>COUNTIFS('master-aneur'!$G$2:$G$38,'exp-bottom-tableau'!C285,'master-aneur'!$AF$2:$AF$38,'exp-bottom-tableau'!B285,'master-aneur'!$AR$2:$AR$38,TRUE)</f>
        <v>0</v>
      </c>
      <c r="R285" s="6">
        <f>COUNTIFS('master-aneur'!$G$2:$G$38,'exp-bottom-tableau'!C285,'master-aneur'!$AF$2:$AF$38,'exp-bottom-tableau'!B285,'master-aneur'!$AS$2:$AS$38,TRUE)</f>
        <v>0</v>
      </c>
      <c r="S285" s="6">
        <f>COUNTIFS('master-aneur'!$G$2:$G$38,'exp-bottom-tableau'!C285,'master-aneur'!$AF$2:$AF$38,'exp-bottom-tableau'!B285,'master-aneur'!$AT$2:$AT$38,TRUE)</f>
        <v>1</v>
      </c>
      <c r="T285" s="6">
        <f>COUNTIFS('master-aneur'!$G$2:$G$38,'exp-bottom-tableau'!C285,'master-aneur'!$AF$2:$AF$38,'exp-bottom-tableau'!B285,'master-aneur'!$AU$2:$AU$38,TRUE)</f>
        <v>0</v>
      </c>
      <c r="U285" s="6">
        <f>COUNTIFS('master-aneur'!$G$2:$G$38,'exp-bottom-tableau'!C285,'master-aneur'!$AF$2:$AF$38,'exp-bottom-tableau'!B285,'master-aneur'!$AV$2:$AV$38,TRUE)</f>
        <v>0</v>
      </c>
      <c r="V285" s="6">
        <f>COUNTIFS('master-aneur'!$G$2:$G$38,'exp-bottom-tableau'!C285,'master-aneur'!$AF$2:$AF$38,'exp-bottom-tableau'!B285,'master-aneur'!$AW$2:$AW$38,TRUE)</f>
        <v>1</v>
      </c>
      <c r="W285" s="6">
        <f>COUNTIFS('master-aneur'!$G$2:$G$38,'exp-bottom-tableau'!C285,'master-aneur'!$AF$2:$AF$38,'exp-bottom-tableau'!B285,'master-aneur'!$AX$2:$AX$38,TRUE)</f>
        <v>1</v>
      </c>
      <c r="X285" s="6">
        <f>COUNTIFS('master-aneur'!$G$2:$G$38,'exp-bottom-tableau'!C285,'master-aneur'!$AF$2:$AF$38,'exp-bottom-tableau'!B285,'master-aneur'!$AY$2:$AY$38,TRUE)</f>
        <v>1</v>
      </c>
      <c r="Y285" s="6">
        <f>COUNTIFS('master-aneur'!$G$2:$G$38,'exp-bottom-tableau'!C285,'master-aneur'!$AF$2:$AF$38,'exp-bottom-tableau'!B285,'master-aneur'!$AZ$2:$AZ$38,TRUE)</f>
        <v>1</v>
      </c>
    </row>
    <row r="286" spans="1:25" hidden="1" x14ac:dyDescent="0.2">
      <c r="A286" s="14" t="s">
        <v>1324</v>
      </c>
      <c r="B286" s="6" t="s">
        <v>213</v>
      </c>
      <c r="C286" s="6">
        <v>2</v>
      </c>
      <c r="D286">
        <f>(COUNTIFS('master-aneur'!$G$2:$G$38,C286,'master-aneur'!$AF$2:$AF$38,B286))</f>
        <v>0</v>
      </c>
      <c r="E286">
        <f>(COUNTIFS('master-aneur'!$G$2:$G$38,C286,'master-aneur'!$AG$2:$AG$38,B286))</f>
        <v>1</v>
      </c>
      <c r="F286">
        <f>(COUNTIFS('master-aneur'!$G$2:$G$38,C286,'master-aneur'!$AH$2:$AH$38,B286))</f>
        <v>0</v>
      </c>
      <c r="G286" s="6">
        <f t="shared" si="5"/>
        <v>2</v>
      </c>
      <c r="H286" t="e">
        <f>AVERAGEIFS('master-aneur'!$AI$2:$AI$38,'master-aneur'!$G$2:$G$38,'exp-bottom-tableau'!C286,'master-aneur'!$AF$2:$AF$38,'exp-bottom-tableau'!B286)</f>
        <v>#DIV/0!</v>
      </c>
      <c r="I286" t="e">
        <f>AVERAGEIFS('master-aneur'!$AJ$2:$AJ$38,'master-aneur'!$G$2:$G$38,'exp-bottom-tableau'!C286,'master-aneur'!$AF$2:$AF$38,'exp-bottom-tableau'!B286)</f>
        <v>#DIV/0!</v>
      </c>
      <c r="J286" t="e">
        <f>AVERAGEIFS('master-aneur'!$AK$2:$AK$38,'master-aneur'!$G$2:$G$38,'exp-bottom-tableau'!C286,'master-aneur'!$AF$2:$AF$38,'exp-bottom-tableau'!B286)</f>
        <v>#DIV/0!</v>
      </c>
      <c r="K286" t="e">
        <f>AVERAGEIFS('master-aneur'!$AL$2:$AL$38,'master-aneur'!$G$2:$G$38,'exp-bottom-tableau'!C286,'master-aneur'!$AF$2:$AF$38,'exp-bottom-tableau'!B286)</f>
        <v>#DIV/0!</v>
      </c>
      <c r="L286" s="6">
        <f>COUNTIFS('master-aneur'!$G$2:$G$38,'exp-bottom-tableau'!C286,'master-aneur'!$AF$2:$AF$38,'exp-bottom-tableau'!B286,'master-aneur'!$AM$2:$AM$38,TRUE)</f>
        <v>0</v>
      </c>
      <c r="M286" s="6">
        <f>COUNTIFS('master-aneur'!$G$2:$G$38,'exp-bottom-tableau'!C286,'master-aneur'!$AF$2:$AF$38,'exp-bottom-tableau'!B286,'master-aneur'!$AN$2:$AN$38,TRUE)</f>
        <v>0</v>
      </c>
      <c r="N286" s="6">
        <f>COUNTIFS('master-aneur'!$G$2:$G$38,'exp-bottom-tableau'!C286,'master-aneur'!$AF$2:$AF$38,'exp-bottom-tableau'!B286,'master-aneur'!$AO$2:$AO$38,TRUE)</f>
        <v>0</v>
      </c>
      <c r="O286" s="6">
        <f>COUNTIFS('master-aneur'!$G$2:$G$38,'exp-bottom-tableau'!C286,'master-aneur'!$AF$2:$AF$38,'exp-bottom-tableau'!B286,'master-aneur'!$AP$2:$AP$38,TRUE)</f>
        <v>0</v>
      </c>
      <c r="P286" s="6">
        <f>COUNTIFS('master-aneur'!$G$2:$G$38,'exp-bottom-tableau'!C286,'master-aneur'!$AF$2:$AF$38,'exp-bottom-tableau'!B286,'master-aneur'!$AQ$2:$AQ$38,TRUE)</f>
        <v>0</v>
      </c>
      <c r="Q286" s="6">
        <f>COUNTIFS('master-aneur'!$G$2:$G$38,'exp-bottom-tableau'!C286,'master-aneur'!$AF$2:$AF$38,'exp-bottom-tableau'!B286,'master-aneur'!$AR$2:$AR$38,TRUE)</f>
        <v>0</v>
      </c>
      <c r="R286" s="6">
        <f>COUNTIFS('master-aneur'!$G$2:$G$38,'exp-bottom-tableau'!C286,'master-aneur'!$AF$2:$AF$38,'exp-bottom-tableau'!B286,'master-aneur'!$AS$2:$AS$38,TRUE)</f>
        <v>0</v>
      </c>
      <c r="S286" s="6">
        <f>COUNTIFS('master-aneur'!$G$2:$G$38,'exp-bottom-tableau'!C286,'master-aneur'!$AF$2:$AF$38,'exp-bottom-tableau'!B286,'master-aneur'!$AT$2:$AT$38,TRUE)</f>
        <v>0</v>
      </c>
      <c r="T286" s="6">
        <f>COUNTIFS('master-aneur'!$G$2:$G$38,'exp-bottom-tableau'!C286,'master-aneur'!$AF$2:$AF$38,'exp-bottom-tableau'!B286,'master-aneur'!$AU$2:$AU$38,TRUE)</f>
        <v>0</v>
      </c>
      <c r="U286" s="6">
        <f>COUNTIFS('master-aneur'!$G$2:$G$38,'exp-bottom-tableau'!C286,'master-aneur'!$AF$2:$AF$38,'exp-bottom-tableau'!B286,'master-aneur'!$AV$2:$AV$38,TRUE)</f>
        <v>0</v>
      </c>
      <c r="V286" s="6">
        <f>COUNTIFS('master-aneur'!$G$2:$G$38,'exp-bottom-tableau'!C286,'master-aneur'!$AF$2:$AF$38,'exp-bottom-tableau'!B286,'master-aneur'!$AW$2:$AW$38,TRUE)</f>
        <v>0</v>
      </c>
      <c r="W286" s="6">
        <f>COUNTIFS('master-aneur'!$G$2:$G$38,'exp-bottom-tableau'!C286,'master-aneur'!$AF$2:$AF$38,'exp-bottom-tableau'!B286,'master-aneur'!$AX$2:$AX$38,TRUE)</f>
        <v>0</v>
      </c>
      <c r="X286" s="6">
        <f>COUNTIFS('master-aneur'!$G$2:$G$38,'exp-bottom-tableau'!C286,'master-aneur'!$AF$2:$AF$38,'exp-bottom-tableau'!B286,'master-aneur'!$AY$2:$AY$38,TRUE)</f>
        <v>0</v>
      </c>
      <c r="Y286" s="6">
        <f>COUNTIFS('master-aneur'!$G$2:$G$38,'exp-bottom-tableau'!C286,'master-aneur'!$AF$2:$AF$38,'exp-bottom-tableau'!B286,'master-aneur'!$AZ$2:$AZ$38,TRUE)</f>
        <v>0</v>
      </c>
    </row>
    <row r="287" spans="1:25" hidden="1" x14ac:dyDescent="0.2">
      <c r="A287" s="14" t="s">
        <v>1324</v>
      </c>
      <c r="B287" s="6" t="s">
        <v>213</v>
      </c>
      <c r="C287" s="6">
        <v>3</v>
      </c>
      <c r="D287">
        <f>(COUNTIFS('master-aneur'!$G$2:$G$38,C287,'master-aneur'!$AF$2:$AF$38,B287))</f>
        <v>3</v>
      </c>
      <c r="E287">
        <f>(COUNTIFS('master-aneur'!$G$2:$G$38,C287,'master-aneur'!$AG$2:$AG$38,B287))</f>
        <v>2</v>
      </c>
      <c r="F287">
        <f>(COUNTIFS('master-aneur'!$G$2:$G$38,C287,'master-aneur'!$AH$2:$AH$38,B287))</f>
        <v>1</v>
      </c>
      <c r="G287" s="6">
        <f t="shared" si="5"/>
        <v>14</v>
      </c>
      <c r="H287">
        <f>AVERAGEIFS('master-aneur'!$AI$2:$AI$38,'master-aneur'!$G$2:$G$38,'exp-bottom-tableau'!C287,'master-aneur'!$AF$2:$AF$38,'exp-bottom-tableau'!B287)</f>
        <v>2.6666666666666665</v>
      </c>
      <c r="I287">
        <f>AVERAGEIFS('master-aneur'!$AJ$2:$AJ$38,'master-aneur'!$G$2:$G$38,'exp-bottom-tableau'!C287,'master-aneur'!$AF$2:$AF$38,'exp-bottom-tableau'!B287)</f>
        <v>1.6666666666666667</v>
      </c>
      <c r="J287">
        <f>AVERAGEIFS('master-aneur'!$AK$2:$AK$38,'master-aneur'!$G$2:$G$38,'exp-bottom-tableau'!C287,'master-aneur'!$AF$2:$AF$38,'exp-bottom-tableau'!B287)</f>
        <v>2.3333333333333335</v>
      </c>
      <c r="K287">
        <f>AVERAGEIFS('master-aneur'!$AL$2:$AL$38,'master-aneur'!$G$2:$G$38,'exp-bottom-tableau'!C287,'master-aneur'!$AF$2:$AF$38,'exp-bottom-tableau'!B287)</f>
        <v>1.3333333333333333</v>
      </c>
      <c r="L287" s="6">
        <f>COUNTIFS('master-aneur'!$G$2:$G$38,'exp-bottom-tableau'!C287,'master-aneur'!$AF$2:$AF$38,'exp-bottom-tableau'!B287,'master-aneur'!$AM$2:$AM$38,TRUE)</f>
        <v>0</v>
      </c>
      <c r="M287" s="6">
        <f>COUNTIFS('master-aneur'!$G$2:$G$38,'exp-bottom-tableau'!C287,'master-aneur'!$AF$2:$AF$38,'exp-bottom-tableau'!B287,'master-aneur'!$AN$2:$AN$38,TRUE)</f>
        <v>0</v>
      </c>
      <c r="N287" s="6">
        <f>COUNTIFS('master-aneur'!$G$2:$G$38,'exp-bottom-tableau'!C287,'master-aneur'!$AF$2:$AF$38,'exp-bottom-tableau'!B287,'master-aneur'!$AO$2:$AO$38,TRUE)</f>
        <v>0</v>
      </c>
      <c r="O287" s="6">
        <f>COUNTIFS('master-aneur'!$G$2:$G$38,'exp-bottom-tableau'!C287,'master-aneur'!$AF$2:$AF$38,'exp-bottom-tableau'!B287,'master-aneur'!$AP$2:$AP$38,TRUE)</f>
        <v>1</v>
      </c>
      <c r="P287" s="6">
        <f>COUNTIFS('master-aneur'!$G$2:$G$38,'exp-bottom-tableau'!C287,'master-aneur'!$AF$2:$AF$38,'exp-bottom-tableau'!B287,'master-aneur'!$AQ$2:$AQ$38,TRUE)</f>
        <v>0</v>
      </c>
      <c r="Q287" s="6">
        <f>COUNTIFS('master-aneur'!$G$2:$G$38,'exp-bottom-tableau'!C287,'master-aneur'!$AF$2:$AF$38,'exp-bottom-tableau'!B287,'master-aneur'!$AR$2:$AR$38,TRUE)</f>
        <v>0</v>
      </c>
      <c r="R287" s="6">
        <f>COUNTIFS('master-aneur'!$G$2:$G$38,'exp-bottom-tableau'!C287,'master-aneur'!$AF$2:$AF$38,'exp-bottom-tableau'!B287,'master-aneur'!$AS$2:$AS$38,TRUE)</f>
        <v>2</v>
      </c>
      <c r="S287" s="6">
        <f>COUNTIFS('master-aneur'!$G$2:$G$38,'exp-bottom-tableau'!C287,'master-aneur'!$AF$2:$AF$38,'exp-bottom-tableau'!B287,'master-aneur'!$AT$2:$AT$38,TRUE)</f>
        <v>1</v>
      </c>
      <c r="T287" s="6">
        <f>COUNTIFS('master-aneur'!$G$2:$G$38,'exp-bottom-tableau'!C287,'master-aneur'!$AF$2:$AF$38,'exp-bottom-tableau'!B287,'master-aneur'!$AU$2:$AU$38,TRUE)</f>
        <v>1</v>
      </c>
      <c r="U287" s="6">
        <f>COUNTIFS('master-aneur'!$G$2:$G$38,'exp-bottom-tableau'!C287,'master-aneur'!$AF$2:$AF$38,'exp-bottom-tableau'!B287,'master-aneur'!$AV$2:$AV$38,TRUE)</f>
        <v>1</v>
      </c>
      <c r="V287" s="6">
        <f>COUNTIFS('master-aneur'!$G$2:$G$38,'exp-bottom-tableau'!C287,'master-aneur'!$AF$2:$AF$38,'exp-bottom-tableau'!B287,'master-aneur'!$AW$2:$AW$38,TRUE)</f>
        <v>1</v>
      </c>
      <c r="W287" s="6">
        <f>COUNTIFS('master-aneur'!$G$2:$G$38,'exp-bottom-tableau'!C287,'master-aneur'!$AF$2:$AF$38,'exp-bottom-tableau'!B287,'master-aneur'!$AX$2:$AX$38,TRUE)</f>
        <v>1</v>
      </c>
      <c r="X287" s="6">
        <f>COUNTIFS('master-aneur'!$G$2:$G$38,'exp-bottom-tableau'!C287,'master-aneur'!$AF$2:$AF$38,'exp-bottom-tableau'!B287,'master-aneur'!$AY$2:$AY$38,TRUE)</f>
        <v>1</v>
      </c>
      <c r="Y287" s="6">
        <f>COUNTIFS('master-aneur'!$G$2:$G$38,'exp-bottom-tableau'!C287,'master-aneur'!$AF$2:$AF$38,'exp-bottom-tableau'!B287,'master-aneur'!$AZ$2:$AZ$38,TRUE)</f>
        <v>0</v>
      </c>
    </row>
    <row r="288" spans="1:25" hidden="1" x14ac:dyDescent="0.2">
      <c r="A288" s="14" t="s">
        <v>1324</v>
      </c>
      <c r="B288" s="6" t="s">
        <v>213</v>
      </c>
      <c r="C288" s="6">
        <v>4</v>
      </c>
      <c r="D288">
        <f>(COUNTIFS('master-aneur'!$G$2:$G$38,C288,'master-aneur'!$AF$2:$AF$38,B288))</f>
        <v>5</v>
      </c>
      <c r="E288">
        <f>(COUNTIFS('master-aneur'!$G$2:$G$38,C288,'master-aneur'!$AG$2:$AG$38,B288))</f>
        <v>3</v>
      </c>
      <c r="F288">
        <f>(COUNTIFS('master-aneur'!$G$2:$G$38,C288,'master-aneur'!$AH$2:$AH$38,B288))</f>
        <v>4</v>
      </c>
      <c r="G288" s="6">
        <f t="shared" si="5"/>
        <v>25</v>
      </c>
      <c r="H288">
        <f>AVERAGEIFS('master-aneur'!$AI$2:$AI$38,'master-aneur'!$G$2:$G$38,'exp-bottom-tableau'!C288,'master-aneur'!$AF$2:$AF$38,'exp-bottom-tableau'!B288)</f>
        <v>3</v>
      </c>
      <c r="I288">
        <f>AVERAGEIFS('master-aneur'!$AJ$2:$AJ$38,'master-aneur'!$G$2:$G$38,'exp-bottom-tableau'!C288,'master-aneur'!$AF$2:$AF$38,'exp-bottom-tableau'!B288)</f>
        <v>1.4</v>
      </c>
      <c r="J288">
        <f>AVERAGEIFS('master-aneur'!$AK$2:$AK$38,'master-aneur'!$G$2:$G$38,'exp-bottom-tableau'!C288,'master-aneur'!$AF$2:$AF$38,'exp-bottom-tableau'!B288)</f>
        <v>1.8</v>
      </c>
      <c r="K288">
        <f>AVERAGEIFS('master-aneur'!$AL$2:$AL$38,'master-aneur'!$G$2:$G$38,'exp-bottom-tableau'!C288,'master-aneur'!$AF$2:$AF$38,'exp-bottom-tableau'!B288)</f>
        <v>1.2</v>
      </c>
      <c r="L288" s="6">
        <f>COUNTIFS('master-aneur'!$G$2:$G$38,'exp-bottom-tableau'!C288,'master-aneur'!$AF$2:$AF$38,'exp-bottom-tableau'!B288,'master-aneur'!$AM$2:$AM$38,TRUE)</f>
        <v>0</v>
      </c>
      <c r="M288" s="6">
        <f>COUNTIFS('master-aneur'!$G$2:$G$38,'exp-bottom-tableau'!C288,'master-aneur'!$AF$2:$AF$38,'exp-bottom-tableau'!B288,'master-aneur'!$AN$2:$AN$38,TRUE)</f>
        <v>1</v>
      </c>
      <c r="N288" s="6">
        <f>COUNTIFS('master-aneur'!$G$2:$G$38,'exp-bottom-tableau'!C288,'master-aneur'!$AF$2:$AF$38,'exp-bottom-tableau'!B288,'master-aneur'!$AO$2:$AO$38,TRUE)</f>
        <v>0</v>
      </c>
      <c r="O288" s="6">
        <f>COUNTIFS('master-aneur'!$G$2:$G$38,'exp-bottom-tableau'!C288,'master-aneur'!$AF$2:$AF$38,'exp-bottom-tableau'!B288,'master-aneur'!$AP$2:$AP$38,TRUE)</f>
        <v>1</v>
      </c>
      <c r="P288" s="6">
        <f>COUNTIFS('master-aneur'!$G$2:$G$38,'exp-bottom-tableau'!C288,'master-aneur'!$AF$2:$AF$38,'exp-bottom-tableau'!B288,'master-aneur'!$AQ$2:$AQ$38,TRUE)</f>
        <v>0</v>
      </c>
      <c r="Q288" s="6">
        <f>COUNTIFS('master-aneur'!$G$2:$G$38,'exp-bottom-tableau'!C288,'master-aneur'!$AF$2:$AF$38,'exp-bottom-tableau'!B288,'master-aneur'!$AR$2:$AR$38,TRUE)</f>
        <v>0</v>
      </c>
      <c r="R288" s="6">
        <f>COUNTIFS('master-aneur'!$G$2:$G$38,'exp-bottom-tableau'!C288,'master-aneur'!$AF$2:$AF$38,'exp-bottom-tableau'!B288,'master-aneur'!$AS$2:$AS$38,TRUE)</f>
        <v>2</v>
      </c>
      <c r="S288" s="6">
        <f>COUNTIFS('master-aneur'!$G$2:$G$38,'exp-bottom-tableau'!C288,'master-aneur'!$AF$2:$AF$38,'exp-bottom-tableau'!B288,'master-aneur'!$AT$2:$AT$38,TRUE)</f>
        <v>1</v>
      </c>
      <c r="T288" s="6">
        <f>COUNTIFS('master-aneur'!$G$2:$G$38,'exp-bottom-tableau'!C288,'master-aneur'!$AF$2:$AF$38,'exp-bottom-tableau'!B288,'master-aneur'!$AU$2:$AU$38,TRUE)</f>
        <v>0</v>
      </c>
      <c r="U288" s="6">
        <f>COUNTIFS('master-aneur'!$G$2:$G$38,'exp-bottom-tableau'!C288,'master-aneur'!$AF$2:$AF$38,'exp-bottom-tableau'!B288,'master-aneur'!$AV$2:$AV$38,TRUE)</f>
        <v>0</v>
      </c>
      <c r="V288" s="6">
        <f>COUNTIFS('master-aneur'!$G$2:$G$38,'exp-bottom-tableau'!C288,'master-aneur'!$AF$2:$AF$38,'exp-bottom-tableau'!B288,'master-aneur'!$AW$2:$AW$38,TRUE)</f>
        <v>2</v>
      </c>
      <c r="W288" s="6">
        <f>COUNTIFS('master-aneur'!$G$2:$G$38,'exp-bottom-tableau'!C288,'master-aneur'!$AF$2:$AF$38,'exp-bottom-tableau'!B288,'master-aneur'!$AX$2:$AX$38,TRUE)</f>
        <v>4</v>
      </c>
      <c r="X288" s="6">
        <f>COUNTIFS('master-aneur'!$G$2:$G$38,'exp-bottom-tableau'!C288,'master-aneur'!$AF$2:$AF$38,'exp-bottom-tableau'!B288,'master-aneur'!$AY$2:$AY$38,TRUE)</f>
        <v>3</v>
      </c>
      <c r="Y288" s="6">
        <f>COUNTIFS('master-aneur'!$G$2:$G$38,'exp-bottom-tableau'!C288,'master-aneur'!$AF$2:$AF$38,'exp-bottom-tableau'!B288,'master-aneur'!$AZ$2:$AZ$38,TRUE)</f>
        <v>1</v>
      </c>
    </row>
    <row r="289" spans="1:25" hidden="1" x14ac:dyDescent="0.2">
      <c r="A289" s="14" t="s">
        <v>1324</v>
      </c>
      <c r="B289" s="6" t="s">
        <v>213</v>
      </c>
      <c r="C289" s="6">
        <v>5</v>
      </c>
      <c r="D289">
        <f>(COUNTIFS('master-aneur'!$G$2:$G$38,C289,'master-aneur'!$AF$2:$AF$38,B289))</f>
        <v>1</v>
      </c>
      <c r="E289">
        <f>(COUNTIFS('master-aneur'!$G$2:$G$38,C289,'master-aneur'!$AG$2:$AG$38,B289))</f>
        <v>0</v>
      </c>
      <c r="F289">
        <f>(COUNTIFS('master-aneur'!$G$2:$G$38,C289,'master-aneur'!$AH$2:$AH$38,B289))</f>
        <v>1</v>
      </c>
      <c r="G289" s="6">
        <f t="shared" si="5"/>
        <v>4</v>
      </c>
      <c r="H289">
        <f>AVERAGEIFS('master-aneur'!$AI$2:$AI$38,'master-aneur'!$G$2:$G$38,'exp-bottom-tableau'!C289,'master-aneur'!$AF$2:$AF$38,'exp-bottom-tableau'!B289)</f>
        <v>4</v>
      </c>
      <c r="I289">
        <f>AVERAGEIFS('master-aneur'!$AJ$2:$AJ$38,'master-aneur'!$G$2:$G$38,'exp-bottom-tableau'!C289,'master-aneur'!$AF$2:$AF$38,'exp-bottom-tableau'!B289)</f>
        <v>3</v>
      </c>
      <c r="J289">
        <f>AVERAGEIFS('master-aneur'!$AK$2:$AK$38,'master-aneur'!$G$2:$G$38,'exp-bottom-tableau'!C289,'master-aneur'!$AF$2:$AF$38,'exp-bottom-tableau'!B289)</f>
        <v>4</v>
      </c>
      <c r="K289">
        <f>AVERAGEIFS('master-aneur'!$AL$2:$AL$38,'master-aneur'!$G$2:$G$38,'exp-bottom-tableau'!C289,'master-aneur'!$AF$2:$AF$38,'exp-bottom-tableau'!B289)</f>
        <v>3</v>
      </c>
      <c r="L289" s="6">
        <f>COUNTIFS('master-aneur'!$G$2:$G$38,'exp-bottom-tableau'!C289,'master-aneur'!$AF$2:$AF$38,'exp-bottom-tableau'!B289,'master-aneur'!$AM$2:$AM$38,TRUE)</f>
        <v>0</v>
      </c>
      <c r="M289" s="6">
        <f>COUNTIFS('master-aneur'!$G$2:$G$38,'exp-bottom-tableau'!C289,'master-aneur'!$AF$2:$AF$38,'exp-bottom-tableau'!B289,'master-aneur'!$AN$2:$AN$38,TRUE)</f>
        <v>1</v>
      </c>
      <c r="N289" s="6">
        <f>COUNTIFS('master-aneur'!$G$2:$G$38,'exp-bottom-tableau'!C289,'master-aneur'!$AF$2:$AF$38,'exp-bottom-tableau'!B289,'master-aneur'!$AO$2:$AO$38,TRUE)</f>
        <v>0</v>
      </c>
      <c r="O289" s="6">
        <f>COUNTIFS('master-aneur'!$G$2:$G$38,'exp-bottom-tableau'!C289,'master-aneur'!$AF$2:$AF$38,'exp-bottom-tableau'!B289,'master-aneur'!$AP$2:$AP$38,TRUE)</f>
        <v>0</v>
      </c>
      <c r="P289" s="6">
        <f>COUNTIFS('master-aneur'!$G$2:$G$38,'exp-bottom-tableau'!C289,'master-aneur'!$AF$2:$AF$38,'exp-bottom-tableau'!B289,'master-aneur'!$AQ$2:$AQ$38,TRUE)</f>
        <v>0</v>
      </c>
      <c r="Q289" s="6">
        <f>COUNTIFS('master-aneur'!$G$2:$G$38,'exp-bottom-tableau'!C289,'master-aneur'!$AF$2:$AF$38,'exp-bottom-tableau'!B289,'master-aneur'!$AR$2:$AR$38,TRUE)</f>
        <v>0</v>
      </c>
      <c r="R289" s="6">
        <f>COUNTIFS('master-aneur'!$G$2:$G$38,'exp-bottom-tableau'!C289,'master-aneur'!$AF$2:$AF$38,'exp-bottom-tableau'!B289,'master-aneur'!$AS$2:$AS$38,TRUE)</f>
        <v>0</v>
      </c>
      <c r="S289" s="6">
        <f>COUNTIFS('master-aneur'!$G$2:$G$38,'exp-bottom-tableau'!C289,'master-aneur'!$AF$2:$AF$38,'exp-bottom-tableau'!B289,'master-aneur'!$AT$2:$AT$38,TRUE)</f>
        <v>0</v>
      </c>
      <c r="T289" s="6">
        <f>COUNTIFS('master-aneur'!$G$2:$G$38,'exp-bottom-tableau'!C289,'master-aneur'!$AF$2:$AF$38,'exp-bottom-tableau'!B289,'master-aneur'!$AU$2:$AU$38,TRUE)</f>
        <v>0</v>
      </c>
      <c r="U289" s="6">
        <f>COUNTIFS('master-aneur'!$G$2:$G$38,'exp-bottom-tableau'!C289,'master-aneur'!$AF$2:$AF$38,'exp-bottom-tableau'!B289,'master-aneur'!$AV$2:$AV$38,TRUE)</f>
        <v>0</v>
      </c>
      <c r="V289" s="6">
        <f>COUNTIFS('master-aneur'!$G$2:$G$38,'exp-bottom-tableau'!C289,'master-aneur'!$AF$2:$AF$38,'exp-bottom-tableau'!B289,'master-aneur'!$AW$2:$AW$38,TRUE)</f>
        <v>1</v>
      </c>
      <c r="W289" s="6">
        <f>COUNTIFS('master-aneur'!$G$2:$G$38,'exp-bottom-tableau'!C289,'master-aneur'!$AF$2:$AF$38,'exp-bottom-tableau'!B289,'master-aneur'!$AX$2:$AX$38,TRUE)</f>
        <v>0</v>
      </c>
      <c r="X289" s="6">
        <f>COUNTIFS('master-aneur'!$G$2:$G$38,'exp-bottom-tableau'!C289,'master-aneur'!$AF$2:$AF$38,'exp-bottom-tableau'!B289,'master-aneur'!$AY$2:$AY$38,TRUE)</f>
        <v>1</v>
      </c>
      <c r="Y289" s="6">
        <f>COUNTIFS('master-aneur'!$G$2:$G$38,'exp-bottom-tableau'!C289,'master-aneur'!$AF$2:$AF$38,'exp-bottom-tableau'!B289,'master-aneur'!$AZ$2:$AZ$38,TRUE)</f>
        <v>0</v>
      </c>
    </row>
    <row r="290" spans="1:25" hidden="1" x14ac:dyDescent="0.2">
      <c r="A290" s="14" t="s">
        <v>1324</v>
      </c>
      <c r="B290" s="6" t="s">
        <v>214</v>
      </c>
      <c r="C290" s="6">
        <v>0</v>
      </c>
      <c r="D290">
        <f>(COUNTIFS('master-aneur'!$G$2:$G$38,C290,'master-aneur'!$AF$2:$AF$38,B290))</f>
        <v>0</v>
      </c>
      <c r="E290">
        <f>(COUNTIFS('master-aneur'!$G$2:$G$38,C290,'master-aneur'!$AG$2:$AG$38,B290))</f>
        <v>0</v>
      </c>
      <c r="F290">
        <f>(COUNTIFS('master-aneur'!$G$2:$G$38,C290,'master-aneur'!$AH$2:$AH$38,B290))</f>
        <v>0</v>
      </c>
      <c r="G290" s="6">
        <f t="shared" si="5"/>
        <v>0</v>
      </c>
      <c r="H290" t="e">
        <f>AVERAGEIFS('master-aneur'!$AI$2:$AI$38,'master-aneur'!$G$2:$G$38,'exp-bottom-tableau'!C290,'master-aneur'!$AF$2:$AF$38,'exp-bottom-tableau'!B290)</f>
        <v>#DIV/0!</v>
      </c>
      <c r="I290" t="e">
        <f>AVERAGEIFS('master-aneur'!$AJ$2:$AJ$38,'master-aneur'!$G$2:$G$38,'exp-bottom-tableau'!C290,'master-aneur'!$AF$2:$AF$38,'exp-bottom-tableau'!B290)</f>
        <v>#DIV/0!</v>
      </c>
      <c r="J290" t="e">
        <f>AVERAGEIFS('master-aneur'!$AK$2:$AK$38,'master-aneur'!$G$2:$G$38,'exp-bottom-tableau'!C290,'master-aneur'!$AF$2:$AF$38,'exp-bottom-tableau'!B290)</f>
        <v>#DIV/0!</v>
      </c>
      <c r="K290" t="e">
        <f>AVERAGEIFS('master-aneur'!$AL$2:$AL$38,'master-aneur'!$G$2:$G$38,'exp-bottom-tableau'!C290,'master-aneur'!$AF$2:$AF$38,'exp-bottom-tableau'!B290)</f>
        <v>#DIV/0!</v>
      </c>
      <c r="L290" s="6">
        <f>COUNTIFS('master-aneur'!$G$2:$G$38,'exp-bottom-tableau'!C290,'master-aneur'!$AF$2:$AF$38,'exp-bottom-tableau'!B290,'master-aneur'!$AM$2:$AM$38,TRUE)</f>
        <v>0</v>
      </c>
      <c r="M290" s="6">
        <f>COUNTIFS('master-aneur'!$G$2:$G$38,'exp-bottom-tableau'!C290,'master-aneur'!$AF$2:$AF$38,'exp-bottom-tableau'!B290,'master-aneur'!$AN$2:$AN$38,TRUE)</f>
        <v>0</v>
      </c>
      <c r="N290" s="6">
        <f>COUNTIFS('master-aneur'!$G$2:$G$38,'exp-bottom-tableau'!C290,'master-aneur'!$AF$2:$AF$38,'exp-bottom-tableau'!B290,'master-aneur'!$AO$2:$AO$38,TRUE)</f>
        <v>0</v>
      </c>
      <c r="O290" s="6">
        <f>COUNTIFS('master-aneur'!$G$2:$G$38,'exp-bottom-tableau'!C290,'master-aneur'!$AF$2:$AF$38,'exp-bottom-tableau'!B290,'master-aneur'!$AP$2:$AP$38,TRUE)</f>
        <v>0</v>
      </c>
      <c r="P290" s="6">
        <f>COUNTIFS('master-aneur'!$G$2:$G$38,'exp-bottom-tableau'!C290,'master-aneur'!$AF$2:$AF$38,'exp-bottom-tableau'!B290,'master-aneur'!$AQ$2:$AQ$38,TRUE)</f>
        <v>0</v>
      </c>
      <c r="Q290" s="6">
        <f>COUNTIFS('master-aneur'!$G$2:$G$38,'exp-bottom-tableau'!C290,'master-aneur'!$AF$2:$AF$38,'exp-bottom-tableau'!B290,'master-aneur'!$AR$2:$AR$38,TRUE)</f>
        <v>0</v>
      </c>
      <c r="R290" s="6">
        <f>COUNTIFS('master-aneur'!$G$2:$G$38,'exp-bottom-tableau'!C290,'master-aneur'!$AF$2:$AF$38,'exp-bottom-tableau'!B290,'master-aneur'!$AS$2:$AS$38,TRUE)</f>
        <v>0</v>
      </c>
      <c r="S290" s="6">
        <f>COUNTIFS('master-aneur'!$G$2:$G$38,'exp-bottom-tableau'!C290,'master-aneur'!$AF$2:$AF$38,'exp-bottom-tableau'!B290,'master-aneur'!$AT$2:$AT$38,TRUE)</f>
        <v>0</v>
      </c>
      <c r="T290" s="6">
        <f>COUNTIFS('master-aneur'!$G$2:$G$38,'exp-bottom-tableau'!C290,'master-aneur'!$AF$2:$AF$38,'exp-bottom-tableau'!B290,'master-aneur'!$AU$2:$AU$38,TRUE)</f>
        <v>0</v>
      </c>
      <c r="U290" s="6">
        <f>COUNTIFS('master-aneur'!$G$2:$G$38,'exp-bottom-tableau'!C290,'master-aneur'!$AF$2:$AF$38,'exp-bottom-tableau'!B290,'master-aneur'!$AV$2:$AV$38,TRUE)</f>
        <v>0</v>
      </c>
      <c r="V290" s="6">
        <f>COUNTIFS('master-aneur'!$G$2:$G$38,'exp-bottom-tableau'!C290,'master-aneur'!$AF$2:$AF$38,'exp-bottom-tableau'!B290,'master-aneur'!$AW$2:$AW$38,TRUE)</f>
        <v>0</v>
      </c>
      <c r="W290" s="6">
        <f>COUNTIFS('master-aneur'!$G$2:$G$38,'exp-bottom-tableau'!C290,'master-aneur'!$AF$2:$AF$38,'exp-bottom-tableau'!B290,'master-aneur'!$AX$2:$AX$38,TRUE)</f>
        <v>0</v>
      </c>
      <c r="X290" s="6">
        <f>COUNTIFS('master-aneur'!$G$2:$G$38,'exp-bottom-tableau'!C290,'master-aneur'!$AF$2:$AF$38,'exp-bottom-tableau'!B290,'master-aneur'!$AY$2:$AY$38,TRUE)</f>
        <v>0</v>
      </c>
      <c r="Y290" s="6">
        <f>COUNTIFS('master-aneur'!$G$2:$G$38,'exp-bottom-tableau'!C290,'master-aneur'!$AF$2:$AF$38,'exp-bottom-tableau'!B290,'master-aneur'!$AZ$2:$AZ$38,TRUE)</f>
        <v>0</v>
      </c>
    </row>
    <row r="291" spans="1:25" hidden="1" x14ac:dyDescent="0.2">
      <c r="A291" s="14" t="s">
        <v>1324</v>
      </c>
      <c r="B291" s="6" t="s">
        <v>214</v>
      </c>
      <c r="C291" s="6">
        <v>1</v>
      </c>
      <c r="D291">
        <f>(COUNTIFS('master-aneur'!$G$2:$G$38,C291,'master-aneur'!$AF$2:$AF$38,B291))</f>
        <v>0</v>
      </c>
      <c r="E291">
        <f>(COUNTIFS('master-aneur'!$G$2:$G$38,C291,'master-aneur'!$AG$2:$AG$38,B291))</f>
        <v>0</v>
      </c>
      <c r="F291">
        <f>(COUNTIFS('master-aneur'!$G$2:$G$38,C291,'master-aneur'!$AH$2:$AH$38,B291))</f>
        <v>0</v>
      </c>
      <c r="G291" s="6">
        <f t="shared" si="5"/>
        <v>0</v>
      </c>
      <c r="H291" t="e">
        <f>AVERAGEIFS('master-aneur'!$AI$2:$AI$38,'master-aneur'!$G$2:$G$38,'exp-bottom-tableau'!C291,'master-aneur'!$AF$2:$AF$38,'exp-bottom-tableau'!B291)</f>
        <v>#DIV/0!</v>
      </c>
      <c r="I291" t="e">
        <f>AVERAGEIFS('master-aneur'!$AJ$2:$AJ$38,'master-aneur'!$G$2:$G$38,'exp-bottom-tableau'!C291,'master-aneur'!$AF$2:$AF$38,'exp-bottom-tableau'!B291)</f>
        <v>#DIV/0!</v>
      </c>
      <c r="J291" t="e">
        <f>AVERAGEIFS('master-aneur'!$AK$2:$AK$38,'master-aneur'!$G$2:$G$38,'exp-bottom-tableau'!C291,'master-aneur'!$AF$2:$AF$38,'exp-bottom-tableau'!B291)</f>
        <v>#DIV/0!</v>
      </c>
      <c r="K291" t="e">
        <f>AVERAGEIFS('master-aneur'!$AL$2:$AL$38,'master-aneur'!$G$2:$G$38,'exp-bottom-tableau'!C291,'master-aneur'!$AF$2:$AF$38,'exp-bottom-tableau'!B291)</f>
        <v>#DIV/0!</v>
      </c>
      <c r="L291" s="6">
        <f>COUNTIFS('master-aneur'!$G$2:$G$38,'exp-bottom-tableau'!C291,'master-aneur'!$AF$2:$AF$38,'exp-bottom-tableau'!B291,'master-aneur'!$AM$2:$AM$38,TRUE)</f>
        <v>0</v>
      </c>
      <c r="M291" s="6">
        <f>COUNTIFS('master-aneur'!$G$2:$G$38,'exp-bottom-tableau'!C291,'master-aneur'!$AF$2:$AF$38,'exp-bottom-tableau'!B291,'master-aneur'!$AN$2:$AN$38,TRUE)</f>
        <v>0</v>
      </c>
      <c r="N291" s="6">
        <f>COUNTIFS('master-aneur'!$G$2:$G$38,'exp-bottom-tableau'!C291,'master-aneur'!$AF$2:$AF$38,'exp-bottom-tableau'!B291,'master-aneur'!$AO$2:$AO$38,TRUE)</f>
        <v>0</v>
      </c>
      <c r="O291" s="6">
        <f>COUNTIFS('master-aneur'!$G$2:$G$38,'exp-bottom-tableau'!C291,'master-aneur'!$AF$2:$AF$38,'exp-bottom-tableau'!B291,'master-aneur'!$AP$2:$AP$38,TRUE)</f>
        <v>0</v>
      </c>
      <c r="P291" s="6">
        <f>COUNTIFS('master-aneur'!$G$2:$G$38,'exp-bottom-tableau'!C291,'master-aneur'!$AF$2:$AF$38,'exp-bottom-tableau'!B291,'master-aneur'!$AQ$2:$AQ$38,TRUE)</f>
        <v>0</v>
      </c>
      <c r="Q291" s="6">
        <f>COUNTIFS('master-aneur'!$G$2:$G$38,'exp-bottom-tableau'!C291,'master-aneur'!$AF$2:$AF$38,'exp-bottom-tableau'!B291,'master-aneur'!$AR$2:$AR$38,TRUE)</f>
        <v>0</v>
      </c>
      <c r="R291" s="6">
        <f>COUNTIFS('master-aneur'!$G$2:$G$38,'exp-bottom-tableau'!C291,'master-aneur'!$AF$2:$AF$38,'exp-bottom-tableau'!B291,'master-aneur'!$AS$2:$AS$38,TRUE)</f>
        <v>0</v>
      </c>
      <c r="S291" s="6">
        <f>COUNTIFS('master-aneur'!$G$2:$G$38,'exp-bottom-tableau'!C291,'master-aneur'!$AF$2:$AF$38,'exp-bottom-tableau'!B291,'master-aneur'!$AT$2:$AT$38,TRUE)</f>
        <v>0</v>
      </c>
      <c r="T291" s="6">
        <f>COUNTIFS('master-aneur'!$G$2:$G$38,'exp-bottom-tableau'!C291,'master-aneur'!$AF$2:$AF$38,'exp-bottom-tableau'!B291,'master-aneur'!$AU$2:$AU$38,TRUE)</f>
        <v>0</v>
      </c>
      <c r="U291" s="6">
        <f>COUNTIFS('master-aneur'!$G$2:$G$38,'exp-bottom-tableau'!C291,'master-aneur'!$AF$2:$AF$38,'exp-bottom-tableau'!B291,'master-aneur'!$AV$2:$AV$38,TRUE)</f>
        <v>0</v>
      </c>
      <c r="V291" s="6">
        <f>COUNTIFS('master-aneur'!$G$2:$G$38,'exp-bottom-tableau'!C291,'master-aneur'!$AF$2:$AF$38,'exp-bottom-tableau'!B291,'master-aneur'!$AW$2:$AW$38,TRUE)</f>
        <v>0</v>
      </c>
      <c r="W291" s="6">
        <f>COUNTIFS('master-aneur'!$G$2:$G$38,'exp-bottom-tableau'!C291,'master-aneur'!$AF$2:$AF$38,'exp-bottom-tableau'!B291,'master-aneur'!$AX$2:$AX$38,TRUE)</f>
        <v>0</v>
      </c>
      <c r="X291" s="6">
        <f>COUNTIFS('master-aneur'!$G$2:$G$38,'exp-bottom-tableau'!C291,'master-aneur'!$AF$2:$AF$38,'exp-bottom-tableau'!B291,'master-aneur'!$AY$2:$AY$38,TRUE)</f>
        <v>0</v>
      </c>
      <c r="Y291" s="6">
        <f>COUNTIFS('master-aneur'!$G$2:$G$38,'exp-bottom-tableau'!C291,'master-aneur'!$AF$2:$AF$38,'exp-bottom-tableau'!B291,'master-aneur'!$AZ$2:$AZ$38,TRUE)</f>
        <v>0</v>
      </c>
    </row>
    <row r="292" spans="1:25" hidden="1" x14ac:dyDescent="0.2">
      <c r="A292" s="14" t="s">
        <v>1324</v>
      </c>
      <c r="B292" s="6" t="s">
        <v>214</v>
      </c>
      <c r="C292" s="6">
        <v>2</v>
      </c>
      <c r="D292">
        <f>(COUNTIFS('master-aneur'!$G$2:$G$38,C292,'master-aneur'!$AF$2:$AF$38,B292))</f>
        <v>0</v>
      </c>
      <c r="E292">
        <f>(COUNTIFS('master-aneur'!$G$2:$G$38,C292,'master-aneur'!$AG$2:$AG$38,B292))</f>
        <v>0</v>
      </c>
      <c r="F292">
        <f>(COUNTIFS('master-aneur'!$G$2:$G$38,C292,'master-aneur'!$AH$2:$AH$38,B292))</f>
        <v>1</v>
      </c>
      <c r="G292" s="6">
        <f t="shared" si="5"/>
        <v>1</v>
      </c>
      <c r="H292" t="e">
        <f>AVERAGEIFS('master-aneur'!$AI$2:$AI$38,'master-aneur'!$G$2:$G$38,'exp-bottom-tableau'!C292,'master-aneur'!$AF$2:$AF$38,'exp-bottom-tableau'!B292)</f>
        <v>#DIV/0!</v>
      </c>
      <c r="I292" t="e">
        <f>AVERAGEIFS('master-aneur'!$AJ$2:$AJ$38,'master-aneur'!$G$2:$G$38,'exp-bottom-tableau'!C292,'master-aneur'!$AF$2:$AF$38,'exp-bottom-tableau'!B292)</f>
        <v>#DIV/0!</v>
      </c>
      <c r="J292" t="e">
        <f>AVERAGEIFS('master-aneur'!$AK$2:$AK$38,'master-aneur'!$G$2:$G$38,'exp-bottom-tableau'!C292,'master-aneur'!$AF$2:$AF$38,'exp-bottom-tableau'!B292)</f>
        <v>#DIV/0!</v>
      </c>
      <c r="K292" t="e">
        <f>AVERAGEIFS('master-aneur'!$AL$2:$AL$38,'master-aneur'!$G$2:$G$38,'exp-bottom-tableau'!C292,'master-aneur'!$AF$2:$AF$38,'exp-bottom-tableau'!B292)</f>
        <v>#DIV/0!</v>
      </c>
      <c r="L292" s="6">
        <f>COUNTIFS('master-aneur'!$G$2:$G$38,'exp-bottom-tableau'!C292,'master-aneur'!$AF$2:$AF$38,'exp-bottom-tableau'!B292,'master-aneur'!$AM$2:$AM$38,TRUE)</f>
        <v>0</v>
      </c>
      <c r="M292" s="6">
        <f>COUNTIFS('master-aneur'!$G$2:$G$38,'exp-bottom-tableau'!C292,'master-aneur'!$AF$2:$AF$38,'exp-bottom-tableau'!B292,'master-aneur'!$AN$2:$AN$38,TRUE)</f>
        <v>0</v>
      </c>
      <c r="N292" s="6">
        <f>COUNTIFS('master-aneur'!$G$2:$G$38,'exp-bottom-tableau'!C292,'master-aneur'!$AF$2:$AF$38,'exp-bottom-tableau'!B292,'master-aneur'!$AO$2:$AO$38,TRUE)</f>
        <v>0</v>
      </c>
      <c r="O292" s="6">
        <f>COUNTIFS('master-aneur'!$G$2:$G$38,'exp-bottom-tableau'!C292,'master-aneur'!$AF$2:$AF$38,'exp-bottom-tableau'!B292,'master-aneur'!$AP$2:$AP$38,TRUE)</f>
        <v>0</v>
      </c>
      <c r="P292" s="6">
        <f>COUNTIFS('master-aneur'!$G$2:$G$38,'exp-bottom-tableau'!C292,'master-aneur'!$AF$2:$AF$38,'exp-bottom-tableau'!B292,'master-aneur'!$AQ$2:$AQ$38,TRUE)</f>
        <v>0</v>
      </c>
      <c r="Q292" s="6">
        <f>COUNTIFS('master-aneur'!$G$2:$G$38,'exp-bottom-tableau'!C292,'master-aneur'!$AF$2:$AF$38,'exp-bottom-tableau'!B292,'master-aneur'!$AR$2:$AR$38,TRUE)</f>
        <v>0</v>
      </c>
      <c r="R292" s="6">
        <f>COUNTIFS('master-aneur'!$G$2:$G$38,'exp-bottom-tableau'!C292,'master-aneur'!$AF$2:$AF$38,'exp-bottom-tableau'!B292,'master-aneur'!$AS$2:$AS$38,TRUE)</f>
        <v>0</v>
      </c>
      <c r="S292" s="6">
        <f>COUNTIFS('master-aneur'!$G$2:$G$38,'exp-bottom-tableau'!C292,'master-aneur'!$AF$2:$AF$38,'exp-bottom-tableau'!B292,'master-aneur'!$AT$2:$AT$38,TRUE)</f>
        <v>0</v>
      </c>
      <c r="T292" s="6">
        <f>COUNTIFS('master-aneur'!$G$2:$G$38,'exp-bottom-tableau'!C292,'master-aneur'!$AF$2:$AF$38,'exp-bottom-tableau'!B292,'master-aneur'!$AU$2:$AU$38,TRUE)</f>
        <v>0</v>
      </c>
      <c r="U292" s="6">
        <f>COUNTIFS('master-aneur'!$G$2:$G$38,'exp-bottom-tableau'!C292,'master-aneur'!$AF$2:$AF$38,'exp-bottom-tableau'!B292,'master-aneur'!$AV$2:$AV$38,TRUE)</f>
        <v>0</v>
      </c>
      <c r="V292" s="6">
        <f>COUNTIFS('master-aneur'!$G$2:$G$38,'exp-bottom-tableau'!C292,'master-aneur'!$AF$2:$AF$38,'exp-bottom-tableau'!B292,'master-aneur'!$AW$2:$AW$38,TRUE)</f>
        <v>0</v>
      </c>
      <c r="W292" s="6">
        <f>COUNTIFS('master-aneur'!$G$2:$G$38,'exp-bottom-tableau'!C292,'master-aneur'!$AF$2:$AF$38,'exp-bottom-tableau'!B292,'master-aneur'!$AX$2:$AX$38,TRUE)</f>
        <v>0</v>
      </c>
      <c r="X292" s="6">
        <f>COUNTIFS('master-aneur'!$G$2:$G$38,'exp-bottom-tableau'!C292,'master-aneur'!$AF$2:$AF$38,'exp-bottom-tableau'!B292,'master-aneur'!$AY$2:$AY$38,TRUE)</f>
        <v>0</v>
      </c>
      <c r="Y292" s="6">
        <f>COUNTIFS('master-aneur'!$G$2:$G$38,'exp-bottom-tableau'!C292,'master-aneur'!$AF$2:$AF$38,'exp-bottom-tableau'!B292,'master-aneur'!$AZ$2:$AZ$38,TRUE)</f>
        <v>0</v>
      </c>
    </row>
    <row r="293" spans="1:25" hidden="1" x14ac:dyDescent="0.2">
      <c r="A293" s="14" t="s">
        <v>1324</v>
      </c>
      <c r="B293" s="6" t="s">
        <v>214</v>
      </c>
      <c r="C293" s="6">
        <v>3</v>
      </c>
      <c r="D293">
        <f>(COUNTIFS('master-aneur'!$G$2:$G$38,C293,'master-aneur'!$AF$2:$AF$38,B293))</f>
        <v>0</v>
      </c>
      <c r="E293">
        <f>(COUNTIFS('master-aneur'!$G$2:$G$38,C293,'master-aneur'!$AG$2:$AG$38,B293))</f>
        <v>0</v>
      </c>
      <c r="F293">
        <f>(COUNTIFS('master-aneur'!$G$2:$G$38,C293,'master-aneur'!$AH$2:$AH$38,B293))</f>
        <v>0</v>
      </c>
      <c r="G293" s="6">
        <f t="shared" si="5"/>
        <v>0</v>
      </c>
      <c r="H293" t="e">
        <f>AVERAGEIFS('master-aneur'!$AI$2:$AI$38,'master-aneur'!$G$2:$G$38,'exp-bottom-tableau'!C293,'master-aneur'!$AF$2:$AF$38,'exp-bottom-tableau'!B293)</f>
        <v>#DIV/0!</v>
      </c>
      <c r="I293" t="e">
        <f>AVERAGEIFS('master-aneur'!$AJ$2:$AJ$38,'master-aneur'!$G$2:$G$38,'exp-bottom-tableau'!C293,'master-aneur'!$AF$2:$AF$38,'exp-bottom-tableau'!B293)</f>
        <v>#DIV/0!</v>
      </c>
      <c r="J293" t="e">
        <f>AVERAGEIFS('master-aneur'!$AK$2:$AK$38,'master-aneur'!$G$2:$G$38,'exp-bottom-tableau'!C293,'master-aneur'!$AF$2:$AF$38,'exp-bottom-tableau'!B293)</f>
        <v>#DIV/0!</v>
      </c>
      <c r="K293" t="e">
        <f>AVERAGEIFS('master-aneur'!$AL$2:$AL$38,'master-aneur'!$G$2:$G$38,'exp-bottom-tableau'!C293,'master-aneur'!$AF$2:$AF$38,'exp-bottom-tableau'!B293)</f>
        <v>#DIV/0!</v>
      </c>
      <c r="L293" s="6">
        <f>COUNTIFS('master-aneur'!$G$2:$G$38,'exp-bottom-tableau'!C293,'master-aneur'!$AF$2:$AF$38,'exp-bottom-tableau'!B293,'master-aneur'!$AM$2:$AM$38,TRUE)</f>
        <v>0</v>
      </c>
      <c r="M293" s="6">
        <f>COUNTIFS('master-aneur'!$G$2:$G$38,'exp-bottom-tableau'!C293,'master-aneur'!$AF$2:$AF$38,'exp-bottom-tableau'!B293,'master-aneur'!$AN$2:$AN$38,TRUE)</f>
        <v>0</v>
      </c>
      <c r="N293" s="6">
        <f>COUNTIFS('master-aneur'!$G$2:$G$38,'exp-bottom-tableau'!C293,'master-aneur'!$AF$2:$AF$38,'exp-bottom-tableau'!B293,'master-aneur'!$AO$2:$AO$38,TRUE)</f>
        <v>0</v>
      </c>
      <c r="O293" s="6">
        <f>COUNTIFS('master-aneur'!$G$2:$G$38,'exp-bottom-tableau'!C293,'master-aneur'!$AF$2:$AF$38,'exp-bottom-tableau'!B293,'master-aneur'!$AP$2:$AP$38,TRUE)</f>
        <v>0</v>
      </c>
      <c r="P293" s="6">
        <f>COUNTIFS('master-aneur'!$G$2:$G$38,'exp-bottom-tableau'!C293,'master-aneur'!$AF$2:$AF$38,'exp-bottom-tableau'!B293,'master-aneur'!$AQ$2:$AQ$38,TRUE)</f>
        <v>0</v>
      </c>
      <c r="Q293" s="6">
        <f>COUNTIFS('master-aneur'!$G$2:$G$38,'exp-bottom-tableau'!C293,'master-aneur'!$AF$2:$AF$38,'exp-bottom-tableau'!B293,'master-aneur'!$AR$2:$AR$38,TRUE)</f>
        <v>0</v>
      </c>
      <c r="R293" s="6">
        <f>COUNTIFS('master-aneur'!$G$2:$G$38,'exp-bottom-tableau'!C293,'master-aneur'!$AF$2:$AF$38,'exp-bottom-tableau'!B293,'master-aneur'!$AS$2:$AS$38,TRUE)</f>
        <v>0</v>
      </c>
      <c r="S293" s="6">
        <f>COUNTIFS('master-aneur'!$G$2:$G$38,'exp-bottom-tableau'!C293,'master-aneur'!$AF$2:$AF$38,'exp-bottom-tableau'!B293,'master-aneur'!$AT$2:$AT$38,TRUE)</f>
        <v>0</v>
      </c>
      <c r="T293" s="6">
        <f>COUNTIFS('master-aneur'!$G$2:$G$38,'exp-bottom-tableau'!C293,'master-aneur'!$AF$2:$AF$38,'exp-bottom-tableau'!B293,'master-aneur'!$AU$2:$AU$38,TRUE)</f>
        <v>0</v>
      </c>
      <c r="U293" s="6">
        <f>COUNTIFS('master-aneur'!$G$2:$G$38,'exp-bottom-tableau'!C293,'master-aneur'!$AF$2:$AF$38,'exp-bottom-tableau'!B293,'master-aneur'!$AV$2:$AV$38,TRUE)</f>
        <v>0</v>
      </c>
      <c r="V293" s="6">
        <f>COUNTIFS('master-aneur'!$G$2:$G$38,'exp-bottom-tableau'!C293,'master-aneur'!$AF$2:$AF$38,'exp-bottom-tableau'!B293,'master-aneur'!$AW$2:$AW$38,TRUE)</f>
        <v>0</v>
      </c>
      <c r="W293" s="6">
        <f>COUNTIFS('master-aneur'!$G$2:$G$38,'exp-bottom-tableau'!C293,'master-aneur'!$AF$2:$AF$38,'exp-bottom-tableau'!B293,'master-aneur'!$AX$2:$AX$38,TRUE)</f>
        <v>0</v>
      </c>
      <c r="X293" s="6">
        <f>COUNTIFS('master-aneur'!$G$2:$G$38,'exp-bottom-tableau'!C293,'master-aneur'!$AF$2:$AF$38,'exp-bottom-tableau'!B293,'master-aneur'!$AY$2:$AY$38,TRUE)</f>
        <v>0</v>
      </c>
      <c r="Y293" s="6">
        <f>COUNTIFS('master-aneur'!$G$2:$G$38,'exp-bottom-tableau'!C293,'master-aneur'!$AF$2:$AF$38,'exp-bottom-tableau'!B293,'master-aneur'!$AZ$2:$AZ$38,TRUE)</f>
        <v>0</v>
      </c>
    </row>
    <row r="294" spans="1:25" hidden="1" x14ac:dyDescent="0.2">
      <c r="A294" s="14" t="s">
        <v>1324</v>
      </c>
      <c r="B294" s="6" t="s">
        <v>214</v>
      </c>
      <c r="C294" s="6">
        <v>4</v>
      </c>
      <c r="D294">
        <f>(COUNTIFS('master-aneur'!$G$2:$G$38,C294,'master-aneur'!$AF$2:$AF$38,B294))</f>
        <v>0</v>
      </c>
      <c r="E294">
        <f>(COUNTIFS('master-aneur'!$G$2:$G$38,C294,'master-aneur'!$AG$2:$AG$38,B294))</f>
        <v>0</v>
      </c>
      <c r="F294">
        <f>(COUNTIFS('master-aneur'!$G$2:$G$38,C294,'master-aneur'!$AH$2:$AH$38,B294))</f>
        <v>0</v>
      </c>
      <c r="G294" s="6">
        <f t="shared" si="5"/>
        <v>0</v>
      </c>
      <c r="H294" t="e">
        <f>AVERAGEIFS('master-aneur'!$AI$2:$AI$38,'master-aneur'!$G$2:$G$38,'exp-bottom-tableau'!C294,'master-aneur'!$AF$2:$AF$38,'exp-bottom-tableau'!B294)</f>
        <v>#DIV/0!</v>
      </c>
      <c r="I294" t="e">
        <f>AVERAGEIFS('master-aneur'!$AJ$2:$AJ$38,'master-aneur'!$G$2:$G$38,'exp-bottom-tableau'!C294,'master-aneur'!$AF$2:$AF$38,'exp-bottom-tableau'!B294)</f>
        <v>#DIV/0!</v>
      </c>
      <c r="J294" t="e">
        <f>AVERAGEIFS('master-aneur'!$AK$2:$AK$38,'master-aneur'!$G$2:$G$38,'exp-bottom-tableau'!C294,'master-aneur'!$AF$2:$AF$38,'exp-bottom-tableau'!B294)</f>
        <v>#DIV/0!</v>
      </c>
      <c r="K294" t="e">
        <f>AVERAGEIFS('master-aneur'!$AL$2:$AL$38,'master-aneur'!$G$2:$G$38,'exp-bottom-tableau'!C294,'master-aneur'!$AF$2:$AF$38,'exp-bottom-tableau'!B294)</f>
        <v>#DIV/0!</v>
      </c>
      <c r="L294" s="6">
        <f>COUNTIFS('master-aneur'!$G$2:$G$38,'exp-bottom-tableau'!C294,'master-aneur'!$AF$2:$AF$38,'exp-bottom-tableau'!B294,'master-aneur'!$AM$2:$AM$38,TRUE)</f>
        <v>0</v>
      </c>
      <c r="M294" s="6">
        <f>COUNTIFS('master-aneur'!$G$2:$G$38,'exp-bottom-tableau'!C294,'master-aneur'!$AF$2:$AF$38,'exp-bottom-tableau'!B294,'master-aneur'!$AN$2:$AN$38,TRUE)</f>
        <v>0</v>
      </c>
      <c r="N294" s="6">
        <f>COUNTIFS('master-aneur'!$G$2:$G$38,'exp-bottom-tableau'!C294,'master-aneur'!$AF$2:$AF$38,'exp-bottom-tableau'!B294,'master-aneur'!$AO$2:$AO$38,TRUE)</f>
        <v>0</v>
      </c>
      <c r="O294" s="6">
        <f>COUNTIFS('master-aneur'!$G$2:$G$38,'exp-bottom-tableau'!C294,'master-aneur'!$AF$2:$AF$38,'exp-bottom-tableau'!B294,'master-aneur'!$AP$2:$AP$38,TRUE)</f>
        <v>0</v>
      </c>
      <c r="P294" s="6">
        <f>COUNTIFS('master-aneur'!$G$2:$G$38,'exp-bottom-tableau'!C294,'master-aneur'!$AF$2:$AF$38,'exp-bottom-tableau'!B294,'master-aneur'!$AQ$2:$AQ$38,TRUE)</f>
        <v>0</v>
      </c>
      <c r="Q294" s="6">
        <f>COUNTIFS('master-aneur'!$G$2:$G$38,'exp-bottom-tableau'!C294,'master-aneur'!$AF$2:$AF$38,'exp-bottom-tableau'!B294,'master-aneur'!$AR$2:$AR$38,TRUE)</f>
        <v>0</v>
      </c>
      <c r="R294" s="6">
        <f>COUNTIFS('master-aneur'!$G$2:$G$38,'exp-bottom-tableau'!C294,'master-aneur'!$AF$2:$AF$38,'exp-bottom-tableau'!B294,'master-aneur'!$AS$2:$AS$38,TRUE)</f>
        <v>0</v>
      </c>
      <c r="S294" s="6">
        <f>COUNTIFS('master-aneur'!$G$2:$G$38,'exp-bottom-tableau'!C294,'master-aneur'!$AF$2:$AF$38,'exp-bottom-tableau'!B294,'master-aneur'!$AT$2:$AT$38,TRUE)</f>
        <v>0</v>
      </c>
      <c r="T294" s="6">
        <f>COUNTIFS('master-aneur'!$G$2:$G$38,'exp-bottom-tableau'!C294,'master-aneur'!$AF$2:$AF$38,'exp-bottom-tableau'!B294,'master-aneur'!$AU$2:$AU$38,TRUE)</f>
        <v>0</v>
      </c>
      <c r="U294" s="6">
        <f>COUNTIFS('master-aneur'!$G$2:$G$38,'exp-bottom-tableau'!C294,'master-aneur'!$AF$2:$AF$38,'exp-bottom-tableau'!B294,'master-aneur'!$AV$2:$AV$38,TRUE)</f>
        <v>0</v>
      </c>
      <c r="V294" s="6">
        <f>COUNTIFS('master-aneur'!$G$2:$G$38,'exp-bottom-tableau'!C294,'master-aneur'!$AF$2:$AF$38,'exp-bottom-tableau'!B294,'master-aneur'!$AW$2:$AW$38,TRUE)</f>
        <v>0</v>
      </c>
      <c r="W294" s="6">
        <f>COUNTIFS('master-aneur'!$G$2:$G$38,'exp-bottom-tableau'!C294,'master-aneur'!$AF$2:$AF$38,'exp-bottom-tableau'!B294,'master-aneur'!$AX$2:$AX$38,TRUE)</f>
        <v>0</v>
      </c>
      <c r="X294" s="6">
        <f>COUNTIFS('master-aneur'!$G$2:$G$38,'exp-bottom-tableau'!C294,'master-aneur'!$AF$2:$AF$38,'exp-bottom-tableau'!B294,'master-aneur'!$AY$2:$AY$38,TRUE)</f>
        <v>0</v>
      </c>
      <c r="Y294" s="6">
        <f>COUNTIFS('master-aneur'!$G$2:$G$38,'exp-bottom-tableau'!C294,'master-aneur'!$AF$2:$AF$38,'exp-bottom-tableau'!B294,'master-aneur'!$AZ$2:$AZ$38,TRUE)</f>
        <v>0</v>
      </c>
    </row>
    <row r="295" spans="1:25" hidden="1" x14ac:dyDescent="0.2">
      <c r="A295" s="14" t="s">
        <v>1324</v>
      </c>
      <c r="B295" s="6" t="s">
        <v>214</v>
      </c>
      <c r="C295" s="6">
        <v>5</v>
      </c>
      <c r="D295">
        <f>(COUNTIFS('master-aneur'!$G$2:$G$38,C295,'master-aneur'!$AF$2:$AF$38,B295))</f>
        <v>0</v>
      </c>
      <c r="E295">
        <f>(COUNTIFS('master-aneur'!$G$2:$G$38,C295,'master-aneur'!$AG$2:$AG$38,B295))</f>
        <v>0</v>
      </c>
      <c r="F295">
        <f>(COUNTIFS('master-aneur'!$G$2:$G$38,C295,'master-aneur'!$AH$2:$AH$38,B295))</f>
        <v>0</v>
      </c>
      <c r="G295" s="6">
        <f t="shared" si="5"/>
        <v>0</v>
      </c>
      <c r="H295" t="e">
        <f>AVERAGEIFS('master-aneur'!$AI$2:$AI$38,'master-aneur'!$G$2:$G$38,'exp-bottom-tableau'!C295,'master-aneur'!$AF$2:$AF$38,'exp-bottom-tableau'!B295)</f>
        <v>#DIV/0!</v>
      </c>
      <c r="I295" t="e">
        <f>AVERAGEIFS('master-aneur'!$AJ$2:$AJ$38,'master-aneur'!$G$2:$G$38,'exp-bottom-tableau'!C295,'master-aneur'!$AF$2:$AF$38,'exp-bottom-tableau'!B295)</f>
        <v>#DIV/0!</v>
      </c>
      <c r="J295" t="e">
        <f>AVERAGEIFS('master-aneur'!$AK$2:$AK$38,'master-aneur'!$G$2:$G$38,'exp-bottom-tableau'!C295,'master-aneur'!$AF$2:$AF$38,'exp-bottom-tableau'!B295)</f>
        <v>#DIV/0!</v>
      </c>
      <c r="K295" t="e">
        <f>AVERAGEIFS('master-aneur'!$AL$2:$AL$38,'master-aneur'!$G$2:$G$38,'exp-bottom-tableau'!C295,'master-aneur'!$AF$2:$AF$38,'exp-bottom-tableau'!B295)</f>
        <v>#DIV/0!</v>
      </c>
      <c r="L295" s="6">
        <f>COUNTIFS('master-aneur'!$G$2:$G$38,'exp-bottom-tableau'!C295,'master-aneur'!$AF$2:$AF$38,'exp-bottom-tableau'!B295,'master-aneur'!$AM$2:$AM$38,TRUE)</f>
        <v>0</v>
      </c>
      <c r="M295" s="6">
        <f>COUNTIFS('master-aneur'!$G$2:$G$38,'exp-bottom-tableau'!C295,'master-aneur'!$AF$2:$AF$38,'exp-bottom-tableau'!B295,'master-aneur'!$AN$2:$AN$38,TRUE)</f>
        <v>0</v>
      </c>
      <c r="N295" s="6">
        <f>COUNTIFS('master-aneur'!$G$2:$G$38,'exp-bottom-tableau'!C295,'master-aneur'!$AF$2:$AF$38,'exp-bottom-tableau'!B295,'master-aneur'!$AO$2:$AO$38,TRUE)</f>
        <v>0</v>
      </c>
      <c r="O295" s="6">
        <f>COUNTIFS('master-aneur'!$G$2:$G$38,'exp-bottom-tableau'!C295,'master-aneur'!$AF$2:$AF$38,'exp-bottom-tableau'!B295,'master-aneur'!$AP$2:$AP$38,TRUE)</f>
        <v>0</v>
      </c>
      <c r="P295" s="6">
        <f>COUNTIFS('master-aneur'!$G$2:$G$38,'exp-bottom-tableau'!C295,'master-aneur'!$AF$2:$AF$38,'exp-bottom-tableau'!B295,'master-aneur'!$AQ$2:$AQ$38,TRUE)</f>
        <v>0</v>
      </c>
      <c r="Q295" s="6">
        <f>COUNTIFS('master-aneur'!$G$2:$G$38,'exp-bottom-tableau'!C295,'master-aneur'!$AF$2:$AF$38,'exp-bottom-tableau'!B295,'master-aneur'!$AR$2:$AR$38,TRUE)</f>
        <v>0</v>
      </c>
      <c r="R295" s="6">
        <f>COUNTIFS('master-aneur'!$G$2:$G$38,'exp-bottom-tableau'!C295,'master-aneur'!$AF$2:$AF$38,'exp-bottom-tableau'!B295,'master-aneur'!$AS$2:$AS$38,TRUE)</f>
        <v>0</v>
      </c>
      <c r="S295" s="6">
        <f>COUNTIFS('master-aneur'!$G$2:$G$38,'exp-bottom-tableau'!C295,'master-aneur'!$AF$2:$AF$38,'exp-bottom-tableau'!B295,'master-aneur'!$AT$2:$AT$38,TRUE)</f>
        <v>0</v>
      </c>
      <c r="T295" s="6">
        <f>COUNTIFS('master-aneur'!$G$2:$G$38,'exp-bottom-tableau'!C295,'master-aneur'!$AF$2:$AF$38,'exp-bottom-tableau'!B295,'master-aneur'!$AU$2:$AU$38,TRUE)</f>
        <v>0</v>
      </c>
      <c r="U295" s="6">
        <f>COUNTIFS('master-aneur'!$G$2:$G$38,'exp-bottom-tableau'!C295,'master-aneur'!$AF$2:$AF$38,'exp-bottom-tableau'!B295,'master-aneur'!$AV$2:$AV$38,TRUE)</f>
        <v>0</v>
      </c>
      <c r="V295" s="6">
        <f>COUNTIFS('master-aneur'!$G$2:$G$38,'exp-bottom-tableau'!C295,'master-aneur'!$AF$2:$AF$38,'exp-bottom-tableau'!B295,'master-aneur'!$AW$2:$AW$38,TRUE)</f>
        <v>0</v>
      </c>
      <c r="W295" s="6">
        <f>COUNTIFS('master-aneur'!$G$2:$G$38,'exp-bottom-tableau'!C295,'master-aneur'!$AF$2:$AF$38,'exp-bottom-tableau'!B295,'master-aneur'!$AX$2:$AX$38,TRUE)</f>
        <v>0</v>
      </c>
      <c r="X295" s="6">
        <f>COUNTIFS('master-aneur'!$G$2:$G$38,'exp-bottom-tableau'!C295,'master-aneur'!$AF$2:$AF$38,'exp-bottom-tableau'!B295,'master-aneur'!$AY$2:$AY$38,TRUE)</f>
        <v>0</v>
      </c>
      <c r="Y295" s="6">
        <f>COUNTIFS('master-aneur'!$G$2:$G$38,'exp-bottom-tableau'!C295,'master-aneur'!$AF$2:$AF$38,'exp-bottom-tableau'!B295,'master-aneur'!$AZ$2:$AZ$38,TRUE)</f>
        <v>0</v>
      </c>
    </row>
    <row r="296" spans="1:25" hidden="1" x14ac:dyDescent="0.2">
      <c r="A296" s="14" t="s">
        <v>1324</v>
      </c>
      <c r="B296" s="6" t="s">
        <v>231</v>
      </c>
      <c r="C296" s="6">
        <v>0</v>
      </c>
      <c r="D296">
        <f>(COUNTIFS('master-aneur'!$G$2:$G$38,C296,'master-aneur'!$AF$2:$AF$38,B296))</f>
        <v>0</v>
      </c>
      <c r="E296">
        <f>(COUNTIFS('master-aneur'!$G$2:$G$38,C296,'master-aneur'!$AG$2:$AG$38,B296))</f>
        <v>0</v>
      </c>
      <c r="F296">
        <f>(COUNTIFS('master-aneur'!$G$2:$G$38,C296,'master-aneur'!$AH$2:$AH$38,B296))</f>
        <v>0</v>
      </c>
      <c r="G296" s="6">
        <f t="shared" si="5"/>
        <v>0</v>
      </c>
      <c r="H296" t="e">
        <f>AVERAGEIFS('master-aneur'!$AI$2:$AI$38,'master-aneur'!$G$2:$G$38,'exp-bottom-tableau'!C296,'master-aneur'!$AF$2:$AF$38,'exp-bottom-tableau'!B296)</f>
        <v>#DIV/0!</v>
      </c>
      <c r="I296" t="e">
        <f>AVERAGEIFS('master-aneur'!$AJ$2:$AJ$38,'master-aneur'!$G$2:$G$38,'exp-bottom-tableau'!C296,'master-aneur'!$AF$2:$AF$38,'exp-bottom-tableau'!B296)</f>
        <v>#DIV/0!</v>
      </c>
      <c r="J296" t="e">
        <f>AVERAGEIFS('master-aneur'!$AK$2:$AK$38,'master-aneur'!$G$2:$G$38,'exp-bottom-tableau'!C296,'master-aneur'!$AF$2:$AF$38,'exp-bottom-tableau'!B296)</f>
        <v>#DIV/0!</v>
      </c>
      <c r="K296" t="e">
        <f>AVERAGEIFS('master-aneur'!$AL$2:$AL$38,'master-aneur'!$G$2:$G$38,'exp-bottom-tableau'!C296,'master-aneur'!$AF$2:$AF$38,'exp-bottom-tableau'!B296)</f>
        <v>#DIV/0!</v>
      </c>
      <c r="L296" s="6">
        <f>COUNTIFS('master-aneur'!$G$2:$G$38,'exp-bottom-tableau'!C296,'master-aneur'!$AF$2:$AF$38,'exp-bottom-tableau'!B296,'master-aneur'!$AM$2:$AM$38,TRUE)</f>
        <v>0</v>
      </c>
      <c r="M296" s="6">
        <f>COUNTIFS('master-aneur'!$G$2:$G$38,'exp-bottom-tableau'!C296,'master-aneur'!$AF$2:$AF$38,'exp-bottom-tableau'!B296,'master-aneur'!$AN$2:$AN$38,TRUE)</f>
        <v>0</v>
      </c>
      <c r="N296" s="6">
        <f>COUNTIFS('master-aneur'!$G$2:$G$38,'exp-bottom-tableau'!C296,'master-aneur'!$AF$2:$AF$38,'exp-bottom-tableau'!B296,'master-aneur'!$AO$2:$AO$38,TRUE)</f>
        <v>0</v>
      </c>
      <c r="O296" s="6">
        <f>COUNTIFS('master-aneur'!$G$2:$G$38,'exp-bottom-tableau'!C296,'master-aneur'!$AF$2:$AF$38,'exp-bottom-tableau'!B296,'master-aneur'!$AP$2:$AP$38,TRUE)</f>
        <v>0</v>
      </c>
      <c r="P296" s="6">
        <f>COUNTIFS('master-aneur'!$G$2:$G$38,'exp-bottom-tableau'!C296,'master-aneur'!$AF$2:$AF$38,'exp-bottom-tableau'!B296,'master-aneur'!$AQ$2:$AQ$38,TRUE)</f>
        <v>0</v>
      </c>
      <c r="Q296" s="6">
        <f>COUNTIFS('master-aneur'!$G$2:$G$38,'exp-bottom-tableau'!C296,'master-aneur'!$AF$2:$AF$38,'exp-bottom-tableau'!B296,'master-aneur'!$AR$2:$AR$38,TRUE)</f>
        <v>0</v>
      </c>
      <c r="R296" s="6">
        <f>COUNTIFS('master-aneur'!$G$2:$G$38,'exp-bottom-tableau'!C296,'master-aneur'!$AF$2:$AF$38,'exp-bottom-tableau'!B296,'master-aneur'!$AS$2:$AS$38,TRUE)</f>
        <v>0</v>
      </c>
      <c r="S296" s="6">
        <f>COUNTIFS('master-aneur'!$G$2:$G$38,'exp-bottom-tableau'!C296,'master-aneur'!$AF$2:$AF$38,'exp-bottom-tableau'!B296,'master-aneur'!$AT$2:$AT$38,TRUE)</f>
        <v>0</v>
      </c>
      <c r="T296" s="6">
        <f>COUNTIFS('master-aneur'!$G$2:$G$38,'exp-bottom-tableau'!C296,'master-aneur'!$AF$2:$AF$38,'exp-bottom-tableau'!B296,'master-aneur'!$AU$2:$AU$38,TRUE)</f>
        <v>0</v>
      </c>
      <c r="U296" s="6">
        <f>COUNTIFS('master-aneur'!$G$2:$G$38,'exp-bottom-tableau'!C296,'master-aneur'!$AF$2:$AF$38,'exp-bottom-tableau'!B296,'master-aneur'!$AV$2:$AV$38,TRUE)</f>
        <v>0</v>
      </c>
      <c r="V296" s="6">
        <f>COUNTIFS('master-aneur'!$G$2:$G$38,'exp-bottom-tableau'!C296,'master-aneur'!$AF$2:$AF$38,'exp-bottom-tableau'!B296,'master-aneur'!$AW$2:$AW$38,TRUE)</f>
        <v>0</v>
      </c>
      <c r="W296" s="6">
        <f>COUNTIFS('master-aneur'!$G$2:$G$38,'exp-bottom-tableau'!C296,'master-aneur'!$AF$2:$AF$38,'exp-bottom-tableau'!B296,'master-aneur'!$AX$2:$AX$38,TRUE)</f>
        <v>0</v>
      </c>
      <c r="X296" s="6">
        <f>COUNTIFS('master-aneur'!$G$2:$G$38,'exp-bottom-tableau'!C296,'master-aneur'!$AF$2:$AF$38,'exp-bottom-tableau'!B296,'master-aneur'!$AY$2:$AY$38,TRUE)</f>
        <v>0</v>
      </c>
      <c r="Y296" s="6">
        <f>COUNTIFS('master-aneur'!$G$2:$G$38,'exp-bottom-tableau'!C296,'master-aneur'!$AF$2:$AF$38,'exp-bottom-tableau'!B296,'master-aneur'!$AZ$2:$AZ$38,TRUE)</f>
        <v>0</v>
      </c>
    </row>
    <row r="297" spans="1:25" hidden="1" x14ac:dyDescent="0.2">
      <c r="A297" s="14" t="s">
        <v>1324</v>
      </c>
      <c r="B297" s="6" t="s">
        <v>231</v>
      </c>
      <c r="C297" s="6">
        <v>1</v>
      </c>
      <c r="D297">
        <f>(COUNTIFS('master-aneur'!$G$2:$G$38,C297,'master-aneur'!$AF$2:$AF$38,B297))</f>
        <v>0</v>
      </c>
      <c r="E297">
        <f>(COUNTIFS('master-aneur'!$G$2:$G$38,C297,'master-aneur'!$AG$2:$AG$38,B297))</f>
        <v>1</v>
      </c>
      <c r="F297">
        <f>(COUNTIFS('master-aneur'!$G$2:$G$38,C297,'master-aneur'!$AH$2:$AH$38,B297))</f>
        <v>0</v>
      </c>
      <c r="G297" s="6">
        <f t="shared" si="5"/>
        <v>2</v>
      </c>
      <c r="H297" t="e">
        <f>AVERAGEIFS('master-aneur'!$AI$2:$AI$38,'master-aneur'!$G$2:$G$38,'exp-bottom-tableau'!C297,'master-aneur'!$AF$2:$AF$38,'exp-bottom-tableau'!B297)</f>
        <v>#DIV/0!</v>
      </c>
      <c r="I297" t="e">
        <f>AVERAGEIFS('master-aneur'!$AJ$2:$AJ$38,'master-aneur'!$G$2:$G$38,'exp-bottom-tableau'!C297,'master-aneur'!$AF$2:$AF$38,'exp-bottom-tableau'!B297)</f>
        <v>#DIV/0!</v>
      </c>
      <c r="J297" t="e">
        <f>AVERAGEIFS('master-aneur'!$AK$2:$AK$38,'master-aneur'!$G$2:$G$38,'exp-bottom-tableau'!C297,'master-aneur'!$AF$2:$AF$38,'exp-bottom-tableau'!B297)</f>
        <v>#DIV/0!</v>
      </c>
      <c r="K297" t="e">
        <f>AVERAGEIFS('master-aneur'!$AL$2:$AL$38,'master-aneur'!$G$2:$G$38,'exp-bottom-tableau'!C297,'master-aneur'!$AF$2:$AF$38,'exp-bottom-tableau'!B297)</f>
        <v>#DIV/0!</v>
      </c>
      <c r="L297" s="6">
        <f>COUNTIFS('master-aneur'!$G$2:$G$38,'exp-bottom-tableau'!C297,'master-aneur'!$AF$2:$AF$38,'exp-bottom-tableau'!B297,'master-aneur'!$AM$2:$AM$38,TRUE)</f>
        <v>0</v>
      </c>
      <c r="M297" s="6">
        <f>COUNTIFS('master-aneur'!$G$2:$G$38,'exp-bottom-tableau'!C297,'master-aneur'!$AF$2:$AF$38,'exp-bottom-tableau'!B297,'master-aneur'!$AN$2:$AN$38,TRUE)</f>
        <v>0</v>
      </c>
      <c r="N297" s="6">
        <f>COUNTIFS('master-aneur'!$G$2:$G$38,'exp-bottom-tableau'!C297,'master-aneur'!$AF$2:$AF$38,'exp-bottom-tableau'!B297,'master-aneur'!$AO$2:$AO$38,TRUE)</f>
        <v>0</v>
      </c>
      <c r="O297" s="6">
        <f>COUNTIFS('master-aneur'!$G$2:$G$38,'exp-bottom-tableau'!C297,'master-aneur'!$AF$2:$AF$38,'exp-bottom-tableau'!B297,'master-aneur'!$AP$2:$AP$38,TRUE)</f>
        <v>0</v>
      </c>
      <c r="P297" s="6">
        <f>COUNTIFS('master-aneur'!$G$2:$G$38,'exp-bottom-tableau'!C297,'master-aneur'!$AF$2:$AF$38,'exp-bottom-tableau'!B297,'master-aneur'!$AQ$2:$AQ$38,TRUE)</f>
        <v>0</v>
      </c>
      <c r="Q297" s="6">
        <f>COUNTIFS('master-aneur'!$G$2:$G$38,'exp-bottom-tableau'!C297,'master-aneur'!$AF$2:$AF$38,'exp-bottom-tableau'!B297,'master-aneur'!$AR$2:$AR$38,TRUE)</f>
        <v>0</v>
      </c>
      <c r="R297" s="6">
        <f>COUNTIFS('master-aneur'!$G$2:$G$38,'exp-bottom-tableau'!C297,'master-aneur'!$AF$2:$AF$38,'exp-bottom-tableau'!B297,'master-aneur'!$AS$2:$AS$38,TRUE)</f>
        <v>0</v>
      </c>
      <c r="S297" s="6">
        <f>COUNTIFS('master-aneur'!$G$2:$G$38,'exp-bottom-tableau'!C297,'master-aneur'!$AF$2:$AF$38,'exp-bottom-tableau'!B297,'master-aneur'!$AT$2:$AT$38,TRUE)</f>
        <v>0</v>
      </c>
      <c r="T297" s="6">
        <f>COUNTIFS('master-aneur'!$G$2:$G$38,'exp-bottom-tableau'!C297,'master-aneur'!$AF$2:$AF$38,'exp-bottom-tableau'!B297,'master-aneur'!$AU$2:$AU$38,TRUE)</f>
        <v>0</v>
      </c>
      <c r="U297" s="6">
        <f>COUNTIFS('master-aneur'!$G$2:$G$38,'exp-bottom-tableau'!C297,'master-aneur'!$AF$2:$AF$38,'exp-bottom-tableau'!B297,'master-aneur'!$AV$2:$AV$38,TRUE)</f>
        <v>0</v>
      </c>
      <c r="V297" s="6">
        <f>COUNTIFS('master-aneur'!$G$2:$G$38,'exp-bottom-tableau'!C297,'master-aneur'!$AF$2:$AF$38,'exp-bottom-tableau'!B297,'master-aneur'!$AW$2:$AW$38,TRUE)</f>
        <v>0</v>
      </c>
      <c r="W297" s="6">
        <f>COUNTIFS('master-aneur'!$G$2:$G$38,'exp-bottom-tableau'!C297,'master-aneur'!$AF$2:$AF$38,'exp-bottom-tableau'!B297,'master-aneur'!$AX$2:$AX$38,TRUE)</f>
        <v>0</v>
      </c>
      <c r="X297" s="6">
        <f>COUNTIFS('master-aneur'!$G$2:$G$38,'exp-bottom-tableau'!C297,'master-aneur'!$AF$2:$AF$38,'exp-bottom-tableau'!B297,'master-aneur'!$AY$2:$AY$38,TRUE)</f>
        <v>0</v>
      </c>
      <c r="Y297" s="6">
        <f>COUNTIFS('master-aneur'!$G$2:$G$38,'exp-bottom-tableau'!C297,'master-aneur'!$AF$2:$AF$38,'exp-bottom-tableau'!B297,'master-aneur'!$AZ$2:$AZ$38,TRUE)</f>
        <v>0</v>
      </c>
    </row>
    <row r="298" spans="1:25" hidden="1" x14ac:dyDescent="0.2">
      <c r="A298" s="14" t="s">
        <v>1324</v>
      </c>
      <c r="B298" s="6" t="s">
        <v>231</v>
      </c>
      <c r="C298" s="6">
        <v>2</v>
      </c>
      <c r="D298">
        <f>(COUNTIFS('master-aneur'!$G$2:$G$38,C298,'master-aneur'!$AF$2:$AF$38,B298))</f>
        <v>0</v>
      </c>
      <c r="E298">
        <f>(COUNTIFS('master-aneur'!$G$2:$G$38,C298,'master-aneur'!$AG$2:$AG$38,B298))</f>
        <v>1</v>
      </c>
      <c r="F298">
        <f>(COUNTIFS('master-aneur'!$G$2:$G$38,C298,'master-aneur'!$AH$2:$AH$38,B298))</f>
        <v>0</v>
      </c>
      <c r="G298" s="6">
        <f t="shared" ref="G298:G361" si="6">D298*3+E298*2+F298*1</f>
        <v>2</v>
      </c>
      <c r="H298" t="e">
        <f>AVERAGEIFS('master-aneur'!$AI$2:$AI$38,'master-aneur'!$G$2:$G$38,'exp-bottom-tableau'!C298,'master-aneur'!$AF$2:$AF$38,'exp-bottom-tableau'!B298)</f>
        <v>#DIV/0!</v>
      </c>
      <c r="I298" t="e">
        <f>AVERAGEIFS('master-aneur'!$AJ$2:$AJ$38,'master-aneur'!$G$2:$G$38,'exp-bottom-tableau'!C298,'master-aneur'!$AF$2:$AF$38,'exp-bottom-tableau'!B298)</f>
        <v>#DIV/0!</v>
      </c>
      <c r="J298" t="e">
        <f>AVERAGEIFS('master-aneur'!$AK$2:$AK$38,'master-aneur'!$G$2:$G$38,'exp-bottom-tableau'!C298,'master-aneur'!$AF$2:$AF$38,'exp-bottom-tableau'!B298)</f>
        <v>#DIV/0!</v>
      </c>
      <c r="K298" t="e">
        <f>AVERAGEIFS('master-aneur'!$AL$2:$AL$38,'master-aneur'!$G$2:$G$38,'exp-bottom-tableau'!C298,'master-aneur'!$AF$2:$AF$38,'exp-bottom-tableau'!B298)</f>
        <v>#DIV/0!</v>
      </c>
      <c r="L298" s="6">
        <f>COUNTIFS('master-aneur'!$G$2:$G$38,'exp-bottom-tableau'!C298,'master-aneur'!$AF$2:$AF$38,'exp-bottom-tableau'!B298,'master-aneur'!$AM$2:$AM$38,TRUE)</f>
        <v>0</v>
      </c>
      <c r="M298" s="6">
        <f>COUNTIFS('master-aneur'!$G$2:$G$38,'exp-bottom-tableau'!C298,'master-aneur'!$AF$2:$AF$38,'exp-bottom-tableau'!B298,'master-aneur'!$AN$2:$AN$38,TRUE)</f>
        <v>0</v>
      </c>
      <c r="N298" s="6">
        <f>COUNTIFS('master-aneur'!$G$2:$G$38,'exp-bottom-tableau'!C298,'master-aneur'!$AF$2:$AF$38,'exp-bottom-tableau'!B298,'master-aneur'!$AO$2:$AO$38,TRUE)</f>
        <v>0</v>
      </c>
      <c r="O298" s="6">
        <f>COUNTIFS('master-aneur'!$G$2:$G$38,'exp-bottom-tableau'!C298,'master-aneur'!$AF$2:$AF$38,'exp-bottom-tableau'!B298,'master-aneur'!$AP$2:$AP$38,TRUE)</f>
        <v>0</v>
      </c>
      <c r="P298" s="6">
        <f>COUNTIFS('master-aneur'!$G$2:$G$38,'exp-bottom-tableau'!C298,'master-aneur'!$AF$2:$AF$38,'exp-bottom-tableau'!B298,'master-aneur'!$AQ$2:$AQ$38,TRUE)</f>
        <v>0</v>
      </c>
      <c r="Q298" s="6">
        <f>COUNTIFS('master-aneur'!$G$2:$G$38,'exp-bottom-tableau'!C298,'master-aneur'!$AF$2:$AF$38,'exp-bottom-tableau'!B298,'master-aneur'!$AR$2:$AR$38,TRUE)</f>
        <v>0</v>
      </c>
      <c r="R298" s="6">
        <f>COUNTIFS('master-aneur'!$G$2:$G$38,'exp-bottom-tableau'!C298,'master-aneur'!$AF$2:$AF$38,'exp-bottom-tableau'!B298,'master-aneur'!$AS$2:$AS$38,TRUE)</f>
        <v>0</v>
      </c>
      <c r="S298" s="6">
        <f>COUNTIFS('master-aneur'!$G$2:$G$38,'exp-bottom-tableau'!C298,'master-aneur'!$AF$2:$AF$38,'exp-bottom-tableau'!B298,'master-aneur'!$AT$2:$AT$38,TRUE)</f>
        <v>0</v>
      </c>
      <c r="T298" s="6">
        <f>COUNTIFS('master-aneur'!$G$2:$G$38,'exp-bottom-tableau'!C298,'master-aneur'!$AF$2:$AF$38,'exp-bottom-tableau'!B298,'master-aneur'!$AU$2:$AU$38,TRUE)</f>
        <v>0</v>
      </c>
      <c r="U298" s="6">
        <f>COUNTIFS('master-aneur'!$G$2:$G$38,'exp-bottom-tableau'!C298,'master-aneur'!$AF$2:$AF$38,'exp-bottom-tableau'!B298,'master-aneur'!$AV$2:$AV$38,TRUE)</f>
        <v>0</v>
      </c>
      <c r="V298" s="6">
        <f>COUNTIFS('master-aneur'!$G$2:$G$38,'exp-bottom-tableau'!C298,'master-aneur'!$AF$2:$AF$38,'exp-bottom-tableau'!B298,'master-aneur'!$AW$2:$AW$38,TRUE)</f>
        <v>0</v>
      </c>
      <c r="W298" s="6">
        <f>COUNTIFS('master-aneur'!$G$2:$G$38,'exp-bottom-tableau'!C298,'master-aneur'!$AF$2:$AF$38,'exp-bottom-tableau'!B298,'master-aneur'!$AX$2:$AX$38,TRUE)</f>
        <v>0</v>
      </c>
      <c r="X298" s="6">
        <f>COUNTIFS('master-aneur'!$G$2:$G$38,'exp-bottom-tableau'!C298,'master-aneur'!$AF$2:$AF$38,'exp-bottom-tableau'!B298,'master-aneur'!$AY$2:$AY$38,TRUE)</f>
        <v>0</v>
      </c>
      <c r="Y298" s="6">
        <f>COUNTIFS('master-aneur'!$G$2:$G$38,'exp-bottom-tableau'!C298,'master-aneur'!$AF$2:$AF$38,'exp-bottom-tableau'!B298,'master-aneur'!$AZ$2:$AZ$38,TRUE)</f>
        <v>0</v>
      </c>
    </row>
    <row r="299" spans="1:25" hidden="1" x14ac:dyDescent="0.2">
      <c r="A299" s="14" t="s">
        <v>1324</v>
      </c>
      <c r="B299" s="6" t="s">
        <v>231</v>
      </c>
      <c r="C299" s="6">
        <v>3</v>
      </c>
      <c r="D299">
        <f>(COUNTIFS('master-aneur'!$G$2:$G$38,C299,'master-aneur'!$AF$2:$AF$38,B299))</f>
        <v>1</v>
      </c>
      <c r="E299">
        <f>(COUNTIFS('master-aneur'!$G$2:$G$38,C299,'master-aneur'!$AG$2:$AG$38,B299))</f>
        <v>2</v>
      </c>
      <c r="F299">
        <f>(COUNTIFS('master-aneur'!$G$2:$G$38,C299,'master-aneur'!$AH$2:$AH$38,B299))</f>
        <v>2</v>
      </c>
      <c r="G299" s="6">
        <f t="shared" si="6"/>
        <v>9</v>
      </c>
      <c r="H299">
        <f>AVERAGEIFS('master-aneur'!$AI$2:$AI$38,'master-aneur'!$G$2:$G$38,'exp-bottom-tableau'!C299,'master-aneur'!$AF$2:$AF$38,'exp-bottom-tableau'!B299)</f>
        <v>2</v>
      </c>
      <c r="I299">
        <f>AVERAGEIFS('master-aneur'!$AJ$2:$AJ$38,'master-aneur'!$G$2:$G$38,'exp-bottom-tableau'!C299,'master-aneur'!$AF$2:$AF$38,'exp-bottom-tableau'!B299)</f>
        <v>2</v>
      </c>
      <c r="J299">
        <f>AVERAGEIFS('master-aneur'!$AK$2:$AK$38,'master-aneur'!$G$2:$G$38,'exp-bottom-tableau'!C299,'master-aneur'!$AF$2:$AF$38,'exp-bottom-tableau'!B299)</f>
        <v>2</v>
      </c>
      <c r="K299">
        <f>AVERAGEIFS('master-aneur'!$AL$2:$AL$38,'master-aneur'!$G$2:$G$38,'exp-bottom-tableau'!C299,'master-aneur'!$AF$2:$AF$38,'exp-bottom-tableau'!B299)</f>
        <v>2</v>
      </c>
      <c r="L299" s="6">
        <f>COUNTIFS('master-aneur'!$G$2:$G$38,'exp-bottom-tableau'!C299,'master-aneur'!$AF$2:$AF$38,'exp-bottom-tableau'!B299,'master-aneur'!$AM$2:$AM$38,TRUE)</f>
        <v>0</v>
      </c>
      <c r="M299" s="6">
        <f>COUNTIFS('master-aneur'!$G$2:$G$38,'exp-bottom-tableau'!C299,'master-aneur'!$AF$2:$AF$38,'exp-bottom-tableau'!B299,'master-aneur'!$AN$2:$AN$38,TRUE)</f>
        <v>0</v>
      </c>
      <c r="N299" s="6">
        <f>COUNTIFS('master-aneur'!$G$2:$G$38,'exp-bottom-tableau'!C299,'master-aneur'!$AF$2:$AF$38,'exp-bottom-tableau'!B299,'master-aneur'!$AO$2:$AO$38,TRUE)</f>
        <v>0</v>
      </c>
      <c r="O299" s="6">
        <f>COUNTIFS('master-aneur'!$G$2:$G$38,'exp-bottom-tableau'!C299,'master-aneur'!$AF$2:$AF$38,'exp-bottom-tableau'!B299,'master-aneur'!$AP$2:$AP$38,TRUE)</f>
        <v>0</v>
      </c>
      <c r="P299" s="6">
        <f>COUNTIFS('master-aneur'!$G$2:$G$38,'exp-bottom-tableau'!C299,'master-aneur'!$AF$2:$AF$38,'exp-bottom-tableau'!B299,'master-aneur'!$AQ$2:$AQ$38,TRUE)</f>
        <v>0</v>
      </c>
      <c r="Q299" s="6">
        <f>COUNTIFS('master-aneur'!$G$2:$G$38,'exp-bottom-tableau'!C299,'master-aneur'!$AF$2:$AF$38,'exp-bottom-tableau'!B299,'master-aneur'!$AR$2:$AR$38,TRUE)</f>
        <v>1</v>
      </c>
      <c r="R299" s="6">
        <f>COUNTIFS('master-aneur'!$G$2:$G$38,'exp-bottom-tableau'!C299,'master-aneur'!$AF$2:$AF$38,'exp-bottom-tableau'!B299,'master-aneur'!$AS$2:$AS$38,TRUE)</f>
        <v>0</v>
      </c>
      <c r="S299" s="6">
        <f>COUNTIFS('master-aneur'!$G$2:$G$38,'exp-bottom-tableau'!C299,'master-aneur'!$AF$2:$AF$38,'exp-bottom-tableau'!B299,'master-aneur'!$AT$2:$AT$38,TRUE)</f>
        <v>1</v>
      </c>
      <c r="T299" s="6">
        <f>COUNTIFS('master-aneur'!$G$2:$G$38,'exp-bottom-tableau'!C299,'master-aneur'!$AF$2:$AF$38,'exp-bottom-tableau'!B299,'master-aneur'!$AU$2:$AU$38,TRUE)</f>
        <v>1</v>
      </c>
      <c r="U299" s="6">
        <f>COUNTIFS('master-aneur'!$G$2:$G$38,'exp-bottom-tableau'!C299,'master-aneur'!$AF$2:$AF$38,'exp-bottom-tableau'!B299,'master-aneur'!$AV$2:$AV$38,TRUE)</f>
        <v>0</v>
      </c>
      <c r="V299" s="6">
        <f>COUNTIFS('master-aneur'!$G$2:$G$38,'exp-bottom-tableau'!C299,'master-aneur'!$AF$2:$AF$38,'exp-bottom-tableau'!B299,'master-aneur'!$AW$2:$AW$38,TRUE)</f>
        <v>0</v>
      </c>
      <c r="W299" s="6">
        <f>COUNTIFS('master-aneur'!$G$2:$G$38,'exp-bottom-tableau'!C299,'master-aneur'!$AF$2:$AF$38,'exp-bottom-tableau'!B299,'master-aneur'!$AX$2:$AX$38,TRUE)</f>
        <v>0</v>
      </c>
      <c r="X299" s="6">
        <f>COUNTIFS('master-aneur'!$G$2:$G$38,'exp-bottom-tableau'!C299,'master-aneur'!$AF$2:$AF$38,'exp-bottom-tableau'!B299,'master-aneur'!$AY$2:$AY$38,TRUE)</f>
        <v>0</v>
      </c>
      <c r="Y299" s="6">
        <f>COUNTIFS('master-aneur'!$G$2:$G$38,'exp-bottom-tableau'!C299,'master-aneur'!$AF$2:$AF$38,'exp-bottom-tableau'!B299,'master-aneur'!$AZ$2:$AZ$38,TRUE)</f>
        <v>1</v>
      </c>
    </row>
    <row r="300" spans="1:25" hidden="1" x14ac:dyDescent="0.2">
      <c r="A300" s="14" t="s">
        <v>1324</v>
      </c>
      <c r="B300" s="6" t="s">
        <v>231</v>
      </c>
      <c r="C300" s="6">
        <v>4</v>
      </c>
      <c r="D300">
        <f>(COUNTIFS('master-aneur'!$G$2:$G$38,C300,'master-aneur'!$AF$2:$AF$38,B300))</f>
        <v>1</v>
      </c>
      <c r="E300">
        <f>(COUNTIFS('master-aneur'!$G$2:$G$38,C300,'master-aneur'!$AG$2:$AG$38,B300))</f>
        <v>1</v>
      </c>
      <c r="F300">
        <f>(COUNTIFS('master-aneur'!$G$2:$G$38,C300,'master-aneur'!$AH$2:$AH$38,B300))</f>
        <v>0</v>
      </c>
      <c r="G300" s="6">
        <f t="shared" si="6"/>
        <v>5</v>
      </c>
      <c r="H300">
        <f>AVERAGEIFS('master-aneur'!$AI$2:$AI$38,'master-aneur'!$G$2:$G$38,'exp-bottom-tableau'!C300,'master-aneur'!$AF$2:$AF$38,'exp-bottom-tableau'!B300)</f>
        <v>2</v>
      </c>
      <c r="I300">
        <f>AVERAGEIFS('master-aneur'!$AJ$2:$AJ$38,'master-aneur'!$G$2:$G$38,'exp-bottom-tableau'!C300,'master-aneur'!$AF$2:$AF$38,'exp-bottom-tableau'!B300)</f>
        <v>4</v>
      </c>
      <c r="J300">
        <f>AVERAGEIFS('master-aneur'!$AK$2:$AK$38,'master-aneur'!$G$2:$G$38,'exp-bottom-tableau'!C300,'master-aneur'!$AF$2:$AF$38,'exp-bottom-tableau'!B300)</f>
        <v>2</v>
      </c>
      <c r="K300">
        <f>AVERAGEIFS('master-aneur'!$AL$2:$AL$38,'master-aneur'!$G$2:$G$38,'exp-bottom-tableau'!C300,'master-aneur'!$AF$2:$AF$38,'exp-bottom-tableau'!B300)</f>
        <v>4</v>
      </c>
      <c r="L300" s="6">
        <f>COUNTIFS('master-aneur'!$G$2:$G$38,'exp-bottom-tableau'!C300,'master-aneur'!$AF$2:$AF$38,'exp-bottom-tableau'!B300,'master-aneur'!$AM$2:$AM$38,TRUE)</f>
        <v>0</v>
      </c>
      <c r="M300" s="6">
        <f>COUNTIFS('master-aneur'!$G$2:$G$38,'exp-bottom-tableau'!C300,'master-aneur'!$AF$2:$AF$38,'exp-bottom-tableau'!B300,'master-aneur'!$AN$2:$AN$38,TRUE)</f>
        <v>0</v>
      </c>
      <c r="N300" s="6">
        <f>COUNTIFS('master-aneur'!$G$2:$G$38,'exp-bottom-tableau'!C300,'master-aneur'!$AF$2:$AF$38,'exp-bottom-tableau'!B300,'master-aneur'!$AO$2:$AO$38,TRUE)</f>
        <v>0</v>
      </c>
      <c r="O300" s="6">
        <f>COUNTIFS('master-aneur'!$G$2:$G$38,'exp-bottom-tableau'!C300,'master-aneur'!$AF$2:$AF$38,'exp-bottom-tableau'!B300,'master-aneur'!$AP$2:$AP$38,TRUE)</f>
        <v>0</v>
      </c>
      <c r="P300" s="6">
        <f>COUNTIFS('master-aneur'!$G$2:$G$38,'exp-bottom-tableau'!C300,'master-aneur'!$AF$2:$AF$38,'exp-bottom-tableau'!B300,'master-aneur'!$AQ$2:$AQ$38,TRUE)</f>
        <v>0</v>
      </c>
      <c r="Q300" s="6">
        <f>COUNTIFS('master-aneur'!$G$2:$G$38,'exp-bottom-tableau'!C300,'master-aneur'!$AF$2:$AF$38,'exp-bottom-tableau'!B300,'master-aneur'!$AR$2:$AR$38,TRUE)</f>
        <v>1</v>
      </c>
      <c r="R300" s="6">
        <f>COUNTIFS('master-aneur'!$G$2:$G$38,'exp-bottom-tableau'!C300,'master-aneur'!$AF$2:$AF$38,'exp-bottom-tableau'!B300,'master-aneur'!$AS$2:$AS$38,TRUE)</f>
        <v>0</v>
      </c>
      <c r="S300" s="6">
        <f>COUNTIFS('master-aneur'!$G$2:$G$38,'exp-bottom-tableau'!C300,'master-aneur'!$AF$2:$AF$38,'exp-bottom-tableau'!B300,'master-aneur'!$AT$2:$AT$38,TRUE)</f>
        <v>0</v>
      </c>
      <c r="T300" s="6">
        <f>COUNTIFS('master-aneur'!$G$2:$G$38,'exp-bottom-tableau'!C300,'master-aneur'!$AF$2:$AF$38,'exp-bottom-tableau'!B300,'master-aneur'!$AU$2:$AU$38,TRUE)</f>
        <v>0</v>
      </c>
      <c r="U300" s="6">
        <f>COUNTIFS('master-aneur'!$G$2:$G$38,'exp-bottom-tableau'!C300,'master-aneur'!$AF$2:$AF$38,'exp-bottom-tableau'!B300,'master-aneur'!$AV$2:$AV$38,TRUE)</f>
        <v>1</v>
      </c>
      <c r="V300" s="6">
        <f>COUNTIFS('master-aneur'!$G$2:$G$38,'exp-bottom-tableau'!C300,'master-aneur'!$AF$2:$AF$38,'exp-bottom-tableau'!B300,'master-aneur'!$AW$2:$AW$38,TRUE)</f>
        <v>0</v>
      </c>
      <c r="W300" s="6">
        <f>COUNTIFS('master-aneur'!$G$2:$G$38,'exp-bottom-tableau'!C300,'master-aneur'!$AF$2:$AF$38,'exp-bottom-tableau'!B300,'master-aneur'!$AX$2:$AX$38,TRUE)</f>
        <v>0</v>
      </c>
      <c r="X300" s="6">
        <f>COUNTIFS('master-aneur'!$G$2:$G$38,'exp-bottom-tableau'!C300,'master-aneur'!$AF$2:$AF$38,'exp-bottom-tableau'!B300,'master-aneur'!$AY$2:$AY$38,TRUE)</f>
        <v>0</v>
      </c>
      <c r="Y300" s="6">
        <f>COUNTIFS('master-aneur'!$G$2:$G$38,'exp-bottom-tableau'!C300,'master-aneur'!$AF$2:$AF$38,'exp-bottom-tableau'!B300,'master-aneur'!$AZ$2:$AZ$38,TRUE)</f>
        <v>0</v>
      </c>
    </row>
    <row r="301" spans="1:25" hidden="1" x14ac:dyDescent="0.2">
      <c r="A301" s="14" t="s">
        <v>1324</v>
      </c>
      <c r="B301" s="6" t="s">
        <v>231</v>
      </c>
      <c r="C301" s="6">
        <v>5</v>
      </c>
      <c r="D301">
        <f>(COUNTIFS('master-aneur'!$G$2:$G$38,C301,'master-aneur'!$AF$2:$AF$38,B301))</f>
        <v>0</v>
      </c>
      <c r="E301">
        <f>(COUNTIFS('master-aneur'!$G$2:$G$38,C301,'master-aneur'!$AG$2:$AG$38,B301))</f>
        <v>1</v>
      </c>
      <c r="F301">
        <f>(COUNTIFS('master-aneur'!$G$2:$G$38,C301,'master-aneur'!$AH$2:$AH$38,B301))</f>
        <v>0</v>
      </c>
      <c r="G301" s="6">
        <f t="shared" si="6"/>
        <v>2</v>
      </c>
      <c r="H301" t="e">
        <f>AVERAGEIFS('master-aneur'!$AI$2:$AI$38,'master-aneur'!$G$2:$G$38,'exp-bottom-tableau'!C301,'master-aneur'!$AF$2:$AF$38,'exp-bottom-tableau'!B301)</f>
        <v>#DIV/0!</v>
      </c>
      <c r="I301" t="e">
        <f>AVERAGEIFS('master-aneur'!$AJ$2:$AJ$38,'master-aneur'!$G$2:$G$38,'exp-bottom-tableau'!C301,'master-aneur'!$AF$2:$AF$38,'exp-bottom-tableau'!B301)</f>
        <v>#DIV/0!</v>
      </c>
      <c r="J301" t="e">
        <f>AVERAGEIFS('master-aneur'!$AK$2:$AK$38,'master-aneur'!$G$2:$G$38,'exp-bottom-tableau'!C301,'master-aneur'!$AF$2:$AF$38,'exp-bottom-tableau'!B301)</f>
        <v>#DIV/0!</v>
      </c>
      <c r="K301" t="e">
        <f>AVERAGEIFS('master-aneur'!$AL$2:$AL$38,'master-aneur'!$G$2:$G$38,'exp-bottom-tableau'!C301,'master-aneur'!$AF$2:$AF$38,'exp-bottom-tableau'!B301)</f>
        <v>#DIV/0!</v>
      </c>
      <c r="L301" s="6">
        <f>COUNTIFS('master-aneur'!$G$2:$G$38,'exp-bottom-tableau'!C301,'master-aneur'!$AF$2:$AF$38,'exp-bottom-tableau'!B301,'master-aneur'!$AM$2:$AM$38,TRUE)</f>
        <v>0</v>
      </c>
      <c r="M301" s="6">
        <f>COUNTIFS('master-aneur'!$G$2:$G$38,'exp-bottom-tableau'!C301,'master-aneur'!$AF$2:$AF$38,'exp-bottom-tableau'!B301,'master-aneur'!$AN$2:$AN$38,TRUE)</f>
        <v>0</v>
      </c>
      <c r="N301" s="6">
        <f>COUNTIFS('master-aneur'!$G$2:$G$38,'exp-bottom-tableau'!C301,'master-aneur'!$AF$2:$AF$38,'exp-bottom-tableau'!B301,'master-aneur'!$AO$2:$AO$38,TRUE)</f>
        <v>0</v>
      </c>
      <c r="O301" s="6">
        <f>COUNTIFS('master-aneur'!$G$2:$G$38,'exp-bottom-tableau'!C301,'master-aneur'!$AF$2:$AF$38,'exp-bottom-tableau'!B301,'master-aneur'!$AP$2:$AP$38,TRUE)</f>
        <v>0</v>
      </c>
      <c r="P301" s="6">
        <f>COUNTIFS('master-aneur'!$G$2:$G$38,'exp-bottom-tableau'!C301,'master-aneur'!$AF$2:$AF$38,'exp-bottom-tableau'!B301,'master-aneur'!$AQ$2:$AQ$38,TRUE)</f>
        <v>0</v>
      </c>
      <c r="Q301" s="6">
        <f>COUNTIFS('master-aneur'!$G$2:$G$38,'exp-bottom-tableau'!C301,'master-aneur'!$AF$2:$AF$38,'exp-bottom-tableau'!B301,'master-aneur'!$AR$2:$AR$38,TRUE)</f>
        <v>0</v>
      </c>
      <c r="R301" s="6">
        <f>COUNTIFS('master-aneur'!$G$2:$G$38,'exp-bottom-tableau'!C301,'master-aneur'!$AF$2:$AF$38,'exp-bottom-tableau'!B301,'master-aneur'!$AS$2:$AS$38,TRUE)</f>
        <v>0</v>
      </c>
      <c r="S301" s="6">
        <f>COUNTIFS('master-aneur'!$G$2:$G$38,'exp-bottom-tableau'!C301,'master-aneur'!$AF$2:$AF$38,'exp-bottom-tableau'!B301,'master-aneur'!$AT$2:$AT$38,TRUE)</f>
        <v>0</v>
      </c>
      <c r="T301" s="6">
        <f>COUNTIFS('master-aneur'!$G$2:$G$38,'exp-bottom-tableau'!C301,'master-aneur'!$AF$2:$AF$38,'exp-bottom-tableau'!B301,'master-aneur'!$AU$2:$AU$38,TRUE)</f>
        <v>0</v>
      </c>
      <c r="U301" s="6">
        <f>COUNTIFS('master-aneur'!$G$2:$G$38,'exp-bottom-tableau'!C301,'master-aneur'!$AF$2:$AF$38,'exp-bottom-tableau'!B301,'master-aneur'!$AV$2:$AV$38,TRUE)</f>
        <v>0</v>
      </c>
      <c r="V301" s="6">
        <f>COUNTIFS('master-aneur'!$G$2:$G$38,'exp-bottom-tableau'!C301,'master-aneur'!$AF$2:$AF$38,'exp-bottom-tableau'!B301,'master-aneur'!$AW$2:$AW$38,TRUE)</f>
        <v>0</v>
      </c>
      <c r="W301" s="6">
        <f>COUNTIFS('master-aneur'!$G$2:$G$38,'exp-bottom-tableau'!C301,'master-aneur'!$AF$2:$AF$38,'exp-bottom-tableau'!B301,'master-aneur'!$AX$2:$AX$38,TRUE)</f>
        <v>0</v>
      </c>
      <c r="X301" s="6">
        <f>COUNTIFS('master-aneur'!$G$2:$G$38,'exp-bottom-tableau'!C301,'master-aneur'!$AF$2:$AF$38,'exp-bottom-tableau'!B301,'master-aneur'!$AY$2:$AY$38,TRUE)</f>
        <v>0</v>
      </c>
      <c r="Y301" s="6">
        <f>COUNTIFS('master-aneur'!$G$2:$G$38,'exp-bottom-tableau'!C301,'master-aneur'!$AF$2:$AF$38,'exp-bottom-tableau'!B301,'master-aneur'!$AZ$2:$AZ$38,TRUE)</f>
        <v>0</v>
      </c>
    </row>
    <row r="302" spans="1:25" hidden="1" x14ac:dyDescent="0.2">
      <c r="A302" s="14" t="s">
        <v>1324</v>
      </c>
      <c r="B302" s="6" t="s">
        <v>205</v>
      </c>
      <c r="C302" s="6">
        <v>0</v>
      </c>
      <c r="D302">
        <f>(COUNTIFS('master-aneur'!$G$2:$G$38,C302,'master-aneur'!$AF$2:$AF$38,B302))</f>
        <v>0</v>
      </c>
      <c r="E302">
        <f>(COUNTIFS('master-aneur'!$G$2:$G$38,C302,'master-aneur'!$AG$2:$AG$38,B302))</f>
        <v>0</v>
      </c>
      <c r="F302">
        <f>(COUNTIFS('master-aneur'!$G$2:$G$38,C302,'master-aneur'!$AH$2:$AH$38,B302))</f>
        <v>0</v>
      </c>
      <c r="G302" s="6">
        <f t="shared" si="6"/>
        <v>0</v>
      </c>
      <c r="H302" t="e">
        <f>AVERAGEIFS('master-aneur'!$AI$2:$AI$38,'master-aneur'!$G$2:$G$38,'exp-bottom-tableau'!C302,'master-aneur'!$AF$2:$AF$38,'exp-bottom-tableau'!B302)</f>
        <v>#DIV/0!</v>
      </c>
      <c r="I302" t="e">
        <f>AVERAGEIFS('master-aneur'!$AJ$2:$AJ$38,'master-aneur'!$G$2:$G$38,'exp-bottom-tableau'!C302,'master-aneur'!$AF$2:$AF$38,'exp-bottom-tableau'!B302)</f>
        <v>#DIV/0!</v>
      </c>
      <c r="J302" t="e">
        <f>AVERAGEIFS('master-aneur'!$AK$2:$AK$38,'master-aneur'!$G$2:$G$38,'exp-bottom-tableau'!C302,'master-aneur'!$AF$2:$AF$38,'exp-bottom-tableau'!B302)</f>
        <v>#DIV/0!</v>
      </c>
      <c r="K302" t="e">
        <f>AVERAGEIFS('master-aneur'!$AL$2:$AL$38,'master-aneur'!$G$2:$G$38,'exp-bottom-tableau'!C302,'master-aneur'!$AF$2:$AF$38,'exp-bottom-tableau'!B302)</f>
        <v>#DIV/0!</v>
      </c>
      <c r="L302" s="6">
        <f>COUNTIFS('master-aneur'!$G$2:$G$38,'exp-bottom-tableau'!C302,'master-aneur'!$AF$2:$AF$38,'exp-bottom-tableau'!B302,'master-aneur'!$AM$2:$AM$38,TRUE)</f>
        <v>0</v>
      </c>
      <c r="M302" s="6">
        <f>COUNTIFS('master-aneur'!$G$2:$G$38,'exp-bottom-tableau'!C302,'master-aneur'!$AF$2:$AF$38,'exp-bottom-tableau'!B302,'master-aneur'!$AN$2:$AN$38,TRUE)</f>
        <v>0</v>
      </c>
      <c r="N302" s="6">
        <f>COUNTIFS('master-aneur'!$G$2:$G$38,'exp-bottom-tableau'!C302,'master-aneur'!$AF$2:$AF$38,'exp-bottom-tableau'!B302,'master-aneur'!$AO$2:$AO$38,TRUE)</f>
        <v>0</v>
      </c>
      <c r="O302" s="6">
        <f>COUNTIFS('master-aneur'!$G$2:$G$38,'exp-bottom-tableau'!C302,'master-aneur'!$AF$2:$AF$38,'exp-bottom-tableau'!B302,'master-aneur'!$AP$2:$AP$38,TRUE)</f>
        <v>0</v>
      </c>
      <c r="P302" s="6">
        <f>COUNTIFS('master-aneur'!$G$2:$G$38,'exp-bottom-tableau'!C302,'master-aneur'!$AF$2:$AF$38,'exp-bottom-tableau'!B302,'master-aneur'!$AQ$2:$AQ$38,TRUE)</f>
        <v>0</v>
      </c>
      <c r="Q302" s="6">
        <f>COUNTIFS('master-aneur'!$G$2:$G$38,'exp-bottom-tableau'!C302,'master-aneur'!$AF$2:$AF$38,'exp-bottom-tableau'!B302,'master-aneur'!$AR$2:$AR$38,TRUE)</f>
        <v>0</v>
      </c>
      <c r="R302" s="6">
        <f>COUNTIFS('master-aneur'!$G$2:$G$38,'exp-bottom-tableau'!C302,'master-aneur'!$AF$2:$AF$38,'exp-bottom-tableau'!B302,'master-aneur'!$AS$2:$AS$38,TRUE)</f>
        <v>0</v>
      </c>
      <c r="S302" s="6">
        <f>COUNTIFS('master-aneur'!$G$2:$G$38,'exp-bottom-tableau'!C302,'master-aneur'!$AF$2:$AF$38,'exp-bottom-tableau'!B302,'master-aneur'!$AT$2:$AT$38,TRUE)</f>
        <v>0</v>
      </c>
      <c r="T302" s="6">
        <f>COUNTIFS('master-aneur'!$G$2:$G$38,'exp-bottom-tableau'!C302,'master-aneur'!$AF$2:$AF$38,'exp-bottom-tableau'!B302,'master-aneur'!$AU$2:$AU$38,TRUE)</f>
        <v>0</v>
      </c>
      <c r="U302" s="6">
        <f>COUNTIFS('master-aneur'!$G$2:$G$38,'exp-bottom-tableau'!C302,'master-aneur'!$AF$2:$AF$38,'exp-bottom-tableau'!B302,'master-aneur'!$AV$2:$AV$38,TRUE)</f>
        <v>0</v>
      </c>
      <c r="V302" s="6">
        <f>COUNTIFS('master-aneur'!$G$2:$G$38,'exp-bottom-tableau'!C302,'master-aneur'!$AF$2:$AF$38,'exp-bottom-tableau'!B302,'master-aneur'!$AW$2:$AW$38,TRUE)</f>
        <v>0</v>
      </c>
      <c r="W302" s="6">
        <f>COUNTIFS('master-aneur'!$G$2:$G$38,'exp-bottom-tableau'!C302,'master-aneur'!$AF$2:$AF$38,'exp-bottom-tableau'!B302,'master-aneur'!$AX$2:$AX$38,TRUE)</f>
        <v>0</v>
      </c>
      <c r="X302" s="6">
        <f>COUNTIFS('master-aneur'!$G$2:$G$38,'exp-bottom-tableau'!C302,'master-aneur'!$AF$2:$AF$38,'exp-bottom-tableau'!B302,'master-aneur'!$AY$2:$AY$38,TRUE)</f>
        <v>0</v>
      </c>
      <c r="Y302" s="6">
        <f>COUNTIFS('master-aneur'!$G$2:$G$38,'exp-bottom-tableau'!C302,'master-aneur'!$AF$2:$AF$38,'exp-bottom-tableau'!B302,'master-aneur'!$AZ$2:$AZ$38,TRUE)</f>
        <v>0</v>
      </c>
    </row>
    <row r="303" spans="1:25" hidden="1" x14ac:dyDescent="0.2">
      <c r="A303" s="14" t="s">
        <v>1324</v>
      </c>
      <c r="B303" s="6" t="s">
        <v>205</v>
      </c>
      <c r="C303" s="6">
        <v>1</v>
      </c>
      <c r="D303">
        <f>(COUNTIFS('master-aneur'!$G$2:$G$38,C303,'master-aneur'!$AF$2:$AF$38,B303))</f>
        <v>0</v>
      </c>
      <c r="E303">
        <f>(COUNTIFS('master-aneur'!$G$2:$G$38,C303,'master-aneur'!$AG$2:$AG$38,B303))</f>
        <v>0</v>
      </c>
      <c r="F303">
        <f>(COUNTIFS('master-aneur'!$G$2:$G$38,C303,'master-aneur'!$AH$2:$AH$38,B303))</f>
        <v>0</v>
      </c>
      <c r="G303" s="6">
        <f t="shared" si="6"/>
        <v>0</v>
      </c>
      <c r="H303" t="e">
        <f>AVERAGEIFS('master-aneur'!$AI$2:$AI$38,'master-aneur'!$G$2:$G$38,'exp-bottom-tableau'!C303,'master-aneur'!$AF$2:$AF$38,'exp-bottom-tableau'!B303)</f>
        <v>#DIV/0!</v>
      </c>
      <c r="I303" t="e">
        <f>AVERAGEIFS('master-aneur'!$AJ$2:$AJ$38,'master-aneur'!$G$2:$G$38,'exp-bottom-tableau'!C303,'master-aneur'!$AF$2:$AF$38,'exp-bottom-tableau'!B303)</f>
        <v>#DIV/0!</v>
      </c>
      <c r="J303" t="e">
        <f>AVERAGEIFS('master-aneur'!$AK$2:$AK$38,'master-aneur'!$G$2:$G$38,'exp-bottom-tableau'!C303,'master-aneur'!$AF$2:$AF$38,'exp-bottom-tableau'!B303)</f>
        <v>#DIV/0!</v>
      </c>
      <c r="K303" t="e">
        <f>AVERAGEIFS('master-aneur'!$AL$2:$AL$38,'master-aneur'!$G$2:$G$38,'exp-bottom-tableau'!C303,'master-aneur'!$AF$2:$AF$38,'exp-bottom-tableau'!B303)</f>
        <v>#DIV/0!</v>
      </c>
      <c r="L303" s="6">
        <f>COUNTIFS('master-aneur'!$G$2:$G$38,'exp-bottom-tableau'!C303,'master-aneur'!$AF$2:$AF$38,'exp-bottom-tableau'!B303,'master-aneur'!$AM$2:$AM$38,TRUE)</f>
        <v>0</v>
      </c>
      <c r="M303" s="6">
        <f>COUNTIFS('master-aneur'!$G$2:$G$38,'exp-bottom-tableau'!C303,'master-aneur'!$AF$2:$AF$38,'exp-bottom-tableau'!B303,'master-aneur'!$AN$2:$AN$38,TRUE)</f>
        <v>0</v>
      </c>
      <c r="N303" s="6">
        <f>COUNTIFS('master-aneur'!$G$2:$G$38,'exp-bottom-tableau'!C303,'master-aneur'!$AF$2:$AF$38,'exp-bottom-tableau'!B303,'master-aneur'!$AO$2:$AO$38,TRUE)</f>
        <v>0</v>
      </c>
      <c r="O303" s="6">
        <f>COUNTIFS('master-aneur'!$G$2:$G$38,'exp-bottom-tableau'!C303,'master-aneur'!$AF$2:$AF$38,'exp-bottom-tableau'!B303,'master-aneur'!$AP$2:$AP$38,TRUE)</f>
        <v>0</v>
      </c>
      <c r="P303" s="6">
        <f>COUNTIFS('master-aneur'!$G$2:$G$38,'exp-bottom-tableau'!C303,'master-aneur'!$AF$2:$AF$38,'exp-bottom-tableau'!B303,'master-aneur'!$AQ$2:$AQ$38,TRUE)</f>
        <v>0</v>
      </c>
      <c r="Q303" s="6">
        <f>COUNTIFS('master-aneur'!$G$2:$G$38,'exp-bottom-tableau'!C303,'master-aneur'!$AF$2:$AF$38,'exp-bottom-tableau'!B303,'master-aneur'!$AR$2:$AR$38,TRUE)</f>
        <v>0</v>
      </c>
      <c r="R303" s="6">
        <f>COUNTIFS('master-aneur'!$G$2:$G$38,'exp-bottom-tableau'!C303,'master-aneur'!$AF$2:$AF$38,'exp-bottom-tableau'!B303,'master-aneur'!$AS$2:$AS$38,TRUE)</f>
        <v>0</v>
      </c>
      <c r="S303" s="6">
        <f>COUNTIFS('master-aneur'!$G$2:$G$38,'exp-bottom-tableau'!C303,'master-aneur'!$AF$2:$AF$38,'exp-bottom-tableau'!B303,'master-aneur'!$AT$2:$AT$38,TRUE)</f>
        <v>0</v>
      </c>
      <c r="T303" s="6">
        <f>COUNTIFS('master-aneur'!$G$2:$G$38,'exp-bottom-tableau'!C303,'master-aneur'!$AF$2:$AF$38,'exp-bottom-tableau'!B303,'master-aneur'!$AU$2:$AU$38,TRUE)</f>
        <v>0</v>
      </c>
      <c r="U303" s="6">
        <f>COUNTIFS('master-aneur'!$G$2:$G$38,'exp-bottom-tableau'!C303,'master-aneur'!$AF$2:$AF$38,'exp-bottom-tableau'!B303,'master-aneur'!$AV$2:$AV$38,TRUE)</f>
        <v>0</v>
      </c>
      <c r="V303" s="6">
        <f>COUNTIFS('master-aneur'!$G$2:$G$38,'exp-bottom-tableau'!C303,'master-aneur'!$AF$2:$AF$38,'exp-bottom-tableau'!B303,'master-aneur'!$AW$2:$AW$38,TRUE)</f>
        <v>0</v>
      </c>
      <c r="W303" s="6">
        <f>COUNTIFS('master-aneur'!$G$2:$G$38,'exp-bottom-tableau'!C303,'master-aneur'!$AF$2:$AF$38,'exp-bottom-tableau'!B303,'master-aneur'!$AX$2:$AX$38,TRUE)</f>
        <v>0</v>
      </c>
      <c r="X303" s="6">
        <f>COUNTIFS('master-aneur'!$G$2:$G$38,'exp-bottom-tableau'!C303,'master-aneur'!$AF$2:$AF$38,'exp-bottom-tableau'!B303,'master-aneur'!$AY$2:$AY$38,TRUE)</f>
        <v>0</v>
      </c>
      <c r="Y303" s="6">
        <f>COUNTIFS('master-aneur'!$G$2:$G$38,'exp-bottom-tableau'!C303,'master-aneur'!$AF$2:$AF$38,'exp-bottom-tableau'!B303,'master-aneur'!$AZ$2:$AZ$38,TRUE)</f>
        <v>0</v>
      </c>
    </row>
    <row r="304" spans="1:25" hidden="1" x14ac:dyDescent="0.2">
      <c r="A304" s="14" t="s">
        <v>1324</v>
      </c>
      <c r="B304" s="6" t="s">
        <v>205</v>
      </c>
      <c r="C304" s="6">
        <v>2</v>
      </c>
      <c r="D304">
        <f>(COUNTIFS('master-aneur'!$G$2:$G$38,C304,'master-aneur'!$AF$2:$AF$38,B304))</f>
        <v>1</v>
      </c>
      <c r="E304">
        <f>(COUNTIFS('master-aneur'!$G$2:$G$38,C304,'master-aneur'!$AG$2:$AG$38,B304))</f>
        <v>0</v>
      </c>
      <c r="F304">
        <f>(COUNTIFS('master-aneur'!$G$2:$G$38,C304,'master-aneur'!$AH$2:$AH$38,B304))</f>
        <v>0</v>
      </c>
      <c r="G304" s="6">
        <f t="shared" si="6"/>
        <v>3</v>
      </c>
      <c r="H304">
        <f>AVERAGEIFS('master-aneur'!$AI$2:$AI$38,'master-aneur'!$G$2:$G$38,'exp-bottom-tableau'!C304,'master-aneur'!$AF$2:$AF$38,'exp-bottom-tableau'!B304)</f>
        <v>2</v>
      </c>
      <c r="I304" t="e">
        <f>AVERAGEIFS('master-aneur'!$AJ$2:$AJ$38,'master-aneur'!$G$2:$G$38,'exp-bottom-tableau'!C304,'master-aneur'!$AF$2:$AF$38,'exp-bottom-tableau'!B304)</f>
        <v>#DIV/0!</v>
      </c>
      <c r="J304">
        <f>AVERAGEIFS('master-aneur'!$AK$2:$AK$38,'master-aneur'!$G$2:$G$38,'exp-bottom-tableau'!C304,'master-aneur'!$AF$2:$AF$38,'exp-bottom-tableau'!B304)</f>
        <v>2</v>
      </c>
      <c r="K304">
        <f>AVERAGEIFS('master-aneur'!$AL$2:$AL$38,'master-aneur'!$G$2:$G$38,'exp-bottom-tableau'!C304,'master-aneur'!$AF$2:$AF$38,'exp-bottom-tableau'!B304)</f>
        <v>2</v>
      </c>
      <c r="L304" s="6">
        <f>COUNTIFS('master-aneur'!$G$2:$G$38,'exp-bottom-tableau'!C304,'master-aneur'!$AF$2:$AF$38,'exp-bottom-tableau'!B304,'master-aneur'!$AM$2:$AM$38,TRUE)</f>
        <v>0</v>
      </c>
      <c r="M304" s="6">
        <f>COUNTIFS('master-aneur'!$G$2:$G$38,'exp-bottom-tableau'!C304,'master-aneur'!$AF$2:$AF$38,'exp-bottom-tableau'!B304,'master-aneur'!$AN$2:$AN$38,TRUE)</f>
        <v>0</v>
      </c>
      <c r="N304" s="6">
        <f>COUNTIFS('master-aneur'!$G$2:$G$38,'exp-bottom-tableau'!C304,'master-aneur'!$AF$2:$AF$38,'exp-bottom-tableau'!B304,'master-aneur'!$AO$2:$AO$38,TRUE)</f>
        <v>0</v>
      </c>
      <c r="O304" s="6">
        <f>COUNTIFS('master-aneur'!$G$2:$G$38,'exp-bottom-tableau'!C304,'master-aneur'!$AF$2:$AF$38,'exp-bottom-tableau'!B304,'master-aneur'!$AP$2:$AP$38,TRUE)</f>
        <v>0</v>
      </c>
      <c r="P304" s="6">
        <f>COUNTIFS('master-aneur'!$G$2:$G$38,'exp-bottom-tableau'!C304,'master-aneur'!$AF$2:$AF$38,'exp-bottom-tableau'!B304,'master-aneur'!$AQ$2:$AQ$38,TRUE)</f>
        <v>1</v>
      </c>
      <c r="Q304" s="6">
        <f>COUNTIFS('master-aneur'!$G$2:$G$38,'exp-bottom-tableau'!C304,'master-aneur'!$AF$2:$AF$38,'exp-bottom-tableau'!B304,'master-aneur'!$AR$2:$AR$38,TRUE)</f>
        <v>0</v>
      </c>
      <c r="R304" s="6">
        <f>COUNTIFS('master-aneur'!$G$2:$G$38,'exp-bottom-tableau'!C304,'master-aneur'!$AF$2:$AF$38,'exp-bottom-tableau'!B304,'master-aneur'!$AS$2:$AS$38,TRUE)</f>
        <v>0</v>
      </c>
      <c r="S304" s="6">
        <f>COUNTIFS('master-aneur'!$G$2:$G$38,'exp-bottom-tableau'!C304,'master-aneur'!$AF$2:$AF$38,'exp-bottom-tableau'!B304,'master-aneur'!$AT$2:$AT$38,TRUE)</f>
        <v>1</v>
      </c>
      <c r="T304" s="6">
        <f>COUNTIFS('master-aneur'!$G$2:$G$38,'exp-bottom-tableau'!C304,'master-aneur'!$AF$2:$AF$38,'exp-bottom-tableau'!B304,'master-aneur'!$AU$2:$AU$38,TRUE)</f>
        <v>0</v>
      </c>
      <c r="U304" s="6">
        <f>COUNTIFS('master-aneur'!$G$2:$G$38,'exp-bottom-tableau'!C304,'master-aneur'!$AF$2:$AF$38,'exp-bottom-tableau'!B304,'master-aneur'!$AV$2:$AV$38,TRUE)</f>
        <v>1</v>
      </c>
      <c r="V304" s="6">
        <f>COUNTIFS('master-aneur'!$G$2:$G$38,'exp-bottom-tableau'!C304,'master-aneur'!$AF$2:$AF$38,'exp-bottom-tableau'!B304,'master-aneur'!$AW$2:$AW$38,TRUE)</f>
        <v>0</v>
      </c>
      <c r="W304" s="6">
        <f>COUNTIFS('master-aneur'!$G$2:$G$38,'exp-bottom-tableau'!C304,'master-aneur'!$AF$2:$AF$38,'exp-bottom-tableau'!B304,'master-aneur'!$AX$2:$AX$38,TRUE)</f>
        <v>0</v>
      </c>
      <c r="X304" s="6">
        <f>COUNTIFS('master-aneur'!$G$2:$G$38,'exp-bottom-tableau'!C304,'master-aneur'!$AF$2:$AF$38,'exp-bottom-tableau'!B304,'master-aneur'!$AY$2:$AY$38,TRUE)</f>
        <v>0</v>
      </c>
      <c r="Y304" s="6">
        <f>COUNTIFS('master-aneur'!$G$2:$G$38,'exp-bottom-tableau'!C304,'master-aneur'!$AF$2:$AF$38,'exp-bottom-tableau'!B304,'master-aneur'!$AZ$2:$AZ$38,TRUE)</f>
        <v>1</v>
      </c>
    </row>
    <row r="305" spans="1:25" hidden="1" x14ac:dyDescent="0.2">
      <c r="A305" s="14" t="s">
        <v>1324</v>
      </c>
      <c r="B305" s="6" t="s">
        <v>205</v>
      </c>
      <c r="C305" s="6">
        <v>3</v>
      </c>
      <c r="D305">
        <f>(COUNTIFS('master-aneur'!$G$2:$G$38,C305,'master-aneur'!$AF$2:$AF$38,B305))</f>
        <v>1</v>
      </c>
      <c r="E305">
        <f>(COUNTIFS('master-aneur'!$G$2:$G$38,C305,'master-aneur'!$AG$2:$AG$38,B305))</f>
        <v>0</v>
      </c>
      <c r="F305">
        <f>(COUNTIFS('master-aneur'!$G$2:$G$38,C305,'master-aneur'!$AH$2:$AH$38,B305))</f>
        <v>1</v>
      </c>
      <c r="G305" s="6">
        <f t="shared" si="6"/>
        <v>4</v>
      </c>
      <c r="H305">
        <f>AVERAGEIFS('master-aneur'!$AI$2:$AI$38,'master-aneur'!$G$2:$G$38,'exp-bottom-tableau'!C305,'master-aneur'!$AF$2:$AF$38,'exp-bottom-tableau'!B305)</f>
        <v>2</v>
      </c>
      <c r="I305">
        <f>AVERAGEIFS('master-aneur'!$AJ$2:$AJ$38,'master-aneur'!$G$2:$G$38,'exp-bottom-tableau'!C305,'master-aneur'!$AF$2:$AF$38,'exp-bottom-tableau'!B305)</f>
        <v>3</v>
      </c>
      <c r="J305">
        <f>AVERAGEIFS('master-aneur'!$AK$2:$AK$38,'master-aneur'!$G$2:$G$38,'exp-bottom-tableau'!C305,'master-aneur'!$AF$2:$AF$38,'exp-bottom-tableau'!B305)</f>
        <v>1</v>
      </c>
      <c r="K305">
        <f>AVERAGEIFS('master-aneur'!$AL$2:$AL$38,'master-aneur'!$G$2:$G$38,'exp-bottom-tableau'!C305,'master-aneur'!$AF$2:$AF$38,'exp-bottom-tableau'!B305)</f>
        <v>2</v>
      </c>
      <c r="L305" s="6">
        <f>COUNTIFS('master-aneur'!$G$2:$G$38,'exp-bottom-tableau'!C305,'master-aneur'!$AF$2:$AF$38,'exp-bottom-tableau'!B305,'master-aneur'!$AM$2:$AM$38,TRUE)</f>
        <v>1</v>
      </c>
      <c r="M305" s="6">
        <f>COUNTIFS('master-aneur'!$G$2:$G$38,'exp-bottom-tableau'!C305,'master-aneur'!$AF$2:$AF$38,'exp-bottom-tableau'!B305,'master-aneur'!$AN$2:$AN$38,TRUE)</f>
        <v>0</v>
      </c>
      <c r="N305" s="6">
        <f>COUNTIFS('master-aneur'!$G$2:$G$38,'exp-bottom-tableau'!C305,'master-aneur'!$AF$2:$AF$38,'exp-bottom-tableau'!B305,'master-aneur'!$AO$2:$AO$38,TRUE)</f>
        <v>0</v>
      </c>
      <c r="O305" s="6">
        <f>COUNTIFS('master-aneur'!$G$2:$G$38,'exp-bottom-tableau'!C305,'master-aneur'!$AF$2:$AF$38,'exp-bottom-tableau'!B305,'master-aneur'!$AP$2:$AP$38,TRUE)</f>
        <v>0</v>
      </c>
      <c r="P305" s="6">
        <f>COUNTIFS('master-aneur'!$G$2:$G$38,'exp-bottom-tableau'!C305,'master-aneur'!$AF$2:$AF$38,'exp-bottom-tableau'!B305,'master-aneur'!$AQ$2:$AQ$38,TRUE)</f>
        <v>0</v>
      </c>
      <c r="Q305" s="6">
        <f>COUNTIFS('master-aneur'!$G$2:$G$38,'exp-bottom-tableau'!C305,'master-aneur'!$AF$2:$AF$38,'exp-bottom-tableau'!B305,'master-aneur'!$AR$2:$AR$38,TRUE)</f>
        <v>0</v>
      </c>
      <c r="R305" s="6">
        <f>COUNTIFS('master-aneur'!$G$2:$G$38,'exp-bottom-tableau'!C305,'master-aneur'!$AF$2:$AF$38,'exp-bottom-tableau'!B305,'master-aneur'!$AS$2:$AS$38,TRUE)</f>
        <v>0</v>
      </c>
      <c r="S305" s="6">
        <f>COUNTIFS('master-aneur'!$G$2:$G$38,'exp-bottom-tableau'!C305,'master-aneur'!$AF$2:$AF$38,'exp-bottom-tableau'!B305,'master-aneur'!$AT$2:$AT$38,TRUE)</f>
        <v>1</v>
      </c>
      <c r="T305" s="6">
        <f>COUNTIFS('master-aneur'!$G$2:$G$38,'exp-bottom-tableau'!C305,'master-aneur'!$AF$2:$AF$38,'exp-bottom-tableau'!B305,'master-aneur'!$AU$2:$AU$38,TRUE)</f>
        <v>1</v>
      </c>
      <c r="U305" s="6">
        <f>COUNTIFS('master-aneur'!$G$2:$G$38,'exp-bottom-tableau'!C305,'master-aneur'!$AF$2:$AF$38,'exp-bottom-tableau'!B305,'master-aneur'!$AV$2:$AV$38,TRUE)</f>
        <v>0</v>
      </c>
      <c r="V305" s="6">
        <f>COUNTIFS('master-aneur'!$G$2:$G$38,'exp-bottom-tableau'!C305,'master-aneur'!$AF$2:$AF$38,'exp-bottom-tableau'!B305,'master-aneur'!$AW$2:$AW$38,TRUE)</f>
        <v>0</v>
      </c>
      <c r="W305" s="6">
        <f>COUNTIFS('master-aneur'!$G$2:$G$38,'exp-bottom-tableau'!C305,'master-aneur'!$AF$2:$AF$38,'exp-bottom-tableau'!B305,'master-aneur'!$AX$2:$AX$38,TRUE)</f>
        <v>0</v>
      </c>
      <c r="X305" s="6">
        <f>COUNTIFS('master-aneur'!$G$2:$G$38,'exp-bottom-tableau'!C305,'master-aneur'!$AF$2:$AF$38,'exp-bottom-tableau'!B305,'master-aneur'!$AY$2:$AY$38,TRUE)</f>
        <v>0</v>
      </c>
      <c r="Y305" s="6">
        <f>COUNTIFS('master-aneur'!$G$2:$G$38,'exp-bottom-tableau'!C305,'master-aneur'!$AF$2:$AF$38,'exp-bottom-tableau'!B305,'master-aneur'!$AZ$2:$AZ$38,TRUE)</f>
        <v>0</v>
      </c>
    </row>
    <row r="306" spans="1:25" hidden="1" x14ac:dyDescent="0.2">
      <c r="A306" s="14" t="s">
        <v>1324</v>
      </c>
      <c r="B306" s="6" t="s">
        <v>205</v>
      </c>
      <c r="C306" s="6">
        <v>4</v>
      </c>
      <c r="D306">
        <f>(COUNTIFS('master-aneur'!$G$2:$G$38,C306,'master-aneur'!$AF$2:$AF$38,B306))</f>
        <v>0</v>
      </c>
      <c r="E306">
        <f>(COUNTIFS('master-aneur'!$G$2:$G$38,C306,'master-aneur'!$AG$2:$AG$38,B306))</f>
        <v>1</v>
      </c>
      <c r="F306">
        <f>(COUNTIFS('master-aneur'!$G$2:$G$38,C306,'master-aneur'!$AH$2:$AH$38,B306))</f>
        <v>2</v>
      </c>
      <c r="G306" s="6">
        <f t="shared" si="6"/>
        <v>4</v>
      </c>
      <c r="H306" t="e">
        <f>AVERAGEIFS('master-aneur'!$AI$2:$AI$38,'master-aneur'!$G$2:$G$38,'exp-bottom-tableau'!C306,'master-aneur'!$AF$2:$AF$38,'exp-bottom-tableau'!B306)</f>
        <v>#DIV/0!</v>
      </c>
      <c r="I306" t="e">
        <f>AVERAGEIFS('master-aneur'!$AJ$2:$AJ$38,'master-aneur'!$G$2:$G$38,'exp-bottom-tableau'!C306,'master-aneur'!$AF$2:$AF$38,'exp-bottom-tableau'!B306)</f>
        <v>#DIV/0!</v>
      </c>
      <c r="J306" t="e">
        <f>AVERAGEIFS('master-aneur'!$AK$2:$AK$38,'master-aneur'!$G$2:$G$38,'exp-bottom-tableau'!C306,'master-aneur'!$AF$2:$AF$38,'exp-bottom-tableau'!B306)</f>
        <v>#DIV/0!</v>
      </c>
      <c r="K306" t="e">
        <f>AVERAGEIFS('master-aneur'!$AL$2:$AL$38,'master-aneur'!$G$2:$G$38,'exp-bottom-tableau'!C306,'master-aneur'!$AF$2:$AF$38,'exp-bottom-tableau'!B306)</f>
        <v>#DIV/0!</v>
      </c>
      <c r="L306" s="6">
        <f>COUNTIFS('master-aneur'!$G$2:$G$38,'exp-bottom-tableau'!C306,'master-aneur'!$AF$2:$AF$38,'exp-bottom-tableau'!B306,'master-aneur'!$AM$2:$AM$38,TRUE)</f>
        <v>0</v>
      </c>
      <c r="M306" s="6">
        <f>COUNTIFS('master-aneur'!$G$2:$G$38,'exp-bottom-tableau'!C306,'master-aneur'!$AF$2:$AF$38,'exp-bottom-tableau'!B306,'master-aneur'!$AN$2:$AN$38,TRUE)</f>
        <v>0</v>
      </c>
      <c r="N306" s="6">
        <f>COUNTIFS('master-aneur'!$G$2:$G$38,'exp-bottom-tableau'!C306,'master-aneur'!$AF$2:$AF$38,'exp-bottom-tableau'!B306,'master-aneur'!$AO$2:$AO$38,TRUE)</f>
        <v>0</v>
      </c>
      <c r="O306" s="6">
        <f>COUNTIFS('master-aneur'!$G$2:$G$38,'exp-bottom-tableau'!C306,'master-aneur'!$AF$2:$AF$38,'exp-bottom-tableau'!B306,'master-aneur'!$AP$2:$AP$38,TRUE)</f>
        <v>0</v>
      </c>
      <c r="P306" s="6">
        <f>COUNTIFS('master-aneur'!$G$2:$G$38,'exp-bottom-tableau'!C306,'master-aneur'!$AF$2:$AF$38,'exp-bottom-tableau'!B306,'master-aneur'!$AQ$2:$AQ$38,TRUE)</f>
        <v>0</v>
      </c>
      <c r="Q306" s="6">
        <f>COUNTIFS('master-aneur'!$G$2:$G$38,'exp-bottom-tableau'!C306,'master-aneur'!$AF$2:$AF$38,'exp-bottom-tableau'!B306,'master-aneur'!$AR$2:$AR$38,TRUE)</f>
        <v>0</v>
      </c>
      <c r="R306" s="6">
        <f>COUNTIFS('master-aneur'!$G$2:$G$38,'exp-bottom-tableau'!C306,'master-aneur'!$AF$2:$AF$38,'exp-bottom-tableau'!B306,'master-aneur'!$AS$2:$AS$38,TRUE)</f>
        <v>0</v>
      </c>
      <c r="S306" s="6">
        <f>COUNTIFS('master-aneur'!$G$2:$G$38,'exp-bottom-tableau'!C306,'master-aneur'!$AF$2:$AF$38,'exp-bottom-tableau'!B306,'master-aneur'!$AT$2:$AT$38,TRUE)</f>
        <v>0</v>
      </c>
      <c r="T306" s="6">
        <f>COUNTIFS('master-aneur'!$G$2:$G$38,'exp-bottom-tableau'!C306,'master-aneur'!$AF$2:$AF$38,'exp-bottom-tableau'!B306,'master-aneur'!$AU$2:$AU$38,TRUE)</f>
        <v>0</v>
      </c>
      <c r="U306" s="6">
        <f>COUNTIFS('master-aneur'!$G$2:$G$38,'exp-bottom-tableau'!C306,'master-aneur'!$AF$2:$AF$38,'exp-bottom-tableau'!B306,'master-aneur'!$AV$2:$AV$38,TRUE)</f>
        <v>0</v>
      </c>
      <c r="V306" s="6">
        <f>COUNTIFS('master-aneur'!$G$2:$G$38,'exp-bottom-tableau'!C306,'master-aneur'!$AF$2:$AF$38,'exp-bottom-tableau'!B306,'master-aneur'!$AW$2:$AW$38,TRUE)</f>
        <v>0</v>
      </c>
      <c r="W306" s="6">
        <f>COUNTIFS('master-aneur'!$G$2:$G$38,'exp-bottom-tableau'!C306,'master-aneur'!$AF$2:$AF$38,'exp-bottom-tableau'!B306,'master-aneur'!$AX$2:$AX$38,TRUE)</f>
        <v>0</v>
      </c>
      <c r="X306" s="6">
        <f>COUNTIFS('master-aneur'!$G$2:$G$38,'exp-bottom-tableau'!C306,'master-aneur'!$AF$2:$AF$38,'exp-bottom-tableau'!B306,'master-aneur'!$AY$2:$AY$38,TRUE)</f>
        <v>0</v>
      </c>
      <c r="Y306" s="6">
        <f>COUNTIFS('master-aneur'!$G$2:$G$38,'exp-bottom-tableau'!C306,'master-aneur'!$AF$2:$AF$38,'exp-bottom-tableau'!B306,'master-aneur'!$AZ$2:$AZ$38,TRUE)</f>
        <v>0</v>
      </c>
    </row>
    <row r="307" spans="1:25" hidden="1" x14ac:dyDescent="0.2">
      <c r="A307" s="14" t="s">
        <v>1324</v>
      </c>
      <c r="B307" s="6" t="s">
        <v>205</v>
      </c>
      <c r="C307" s="6">
        <v>5</v>
      </c>
      <c r="D307">
        <f>(COUNTIFS('master-aneur'!$G$2:$G$38,C307,'master-aneur'!$AF$2:$AF$38,B307))</f>
        <v>1</v>
      </c>
      <c r="E307">
        <f>(COUNTIFS('master-aneur'!$G$2:$G$38,C307,'master-aneur'!$AG$2:$AG$38,B307))</f>
        <v>0</v>
      </c>
      <c r="F307">
        <f>(COUNTIFS('master-aneur'!$G$2:$G$38,C307,'master-aneur'!$AH$2:$AH$38,B307))</f>
        <v>0</v>
      </c>
      <c r="G307" s="6">
        <f t="shared" si="6"/>
        <v>3</v>
      </c>
      <c r="H307">
        <f>AVERAGEIFS('master-aneur'!$AI$2:$AI$38,'master-aneur'!$G$2:$G$38,'exp-bottom-tableau'!C307,'master-aneur'!$AF$2:$AF$38,'exp-bottom-tableau'!B307)</f>
        <v>1</v>
      </c>
      <c r="I307">
        <f>AVERAGEIFS('master-aneur'!$AJ$2:$AJ$38,'master-aneur'!$G$2:$G$38,'exp-bottom-tableau'!C307,'master-aneur'!$AF$2:$AF$38,'exp-bottom-tableau'!B307)</f>
        <v>4</v>
      </c>
      <c r="J307">
        <f>AVERAGEIFS('master-aneur'!$AK$2:$AK$38,'master-aneur'!$G$2:$G$38,'exp-bottom-tableau'!C307,'master-aneur'!$AF$2:$AF$38,'exp-bottom-tableau'!B307)</f>
        <v>1</v>
      </c>
      <c r="K307">
        <f>AVERAGEIFS('master-aneur'!$AL$2:$AL$38,'master-aneur'!$G$2:$G$38,'exp-bottom-tableau'!C307,'master-aneur'!$AF$2:$AF$38,'exp-bottom-tableau'!B307)</f>
        <v>1</v>
      </c>
      <c r="L307" s="6">
        <f>COUNTIFS('master-aneur'!$G$2:$G$38,'exp-bottom-tableau'!C307,'master-aneur'!$AF$2:$AF$38,'exp-bottom-tableau'!B307,'master-aneur'!$AM$2:$AM$38,TRUE)</f>
        <v>1</v>
      </c>
      <c r="M307" s="6">
        <f>COUNTIFS('master-aneur'!$G$2:$G$38,'exp-bottom-tableau'!C307,'master-aneur'!$AF$2:$AF$38,'exp-bottom-tableau'!B307,'master-aneur'!$AN$2:$AN$38,TRUE)</f>
        <v>0</v>
      </c>
      <c r="N307" s="6">
        <f>COUNTIFS('master-aneur'!$G$2:$G$38,'exp-bottom-tableau'!C307,'master-aneur'!$AF$2:$AF$38,'exp-bottom-tableau'!B307,'master-aneur'!$AO$2:$AO$38,TRUE)</f>
        <v>0</v>
      </c>
      <c r="O307" s="6">
        <f>COUNTIFS('master-aneur'!$G$2:$G$38,'exp-bottom-tableau'!C307,'master-aneur'!$AF$2:$AF$38,'exp-bottom-tableau'!B307,'master-aneur'!$AP$2:$AP$38,TRUE)</f>
        <v>0</v>
      </c>
      <c r="P307" s="6">
        <f>COUNTIFS('master-aneur'!$G$2:$G$38,'exp-bottom-tableau'!C307,'master-aneur'!$AF$2:$AF$38,'exp-bottom-tableau'!B307,'master-aneur'!$AQ$2:$AQ$38,TRUE)</f>
        <v>0</v>
      </c>
      <c r="Q307" s="6">
        <f>COUNTIFS('master-aneur'!$G$2:$G$38,'exp-bottom-tableau'!C307,'master-aneur'!$AF$2:$AF$38,'exp-bottom-tableau'!B307,'master-aneur'!$AR$2:$AR$38,TRUE)</f>
        <v>0</v>
      </c>
      <c r="R307" s="6">
        <f>COUNTIFS('master-aneur'!$G$2:$G$38,'exp-bottom-tableau'!C307,'master-aneur'!$AF$2:$AF$38,'exp-bottom-tableau'!B307,'master-aneur'!$AS$2:$AS$38,TRUE)</f>
        <v>0</v>
      </c>
      <c r="S307" s="6">
        <f>COUNTIFS('master-aneur'!$G$2:$G$38,'exp-bottom-tableau'!C307,'master-aneur'!$AF$2:$AF$38,'exp-bottom-tableau'!B307,'master-aneur'!$AT$2:$AT$38,TRUE)</f>
        <v>1</v>
      </c>
      <c r="T307" s="6">
        <f>COUNTIFS('master-aneur'!$G$2:$G$38,'exp-bottom-tableau'!C307,'master-aneur'!$AF$2:$AF$38,'exp-bottom-tableau'!B307,'master-aneur'!$AU$2:$AU$38,TRUE)</f>
        <v>0</v>
      </c>
      <c r="U307" s="6">
        <f>COUNTIFS('master-aneur'!$G$2:$G$38,'exp-bottom-tableau'!C307,'master-aneur'!$AF$2:$AF$38,'exp-bottom-tableau'!B307,'master-aneur'!$AV$2:$AV$38,TRUE)</f>
        <v>1</v>
      </c>
      <c r="V307" s="6">
        <f>COUNTIFS('master-aneur'!$G$2:$G$38,'exp-bottom-tableau'!C307,'master-aneur'!$AF$2:$AF$38,'exp-bottom-tableau'!B307,'master-aneur'!$AW$2:$AW$38,TRUE)</f>
        <v>0</v>
      </c>
      <c r="W307" s="6">
        <f>COUNTIFS('master-aneur'!$G$2:$G$38,'exp-bottom-tableau'!C307,'master-aneur'!$AF$2:$AF$38,'exp-bottom-tableau'!B307,'master-aneur'!$AX$2:$AX$38,TRUE)</f>
        <v>0</v>
      </c>
      <c r="X307" s="6">
        <f>COUNTIFS('master-aneur'!$G$2:$G$38,'exp-bottom-tableau'!C307,'master-aneur'!$AF$2:$AF$38,'exp-bottom-tableau'!B307,'master-aneur'!$AY$2:$AY$38,TRUE)</f>
        <v>0</v>
      </c>
      <c r="Y307" s="6">
        <f>COUNTIFS('master-aneur'!$G$2:$G$38,'exp-bottom-tableau'!C307,'master-aneur'!$AF$2:$AF$38,'exp-bottom-tableau'!B307,'master-aneur'!$AZ$2:$AZ$38,TRUE)</f>
        <v>1</v>
      </c>
    </row>
    <row r="308" spans="1:25" hidden="1" x14ac:dyDescent="0.2">
      <c r="A308" s="14" t="s">
        <v>1324</v>
      </c>
      <c r="B308" s="6" t="s">
        <v>239</v>
      </c>
      <c r="C308" s="6">
        <v>0</v>
      </c>
      <c r="D308">
        <f>(COUNTIFS('master-aneur'!$G$2:$G$38,C308,'master-aneur'!$AF$2:$AF$38,B308))</f>
        <v>0</v>
      </c>
      <c r="E308">
        <f>(COUNTIFS('master-aneur'!$G$2:$G$38,C308,'master-aneur'!$AG$2:$AG$38,B308))</f>
        <v>0</v>
      </c>
      <c r="F308">
        <f>(COUNTIFS('master-aneur'!$G$2:$G$38,C308,'master-aneur'!$AH$2:$AH$38,B308))</f>
        <v>0</v>
      </c>
      <c r="G308" s="6">
        <f t="shared" si="6"/>
        <v>0</v>
      </c>
      <c r="H308" t="e">
        <f>AVERAGEIFS('master-aneur'!$AI$2:$AI$38,'master-aneur'!$G$2:$G$38,'exp-bottom-tableau'!C308,'master-aneur'!$AF$2:$AF$38,'exp-bottom-tableau'!B308)</f>
        <v>#DIV/0!</v>
      </c>
      <c r="I308" t="e">
        <f>AVERAGEIFS('master-aneur'!$AJ$2:$AJ$38,'master-aneur'!$G$2:$G$38,'exp-bottom-tableau'!C308,'master-aneur'!$AF$2:$AF$38,'exp-bottom-tableau'!B308)</f>
        <v>#DIV/0!</v>
      </c>
      <c r="J308" t="e">
        <f>AVERAGEIFS('master-aneur'!$AK$2:$AK$38,'master-aneur'!$G$2:$G$38,'exp-bottom-tableau'!C308,'master-aneur'!$AF$2:$AF$38,'exp-bottom-tableau'!B308)</f>
        <v>#DIV/0!</v>
      </c>
      <c r="K308" t="e">
        <f>AVERAGEIFS('master-aneur'!$AL$2:$AL$38,'master-aneur'!$G$2:$G$38,'exp-bottom-tableau'!C308,'master-aneur'!$AF$2:$AF$38,'exp-bottom-tableau'!B308)</f>
        <v>#DIV/0!</v>
      </c>
      <c r="L308" s="6">
        <f>COUNTIFS('master-aneur'!$G$2:$G$38,'exp-bottom-tableau'!C308,'master-aneur'!$AF$2:$AF$38,'exp-bottom-tableau'!B308,'master-aneur'!$AM$2:$AM$38,TRUE)</f>
        <v>0</v>
      </c>
      <c r="M308" s="6">
        <f>COUNTIFS('master-aneur'!$G$2:$G$38,'exp-bottom-tableau'!C308,'master-aneur'!$AF$2:$AF$38,'exp-bottom-tableau'!B308,'master-aneur'!$AN$2:$AN$38,TRUE)</f>
        <v>0</v>
      </c>
      <c r="N308" s="6">
        <f>COUNTIFS('master-aneur'!$G$2:$G$38,'exp-bottom-tableau'!C308,'master-aneur'!$AF$2:$AF$38,'exp-bottom-tableau'!B308,'master-aneur'!$AO$2:$AO$38,TRUE)</f>
        <v>0</v>
      </c>
      <c r="O308" s="6">
        <f>COUNTIFS('master-aneur'!$G$2:$G$38,'exp-bottom-tableau'!C308,'master-aneur'!$AF$2:$AF$38,'exp-bottom-tableau'!B308,'master-aneur'!$AP$2:$AP$38,TRUE)</f>
        <v>0</v>
      </c>
      <c r="P308" s="6">
        <f>COUNTIFS('master-aneur'!$G$2:$G$38,'exp-bottom-tableau'!C308,'master-aneur'!$AF$2:$AF$38,'exp-bottom-tableau'!B308,'master-aneur'!$AQ$2:$AQ$38,TRUE)</f>
        <v>0</v>
      </c>
      <c r="Q308" s="6">
        <f>COUNTIFS('master-aneur'!$G$2:$G$38,'exp-bottom-tableau'!C308,'master-aneur'!$AF$2:$AF$38,'exp-bottom-tableau'!B308,'master-aneur'!$AR$2:$AR$38,TRUE)</f>
        <v>0</v>
      </c>
      <c r="R308" s="6">
        <f>COUNTIFS('master-aneur'!$G$2:$G$38,'exp-bottom-tableau'!C308,'master-aneur'!$AF$2:$AF$38,'exp-bottom-tableau'!B308,'master-aneur'!$AS$2:$AS$38,TRUE)</f>
        <v>0</v>
      </c>
      <c r="S308" s="6">
        <f>COUNTIFS('master-aneur'!$G$2:$G$38,'exp-bottom-tableau'!C308,'master-aneur'!$AF$2:$AF$38,'exp-bottom-tableau'!B308,'master-aneur'!$AT$2:$AT$38,TRUE)</f>
        <v>0</v>
      </c>
      <c r="T308" s="6">
        <f>COUNTIFS('master-aneur'!$G$2:$G$38,'exp-bottom-tableau'!C308,'master-aneur'!$AF$2:$AF$38,'exp-bottom-tableau'!B308,'master-aneur'!$AU$2:$AU$38,TRUE)</f>
        <v>0</v>
      </c>
      <c r="U308" s="6">
        <f>COUNTIFS('master-aneur'!$G$2:$G$38,'exp-bottom-tableau'!C308,'master-aneur'!$AF$2:$AF$38,'exp-bottom-tableau'!B308,'master-aneur'!$AV$2:$AV$38,TRUE)</f>
        <v>0</v>
      </c>
      <c r="V308" s="6">
        <f>COUNTIFS('master-aneur'!$G$2:$G$38,'exp-bottom-tableau'!C308,'master-aneur'!$AF$2:$AF$38,'exp-bottom-tableau'!B308,'master-aneur'!$AW$2:$AW$38,TRUE)</f>
        <v>0</v>
      </c>
      <c r="W308" s="6">
        <f>COUNTIFS('master-aneur'!$G$2:$G$38,'exp-bottom-tableau'!C308,'master-aneur'!$AF$2:$AF$38,'exp-bottom-tableau'!B308,'master-aneur'!$AX$2:$AX$38,TRUE)</f>
        <v>0</v>
      </c>
      <c r="X308" s="6">
        <f>COUNTIFS('master-aneur'!$G$2:$G$38,'exp-bottom-tableau'!C308,'master-aneur'!$AF$2:$AF$38,'exp-bottom-tableau'!B308,'master-aneur'!$AY$2:$AY$38,TRUE)</f>
        <v>0</v>
      </c>
      <c r="Y308" s="6">
        <f>COUNTIFS('master-aneur'!$G$2:$G$38,'exp-bottom-tableau'!C308,'master-aneur'!$AF$2:$AF$38,'exp-bottom-tableau'!B308,'master-aneur'!$AZ$2:$AZ$38,TRUE)</f>
        <v>0</v>
      </c>
    </row>
    <row r="309" spans="1:25" hidden="1" x14ac:dyDescent="0.2">
      <c r="A309" s="14" t="s">
        <v>1324</v>
      </c>
      <c r="B309" s="6" t="s">
        <v>239</v>
      </c>
      <c r="C309" s="6">
        <v>1</v>
      </c>
      <c r="D309">
        <f>(COUNTIFS('master-aneur'!$G$2:$G$38,C309,'master-aneur'!$AF$2:$AF$38,B309))</f>
        <v>0</v>
      </c>
      <c r="E309">
        <f>(COUNTIFS('master-aneur'!$G$2:$G$38,C309,'master-aneur'!$AG$2:$AG$38,B309))</f>
        <v>0</v>
      </c>
      <c r="F309">
        <f>(COUNTIFS('master-aneur'!$G$2:$G$38,C309,'master-aneur'!$AH$2:$AH$38,B309))</f>
        <v>0</v>
      </c>
      <c r="G309" s="6">
        <f t="shared" si="6"/>
        <v>0</v>
      </c>
      <c r="H309" t="e">
        <f>AVERAGEIFS('master-aneur'!$AI$2:$AI$38,'master-aneur'!$G$2:$G$38,'exp-bottom-tableau'!C309,'master-aneur'!$AF$2:$AF$38,'exp-bottom-tableau'!B309)</f>
        <v>#DIV/0!</v>
      </c>
      <c r="I309" t="e">
        <f>AVERAGEIFS('master-aneur'!$AJ$2:$AJ$38,'master-aneur'!$G$2:$G$38,'exp-bottom-tableau'!C309,'master-aneur'!$AF$2:$AF$38,'exp-bottom-tableau'!B309)</f>
        <v>#DIV/0!</v>
      </c>
      <c r="J309" t="e">
        <f>AVERAGEIFS('master-aneur'!$AK$2:$AK$38,'master-aneur'!$G$2:$G$38,'exp-bottom-tableau'!C309,'master-aneur'!$AF$2:$AF$38,'exp-bottom-tableau'!B309)</f>
        <v>#DIV/0!</v>
      </c>
      <c r="K309" t="e">
        <f>AVERAGEIFS('master-aneur'!$AL$2:$AL$38,'master-aneur'!$G$2:$G$38,'exp-bottom-tableau'!C309,'master-aneur'!$AF$2:$AF$38,'exp-bottom-tableau'!B309)</f>
        <v>#DIV/0!</v>
      </c>
      <c r="L309" s="6">
        <f>COUNTIFS('master-aneur'!$G$2:$G$38,'exp-bottom-tableau'!C309,'master-aneur'!$AF$2:$AF$38,'exp-bottom-tableau'!B309,'master-aneur'!$AM$2:$AM$38,TRUE)</f>
        <v>0</v>
      </c>
      <c r="M309" s="6">
        <f>COUNTIFS('master-aneur'!$G$2:$G$38,'exp-bottom-tableau'!C309,'master-aneur'!$AF$2:$AF$38,'exp-bottom-tableau'!B309,'master-aneur'!$AN$2:$AN$38,TRUE)</f>
        <v>0</v>
      </c>
      <c r="N309" s="6">
        <f>COUNTIFS('master-aneur'!$G$2:$G$38,'exp-bottom-tableau'!C309,'master-aneur'!$AF$2:$AF$38,'exp-bottom-tableau'!B309,'master-aneur'!$AO$2:$AO$38,TRUE)</f>
        <v>0</v>
      </c>
      <c r="O309" s="6">
        <f>COUNTIFS('master-aneur'!$G$2:$G$38,'exp-bottom-tableau'!C309,'master-aneur'!$AF$2:$AF$38,'exp-bottom-tableau'!B309,'master-aneur'!$AP$2:$AP$38,TRUE)</f>
        <v>0</v>
      </c>
      <c r="P309" s="6">
        <f>COUNTIFS('master-aneur'!$G$2:$G$38,'exp-bottom-tableau'!C309,'master-aneur'!$AF$2:$AF$38,'exp-bottom-tableau'!B309,'master-aneur'!$AQ$2:$AQ$38,TRUE)</f>
        <v>0</v>
      </c>
      <c r="Q309" s="6">
        <f>COUNTIFS('master-aneur'!$G$2:$G$38,'exp-bottom-tableau'!C309,'master-aneur'!$AF$2:$AF$38,'exp-bottom-tableau'!B309,'master-aneur'!$AR$2:$AR$38,TRUE)</f>
        <v>0</v>
      </c>
      <c r="R309" s="6">
        <f>COUNTIFS('master-aneur'!$G$2:$G$38,'exp-bottom-tableau'!C309,'master-aneur'!$AF$2:$AF$38,'exp-bottom-tableau'!B309,'master-aneur'!$AS$2:$AS$38,TRUE)</f>
        <v>0</v>
      </c>
      <c r="S309" s="6">
        <f>COUNTIFS('master-aneur'!$G$2:$G$38,'exp-bottom-tableau'!C309,'master-aneur'!$AF$2:$AF$38,'exp-bottom-tableau'!B309,'master-aneur'!$AT$2:$AT$38,TRUE)</f>
        <v>0</v>
      </c>
      <c r="T309" s="6">
        <f>COUNTIFS('master-aneur'!$G$2:$G$38,'exp-bottom-tableau'!C309,'master-aneur'!$AF$2:$AF$38,'exp-bottom-tableau'!B309,'master-aneur'!$AU$2:$AU$38,TRUE)</f>
        <v>0</v>
      </c>
      <c r="U309" s="6">
        <f>COUNTIFS('master-aneur'!$G$2:$G$38,'exp-bottom-tableau'!C309,'master-aneur'!$AF$2:$AF$38,'exp-bottom-tableau'!B309,'master-aneur'!$AV$2:$AV$38,TRUE)</f>
        <v>0</v>
      </c>
      <c r="V309" s="6">
        <f>COUNTIFS('master-aneur'!$G$2:$G$38,'exp-bottom-tableau'!C309,'master-aneur'!$AF$2:$AF$38,'exp-bottom-tableau'!B309,'master-aneur'!$AW$2:$AW$38,TRUE)</f>
        <v>0</v>
      </c>
      <c r="W309" s="6">
        <f>COUNTIFS('master-aneur'!$G$2:$G$38,'exp-bottom-tableau'!C309,'master-aneur'!$AF$2:$AF$38,'exp-bottom-tableau'!B309,'master-aneur'!$AX$2:$AX$38,TRUE)</f>
        <v>0</v>
      </c>
      <c r="X309" s="6">
        <f>COUNTIFS('master-aneur'!$G$2:$G$38,'exp-bottom-tableau'!C309,'master-aneur'!$AF$2:$AF$38,'exp-bottom-tableau'!B309,'master-aneur'!$AY$2:$AY$38,TRUE)</f>
        <v>0</v>
      </c>
      <c r="Y309" s="6">
        <f>COUNTIFS('master-aneur'!$G$2:$G$38,'exp-bottom-tableau'!C309,'master-aneur'!$AF$2:$AF$38,'exp-bottom-tableau'!B309,'master-aneur'!$AZ$2:$AZ$38,TRUE)</f>
        <v>0</v>
      </c>
    </row>
    <row r="310" spans="1:25" hidden="1" x14ac:dyDescent="0.2">
      <c r="A310" s="14" t="s">
        <v>1324</v>
      </c>
      <c r="B310" s="6" t="s">
        <v>239</v>
      </c>
      <c r="C310" s="6">
        <v>2</v>
      </c>
      <c r="D310">
        <f>(COUNTIFS('master-aneur'!$G$2:$G$38,C310,'master-aneur'!$AF$2:$AF$38,B310))</f>
        <v>0</v>
      </c>
      <c r="E310">
        <f>(COUNTIFS('master-aneur'!$G$2:$G$38,C310,'master-aneur'!$AG$2:$AG$38,B310))</f>
        <v>0</v>
      </c>
      <c r="F310">
        <f>(COUNTIFS('master-aneur'!$G$2:$G$38,C310,'master-aneur'!$AH$2:$AH$38,B310))</f>
        <v>0</v>
      </c>
      <c r="G310" s="6">
        <f t="shared" si="6"/>
        <v>0</v>
      </c>
      <c r="H310" t="e">
        <f>AVERAGEIFS('master-aneur'!$AI$2:$AI$38,'master-aneur'!$G$2:$G$38,'exp-bottom-tableau'!C310,'master-aneur'!$AF$2:$AF$38,'exp-bottom-tableau'!B310)</f>
        <v>#DIV/0!</v>
      </c>
      <c r="I310" t="e">
        <f>AVERAGEIFS('master-aneur'!$AJ$2:$AJ$38,'master-aneur'!$G$2:$G$38,'exp-bottom-tableau'!C310,'master-aneur'!$AF$2:$AF$38,'exp-bottom-tableau'!B310)</f>
        <v>#DIV/0!</v>
      </c>
      <c r="J310" t="e">
        <f>AVERAGEIFS('master-aneur'!$AK$2:$AK$38,'master-aneur'!$G$2:$G$38,'exp-bottom-tableau'!C310,'master-aneur'!$AF$2:$AF$38,'exp-bottom-tableau'!B310)</f>
        <v>#DIV/0!</v>
      </c>
      <c r="K310" t="e">
        <f>AVERAGEIFS('master-aneur'!$AL$2:$AL$38,'master-aneur'!$G$2:$G$38,'exp-bottom-tableau'!C310,'master-aneur'!$AF$2:$AF$38,'exp-bottom-tableau'!B310)</f>
        <v>#DIV/0!</v>
      </c>
      <c r="L310" s="6">
        <f>COUNTIFS('master-aneur'!$G$2:$G$38,'exp-bottom-tableau'!C310,'master-aneur'!$AF$2:$AF$38,'exp-bottom-tableau'!B310,'master-aneur'!$AM$2:$AM$38,TRUE)</f>
        <v>0</v>
      </c>
      <c r="M310" s="6">
        <f>COUNTIFS('master-aneur'!$G$2:$G$38,'exp-bottom-tableau'!C310,'master-aneur'!$AF$2:$AF$38,'exp-bottom-tableau'!B310,'master-aneur'!$AN$2:$AN$38,TRUE)</f>
        <v>0</v>
      </c>
      <c r="N310" s="6">
        <f>COUNTIFS('master-aneur'!$G$2:$G$38,'exp-bottom-tableau'!C310,'master-aneur'!$AF$2:$AF$38,'exp-bottom-tableau'!B310,'master-aneur'!$AO$2:$AO$38,TRUE)</f>
        <v>0</v>
      </c>
      <c r="O310" s="6">
        <f>COUNTIFS('master-aneur'!$G$2:$G$38,'exp-bottom-tableau'!C310,'master-aneur'!$AF$2:$AF$38,'exp-bottom-tableau'!B310,'master-aneur'!$AP$2:$AP$38,TRUE)</f>
        <v>0</v>
      </c>
      <c r="P310" s="6">
        <f>COUNTIFS('master-aneur'!$G$2:$G$38,'exp-bottom-tableau'!C310,'master-aneur'!$AF$2:$AF$38,'exp-bottom-tableau'!B310,'master-aneur'!$AQ$2:$AQ$38,TRUE)</f>
        <v>0</v>
      </c>
      <c r="Q310" s="6">
        <f>COUNTIFS('master-aneur'!$G$2:$G$38,'exp-bottom-tableau'!C310,'master-aneur'!$AF$2:$AF$38,'exp-bottom-tableau'!B310,'master-aneur'!$AR$2:$AR$38,TRUE)</f>
        <v>0</v>
      </c>
      <c r="R310" s="6">
        <f>COUNTIFS('master-aneur'!$G$2:$G$38,'exp-bottom-tableau'!C310,'master-aneur'!$AF$2:$AF$38,'exp-bottom-tableau'!B310,'master-aneur'!$AS$2:$AS$38,TRUE)</f>
        <v>0</v>
      </c>
      <c r="S310" s="6">
        <f>COUNTIFS('master-aneur'!$G$2:$G$38,'exp-bottom-tableau'!C310,'master-aneur'!$AF$2:$AF$38,'exp-bottom-tableau'!B310,'master-aneur'!$AT$2:$AT$38,TRUE)</f>
        <v>0</v>
      </c>
      <c r="T310" s="6">
        <f>COUNTIFS('master-aneur'!$G$2:$G$38,'exp-bottom-tableau'!C310,'master-aneur'!$AF$2:$AF$38,'exp-bottom-tableau'!B310,'master-aneur'!$AU$2:$AU$38,TRUE)</f>
        <v>0</v>
      </c>
      <c r="U310" s="6">
        <f>COUNTIFS('master-aneur'!$G$2:$G$38,'exp-bottom-tableau'!C310,'master-aneur'!$AF$2:$AF$38,'exp-bottom-tableau'!B310,'master-aneur'!$AV$2:$AV$38,TRUE)</f>
        <v>0</v>
      </c>
      <c r="V310" s="6">
        <f>COUNTIFS('master-aneur'!$G$2:$G$38,'exp-bottom-tableau'!C310,'master-aneur'!$AF$2:$AF$38,'exp-bottom-tableau'!B310,'master-aneur'!$AW$2:$AW$38,TRUE)</f>
        <v>0</v>
      </c>
      <c r="W310" s="6">
        <f>COUNTIFS('master-aneur'!$G$2:$G$38,'exp-bottom-tableau'!C310,'master-aneur'!$AF$2:$AF$38,'exp-bottom-tableau'!B310,'master-aneur'!$AX$2:$AX$38,TRUE)</f>
        <v>0</v>
      </c>
      <c r="X310" s="6">
        <f>COUNTIFS('master-aneur'!$G$2:$G$38,'exp-bottom-tableau'!C310,'master-aneur'!$AF$2:$AF$38,'exp-bottom-tableau'!B310,'master-aneur'!$AY$2:$AY$38,TRUE)</f>
        <v>0</v>
      </c>
      <c r="Y310" s="6">
        <f>COUNTIFS('master-aneur'!$G$2:$G$38,'exp-bottom-tableau'!C310,'master-aneur'!$AF$2:$AF$38,'exp-bottom-tableau'!B310,'master-aneur'!$AZ$2:$AZ$38,TRUE)</f>
        <v>0</v>
      </c>
    </row>
    <row r="311" spans="1:25" hidden="1" x14ac:dyDescent="0.2">
      <c r="A311" s="14" t="s">
        <v>1324</v>
      </c>
      <c r="B311" s="6" t="s">
        <v>239</v>
      </c>
      <c r="C311" s="6">
        <v>3</v>
      </c>
      <c r="D311">
        <f>(COUNTIFS('master-aneur'!$G$2:$G$38,C311,'master-aneur'!$AF$2:$AF$38,B311))</f>
        <v>0</v>
      </c>
      <c r="E311">
        <f>(COUNTIFS('master-aneur'!$G$2:$G$38,C311,'master-aneur'!$AG$2:$AG$38,B311))</f>
        <v>0</v>
      </c>
      <c r="F311">
        <f>(COUNTIFS('master-aneur'!$G$2:$G$38,C311,'master-aneur'!$AH$2:$AH$38,B311))</f>
        <v>0</v>
      </c>
      <c r="G311" s="6">
        <f t="shared" si="6"/>
        <v>0</v>
      </c>
      <c r="H311" t="e">
        <f>AVERAGEIFS('master-aneur'!$AI$2:$AI$38,'master-aneur'!$G$2:$G$38,'exp-bottom-tableau'!C311,'master-aneur'!$AF$2:$AF$38,'exp-bottom-tableau'!B311)</f>
        <v>#DIV/0!</v>
      </c>
      <c r="I311" t="e">
        <f>AVERAGEIFS('master-aneur'!$AJ$2:$AJ$38,'master-aneur'!$G$2:$G$38,'exp-bottom-tableau'!C311,'master-aneur'!$AF$2:$AF$38,'exp-bottom-tableau'!B311)</f>
        <v>#DIV/0!</v>
      </c>
      <c r="J311" t="e">
        <f>AVERAGEIFS('master-aneur'!$AK$2:$AK$38,'master-aneur'!$G$2:$G$38,'exp-bottom-tableau'!C311,'master-aneur'!$AF$2:$AF$38,'exp-bottom-tableau'!B311)</f>
        <v>#DIV/0!</v>
      </c>
      <c r="K311" t="e">
        <f>AVERAGEIFS('master-aneur'!$AL$2:$AL$38,'master-aneur'!$G$2:$G$38,'exp-bottom-tableau'!C311,'master-aneur'!$AF$2:$AF$38,'exp-bottom-tableau'!B311)</f>
        <v>#DIV/0!</v>
      </c>
      <c r="L311" s="6">
        <f>COUNTIFS('master-aneur'!$G$2:$G$38,'exp-bottom-tableau'!C311,'master-aneur'!$AF$2:$AF$38,'exp-bottom-tableau'!B311,'master-aneur'!$AM$2:$AM$38,TRUE)</f>
        <v>0</v>
      </c>
      <c r="M311" s="6">
        <f>COUNTIFS('master-aneur'!$G$2:$G$38,'exp-bottom-tableau'!C311,'master-aneur'!$AF$2:$AF$38,'exp-bottom-tableau'!B311,'master-aneur'!$AN$2:$AN$38,TRUE)</f>
        <v>0</v>
      </c>
      <c r="N311" s="6">
        <f>COUNTIFS('master-aneur'!$G$2:$G$38,'exp-bottom-tableau'!C311,'master-aneur'!$AF$2:$AF$38,'exp-bottom-tableau'!B311,'master-aneur'!$AO$2:$AO$38,TRUE)</f>
        <v>0</v>
      </c>
      <c r="O311" s="6">
        <f>COUNTIFS('master-aneur'!$G$2:$G$38,'exp-bottom-tableau'!C311,'master-aneur'!$AF$2:$AF$38,'exp-bottom-tableau'!B311,'master-aneur'!$AP$2:$AP$38,TRUE)</f>
        <v>0</v>
      </c>
      <c r="P311" s="6">
        <f>COUNTIFS('master-aneur'!$G$2:$G$38,'exp-bottom-tableau'!C311,'master-aneur'!$AF$2:$AF$38,'exp-bottom-tableau'!B311,'master-aneur'!$AQ$2:$AQ$38,TRUE)</f>
        <v>0</v>
      </c>
      <c r="Q311" s="6">
        <f>COUNTIFS('master-aneur'!$G$2:$G$38,'exp-bottom-tableau'!C311,'master-aneur'!$AF$2:$AF$38,'exp-bottom-tableau'!B311,'master-aneur'!$AR$2:$AR$38,TRUE)</f>
        <v>0</v>
      </c>
      <c r="R311" s="6">
        <f>COUNTIFS('master-aneur'!$G$2:$G$38,'exp-bottom-tableau'!C311,'master-aneur'!$AF$2:$AF$38,'exp-bottom-tableau'!B311,'master-aneur'!$AS$2:$AS$38,TRUE)</f>
        <v>0</v>
      </c>
      <c r="S311" s="6">
        <f>COUNTIFS('master-aneur'!$G$2:$G$38,'exp-bottom-tableau'!C311,'master-aneur'!$AF$2:$AF$38,'exp-bottom-tableau'!B311,'master-aneur'!$AT$2:$AT$38,TRUE)</f>
        <v>0</v>
      </c>
      <c r="T311" s="6">
        <f>COUNTIFS('master-aneur'!$G$2:$G$38,'exp-bottom-tableau'!C311,'master-aneur'!$AF$2:$AF$38,'exp-bottom-tableau'!B311,'master-aneur'!$AU$2:$AU$38,TRUE)</f>
        <v>0</v>
      </c>
      <c r="U311" s="6">
        <f>COUNTIFS('master-aneur'!$G$2:$G$38,'exp-bottom-tableau'!C311,'master-aneur'!$AF$2:$AF$38,'exp-bottom-tableau'!B311,'master-aneur'!$AV$2:$AV$38,TRUE)</f>
        <v>0</v>
      </c>
      <c r="V311" s="6">
        <f>COUNTIFS('master-aneur'!$G$2:$G$38,'exp-bottom-tableau'!C311,'master-aneur'!$AF$2:$AF$38,'exp-bottom-tableau'!B311,'master-aneur'!$AW$2:$AW$38,TRUE)</f>
        <v>0</v>
      </c>
      <c r="W311" s="6">
        <f>COUNTIFS('master-aneur'!$G$2:$G$38,'exp-bottom-tableau'!C311,'master-aneur'!$AF$2:$AF$38,'exp-bottom-tableau'!B311,'master-aneur'!$AX$2:$AX$38,TRUE)</f>
        <v>0</v>
      </c>
      <c r="X311" s="6">
        <f>COUNTIFS('master-aneur'!$G$2:$G$38,'exp-bottom-tableau'!C311,'master-aneur'!$AF$2:$AF$38,'exp-bottom-tableau'!B311,'master-aneur'!$AY$2:$AY$38,TRUE)</f>
        <v>0</v>
      </c>
      <c r="Y311" s="6">
        <f>COUNTIFS('master-aneur'!$G$2:$G$38,'exp-bottom-tableau'!C311,'master-aneur'!$AF$2:$AF$38,'exp-bottom-tableau'!B311,'master-aneur'!$AZ$2:$AZ$38,TRUE)</f>
        <v>0</v>
      </c>
    </row>
    <row r="312" spans="1:25" hidden="1" x14ac:dyDescent="0.2">
      <c r="A312" s="14" t="s">
        <v>1324</v>
      </c>
      <c r="B312" s="6" t="s">
        <v>239</v>
      </c>
      <c r="C312" s="6">
        <v>4</v>
      </c>
      <c r="D312">
        <f>(COUNTIFS('master-aneur'!$G$2:$G$38,C312,'master-aneur'!$AF$2:$AF$38,B312))</f>
        <v>0</v>
      </c>
      <c r="E312">
        <f>(COUNTIFS('master-aneur'!$G$2:$G$38,C312,'master-aneur'!$AG$2:$AG$38,B312))</f>
        <v>0</v>
      </c>
      <c r="F312">
        <f>(COUNTIFS('master-aneur'!$G$2:$G$38,C312,'master-aneur'!$AH$2:$AH$38,B312))</f>
        <v>0</v>
      </c>
      <c r="G312" s="6">
        <f t="shared" si="6"/>
        <v>0</v>
      </c>
      <c r="H312" t="e">
        <f>AVERAGEIFS('master-aneur'!$AI$2:$AI$38,'master-aneur'!$G$2:$G$38,'exp-bottom-tableau'!C312,'master-aneur'!$AF$2:$AF$38,'exp-bottom-tableau'!B312)</f>
        <v>#DIV/0!</v>
      </c>
      <c r="I312" t="e">
        <f>AVERAGEIFS('master-aneur'!$AJ$2:$AJ$38,'master-aneur'!$G$2:$G$38,'exp-bottom-tableau'!C312,'master-aneur'!$AF$2:$AF$38,'exp-bottom-tableau'!B312)</f>
        <v>#DIV/0!</v>
      </c>
      <c r="J312" t="e">
        <f>AVERAGEIFS('master-aneur'!$AK$2:$AK$38,'master-aneur'!$G$2:$G$38,'exp-bottom-tableau'!C312,'master-aneur'!$AF$2:$AF$38,'exp-bottom-tableau'!B312)</f>
        <v>#DIV/0!</v>
      </c>
      <c r="K312" t="e">
        <f>AVERAGEIFS('master-aneur'!$AL$2:$AL$38,'master-aneur'!$G$2:$G$38,'exp-bottom-tableau'!C312,'master-aneur'!$AF$2:$AF$38,'exp-bottom-tableau'!B312)</f>
        <v>#DIV/0!</v>
      </c>
      <c r="L312" s="6">
        <f>COUNTIFS('master-aneur'!$G$2:$G$38,'exp-bottom-tableau'!C312,'master-aneur'!$AF$2:$AF$38,'exp-bottom-tableau'!B312,'master-aneur'!$AM$2:$AM$38,TRUE)</f>
        <v>0</v>
      </c>
      <c r="M312" s="6">
        <f>COUNTIFS('master-aneur'!$G$2:$G$38,'exp-bottom-tableau'!C312,'master-aneur'!$AF$2:$AF$38,'exp-bottom-tableau'!B312,'master-aneur'!$AN$2:$AN$38,TRUE)</f>
        <v>0</v>
      </c>
      <c r="N312" s="6">
        <f>COUNTIFS('master-aneur'!$G$2:$G$38,'exp-bottom-tableau'!C312,'master-aneur'!$AF$2:$AF$38,'exp-bottom-tableau'!B312,'master-aneur'!$AO$2:$AO$38,TRUE)</f>
        <v>0</v>
      </c>
      <c r="O312" s="6">
        <f>COUNTIFS('master-aneur'!$G$2:$G$38,'exp-bottom-tableau'!C312,'master-aneur'!$AF$2:$AF$38,'exp-bottom-tableau'!B312,'master-aneur'!$AP$2:$AP$38,TRUE)</f>
        <v>0</v>
      </c>
      <c r="P312" s="6">
        <f>COUNTIFS('master-aneur'!$G$2:$G$38,'exp-bottom-tableau'!C312,'master-aneur'!$AF$2:$AF$38,'exp-bottom-tableau'!B312,'master-aneur'!$AQ$2:$AQ$38,TRUE)</f>
        <v>0</v>
      </c>
      <c r="Q312" s="6">
        <f>COUNTIFS('master-aneur'!$G$2:$G$38,'exp-bottom-tableau'!C312,'master-aneur'!$AF$2:$AF$38,'exp-bottom-tableau'!B312,'master-aneur'!$AR$2:$AR$38,TRUE)</f>
        <v>0</v>
      </c>
      <c r="R312" s="6">
        <f>COUNTIFS('master-aneur'!$G$2:$G$38,'exp-bottom-tableau'!C312,'master-aneur'!$AF$2:$AF$38,'exp-bottom-tableau'!B312,'master-aneur'!$AS$2:$AS$38,TRUE)</f>
        <v>0</v>
      </c>
      <c r="S312" s="6">
        <f>COUNTIFS('master-aneur'!$G$2:$G$38,'exp-bottom-tableau'!C312,'master-aneur'!$AF$2:$AF$38,'exp-bottom-tableau'!B312,'master-aneur'!$AT$2:$AT$38,TRUE)</f>
        <v>0</v>
      </c>
      <c r="T312" s="6">
        <f>COUNTIFS('master-aneur'!$G$2:$G$38,'exp-bottom-tableau'!C312,'master-aneur'!$AF$2:$AF$38,'exp-bottom-tableau'!B312,'master-aneur'!$AU$2:$AU$38,TRUE)</f>
        <v>0</v>
      </c>
      <c r="U312" s="6">
        <f>COUNTIFS('master-aneur'!$G$2:$G$38,'exp-bottom-tableau'!C312,'master-aneur'!$AF$2:$AF$38,'exp-bottom-tableau'!B312,'master-aneur'!$AV$2:$AV$38,TRUE)</f>
        <v>0</v>
      </c>
      <c r="V312" s="6">
        <f>COUNTIFS('master-aneur'!$G$2:$G$38,'exp-bottom-tableau'!C312,'master-aneur'!$AF$2:$AF$38,'exp-bottom-tableau'!B312,'master-aneur'!$AW$2:$AW$38,TRUE)</f>
        <v>0</v>
      </c>
      <c r="W312" s="6">
        <f>COUNTIFS('master-aneur'!$G$2:$G$38,'exp-bottom-tableau'!C312,'master-aneur'!$AF$2:$AF$38,'exp-bottom-tableau'!B312,'master-aneur'!$AX$2:$AX$38,TRUE)</f>
        <v>0</v>
      </c>
      <c r="X312" s="6">
        <f>COUNTIFS('master-aneur'!$G$2:$G$38,'exp-bottom-tableau'!C312,'master-aneur'!$AF$2:$AF$38,'exp-bottom-tableau'!B312,'master-aneur'!$AY$2:$AY$38,TRUE)</f>
        <v>0</v>
      </c>
      <c r="Y312" s="6">
        <f>COUNTIFS('master-aneur'!$G$2:$G$38,'exp-bottom-tableau'!C312,'master-aneur'!$AF$2:$AF$38,'exp-bottom-tableau'!B312,'master-aneur'!$AZ$2:$AZ$38,TRUE)</f>
        <v>0</v>
      </c>
    </row>
    <row r="313" spans="1:25" hidden="1" x14ac:dyDescent="0.2">
      <c r="A313" s="14" t="s">
        <v>1324</v>
      </c>
      <c r="B313" s="6" t="s">
        <v>239</v>
      </c>
      <c r="C313" s="6">
        <v>5</v>
      </c>
      <c r="D313">
        <f>(COUNTIFS('master-aneur'!$G$2:$G$38,C313,'master-aneur'!$AF$2:$AF$38,B313))</f>
        <v>0</v>
      </c>
      <c r="E313">
        <f>(COUNTIFS('master-aneur'!$G$2:$G$38,C313,'master-aneur'!$AG$2:$AG$38,B313))</f>
        <v>0</v>
      </c>
      <c r="F313">
        <f>(COUNTIFS('master-aneur'!$G$2:$G$38,C313,'master-aneur'!$AH$2:$AH$38,B313))</f>
        <v>0</v>
      </c>
      <c r="G313" s="6">
        <f t="shared" si="6"/>
        <v>0</v>
      </c>
      <c r="H313" t="e">
        <f>AVERAGEIFS('master-aneur'!$AI$2:$AI$38,'master-aneur'!$G$2:$G$38,'exp-bottom-tableau'!C313,'master-aneur'!$AF$2:$AF$38,'exp-bottom-tableau'!B313)</f>
        <v>#DIV/0!</v>
      </c>
      <c r="I313" t="e">
        <f>AVERAGEIFS('master-aneur'!$AJ$2:$AJ$38,'master-aneur'!$G$2:$G$38,'exp-bottom-tableau'!C313,'master-aneur'!$AF$2:$AF$38,'exp-bottom-tableau'!B313)</f>
        <v>#DIV/0!</v>
      </c>
      <c r="J313" t="e">
        <f>AVERAGEIFS('master-aneur'!$AK$2:$AK$38,'master-aneur'!$G$2:$G$38,'exp-bottom-tableau'!C313,'master-aneur'!$AF$2:$AF$38,'exp-bottom-tableau'!B313)</f>
        <v>#DIV/0!</v>
      </c>
      <c r="K313" t="e">
        <f>AVERAGEIFS('master-aneur'!$AL$2:$AL$38,'master-aneur'!$G$2:$G$38,'exp-bottom-tableau'!C313,'master-aneur'!$AF$2:$AF$38,'exp-bottom-tableau'!B313)</f>
        <v>#DIV/0!</v>
      </c>
      <c r="L313" s="6">
        <f>COUNTIFS('master-aneur'!$G$2:$G$38,'exp-bottom-tableau'!C313,'master-aneur'!$AF$2:$AF$38,'exp-bottom-tableau'!B313,'master-aneur'!$AM$2:$AM$38,TRUE)</f>
        <v>0</v>
      </c>
      <c r="M313" s="6">
        <f>COUNTIFS('master-aneur'!$G$2:$G$38,'exp-bottom-tableau'!C313,'master-aneur'!$AF$2:$AF$38,'exp-bottom-tableau'!B313,'master-aneur'!$AN$2:$AN$38,TRUE)</f>
        <v>0</v>
      </c>
      <c r="N313" s="6">
        <f>COUNTIFS('master-aneur'!$G$2:$G$38,'exp-bottom-tableau'!C313,'master-aneur'!$AF$2:$AF$38,'exp-bottom-tableau'!B313,'master-aneur'!$AO$2:$AO$38,TRUE)</f>
        <v>0</v>
      </c>
      <c r="O313" s="6">
        <f>COUNTIFS('master-aneur'!$G$2:$G$38,'exp-bottom-tableau'!C313,'master-aneur'!$AF$2:$AF$38,'exp-bottom-tableau'!B313,'master-aneur'!$AP$2:$AP$38,TRUE)</f>
        <v>0</v>
      </c>
      <c r="P313" s="6">
        <f>COUNTIFS('master-aneur'!$G$2:$G$38,'exp-bottom-tableau'!C313,'master-aneur'!$AF$2:$AF$38,'exp-bottom-tableau'!B313,'master-aneur'!$AQ$2:$AQ$38,TRUE)</f>
        <v>0</v>
      </c>
      <c r="Q313" s="6">
        <f>COUNTIFS('master-aneur'!$G$2:$G$38,'exp-bottom-tableau'!C313,'master-aneur'!$AF$2:$AF$38,'exp-bottom-tableau'!B313,'master-aneur'!$AR$2:$AR$38,TRUE)</f>
        <v>0</v>
      </c>
      <c r="R313" s="6">
        <f>COUNTIFS('master-aneur'!$G$2:$G$38,'exp-bottom-tableau'!C313,'master-aneur'!$AF$2:$AF$38,'exp-bottom-tableau'!B313,'master-aneur'!$AS$2:$AS$38,TRUE)</f>
        <v>0</v>
      </c>
      <c r="S313" s="6">
        <f>COUNTIFS('master-aneur'!$G$2:$G$38,'exp-bottom-tableau'!C313,'master-aneur'!$AF$2:$AF$38,'exp-bottom-tableau'!B313,'master-aneur'!$AT$2:$AT$38,TRUE)</f>
        <v>0</v>
      </c>
      <c r="T313" s="6">
        <f>COUNTIFS('master-aneur'!$G$2:$G$38,'exp-bottom-tableau'!C313,'master-aneur'!$AF$2:$AF$38,'exp-bottom-tableau'!B313,'master-aneur'!$AU$2:$AU$38,TRUE)</f>
        <v>0</v>
      </c>
      <c r="U313" s="6">
        <f>COUNTIFS('master-aneur'!$G$2:$G$38,'exp-bottom-tableau'!C313,'master-aneur'!$AF$2:$AF$38,'exp-bottom-tableau'!B313,'master-aneur'!$AV$2:$AV$38,TRUE)</f>
        <v>0</v>
      </c>
      <c r="V313" s="6">
        <f>COUNTIFS('master-aneur'!$G$2:$G$38,'exp-bottom-tableau'!C313,'master-aneur'!$AF$2:$AF$38,'exp-bottom-tableau'!B313,'master-aneur'!$AW$2:$AW$38,TRUE)</f>
        <v>0</v>
      </c>
      <c r="W313" s="6">
        <f>COUNTIFS('master-aneur'!$G$2:$G$38,'exp-bottom-tableau'!C313,'master-aneur'!$AF$2:$AF$38,'exp-bottom-tableau'!B313,'master-aneur'!$AX$2:$AX$38,TRUE)</f>
        <v>0</v>
      </c>
      <c r="X313" s="6">
        <f>COUNTIFS('master-aneur'!$G$2:$G$38,'exp-bottom-tableau'!C313,'master-aneur'!$AF$2:$AF$38,'exp-bottom-tableau'!B313,'master-aneur'!$AY$2:$AY$38,TRUE)</f>
        <v>0</v>
      </c>
      <c r="Y313" s="6">
        <f>COUNTIFS('master-aneur'!$G$2:$G$38,'exp-bottom-tableau'!C313,'master-aneur'!$AF$2:$AF$38,'exp-bottom-tableau'!B313,'master-aneur'!$AZ$2:$AZ$38,TRUE)</f>
        <v>0</v>
      </c>
    </row>
    <row r="314" spans="1:25" hidden="1" x14ac:dyDescent="0.2">
      <c r="A314" s="14" t="s">
        <v>1324</v>
      </c>
      <c r="B314" s="6" t="s">
        <v>204</v>
      </c>
      <c r="C314" s="6">
        <v>0</v>
      </c>
      <c r="D314">
        <f>(COUNTIFS('master-aneur'!$G$2:$G$38,C314,'master-aneur'!$AF$2:$AF$38,B314))</f>
        <v>0</v>
      </c>
      <c r="E314">
        <f>(COUNTIFS('master-aneur'!$G$2:$G$38,C314,'master-aneur'!$AG$2:$AG$38,B314))</f>
        <v>0</v>
      </c>
      <c r="F314">
        <f>(COUNTIFS('master-aneur'!$G$2:$G$38,C314,'master-aneur'!$AH$2:$AH$38,B314))</f>
        <v>0</v>
      </c>
      <c r="G314" s="6">
        <f t="shared" si="6"/>
        <v>0</v>
      </c>
      <c r="H314" t="e">
        <f>AVERAGEIFS('master-aneur'!$AI$2:$AI$38,'master-aneur'!$G$2:$G$38,'exp-bottom-tableau'!C314,'master-aneur'!$AF$2:$AF$38,'exp-bottom-tableau'!B314)</f>
        <v>#DIV/0!</v>
      </c>
      <c r="I314" t="e">
        <f>AVERAGEIFS('master-aneur'!$AJ$2:$AJ$38,'master-aneur'!$G$2:$G$38,'exp-bottom-tableau'!C314,'master-aneur'!$AF$2:$AF$38,'exp-bottom-tableau'!B314)</f>
        <v>#DIV/0!</v>
      </c>
      <c r="J314" t="e">
        <f>AVERAGEIFS('master-aneur'!$AK$2:$AK$38,'master-aneur'!$G$2:$G$38,'exp-bottom-tableau'!C314,'master-aneur'!$AF$2:$AF$38,'exp-bottom-tableau'!B314)</f>
        <v>#DIV/0!</v>
      </c>
      <c r="K314" t="e">
        <f>AVERAGEIFS('master-aneur'!$AL$2:$AL$38,'master-aneur'!$G$2:$G$38,'exp-bottom-tableau'!C314,'master-aneur'!$AF$2:$AF$38,'exp-bottom-tableau'!B314)</f>
        <v>#DIV/0!</v>
      </c>
      <c r="L314" s="6">
        <f>COUNTIFS('master-aneur'!$G$2:$G$38,'exp-bottom-tableau'!C314,'master-aneur'!$AF$2:$AF$38,'exp-bottom-tableau'!B314,'master-aneur'!$AM$2:$AM$38,TRUE)</f>
        <v>0</v>
      </c>
      <c r="M314" s="6">
        <f>COUNTIFS('master-aneur'!$G$2:$G$38,'exp-bottom-tableau'!C314,'master-aneur'!$AF$2:$AF$38,'exp-bottom-tableau'!B314,'master-aneur'!$AN$2:$AN$38,TRUE)</f>
        <v>0</v>
      </c>
      <c r="N314" s="6">
        <f>COUNTIFS('master-aneur'!$G$2:$G$38,'exp-bottom-tableau'!C314,'master-aneur'!$AF$2:$AF$38,'exp-bottom-tableau'!B314,'master-aneur'!$AO$2:$AO$38,TRUE)</f>
        <v>0</v>
      </c>
      <c r="O314" s="6">
        <f>COUNTIFS('master-aneur'!$G$2:$G$38,'exp-bottom-tableau'!C314,'master-aneur'!$AF$2:$AF$38,'exp-bottom-tableau'!B314,'master-aneur'!$AP$2:$AP$38,TRUE)</f>
        <v>0</v>
      </c>
      <c r="P314" s="6">
        <f>COUNTIFS('master-aneur'!$G$2:$G$38,'exp-bottom-tableau'!C314,'master-aneur'!$AF$2:$AF$38,'exp-bottom-tableau'!B314,'master-aneur'!$AQ$2:$AQ$38,TRUE)</f>
        <v>0</v>
      </c>
      <c r="Q314" s="6">
        <f>COUNTIFS('master-aneur'!$G$2:$G$38,'exp-bottom-tableau'!C314,'master-aneur'!$AF$2:$AF$38,'exp-bottom-tableau'!B314,'master-aneur'!$AR$2:$AR$38,TRUE)</f>
        <v>0</v>
      </c>
      <c r="R314" s="6">
        <f>COUNTIFS('master-aneur'!$G$2:$G$38,'exp-bottom-tableau'!C314,'master-aneur'!$AF$2:$AF$38,'exp-bottom-tableau'!B314,'master-aneur'!$AS$2:$AS$38,TRUE)</f>
        <v>0</v>
      </c>
      <c r="S314" s="6">
        <f>COUNTIFS('master-aneur'!$G$2:$G$38,'exp-bottom-tableau'!C314,'master-aneur'!$AF$2:$AF$38,'exp-bottom-tableau'!B314,'master-aneur'!$AT$2:$AT$38,TRUE)</f>
        <v>0</v>
      </c>
      <c r="T314" s="6">
        <f>COUNTIFS('master-aneur'!$G$2:$G$38,'exp-bottom-tableau'!C314,'master-aneur'!$AF$2:$AF$38,'exp-bottom-tableau'!B314,'master-aneur'!$AU$2:$AU$38,TRUE)</f>
        <v>0</v>
      </c>
      <c r="U314" s="6">
        <f>COUNTIFS('master-aneur'!$G$2:$G$38,'exp-bottom-tableau'!C314,'master-aneur'!$AF$2:$AF$38,'exp-bottom-tableau'!B314,'master-aneur'!$AV$2:$AV$38,TRUE)</f>
        <v>0</v>
      </c>
      <c r="V314" s="6">
        <f>COUNTIFS('master-aneur'!$G$2:$G$38,'exp-bottom-tableau'!C314,'master-aneur'!$AF$2:$AF$38,'exp-bottom-tableau'!B314,'master-aneur'!$AW$2:$AW$38,TRUE)</f>
        <v>0</v>
      </c>
      <c r="W314" s="6">
        <f>COUNTIFS('master-aneur'!$G$2:$G$38,'exp-bottom-tableau'!C314,'master-aneur'!$AF$2:$AF$38,'exp-bottom-tableau'!B314,'master-aneur'!$AX$2:$AX$38,TRUE)</f>
        <v>0</v>
      </c>
      <c r="X314" s="6">
        <f>COUNTIFS('master-aneur'!$G$2:$G$38,'exp-bottom-tableau'!C314,'master-aneur'!$AF$2:$AF$38,'exp-bottom-tableau'!B314,'master-aneur'!$AY$2:$AY$38,TRUE)</f>
        <v>0</v>
      </c>
      <c r="Y314" s="6">
        <f>COUNTIFS('master-aneur'!$G$2:$G$38,'exp-bottom-tableau'!C314,'master-aneur'!$AF$2:$AF$38,'exp-bottom-tableau'!B314,'master-aneur'!$AZ$2:$AZ$38,TRUE)</f>
        <v>0</v>
      </c>
    </row>
    <row r="315" spans="1:25" hidden="1" x14ac:dyDescent="0.2">
      <c r="A315" s="14" t="s">
        <v>1324</v>
      </c>
      <c r="B315" s="6" t="s">
        <v>204</v>
      </c>
      <c r="C315" s="6">
        <v>1</v>
      </c>
      <c r="D315">
        <f>(COUNTIFS('master-aneur'!$G$2:$G$38,C315,'master-aneur'!$AF$2:$AF$38,B315))</f>
        <v>0</v>
      </c>
      <c r="E315">
        <f>(COUNTIFS('master-aneur'!$G$2:$G$38,C315,'master-aneur'!$AG$2:$AG$38,B315))</f>
        <v>0</v>
      </c>
      <c r="F315">
        <f>(COUNTIFS('master-aneur'!$G$2:$G$38,C315,'master-aneur'!$AH$2:$AH$38,B315))</f>
        <v>0</v>
      </c>
      <c r="G315" s="6">
        <f t="shared" si="6"/>
        <v>0</v>
      </c>
      <c r="H315" t="e">
        <f>AVERAGEIFS('master-aneur'!$AI$2:$AI$38,'master-aneur'!$G$2:$G$38,'exp-bottom-tableau'!C315,'master-aneur'!$AF$2:$AF$38,'exp-bottom-tableau'!B315)</f>
        <v>#DIV/0!</v>
      </c>
      <c r="I315" t="e">
        <f>AVERAGEIFS('master-aneur'!$AJ$2:$AJ$38,'master-aneur'!$G$2:$G$38,'exp-bottom-tableau'!C315,'master-aneur'!$AF$2:$AF$38,'exp-bottom-tableau'!B315)</f>
        <v>#DIV/0!</v>
      </c>
      <c r="J315" t="e">
        <f>AVERAGEIFS('master-aneur'!$AK$2:$AK$38,'master-aneur'!$G$2:$G$38,'exp-bottom-tableau'!C315,'master-aneur'!$AF$2:$AF$38,'exp-bottom-tableau'!B315)</f>
        <v>#DIV/0!</v>
      </c>
      <c r="K315" t="e">
        <f>AVERAGEIFS('master-aneur'!$AL$2:$AL$38,'master-aneur'!$G$2:$G$38,'exp-bottom-tableau'!C315,'master-aneur'!$AF$2:$AF$38,'exp-bottom-tableau'!B315)</f>
        <v>#DIV/0!</v>
      </c>
      <c r="L315" s="6">
        <f>COUNTIFS('master-aneur'!$G$2:$G$38,'exp-bottom-tableau'!C315,'master-aneur'!$AF$2:$AF$38,'exp-bottom-tableau'!B315,'master-aneur'!$AM$2:$AM$38,TRUE)</f>
        <v>0</v>
      </c>
      <c r="M315" s="6">
        <f>COUNTIFS('master-aneur'!$G$2:$G$38,'exp-bottom-tableau'!C315,'master-aneur'!$AF$2:$AF$38,'exp-bottom-tableau'!B315,'master-aneur'!$AN$2:$AN$38,TRUE)</f>
        <v>0</v>
      </c>
      <c r="N315" s="6">
        <f>COUNTIFS('master-aneur'!$G$2:$G$38,'exp-bottom-tableau'!C315,'master-aneur'!$AF$2:$AF$38,'exp-bottom-tableau'!B315,'master-aneur'!$AO$2:$AO$38,TRUE)</f>
        <v>0</v>
      </c>
      <c r="O315" s="6">
        <f>COUNTIFS('master-aneur'!$G$2:$G$38,'exp-bottom-tableau'!C315,'master-aneur'!$AF$2:$AF$38,'exp-bottom-tableau'!B315,'master-aneur'!$AP$2:$AP$38,TRUE)</f>
        <v>0</v>
      </c>
      <c r="P315" s="6">
        <f>COUNTIFS('master-aneur'!$G$2:$G$38,'exp-bottom-tableau'!C315,'master-aneur'!$AF$2:$AF$38,'exp-bottom-tableau'!B315,'master-aneur'!$AQ$2:$AQ$38,TRUE)</f>
        <v>0</v>
      </c>
      <c r="Q315" s="6">
        <f>COUNTIFS('master-aneur'!$G$2:$G$38,'exp-bottom-tableau'!C315,'master-aneur'!$AF$2:$AF$38,'exp-bottom-tableau'!B315,'master-aneur'!$AR$2:$AR$38,TRUE)</f>
        <v>0</v>
      </c>
      <c r="R315" s="6">
        <f>COUNTIFS('master-aneur'!$G$2:$G$38,'exp-bottom-tableau'!C315,'master-aneur'!$AF$2:$AF$38,'exp-bottom-tableau'!B315,'master-aneur'!$AS$2:$AS$38,TRUE)</f>
        <v>0</v>
      </c>
      <c r="S315" s="6">
        <f>COUNTIFS('master-aneur'!$G$2:$G$38,'exp-bottom-tableau'!C315,'master-aneur'!$AF$2:$AF$38,'exp-bottom-tableau'!B315,'master-aneur'!$AT$2:$AT$38,TRUE)</f>
        <v>0</v>
      </c>
      <c r="T315" s="6">
        <f>COUNTIFS('master-aneur'!$G$2:$G$38,'exp-bottom-tableau'!C315,'master-aneur'!$AF$2:$AF$38,'exp-bottom-tableau'!B315,'master-aneur'!$AU$2:$AU$38,TRUE)</f>
        <v>0</v>
      </c>
      <c r="U315" s="6">
        <f>COUNTIFS('master-aneur'!$G$2:$G$38,'exp-bottom-tableau'!C315,'master-aneur'!$AF$2:$AF$38,'exp-bottom-tableau'!B315,'master-aneur'!$AV$2:$AV$38,TRUE)</f>
        <v>0</v>
      </c>
      <c r="V315" s="6">
        <f>COUNTIFS('master-aneur'!$G$2:$G$38,'exp-bottom-tableau'!C315,'master-aneur'!$AF$2:$AF$38,'exp-bottom-tableau'!B315,'master-aneur'!$AW$2:$AW$38,TRUE)</f>
        <v>0</v>
      </c>
      <c r="W315" s="6">
        <f>COUNTIFS('master-aneur'!$G$2:$G$38,'exp-bottom-tableau'!C315,'master-aneur'!$AF$2:$AF$38,'exp-bottom-tableau'!B315,'master-aneur'!$AX$2:$AX$38,TRUE)</f>
        <v>0</v>
      </c>
      <c r="X315" s="6">
        <f>COUNTIFS('master-aneur'!$G$2:$G$38,'exp-bottom-tableau'!C315,'master-aneur'!$AF$2:$AF$38,'exp-bottom-tableau'!B315,'master-aneur'!$AY$2:$AY$38,TRUE)</f>
        <v>0</v>
      </c>
      <c r="Y315" s="6">
        <f>COUNTIFS('master-aneur'!$G$2:$G$38,'exp-bottom-tableau'!C315,'master-aneur'!$AF$2:$AF$38,'exp-bottom-tableau'!B315,'master-aneur'!$AZ$2:$AZ$38,TRUE)</f>
        <v>0</v>
      </c>
    </row>
    <row r="316" spans="1:25" hidden="1" x14ac:dyDescent="0.2">
      <c r="A316" s="14" t="s">
        <v>1324</v>
      </c>
      <c r="B316" s="6" t="s">
        <v>204</v>
      </c>
      <c r="C316" s="6">
        <v>2</v>
      </c>
      <c r="D316">
        <f>(COUNTIFS('master-aneur'!$G$2:$G$38,C316,'master-aneur'!$AF$2:$AF$38,B316))</f>
        <v>0</v>
      </c>
      <c r="E316">
        <f>(COUNTIFS('master-aneur'!$G$2:$G$38,C316,'master-aneur'!$AG$2:$AG$38,B316))</f>
        <v>0</v>
      </c>
      <c r="F316">
        <f>(COUNTIFS('master-aneur'!$G$2:$G$38,C316,'master-aneur'!$AH$2:$AH$38,B316))</f>
        <v>0</v>
      </c>
      <c r="G316" s="6">
        <f t="shared" si="6"/>
        <v>0</v>
      </c>
      <c r="H316" t="e">
        <f>AVERAGEIFS('master-aneur'!$AI$2:$AI$38,'master-aneur'!$G$2:$G$38,'exp-bottom-tableau'!C316,'master-aneur'!$AF$2:$AF$38,'exp-bottom-tableau'!B316)</f>
        <v>#DIV/0!</v>
      </c>
      <c r="I316" t="e">
        <f>AVERAGEIFS('master-aneur'!$AJ$2:$AJ$38,'master-aneur'!$G$2:$G$38,'exp-bottom-tableau'!C316,'master-aneur'!$AF$2:$AF$38,'exp-bottom-tableau'!B316)</f>
        <v>#DIV/0!</v>
      </c>
      <c r="J316" t="e">
        <f>AVERAGEIFS('master-aneur'!$AK$2:$AK$38,'master-aneur'!$G$2:$G$38,'exp-bottom-tableau'!C316,'master-aneur'!$AF$2:$AF$38,'exp-bottom-tableau'!B316)</f>
        <v>#DIV/0!</v>
      </c>
      <c r="K316" t="e">
        <f>AVERAGEIFS('master-aneur'!$AL$2:$AL$38,'master-aneur'!$G$2:$G$38,'exp-bottom-tableau'!C316,'master-aneur'!$AF$2:$AF$38,'exp-bottom-tableau'!B316)</f>
        <v>#DIV/0!</v>
      </c>
      <c r="L316" s="6">
        <f>COUNTIFS('master-aneur'!$G$2:$G$38,'exp-bottom-tableau'!C316,'master-aneur'!$AF$2:$AF$38,'exp-bottom-tableau'!B316,'master-aneur'!$AM$2:$AM$38,TRUE)</f>
        <v>0</v>
      </c>
      <c r="M316" s="6">
        <f>COUNTIFS('master-aneur'!$G$2:$G$38,'exp-bottom-tableau'!C316,'master-aneur'!$AF$2:$AF$38,'exp-bottom-tableau'!B316,'master-aneur'!$AN$2:$AN$38,TRUE)</f>
        <v>0</v>
      </c>
      <c r="N316" s="6">
        <f>COUNTIFS('master-aneur'!$G$2:$G$38,'exp-bottom-tableau'!C316,'master-aneur'!$AF$2:$AF$38,'exp-bottom-tableau'!B316,'master-aneur'!$AO$2:$AO$38,TRUE)</f>
        <v>0</v>
      </c>
      <c r="O316" s="6">
        <f>COUNTIFS('master-aneur'!$G$2:$G$38,'exp-bottom-tableau'!C316,'master-aneur'!$AF$2:$AF$38,'exp-bottom-tableau'!B316,'master-aneur'!$AP$2:$AP$38,TRUE)</f>
        <v>0</v>
      </c>
      <c r="P316" s="6">
        <f>COUNTIFS('master-aneur'!$G$2:$G$38,'exp-bottom-tableau'!C316,'master-aneur'!$AF$2:$AF$38,'exp-bottom-tableau'!B316,'master-aneur'!$AQ$2:$AQ$38,TRUE)</f>
        <v>0</v>
      </c>
      <c r="Q316" s="6">
        <f>COUNTIFS('master-aneur'!$G$2:$G$38,'exp-bottom-tableau'!C316,'master-aneur'!$AF$2:$AF$38,'exp-bottom-tableau'!B316,'master-aneur'!$AR$2:$AR$38,TRUE)</f>
        <v>0</v>
      </c>
      <c r="R316" s="6">
        <f>COUNTIFS('master-aneur'!$G$2:$G$38,'exp-bottom-tableau'!C316,'master-aneur'!$AF$2:$AF$38,'exp-bottom-tableau'!B316,'master-aneur'!$AS$2:$AS$38,TRUE)</f>
        <v>0</v>
      </c>
      <c r="S316" s="6">
        <f>COUNTIFS('master-aneur'!$G$2:$G$38,'exp-bottom-tableau'!C316,'master-aneur'!$AF$2:$AF$38,'exp-bottom-tableau'!B316,'master-aneur'!$AT$2:$AT$38,TRUE)</f>
        <v>0</v>
      </c>
      <c r="T316" s="6">
        <f>COUNTIFS('master-aneur'!$G$2:$G$38,'exp-bottom-tableau'!C316,'master-aneur'!$AF$2:$AF$38,'exp-bottom-tableau'!B316,'master-aneur'!$AU$2:$AU$38,TRUE)</f>
        <v>0</v>
      </c>
      <c r="U316" s="6">
        <f>COUNTIFS('master-aneur'!$G$2:$G$38,'exp-bottom-tableau'!C316,'master-aneur'!$AF$2:$AF$38,'exp-bottom-tableau'!B316,'master-aneur'!$AV$2:$AV$38,TRUE)</f>
        <v>0</v>
      </c>
      <c r="V316" s="6">
        <f>COUNTIFS('master-aneur'!$G$2:$G$38,'exp-bottom-tableau'!C316,'master-aneur'!$AF$2:$AF$38,'exp-bottom-tableau'!B316,'master-aneur'!$AW$2:$AW$38,TRUE)</f>
        <v>0</v>
      </c>
      <c r="W316" s="6">
        <f>COUNTIFS('master-aneur'!$G$2:$G$38,'exp-bottom-tableau'!C316,'master-aneur'!$AF$2:$AF$38,'exp-bottom-tableau'!B316,'master-aneur'!$AX$2:$AX$38,TRUE)</f>
        <v>0</v>
      </c>
      <c r="X316" s="6">
        <f>COUNTIFS('master-aneur'!$G$2:$G$38,'exp-bottom-tableau'!C316,'master-aneur'!$AF$2:$AF$38,'exp-bottom-tableau'!B316,'master-aneur'!$AY$2:$AY$38,TRUE)</f>
        <v>0</v>
      </c>
      <c r="Y316" s="6">
        <f>COUNTIFS('master-aneur'!$G$2:$G$38,'exp-bottom-tableau'!C316,'master-aneur'!$AF$2:$AF$38,'exp-bottom-tableau'!B316,'master-aneur'!$AZ$2:$AZ$38,TRUE)</f>
        <v>0</v>
      </c>
    </row>
    <row r="317" spans="1:25" hidden="1" x14ac:dyDescent="0.2">
      <c r="A317" s="14" t="s">
        <v>1324</v>
      </c>
      <c r="B317" s="6" t="s">
        <v>204</v>
      </c>
      <c r="C317" s="6">
        <v>3</v>
      </c>
      <c r="D317">
        <f>(COUNTIFS('master-aneur'!$G$2:$G$38,C317,'master-aneur'!$AF$2:$AF$38,B317))</f>
        <v>1</v>
      </c>
      <c r="E317">
        <f>(COUNTIFS('master-aneur'!$G$2:$G$38,C317,'master-aneur'!$AG$2:$AG$38,B317))</f>
        <v>0</v>
      </c>
      <c r="F317">
        <f>(COUNTIFS('master-aneur'!$G$2:$G$38,C317,'master-aneur'!$AH$2:$AH$38,B317))</f>
        <v>0</v>
      </c>
      <c r="G317" s="6">
        <f t="shared" si="6"/>
        <v>3</v>
      </c>
      <c r="H317">
        <f>AVERAGEIFS('master-aneur'!$AI$2:$AI$38,'master-aneur'!$G$2:$G$38,'exp-bottom-tableau'!C317,'master-aneur'!$AF$2:$AF$38,'exp-bottom-tableau'!B317)</f>
        <v>3</v>
      </c>
      <c r="I317">
        <f>AVERAGEIFS('master-aneur'!$AJ$2:$AJ$38,'master-aneur'!$G$2:$G$38,'exp-bottom-tableau'!C317,'master-aneur'!$AF$2:$AF$38,'exp-bottom-tableau'!B317)</f>
        <v>2</v>
      </c>
      <c r="J317">
        <f>AVERAGEIFS('master-aneur'!$AK$2:$AK$38,'master-aneur'!$G$2:$G$38,'exp-bottom-tableau'!C317,'master-aneur'!$AF$2:$AF$38,'exp-bottom-tableau'!B317)</f>
        <v>1</v>
      </c>
      <c r="K317">
        <f>AVERAGEIFS('master-aneur'!$AL$2:$AL$38,'master-aneur'!$G$2:$G$38,'exp-bottom-tableau'!C317,'master-aneur'!$AF$2:$AF$38,'exp-bottom-tableau'!B317)</f>
        <v>1</v>
      </c>
      <c r="L317" s="6">
        <f>COUNTIFS('master-aneur'!$G$2:$G$38,'exp-bottom-tableau'!C317,'master-aneur'!$AF$2:$AF$38,'exp-bottom-tableau'!B317,'master-aneur'!$AM$2:$AM$38,TRUE)</f>
        <v>0</v>
      </c>
      <c r="M317" s="6">
        <f>COUNTIFS('master-aneur'!$G$2:$G$38,'exp-bottom-tableau'!C317,'master-aneur'!$AF$2:$AF$38,'exp-bottom-tableau'!B317,'master-aneur'!$AN$2:$AN$38,TRUE)</f>
        <v>0</v>
      </c>
      <c r="N317" s="6">
        <f>COUNTIFS('master-aneur'!$G$2:$G$38,'exp-bottom-tableau'!C317,'master-aneur'!$AF$2:$AF$38,'exp-bottom-tableau'!B317,'master-aneur'!$AO$2:$AO$38,TRUE)</f>
        <v>0</v>
      </c>
      <c r="O317" s="6">
        <f>COUNTIFS('master-aneur'!$G$2:$G$38,'exp-bottom-tableau'!C317,'master-aneur'!$AF$2:$AF$38,'exp-bottom-tableau'!B317,'master-aneur'!$AP$2:$AP$38,TRUE)</f>
        <v>1</v>
      </c>
      <c r="P317" s="6">
        <f>COUNTIFS('master-aneur'!$G$2:$G$38,'exp-bottom-tableau'!C317,'master-aneur'!$AF$2:$AF$38,'exp-bottom-tableau'!B317,'master-aneur'!$AQ$2:$AQ$38,TRUE)</f>
        <v>0</v>
      </c>
      <c r="Q317" s="6">
        <f>COUNTIFS('master-aneur'!$G$2:$G$38,'exp-bottom-tableau'!C317,'master-aneur'!$AF$2:$AF$38,'exp-bottom-tableau'!B317,'master-aneur'!$AR$2:$AR$38,TRUE)</f>
        <v>0</v>
      </c>
      <c r="R317" s="6">
        <f>COUNTIFS('master-aneur'!$G$2:$G$38,'exp-bottom-tableau'!C317,'master-aneur'!$AF$2:$AF$38,'exp-bottom-tableau'!B317,'master-aneur'!$AS$2:$AS$38,TRUE)</f>
        <v>1</v>
      </c>
      <c r="S317" s="6">
        <f>COUNTIFS('master-aneur'!$G$2:$G$38,'exp-bottom-tableau'!C317,'master-aneur'!$AF$2:$AF$38,'exp-bottom-tableau'!B317,'master-aneur'!$AT$2:$AT$38,TRUE)</f>
        <v>1</v>
      </c>
      <c r="T317" s="6">
        <f>COUNTIFS('master-aneur'!$G$2:$G$38,'exp-bottom-tableau'!C317,'master-aneur'!$AF$2:$AF$38,'exp-bottom-tableau'!B317,'master-aneur'!$AU$2:$AU$38,TRUE)</f>
        <v>1</v>
      </c>
      <c r="U317" s="6">
        <f>COUNTIFS('master-aneur'!$G$2:$G$38,'exp-bottom-tableau'!C317,'master-aneur'!$AF$2:$AF$38,'exp-bottom-tableau'!B317,'master-aneur'!$AV$2:$AV$38,TRUE)</f>
        <v>0</v>
      </c>
      <c r="V317" s="6">
        <f>COUNTIFS('master-aneur'!$G$2:$G$38,'exp-bottom-tableau'!C317,'master-aneur'!$AF$2:$AF$38,'exp-bottom-tableau'!B317,'master-aneur'!$AW$2:$AW$38,TRUE)</f>
        <v>0</v>
      </c>
      <c r="W317" s="6">
        <f>COUNTIFS('master-aneur'!$G$2:$G$38,'exp-bottom-tableau'!C317,'master-aneur'!$AF$2:$AF$38,'exp-bottom-tableau'!B317,'master-aneur'!$AX$2:$AX$38,TRUE)</f>
        <v>0</v>
      </c>
      <c r="X317" s="6">
        <f>COUNTIFS('master-aneur'!$G$2:$G$38,'exp-bottom-tableau'!C317,'master-aneur'!$AF$2:$AF$38,'exp-bottom-tableau'!B317,'master-aneur'!$AY$2:$AY$38,TRUE)</f>
        <v>1</v>
      </c>
      <c r="Y317" s="6">
        <f>COUNTIFS('master-aneur'!$G$2:$G$38,'exp-bottom-tableau'!C317,'master-aneur'!$AF$2:$AF$38,'exp-bottom-tableau'!B317,'master-aneur'!$AZ$2:$AZ$38,TRUE)</f>
        <v>0</v>
      </c>
    </row>
    <row r="318" spans="1:25" hidden="1" x14ac:dyDescent="0.2">
      <c r="A318" s="14" t="s">
        <v>1324</v>
      </c>
      <c r="B318" s="6" t="s">
        <v>204</v>
      </c>
      <c r="C318" s="6">
        <v>4</v>
      </c>
      <c r="D318">
        <f>(COUNTIFS('master-aneur'!$G$2:$G$38,C318,'master-aneur'!$AF$2:$AF$38,B318))</f>
        <v>0</v>
      </c>
      <c r="E318">
        <f>(COUNTIFS('master-aneur'!$G$2:$G$38,C318,'master-aneur'!$AG$2:$AG$38,B318))</f>
        <v>0</v>
      </c>
      <c r="F318">
        <f>(COUNTIFS('master-aneur'!$G$2:$G$38,C318,'master-aneur'!$AH$2:$AH$38,B318))</f>
        <v>0</v>
      </c>
      <c r="G318" s="6">
        <f t="shared" si="6"/>
        <v>0</v>
      </c>
      <c r="H318" t="e">
        <f>AVERAGEIFS('master-aneur'!$AI$2:$AI$38,'master-aneur'!$G$2:$G$38,'exp-bottom-tableau'!C318,'master-aneur'!$AF$2:$AF$38,'exp-bottom-tableau'!B318)</f>
        <v>#DIV/0!</v>
      </c>
      <c r="I318" t="e">
        <f>AVERAGEIFS('master-aneur'!$AJ$2:$AJ$38,'master-aneur'!$G$2:$G$38,'exp-bottom-tableau'!C318,'master-aneur'!$AF$2:$AF$38,'exp-bottom-tableau'!B318)</f>
        <v>#DIV/0!</v>
      </c>
      <c r="J318" t="e">
        <f>AVERAGEIFS('master-aneur'!$AK$2:$AK$38,'master-aneur'!$G$2:$G$38,'exp-bottom-tableau'!C318,'master-aneur'!$AF$2:$AF$38,'exp-bottom-tableau'!B318)</f>
        <v>#DIV/0!</v>
      </c>
      <c r="K318" t="e">
        <f>AVERAGEIFS('master-aneur'!$AL$2:$AL$38,'master-aneur'!$G$2:$G$38,'exp-bottom-tableau'!C318,'master-aneur'!$AF$2:$AF$38,'exp-bottom-tableau'!B318)</f>
        <v>#DIV/0!</v>
      </c>
      <c r="L318" s="6">
        <f>COUNTIFS('master-aneur'!$G$2:$G$38,'exp-bottom-tableau'!C318,'master-aneur'!$AF$2:$AF$38,'exp-bottom-tableau'!B318,'master-aneur'!$AM$2:$AM$38,TRUE)</f>
        <v>0</v>
      </c>
      <c r="M318" s="6">
        <f>COUNTIFS('master-aneur'!$G$2:$G$38,'exp-bottom-tableau'!C318,'master-aneur'!$AF$2:$AF$38,'exp-bottom-tableau'!B318,'master-aneur'!$AN$2:$AN$38,TRUE)</f>
        <v>0</v>
      </c>
      <c r="N318" s="6">
        <f>COUNTIFS('master-aneur'!$G$2:$G$38,'exp-bottom-tableau'!C318,'master-aneur'!$AF$2:$AF$38,'exp-bottom-tableau'!B318,'master-aneur'!$AO$2:$AO$38,TRUE)</f>
        <v>0</v>
      </c>
      <c r="O318" s="6">
        <f>COUNTIFS('master-aneur'!$G$2:$G$38,'exp-bottom-tableau'!C318,'master-aneur'!$AF$2:$AF$38,'exp-bottom-tableau'!B318,'master-aneur'!$AP$2:$AP$38,TRUE)</f>
        <v>0</v>
      </c>
      <c r="P318" s="6">
        <f>COUNTIFS('master-aneur'!$G$2:$G$38,'exp-bottom-tableau'!C318,'master-aneur'!$AF$2:$AF$38,'exp-bottom-tableau'!B318,'master-aneur'!$AQ$2:$AQ$38,TRUE)</f>
        <v>0</v>
      </c>
      <c r="Q318" s="6">
        <f>COUNTIFS('master-aneur'!$G$2:$G$38,'exp-bottom-tableau'!C318,'master-aneur'!$AF$2:$AF$38,'exp-bottom-tableau'!B318,'master-aneur'!$AR$2:$AR$38,TRUE)</f>
        <v>0</v>
      </c>
      <c r="R318" s="6">
        <f>COUNTIFS('master-aneur'!$G$2:$G$38,'exp-bottom-tableau'!C318,'master-aneur'!$AF$2:$AF$38,'exp-bottom-tableau'!B318,'master-aneur'!$AS$2:$AS$38,TRUE)</f>
        <v>0</v>
      </c>
      <c r="S318" s="6">
        <f>COUNTIFS('master-aneur'!$G$2:$G$38,'exp-bottom-tableau'!C318,'master-aneur'!$AF$2:$AF$38,'exp-bottom-tableau'!B318,'master-aneur'!$AT$2:$AT$38,TRUE)</f>
        <v>0</v>
      </c>
      <c r="T318" s="6">
        <f>COUNTIFS('master-aneur'!$G$2:$G$38,'exp-bottom-tableau'!C318,'master-aneur'!$AF$2:$AF$38,'exp-bottom-tableau'!B318,'master-aneur'!$AU$2:$AU$38,TRUE)</f>
        <v>0</v>
      </c>
      <c r="U318" s="6">
        <f>COUNTIFS('master-aneur'!$G$2:$G$38,'exp-bottom-tableau'!C318,'master-aneur'!$AF$2:$AF$38,'exp-bottom-tableau'!B318,'master-aneur'!$AV$2:$AV$38,TRUE)</f>
        <v>0</v>
      </c>
      <c r="V318" s="6">
        <f>COUNTIFS('master-aneur'!$G$2:$G$38,'exp-bottom-tableau'!C318,'master-aneur'!$AF$2:$AF$38,'exp-bottom-tableau'!B318,'master-aneur'!$AW$2:$AW$38,TRUE)</f>
        <v>0</v>
      </c>
      <c r="W318" s="6">
        <f>COUNTIFS('master-aneur'!$G$2:$G$38,'exp-bottom-tableau'!C318,'master-aneur'!$AF$2:$AF$38,'exp-bottom-tableau'!B318,'master-aneur'!$AX$2:$AX$38,TRUE)</f>
        <v>0</v>
      </c>
      <c r="X318" s="6">
        <f>COUNTIFS('master-aneur'!$G$2:$G$38,'exp-bottom-tableau'!C318,'master-aneur'!$AF$2:$AF$38,'exp-bottom-tableau'!B318,'master-aneur'!$AY$2:$AY$38,TRUE)</f>
        <v>0</v>
      </c>
      <c r="Y318" s="6">
        <f>COUNTIFS('master-aneur'!$G$2:$G$38,'exp-bottom-tableau'!C318,'master-aneur'!$AF$2:$AF$38,'exp-bottom-tableau'!B318,'master-aneur'!$AZ$2:$AZ$38,TRUE)</f>
        <v>0</v>
      </c>
    </row>
    <row r="319" spans="1:25" hidden="1" x14ac:dyDescent="0.2">
      <c r="A319" s="14" t="s">
        <v>1324</v>
      </c>
      <c r="B319" s="6" t="s">
        <v>204</v>
      </c>
      <c r="C319" s="6">
        <v>5</v>
      </c>
      <c r="D319">
        <f>(COUNTIFS('master-aneur'!$G$2:$G$38,C319,'master-aneur'!$AF$2:$AF$38,B319))</f>
        <v>0</v>
      </c>
      <c r="E319">
        <f>(COUNTIFS('master-aneur'!$G$2:$G$38,C319,'master-aneur'!$AG$2:$AG$38,B319))</f>
        <v>0</v>
      </c>
      <c r="F319">
        <f>(COUNTIFS('master-aneur'!$G$2:$G$38,C319,'master-aneur'!$AH$2:$AH$38,B319))</f>
        <v>0</v>
      </c>
      <c r="G319" s="6">
        <f t="shared" si="6"/>
        <v>0</v>
      </c>
      <c r="H319" t="e">
        <f>AVERAGEIFS('master-aneur'!$AI$2:$AI$38,'master-aneur'!$G$2:$G$38,'exp-bottom-tableau'!C319,'master-aneur'!$AF$2:$AF$38,'exp-bottom-tableau'!B319)</f>
        <v>#DIV/0!</v>
      </c>
      <c r="I319" t="e">
        <f>AVERAGEIFS('master-aneur'!$AJ$2:$AJ$38,'master-aneur'!$G$2:$G$38,'exp-bottom-tableau'!C319,'master-aneur'!$AF$2:$AF$38,'exp-bottom-tableau'!B319)</f>
        <v>#DIV/0!</v>
      </c>
      <c r="J319" t="e">
        <f>AVERAGEIFS('master-aneur'!$AK$2:$AK$38,'master-aneur'!$G$2:$G$38,'exp-bottom-tableau'!C319,'master-aneur'!$AF$2:$AF$38,'exp-bottom-tableau'!B319)</f>
        <v>#DIV/0!</v>
      </c>
      <c r="K319" t="e">
        <f>AVERAGEIFS('master-aneur'!$AL$2:$AL$38,'master-aneur'!$G$2:$G$38,'exp-bottom-tableau'!C319,'master-aneur'!$AF$2:$AF$38,'exp-bottom-tableau'!B319)</f>
        <v>#DIV/0!</v>
      </c>
      <c r="L319" s="6">
        <f>COUNTIFS('master-aneur'!$G$2:$G$38,'exp-bottom-tableau'!C319,'master-aneur'!$AF$2:$AF$38,'exp-bottom-tableau'!B319,'master-aneur'!$AM$2:$AM$38,TRUE)</f>
        <v>0</v>
      </c>
      <c r="M319" s="6">
        <f>COUNTIFS('master-aneur'!$G$2:$G$38,'exp-bottom-tableau'!C319,'master-aneur'!$AF$2:$AF$38,'exp-bottom-tableau'!B319,'master-aneur'!$AN$2:$AN$38,TRUE)</f>
        <v>0</v>
      </c>
      <c r="N319" s="6">
        <f>COUNTIFS('master-aneur'!$G$2:$G$38,'exp-bottom-tableau'!C319,'master-aneur'!$AF$2:$AF$38,'exp-bottom-tableau'!B319,'master-aneur'!$AO$2:$AO$38,TRUE)</f>
        <v>0</v>
      </c>
      <c r="O319" s="6">
        <f>COUNTIFS('master-aneur'!$G$2:$G$38,'exp-bottom-tableau'!C319,'master-aneur'!$AF$2:$AF$38,'exp-bottom-tableau'!B319,'master-aneur'!$AP$2:$AP$38,TRUE)</f>
        <v>0</v>
      </c>
      <c r="P319" s="6">
        <f>COUNTIFS('master-aneur'!$G$2:$G$38,'exp-bottom-tableau'!C319,'master-aneur'!$AF$2:$AF$38,'exp-bottom-tableau'!B319,'master-aneur'!$AQ$2:$AQ$38,TRUE)</f>
        <v>0</v>
      </c>
      <c r="Q319" s="6">
        <f>COUNTIFS('master-aneur'!$G$2:$G$38,'exp-bottom-tableau'!C319,'master-aneur'!$AF$2:$AF$38,'exp-bottom-tableau'!B319,'master-aneur'!$AR$2:$AR$38,TRUE)</f>
        <v>0</v>
      </c>
      <c r="R319" s="6">
        <f>COUNTIFS('master-aneur'!$G$2:$G$38,'exp-bottom-tableau'!C319,'master-aneur'!$AF$2:$AF$38,'exp-bottom-tableau'!B319,'master-aneur'!$AS$2:$AS$38,TRUE)</f>
        <v>0</v>
      </c>
      <c r="S319" s="6">
        <f>COUNTIFS('master-aneur'!$G$2:$G$38,'exp-bottom-tableau'!C319,'master-aneur'!$AF$2:$AF$38,'exp-bottom-tableau'!B319,'master-aneur'!$AT$2:$AT$38,TRUE)</f>
        <v>0</v>
      </c>
      <c r="T319" s="6">
        <f>COUNTIFS('master-aneur'!$G$2:$G$38,'exp-bottom-tableau'!C319,'master-aneur'!$AF$2:$AF$38,'exp-bottom-tableau'!B319,'master-aneur'!$AU$2:$AU$38,TRUE)</f>
        <v>0</v>
      </c>
      <c r="U319" s="6">
        <f>COUNTIFS('master-aneur'!$G$2:$G$38,'exp-bottom-tableau'!C319,'master-aneur'!$AF$2:$AF$38,'exp-bottom-tableau'!B319,'master-aneur'!$AV$2:$AV$38,TRUE)</f>
        <v>0</v>
      </c>
      <c r="V319" s="6">
        <f>COUNTIFS('master-aneur'!$G$2:$G$38,'exp-bottom-tableau'!C319,'master-aneur'!$AF$2:$AF$38,'exp-bottom-tableau'!B319,'master-aneur'!$AW$2:$AW$38,TRUE)</f>
        <v>0</v>
      </c>
      <c r="W319" s="6">
        <f>COUNTIFS('master-aneur'!$G$2:$G$38,'exp-bottom-tableau'!C319,'master-aneur'!$AF$2:$AF$38,'exp-bottom-tableau'!B319,'master-aneur'!$AX$2:$AX$38,TRUE)</f>
        <v>0</v>
      </c>
      <c r="X319" s="6">
        <f>COUNTIFS('master-aneur'!$G$2:$G$38,'exp-bottom-tableau'!C319,'master-aneur'!$AF$2:$AF$38,'exp-bottom-tableau'!B319,'master-aneur'!$AY$2:$AY$38,TRUE)</f>
        <v>0</v>
      </c>
      <c r="Y319" s="6">
        <f>COUNTIFS('master-aneur'!$G$2:$G$38,'exp-bottom-tableau'!C319,'master-aneur'!$AF$2:$AF$38,'exp-bottom-tableau'!B319,'master-aneur'!$AZ$2:$AZ$38,TRUE)</f>
        <v>0</v>
      </c>
    </row>
    <row r="320" spans="1:25" hidden="1" x14ac:dyDescent="0.2">
      <c r="A320" s="14" t="s">
        <v>1324</v>
      </c>
      <c r="B320" s="6" t="s">
        <v>211</v>
      </c>
      <c r="C320" s="6">
        <v>0</v>
      </c>
      <c r="D320">
        <f>(COUNTIFS('master-aneur'!$G$2:$G$38,C320,'master-aneur'!$AF$2:$AF$38,B320))</f>
        <v>0</v>
      </c>
      <c r="E320">
        <f>(COUNTIFS('master-aneur'!$G$2:$G$38,C320,'master-aneur'!$AG$2:$AG$38,B320))</f>
        <v>0</v>
      </c>
      <c r="F320">
        <f>(COUNTIFS('master-aneur'!$G$2:$G$38,C320,'master-aneur'!$AH$2:$AH$38,B320))</f>
        <v>0</v>
      </c>
      <c r="G320" s="6">
        <f t="shared" si="6"/>
        <v>0</v>
      </c>
      <c r="H320" t="e">
        <f>AVERAGEIFS('master-aneur'!$AI$2:$AI$38,'master-aneur'!$G$2:$G$38,'exp-bottom-tableau'!C320,'master-aneur'!$AF$2:$AF$38,'exp-bottom-tableau'!B320)</f>
        <v>#DIV/0!</v>
      </c>
      <c r="I320" t="e">
        <f>AVERAGEIFS('master-aneur'!$AJ$2:$AJ$38,'master-aneur'!$G$2:$G$38,'exp-bottom-tableau'!C320,'master-aneur'!$AF$2:$AF$38,'exp-bottom-tableau'!B320)</f>
        <v>#DIV/0!</v>
      </c>
      <c r="J320" t="e">
        <f>AVERAGEIFS('master-aneur'!$AK$2:$AK$38,'master-aneur'!$G$2:$G$38,'exp-bottom-tableau'!C320,'master-aneur'!$AF$2:$AF$38,'exp-bottom-tableau'!B320)</f>
        <v>#DIV/0!</v>
      </c>
      <c r="K320" t="e">
        <f>AVERAGEIFS('master-aneur'!$AL$2:$AL$38,'master-aneur'!$G$2:$G$38,'exp-bottom-tableau'!C320,'master-aneur'!$AF$2:$AF$38,'exp-bottom-tableau'!B320)</f>
        <v>#DIV/0!</v>
      </c>
      <c r="L320" s="6">
        <f>COUNTIFS('master-aneur'!$G$2:$G$38,'exp-bottom-tableau'!C320,'master-aneur'!$AF$2:$AF$38,'exp-bottom-tableau'!B320,'master-aneur'!$AM$2:$AM$38,TRUE)</f>
        <v>0</v>
      </c>
      <c r="M320" s="6">
        <f>COUNTIFS('master-aneur'!$G$2:$G$38,'exp-bottom-tableau'!C320,'master-aneur'!$AF$2:$AF$38,'exp-bottom-tableau'!B320,'master-aneur'!$AN$2:$AN$38,TRUE)</f>
        <v>0</v>
      </c>
      <c r="N320" s="6">
        <f>COUNTIFS('master-aneur'!$G$2:$G$38,'exp-bottom-tableau'!C320,'master-aneur'!$AF$2:$AF$38,'exp-bottom-tableau'!B320,'master-aneur'!$AO$2:$AO$38,TRUE)</f>
        <v>0</v>
      </c>
      <c r="O320" s="6">
        <f>COUNTIFS('master-aneur'!$G$2:$G$38,'exp-bottom-tableau'!C320,'master-aneur'!$AF$2:$AF$38,'exp-bottom-tableau'!B320,'master-aneur'!$AP$2:$AP$38,TRUE)</f>
        <v>0</v>
      </c>
      <c r="P320" s="6">
        <f>COUNTIFS('master-aneur'!$G$2:$G$38,'exp-bottom-tableau'!C320,'master-aneur'!$AF$2:$AF$38,'exp-bottom-tableau'!B320,'master-aneur'!$AQ$2:$AQ$38,TRUE)</f>
        <v>0</v>
      </c>
      <c r="Q320" s="6">
        <f>COUNTIFS('master-aneur'!$G$2:$G$38,'exp-bottom-tableau'!C320,'master-aneur'!$AF$2:$AF$38,'exp-bottom-tableau'!B320,'master-aneur'!$AR$2:$AR$38,TRUE)</f>
        <v>0</v>
      </c>
      <c r="R320" s="6">
        <f>COUNTIFS('master-aneur'!$G$2:$G$38,'exp-bottom-tableau'!C320,'master-aneur'!$AF$2:$AF$38,'exp-bottom-tableau'!B320,'master-aneur'!$AS$2:$AS$38,TRUE)</f>
        <v>0</v>
      </c>
      <c r="S320" s="6">
        <f>COUNTIFS('master-aneur'!$G$2:$G$38,'exp-bottom-tableau'!C320,'master-aneur'!$AF$2:$AF$38,'exp-bottom-tableau'!B320,'master-aneur'!$AT$2:$AT$38,TRUE)</f>
        <v>0</v>
      </c>
      <c r="T320" s="6">
        <f>COUNTIFS('master-aneur'!$G$2:$G$38,'exp-bottom-tableau'!C320,'master-aneur'!$AF$2:$AF$38,'exp-bottom-tableau'!B320,'master-aneur'!$AU$2:$AU$38,TRUE)</f>
        <v>0</v>
      </c>
      <c r="U320" s="6">
        <f>COUNTIFS('master-aneur'!$G$2:$G$38,'exp-bottom-tableau'!C320,'master-aneur'!$AF$2:$AF$38,'exp-bottom-tableau'!B320,'master-aneur'!$AV$2:$AV$38,TRUE)</f>
        <v>0</v>
      </c>
      <c r="V320" s="6">
        <f>COUNTIFS('master-aneur'!$G$2:$G$38,'exp-bottom-tableau'!C320,'master-aneur'!$AF$2:$AF$38,'exp-bottom-tableau'!B320,'master-aneur'!$AW$2:$AW$38,TRUE)</f>
        <v>0</v>
      </c>
      <c r="W320" s="6">
        <f>COUNTIFS('master-aneur'!$G$2:$G$38,'exp-bottom-tableau'!C320,'master-aneur'!$AF$2:$AF$38,'exp-bottom-tableau'!B320,'master-aneur'!$AX$2:$AX$38,TRUE)</f>
        <v>0</v>
      </c>
      <c r="X320" s="6">
        <f>COUNTIFS('master-aneur'!$G$2:$G$38,'exp-bottom-tableau'!C320,'master-aneur'!$AF$2:$AF$38,'exp-bottom-tableau'!B320,'master-aneur'!$AY$2:$AY$38,TRUE)</f>
        <v>0</v>
      </c>
      <c r="Y320" s="6">
        <f>COUNTIFS('master-aneur'!$G$2:$G$38,'exp-bottom-tableau'!C320,'master-aneur'!$AF$2:$AF$38,'exp-bottom-tableau'!B320,'master-aneur'!$AZ$2:$AZ$38,TRUE)</f>
        <v>0</v>
      </c>
    </row>
    <row r="321" spans="1:25" hidden="1" x14ac:dyDescent="0.2">
      <c r="A321" s="14" t="s">
        <v>1324</v>
      </c>
      <c r="B321" s="6" t="s">
        <v>211</v>
      </c>
      <c r="C321" s="6">
        <v>1</v>
      </c>
      <c r="D321">
        <f>(COUNTIFS('master-aneur'!$G$2:$G$38,C321,'master-aneur'!$AF$2:$AF$38,B321))</f>
        <v>0</v>
      </c>
      <c r="E321">
        <f>(COUNTIFS('master-aneur'!$G$2:$G$38,C321,'master-aneur'!$AG$2:$AG$38,B321))</f>
        <v>0</v>
      </c>
      <c r="F321">
        <f>(COUNTIFS('master-aneur'!$G$2:$G$38,C321,'master-aneur'!$AH$2:$AH$38,B321))</f>
        <v>0</v>
      </c>
      <c r="G321" s="6">
        <f t="shared" si="6"/>
        <v>0</v>
      </c>
      <c r="H321" t="e">
        <f>AVERAGEIFS('master-aneur'!$AI$2:$AI$38,'master-aneur'!$G$2:$G$38,'exp-bottom-tableau'!C321,'master-aneur'!$AF$2:$AF$38,'exp-bottom-tableau'!B321)</f>
        <v>#DIV/0!</v>
      </c>
      <c r="I321" t="e">
        <f>AVERAGEIFS('master-aneur'!$AJ$2:$AJ$38,'master-aneur'!$G$2:$G$38,'exp-bottom-tableau'!C321,'master-aneur'!$AF$2:$AF$38,'exp-bottom-tableau'!B321)</f>
        <v>#DIV/0!</v>
      </c>
      <c r="J321" t="e">
        <f>AVERAGEIFS('master-aneur'!$AK$2:$AK$38,'master-aneur'!$G$2:$G$38,'exp-bottom-tableau'!C321,'master-aneur'!$AF$2:$AF$38,'exp-bottom-tableau'!B321)</f>
        <v>#DIV/0!</v>
      </c>
      <c r="K321" t="e">
        <f>AVERAGEIFS('master-aneur'!$AL$2:$AL$38,'master-aneur'!$G$2:$G$38,'exp-bottom-tableau'!C321,'master-aneur'!$AF$2:$AF$38,'exp-bottom-tableau'!B321)</f>
        <v>#DIV/0!</v>
      </c>
      <c r="L321" s="6">
        <f>COUNTIFS('master-aneur'!$G$2:$G$38,'exp-bottom-tableau'!C321,'master-aneur'!$AF$2:$AF$38,'exp-bottom-tableau'!B321,'master-aneur'!$AM$2:$AM$38,TRUE)</f>
        <v>0</v>
      </c>
      <c r="M321" s="6">
        <f>COUNTIFS('master-aneur'!$G$2:$G$38,'exp-bottom-tableau'!C321,'master-aneur'!$AF$2:$AF$38,'exp-bottom-tableau'!B321,'master-aneur'!$AN$2:$AN$38,TRUE)</f>
        <v>0</v>
      </c>
      <c r="N321" s="6">
        <f>COUNTIFS('master-aneur'!$G$2:$G$38,'exp-bottom-tableau'!C321,'master-aneur'!$AF$2:$AF$38,'exp-bottom-tableau'!B321,'master-aneur'!$AO$2:$AO$38,TRUE)</f>
        <v>0</v>
      </c>
      <c r="O321" s="6">
        <f>COUNTIFS('master-aneur'!$G$2:$G$38,'exp-bottom-tableau'!C321,'master-aneur'!$AF$2:$AF$38,'exp-bottom-tableau'!B321,'master-aneur'!$AP$2:$AP$38,TRUE)</f>
        <v>0</v>
      </c>
      <c r="P321" s="6">
        <f>COUNTIFS('master-aneur'!$G$2:$G$38,'exp-bottom-tableau'!C321,'master-aneur'!$AF$2:$AF$38,'exp-bottom-tableau'!B321,'master-aneur'!$AQ$2:$AQ$38,TRUE)</f>
        <v>0</v>
      </c>
      <c r="Q321" s="6">
        <f>COUNTIFS('master-aneur'!$G$2:$G$38,'exp-bottom-tableau'!C321,'master-aneur'!$AF$2:$AF$38,'exp-bottom-tableau'!B321,'master-aneur'!$AR$2:$AR$38,TRUE)</f>
        <v>0</v>
      </c>
      <c r="R321" s="6">
        <f>COUNTIFS('master-aneur'!$G$2:$G$38,'exp-bottom-tableau'!C321,'master-aneur'!$AF$2:$AF$38,'exp-bottom-tableau'!B321,'master-aneur'!$AS$2:$AS$38,TRUE)</f>
        <v>0</v>
      </c>
      <c r="S321" s="6">
        <f>COUNTIFS('master-aneur'!$G$2:$G$38,'exp-bottom-tableau'!C321,'master-aneur'!$AF$2:$AF$38,'exp-bottom-tableau'!B321,'master-aneur'!$AT$2:$AT$38,TRUE)</f>
        <v>0</v>
      </c>
      <c r="T321" s="6">
        <f>COUNTIFS('master-aneur'!$G$2:$G$38,'exp-bottom-tableau'!C321,'master-aneur'!$AF$2:$AF$38,'exp-bottom-tableau'!B321,'master-aneur'!$AU$2:$AU$38,TRUE)</f>
        <v>0</v>
      </c>
      <c r="U321" s="6">
        <f>COUNTIFS('master-aneur'!$G$2:$G$38,'exp-bottom-tableau'!C321,'master-aneur'!$AF$2:$AF$38,'exp-bottom-tableau'!B321,'master-aneur'!$AV$2:$AV$38,TRUE)</f>
        <v>0</v>
      </c>
      <c r="V321" s="6">
        <f>COUNTIFS('master-aneur'!$G$2:$G$38,'exp-bottom-tableau'!C321,'master-aneur'!$AF$2:$AF$38,'exp-bottom-tableau'!B321,'master-aneur'!$AW$2:$AW$38,TRUE)</f>
        <v>0</v>
      </c>
      <c r="W321" s="6">
        <f>COUNTIFS('master-aneur'!$G$2:$G$38,'exp-bottom-tableau'!C321,'master-aneur'!$AF$2:$AF$38,'exp-bottom-tableau'!B321,'master-aneur'!$AX$2:$AX$38,TRUE)</f>
        <v>0</v>
      </c>
      <c r="X321" s="6">
        <f>COUNTIFS('master-aneur'!$G$2:$G$38,'exp-bottom-tableau'!C321,'master-aneur'!$AF$2:$AF$38,'exp-bottom-tableau'!B321,'master-aneur'!$AY$2:$AY$38,TRUE)</f>
        <v>0</v>
      </c>
      <c r="Y321" s="6">
        <f>COUNTIFS('master-aneur'!$G$2:$G$38,'exp-bottom-tableau'!C321,'master-aneur'!$AF$2:$AF$38,'exp-bottom-tableau'!B321,'master-aneur'!$AZ$2:$AZ$38,TRUE)</f>
        <v>0</v>
      </c>
    </row>
    <row r="322" spans="1:25" hidden="1" x14ac:dyDescent="0.2">
      <c r="A322" s="14" t="s">
        <v>1324</v>
      </c>
      <c r="B322" s="6" t="s">
        <v>211</v>
      </c>
      <c r="C322" s="6">
        <v>2</v>
      </c>
      <c r="D322">
        <f>(COUNTIFS('master-aneur'!$G$2:$G$38,C322,'master-aneur'!$AF$2:$AF$38,B322))</f>
        <v>0</v>
      </c>
      <c r="E322">
        <f>(COUNTIFS('master-aneur'!$G$2:$G$38,C322,'master-aneur'!$AG$2:$AG$38,B322))</f>
        <v>0</v>
      </c>
      <c r="F322">
        <f>(COUNTIFS('master-aneur'!$G$2:$G$38,C322,'master-aneur'!$AH$2:$AH$38,B322))</f>
        <v>0</v>
      </c>
      <c r="G322" s="6">
        <f t="shared" si="6"/>
        <v>0</v>
      </c>
      <c r="H322" t="e">
        <f>AVERAGEIFS('master-aneur'!$AI$2:$AI$38,'master-aneur'!$G$2:$G$38,'exp-bottom-tableau'!C322,'master-aneur'!$AF$2:$AF$38,'exp-bottom-tableau'!B322)</f>
        <v>#DIV/0!</v>
      </c>
      <c r="I322" t="e">
        <f>AVERAGEIFS('master-aneur'!$AJ$2:$AJ$38,'master-aneur'!$G$2:$G$38,'exp-bottom-tableau'!C322,'master-aneur'!$AF$2:$AF$38,'exp-bottom-tableau'!B322)</f>
        <v>#DIV/0!</v>
      </c>
      <c r="J322" t="e">
        <f>AVERAGEIFS('master-aneur'!$AK$2:$AK$38,'master-aneur'!$G$2:$G$38,'exp-bottom-tableau'!C322,'master-aneur'!$AF$2:$AF$38,'exp-bottom-tableau'!B322)</f>
        <v>#DIV/0!</v>
      </c>
      <c r="K322" t="e">
        <f>AVERAGEIFS('master-aneur'!$AL$2:$AL$38,'master-aneur'!$G$2:$G$38,'exp-bottom-tableau'!C322,'master-aneur'!$AF$2:$AF$38,'exp-bottom-tableau'!B322)</f>
        <v>#DIV/0!</v>
      </c>
      <c r="L322" s="6">
        <f>COUNTIFS('master-aneur'!$G$2:$G$38,'exp-bottom-tableau'!C322,'master-aneur'!$AF$2:$AF$38,'exp-bottom-tableau'!B322,'master-aneur'!$AM$2:$AM$38,TRUE)</f>
        <v>0</v>
      </c>
      <c r="M322" s="6">
        <f>COUNTIFS('master-aneur'!$G$2:$G$38,'exp-bottom-tableau'!C322,'master-aneur'!$AF$2:$AF$38,'exp-bottom-tableau'!B322,'master-aneur'!$AN$2:$AN$38,TRUE)</f>
        <v>0</v>
      </c>
      <c r="N322" s="6">
        <f>COUNTIFS('master-aneur'!$G$2:$G$38,'exp-bottom-tableau'!C322,'master-aneur'!$AF$2:$AF$38,'exp-bottom-tableau'!B322,'master-aneur'!$AO$2:$AO$38,TRUE)</f>
        <v>0</v>
      </c>
      <c r="O322" s="6">
        <f>COUNTIFS('master-aneur'!$G$2:$G$38,'exp-bottom-tableau'!C322,'master-aneur'!$AF$2:$AF$38,'exp-bottom-tableau'!B322,'master-aneur'!$AP$2:$AP$38,TRUE)</f>
        <v>0</v>
      </c>
      <c r="P322" s="6">
        <f>COUNTIFS('master-aneur'!$G$2:$G$38,'exp-bottom-tableau'!C322,'master-aneur'!$AF$2:$AF$38,'exp-bottom-tableau'!B322,'master-aneur'!$AQ$2:$AQ$38,TRUE)</f>
        <v>0</v>
      </c>
      <c r="Q322" s="6">
        <f>COUNTIFS('master-aneur'!$G$2:$G$38,'exp-bottom-tableau'!C322,'master-aneur'!$AF$2:$AF$38,'exp-bottom-tableau'!B322,'master-aneur'!$AR$2:$AR$38,TRUE)</f>
        <v>0</v>
      </c>
      <c r="R322" s="6">
        <f>COUNTIFS('master-aneur'!$G$2:$G$38,'exp-bottom-tableau'!C322,'master-aneur'!$AF$2:$AF$38,'exp-bottom-tableau'!B322,'master-aneur'!$AS$2:$AS$38,TRUE)</f>
        <v>0</v>
      </c>
      <c r="S322" s="6">
        <f>COUNTIFS('master-aneur'!$G$2:$G$38,'exp-bottom-tableau'!C322,'master-aneur'!$AF$2:$AF$38,'exp-bottom-tableau'!B322,'master-aneur'!$AT$2:$AT$38,TRUE)</f>
        <v>0</v>
      </c>
      <c r="T322" s="6">
        <f>COUNTIFS('master-aneur'!$G$2:$G$38,'exp-bottom-tableau'!C322,'master-aneur'!$AF$2:$AF$38,'exp-bottom-tableau'!B322,'master-aneur'!$AU$2:$AU$38,TRUE)</f>
        <v>0</v>
      </c>
      <c r="U322" s="6">
        <f>COUNTIFS('master-aneur'!$G$2:$G$38,'exp-bottom-tableau'!C322,'master-aneur'!$AF$2:$AF$38,'exp-bottom-tableau'!B322,'master-aneur'!$AV$2:$AV$38,TRUE)</f>
        <v>0</v>
      </c>
      <c r="V322" s="6">
        <f>COUNTIFS('master-aneur'!$G$2:$G$38,'exp-bottom-tableau'!C322,'master-aneur'!$AF$2:$AF$38,'exp-bottom-tableau'!B322,'master-aneur'!$AW$2:$AW$38,TRUE)</f>
        <v>0</v>
      </c>
      <c r="W322" s="6">
        <f>COUNTIFS('master-aneur'!$G$2:$G$38,'exp-bottom-tableau'!C322,'master-aneur'!$AF$2:$AF$38,'exp-bottom-tableau'!B322,'master-aneur'!$AX$2:$AX$38,TRUE)</f>
        <v>0</v>
      </c>
      <c r="X322" s="6">
        <f>COUNTIFS('master-aneur'!$G$2:$G$38,'exp-bottom-tableau'!C322,'master-aneur'!$AF$2:$AF$38,'exp-bottom-tableau'!B322,'master-aneur'!$AY$2:$AY$38,TRUE)</f>
        <v>0</v>
      </c>
      <c r="Y322" s="6">
        <f>COUNTIFS('master-aneur'!$G$2:$G$38,'exp-bottom-tableau'!C322,'master-aneur'!$AF$2:$AF$38,'exp-bottom-tableau'!B322,'master-aneur'!$AZ$2:$AZ$38,TRUE)</f>
        <v>0</v>
      </c>
    </row>
    <row r="323" spans="1:25" hidden="1" x14ac:dyDescent="0.2">
      <c r="A323" s="14" t="s">
        <v>1324</v>
      </c>
      <c r="B323" s="6" t="s">
        <v>211</v>
      </c>
      <c r="C323" s="6">
        <v>3</v>
      </c>
      <c r="D323">
        <f>(COUNTIFS('master-aneur'!$G$2:$G$38,C323,'master-aneur'!$AF$2:$AF$38,B323))</f>
        <v>1</v>
      </c>
      <c r="E323">
        <f>(COUNTIFS('master-aneur'!$G$2:$G$38,C323,'master-aneur'!$AG$2:$AG$38,B323))</f>
        <v>0</v>
      </c>
      <c r="F323">
        <f>(COUNTIFS('master-aneur'!$G$2:$G$38,C323,'master-aneur'!$AH$2:$AH$38,B323))</f>
        <v>1</v>
      </c>
      <c r="G323" s="6">
        <f t="shared" si="6"/>
        <v>4</v>
      </c>
      <c r="H323">
        <f>AVERAGEIFS('master-aneur'!$AI$2:$AI$38,'master-aneur'!$G$2:$G$38,'exp-bottom-tableau'!C323,'master-aneur'!$AF$2:$AF$38,'exp-bottom-tableau'!B323)</f>
        <v>4</v>
      </c>
      <c r="I323">
        <f>AVERAGEIFS('master-aneur'!$AJ$2:$AJ$38,'master-aneur'!$G$2:$G$38,'exp-bottom-tableau'!C323,'master-aneur'!$AF$2:$AF$38,'exp-bottom-tableau'!B323)</f>
        <v>4</v>
      </c>
      <c r="J323">
        <f>AVERAGEIFS('master-aneur'!$AK$2:$AK$38,'master-aneur'!$G$2:$G$38,'exp-bottom-tableau'!C323,'master-aneur'!$AF$2:$AF$38,'exp-bottom-tableau'!B323)</f>
        <v>2</v>
      </c>
      <c r="K323">
        <f>AVERAGEIFS('master-aneur'!$AL$2:$AL$38,'master-aneur'!$G$2:$G$38,'exp-bottom-tableau'!C323,'master-aneur'!$AF$2:$AF$38,'exp-bottom-tableau'!B323)</f>
        <v>3</v>
      </c>
      <c r="L323" s="6">
        <f>COUNTIFS('master-aneur'!$G$2:$G$38,'exp-bottom-tableau'!C323,'master-aneur'!$AF$2:$AF$38,'exp-bottom-tableau'!B323,'master-aneur'!$AM$2:$AM$38,TRUE)</f>
        <v>0</v>
      </c>
      <c r="M323" s="6">
        <f>COUNTIFS('master-aneur'!$G$2:$G$38,'exp-bottom-tableau'!C323,'master-aneur'!$AF$2:$AF$38,'exp-bottom-tableau'!B323,'master-aneur'!$AN$2:$AN$38,TRUE)</f>
        <v>0</v>
      </c>
      <c r="N323" s="6">
        <f>COUNTIFS('master-aneur'!$G$2:$G$38,'exp-bottom-tableau'!C323,'master-aneur'!$AF$2:$AF$38,'exp-bottom-tableau'!B323,'master-aneur'!$AO$2:$AO$38,TRUE)</f>
        <v>0</v>
      </c>
      <c r="O323" s="6">
        <f>COUNTIFS('master-aneur'!$G$2:$G$38,'exp-bottom-tableau'!C323,'master-aneur'!$AF$2:$AF$38,'exp-bottom-tableau'!B323,'master-aneur'!$AP$2:$AP$38,TRUE)</f>
        <v>0</v>
      </c>
      <c r="P323" s="6">
        <f>COUNTIFS('master-aneur'!$G$2:$G$38,'exp-bottom-tableau'!C323,'master-aneur'!$AF$2:$AF$38,'exp-bottom-tableau'!B323,'master-aneur'!$AQ$2:$AQ$38,TRUE)</f>
        <v>1</v>
      </c>
      <c r="Q323" s="6">
        <f>COUNTIFS('master-aneur'!$G$2:$G$38,'exp-bottom-tableau'!C323,'master-aneur'!$AF$2:$AF$38,'exp-bottom-tableau'!B323,'master-aneur'!$AR$2:$AR$38,TRUE)</f>
        <v>0</v>
      </c>
      <c r="R323" s="6">
        <f>COUNTIFS('master-aneur'!$G$2:$G$38,'exp-bottom-tableau'!C323,'master-aneur'!$AF$2:$AF$38,'exp-bottom-tableau'!B323,'master-aneur'!$AS$2:$AS$38,TRUE)</f>
        <v>1</v>
      </c>
      <c r="S323" s="6">
        <f>COUNTIFS('master-aneur'!$G$2:$G$38,'exp-bottom-tableau'!C323,'master-aneur'!$AF$2:$AF$38,'exp-bottom-tableau'!B323,'master-aneur'!$AT$2:$AT$38,TRUE)</f>
        <v>1</v>
      </c>
      <c r="T323" s="6">
        <f>COUNTIFS('master-aneur'!$G$2:$G$38,'exp-bottom-tableau'!C323,'master-aneur'!$AF$2:$AF$38,'exp-bottom-tableau'!B323,'master-aneur'!$AU$2:$AU$38,TRUE)</f>
        <v>1</v>
      </c>
      <c r="U323" s="6">
        <f>COUNTIFS('master-aneur'!$G$2:$G$38,'exp-bottom-tableau'!C323,'master-aneur'!$AF$2:$AF$38,'exp-bottom-tableau'!B323,'master-aneur'!$AV$2:$AV$38,TRUE)</f>
        <v>1</v>
      </c>
      <c r="V323" s="6">
        <f>COUNTIFS('master-aneur'!$G$2:$G$38,'exp-bottom-tableau'!C323,'master-aneur'!$AF$2:$AF$38,'exp-bottom-tableau'!B323,'master-aneur'!$AW$2:$AW$38,TRUE)</f>
        <v>0</v>
      </c>
      <c r="W323" s="6">
        <f>COUNTIFS('master-aneur'!$G$2:$G$38,'exp-bottom-tableau'!C323,'master-aneur'!$AF$2:$AF$38,'exp-bottom-tableau'!B323,'master-aneur'!$AX$2:$AX$38,TRUE)</f>
        <v>0</v>
      </c>
      <c r="X323" s="6">
        <f>COUNTIFS('master-aneur'!$G$2:$G$38,'exp-bottom-tableau'!C323,'master-aneur'!$AF$2:$AF$38,'exp-bottom-tableau'!B323,'master-aneur'!$AY$2:$AY$38,TRUE)</f>
        <v>0</v>
      </c>
      <c r="Y323" s="6">
        <f>COUNTIFS('master-aneur'!$G$2:$G$38,'exp-bottom-tableau'!C323,'master-aneur'!$AF$2:$AF$38,'exp-bottom-tableau'!B323,'master-aneur'!$AZ$2:$AZ$38,TRUE)</f>
        <v>0</v>
      </c>
    </row>
    <row r="324" spans="1:25" hidden="1" x14ac:dyDescent="0.2">
      <c r="A324" s="14" t="s">
        <v>1324</v>
      </c>
      <c r="B324" s="6" t="s">
        <v>211</v>
      </c>
      <c r="C324" s="6">
        <v>4</v>
      </c>
      <c r="D324">
        <f>(COUNTIFS('master-aneur'!$G$2:$G$38,C324,'master-aneur'!$AF$2:$AF$38,B324))</f>
        <v>0</v>
      </c>
      <c r="E324">
        <f>(COUNTIFS('master-aneur'!$G$2:$G$38,C324,'master-aneur'!$AG$2:$AG$38,B324))</f>
        <v>0</v>
      </c>
      <c r="F324">
        <f>(COUNTIFS('master-aneur'!$G$2:$G$38,C324,'master-aneur'!$AH$2:$AH$38,B324))</f>
        <v>0</v>
      </c>
      <c r="G324" s="6">
        <f t="shared" si="6"/>
        <v>0</v>
      </c>
      <c r="H324" t="e">
        <f>AVERAGEIFS('master-aneur'!$AI$2:$AI$38,'master-aneur'!$G$2:$G$38,'exp-bottom-tableau'!C324,'master-aneur'!$AF$2:$AF$38,'exp-bottom-tableau'!B324)</f>
        <v>#DIV/0!</v>
      </c>
      <c r="I324" t="e">
        <f>AVERAGEIFS('master-aneur'!$AJ$2:$AJ$38,'master-aneur'!$G$2:$G$38,'exp-bottom-tableau'!C324,'master-aneur'!$AF$2:$AF$38,'exp-bottom-tableau'!B324)</f>
        <v>#DIV/0!</v>
      </c>
      <c r="J324" t="e">
        <f>AVERAGEIFS('master-aneur'!$AK$2:$AK$38,'master-aneur'!$G$2:$G$38,'exp-bottom-tableau'!C324,'master-aneur'!$AF$2:$AF$38,'exp-bottom-tableau'!B324)</f>
        <v>#DIV/0!</v>
      </c>
      <c r="K324" t="e">
        <f>AVERAGEIFS('master-aneur'!$AL$2:$AL$38,'master-aneur'!$G$2:$G$38,'exp-bottom-tableau'!C324,'master-aneur'!$AF$2:$AF$38,'exp-bottom-tableau'!B324)</f>
        <v>#DIV/0!</v>
      </c>
      <c r="L324" s="6">
        <f>COUNTIFS('master-aneur'!$G$2:$G$38,'exp-bottom-tableau'!C324,'master-aneur'!$AF$2:$AF$38,'exp-bottom-tableau'!B324,'master-aneur'!$AM$2:$AM$38,TRUE)</f>
        <v>0</v>
      </c>
      <c r="M324" s="6">
        <f>COUNTIFS('master-aneur'!$G$2:$G$38,'exp-bottom-tableau'!C324,'master-aneur'!$AF$2:$AF$38,'exp-bottom-tableau'!B324,'master-aneur'!$AN$2:$AN$38,TRUE)</f>
        <v>0</v>
      </c>
      <c r="N324" s="6">
        <f>COUNTIFS('master-aneur'!$G$2:$G$38,'exp-bottom-tableau'!C324,'master-aneur'!$AF$2:$AF$38,'exp-bottom-tableau'!B324,'master-aneur'!$AO$2:$AO$38,TRUE)</f>
        <v>0</v>
      </c>
      <c r="O324" s="6">
        <f>COUNTIFS('master-aneur'!$G$2:$G$38,'exp-bottom-tableau'!C324,'master-aneur'!$AF$2:$AF$38,'exp-bottom-tableau'!B324,'master-aneur'!$AP$2:$AP$38,TRUE)</f>
        <v>0</v>
      </c>
      <c r="P324" s="6">
        <f>COUNTIFS('master-aneur'!$G$2:$G$38,'exp-bottom-tableau'!C324,'master-aneur'!$AF$2:$AF$38,'exp-bottom-tableau'!B324,'master-aneur'!$AQ$2:$AQ$38,TRUE)</f>
        <v>0</v>
      </c>
      <c r="Q324" s="6">
        <f>COUNTIFS('master-aneur'!$G$2:$G$38,'exp-bottom-tableau'!C324,'master-aneur'!$AF$2:$AF$38,'exp-bottom-tableau'!B324,'master-aneur'!$AR$2:$AR$38,TRUE)</f>
        <v>0</v>
      </c>
      <c r="R324" s="6">
        <f>COUNTIFS('master-aneur'!$G$2:$G$38,'exp-bottom-tableau'!C324,'master-aneur'!$AF$2:$AF$38,'exp-bottom-tableau'!B324,'master-aneur'!$AS$2:$AS$38,TRUE)</f>
        <v>0</v>
      </c>
      <c r="S324" s="6">
        <f>COUNTIFS('master-aneur'!$G$2:$G$38,'exp-bottom-tableau'!C324,'master-aneur'!$AF$2:$AF$38,'exp-bottom-tableau'!B324,'master-aneur'!$AT$2:$AT$38,TRUE)</f>
        <v>0</v>
      </c>
      <c r="T324" s="6">
        <f>COUNTIFS('master-aneur'!$G$2:$G$38,'exp-bottom-tableau'!C324,'master-aneur'!$AF$2:$AF$38,'exp-bottom-tableau'!B324,'master-aneur'!$AU$2:$AU$38,TRUE)</f>
        <v>0</v>
      </c>
      <c r="U324" s="6">
        <f>COUNTIFS('master-aneur'!$G$2:$G$38,'exp-bottom-tableau'!C324,'master-aneur'!$AF$2:$AF$38,'exp-bottom-tableau'!B324,'master-aneur'!$AV$2:$AV$38,TRUE)</f>
        <v>0</v>
      </c>
      <c r="V324" s="6">
        <f>COUNTIFS('master-aneur'!$G$2:$G$38,'exp-bottom-tableau'!C324,'master-aneur'!$AF$2:$AF$38,'exp-bottom-tableau'!B324,'master-aneur'!$AW$2:$AW$38,TRUE)</f>
        <v>0</v>
      </c>
      <c r="W324" s="6">
        <f>COUNTIFS('master-aneur'!$G$2:$G$38,'exp-bottom-tableau'!C324,'master-aneur'!$AF$2:$AF$38,'exp-bottom-tableau'!B324,'master-aneur'!$AX$2:$AX$38,TRUE)</f>
        <v>0</v>
      </c>
      <c r="X324" s="6">
        <f>COUNTIFS('master-aneur'!$G$2:$G$38,'exp-bottom-tableau'!C324,'master-aneur'!$AF$2:$AF$38,'exp-bottom-tableau'!B324,'master-aneur'!$AY$2:$AY$38,TRUE)</f>
        <v>0</v>
      </c>
      <c r="Y324" s="6">
        <f>COUNTIFS('master-aneur'!$G$2:$G$38,'exp-bottom-tableau'!C324,'master-aneur'!$AF$2:$AF$38,'exp-bottom-tableau'!B324,'master-aneur'!$AZ$2:$AZ$38,TRUE)</f>
        <v>0</v>
      </c>
    </row>
    <row r="325" spans="1:25" hidden="1" x14ac:dyDescent="0.2">
      <c r="A325" s="14" t="s">
        <v>1324</v>
      </c>
      <c r="B325" s="6" t="s">
        <v>211</v>
      </c>
      <c r="C325" s="6">
        <v>5</v>
      </c>
      <c r="D325">
        <f>(COUNTIFS('master-aneur'!$G$2:$G$38,C325,'master-aneur'!$AF$2:$AF$38,B325))</f>
        <v>0</v>
      </c>
      <c r="E325">
        <f>(COUNTIFS('master-aneur'!$G$2:$G$38,C325,'master-aneur'!$AG$2:$AG$38,B325))</f>
        <v>0</v>
      </c>
      <c r="F325">
        <f>(COUNTIFS('master-aneur'!$G$2:$G$38,C325,'master-aneur'!$AH$2:$AH$38,B325))</f>
        <v>0</v>
      </c>
      <c r="G325" s="6">
        <f t="shared" si="6"/>
        <v>0</v>
      </c>
      <c r="H325" t="e">
        <f>AVERAGEIFS('master-aneur'!$AI$2:$AI$38,'master-aneur'!$G$2:$G$38,'exp-bottom-tableau'!C325,'master-aneur'!$AF$2:$AF$38,'exp-bottom-tableau'!B325)</f>
        <v>#DIV/0!</v>
      </c>
      <c r="I325" t="e">
        <f>AVERAGEIFS('master-aneur'!$AJ$2:$AJ$38,'master-aneur'!$G$2:$G$38,'exp-bottom-tableau'!C325,'master-aneur'!$AF$2:$AF$38,'exp-bottom-tableau'!B325)</f>
        <v>#DIV/0!</v>
      </c>
      <c r="J325" t="e">
        <f>AVERAGEIFS('master-aneur'!$AK$2:$AK$38,'master-aneur'!$G$2:$G$38,'exp-bottom-tableau'!C325,'master-aneur'!$AF$2:$AF$38,'exp-bottom-tableau'!B325)</f>
        <v>#DIV/0!</v>
      </c>
      <c r="K325" t="e">
        <f>AVERAGEIFS('master-aneur'!$AL$2:$AL$38,'master-aneur'!$G$2:$G$38,'exp-bottom-tableau'!C325,'master-aneur'!$AF$2:$AF$38,'exp-bottom-tableau'!B325)</f>
        <v>#DIV/0!</v>
      </c>
      <c r="L325" s="6">
        <f>COUNTIFS('master-aneur'!$G$2:$G$38,'exp-bottom-tableau'!C325,'master-aneur'!$AF$2:$AF$38,'exp-bottom-tableau'!B325,'master-aneur'!$AM$2:$AM$38,TRUE)</f>
        <v>0</v>
      </c>
      <c r="M325" s="6">
        <f>COUNTIFS('master-aneur'!$G$2:$G$38,'exp-bottom-tableau'!C325,'master-aneur'!$AF$2:$AF$38,'exp-bottom-tableau'!B325,'master-aneur'!$AN$2:$AN$38,TRUE)</f>
        <v>0</v>
      </c>
      <c r="N325" s="6">
        <f>COUNTIFS('master-aneur'!$G$2:$G$38,'exp-bottom-tableau'!C325,'master-aneur'!$AF$2:$AF$38,'exp-bottom-tableau'!B325,'master-aneur'!$AO$2:$AO$38,TRUE)</f>
        <v>0</v>
      </c>
      <c r="O325" s="6">
        <f>COUNTIFS('master-aneur'!$G$2:$G$38,'exp-bottom-tableau'!C325,'master-aneur'!$AF$2:$AF$38,'exp-bottom-tableau'!B325,'master-aneur'!$AP$2:$AP$38,TRUE)</f>
        <v>0</v>
      </c>
      <c r="P325" s="6">
        <f>COUNTIFS('master-aneur'!$G$2:$G$38,'exp-bottom-tableau'!C325,'master-aneur'!$AF$2:$AF$38,'exp-bottom-tableau'!B325,'master-aneur'!$AQ$2:$AQ$38,TRUE)</f>
        <v>0</v>
      </c>
      <c r="Q325" s="6">
        <f>COUNTIFS('master-aneur'!$G$2:$G$38,'exp-bottom-tableau'!C325,'master-aneur'!$AF$2:$AF$38,'exp-bottom-tableau'!B325,'master-aneur'!$AR$2:$AR$38,TRUE)</f>
        <v>0</v>
      </c>
      <c r="R325" s="6">
        <f>COUNTIFS('master-aneur'!$G$2:$G$38,'exp-bottom-tableau'!C325,'master-aneur'!$AF$2:$AF$38,'exp-bottom-tableau'!B325,'master-aneur'!$AS$2:$AS$38,TRUE)</f>
        <v>0</v>
      </c>
      <c r="S325" s="6">
        <f>COUNTIFS('master-aneur'!$G$2:$G$38,'exp-bottom-tableau'!C325,'master-aneur'!$AF$2:$AF$38,'exp-bottom-tableau'!B325,'master-aneur'!$AT$2:$AT$38,TRUE)</f>
        <v>0</v>
      </c>
      <c r="T325" s="6">
        <f>COUNTIFS('master-aneur'!$G$2:$G$38,'exp-bottom-tableau'!C325,'master-aneur'!$AF$2:$AF$38,'exp-bottom-tableau'!B325,'master-aneur'!$AU$2:$AU$38,TRUE)</f>
        <v>0</v>
      </c>
      <c r="U325" s="6">
        <f>COUNTIFS('master-aneur'!$G$2:$G$38,'exp-bottom-tableau'!C325,'master-aneur'!$AF$2:$AF$38,'exp-bottom-tableau'!B325,'master-aneur'!$AV$2:$AV$38,TRUE)</f>
        <v>0</v>
      </c>
      <c r="V325" s="6">
        <f>COUNTIFS('master-aneur'!$G$2:$G$38,'exp-bottom-tableau'!C325,'master-aneur'!$AF$2:$AF$38,'exp-bottom-tableau'!B325,'master-aneur'!$AW$2:$AW$38,TRUE)</f>
        <v>0</v>
      </c>
      <c r="W325" s="6">
        <f>COUNTIFS('master-aneur'!$G$2:$G$38,'exp-bottom-tableau'!C325,'master-aneur'!$AF$2:$AF$38,'exp-bottom-tableau'!B325,'master-aneur'!$AX$2:$AX$38,TRUE)</f>
        <v>0</v>
      </c>
      <c r="X325" s="6">
        <f>COUNTIFS('master-aneur'!$G$2:$G$38,'exp-bottom-tableau'!C325,'master-aneur'!$AF$2:$AF$38,'exp-bottom-tableau'!B325,'master-aneur'!$AY$2:$AY$38,TRUE)</f>
        <v>0</v>
      </c>
      <c r="Y325" s="6">
        <f>COUNTIFS('master-aneur'!$G$2:$G$38,'exp-bottom-tableau'!C325,'master-aneur'!$AF$2:$AF$38,'exp-bottom-tableau'!B325,'master-aneur'!$AZ$2:$AZ$38,TRUE)</f>
        <v>0</v>
      </c>
    </row>
    <row r="326" spans="1:25" x14ac:dyDescent="0.2">
      <c r="A326" s="14" t="s">
        <v>1325</v>
      </c>
      <c r="B326" s="6" t="s">
        <v>222</v>
      </c>
      <c r="C326" s="23">
        <v>0</v>
      </c>
      <c r="D326">
        <f>(COUNTIFS('master-meta'!$G$2:$G$23,C326,'master-meta'!$AF$2:$AF$23,B326))</f>
        <v>0</v>
      </c>
      <c r="E326">
        <f>(COUNTIFS('master-meta'!$G$2:$G$23,C326,'master-meta'!$AG$2:$AG$23,B326))</f>
        <v>0</v>
      </c>
      <c r="F326">
        <f>(COUNTIFS('master-meta'!$G$2:$G$23,C326,'master-meta'!$AH$2:$AH$23,B326))</f>
        <v>0</v>
      </c>
      <c r="G326" s="6">
        <f t="shared" si="6"/>
        <v>0</v>
      </c>
      <c r="H326" t="e">
        <f>AVERAGEIFS('master-meta'!$AI$2:$AI$23,'master-meta'!$G$2:$G$23,'exp-bottom-tableau'!C326,'master-meta'!$AF$2:$AF$23,'exp-bottom-tableau'!B326)</f>
        <v>#DIV/0!</v>
      </c>
      <c r="I326" t="e">
        <f>AVERAGEIFS('master-meta'!$AJ$2:$AJ$23,'master-meta'!$G$2:$G$23,'exp-bottom-tableau'!C326,'master-meta'!$AF$2:$AF$23,'exp-bottom-tableau'!B326)</f>
        <v>#DIV/0!</v>
      </c>
      <c r="J326" t="e">
        <f>AVERAGEIFS('master-meta'!$AK$2:$AK$23,'master-meta'!$G$2:$G$23,'exp-bottom-tableau'!C326,'master-meta'!$AF$2:$AF$23,'exp-bottom-tableau'!B326)</f>
        <v>#DIV/0!</v>
      </c>
      <c r="K326" t="e">
        <f>AVERAGEIFS('master-meta'!$AL$2:$AL$23,'master-meta'!$G$2:$G$23,'exp-bottom-tableau'!C326,'master-meta'!$AF$2:$AF$23,'exp-bottom-tableau'!B326)</f>
        <v>#DIV/0!</v>
      </c>
      <c r="L326" s="6">
        <f>COUNTIFS('master-meta'!$G$2:$G$23,'exp-bottom-tableau'!C326,'master-meta'!$AF$2:$AF$23,'exp-bottom-tableau'!B326,'master-meta'!$AM$2:$AM$23,TRUE)</f>
        <v>0</v>
      </c>
      <c r="M326" s="6">
        <f>COUNTIFS('master-meta'!$G$2:$G$23,'exp-bottom-tableau'!C326,'master-meta'!$AF$2:$AF$23,'exp-bottom-tableau'!B326,'master-meta'!$AN$2:$AN$23,TRUE)</f>
        <v>0</v>
      </c>
      <c r="N326" s="6">
        <f>COUNTIFS('master-meta'!$G$2:$G$23,'exp-bottom-tableau'!C326,'master-meta'!$AF$2:$AF$23,'exp-bottom-tableau'!B326,'master-meta'!$AO$2:$AO$23,TRUE)</f>
        <v>0</v>
      </c>
      <c r="O326" s="6">
        <f>COUNTIFS('master-meta'!$G$2:$G$23,'exp-bottom-tableau'!C326,'master-meta'!$AF$2:$AF$23,'exp-bottom-tableau'!B326,'master-meta'!$AP$2:$AP$23,TRUE)</f>
        <v>0</v>
      </c>
      <c r="P326" s="6">
        <f>COUNTIFS('master-meta'!$G$2:$G$23,'exp-bottom-tableau'!C326,'master-meta'!$AF$2:$AF$23,'exp-bottom-tableau'!B326,'master-meta'!$AQ$2:$AQ$23,TRUE)</f>
        <v>0</v>
      </c>
      <c r="Q326" s="6">
        <f>COUNTIFS('master-meta'!$G$2:$G$23,'exp-bottom-tableau'!C326,'master-meta'!$AF$2:$AF$23,'exp-bottom-tableau'!B326,'master-meta'!$AR$2:$AR$23,TRUE)</f>
        <v>0</v>
      </c>
      <c r="R326" s="6">
        <f>COUNTIFS('master-meta'!$G$2:$G$23,'exp-bottom-tableau'!C326,'master-meta'!$AF$2:$AF$23,'exp-bottom-tableau'!B326,'master-meta'!$AS$2:$AS$23,TRUE)</f>
        <v>0</v>
      </c>
      <c r="S326" s="6">
        <f>COUNTIFS('master-meta'!$G$2:$G$23,'exp-bottom-tableau'!C326,'master-meta'!$AF$2:$AF$23,'exp-bottom-tableau'!B326,'master-meta'!$AT$2:$AT$23,TRUE)</f>
        <v>0</v>
      </c>
      <c r="T326" s="6">
        <f>COUNTIFS('master-meta'!$G$2:$G$23,'exp-bottom-tableau'!C326,'master-meta'!$AF$2:$AF$23,'exp-bottom-tableau'!B326,'master-meta'!$AU$2:$AU$23,TRUE)</f>
        <v>0</v>
      </c>
      <c r="U326" s="6">
        <f>COUNTIFS('master-meta'!$G$2:$G$23,'exp-bottom-tableau'!C326,'master-meta'!$AF$2:$AF$23,'exp-bottom-tableau'!B326,'master-meta'!$AV$2:$AV$23,TRUE)</f>
        <v>0</v>
      </c>
      <c r="V326" s="6">
        <f>COUNTIFS('master-meta'!$G$2:$G$23,'exp-bottom-tableau'!C326,'master-meta'!$AF$2:$AF$23,'exp-bottom-tableau'!B326,'master-meta'!$AW$2:$AW$23,TRUE)</f>
        <v>0</v>
      </c>
      <c r="W326" s="6">
        <f>COUNTIFS('master-meta'!$G$2:$G$23,'exp-bottom-tableau'!C326,'master-meta'!$AF$2:$AF$23,'exp-bottom-tableau'!B326,'master-meta'!$AX$2:$AX$23,TRUE)</f>
        <v>0</v>
      </c>
      <c r="X326" s="6">
        <f>COUNTIFS('master-meta'!$G$2:$G$23,'exp-bottom-tableau'!C326,'master-meta'!$AF$2:$AF$23,'exp-bottom-tableau'!B326,'master-meta'!$AY$2:$AY$23,TRUE)</f>
        <v>0</v>
      </c>
      <c r="Y326" s="6">
        <f>COUNTIFS('master-meta'!$G$2:$G$23,'exp-bottom-tableau'!C326,'master-meta'!$AF$2:$AF$23,'exp-bottom-tableau'!B326,'master-meta'!$AZ$2:$AZ$23,TRUE)</f>
        <v>0</v>
      </c>
    </row>
    <row r="327" spans="1:25" x14ac:dyDescent="0.2">
      <c r="A327" s="14" t="s">
        <v>1325</v>
      </c>
      <c r="B327" s="6" t="s">
        <v>222</v>
      </c>
      <c r="C327">
        <v>1</v>
      </c>
      <c r="D327">
        <f>(COUNTIFS('master-meta'!$G$2:$G$23,C327,'master-meta'!$AF$2:$AF$23,B327))</f>
        <v>0</v>
      </c>
      <c r="E327">
        <f>(COUNTIFS('master-meta'!$G$2:$G$23,C327,'master-meta'!$AG$2:$AG$23,B327))</f>
        <v>0</v>
      </c>
      <c r="F327">
        <f>(COUNTIFS('master-meta'!$G$2:$G$23,C327,'master-meta'!$AH$2:$AH$23,B327))</f>
        <v>0</v>
      </c>
      <c r="G327" s="6">
        <f t="shared" si="6"/>
        <v>0</v>
      </c>
      <c r="H327" t="e">
        <f>AVERAGEIFS('master-meta'!$AI$2:$AI$23,'master-meta'!$G$2:$G$23,'exp-bottom-tableau'!C327,'master-meta'!$AF$2:$AF$23,'exp-bottom-tableau'!B327)</f>
        <v>#DIV/0!</v>
      </c>
      <c r="I327" t="e">
        <f>AVERAGEIFS('master-meta'!$AJ$2:$AJ$23,'master-meta'!$G$2:$G$23,'exp-bottom-tableau'!C327,'master-meta'!$AF$2:$AF$23,'exp-bottom-tableau'!B327)</f>
        <v>#DIV/0!</v>
      </c>
      <c r="J327" t="e">
        <f>AVERAGEIFS('master-meta'!$AK$2:$AK$23,'master-meta'!$G$2:$G$23,'exp-bottom-tableau'!C327,'master-meta'!$AF$2:$AF$23,'exp-bottom-tableau'!B327)</f>
        <v>#DIV/0!</v>
      </c>
      <c r="K327" t="e">
        <f>AVERAGEIFS('master-meta'!$AL$2:$AL$23,'master-meta'!$G$2:$G$23,'exp-bottom-tableau'!C327,'master-meta'!$AF$2:$AF$23,'exp-bottom-tableau'!B327)</f>
        <v>#DIV/0!</v>
      </c>
      <c r="L327" s="6">
        <f>COUNTIFS('master-meta'!$G$2:$G$23,'exp-bottom-tableau'!C327,'master-meta'!$AF$2:$AF$23,'exp-bottom-tableau'!B327,'master-meta'!$AM$2:$AM$23,TRUE)</f>
        <v>0</v>
      </c>
      <c r="M327" s="6">
        <f>COUNTIFS('master-meta'!$G$2:$G$23,'exp-bottom-tableau'!C327,'master-meta'!$AF$2:$AF$23,'exp-bottom-tableau'!B327,'master-meta'!$AN$2:$AN$23,TRUE)</f>
        <v>0</v>
      </c>
      <c r="N327" s="6">
        <f>COUNTIFS('master-meta'!$G$2:$G$23,'exp-bottom-tableau'!C327,'master-meta'!$AF$2:$AF$23,'exp-bottom-tableau'!B327,'master-meta'!$AO$2:$AO$23,TRUE)</f>
        <v>0</v>
      </c>
      <c r="O327" s="6">
        <f>COUNTIFS('master-meta'!$G$2:$G$23,'exp-bottom-tableau'!C327,'master-meta'!$AF$2:$AF$23,'exp-bottom-tableau'!B327,'master-meta'!$AP$2:$AP$23,TRUE)</f>
        <v>0</v>
      </c>
      <c r="P327" s="6">
        <f>COUNTIFS('master-meta'!$G$2:$G$23,'exp-bottom-tableau'!C327,'master-meta'!$AF$2:$AF$23,'exp-bottom-tableau'!B327,'master-meta'!$AQ$2:$AQ$23,TRUE)</f>
        <v>0</v>
      </c>
      <c r="Q327" s="6">
        <f>COUNTIFS('master-meta'!$G$2:$G$23,'exp-bottom-tableau'!C327,'master-meta'!$AF$2:$AF$23,'exp-bottom-tableau'!B327,'master-meta'!$AR$2:$AR$23,TRUE)</f>
        <v>0</v>
      </c>
      <c r="R327" s="6">
        <f>COUNTIFS('master-meta'!$G$2:$G$23,'exp-bottom-tableau'!C327,'master-meta'!$AF$2:$AF$23,'exp-bottom-tableau'!B327,'master-meta'!$AS$2:$AS$23,TRUE)</f>
        <v>0</v>
      </c>
      <c r="S327" s="6">
        <f>COUNTIFS('master-meta'!$G$2:$G$23,'exp-bottom-tableau'!C327,'master-meta'!$AF$2:$AF$23,'exp-bottom-tableau'!B327,'master-meta'!$AT$2:$AT$23,TRUE)</f>
        <v>0</v>
      </c>
      <c r="T327" s="6">
        <f>COUNTIFS('master-meta'!$G$2:$G$23,'exp-bottom-tableau'!C327,'master-meta'!$AF$2:$AF$23,'exp-bottom-tableau'!B327,'master-meta'!$AU$2:$AU$23,TRUE)</f>
        <v>0</v>
      </c>
      <c r="U327" s="6">
        <f>COUNTIFS('master-meta'!$G$2:$G$23,'exp-bottom-tableau'!C327,'master-meta'!$AF$2:$AF$23,'exp-bottom-tableau'!B327,'master-meta'!$AV$2:$AV$23,TRUE)</f>
        <v>0</v>
      </c>
      <c r="V327" s="6">
        <f>COUNTIFS('master-meta'!$G$2:$G$23,'exp-bottom-tableau'!C327,'master-meta'!$AF$2:$AF$23,'exp-bottom-tableau'!B327,'master-meta'!$AW$2:$AW$23,TRUE)</f>
        <v>0</v>
      </c>
      <c r="W327" s="6">
        <f>COUNTIFS('master-meta'!$G$2:$G$23,'exp-bottom-tableau'!C327,'master-meta'!$AF$2:$AF$23,'exp-bottom-tableau'!B327,'master-meta'!$AX$2:$AX$23,TRUE)</f>
        <v>0</v>
      </c>
      <c r="X327" s="6">
        <f>COUNTIFS('master-meta'!$G$2:$G$23,'exp-bottom-tableau'!C327,'master-meta'!$AF$2:$AF$23,'exp-bottom-tableau'!B327,'master-meta'!$AY$2:$AY$23,TRUE)</f>
        <v>0</v>
      </c>
      <c r="Y327" s="6">
        <f>COUNTIFS('master-meta'!$G$2:$G$23,'exp-bottom-tableau'!C327,'master-meta'!$AF$2:$AF$23,'exp-bottom-tableau'!B327,'master-meta'!$AZ$2:$AZ$23,TRUE)</f>
        <v>0</v>
      </c>
    </row>
    <row r="328" spans="1:25" x14ac:dyDescent="0.2">
      <c r="A328" s="14" t="s">
        <v>1325</v>
      </c>
      <c r="B328" s="6" t="s">
        <v>222</v>
      </c>
      <c r="C328">
        <v>2</v>
      </c>
      <c r="D328">
        <f>(COUNTIFS('master-meta'!$G$2:$G$23,C328,'master-meta'!$AF$2:$AF$23,B328))</f>
        <v>0</v>
      </c>
      <c r="E328">
        <f>(COUNTIFS('master-meta'!$G$2:$G$23,C328,'master-meta'!$AG$2:$AG$23,B328))</f>
        <v>0</v>
      </c>
      <c r="F328">
        <f>(COUNTIFS('master-meta'!$G$2:$G$23,C328,'master-meta'!$AH$2:$AH$23,B328))</f>
        <v>0</v>
      </c>
      <c r="G328" s="6">
        <f t="shared" si="6"/>
        <v>0</v>
      </c>
      <c r="H328" t="e">
        <f>AVERAGEIFS('master-meta'!$AI$2:$AI$23,'master-meta'!$G$2:$G$23,'exp-bottom-tableau'!C328,'master-meta'!$AF$2:$AF$23,'exp-bottom-tableau'!B328)</f>
        <v>#DIV/0!</v>
      </c>
      <c r="I328" t="e">
        <f>AVERAGEIFS('master-meta'!$AJ$2:$AJ$23,'master-meta'!$G$2:$G$23,'exp-bottom-tableau'!C328,'master-meta'!$AF$2:$AF$23,'exp-bottom-tableau'!B328)</f>
        <v>#DIV/0!</v>
      </c>
      <c r="J328" t="e">
        <f>AVERAGEIFS('master-meta'!$AK$2:$AK$23,'master-meta'!$G$2:$G$23,'exp-bottom-tableau'!C328,'master-meta'!$AF$2:$AF$23,'exp-bottom-tableau'!B328)</f>
        <v>#DIV/0!</v>
      </c>
      <c r="K328" t="e">
        <f>AVERAGEIFS('master-meta'!$AL$2:$AL$23,'master-meta'!$G$2:$G$23,'exp-bottom-tableau'!C328,'master-meta'!$AF$2:$AF$23,'exp-bottom-tableau'!B328)</f>
        <v>#DIV/0!</v>
      </c>
      <c r="L328" s="6">
        <f>COUNTIFS('master-meta'!$G$2:$G$23,'exp-bottom-tableau'!C328,'master-meta'!$AF$2:$AF$23,'exp-bottom-tableau'!B328,'master-meta'!$AM$2:$AM$23,TRUE)</f>
        <v>0</v>
      </c>
      <c r="M328" s="6">
        <f>COUNTIFS('master-meta'!$G$2:$G$23,'exp-bottom-tableau'!C328,'master-meta'!$AF$2:$AF$23,'exp-bottom-tableau'!B328,'master-meta'!$AN$2:$AN$23,TRUE)</f>
        <v>0</v>
      </c>
      <c r="N328" s="6">
        <f>COUNTIFS('master-meta'!$G$2:$G$23,'exp-bottom-tableau'!C328,'master-meta'!$AF$2:$AF$23,'exp-bottom-tableau'!B328,'master-meta'!$AO$2:$AO$23,TRUE)</f>
        <v>0</v>
      </c>
      <c r="O328" s="6">
        <f>COUNTIFS('master-meta'!$G$2:$G$23,'exp-bottom-tableau'!C328,'master-meta'!$AF$2:$AF$23,'exp-bottom-tableau'!B328,'master-meta'!$AP$2:$AP$23,TRUE)</f>
        <v>0</v>
      </c>
      <c r="P328" s="6">
        <f>COUNTIFS('master-meta'!$G$2:$G$23,'exp-bottom-tableau'!C328,'master-meta'!$AF$2:$AF$23,'exp-bottom-tableau'!B328,'master-meta'!$AQ$2:$AQ$23,TRUE)</f>
        <v>0</v>
      </c>
      <c r="Q328" s="6">
        <f>COUNTIFS('master-meta'!$G$2:$G$23,'exp-bottom-tableau'!C328,'master-meta'!$AF$2:$AF$23,'exp-bottom-tableau'!B328,'master-meta'!$AR$2:$AR$23,TRUE)</f>
        <v>0</v>
      </c>
      <c r="R328" s="6">
        <f>COUNTIFS('master-meta'!$G$2:$G$23,'exp-bottom-tableau'!C328,'master-meta'!$AF$2:$AF$23,'exp-bottom-tableau'!B328,'master-meta'!$AS$2:$AS$23,TRUE)</f>
        <v>0</v>
      </c>
      <c r="S328" s="6">
        <f>COUNTIFS('master-meta'!$G$2:$G$23,'exp-bottom-tableau'!C328,'master-meta'!$AF$2:$AF$23,'exp-bottom-tableau'!B328,'master-meta'!$AT$2:$AT$23,TRUE)</f>
        <v>0</v>
      </c>
      <c r="T328" s="6">
        <f>COUNTIFS('master-meta'!$G$2:$G$23,'exp-bottom-tableau'!C328,'master-meta'!$AF$2:$AF$23,'exp-bottom-tableau'!B328,'master-meta'!$AU$2:$AU$23,TRUE)</f>
        <v>0</v>
      </c>
      <c r="U328" s="6">
        <f>COUNTIFS('master-meta'!$G$2:$G$23,'exp-bottom-tableau'!C328,'master-meta'!$AF$2:$AF$23,'exp-bottom-tableau'!B328,'master-meta'!$AV$2:$AV$23,TRUE)</f>
        <v>0</v>
      </c>
      <c r="V328" s="6">
        <f>COUNTIFS('master-meta'!$G$2:$G$23,'exp-bottom-tableau'!C328,'master-meta'!$AF$2:$AF$23,'exp-bottom-tableau'!B328,'master-meta'!$AW$2:$AW$23,TRUE)</f>
        <v>0</v>
      </c>
      <c r="W328" s="6">
        <f>COUNTIFS('master-meta'!$G$2:$G$23,'exp-bottom-tableau'!C328,'master-meta'!$AF$2:$AF$23,'exp-bottom-tableau'!B328,'master-meta'!$AX$2:$AX$23,TRUE)</f>
        <v>0</v>
      </c>
      <c r="X328" s="6">
        <f>COUNTIFS('master-meta'!$G$2:$G$23,'exp-bottom-tableau'!C328,'master-meta'!$AF$2:$AF$23,'exp-bottom-tableau'!B328,'master-meta'!$AY$2:$AY$23,TRUE)</f>
        <v>0</v>
      </c>
      <c r="Y328" s="6">
        <f>COUNTIFS('master-meta'!$G$2:$G$23,'exp-bottom-tableau'!C328,'master-meta'!$AF$2:$AF$23,'exp-bottom-tableau'!B328,'master-meta'!$AZ$2:$AZ$23,TRUE)</f>
        <v>0</v>
      </c>
    </row>
    <row r="329" spans="1:25" x14ac:dyDescent="0.2">
      <c r="A329" s="14" t="s">
        <v>1325</v>
      </c>
      <c r="B329" s="6" t="s">
        <v>222</v>
      </c>
      <c r="C329">
        <v>3</v>
      </c>
      <c r="D329">
        <f>(COUNTIFS('master-meta'!$G$2:$G$23,C329,'master-meta'!$AF$2:$AF$23,B329))</f>
        <v>4</v>
      </c>
      <c r="E329">
        <f>(COUNTIFS('master-meta'!$G$2:$G$23,C329,'master-meta'!$AG$2:$AG$23,B329))</f>
        <v>2</v>
      </c>
      <c r="F329">
        <f>(COUNTIFS('master-meta'!$G$2:$G$23,C329,'master-meta'!$AH$2:$AH$23,B329))</f>
        <v>4</v>
      </c>
      <c r="G329" s="6">
        <f t="shared" si="6"/>
        <v>20</v>
      </c>
      <c r="H329">
        <f>AVERAGEIFS('master-meta'!$AI$2:$AI$23,'master-meta'!$G$2:$G$23,'exp-bottom-tableau'!C329,'master-meta'!$AF$2:$AF$23,'exp-bottom-tableau'!B329)</f>
        <v>3</v>
      </c>
      <c r="I329">
        <f>AVERAGEIFS('master-meta'!$AJ$2:$AJ$23,'master-meta'!$G$2:$G$23,'exp-bottom-tableau'!C329,'master-meta'!$AF$2:$AF$23,'exp-bottom-tableau'!B329)</f>
        <v>1.5</v>
      </c>
      <c r="J329">
        <f>AVERAGEIFS('master-meta'!$AK$2:$AK$23,'master-meta'!$G$2:$G$23,'exp-bottom-tableau'!C329,'master-meta'!$AF$2:$AF$23,'exp-bottom-tableau'!B329)</f>
        <v>1.75</v>
      </c>
      <c r="K329">
        <f>AVERAGEIFS('master-meta'!$AL$2:$AL$23,'master-meta'!$G$2:$G$23,'exp-bottom-tableau'!C329,'master-meta'!$AF$2:$AF$23,'exp-bottom-tableau'!B329)</f>
        <v>1.25</v>
      </c>
      <c r="L329" s="6">
        <f>COUNTIFS('master-meta'!$G$2:$G$23,'exp-bottom-tableau'!C329,'master-meta'!$AF$2:$AF$23,'exp-bottom-tableau'!B329,'master-meta'!$AM$2:$AM$23,TRUE)</f>
        <v>0</v>
      </c>
      <c r="M329" s="6">
        <f>COUNTIFS('master-meta'!$G$2:$G$23,'exp-bottom-tableau'!C329,'master-meta'!$AF$2:$AF$23,'exp-bottom-tableau'!B329,'master-meta'!$AN$2:$AN$23,TRUE)</f>
        <v>2</v>
      </c>
      <c r="N329" s="6">
        <f>COUNTIFS('master-meta'!$G$2:$G$23,'exp-bottom-tableau'!C329,'master-meta'!$AF$2:$AF$23,'exp-bottom-tableau'!B329,'master-meta'!$AO$2:$AO$23,TRUE)</f>
        <v>0</v>
      </c>
      <c r="O329" s="6">
        <f>COUNTIFS('master-meta'!$G$2:$G$23,'exp-bottom-tableau'!C329,'master-meta'!$AF$2:$AF$23,'exp-bottom-tableau'!B329,'master-meta'!$AP$2:$AP$23,TRUE)</f>
        <v>4</v>
      </c>
      <c r="P329" s="6">
        <f>COUNTIFS('master-meta'!$G$2:$G$23,'exp-bottom-tableau'!C329,'master-meta'!$AF$2:$AF$23,'exp-bottom-tableau'!B329,'master-meta'!$AQ$2:$AQ$23,TRUE)</f>
        <v>0</v>
      </c>
      <c r="Q329" s="6">
        <f>COUNTIFS('master-meta'!$G$2:$G$23,'exp-bottom-tableau'!C329,'master-meta'!$AF$2:$AF$23,'exp-bottom-tableau'!B329,'master-meta'!$AR$2:$AR$23,TRUE)</f>
        <v>0</v>
      </c>
      <c r="R329" s="6">
        <f>COUNTIFS('master-meta'!$G$2:$G$23,'exp-bottom-tableau'!C329,'master-meta'!$AF$2:$AF$23,'exp-bottom-tableau'!B329,'master-meta'!$AS$2:$AS$23,TRUE)</f>
        <v>3</v>
      </c>
      <c r="S329" s="6">
        <f>COUNTIFS('master-meta'!$G$2:$G$23,'exp-bottom-tableau'!C329,'master-meta'!$AF$2:$AF$23,'exp-bottom-tableau'!B329,'master-meta'!$AT$2:$AT$23,TRUE)</f>
        <v>2</v>
      </c>
      <c r="T329" s="6">
        <f>COUNTIFS('master-meta'!$G$2:$G$23,'exp-bottom-tableau'!C329,'master-meta'!$AF$2:$AF$23,'exp-bottom-tableau'!B329,'master-meta'!$AU$2:$AU$23,TRUE)</f>
        <v>0</v>
      </c>
      <c r="U329" s="6">
        <f>COUNTIFS('master-meta'!$G$2:$G$23,'exp-bottom-tableau'!C329,'master-meta'!$AF$2:$AF$23,'exp-bottom-tableau'!B329,'master-meta'!$AV$2:$AV$23,TRUE)</f>
        <v>0</v>
      </c>
      <c r="V329" s="6">
        <f>COUNTIFS('master-meta'!$G$2:$G$23,'exp-bottom-tableau'!C329,'master-meta'!$AF$2:$AF$23,'exp-bottom-tableau'!B329,'master-meta'!$AW$2:$AW$23,TRUE)</f>
        <v>2</v>
      </c>
      <c r="W329" s="6">
        <f>COUNTIFS('master-meta'!$G$2:$G$23,'exp-bottom-tableau'!C329,'master-meta'!$AF$2:$AF$23,'exp-bottom-tableau'!B329,'master-meta'!$AX$2:$AX$23,TRUE)</f>
        <v>1</v>
      </c>
      <c r="X329" s="6">
        <f>COUNTIFS('master-meta'!$G$2:$G$23,'exp-bottom-tableau'!C329,'master-meta'!$AF$2:$AF$23,'exp-bottom-tableau'!B329,'master-meta'!$AY$2:$AY$23,TRUE)</f>
        <v>4</v>
      </c>
      <c r="Y329" s="6">
        <f>COUNTIFS('master-meta'!$G$2:$G$23,'exp-bottom-tableau'!C329,'master-meta'!$AF$2:$AF$23,'exp-bottom-tableau'!B329,'master-meta'!$AZ$2:$AZ$23,TRUE)</f>
        <v>0</v>
      </c>
    </row>
    <row r="330" spans="1:25" x14ac:dyDescent="0.2">
      <c r="A330" s="14" t="s">
        <v>1325</v>
      </c>
      <c r="B330" s="6" t="s">
        <v>222</v>
      </c>
      <c r="C330">
        <v>4</v>
      </c>
      <c r="D330">
        <f>(COUNTIFS('master-meta'!$G$2:$G$23,C330,'master-meta'!$AF$2:$AF$23,B330))</f>
        <v>2</v>
      </c>
      <c r="E330">
        <f>(COUNTIFS('master-meta'!$G$2:$G$23,C330,'master-meta'!$AG$2:$AG$23,B330))</f>
        <v>1</v>
      </c>
      <c r="F330">
        <f>(COUNTIFS('master-meta'!$G$2:$G$23,C330,'master-meta'!$AH$2:$AH$23,B330))</f>
        <v>0</v>
      </c>
      <c r="G330" s="6">
        <f t="shared" si="6"/>
        <v>8</v>
      </c>
      <c r="H330">
        <f>AVERAGEIFS('master-meta'!$AI$2:$AI$23,'master-meta'!$G$2:$G$23,'exp-bottom-tableau'!C330,'master-meta'!$AF$2:$AF$23,'exp-bottom-tableau'!B330)</f>
        <v>2.5</v>
      </c>
      <c r="I330">
        <f>AVERAGEIFS('master-meta'!$AJ$2:$AJ$23,'master-meta'!$G$2:$G$23,'exp-bottom-tableau'!C330,'master-meta'!$AF$2:$AF$23,'exp-bottom-tableau'!B330)</f>
        <v>1</v>
      </c>
      <c r="J330">
        <f>AVERAGEIFS('master-meta'!$AK$2:$AK$23,'master-meta'!$G$2:$G$23,'exp-bottom-tableau'!C330,'master-meta'!$AF$2:$AF$23,'exp-bottom-tableau'!B330)</f>
        <v>3.5</v>
      </c>
      <c r="K330">
        <f>AVERAGEIFS('master-meta'!$AL$2:$AL$23,'master-meta'!$G$2:$G$23,'exp-bottom-tableau'!C330,'master-meta'!$AF$2:$AF$23,'exp-bottom-tableau'!B330)</f>
        <v>1</v>
      </c>
      <c r="L330" s="6">
        <f>COUNTIFS('master-meta'!$G$2:$G$23,'exp-bottom-tableau'!C330,'master-meta'!$AF$2:$AF$23,'exp-bottom-tableau'!B330,'master-meta'!$AM$2:$AM$23,TRUE)</f>
        <v>0</v>
      </c>
      <c r="M330" s="6">
        <f>COUNTIFS('master-meta'!$G$2:$G$23,'exp-bottom-tableau'!C330,'master-meta'!$AF$2:$AF$23,'exp-bottom-tableau'!B330,'master-meta'!$AN$2:$AN$23,TRUE)</f>
        <v>1</v>
      </c>
      <c r="N330" s="6">
        <f>COUNTIFS('master-meta'!$G$2:$G$23,'exp-bottom-tableau'!C330,'master-meta'!$AF$2:$AF$23,'exp-bottom-tableau'!B330,'master-meta'!$AO$2:$AO$23,TRUE)</f>
        <v>0</v>
      </c>
      <c r="O330" s="6">
        <f>COUNTIFS('master-meta'!$G$2:$G$23,'exp-bottom-tableau'!C330,'master-meta'!$AF$2:$AF$23,'exp-bottom-tableau'!B330,'master-meta'!$AP$2:$AP$23,TRUE)</f>
        <v>1</v>
      </c>
      <c r="P330" s="6">
        <f>COUNTIFS('master-meta'!$G$2:$G$23,'exp-bottom-tableau'!C330,'master-meta'!$AF$2:$AF$23,'exp-bottom-tableau'!B330,'master-meta'!$AQ$2:$AQ$23,TRUE)</f>
        <v>0</v>
      </c>
      <c r="Q330" s="6">
        <f>COUNTIFS('master-meta'!$G$2:$G$23,'exp-bottom-tableau'!C330,'master-meta'!$AF$2:$AF$23,'exp-bottom-tableau'!B330,'master-meta'!$AR$2:$AR$23,TRUE)</f>
        <v>0</v>
      </c>
      <c r="R330" s="6">
        <f>COUNTIFS('master-meta'!$G$2:$G$23,'exp-bottom-tableau'!C330,'master-meta'!$AF$2:$AF$23,'exp-bottom-tableau'!B330,'master-meta'!$AS$2:$AS$23,TRUE)</f>
        <v>0</v>
      </c>
      <c r="S330" s="6">
        <f>COUNTIFS('master-meta'!$G$2:$G$23,'exp-bottom-tableau'!C330,'master-meta'!$AF$2:$AF$23,'exp-bottom-tableau'!B330,'master-meta'!$AT$2:$AT$23,TRUE)</f>
        <v>0</v>
      </c>
      <c r="T330" s="6">
        <f>COUNTIFS('master-meta'!$G$2:$G$23,'exp-bottom-tableau'!C330,'master-meta'!$AF$2:$AF$23,'exp-bottom-tableau'!B330,'master-meta'!$AU$2:$AU$23,TRUE)</f>
        <v>0</v>
      </c>
      <c r="U330" s="6">
        <f>COUNTIFS('master-meta'!$G$2:$G$23,'exp-bottom-tableau'!C330,'master-meta'!$AF$2:$AF$23,'exp-bottom-tableau'!B330,'master-meta'!$AV$2:$AV$23,TRUE)</f>
        <v>0</v>
      </c>
      <c r="V330" s="6">
        <f>COUNTIFS('master-meta'!$G$2:$G$23,'exp-bottom-tableau'!C330,'master-meta'!$AF$2:$AF$23,'exp-bottom-tableau'!B330,'master-meta'!$AW$2:$AW$23,TRUE)</f>
        <v>2</v>
      </c>
      <c r="W330" s="6">
        <f>COUNTIFS('master-meta'!$G$2:$G$23,'exp-bottom-tableau'!C330,'master-meta'!$AF$2:$AF$23,'exp-bottom-tableau'!B330,'master-meta'!$AX$2:$AX$23,TRUE)</f>
        <v>2</v>
      </c>
      <c r="X330" s="6">
        <f>COUNTIFS('master-meta'!$G$2:$G$23,'exp-bottom-tableau'!C330,'master-meta'!$AF$2:$AF$23,'exp-bottom-tableau'!B330,'master-meta'!$AY$2:$AY$23,TRUE)</f>
        <v>2</v>
      </c>
      <c r="Y330" s="6">
        <f>COUNTIFS('master-meta'!$G$2:$G$23,'exp-bottom-tableau'!C330,'master-meta'!$AF$2:$AF$23,'exp-bottom-tableau'!B330,'master-meta'!$AZ$2:$AZ$23,TRUE)</f>
        <v>0</v>
      </c>
    </row>
    <row r="331" spans="1:25" x14ac:dyDescent="0.2">
      <c r="A331" s="14" t="s">
        <v>1325</v>
      </c>
      <c r="B331" s="6" t="s">
        <v>222</v>
      </c>
      <c r="C331">
        <v>5</v>
      </c>
      <c r="D331">
        <f>(COUNTIFS('master-meta'!$G$2:$G$23,C331,'master-meta'!$AF$2:$AF$23,B331))</f>
        <v>0</v>
      </c>
      <c r="E331">
        <f>(COUNTIFS('master-meta'!$G$2:$G$23,C331,'master-meta'!$AG$2:$AG$23,B331))</f>
        <v>1</v>
      </c>
      <c r="F331">
        <f>(COUNTIFS('master-meta'!$G$2:$G$23,C331,'master-meta'!$AH$2:$AH$23,B331))</f>
        <v>1</v>
      </c>
      <c r="G331" s="6">
        <f t="shared" si="6"/>
        <v>3</v>
      </c>
      <c r="H331" t="e">
        <f>AVERAGEIFS('master-meta'!$AI$2:$AI$23,'master-meta'!$G$2:$G$23,'exp-bottom-tableau'!C331,'master-meta'!$AF$2:$AF$23,'exp-bottom-tableau'!B331)</f>
        <v>#DIV/0!</v>
      </c>
      <c r="I331" t="e">
        <f>AVERAGEIFS('master-meta'!$AJ$2:$AJ$23,'master-meta'!$G$2:$G$23,'exp-bottom-tableau'!C331,'master-meta'!$AF$2:$AF$23,'exp-bottom-tableau'!B331)</f>
        <v>#DIV/0!</v>
      </c>
      <c r="J331" t="e">
        <f>AVERAGEIFS('master-meta'!$AK$2:$AK$23,'master-meta'!$G$2:$G$23,'exp-bottom-tableau'!C331,'master-meta'!$AF$2:$AF$23,'exp-bottom-tableau'!B331)</f>
        <v>#DIV/0!</v>
      </c>
      <c r="K331" t="e">
        <f>AVERAGEIFS('master-meta'!$AL$2:$AL$23,'master-meta'!$G$2:$G$23,'exp-bottom-tableau'!C331,'master-meta'!$AF$2:$AF$23,'exp-bottom-tableau'!B331)</f>
        <v>#DIV/0!</v>
      </c>
      <c r="L331" s="6">
        <f>COUNTIFS('master-meta'!$G$2:$G$23,'exp-bottom-tableau'!C331,'master-meta'!$AF$2:$AF$23,'exp-bottom-tableau'!B331,'master-meta'!$AM$2:$AM$23,TRUE)</f>
        <v>0</v>
      </c>
      <c r="M331" s="6">
        <f>COUNTIFS('master-meta'!$G$2:$G$23,'exp-bottom-tableau'!C331,'master-meta'!$AF$2:$AF$23,'exp-bottom-tableau'!B331,'master-meta'!$AN$2:$AN$23,TRUE)</f>
        <v>0</v>
      </c>
      <c r="N331" s="6">
        <f>COUNTIFS('master-meta'!$G$2:$G$23,'exp-bottom-tableau'!C331,'master-meta'!$AF$2:$AF$23,'exp-bottom-tableau'!B331,'master-meta'!$AO$2:$AO$23,TRUE)</f>
        <v>0</v>
      </c>
      <c r="O331" s="6">
        <f>COUNTIFS('master-meta'!$G$2:$G$23,'exp-bottom-tableau'!C331,'master-meta'!$AF$2:$AF$23,'exp-bottom-tableau'!B331,'master-meta'!$AP$2:$AP$23,TRUE)</f>
        <v>0</v>
      </c>
      <c r="P331" s="6">
        <f>COUNTIFS('master-meta'!$G$2:$G$23,'exp-bottom-tableau'!C331,'master-meta'!$AF$2:$AF$23,'exp-bottom-tableau'!B331,'master-meta'!$AQ$2:$AQ$23,TRUE)</f>
        <v>0</v>
      </c>
      <c r="Q331" s="6">
        <f>COUNTIFS('master-meta'!$G$2:$G$23,'exp-bottom-tableau'!C331,'master-meta'!$AF$2:$AF$23,'exp-bottom-tableau'!B331,'master-meta'!$AR$2:$AR$23,TRUE)</f>
        <v>0</v>
      </c>
      <c r="R331" s="6">
        <f>COUNTIFS('master-meta'!$G$2:$G$23,'exp-bottom-tableau'!C331,'master-meta'!$AF$2:$AF$23,'exp-bottom-tableau'!B331,'master-meta'!$AS$2:$AS$23,TRUE)</f>
        <v>0</v>
      </c>
      <c r="S331" s="6">
        <f>COUNTIFS('master-meta'!$G$2:$G$23,'exp-bottom-tableau'!C331,'master-meta'!$AF$2:$AF$23,'exp-bottom-tableau'!B331,'master-meta'!$AT$2:$AT$23,TRUE)</f>
        <v>0</v>
      </c>
      <c r="T331" s="6">
        <f>COUNTIFS('master-meta'!$G$2:$G$23,'exp-bottom-tableau'!C331,'master-meta'!$AF$2:$AF$23,'exp-bottom-tableau'!B331,'master-meta'!$AU$2:$AU$23,TRUE)</f>
        <v>0</v>
      </c>
      <c r="U331" s="6">
        <f>COUNTIFS('master-meta'!$G$2:$G$23,'exp-bottom-tableau'!C331,'master-meta'!$AF$2:$AF$23,'exp-bottom-tableau'!B331,'master-meta'!$AV$2:$AV$23,TRUE)</f>
        <v>0</v>
      </c>
      <c r="V331" s="6">
        <f>COUNTIFS('master-meta'!$G$2:$G$23,'exp-bottom-tableau'!C331,'master-meta'!$AF$2:$AF$23,'exp-bottom-tableau'!B331,'master-meta'!$AW$2:$AW$23,TRUE)</f>
        <v>0</v>
      </c>
      <c r="W331" s="6">
        <f>COUNTIFS('master-meta'!$G$2:$G$23,'exp-bottom-tableau'!C331,'master-meta'!$AF$2:$AF$23,'exp-bottom-tableau'!B331,'master-meta'!$AX$2:$AX$23,TRUE)</f>
        <v>0</v>
      </c>
      <c r="X331" s="6">
        <f>COUNTIFS('master-meta'!$G$2:$G$23,'exp-bottom-tableau'!C331,'master-meta'!$AF$2:$AF$23,'exp-bottom-tableau'!B331,'master-meta'!$AY$2:$AY$23,TRUE)</f>
        <v>0</v>
      </c>
      <c r="Y331" s="6">
        <f>COUNTIFS('master-meta'!$G$2:$G$23,'exp-bottom-tableau'!C331,'master-meta'!$AF$2:$AF$23,'exp-bottom-tableau'!B331,'master-meta'!$AZ$2:$AZ$23,TRUE)</f>
        <v>0</v>
      </c>
    </row>
    <row r="332" spans="1:25" x14ac:dyDescent="0.2">
      <c r="A332" s="14" t="s">
        <v>1325</v>
      </c>
      <c r="B332" s="6" t="s">
        <v>225</v>
      </c>
      <c r="C332">
        <v>0</v>
      </c>
      <c r="D332">
        <f>(COUNTIFS('master-meta'!$G$2:$G$23,C332,'master-meta'!$AF$2:$AF$23,B332))</f>
        <v>0</v>
      </c>
      <c r="E332">
        <f>(COUNTIFS('master-meta'!$G$2:$G$23,C332,'master-meta'!$AG$2:$AG$23,B332))</f>
        <v>0</v>
      </c>
      <c r="F332">
        <f>(COUNTIFS('master-meta'!$G$2:$G$23,C332,'master-meta'!$AH$2:$AH$23,B332))</f>
        <v>0</v>
      </c>
      <c r="G332" s="6">
        <f t="shared" si="6"/>
        <v>0</v>
      </c>
      <c r="H332" t="e">
        <f>AVERAGEIFS('master-meta'!$AI$2:$AI$23,'master-meta'!$G$2:$G$23,'exp-bottom-tableau'!C332,'master-meta'!$AF$2:$AF$23,'exp-bottom-tableau'!B332)</f>
        <v>#DIV/0!</v>
      </c>
      <c r="I332" t="e">
        <f>AVERAGEIFS('master-meta'!$AJ$2:$AJ$23,'master-meta'!$G$2:$G$23,'exp-bottom-tableau'!C332,'master-meta'!$AF$2:$AF$23,'exp-bottom-tableau'!B332)</f>
        <v>#DIV/0!</v>
      </c>
      <c r="J332" t="e">
        <f>AVERAGEIFS('master-meta'!$AK$2:$AK$23,'master-meta'!$G$2:$G$23,'exp-bottom-tableau'!C332,'master-meta'!$AF$2:$AF$23,'exp-bottom-tableau'!B332)</f>
        <v>#DIV/0!</v>
      </c>
      <c r="K332" t="e">
        <f>AVERAGEIFS('master-meta'!$AL$2:$AL$23,'master-meta'!$G$2:$G$23,'exp-bottom-tableau'!C332,'master-meta'!$AF$2:$AF$23,'exp-bottom-tableau'!B332)</f>
        <v>#DIV/0!</v>
      </c>
      <c r="L332" s="6">
        <f>COUNTIFS('master-meta'!$G$2:$G$23,'exp-bottom-tableau'!C332,'master-meta'!$AF$2:$AF$23,'exp-bottom-tableau'!B332,'master-meta'!$AM$2:$AM$23,TRUE)</f>
        <v>0</v>
      </c>
      <c r="M332" s="6">
        <f>COUNTIFS('master-meta'!$G$2:$G$23,'exp-bottom-tableau'!C332,'master-meta'!$AF$2:$AF$23,'exp-bottom-tableau'!B332,'master-meta'!$AN$2:$AN$23,TRUE)</f>
        <v>0</v>
      </c>
      <c r="N332" s="6">
        <f>COUNTIFS('master-meta'!$G$2:$G$23,'exp-bottom-tableau'!C332,'master-meta'!$AF$2:$AF$23,'exp-bottom-tableau'!B332,'master-meta'!$AO$2:$AO$23,TRUE)</f>
        <v>0</v>
      </c>
      <c r="O332" s="6">
        <f>COUNTIFS('master-meta'!$G$2:$G$23,'exp-bottom-tableau'!C332,'master-meta'!$AF$2:$AF$23,'exp-bottom-tableau'!B332,'master-meta'!$AP$2:$AP$23,TRUE)</f>
        <v>0</v>
      </c>
      <c r="P332" s="6">
        <f>COUNTIFS('master-meta'!$G$2:$G$23,'exp-bottom-tableau'!C332,'master-meta'!$AF$2:$AF$23,'exp-bottom-tableau'!B332,'master-meta'!$AQ$2:$AQ$23,TRUE)</f>
        <v>0</v>
      </c>
      <c r="Q332" s="6">
        <f>COUNTIFS('master-meta'!$G$2:$G$23,'exp-bottom-tableau'!C332,'master-meta'!$AF$2:$AF$23,'exp-bottom-tableau'!B332,'master-meta'!$AR$2:$AR$23,TRUE)</f>
        <v>0</v>
      </c>
      <c r="R332" s="6">
        <f>COUNTIFS('master-meta'!$G$2:$G$23,'exp-bottom-tableau'!C332,'master-meta'!$AF$2:$AF$23,'exp-bottom-tableau'!B332,'master-meta'!$AS$2:$AS$23,TRUE)</f>
        <v>0</v>
      </c>
      <c r="S332" s="6">
        <f>COUNTIFS('master-meta'!$G$2:$G$23,'exp-bottom-tableau'!C332,'master-meta'!$AF$2:$AF$23,'exp-bottom-tableau'!B332,'master-meta'!$AT$2:$AT$23,TRUE)</f>
        <v>0</v>
      </c>
      <c r="T332" s="6">
        <f>COUNTIFS('master-meta'!$G$2:$G$23,'exp-bottom-tableau'!C332,'master-meta'!$AF$2:$AF$23,'exp-bottom-tableau'!B332,'master-meta'!$AU$2:$AU$23,TRUE)</f>
        <v>0</v>
      </c>
      <c r="U332" s="6">
        <f>COUNTIFS('master-meta'!$G$2:$G$23,'exp-bottom-tableau'!C332,'master-meta'!$AF$2:$AF$23,'exp-bottom-tableau'!B332,'master-meta'!$AV$2:$AV$23,TRUE)</f>
        <v>0</v>
      </c>
      <c r="V332" s="6">
        <f>COUNTIFS('master-meta'!$G$2:$G$23,'exp-bottom-tableau'!C332,'master-meta'!$AF$2:$AF$23,'exp-bottom-tableau'!B332,'master-meta'!$AW$2:$AW$23,TRUE)</f>
        <v>0</v>
      </c>
      <c r="W332" s="6">
        <f>COUNTIFS('master-meta'!$G$2:$G$23,'exp-bottom-tableau'!C332,'master-meta'!$AF$2:$AF$23,'exp-bottom-tableau'!B332,'master-meta'!$AX$2:$AX$23,TRUE)</f>
        <v>0</v>
      </c>
      <c r="X332" s="6">
        <f>COUNTIFS('master-meta'!$G$2:$G$23,'exp-bottom-tableau'!C332,'master-meta'!$AF$2:$AF$23,'exp-bottom-tableau'!B332,'master-meta'!$AY$2:$AY$23,TRUE)</f>
        <v>0</v>
      </c>
      <c r="Y332" s="6">
        <f>COUNTIFS('master-meta'!$G$2:$G$23,'exp-bottom-tableau'!C332,'master-meta'!$AF$2:$AF$23,'exp-bottom-tableau'!B332,'master-meta'!$AZ$2:$AZ$23,TRUE)</f>
        <v>0</v>
      </c>
    </row>
    <row r="333" spans="1:25" x14ac:dyDescent="0.2">
      <c r="A333" s="14" t="s">
        <v>1325</v>
      </c>
      <c r="B333" s="6" t="s">
        <v>225</v>
      </c>
      <c r="C333">
        <v>1</v>
      </c>
      <c r="D333">
        <f>(COUNTIFS('master-meta'!$G$2:$G$23,C333,'master-meta'!$AF$2:$AF$23,B333))</f>
        <v>0</v>
      </c>
      <c r="E333">
        <f>(COUNTIFS('master-meta'!$G$2:$G$23,C333,'master-meta'!$AG$2:$AG$23,B333))</f>
        <v>0</v>
      </c>
      <c r="F333">
        <f>(COUNTIFS('master-meta'!$G$2:$G$23,C333,'master-meta'!$AH$2:$AH$23,B333))</f>
        <v>0</v>
      </c>
      <c r="G333" s="6">
        <f t="shared" si="6"/>
        <v>0</v>
      </c>
      <c r="H333" t="e">
        <f>AVERAGEIFS('master-meta'!$AI$2:$AI$23,'master-meta'!$G$2:$G$23,'exp-bottom-tableau'!C333,'master-meta'!$AF$2:$AF$23,'exp-bottom-tableau'!B333)</f>
        <v>#DIV/0!</v>
      </c>
      <c r="I333" t="e">
        <f>AVERAGEIFS('master-meta'!$AJ$2:$AJ$23,'master-meta'!$G$2:$G$23,'exp-bottom-tableau'!C333,'master-meta'!$AF$2:$AF$23,'exp-bottom-tableau'!B333)</f>
        <v>#DIV/0!</v>
      </c>
      <c r="J333" t="e">
        <f>AVERAGEIFS('master-meta'!$AK$2:$AK$23,'master-meta'!$G$2:$G$23,'exp-bottom-tableau'!C333,'master-meta'!$AF$2:$AF$23,'exp-bottom-tableau'!B333)</f>
        <v>#DIV/0!</v>
      </c>
      <c r="K333" t="e">
        <f>AVERAGEIFS('master-meta'!$AL$2:$AL$23,'master-meta'!$G$2:$G$23,'exp-bottom-tableau'!C333,'master-meta'!$AF$2:$AF$23,'exp-bottom-tableau'!B333)</f>
        <v>#DIV/0!</v>
      </c>
      <c r="L333" s="6">
        <f>COUNTIFS('master-meta'!$G$2:$G$23,'exp-bottom-tableau'!C333,'master-meta'!$AF$2:$AF$23,'exp-bottom-tableau'!B333,'master-meta'!$AM$2:$AM$23,TRUE)</f>
        <v>0</v>
      </c>
      <c r="M333" s="6">
        <f>COUNTIFS('master-meta'!$G$2:$G$23,'exp-bottom-tableau'!C333,'master-meta'!$AF$2:$AF$23,'exp-bottom-tableau'!B333,'master-meta'!$AN$2:$AN$23,TRUE)</f>
        <v>0</v>
      </c>
      <c r="N333" s="6">
        <f>COUNTIFS('master-meta'!$G$2:$G$23,'exp-bottom-tableau'!C333,'master-meta'!$AF$2:$AF$23,'exp-bottom-tableau'!B333,'master-meta'!$AO$2:$AO$23,TRUE)</f>
        <v>0</v>
      </c>
      <c r="O333" s="6">
        <f>COUNTIFS('master-meta'!$G$2:$G$23,'exp-bottom-tableau'!C333,'master-meta'!$AF$2:$AF$23,'exp-bottom-tableau'!B333,'master-meta'!$AP$2:$AP$23,TRUE)</f>
        <v>0</v>
      </c>
      <c r="P333" s="6">
        <f>COUNTIFS('master-meta'!$G$2:$G$23,'exp-bottom-tableau'!C333,'master-meta'!$AF$2:$AF$23,'exp-bottom-tableau'!B333,'master-meta'!$AQ$2:$AQ$23,TRUE)</f>
        <v>0</v>
      </c>
      <c r="Q333" s="6">
        <f>COUNTIFS('master-meta'!$G$2:$G$23,'exp-bottom-tableau'!C333,'master-meta'!$AF$2:$AF$23,'exp-bottom-tableau'!B333,'master-meta'!$AR$2:$AR$23,TRUE)</f>
        <v>0</v>
      </c>
      <c r="R333" s="6">
        <f>COUNTIFS('master-meta'!$G$2:$G$23,'exp-bottom-tableau'!C333,'master-meta'!$AF$2:$AF$23,'exp-bottom-tableau'!B333,'master-meta'!$AS$2:$AS$23,TRUE)</f>
        <v>0</v>
      </c>
      <c r="S333" s="6">
        <f>COUNTIFS('master-meta'!$G$2:$G$23,'exp-bottom-tableau'!C333,'master-meta'!$AF$2:$AF$23,'exp-bottom-tableau'!B333,'master-meta'!$AT$2:$AT$23,TRUE)</f>
        <v>0</v>
      </c>
      <c r="T333" s="6">
        <f>COUNTIFS('master-meta'!$G$2:$G$23,'exp-bottom-tableau'!C333,'master-meta'!$AF$2:$AF$23,'exp-bottom-tableau'!B333,'master-meta'!$AU$2:$AU$23,TRUE)</f>
        <v>0</v>
      </c>
      <c r="U333" s="6">
        <f>COUNTIFS('master-meta'!$G$2:$G$23,'exp-bottom-tableau'!C333,'master-meta'!$AF$2:$AF$23,'exp-bottom-tableau'!B333,'master-meta'!$AV$2:$AV$23,TRUE)</f>
        <v>0</v>
      </c>
      <c r="V333" s="6">
        <f>COUNTIFS('master-meta'!$G$2:$G$23,'exp-bottom-tableau'!C333,'master-meta'!$AF$2:$AF$23,'exp-bottom-tableau'!B333,'master-meta'!$AW$2:$AW$23,TRUE)</f>
        <v>0</v>
      </c>
      <c r="W333" s="6">
        <f>COUNTIFS('master-meta'!$G$2:$G$23,'exp-bottom-tableau'!C333,'master-meta'!$AF$2:$AF$23,'exp-bottom-tableau'!B333,'master-meta'!$AX$2:$AX$23,TRUE)</f>
        <v>0</v>
      </c>
      <c r="X333" s="6">
        <f>COUNTIFS('master-meta'!$G$2:$G$23,'exp-bottom-tableau'!C333,'master-meta'!$AF$2:$AF$23,'exp-bottom-tableau'!B333,'master-meta'!$AY$2:$AY$23,TRUE)</f>
        <v>0</v>
      </c>
      <c r="Y333" s="6">
        <f>COUNTIFS('master-meta'!$G$2:$G$23,'exp-bottom-tableau'!C333,'master-meta'!$AF$2:$AF$23,'exp-bottom-tableau'!B333,'master-meta'!$AZ$2:$AZ$23,TRUE)</f>
        <v>0</v>
      </c>
    </row>
    <row r="334" spans="1:25" x14ac:dyDescent="0.2">
      <c r="A334" s="14" t="s">
        <v>1325</v>
      </c>
      <c r="B334" s="6" t="s">
        <v>225</v>
      </c>
      <c r="C334">
        <v>2</v>
      </c>
      <c r="D334">
        <f>(COUNTIFS('master-meta'!$G$2:$G$23,C334,'master-meta'!$AF$2:$AF$23,B334))</f>
        <v>0</v>
      </c>
      <c r="E334">
        <f>(COUNTIFS('master-meta'!$G$2:$G$23,C334,'master-meta'!$AG$2:$AG$23,B334))</f>
        <v>0</v>
      </c>
      <c r="F334">
        <f>(COUNTIFS('master-meta'!$G$2:$G$23,C334,'master-meta'!$AH$2:$AH$23,B334))</f>
        <v>0</v>
      </c>
      <c r="G334" s="6">
        <f t="shared" si="6"/>
        <v>0</v>
      </c>
      <c r="H334" t="e">
        <f>AVERAGEIFS('master-meta'!$AI$2:$AI$23,'master-meta'!$G$2:$G$23,'exp-bottom-tableau'!C334,'master-meta'!$AF$2:$AF$23,'exp-bottom-tableau'!B334)</f>
        <v>#DIV/0!</v>
      </c>
      <c r="I334" t="e">
        <f>AVERAGEIFS('master-meta'!$AJ$2:$AJ$23,'master-meta'!$G$2:$G$23,'exp-bottom-tableau'!C334,'master-meta'!$AF$2:$AF$23,'exp-bottom-tableau'!B334)</f>
        <v>#DIV/0!</v>
      </c>
      <c r="J334" t="e">
        <f>AVERAGEIFS('master-meta'!$AK$2:$AK$23,'master-meta'!$G$2:$G$23,'exp-bottom-tableau'!C334,'master-meta'!$AF$2:$AF$23,'exp-bottom-tableau'!B334)</f>
        <v>#DIV/0!</v>
      </c>
      <c r="K334" t="e">
        <f>AVERAGEIFS('master-meta'!$AL$2:$AL$23,'master-meta'!$G$2:$G$23,'exp-bottom-tableau'!C334,'master-meta'!$AF$2:$AF$23,'exp-bottom-tableau'!B334)</f>
        <v>#DIV/0!</v>
      </c>
      <c r="L334" s="6">
        <f>COUNTIFS('master-meta'!$G$2:$G$23,'exp-bottom-tableau'!C334,'master-meta'!$AF$2:$AF$23,'exp-bottom-tableau'!B334,'master-meta'!$AM$2:$AM$23,TRUE)</f>
        <v>0</v>
      </c>
      <c r="M334" s="6">
        <f>COUNTIFS('master-meta'!$G$2:$G$23,'exp-bottom-tableau'!C334,'master-meta'!$AF$2:$AF$23,'exp-bottom-tableau'!B334,'master-meta'!$AN$2:$AN$23,TRUE)</f>
        <v>0</v>
      </c>
      <c r="N334" s="6">
        <f>COUNTIFS('master-meta'!$G$2:$G$23,'exp-bottom-tableau'!C334,'master-meta'!$AF$2:$AF$23,'exp-bottom-tableau'!B334,'master-meta'!$AO$2:$AO$23,TRUE)</f>
        <v>0</v>
      </c>
      <c r="O334" s="6">
        <f>COUNTIFS('master-meta'!$G$2:$G$23,'exp-bottom-tableau'!C334,'master-meta'!$AF$2:$AF$23,'exp-bottom-tableau'!B334,'master-meta'!$AP$2:$AP$23,TRUE)</f>
        <v>0</v>
      </c>
      <c r="P334" s="6">
        <f>COUNTIFS('master-meta'!$G$2:$G$23,'exp-bottom-tableau'!C334,'master-meta'!$AF$2:$AF$23,'exp-bottom-tableau'!B334,'master-meta'!$AQ$2:$AQ$23,TRUE)</f>
        <v>0</v>
      </c>
      <c r="Q334" s="6">
        <f>COUNTIFS('master-meta'!$G$2:$G$23,'exp-bottom-tableau'!C334,'master-meta'!$AF$2:$AF$23,'exp-bottom-tableau'!B334,'master-meta'!$AR$2:$AR$23,TRUE)</f>
        <v>0</v>
      </c>
      <c r="R334" s="6">
        <f>COUNTIFS('master-meta'!$G$2:$G$23,'exp-bottom-tableau'!C334,'master-meta'!$AF$2:$AF$23,'exp-bottom-tableau'!B334,'master-meta'!$AS$2:$AS$23,TRUE)</f>
        <v>0</v>
      </c>
      <c r="S334" s="6">
        <f>COUNTIFS('master-meta'!$G$2:$G$23,'exp-bottom-tableau'!C334,'master-meta'!$AF$2:$AF$23,'exp-bottom-tableau'!B334,'master-meta'!$AT$2:$AT$23,TRUE)</f>
        <v>0</v>
      </c>
      <c r="T334" s="6">
        <f>COUNTIFS('master-meta'!$G$2:$G$23,'exp-bottom-tableau'!C334,'master-meta'!$AF$2:$AF$23,'exp-bottom-tableau'!B334,'master-meta'!$AU$2:$AU$23,TRUE)</f>
        <v>0</v>
      </c>
      <c r="U334" s="6">
        <f>COUNTIFS('master-meta'!$G$2:$G$23,'exp-bottom-tableau'!C334,'master-meta'!$AF$2:$AF$23,'exp-bottom-tableau'!B334,'master-meta'!$AV$2:$AV$23,TRUE)</f>
        <v>0</v>
      </c>
      <c r="V334" s="6">
        <f>COUNTIFS('master-meta'!$G$2:$G$23,'exp-bottom-tableau'!C334,'master-meta'!$AF$2:$AF$23,'exp-bottom-tableau'!B334,'master-meta'!$AW$2:$AW$23,TRUE)</f>
        <v>0</v>
      </c>
      <c r="W334" s="6">
        <f>COUNTIFS('master-meta'!$G$2:$G$23,'exp-bottom-tableau'!C334,'master-meta'!$AF$2:$AF$23,'exp-bottom-tableau'!B334,'master-meta'!$AX$2:$AX$23,TRUE)</f>
        <v>0</v>
      </c>
      <c r="X334" s="6">
        <f>COUNTIFS('master-meta'!$G$2:$G$23,'exp-bottom-tableau'!C334,'master-meta'!$AF$2:$AF$23,'exp-bottom-tableau'!B334,'master-meta'!$AY$2:$AY$23,TRUE)</f>
        <v>0</v>
      </c>
      <c r="Y334" s="6">
        <f>COUNTIFS('master-meta'!$G$2:$G$23,'exp-bottom-tableau'!C334,'master-meta'!$AF$2:$AF$23,'exp-bottom-tableau'!B334,'master-meta'!$AZ$2:$AZ$23,TRUE)</f>
        <v>0</v>
      </c>
    </row>
    <row r="335" spans="1:25" x14ac:dyDescent="0.2">
      <c r="A335" s="14" t="s">
        <v>1325</v>
      </c>
      <c r="B335" s="6" t="s">
        <v>225</v>
      </c>
      <c r="C335">
        <v>3</v>
      </c>
      <c r="D335">
        <f>(COUNTIFS('master-meta'!$G$2:$G$23,C335,'master-meta'!$AF$2:$AF$23,B335))</f>
        <v>0</v>
      </c>
      <c r="E335">
        <f>(COUNTIFS('master-meta'!$G$2:$G$23,C335,'master-meta'!$AG$2:$AG$23,B335))</f>
        <v>3</v>
      </c>
      <c r="F335">
        <f>(COUNTIFS('master-meta'!$G$2:$G$23,C335,'master-meta'!$AH$2:$AH$23,B335))</f>
        <v>0</v>
      </c>
      <c r="G335" s="6">
        <f t="shared" si="6"/>
        <v>6</v>
      </c>
      <c r="H335" t="e">
        <f>AVERAGEIFS('master-meta'!$AI$2:$AI$23,'master-meta'!$G$2:$G$23,'exp-bottom-tableau'!C335,'master-meta'!$AF$2:$AF$23,'exp-bottom-tableau'!B335)</f>
        <v>#DIV/0!</v>
      </c>
      <c r="I335" t="e">
        <f>AVERAGEIFS('master-meta'!$AJ$2:$AJ$23,'master-meta'!$G$2:$G$23,'exp-bottom-tableau'!C335,'master-meta'!$AF$2:$AF$23,'exp-bottom-tableau'!B335)</f>
        <v>#DIV/0!</v>
      </c>
      <c r="J335" t="e">
        <f>AVERAGEIFS('master-meta'!$AK$2:$AK$23,'master-meta'!$G$2:$G$23,'exp-bottom-tableau'!C335,'master-meta'!$AF$2:$AF$23,'exp-bottom-tableau'!B335)</f>
        <v>#DIV/0!</v>
      </c>
      <c r="K335" t="e">
        <f>AVERAGEIFS('master-meta'!$AL$2:$AL$23,'master-meta'!$G$2:$G$23,'exp-bottom-tableau'!C335,'master-meta'!$AF$2:$AF$23,'exp-bottom-tableau'!B335)</f>
        <v>#DIV/0!</v>
      </c>
      <c r="L335" s="6">
        <f>COUNTIFS('master-meta'!$G$2:$G$23,'exp-bottom-tableau'!C335,'master-meta'!$AF$2:$AF$23,'exp-bottom-tableau'!B335,'master-meta'!$AM$2:$AM$23,TRUE)</f>
        <v>0</v>
      </c>
      <c r="M335" s="6">
        <f>COUNTIFS('master-meta'!$G$2:$G$23,'exp-bottom-tableau'!C335,'master-meta'!$AF$2:$AF$23,'exp-bottom-tableau'!B335,'master-meta'!$AN$2:$AN$23,TRUE)</f>
        <v>0</v>
      </c>
      <c r="N335" s="6">
        <f>COUNTIFS('master-meta'!$G$2:$G$23,'exp-bottom-tableau'!C335,'master-meta'!$AF$2:$AF$23,'exp-bottom-tableau'!B335,'master-meta'!$AO$2:$AO$23,TRUE)</f>
        <v>0</v>
      </c>
      <c r="O335" s="6">
        <f>COUNTIFS('master-meta'!$G$2:$G$23,'exp-bottom-tableau'!C335,'master-meta'!$AF$2:$AF$23,'exp-bottom-tableau'!B335,'master-meta'!$AP$2:$AP$23,TRUE)</f>
        <v>0</v>
      </c>
      <c r="P335" s="6">
        <f>COUNTIFS('master-meta'!$G$2:$G$23,'exp-bottom-tableau'!C335,'master-meta'!$AF$2:$AF$23,'exp-bottom-tableau'!B335,'master-meta'!$AQ$2:$AQ$23,TRUE)</f>
        <v>0</v>
      </c>
      <c r="Q335" s="6">
        <f>COUNTIFS('master-meta'!$G$2:$G$23,'exp-bottom-tableau'!C335,'master-meta'!$AF$2:$AF$23,'exp-bottom-tableau'!B335,'master-meta'!$AR$2:$AR$23,TRUE)</f>
        <v>0</v>
      </c>
      <c r="R335" s="6">
        <f>COUNTIFS('master-meta'!$G$2:$G$23,'exp-bottom-tableau'!C335,'master-meta'!$AF$2:$AF$23,'exp-bottom-tableau'!B335,'master-meta'!$AS$2:$AS$23,TRUE)</f>
        <v>0</v>
      </c>
      <c r="S335" s="6">
        <f>COUNTIFS('master-meta'!$G$2:$G$23,'exp-bottom-tableau'!C335,'master-meta'!$AF$2:$AF$23,'exp-bottom-tableau'!B335,'master-meta'!$AT$2:$AT$23,TRUE)</f>
        <v>0</v>
      </c>
      <c r="T335" s="6">
        <f>COUNTIFS('master-meta'!$G$2:$G$23,'exp-bottom-tableau'!C335,'master-meta'!$AF$2:$AF$23,'exp-bottom-tableau'!B335,'master-meta'!$AU$2:$AU$23,TRUE)</f>
        <v>0</v>
      </c>
      <c r="U335" s="6">
        <f>COUNTIFS('master-meta'!$G$2:$G$23,'exp-bottom-tableau'!C335,'master-meta'!$AF$2:$AF$23,'exp-bottom-tableau'!B335,'master-meta'!$AV$2:$AV$23,TRUE)</f>
        <v>0</v>
      </c>
      <c r="V335" s="6">
        <f>COUNTIFS('master-meta'!$G$2:$G$23,'exp-bottom-tableau'!C335,'master-meta'!$AF$2:$AF$23,'exp-bottom-tableau'!B335,'master-meta'!$AW$2:$AW$23,TRUE)</f>
        <v>0</v>
      </c>
      <c r="W335" s="6">
        <f>COUNTIFS('master-meta'!$G$2:$G$23,'exp-bottom-tableau'!C335,'master-meta'!$AF$2:$AF$23,'exp-bottom-tableau'!B335,'master-meta'!$AX$2:$AX$23,TRUE)</f>
        <v>0</v>
      </c>
      <c r="X335" s="6">
        <f>COUNTIFS('master-meta'!$G$2:$G$23,'exp-bottom-tableau'!C335,'master-meta'!$AF$2:$AF$23,'exp-bottom-tableau'!B335,'master-meta'!$AY$2:$AY$23,TRUE)</f>
        <v>0</v>
      </c>
      <c r="Y335" s="6">
        <f>COUNTIFS('master-meta'!$G$2:$G$23,'exp-bottom-tableau'!C335,'master-meta'!$AF$2:$AF$23,'exp-bottom-tableau'!B335,'master-meta'!$AZ$2:$AZ$23,TRUE)</f>
        <v>0</v>
      </c>
    </row>
    <row r="336" spans="1:25" x14ac:dyDescent="0.2">
      <c r="A336" s="14" t="s">
        <v>1325</v>
      </c>
      <c r="B336" s="6" t="s">
        <v>225</v>
      </c>
      <c r="C336">
        <v>4</v>
      </c>
      <c r="D336">
        <f>(COUNTIFS('master-meta'!$G$2:$G$23,C336,'master-meta'!$AF$2:$AF$23,B336))</f>
        <v>1</v>
      </c>
      <c r="E336">
        <f>(COUNTIFS('master-meta'!$G$2:$G$23,C336,'master-meta'!$AG$2:$AG$23,B336))</f>
        <v>1</v>
      </c>
      <c r="F336">
        <f>(COUNTIFS('master-meta'!$G$2:$G$23,C336,'master-meta'!$AH$2:$AH$23,B336))</f>
        <v>0</v>
      </c>
      <c r="G336" s="6">
        <f t="shared" si="6"/>
        <v>5</v>
      </c>
      <c r="H336">
        <f>AVERAGEIFS('master-meta'!$AI$2:$AI$23,'master-meta'!$G$2:$G$23,'exp-bottom-tableau'!C336,'master-meta'!$AF$2:$AF$23,'exp-bottom-tableau'!B336)</f>
        <v>1</v>
      </c>
      <c r="I336">
        <f>AVERAGEIFS('master-meta'!$AJ$2:$AJ$23,'master-meta'!$G$2:$G$23,'exp-bottom-tableau'!C336,'master-meta'!$AF$2:$AF$23,'exp-bottom-tableau'!B336)</f>
        <v>1</v>
      </c>
      <c r="J336">
        <f>AVERAGEIFS('master-meta'!$AK$2:$AK$23,'master-meta'!$G$2:$G$23,'exp-bottom-tableau'!C336,'master-meta'!$AF$2:$AF$23,'exp-bottom-tableau'!B336)</f>
        <v>1</v>
      </c>
      <c r="K336">
        <f>AVERAGEIFS('master-meta'!$AL$2:$AL$23,'master-meta'!$G$2:$G$23,'exp-bottom-tableau'!C336,'master-meta'!$AF$2:$AF$23,'exp-bottom-tableau'!B336)</f>
        <v>1</v>
      </c>
      <c r="L336" s="6">
        <f>COUNTIFS('master-meta'!$G$2:$G$23,'exp-bottom-tableau'!C336,'master-meta'!$AF$2:$AF$23,'exp-bottom-tableau'!B336,'master-meta'!$AM$2:$AM$23,TRUE)</f>
        <v>0</v>
      </c>
      <c r="M336" s="6">
        <f>COUNTIFS('master-meta'!$G$2:$G$23,'exp-bottom-tableau'!C336,'master-meta'!$AF$2:$AF$23,'exp-bottom-tableau'!B336,'master-meta'!$AN$2:$AN$23,TRUE)</f>
        <v>0</v>
      </c>
      <c r="N336" s="6">
        <f>COUNTIFS('master-meta'!$G$2:$G$23,'exp-bottom-tableau'!C336,'master-meta'!$AF$2:$AF$23,'exp-bottom-tableau'!B336,'master-meta'!$AO$2:$AO$23,TRUE)</f>
        <v>0</v>
      </c>
      <c r="O336" s="6">
        <f>COUNTIFS('master-meta'!$G$2:$G$23,'exp-bottom-tableau'!C336,'master-meta'!$AF$2:$AF$23,'exp-bottom-tableau'!B336,'master-meta'!$AP$2:$AP$23,TRUE)</f>
        <v>1</v>
      </c>
      <c r="P336" s="6">
        <f>COUNTIFS('master-meta'!$G$2:$G$23,'exp-bottom-tableau'!C336,'master-meta'!$AF$2:$AF$23,'exp-bottom-tableau'!B336,'master-meta'!$AQ$2:$AQ$23,TRUE)</f>
        <v>0</v>
      </c>
      <c r="Q336" s="6">
        <f>COUNTIFS('master-meta'!$G$2:$G$23,'exp-bottom-tableau'!C336,'master-meta'!$AF$2:$AF$23,'exp-bottom-tableau'!B336,'master-meta'!$AR$2:$AR$23,TRUE)</f>
        <v>0</v>
      </c>
      <c r="R336" s="6">
        <f>COUNTIFS('master-meta'!$G$2:$G$23,'exp-bottom-tableau'!C336,'master-meta'!$AF$2:$AF$23,'exp-bottom-tableau'!B336,'master-meta'!$AS$2:$AS$23,TRUE)</f>
        <v>0</v>
      </c>
      <c r="S336" s="6">
        <f>COUNTIFS('master-meta'!$G$2:$G$23,'exp-bottom-tableau'!C336,'master-meta'!$AF$2:$AF$23,'exp-bottom-tableau'!B336,'master-meta'!$AT$2:$AT$23,TRUE)</f>
        <v>1</v>
      </c>
      <c r="T336" s="6">
        <f>COUNTIFS('master-meta'!$G$2:$G$23,'exp-bottom-tableau'!C336,'master-meta'!$AF$2:$AF$23,'exp-bottom-tableau'!B336,'master-meta'!$AU$2:$AU$23,TRUE)</f>
        <v>0</v>
      </c>
      <c r="U336" s="6">
        <f>COUNTIFS('master-meta'!$G$2:$G$23,'exp-bottom-tableau'!C336,'master-meta'!$AF$2:$AF$23,'exp-bottom-tableau'!B336,'master-meta'!$AV$2:$AV$23,TRUE)</f>
        <v>0</v>
      </c>
      <c r="V336" s="6">
        <f>COUNTIFS('master-meta'!$G$2:$G$23,'exp-bottom-tableau'!C336,'master-meta'!$AF$2:$AF$23,'exp-bottom-tableau'!B336,'master-meta'!$AW$2:$AW$23,TRUE)</f>
        <v>1</v>
      </c>
      <c r="W336" s="6">
        <f>COUNTIFS('master-meta'!$G$2:$G$23,'exp-bottom-tableau'!C336,'master-meta'!$AF$2:$AF$23,'exp-bottom-tableau'!B336,'master-meta'!$AX$2:$AX$23,TRUE)</f>
        <v>0</v>
      </c>
      <c r="X336" s="6">
        <f>COUNTIFS('master-meta'!$G$2:$G$23,'exp-bottom-tableau'!C336,'master-meta'!$AF$2:$AF$23,'exp-bottom-tableau'!B336,'master-meta'!$AY$2:$AY$23,TRUE)</f>
        <v>1</v>
      </c>
      <c r="Y336" s="6">
        <f>COUNTIFS('master-meta'!$G$2:$G$23,'exp-bottom-tableau'!C336,'master-meta'!$AF$2:$AF$23,'exp-bottom-tableau'!B336,'master-meta'!$AZ$2:$AZ$23,TRUE)</f>
        <v>1</v>
      </c>
    </row>
    <row r="337" spans="1:25" x14ac:dyDescent="0.2">
      <c r="A337" s="14" t="s">
        <v>1325</v>
      </c>
      <c r="B337" s="6" t="s">
        <v>225</v>
      </c>
      <c r="C337">
        <v>5</v>
      </c>
      <c r="D337">
        <f>(COUNTIFS('master-meta'!$G$2:$G$23,C337,'master-meta'!$AF$2:$AF$23,B337))</f>
        <v>0</v>
      </c>
      <c r="E337">
        <f>(COUNTIFS('master-meta'!$G$2:$G$23,C337,'master-meta'!$AG$2:$AG$23,B337))</f>
        <v>0</v>
      </c>
      <c r="F337">
        <f>(COUNTIFS('master-meta'!$G$2:$G$23,C337,'master-meta'!$AH$2:$AH$23,B337))</f>
        <v>0</v>
      </c>
      <c r="G337" s="6">
        <f t="shared" si="6"/>
        <v>0</v>
      </c>
      <c r="H337" t="e">
        <f>AVERAGEIFS('master-meta'!$AI$2:$AI$23,'master-meta'!$G$2:$G$23,'exp-bottom-tableau'!C337,'master-meta'!$AF$2:$AF$23,'exp-bottom-tableau'!B337)</f>
        <v>#DIV/0!</v>
      </c>
      <c r="I337" t="e">
        <f>AVERAGEIFS('master-meta'!$AJ$2:$AJ$23,'master-meta'!$G$2:$G$23,'exp-bottom-tableau'!C337,'master-meta'!$AF$2:$AF$23,'exp-bottom-tableau'!B337)</f>
        <v>#DIV/0!</v>
      </c>
      <c r="J337" t="e">
        <f>AVERAGEIFS('master-meta'!$AK$2:$AK$23,'master-meta'!$G$2:$G$23,'exp-bottom-tableau'!C337,'master-meta'!$AF$2:$AF$23,'exp-bottom-tableau'!B337)</f>
        <v>#DIV/0!</v>
      </c>
      <c r="K337" t="e">
        <f>AVERAGEIFS('master-meta'!$AL$2:$AL$23,'master-meta'!$G$2:$G$23,'exp-bottom-tableau'!C337,'master-meta'!$AF$2:$AF$23,'exp-bottom-tableau'!B337)</f>
        <v>#DIV/0!</v>
      </c>
      <c r="L337" s="6">
        <f>COUNTIFS('master-meta'!$G$2:$G$23,'exp-bottom-tableau'!C337,'master-meta'!$AF$2:$AF$23,'exp-bottom-tableau'!B337,'master-meta'!$AM$2:$AM$23,TRUE)</f>
        <v>0</v>
      </c>
      <c r="M337" s="6">
        <f>COUNTIFS('master-meta'!$G$2:$G$23,'exp-bottom-tableau'!C337,'master-meta'!$AF$2:$AF$23,'exp-bottom-tableau'!B337,'master-meta'!$AN$2:$AN$23,TRUE)</f>
        <v>0</v>
      </c>
      <c r="N337" s="6">
        <f>COUNTIFS('master-meta'!$G$2:$G$23,'exp-bottom-tableau'!C337,'master-meta'!$AF$2:$AF$23,'exp-bottom-tableau'!B337,'master-meta'!$AO$2:$AO$23,TRUE)</f>
        <v>0</v>
      </c>
      <c r="O337" s="6">
        <f>COUNTIFS('master-meta'!$G$2:$G$23,'exp-bottom-tableau'!C337,'master-meta'!$AF$2:$AF$23,'exp-bottom-tableau'!B337,'master-meta'!$AP$2:$AP$23,TRUE)</f>
        <v>0</v>
      </c>
      <c r="P337" s="6">
        <f>COUNTIFS('master-meta'!$G$2:$G$23,'exp-bottom-tableau'!C337,'master-meta'!$AF$2:$AF$23,'exp-bottom-tableau'!B337,'master-meta'!$AQ$2:$AQ$23,TRUE)</f>
        <v>0</v>
      </c>
      <c r="Q337" s="6">
        <f>COUNTIFS('master-meta'!$G$2:$G$23,'exp-bottom-tableau'!C337,'master-meta'!$AF$2:$AF$23,'exp-bottom-tableau'!B337,'master-meta'!$AR$2:$AR$23,TRUE)</f>
        <v>0</v>
      </c>
      <c r="R337" s="6">
        <f>COUNTIFS('master-meta'!$G$2:$G$23,'exp-bottom-tableau'!C337,'master-meta'!$AF$2:$AF$23,'exp-bottom-tableau'!B337,'master-meta'!$AS$2:$AS$23,TRUE)</f>
        <v>0</v>
      </c>
      <c r="S337" s="6">
        <f>COUNTIFS('master-meta'!$G$2:$G$23,'exp-bottom-tableau'!C337,'master-meta'!$AF$2:$AF$23,'exp-bottom-tableau'!B337,'master-meta'!$AT$2:$AT$23,TRUE)</f>
        <v>0</v>
      </c>
      <c r="T337" s="6">
        <f>COUNTIFS('master-meta'!$G$2:$G$23,'exp-bottom-tableau'!C337,'master-meta'!$AF$2:$AF$23,'exp-bottom-tableau'!B337,'master-meta'!$AU$2:$AU$23,TRUE)</f>
        <v>0</v>
      </c>
      <c r="U337" s="6">
        <f>COUNTIFS('master-meta'!$G$2:$G$23,'exp-bottom-tableau'!C337,'master-meta'!$AF$2:$AF$23,'exp-bottom-tableau'!B337,'master-meta'!$AV$2:$AV$23,TRUE)</f>
        <v>0</v>
      </c>
      <c r="V337" s="6">
        <f>COUNTIFS('master-meta'!$G$2:$G$23,'exp-bottom-tableau'!C337,'master-meta'!$AF$2:$AF$23,'exp-bottom-tableau'!B337,'master-meta'!$AW$2:$AW$23,TRUE)</f>
        <v>0</v>
      </c>
      <c r="W337" s="6">
        <f>COUNTIFS('master-meta'!$G$2:$G$23,'exp-bottom-tableau'!C337,'master-meta'!$AF$2:$AF$23,'exp-bottom-tableau'!B337,'master-meta'!$AX$2:$AX$23,TRUE)</f>
        <v>0</v>
      </c>
      <c r="X337" s="6">
        <f>COUNTIFS('master-meta'!$G$2:$G$23,'exp-bottom-tableau'!C337,'master-meta'!$AF$2:$AF$23,'exp-bottom-tableau'!B337,'master-meta'!$AY$2:$AY$23,TRUE)</f>
        <v>0</v>
      </c>
      <c r="Y337" s="6">
        <f>COUNTIFS('master-meta'!$G$2:$G$23,'exp-bottom-tableau'!C337,'master-meta'!$AF$2:$AF$23,'exp-bottom-tableau'!B337,'master-meta'!$AZ$2:$AZ$23,TRUE)</f>
        <v>0</v>
      </c>
    </row>
    <row r="338" spans="1:25" x14ac:dyDescent="0.2">
      <c r="A338" s="14" t="s">
        <v>1325</v>
      </c>
      <c r="B338" t="s">
        <v>206</v>
      </c>
      <c r="C338">
        <v>0</v>
      </c>
      <c r="D338">
        <f>(COUNTIFS('master-meta'!$G$2:$G$23,C338,'master-meta'!$AF$2:$AF$23,B338))</f>
        <v>0</v>
      </c>
      <c r="E338">
        <f>(COUNTIFS('master-meta'!$G$2:$G$23,C338,'master-meta'!$AG$2:$AG$23,B338))</f>
        <v>0</v>
      </c>
      <c r="F338">
        <f>(COUNTIFS('master-meta'!$G$2:$G$23,C338,'master-meta'!$AH$2:$AH$23,B338))</f>
        <v>0</v>
      </c>
      <c r="G338" s="6">
        <f t="shared" si="6"/>
        <v>0</v>
      </c>
      <c r="H338" t="e">
        <f>AVERAGEIFS('master-meta'!$AI$2:$AI$23,'master-meta'!$G$2:$G$23,'exp-bottom-tableau'!C338,'master-meta'!$AF$2:$AF$23,'exp-bottom-tableau'!B338)</f>
        <v>#DIV/0!</v>
      </c>
      <c r="I338" t="e">
        <f>AVERAGEIFS('master-meta'!$AJ$2:$AJ$23,'master-meta'!$G$2:$G$23,'exp-bottom-tableau'!C338,'master-meta'!$AF$2:$AF$23,'exp-bottom-tableau'!B338)</f>
        <v>#DIV/0!</v>
      </c>
      <c r="J338" t="e">
        <f>AVERAGEIFS('master-meta'!$AK$2:$AK$23,'master-meta'!$G$2:$G$23,'exp-bottom-tableau'!C338,'master-meta'!$AF$2:$AF$23,'exp-bottom-tableau'!B338)</f>
        <v>#DIV/0!</v>
      </c>
      <c r="K338" t="e">
        <f>AVERAGEIFS('master-meta'!$AL$2:$AL$23,'master-meta'!$G$2:$G$23,'exp-bottom-tableau'!C338,'master-meta'!$AF$2:$AF$23,'exp-bottom-tableau'!B338)</f>
        <v>#DIV/0!</v>
      </c>
      <c r="L338" s="6">
        <f>COUNTIFS('master-meta'!$G$2:$G$23,'exp-bottom-tableau'!C338,'master-meta'!$AF$2:$AF$23,'exp-bottom-tableau'!B338,'master-meta'!$AM$2:$AM$23,TRUE)</f>
        <v>0</v>
      </c>
      <c r="M338" s="6">
        <f>COUNTIFS('master-meta'!$G$2:$G$23,'exp-bottom-tableau'!C338,'master-meta'!$AF$2:$AF$23,'exp-bottom-tableau'!B338,'master-meta'!$AN$2:$AN$23,TRUE)</f>
        <v>0</v>
      </c>
      <c r="N338" s="6">
        <f>COUNTIFS('master-meta'!$G$2:$G$23,'exp-bottom-tableau'!C338,'master-meta'!$AF$2:$AF$23,'exp-bottom-tableau'!B338,'master-meta'!$AO$2:$AO$23,TRUE)</f>
        <v>0</v>
      </c>
      <c r="O338" s="6">
        <f>COUNTIFS('master-meta'!$G$2:$G$23,'exp-bottom-tableau'!C338,'master-meta'!$AF$2:$AF$23,'exp-bottom-tableau'!B338,'master-meta'!$AP$2:$AP$23,TRUE)</f>
        <v>0</v>
      </c>
      <c r="P338" s="6">
        <f>COUNTIFS('master-meta'!$G$2:$G$23,'exp-bottom-tableau'!C338,'master-meta'!$AF$2:$AF$23,'exp-bottom-tableau'!B338,'master-meta'!$AQ$2:$AQ$23,TRUE)</f>
        <v>0</v>
      </c>
      <c r="Q338" s="6">
        <f>COUNTIFS('master-meta'!$G$2:$G$23,'exp-bottom-tableau'!C338,'master-meta'!$AF$2:$AF$23,'exp-bottom-tableau'!B338,'master-meta'!$AR$2:$AR$23,TRUE)</f>
        <v>0</v>
      </c>
      <c r="R338" s="6">
        <f>COUNTIFS('master-meta'!$G$2:$G$23,'exp-bottom-tableau'!C338,'master-meta'!$AF$2:$AF$23,'exp-bottom-tableau'!B338,'master-meta'!$AS$2:$AS$23,TRUE)</f>
        <v>0</v>
      </c>
      <c r="S338" s="6">
        <f>COUNTIFS('master-meta'!$G$2:$G$23,'exp-bottom-tableau'!C338,'master-meta'!$AF$2:$AF$23,'exp-bottom-tableau'!B338,'master-meta'!$AT$2:$AT$23,TRUE)</f>
        <v>0</v>
      </c>
      <c r="T338" s="6">
        <f>COUNTIFS('master-meta'!$G$2:$G$23,'exp-bottom-tableau'!C338,'master-meta'!$AF$2:$AF$23,'exp-bottom-tableau'!B338,'master-meta'!$AU$2:$AU$23,TRUE)</f>
        <v>0</v>
      </c>
      <c r="U338" s="6">
        <f>COUNTIFS('master-meta'!$G$2:$G$23,'exp-bottom-tableau'!C338,'master-meta'!$AF$2:$AF$23,'exp-bottom-tableau'!B338,'master-meta'!$AV$2:$AV$23,TRUE)</f>
        <v>0</v>
      </c>
      <c r="V338" s="6">
        <f>COUNTIFS('master-meta'!$G$2:$G$23,'exp-bottom-tableau'!C338,'master-meta'!$AF$2:$AF$23,'exp-bottom-tableau'!B338,'master-meta'!$AW$2:$AW$23,TRUE)</f>
        <v>0</v>
      </c>
      <c r="W338" s="6">
        <f>COUNTIFS('master-meta'!$G$2:$G$23,'exp-bottom-tableau'!C338,'master-meta'!$AF$2:$AF$23,'exp-bottom-tableau'!B338,'master-meta'!$AX$2:$AX$23,TRUE)</f>
        <v>0</v>
      </c>
      <c r="X338" s="6">
        <f>COUNTIFS('master-meta'!$G$2:$G$23,'exp-bottom-tableau'!C338,'master-meta'!$AF$2:$AF$23,'exp-bottom-tableau'!B338,'master-meta'!$AY$2:$AY$23,TRUE)</f>
        <v>0</v>
      </c>
      <c r="Y338" s="6">
        <f>COUNTIFS('master-meta'!$G$2:$G$23,'exp-bottom-tableau'!C338,'master-meta'!$AF$2:$AF$23,'exp-bottom-tableau'!B338,'master-meta'!$AZ$2:$AZ$23,TRUE)</f>
        <v>0</v>
      </c>
    </row>
    <row r="339" spans="1:25" x14ac:dyDescent="0.2">
      <c r="A339" s="14" t="s">
        <v>1325</v>
      </c>
      <c r="B339" t="s">
        <v>206</v>
      </c>
      <c r="C339">
        <v>1</v>
      </c>
      <c r="D339">
        <f>(COUNTIFS('master-meta'!$G$2:$G$23,C339,'master-meta'!$AF$2:$AF$23,B339))</f>
        <v>0</v>
      </c>
      <c r="E339">
        <f>(COUNTIFS('master-meta'!$G$2:$G$23,C339,'master-meta'!$AG$2:$AG$23,B339))</f>
        <v>0</v>
      </c>
      <c r="F339">
        <f>(COUNTIFS('master-meta'!$G$2:$G$23,C339,'master-meta'!$AH$2:$AH$23,B339))</f>
        <v>0</v>
      </c>
      <c r="G339" s="6">
        <f t="shared" si="6"/>
        <v>0</v>
      </c>
      <c r="H339" t="e">
        <f>AVERAGEIFS('master-meta'!$AI$2:$AI$23,'master-meta'!$G$2:$G$23,'exp-bottom-tableau'!C339,'master-meta'!$AF$2:$AF$23,'exp-bottom-tableau'!B339)</f>
        <v>#DIV/0!</v>
      </c>
      <c r="I339" t="e">
        <f>AVERAGEIFS('master-meta'!$AJ$2:$AJ$23,'master-meta'!$G$2:$G$23,'exp-bottom-tableau'!C339,'master-meta'!$AF$2:$AF$23,'exp-bottom-tableau'!B339)</f>
        <v>#DIV/0!</v>
      </c>
      <c r="J339" t="e">
        <f>AVERAGEIFS('master-meta'!$AK$2:$AK$23,'master-meta'!$G$2:$G$23,'exp-bottom-tableau'!C339,'master-meta'!$AF$2:$AF$23,'exp-bottom-tableau'!B339)</f>
        <v>#DIV/0!</v>
      </c>
      <c r="K339" t="e">
        <f>AVERAGEIFS('master-meta'!$AL$2:$AL$23,'master-meta'!$G$2:$G$23,'exp-bottom-tableau'!C339,'master-meta'!$AF$2:$AF$23,'exp-bottom-tableau'!B339)</f>
        <v>#DIV/0!</v>
      </c>
      <c r="L339" s="6">
        <f>COUNTIFS('master-meta'!$G$2:$G$23,'exp-bottom-tableau'!C339,'master-meta'!$AF$2:$AF$23,'exp-bottom-tableau'!B339,'master-meta'!$AM$2:$AM$23,TRUE)</f>
        <v>0</v>
      </c>
      <c r="M339" s="6">
        <f>COUNTIFS('master-meta'!$G$2:$G$23,'exp-bottom-tableau'!C339,'master-meta'!$AF$2:$AF$23,'exp-bottom-tableau'!B339,'master-meta'!$AN$2:$AN$23,TRUE)</f>
        <v>0</v>
      </c>
      <c r="N339" s="6">
        <f>COUNTIFS('master-meta'!$G$2:$G$23,'exp-bottom-tableau'!C339,'master-meta'!$AF$2:$AF$23,'exp-bottom-tableau'!B339,'master-meta'!$AO$2:$AO$23,TRUE)</f>
        <v>0</v>
      </c>
      <c r="O339" s="6">
        <f>COUNTIFS('master-meta'!$G$2:$G$23,'exp-bottom-tableau'!C339,'master-meta'!$AF$2:$AF$23,'exp-bottom-tableau'!B339,'master-meta'!$AP$2:$AP$23,TRUE)</f>
        <v>0</v>
      </c>
      <c r="P339" s="6">
        <f>COUNTIFS('master-meta'!$G$2:$G$23,'exp-bottom-tableau'!C339,'master-meta'!$AF$2:$AF$23,'exp-bottom-tableau'!B339,'master-meta'!$AQ$2:$AQ$23,TRUE)</f>
        <v>0</v>
      </c>
      <c r="Q339" s="6">
        <f>COUNTIFS('master-meta'!$G$2:$G$23,'exp-bottom-tableau'!C339,'master-meta'!$AF$2:$AF$23,'exp-bottom-tableau'!B339,'master-meta'!$AR$2:$AR$23,TRUE)</f>
        <v>0</v>
      </c>
      <c r="R339" s="6">
        <f>COUNTIFS('master-meta'!$G$2:$G$23,'exp-bottom-tableau'!C339,'master-meta'!$AF$2:$AF$23,'exp-bottom-tableau'!B339,'master-meta'!$AS$2:$AS$23,TRUE)</f>
        <v>0</v>
      </c>
      <c r="S339" s="6">
        <f>COUNTIFS('master-meta'!$G$2:$G$23,'exp-bottom-tableau'!C339,'master-meta'!$AF$2:$AF$23,'exp-bottom-tableau'!B339,'master-meta'!$AT$2:$AT$23,TRUE)</f>
        <v>0</v>
      </c>
      <c r="T339" s="6">
        <f>COUNTIFS('master-meta'!$G$2:$G$23,'exp-bottom-tableau'!C339,'master-meta'!$AF$2:$AF$23,'exp-bottom-tableau'!B339,'master-meta'!$AU$2:$AU$23,TRUE)</f>
        <v>0</v>
      </c>
      <c r="U339" s="6">
        <f>COUNTIFS('master-meta'!$G$2:$G$23,'exp-bottom-tableau'!C339,'master-meta'!$AF$2:$AF$23,'exp-bottom-tableau'!B339,'master-meta'!$AV$2:$AV$23,TRUE)</f>
        <v>0</v>
      </c>
      <c r="V339" s="6">
        <f>COUNTIFS('master-meta'!$G$2:$G$23,'exp-bottom-tableau'!C339,'master-meta'!$AF$2:$AF$23,'exp-bottom-tableau'!B339,'master-meta'!$AW$2:$AW$23,TRUE)</f>
        <v>0</v>
      </c>
      <c r="W339" s="6">
        <f>COUNTIFS('master-meta'!$G$2:$G$23,'exp-bottom-tableau'!C339,'master-meta'!$AF$2:$AF$23,'exp-bottom-tableau'!B339,'master-meta'!$AX$2:$AX$23,TRUE)</f>
        <v>0</v>
      </c>
      <c r="X339" s="6">
        <f>COUNTIFS('master-meta'!$G$2:$G$23,'exp-bottom-tableau'!C339,'master-meta'!$AF$2:$AF$23,'exp-bottom-tableau'!B339,'master-meta'!$AY$2:$AY$23,TRUE)</f>
        <v>0</v>
      </c>
      <c r="Y339" s="6">
        <f>COUNTIFS('master-meta'!$G$2:$G$23,'exp-bottom-tableau'!C339,'master-meta'!$AF$2:$AF$23,'exp-bottom-tableau'!B339,'master-meta'!$AZ$2:$AZ$23,TRUE)</f>
        <v>0</v>
      </c>
    </row>
    <row r="340" spans="1:25" x14ac:dyDescent="0.2">
      <c r="A340" s="14" t="s">
        <v>1325</v>
      </c>
      <c r="B340" t="s">
        <v>206</v>
      </c>
      <c r="C340">
        <v>2</v>
      </c>
      <c r="D340">
        <f>(COUNTIFS('master-meta'!$G$2:$G$23,C340,'master-meta'!$AF$2:$AF$23,B340))</f>
        <v>0</v>
      </c>
      <c r="E340">
        <f>(COUNTIFS('master-meta'!$G$2:$G$23,C340,'master-meta'!$AG$2:$AG$23,B340))</f>
        <v>0</v>
      </c>
      <c r="F340">
        <f>(COUNTIFS('master-meta'!$G$2:$G$23,C340,'master-meta'!$AH$2:$AH$23,B340))</f>
        <v>1</v>
      </c>
      <c r="G340" s="6">
        <f t="shared" si="6"/>
        <v>1</v>
      </c>
      <c r="H340" t="e">
        <f>AVERAGEIFS('master-meta'!$AI$2:$AI$23,'master-meta'!$G$2:$G$23,'exp-bottom-tableau'!C340,'master-meta'!$AF$2:$AF$23,'exp-bottom-tableau'!B340)</f>
        <v>#DIV/0!</v>
      </c>
      <c r="I340" t="e">
        <f>AVERAGEIFS('master-meta'!$AJ$2:$AJ$23,'master-meta'!$G$2:$G$23,'exp-bottom-tableau'!C340,'master-meta'!$AF$2:$AF$23,'exp-bottom-tableau'!B340)</f>
        <v>#DIV/0!</v>
      </c>
      <c r="J340" t="e">
        <f>AVERAGEIFS('master-meta'!$AK$2:$AK$23,'master-meta'!$G$2:$G$23,'exp-bottom-tableau'!C340,'master-meta'!$AF$2:$AF$23,'exp-bottom-tableau'!B340)</f>
        <v>#DIV/0!</v>
      </c>
      <c r="K340" t="e">
        <f>AVERAGEIFS('master-meta'!$AL$2:$AL$23,'master-meta'!$G$2:$G$23,'exp-bottom-tableau'!C340,'master-meta'!$AF$2:$AF$23,'exp-bottom-tableau'!B340)</f>
        <v>#DIV/0!</v>
      </c>
      <c r="L340" s="6">
        <f>COUNTIFS('master-meta'!$G$2:$G$23,'exp-bottom-tableau'!C340,'master-meta'!$AF$2:$AF$23,'exp-bottom-tableau'!B340,'master-meta'!$AM$2:$AM$23,TRUE)</f>
        <v>0</v>
      </c>
      <c r="M340" s="6">
        <f>COUNTIFS('master-meta'!$G$2:$G$23,'exp-bottom-tableau'!C340,'master-meta'!$AF$2:$AF$23,'exp-bottom-tableau'!B340,'master-meta'!$AN$2:$AN$23,TRUE)</f>
        <v>0</v>
      </c>
      <c r="N340" s="6">
        <f>COUNTIFS('master-meta'!$G$2:$G$23,'exp-bottom-tableau'!C340,'master-meta'!$AF$2:$AF$23,'exp-bottom-tableau'!B340,'master-meta'!$AO$2:$AO$23,TRUE)</f>
        <v>0</v>
      </c>
      <c r="O340" s="6">
        <f>COUNTIFS('master-meta'!$G$2:$G$23,'exp-bottom-tableau'!C340,'master-meta'!$AF$2:$AF$23,'exp-bottom-tableau'!B340,'master-meta'!$AP$2:$AP$23,TRUE)</f>
        <v>0</v>
      </c>
      <c r="P340" s="6">
        <f>COUNTIFS('master-meta'!$G$2:$G$23,'exp-bottom-tableau'!C340,'master-meta'!$AF$2:$AF$23,'exp-bottom-tableau'!B340,'master-meta'!$AQ$2:$AQ$23,TRUE)</f>
        <v>0</v>
      </c>
      <c r="Q340" s="6">
        <f>COUNTIFS('master-meta'!$G$2:$G$23,'exp-bottom-tableau'!C340,'master-meta'!$AF$2:$AF$23,'exp-bottom-tableau'!B340,'master-meta'!$AR$2:$AR$23,TRUE)</f>
        <v>0</v>
      </c>
      <c r="R340" s="6">
        <f>COUNTIFS('master-meta'!$G$2:$G$23,'exp-bottom-tableau'!C340,'master-meta'!$AF$2:$AF$23,'exp-bottom-tableau'!B340,'master-meta'!$AS$2:$AS$23,TRUE)</f>
        <v>0</v>
      </c>
      <c r="S340" s="6">
        <f>COUNTIFS('master-meta'!$G$2:$G$23,'exp-bottom-tableau'!C340,'master-meta'!$AF$2:$AF$23,'exp-bottom-tableau'!B340,'master-meta'!$AT$2:$AT$23,TRUE)</f>
        <v>0</v>
      </c>
      <c r="T340" s="6">
        <f>COUNTIFS('master-meta'!$G$2:$G$23,'exp-bottom-tableau'!C340,'master-meta'!$AF$2:$AF$23,'exp-bottom-tableau'!B340,'master-meta'!$AU$2:$AU$23,TRUE)</f>
        <v>0</v>
      </c>
      <c r="U340" s="6">
        <f>COUNTIFS('master-meta'!$G$2:$G$23,'exp-bottom-tableau'!C340,'master-meta'!$AF$2:$AF$23,'exp-bottom-tableau'!B340,'master-meta'!$AV$2:$AV$23,TRUE)</f>
        <v>0</v>
      </c>
      <c r="V340" s="6">
        <f>COUNTIFS('master-meta'!$G$2:$G$23,'exp-bottom-tableau'!C340,'master-meta'!$AF$2:$AF$23,'exp-bottom-tableau'!B340,'master-meta'!$AW$2:$AW$23,TRUE)</f>
        <v>0</v>
      </c>
      <c r="W340" s="6">
        <f>COUNTIFS('master-meta'!$G$2:$G$23,'exp-bottom-tableau'!C340,'master-meta'!$AF$2:$AF$23,'exp-bottom-tableau'!B340,'master-meta'!$AX$2:$AX$23,TRUE)</f>
        <v>0</v>
      </c>
      <c r="X340" s="6">
        <f>COUNTIFS('master-meta'!$G$2:$G$23,'exp-bottom-tableau'!C340,'master-meta'!$AF$2:$AF$23,'exp-bottom-tableau'!B340,'master-meta'!$AY$2:$AY$23,TRUE)</f>
        <v>0</v>
      </c>
      <c r="Y340" s="6">
        <f>COUNTIFS('master-meta'!$G$2:$G$23,'exp-bottom-tableau'!C340,'master-meta'!$AF$2:$AF$23,'exp-bottom-tableau'!B340,'master-meta'!$AZ$2:$AZ$23,TRUE)</f>
        <v>0</v>
      </c>
    </row>
    <row r="341" spans="1:25" x14ac:dyDescent="0.2">
      <c r="A341" s="14" t="s">
        <v>1325</v>
      </c>
      <c r="B341" t="s">
        <v>206</v>
      </c>
      <c r="C341">
        <v>3</v>
      </c>
      <c r="D341">
        <f>(COUNTIFS('master-meta'!$G$2:$G$23,C341,'master-meta'!$AF$2:$AF$23,B341))</f>
        <v>0</v>
      </c>
      <c r="E341">
        <f>(COUNTIFS('master-meta'!$G$2:$G$23,C341,'master-meta'!$AG$2:$AG$23,B341))</f>
        <v>0</v>
      </c>
      <c r="F341">
        <f>(COUNTIFS('master-meta'!$G$2:$G$23,C341,'master-meta'!$AH$2:$AH$23,B341))</f>
        <v>2</v>
      </c>
      <c r="G341" s="6">
        <f t="shared" si="6"/>
        <v>2</v>
      </c>
      <c r="H341" t="e">
        <f>AVERAGEIFS('master-meta'!$AI$2:$AI$23,'master-meta'!$G$2:$G$23,'exp-bottom-tableau'!C341,'master-meta'!$AF$2:$AF$23,'exp-bottom-tableau'!B341)</f>
        <v>#DIV/0!</v>
      </c>
      <c r="I341" t="e">
        <f>AVERAGEIFS('master-meta'!$AJ$2:$AJ$23,'master-meta'!$G$2:$G$23,'exp-bottom-tableau'!C341,'master-meta'!$AF$2:$AF$23,'exp-bottom-tableau'!B341)</f>
        <v>#DIV/0!</v>
      </c>
      <c r="J341" t="e">
        <f>AVERAGEIFS('master-meta'!$AK$2:$AK$23,'master-meta'!$G$2:$G$23,'exp-bottom-tableau'!C341,'master-meta'!$AF$2:$AF$23,'exp-bottom-tableau'!B341)</f>
        <v>#DIV/0!</v>
      </c>
      <c r="K341" t="e">
        <f>AVERAGEIFS('master-meta'!$AL$2:$AL$23,'master-meta'!$G$2:$G$23,'exp-bottom-tableau'!C341,'master-meta'!$AF$2:$AF$23,'exp-bottom-tableau'!B341)</f>
        <v>#DIV/0!</v>
      </c>
      <c r="L341" s="6">
        <f>COUNTIFS('master-meta'!$G$2:$G$23,'exp-bottom-tableau'!C341,'master-meta'!$AF$2:$AF$23,'exp-bottom-tableau'!B341,'master-meta'!$AM$2:$AM$23,TRUE)</f>
        <v>0</v>
      </c>
      <c r="M341" s="6">
        <f>COUNTIFS('master-meta'!$G$2:$G$23,'exp-bottom-tableau'!C341,'master-meta'!$AF$2:$AF$23,'exp-bottom-tableau'!B341,'master-meta'!$AN$2:$AN$23,TRUE)</f>
        <v>0</v>
      </c>
      <c r="N341" s="6">
        <f>COUNTIFS('master-meta'!$G$2:$G$23,'exp-bottom-tableau'!C341,'master-meta'!$AF$2:$AF$23,'exp-bottom-tableau'!B341,'master-meta'!$AO$2:$AO$23,TRUE)</f>
        <v>0</v>
      </c>
      <c r="O341" s="6">
        <f>COUNTIFS('master-meta'!$G$2:$G$23,'exp-bottom-tableau'!C341,'master-meta'!$AF$2:$AF$23,'exp-bottom-tableau'!B341,'master-meta'!$AP$2:$AP$23,TRUE)</f>
        <v>0</v>
      </c>
      <c r="P341" s="6">
        <f>COUNTIFS('master-meta'!$G$2:$G$23,'exp-bottom-tableau'!C341,'master-meta'!$AF$2:$AF$23,'exp-bottom-tableau'!B341,'master-meta'!$AQ$2:$AQ$23,TRUE)</f>
        <v>0</v>
      </c>
      <c r="Q341" s="6">
        <f>COUNTIFS('master-meta'!$G$2:$G$23,'exp-bottom-tableau'!C341,'master-meta'!$AF$2:$AF$23,'exp-bottom-tableau'!B341,'master-meta'!$AR$2:$AR$23,TRUE)</f>
        <v>0</v>
      </c>
      <c r="R341" s="6">
        <f>COUNTIFS('master-meta'!$G$2:$G$23,'exp-bottom-tableau'!C341,'master-meta'!$AF$2:$AF$23,'exp-bottom-tableau'!B341,'master-meta'!$AS$2:$AS$23,TRUE)</f>
        <v>0</v>
      </c>
      <c r="S341" s="6">
        <f>COUNTIFS('master-meta'!$G$2:$G$23,'exp-bottom-tableau'!C341,'master-meta'!$AF$2:$AF$23,'exp-bottom-tableau'!B341,'master-meta'!$AT$2:$AT$23,TRUE)</f>
        <v>0</v>
      </c>
      <c r="T341" s="6">
        <f>COUNTIFS('master-meta'!$G$2:$G$23,'exp-bottom-tableau'!C341,'master-meta'!$AF$2:$AF$23,'exp-bottom-tableau'!B341,'master-meta'!$AU$2:$AU$23,TRUE)</f>
        <v>0</v>
      </c>
      <c r="U341" s="6">
        <f>COUNTIFS('master-meta'!$G$2:$G$23,'exp-bottom-tableau'!C341,'master-meta'!$AF$2:$AF$23,'exp-bottom-tableau'!B341,'master-meta'!$AV$2:$AV$23,TRUE)</f>
        <v>0</v>
      </c>
      <c r="V341" s="6">
        <f>COUNTIFS('master-meta'!$G$2:$G$23,'exp-bottom-tableau'!C341,'master-meta'!$AF$2:$AF$23,'exp-bottom-tableau'!B341,'master-meta'!$AW$2:$AW$23,TRUE)</f>
        <v>0</v>
      </c>
      <c r="W341" s="6">
        <f>COUNTIFS('master-meta'!$G$2:$G$23,'exp-bottom-tableau'!C341,'master-meta'!$AF$2:$AF$23,'exp-bottom-tableau'!B341,'master-meta'!$AX$2:$AX$23,TRUE)</f>
        <v>0</v>
      </c>
      <c r="X341" s="6">
        <f>COUNTIFS('master-meta'!$G$2:$G$23,'exp-bottom-tableau'!C341,'master-meta'!$AF$2:$AF$23,'exp-bottom-tableau'!B341,'master-meta'!$AY$2:$AY$23,TRUE)</f>
        <v>0</v>
      </c>
      <c r="Y341" s="6">
        <f>COUNTIFS('master-meta'!$G$2:$G$23,'exp-bottom-tableau'!C341,'master-meta'!$AF$2:$AF$23,'exp-bottom-tableau'!B341,'master-meta'!$AZ$2:$AZ$23,TRUE)</f>
        <v>0</v>
      </c>
    </row>
    <row r="342" spans="1:25" x14ac:dyDescent="0.2">
      <c r="A342" s="14" t="s">
        <v>1325</v>
      </c>
      <c r="B342" t="s">
        <v>206</v>
      </c>
      <c r="C342">
        <v>4</v>
      </c>
      <c r="D342">
        <f>(COUNTIFS('master-meta'!$G$2:$G$23,C342,'master-meta'!$AF$2:$AF$23,B342))</f>
        <v>0</v>
      </c>
      <c r="E342">
        <f>(COUNTIFS('master-meta'!$G$2:$G$23,C342,'master-meta'!$AG$2:$AG$23,B342))</f>
        <v>1</v>
      </c>
      <c r="F342">
        <f>(COUNTIFS('master-meta'!$G$2:$G$23,C342,'master-meta'!$AH$2:$AH$23,B342))</f>
        <v>1</v>
      </c>
      <c r="G342" s="6">
        <f t="shared" si="6"/>
        <v>3</v>
      </c>
      <c r="H342" t="e">
        <f>AVERAGEIFS('master-meta'!$AI$2:$AI$23,'master-meta'!$G$2:$G$23,'exp-bottom-tableau'!C342,'master-meta'!$AF$2:$AF$23,'exp-bottom-tableau'!B342)</f>
        <v>#DIV/0!</v>
      </c>
      <c r="I342" t="e">
        <f>AVERAGEIFS('master-meta'!$AJ$2:$AJ$23,'master-meta'!$G$2:$G$23,'exp-bottom-tableau'!C342,'master-meta'!$AF$2:$AF$23,'exp-bottom-tableau'!B342)</f>
        <v>#DIV/0!</v>
      </c>
      <c r="J342" t="e">
        <f>AVERAGEIFS('master-meta'!$AK$2:$AK$23,'master-meta'!$G$2:$G$23,'exp-bottom-tableau'!C342,'master-meta'!$AF$2:$AF$23,'exp-bottom-tableau'!B342)</f>
        <v>#DIV/0!</v>
      </c>
      <c r="K342" t="e">
        <f>AVERAGEIFS('master-meta'!$AL$2:$AL$23,'master-meta'!$G$2:$G$23,'exp-bottom-tableau'!C342,'master-meta'!$AF$2:$AF$23,'exp-bottom-tableau'!B342)</f>
        <v>#DIV/0!</v>
      </c>
      <c r="L342" s="6">
        <f>COUNTIFS('master-meta'!$G$2:$G$23,'exp-bottom-tableau'!C342,'master-meta'!$AF$2:$AF$23,'exp-bottom-tableau'!B342,'master-meta'!$AM$2:$AM$23,TRUE)</f>
        <v>0</v>
      </c>
      <c r="M342" s="6">
        <f>COUNTIFS('master-meta'!$G$2:$G$23,'exp-bottom-tableau'!C342,'master-meta'!$AF$2:$AF$23,'exp-bottom-tableau'!B342,'master-meta'!$AN$2:$AN$23,TRUE)</f>
        <v>0</v>
      </c>
      <c r="N342" s="6">
        <f>COUNTIFS('master-meta'!$G$2:$G$23,'exp-bottom-tableau'!C342,'master-meta'!$AF$2:$AF$23,'exp-bottom-tableau'!B342,'master-meta'!$AO$2:$AO$23,TRUE)</f>
        <v>0</v>
      </c>
      <c r="O342" s="6">
        <f>COUNTIFS('master-meta'!$G$2:$G$23,'exp-bottom-tableau'!C342,'master-meta'!$AF$2:$AF$23,'exp-bottom-tableau'!B342,'master-meta'!$AP$2:$AP$23,TRUE)</f>
        <v>0</v>
      </c>
      <c r="P342" s="6">
        <f>COUNTIFS('master-meta'!$G$2:$G$23,'exp-bottom-tableau'!C342,'master-meta'!$AF$2:$AF$23,'exp-bottom-tableau'!B342,'master-meta'!$AQ$2:$AQ$23,TRUE)</f>
        <v>0</v>
      </c>
      <c r="Q342" s="6">
        <f>COUNTIFS('master-meta'!$G$2:$G$23,'exp-bottom-tableau'!C342,'master-meta'!$AF$2:$AF$23,'exp-bottom-tableau'!B342,'master-meta'!$AR$2:$AR$23,TRUE)</f>
        <v>0</v>
      </c>
      <c r="R342" s="6">
        <f>COUNTIFS('master-meta'!$G$2:$G$23,'exp-bottom-tableau'!C342,'master-meta'!$AF$2:$AF$23,'exp-bottom-tableau'!B342,'master-meta'!$AS$2:$AS$23,TRUE)</f>
        <v>0</v>
      </c>
      <c r="S342" s="6">
        <f>COUNTIFS('master-meta'!$G$2:$G$23,'exp-bottom-tableau'!C342,'master-meta'!$AF$2:$AF$23,'exp-bottom-tableau'!B342,'master-meta'!$AT$2:$AT$23,TRUE)</f>
        <v>0</v>
      </c>
      <c r="T342" s="6">
        <f>COUNTIFS('master-meta'!$G$2:$G$23,'exp-bottom-tableau'!C342,'master-meta'!$AF$2:$AF$23,'exp-bottom-tableau'!B342,'master-meta'!$AU$2:$AU$23,TRUE)</f>
        <v>0</v>
      </c>
      <c r="U342" s="6">
        <f>COUNTIFS('master-meta'!$G$2:$G$23,'exp-bottom-tableau'!C342,'master-meta'!$AF$2:$AF$23,'exp-bottom-tableau'!B342,'master-meta'!$AV$2:$AV$23,TRUE)</f>
        <v>0</v>
      </c>
      <c r="V342" s="6">
        <f>COUNTIFS('master-meta'!$G$2:$G$23,'exp-bottom-tableau'!C342,'master-meta'!$AF$2:$AF$23,'exp-bottom-tableau'!B342,'master-meta'!$AW$2:$AW$23,TRUE)</f>
        <v>0</v>
      </c>
      <c r="W342" s="6">
        <f>COUNTIFS('master-meta'!$G$2:$G$23,'exp-bottom-tableau'!C342,'master-meta'!$AF$2:$AF$23,'exp-bottom-tableau'!B342,'master-meta'!$AX$2:$AX$23,TRUE)</f>
        <v>0</v>
      </c>
      <c r="X342" s="6">
        <f>COUNTIFS('master-meta'!$G$2:$G$23,'exp-bottom-tableau'!C342,'master-meta'!$AF$2:$AF$23,'exp-bottom-tableau'!B342,'master-meta'!$AY$2:$AY$23,TRUE)</f>
        <v>0</v>
      </c>
      <c r="Y342" s="6">
        <f>COUNTIFS('master-meta'!$G$2:$G$23,'exp-bottom-tableau'!C342,'master-meta'!$AF$2:$AF$23,'exp-bottom-tableau'!B342,'master-meta'!$AZ$2:$AZ$23,TRUE)</f>
        <v>0</v>
      </c>
    </row>
    <row r="343" spans="1:25" x14ac:dyDescent="0.2">
      <c r="A343" s="14" t="s">
        <v>1325</v>
      </c>
      <c r="B343" t="s">
        <v>206</v>
      </c>
      <c r="C343">
        <v>5</v>
      </c>
      <c r="D343">
        <f>(COUNTIFS('master-meta'!$G$2:$G$23,C343,'master-meta'!$AF$2:$AF$23,B343))</f>
        <v>0</v>
      </c>
      <c r="E343">
        <f>(COUNTIFS('master-meta'!$G$2:$G$23,C343,'master-meta'!$AG$2:$AG$23,B343))</f>
        <v>0</v>
      </c>
      <c r="F343">
        <f>(COUNTIFS('master-meta'!$G$2:$G$23,C343,'master-meta'!$AH$2:$AH$23,B343))</f>
        <v>0</v>
      </c>
      <c r="G343" s="6">
        <f t="shared" si="6"/>
        <v>0</v>
      </c>
      <c r="H343" t="e">
        <f>AVERAGEIFS('master-meta'!$AI$2:$AI$23,'master-meta'!$G$2:$G$23,'exp-bottom-tableau'!C343,'master-meta'!$AF$2:$AF$23,'exp-bottom-tableau'!B343)</f>
        <v>#DIV/0!</v>
      </c>
      <c r="I343" t="e">
        <f>AVERAGEIFS('master-meta'!$AJ$2:$AJ$23,'master-meta'!$G$2:$G$23,'exp-bottom-tableau'!C343,'master-meta'!$AF$2:$AF$23,'exp-bottom-tableau'!B343)</f>
        <v>#DIV/0!</v>
      </c>
      <c r="J343" t="e">
        <f>AVERAGEIFS('master-meta'!$AK$2:$AK$23,'master-meta'!$G$2:$G$23,'exp-bottom-tableau'!C343,'master-meta'!$AF$2:$AF$23,'exp-bottom-tableau'!B343)</f>
        <v>#DIV/0!</v>
      </c>
      <c r="K343" t="e">
        <f>AVERAGEIFS('master-meta'!$AL$2:$AL$23,'master-meta'!$G$2:$G$23,'exp-bottom-tableau'!C343,'master-meta'!$AF$2:$AF$23,'exp-bottom-tableau'!B343)</f>
        <v>#DIV/0!</v>
      </c>
      <c r="L343" s="6">
        <f>COUNTIFS('master-meta'!$G$2:$G$23,'exp-bottom-tableau'!C343,'master-meta'!$AF$2:$AF$23,'exp-bottom-tableau'!B343,'master-meta'!$AM$2:$AM$23,TRUE)</f>
        <v>0</v>
      </c>
      <c r="M343" s="6">
        <f>COUNTIFS('master-meta'!$G$2:$G$23,'exp-bottom-tableau'!C343,'master-meta'!$AF$2:$AF$23,'exp-bottom-tableau'!B343,'master-meta'!$AN$2:$AN$23,TRUE)</f>
        <v>0</v>
      </c>
      <c r="N343" s="6">
        <f>COUNTIFS('master-meta'!$G$2:$G$23,'exp-bottom-tableau'!C343,'master-meta'!$AF$2:$AF$23,'exp-bottom-tableau'!B343,'master-meta'!$AO$2:$AO$23,TRUE)</f>
        <v>0</v>
      </c>
      <c r="O343" s="6">
        <f>COUNTIFS('master-meta'!$G$2:$G$23,'exp-bottom-tableau'!C343,'master-meta'!$AF$2:$AF$23,'exp-bottom-tableau'!B343,'master-meta'!$AP$2:$AP$23,TRUE)</f>
        <v>0</v>
      </c>
      <c r="P343" s="6">
        <f>COUNTIFS('master-meta'!$G$2:$G$23,'exp-bottom-tableau'!C343,'master-meta'!$AF$2:$AF$23,'exp-bottom-tableau'!B343,'master-meta'!$AQ$2:$AQ$23,TRUE)</f>
        <v>0</v>
      </c>
      <c r="Q343" s="6">
        <f>COUNTIFS('master-meta'!$G$2:$G$23,'exp-bottom-tableau'!C343,'master-meta'!$AF$2:$AF$23,'exp-bottom-tableau'!B343,'master-meta'!$AR$2:$AR$23,TRUE)</f>
        <v>0</v>
      </c>
      <c r="R343" s="6">
        <f>COUNTIFS('master-meta'!$G$2:$G$23,'exp-bottom-tableau'!C343,'master-meta'!$AF$2:$AF$23,'exp-bottom-tableau'!B343,'master-meta'!$AS$2:$AS$23,TRUE)</f>
        <v>0</v>
      </c>
      <c r="S343" s="6">
        <f>COUNTIFS('master-meta'!$G$2:$G$23,'exp-bottom-tableau'!C343,'master-meta'!$AF$2:$AF$23,'exp-bottom-tableau'!B343,'master-meta'!$AT$2:$AT$23,TRUE)</f>
        <v>0</v>
      </c>
      <c r="T343" s="6">
        <f>COUNTIFS('master-meta'!$G$2:$G$23,'exp-bottom-tableau'!C343,'master-meta'!$AF$2:$AF$23,'exp-bottom-tableau'!B343,'master-meta'!$AU$2:$AU$23,TRUE)</f>
        <v>0</v>
      </c>
      <c r="U343" s="6">
        <f>COUNTIFS('master-meta'!$G$2:$G$23,'exp-bottom-tableau'!C343,'master-meta'!$AF$2:$AF$23,'exp-bottom-tableau'!B343,'master-meta'!$AV$2:$AV$23,TRUE)</f>
        <v>0</v>
      </c>
      <c r="V343" s="6">
        <f>COUNTIFS('master-meta'!$G$2:$G$23,'exp-bottom-tableau'!C343,'master-meta'!$AF$2:$AF$23,'exp-bottom-tableau'!B343,'master-meta'!$AW$2:$AW$23,TRUE)</f>
        <v>0</v>
      </c>
      <c r="W343" s="6">
        <f>COUNTIFS('master-meta'!$G$2:$G$23,'exp-bottom-tableau'!C343,'master-meta'!$AF$2:$AF$23,'exp-bottom-tableau'!B343,'master-meta'!$AX$2:$AX$23,TRUE)</f>
        <v>0</v>
      </c>
      <c r="X343" s="6">
        <f>COUNTIFS('master-meta'!$G$2:$G$23,'exp-bottom-tableau'!C343,'master-meta'!$AF$2:$AF$23,'exp-bottom-tableau'!B343,'master-meta'!$AY$2:$AY$23,TRUE)</f>
        <v>0</v>
      </c>
      <c r="Y343" s="6">
        <f>COUNTIFS('master-meta'!$G$2:$G$23,'exp-bottom-tableau'!C343,'master-meta'!$AF$2:$AF$23,'exp-bottom-tableau'!B343,'master-meta'!$AZ$2:$AZ$23,TRUE)</f>
        <v>0</v>
      </c>
    </row>
    <row r="344" spans="1:25" x14ac:dyDescent="0.2">
      <c r="A344" s="14" t="s">
        <v>1325</v>
      </c>
      <c r="B344" t="s">
        <v>221</v>
      </c>
      <c r="C344">
        <v>0</v>
      </c>
      <c r="D344">
        <f>(COUNTIFS('master-meta'!$G$2:$G$23,C344,'master-meta'!$AF$2:$AF$23,B344))</f>
        <v>0</v>
      </c>
      <c r="E344">
        <f>(COUNTIFS('master-meta'!$G$2:$G$23,C344,'master-meta'!$AG$2:$AG$23,B344))</f>
        <v>0</v>
      </c>
      <c r="F344">
        <f>(COUNTIFS('master-meta'!$G$2:$G$23,C344,'master-meta'!$AH$2:$AH$23,B344))</f>
        <v>0</v>
      </c>
      <c r="G344" s="6">
        <f t="shared" si="6"/>
        <v>0</v>
      </c>
      <c r="H344" t="e">
        <f>AVERAGEIFS('master-meta'!$AI$2:$AI$23,'master-meta'!$G$2:$G$23,'exp-bottom-tableau'!C344,'master-meta'!$AF$2:$AF$23,'exp-bottom-tableau'!B344)</f>
        <v>#DIV/0!</v>
      </c>
      <c r="I344" t="e">
        <f>AVERAGEIFS('master-meta'!$AJ$2:$AJ$23,'master-meta'!$G$2:$G$23,'exp-bottom-tableau'!C344,'master-meta'!$AF$2:$AF$23,'exp-bottom-tableau'!B344)</f>
        <v>#DIV/0!</v>
      </c>
      <c r="J344" t="e">
        <f>AVERAGEIFS('master-meta'!$AK$2:$AK$23,'master-meta'!$G$2:$G$23,'exp-bottom-tableau'!C344,'master-meta'!$AF$2:$AF$23,'exp-bottom-tableau'!B344)</f>
        <v>#DIV/0!</v>
      </c>
      <c r="K344" t="e">
        <f>AVERAGEIFS('master-meta'!$AL$2:$AL$23,'master-meta'!$G$2:$G$23,'exp-bottom-tableau'!C344,'master-meta'!$AF$2:$AF$23,'exp-bottom-tableau'!B344)</f>
        <v>#DIV/0!</v>
      </c>
      <c r="L344" s="6">
        <f>COUNTIFS('master-meta'!$G$2:$G$23,'exp-bottom-tableau'!C344,'master-meta'!$AF$2:$AF$23,'exp-bottom-tableau'!B344,'master-meta'!$AM$2:$AM$23,TRUE)</f>
        <v>0</v>
      </c>
      <c r="M344" s="6">
        <f>COUNTIFS('master-meta'!$G$2:$G$23,'exp-bottom-tableau'!C344,'master-meta'!$AF$2:$AF$23,'exp-bottom-tableau'!B344,'master-meta'!$AN$2:$AN$23,TRUE)</f>
        <v>0</v>
      </c>
      <c r="N344" s="6">
        <f>COUNTIFS('master-meta'!$G$2:$G$23,'exp-bottom-tableau'!C344,'master-meta'!$AF$2:$AF$23,'exp-bottom-tableau'!B344,'master-meta'!$AO$2:$AO$23,TRUE)</f>
        <v>0</v>
      </c>
      <c r="O344" s="6">
        <f>COUNTIFS('master-meta'!$G$2:$G$23,'exp-bottom-tableau'!C344,'master-meta'!$AF$2:$AF$23,'exp-bottom-tableau'!B344,'master-meta'!$AP$2:$AP$23,TRUE)</f>
        <v>0</v>
      </c>
      <c r="P344" s="6">
        <f>COUNTIFS('master-meta'!$G$2:$G$23,'exp-bottom-tableau'!C344,'master-meta'!$AF$2:$AF$23,'exp-bottom-tableau'!B344,'master-meta'!$AQ$2:$AQ$23,TRUE)</f>
        <v>0</v>
      </c>
      <c r="Q344" s="6">
        <f>COUNTIFS('master-meta'!$G$2:$G$23,'exp-bottom-tableau'!C344,'master-meta'!$AF$2:$AF$23,'exp-bottom-tableau'!B344,'master-meta'!$AR$2:$AR$23,TRUE)</f>
        <v>0</v>
      </c>
      <c r="R344" s="6">
        <f>COUNTIFS('master-meta'!$G$2:$G$23,'exp-bottom-tableau'!C344,'master-meta'!$AF$2:$AF$23,'exp-bottom-tableau'!B344,'master-meta'!$AS$2:$AS$23,TRUE)</f>
        <v>0</v>
      </c>
      <c r="S344" s="6">
        <f>COUNTIFS('master-meta'!$G$2:$G$23,'exp-bottom-tableau'!C344,'master-meta'!$AF$2:$AF$23,'exp-bottom-tableau'!B344,'master-meta'!$AT$2:$AT$23,TRUE)</f>
        <v>0</v>
      </c>
      <c r="T344" s="6">
        <f>COUNTIFS('master-meta'!$G$2:$G$23,'exp-bottom-tableau'!C344,'master-meta'!$AF$2:$AF$23,'exp-bottom-tableau'!B344,'master-meta'!$AU$2:$AU$23,TRUE)</f>
        <v>0</v>
      </c>
      <c r="U344" s="6">
        <f>COUNTIFS('master-meta'!$G$2:$G$23,'exp-bottom-tableau'!C344,'master-meta'!$AF$2:$AF$23,'exp-bottom-tableau'!B344,'master-meta'!$AV$2:$AV$23,TRUE)</f>
        <v>0</v>
      </c>
      <c r="V344" s="6">
        <f>COUNTIFS('master-meta'!$G$2:$G$23,'exp-bottom-tableau'!C344,'master-meta'!$AF$2:$AF$23,'exp-bottom-tableau'!B344,'master-meta'!$AW$2:$AW$23,TRUE)</f>
        <v>0</v>
      </c>
      <c r="W344" s="6">
        <f>COUNTIFS('master-meta'!$G$2:$G$23,'exp-bottom-tableau'!C344,'master-meta'!$AF$2:$AF$23,'exp-bottom-tableau'!B344,'master-meta'!$AX$2:$AX$23,TRUE)</f>
        <v>0</v>
      </c>
      <c r="X344" s="6">
        <f>COUNTIFS('master-meta'!$G$2:$G$23,'exp-bottom-tableau'!C344,'master-meta'!$AF$2:$AF$23,'exp-bottom-tableau'!B344,'master-meta'!$AY$2:$AY$23,TRUE)</f>
        <v>0</v>
      </c>
      <c r="Y344" s="6">
        <f>COUNTIFS('master-meta'!$G$2:$G$23,'exp-bottom-tableau'!C344,'master-meta'!$AF$2:$AF$23,'exp-bottom-tableau'!B344,'master-meta'!$AZ$2:$AZ$23,TRUE)</f>
        <v>0</v>
      </c>
    </row>
    <row r="345" spans="1:25" x14ac:dyDescent="0.2">
      <c r="A345" s="14" t="s">
        <v>1325</v>
      </c>
      <c r="B345" t="s">
        <v>221</v>
      </c>
      <c r="C345">
        <v>1</v>
      </c>
      <c r="D345">
        <f>(COUNTIFS('master-meta'!$G$2:$G$23,C345,'master-meta'!$AF$2:$AF$23,B345))</f>
        <v>0</v>
      </c>
      <c r="E345">
        <f>(COUNTIFS('master-meta'!$G$2:$G$23,C345,'master-meta'!$AG$2:$AG$23,B345))</f>
        <v>0</v>
      </c>
      <c r="F345">
        <f>(COUNTIFS('master-meta'!$G$2:$G$23,C345,'master-meta'!$AH$2:$AH$23,B345))</f>
        <v>0</v>
      </c>
      <c r="G345" s="6">
        <f t="shared" si="6"/>
        <v>0</v>
      </c>
      <c r="H345" t="e">
        <f>AVERAGEIFS('master-meta'!$AI$2:$AI$23,'master-meta'!$G$2:$G$23,'exp-bottom-tableau'!C345,'master-meta'!$AF$2:$AF$23,'exp-bottom-tableau'!B345)</f>
        <v>#DIV/0!</v>
      </c>
      <c r="I345" t="e">
        <f>AVERAGEIFS('master-meta'!$AJ$2:$AJ$23,'master-meta'!$G$2:$G$23,'exp-bottom-tableau'!C345,'master-meta'!$AF$2:$AF$23,'exp-bottom-tableau'!B345)</f>
        <v>#DIV/0!</v>
      </c>
      <c r="J345" t="e">
        <f>AVERAGEIFS('master-meta'!$AK$2:$AK$23,'master-meta'!$G$2:$G$23,'exp-bottom-tableau'!C345,'master-meta'!$AF$2:$AF$23,'exp-bottom-tableau'!B345)</f>
        <v>#DIV/0!</v>
      </c>
      <c r="K345" t="e">
        <f>AVERAGEIFS('master-meta'!$AL$2:$AL$23,'master-meta'!$G$2:$G$23,'exp-bottom-tableau'!C345,'master-meta'!$AF$2:$AF$23,'exp-bottom-tableau'!B345)</f>
        <v>#DIV/0!</v>
      </c>
      <c r="L345" s="6">
        <f>COUNTIFS('master-meta'!$G$2:$G$23,'exp-bottom-tableau'!C345,'master-meta'!$AF$2:$AF$23,'exp-bottom-tableau'!B345,'master-meta'!$AM$2:$AM$23,TRUE)</f>
        <v>0</v>
      </c>
      <c r="M345" s="6">
        <f>COUNTIFS('master-meta'!$G$2:$G$23,'exp-bottom-tableau'!C345,'master-meta'!$AF$2:$AF$23,'exp-bottom-tableau'!B345,'master-meta'!$AN$2:$AN$23,TRUE)</f>
        <v>0</v>
      </c>
      <c r="N345" s="6">
        <f>COUNTIFS('master-meta'!$G$2:$G$23,'exp-bottom-tableau'!C345,'master-meta'!$AF$2:$AF$23,'exp-bottom-tableau'!B345,'master-meta'!$AO$2:$AO$23,TRUE)</f>
        <v>0</v>
      </c>
      <c r="O345" s="6">
        <f>COUNTIFS('master-meta'!$G$2:$G$23,'exp-bottom-tableau'!C345,'master-meta'!$AF$2:$AF$23,'exp-bottom-tableau'!B345,'master-meta'!$AP$2:$AP$23,TRUE)</f>
        <v>0</v>
      </c>
      <c r="P345" s="6">
        <f>COUNTIFS('master-meta'!$G$2:$G$23,'exp-bottom-tableau'!C345,'master-meta'!$AF$2:$AF$23,'exp-bottom-tableau'!B345,'master-meta'!$AQ$2:$AQ$23,TRUE)</f>
        <v>0</v>
      </c>
      <c r="Q345" s="6">
        <f>COUNTIFS('master-meta'!$G$2:$G$23,'exp-bottom-tableau'!C345,'master-meta'!$AF$2:$AF$23,'exp-bottom-tableau'!B345,'master-meta'!$AR$2:$AR$23,TRUE)</f>
        <v>0</v>
      </c>
      <c r="R345" s="6">
        <f>COUNTIFS('master-meta'!$G$2:$G$23,'exp-bottom-tableau'!C345,'master-meta'!$AF$2:$AF$23,'exp-bottom-tableau'!B345,'master-meta'!$AS$2:$AS$23,TRUE)</f>
        <v>0</v>
      </c>
      <c r="S345" s="6">
        <f>COUNTIFS('master-meta'!$G$2:$G$23,'exp-bottom-tableau'!C345,'master-meta'!$AF$2:$AF$23,'exp-bottom-tableau'!B345,'master-meta'!$AT$2:$AT$23,TRUE)</f>
        <v>0</v>
      </c>
      <c r="T345" s="6">
        <f>COUNTIFS('master-meta'!$G$2:$G$23,'exp-bottom-tableau'!C345,'master-meta'!$AF$2:$AF$23,'exp-bottom-tableau'!B345,'master-meta'!$AU$2:$AU$23,TRUE)</f>
        <v>0</v>
      </c>
      <c r="U345" s="6">
        <f>COUNTIFS('master-meta'!$G$2:$G$23,'exp-bottom-tableau'!C345,'master-meta'!$AF$2:$AF$23,'exp-bottom-tableau'!B345,'master-meta'!$AV$2:$AV$23,TRUE)</f>
        <v>0</v>
      </c>
      <c r="V345" s="6">
        <f>COUNTIFS('master-meta'!$G$2:$G$23,'exp-bottom-tableau'!C345,'master-meta'!$AF$2:$AF$23,'exp-bottom-tableau'!B345,'master-meta'!$AW$2:$AW$23,TRUE)</f>
        <v>0</v>
      </c>
      <c r="W345" s="6">
        <f>COUNTIFS('master-meta'!$G$2:$G$23,'exp-bottom-tableau'!C345,'master-meta'!$AF$2:$AF$23,'exp-bottom-tableau'!B345,'master-meta'!$AX$2:$AX$23,TRUE)</f>
        <v>0</v>
      </c>
      <c r="X345" s="6">
        <f>COUNTIFS('master-meta'!$G$2:$G$23,'exp-bottom-tableau'!C345,'master-meta'!$AF$2:$AF$23,'exp-bottom-tableau'!B345,'master-meta'!$AY$2:$AY$23,TRUE)</f>
        <v>0</v>
      </c>
      <c r="Y345" s="6">
        <f>COUNTIFS('master-meta'!$G$2:$G$23,'exp-bottom-tableau'!C345,'master-meta'!$AF$2:$AF$23,'exp-bottom-tableau'!B345,'master-meta'!$AZ$2:$AZ$23,TRUE)</f>
        <v>0</v>
      </c>
    </row>
    <row r="346" spans="1:25" x14ac:dyDescent="0.2">
      <c r="A346" s="14" t="s">
        <v>1325</v>
      </c>
      <c r="B346" t="s">
        <v>221</v>
      </c>
      <c r="C346">
        <v>2</v>
      </c>
      <c r="D346">
        <f>(COUNTIFS('master-meta'!$G$2:$G$23,C346,'master-meta'!$AF$2:$AF$23,B346))</f>
        <v>0</v>
      </c>
      <c r="E346">
        <f>(COUNTIFS('master-meta'!$G$2:$G$23,C346,'master-meta'!$AG$2:$AG$23,B346))</f>
        <v>0</v>
      </c>
      <c r="F346">
        <f>(COUNTIFS('master-meta'!$G$2:$G$23,C346,'master-meta'!$AH$2:$AH$23,B346))</f>
        <v>0</v>
      </c>
      <c r="G346" s="6">
        <f t="shared" si="6"/>
        <v>0</v>
      </c>
      <c r="H346" t="e">
        <f>AVERAGEIFS('master-meta'!$AI$2:$AI$23,'master-meta'!$G$2:$G$23,'exp-bottom-tableau'!C346,'master-meta'!$AF$2:$AF$23,'exp-bottom-tableau'!B346)</f>
        <v>#DIV/0!</v>
      </c>
      <c r="I346" t="e">
        <f>AVERAGEIFS('master-meta'!$AJ$2:$AJ$23,'master-meta'!$G$2:$G$23,'exp-bottom-tableau'!C346,'master-meta'!$AF$2:$AF$23,'exp-bottom-tableau'!B346)</f>
        <v>#DIV/0!</v>
      </c>
      <c r="J346" t="e">
        <f>AVERAGEIFS('master-meta'!$AK$2:$AK$23,'master-meta'!$G$2:$G$23,'exp-bottom-tableau'!C346,'master-meta'!$AF$2:$AF$23,'exp-bottom-tableau'!B346)</f>
        <v>#DIV/0!</v>
      </c>
      <c r="K346" t="e">
        <f>AVERAGEIFS('master-meta'!$AL$2:$AL$23,'master-meta'!$G$2:$G$23,'exp-bottom-tableau'!C346,'master-meta'!$AF$2:$AF$23,'exp-bottom-tableau'!B346)</f>
        <v>#DIV/0!</v>
      </c>
      <c r="L346" s="6">
        <f>COUNTIFS('master-meta'!$G$2:$G$23,'exp-bottom-tableau'!C346,'master-meta'!$AF$2:$AF$23,'exp-bottom-tableau'!B346,'master-meta'!$AM$2:$AM$23,TRUE)</f>
        <v>0</v>
      </c>
      <c r="M346" s="6">
        <f>COUNTIFS('master-meta'!$G$2:$G$23,'exp-bottom-tableau'!C346,'master-meta'!$AF$2:$AF$23,'exp-bottom-tableau'!B346,'master-meta'!$AN$2:$AN$23,TRUE)</f>
        <v>0</v>
      </c>
      <c r="N346" s="6">
        <f>COUNTIFS('master-meta'!$G$2:$G$23,'exp-bottom-tableau'!C346,'master-meta'!$AF$2:$AF$23,'exp-bottom-tableau'!B346,'master-meta'!$AO$2:$AO$23,TRUE)</f>
        <v>0</v>
      </c>
      <c r="O346" s="6">
        <f>COUNTIFS('master-meta'!$G$2:$G$23,'exp-bottom-tableau'!C346,'master-meta'!$AF$2:$AF$23,'exp-bottom-tableau'!B346,'master-meta'!$AP$2:$AP$23,TRUE)</f>
        <v>0</v>
      </c>
      <c r="P346" s="6">
        <f>COUNTIFS('master-meta'!$G$2:$G$23,'exp-bottom-tableau'!C346,'master-meta'!$AF$2:$AF$23,'exp-bottom-tableau'!B346,'master-meta'!$AQ$2:$AQ$23,TRUE)</f>
        <v>0</v>
      </c>
      <c r="Q346" s="6">
        <f>COUNTIFS('master-meta'!$G$2:$G$23,'exp-bottom-tableau'!C346,'master-meta'!$AF$2:$AF$23,'exp-bottom-tableau'!B346,'master-meta'!$AR$2:$AR$23,TRUE)</f>
        <v>0</v>
      </c>
      <c r="R346" s="6">
        <f>COUNTIFS('master-meta'!$G$2:$G$23,'exp-bottom-tableau'!C346,'master-meta'!$AF$2:$AF$23,'exp-bottom-tableau'!B346,'master-meta'!$AS$2:$AS$23,TRUE)</f>
        <v>0</v>
      </c>
      <c r="S346" s="6">
        <f>COUNTIFS('master-meta'!$G$2:$G$23,'exp-bottom-tableau'!C346,'master-meta'!$AF$2:$AF$23,'exp-bottom-tableau'!B346,'master-meta'!$AT$2:$AT$23,TRUE)</f>
        <v>0</v>
      </c>
      <c r="T346" s="6">
        <f>COUNTIFS('master-meta'!$G$2:$G$23,'exp-bottom-tableau'!C346,'master-meta'!$AF$2:$AF$23,'exp-bottom-tableau'!B346,'master-meta'!$AU$2:$AU$23,TRUE)</f>
        <v>0</v>
      </c>
      <c r="U346" s="6">
        <f>COUNTIFS('master-meta'!$G$2:$G$23,'exp-bottom-tableau'!C346,'master-meta'!$AF$2:$AF$23,'exp-bottom-tableau'!B346,'master-meta'!$AV$2:$AV$23,TRUE)</f>
        <v>0</v>
      </c>
      <c r="V346" s="6">
        <f>COUNTIFS('master-meta'!$G$2:$G$23,'exp-bottom-tableau'!C346,'master-meta'!$AF$2:$AF$23,'exp-bottom-tableau'!B346,'master-meta'!$AW$2:$AW$23,TRUE)</f>
        <v>0</v>
      </c>
      <c r="W346" s="6">
        <f>COUNTIFS('master-meta'!$G$2:$G$23,'exp-bottom-tableau'!C346,'master-meta'!$AF$2:$AF$23,'exp-bottom-tableau'!B346,'master-meta'!$AX$2:$AX$23,TRUE)</f>
        <v>0</v>
      </c>
      <c r="X346" s="6">
        <f>COUNTIFS('master-meta'!$G$2:$G$23,'exp-bottom-tableau'!C346,'master-meta'!$AF$2:$AF$23,'exp-bottom-tableau'!B346,'master-meta'!$AY$2:$AY$23,TRUE)</f>
        <v>0</v>
      </c>
      <c r="Y346" s="6">
        <f>COUNTIFS('master-meta'!$G$2:$G$23,'exp-bottom-tableau'!C346,'master-meta'!$AF$2:$AF$23,'exp-bottom-tableau'!B346,'master-meta'!$AZ$2:$AZ$23,TRUE)</f>
        <v>0</v>
      </c>
    </row>
    <row r="347" spans="1:25" x14ac:dyDescent="0.2">
      <c r="A347" s="14" t="s">
        <v>1325</v>
      </c>
      <c r="B347" t="s">
        <v>221</v>
      </c>
      <c r="C347">
        <v>3</v>
      </c>
      <c r="D347">
        <f>(COUNTIFS('master-meta'!$G$2:$G$23,C347,'master-meta'!$AF$2:$AF$23,B347))</f>
        <v>0</v>
      </c>
      <c r="E347">
        <f>(COUNTIFS('master-meta'!$G$2:$G$23,C347,'master-meta'!$AG$2:$AG$23,B347))</f>
        <v>0</v>
      </c>
      <c r="F347">
        <f>(COUNTIFS('master-meta'!$G$2:$G$23,C347,'master-meta'!$AH$2:$AH$23,B347))</f>
        <v>0</v>
      </c>
      <c r="G347" s="6">
        <f t="shared" si="6"/>
        <v>0</v>
      </c>
      <c r="H347" t="e">
        <f>AVERAGEIFS('master-meta'!$AI$2:$AI$23,'master-meta'!$G$2:$G$23,'exp-bottom-tableau'!C347,'master-meta'!$AF$2:$AF$23,'exp-bottom-tableau'!B347)</f>
        <v>#DIV/0!</v>
      </c>
      <c r="I347" t="e">
        <f>AVERAGEIFS('master-meta'!$AJ$2:$AJ$23,'master-meta'!$G$2:$G$23,'exp-bottom-tableau'!C347,'master-meta'!$AF$2:$AF$23,'exp-bottom-tableau'!B347)</f>
        <v>#DIV/0!</v>
      </c>
      <c r="J347" t="e">
        <f>AVERAGEIFS('master-meta'!$AK$2:$AK$23,'master-meta'!$G$2:$G$23,'exp-bottom-tableau'!C347,'master-meta'!$AF$2:$AF$23,'exp-bottom-tableau'!B347)</f>
        <v>#DIV/0!</v>
      </c>
      <c r="K347" t="e">
        <f>AVERAGEIFS('master-meta'!$AL$2:$AL$23,'master-meta'!$G$2:$G$23,'exp-bottom-tableau'!C347,'master-meta'!$AF$2:$AF$23,'exp-bottom-tableau'!B347)</f>
        <v>#DIV/0!</v>
      </c>
      <c r="L347" s="6">
        <f>COUNTIFS('master-meta'!$G$2:$G$23,'exp-bottom-tableau'!C347,'master-meta'!$AF$2:$AF$23,'exp-bottom-tableau'!B347,'master-meta'!$AM$2:$AM$23,TRUE)</f>
        <v>0</v>
      </c>
      <c r="M347" s="6">
        <f>COUNTIFS('master-meta'!$G$2:$G$23,'exp-bottom-tableau'!C347,'master-meta'!$AF$2:$AF$23,'exp-bottom-tableau'!B347,'master-meta'!$AN$2:$AN$23,TRUE)</f>
        <v>0</v>
      </c>
      <c r="N347" s="6">
        <f>COUNTIFS('master-meta'!$G$2:$G$23,'exp-bottom-tableau'!C347,'master-meta'!$AF$2:$AF$23,'exp-bottom-tableau'!B347,'master-meta'!$AO$2:$AO$23,TRUE)</f>
        <v>0</v>
      </c>
      <c r="O347" s="6">
        <f>COUNTIFS('master-meta'!$G$2:$G$23,'exp-bottom-tableau'!C347,'master-meta'!$AF$2:$AF$23,'exp-bottom-tableau'!B347,'master-meta'!$AP$2:$AP$23,TRUE)</f>
        <v>0</v>
      </c>
      <c r="P347" s="6">
        <f>COUNTIFS('master-meta'!$G$2:$G$23,'exp-bottom-tableau'!C347,'master-meta'!$AF$2:$AF$23,'exp-bottom-tableau'!B347,'master-meta'!$AQ$2:$AQ$23,TRUE)</f>
        <v>0</v>
      </c>
      <c r="Q347" s="6">
        <f>COUNTIFS('master-meta'!$G$2:$G$23,'exp-bottom-tableau'!C347,'master-meta'!$AF$2:$AF$23,'exp-bottom-tableau'!B347,'master-meta'!$AR$2:$AR$23,TRUE)</f>
        <v>0</v>
      </c>
      <c r="R347" s="6">
        <f>COUNTIFS('master-meta'!$G$2:$G$23,'exp-bottom-tableau'!C347,'master-meta'!$AF$2:$AF$23,'exp-bottom-tableau'!B347,'master-meta'!$AS$2:$AS$23,TRUE)</f>
        <v>0</v>
      </c>
      <c r="S347" s="6">
        <f>COUNTIFS('master-meta'!$G$2:$G$23,'exp-bottom-tableau'!C347,'master-meta'!$AF$2:$AF$23,'exp-bottom-tableau'!B347,'master-meta'!$AT$2:$AT$23,TRUE)</f>
        <v>0</v>
      </c>
      <c r="T347" s="6">
        <f>COUNTIFS('master-meta'!$G$2:$G$23,'exp-bottom-tableau'!C347,'master-meta'!$AF$2:$AF$23,'exp-bottom-tableau'!B347,'master-meta'!$AU$2:$AU$23,TRUE)</f>
        <v>0</v>
      </c>
      <c r="U347" s="6">
        <f>COUNTIFS('master-meta'!$G$2:$G$23,'exp-bottom-tableau'!C347,'master-meta'!$AF$2:$AF$23,'exp-bottom-tableau'!B347,'master-meta'!$AV$2:$AV$23,TRUE)</f>
        <v>0</v>
      </c>
      <c r="V347" s="6">
        <f>COUNTIFS('master-meta'!$G$2:$G$23,'exp-bottom-tableau'!C347,'master-meta'!$AF$2:$AF$23,'exp-bottom-tableau'!B347,'master-meta'!$AW$2:$AW$23,TRUE)</f>
        <v>0</v>
      </c>
      <c r="W347" s="6">
        <f>COUNTIFS('master-meta'!$G$2:$G$23,'exp-bottom-tableau'!C347,'master-meta'!$AF$2:$AF$23,'exp-bottom-tableau'!B347,'master-meta'!$AX$2:$AX$23,TRUE)</f>
        <v>0</v>
      </c>
      <c r="X347" s="6">
        <f>COUNTIFS('master-meta'!$G$2:$G$23,'exp-bottom-tableau'!C347,'master-meta'!$AF$2:$AF$23,'exp-bottom-tableau'!B347,'master-meta'!$AY$2:$AY$23,TRUE)</f>
        <v>0</v>
      </c>
      <c r="Y347" s="6">
        <f>COUNTIFS('master-meta'!$G$2:$G$23,'exp-bottom-tableau'!C347,'master-meta'!$AF$2:$AF$23,'exp-bottom-tableau'!B347,'master-meta'!$AZ$2:$AZ$23,TRUE)</f>
        <v>0</v>
      </c>
    </row>
    <row r="348" spans="1:25" x14ac:dyDescent="0.2">
      <c r="A348" s="14" t="s">
        <v>1325</v>
      </c>
      <c r="B348" t="s">
        <v>221</v>
      </c>
      <c r="C348">
        <v>4</v>
      </c>
      <c r="D348">
        <f>(COUNTIFS('master-meta'!$G$2:$G$23,C348,'master-meta'!$AF$2:$AF$23,B348))</f>
        <v>0</v>
      </c>
      <c r="E348">
        <f>(COUNTIFS('master-meta'!$G$2:$G$23,C348,'master-meta'!$AG$2:$AG$23,B348))</f>
        <v>0</v>
      </c>
      <c r="F348">
        <f>(COUNTIFS('master-meta'!$G$2:$G$23,C348,'master-meta'!$AH$2:$AH$23,B348))</f>
        <v>0</v>
      </c>
      <c r="G348" s="6">
        <f t="shared" si="6"/>
        <v>0</v>
      </c>
      <c r="H348" t="e">
        <f>AVERAGEIFS('master-meta'!$AI$2:$AI$23,'master-meta'!$G$2:$G$23,'exp-bottom-tableau'!C348,'master-meta'!$AF$2:$AF$23,'exp-bottom-tableau'!B348)</f>
        <v>#DIV/0!</v>
      </c>
      <c r="I348" t="e">
        <f>AVERAGEIFS('master-meta'!$AJ$2:$AJ$23,'master-meta'!$G$2:$G$23,'exp-bottom-tableau'!C348,'master-meta'!$AF$2:$AF$23,'exp-bottom-tableau'!B348)</f>
        <v>#DIV/0!</v>
      </c>
      <c r="J348" t="e">
        <f>AVERAGEIFS('master-meta'!$AK$2:$AK$23,'master-meta'!$G$2:$G$23,'exp-bottom-tableau'!C348,'master-meta'!$AF$2:$AF$23,'exp-bottom-tableau'!B348)</f>
        <v>#DIV/0!</v>
      </c>
      <c r="K348" t="e">
        <f>AVERAGEIFS('master-meta'!$AL$2:$AL$23,'master-meta'!$G$2:$G$23,'exp-bottom-tableau'!C348,'master-meta'!$AF$2:$AF$23,'exp-bottom-tableau'!B348)</f>
        <v>#DIV/0!</v>
      </c>
      <c r="L348" s="6">
        <f>COUNTIFS('master-meta'!$G$2:$G$23,'exp-bottom-tableau'!C348,'master-meta'!$AF$2:$AF$23,'exp-bottom-tableau'!B348,'master-meta'!$AM$2:$AM$23,TRUE)</f>
        <v>0</v>
      </c>
      <c r="M348" s="6">
        <f>COUNTIFS('master-meta'!$G$2:$G$23,'exp-bottom-tableau'!C348,'master-meta'!$AF$2:$AF$23,'exp-bottom-tableau'!B348,'master-meta'!$AN$2:$AN$23,TRUE)</f>
        <v>0</v>
      </c>
      <c r="N348" s="6">
        <f>COUNTIFS('master-meta'!$G$2:$G$23,'exp-bottom-tableau'!C348,'master-meta'!$AF$2:$AF$23,'exp-bottom-tableau'!B348,'master-meta'!$AO$2:$AO$23,TRUE)</f>
        <v>0</v>
      </c>
      <c r="O348" s="6">
        <f>COUNTIFS('master-meta'!$G$2:$G$23,'exp-bottom-tableau'!C348,'master-meta'!$AF$2:$AF$23,'exp-bottom-tableau'!B348,'master-meta'!$AP$2:$AP$23,TRUE)</f>
        <v>0</v>
      </c>
      <c r="P348" s="6">
        <f>COUNTIFS('master-meta'!$G$2:$G$23,'exp-bottom-tableau'!C348,'master-meta'!$AF$2:$AF$23,'exp-bottom-tableau'!B348,'master-meta'!$AQ$2:$AQ$23,TRUE)</f>
        <v>0</v>
      </c>
      <c r="Q348" s="6">
        <f>COUNTIFS('master-meta'!$G$2:$G$23,'exp-bottom-tableau'!C348,'master-meta'!$AF$2:$AF$23,'exp-bottom-tableau'!B348,'master-meta'!$AR$2:$AR$23,TRUE)</f>
        <v>0</v>
      </c>
      <c r="R348" s="6">
        <f>COUNTIFS('master-meta'!$G$2:$G$23,'exp-bottom-tableau'!C348,'master-meta'!$AF$2:$AF$23,'exp-bottom-tableau'!B348,'master-meta'!$AS$2:$AS$23,TRUE)</f>
        <v>0</v>
      </c>
      <c r="S348" s="6">
        <f>COUNTIFS('master-meta'!$G$2:$G$23,'exp-bottom-tableau'!C348,'master-meta'!$AF$2:$AF$23,'exp-bottom-tableau'!B348,'master-meta'!$AT$2:$AT$23,TRUE)</f>
        <v>0</v>
      </c>
      <c r="T348" s="6">
        <f>COUNTIFS('master-meta'!$G$2:$G$23,'exp-bottom-tableau'!C348,'master-meta'!$AF$2:$AF$23,'exp-bottom-tableau'!B348,'master-meta'!$AU$2:$AU$23,TRUE)</f>
        <v>0</v>
      </c>
      <c r="U348" s="6">
        <f>COUNTIFS('master-meta'!$G$2:$G$23,'exp-bottom-tableau'!C348,'master-meta'!$AF$2:$AF$23,'exp-bottom-tableau'!B348,'master-meta'!$AV$2:$AV$23,TRUE)</f>
        <v>0</v>
      </c>
      <c r="V348" s="6">
        <f>COUNTIFS('master-meta'!$G$2:$G$23,'exp-bottom-tableau'!C348,'master-meta'!$AF$2:$AF$23,'exp-bottom-tableau'!B348,'master-meta'!$AW$2:$AW$23,TRUE)</f>
        <v>0</v>
      </c>
      <c r="W348" s="6">
        <f>COUNTIFS('master-meta'!$G$2:$G$23,'exp-bottom-tableau'!C348,'master-meta'!$AF$2:$AF$23,'exp-bottom-tableau'!B348,'master-meta'!$AX$2:$AX$23,TRUE)</f>
        <v>0</v>
      </c>
      <c r="X348" s="6">
        <f>COUNTIFS('master-meta'!$G$2:$G$23,'exp-bottom-tableau'!C348,'master-meta'!$AF$2:$AF$23,'exp-bottom-tableau'!B348,'master-meta'!$AY$2:$AY$23,TRUE)</f>
        <v>0</v>
      </c>
      <c r="Y348" s="6">
        <f>COUNTIFS('master-meta'!$G$2:$G$23,'exp-bottom-tableau'!C348,'master-meta'!$AF$2:$AF$23,'exp-bottom-tableau'!B348,'master-meta'!$AZ$2:$AZ$23,TRUE)</f>
        <v>0</v>
      </c>
    </row>
    <row r="349" spans="1:25" x14ac:dyDescent="0.2">
      <c r="A349" s="14" t="s">
        <v>1325</v>
      </c>
      <c r="B349" t="s">
        <v>221</v>
      </c>
      <c r="C349">
        <v>5</v>
      </c>
      <c r="D349">
        <f>(COUNTIFS('master-meta'!$G$2:$G$23,C349,'master-meta'!$AF$2:$AF$23,B349))</f>
        <v>0</v>
      </c>
      <c r="E349">
        <f>(COUNTIFS('master-meta'!$G$2:$G$23,C349,'master-meta'!$AG$2:$AG$23,B349))</f>
        <v>0</v>
      </c>
      <c r="F349">
        <f>(COUNTIFS('master-meta'!$G$2:$G$23,C349,'master-meta'!$AH$2:$AH$23,B349))</f>
        <v>0</v>
      </c>
      <c r="G349" s="6">
        <f t="shared" si="6"/>
        <v>0</v>
      </c>
      <c r="H349" t="e">
        <f>AVERAGEIFS('master-meta'!$AI$2:$AI$23,'master-meta'!$G$2:$G$23,'exp-bottom-tableau'!C349,'master-meta'!$AF$2:$AF$23,'exp-bottom-tableau'!B349)</f>
        <v>#DIV/0!</v>
      </c>
      <c r="I349" t="e">
        <f>AVERAGEIFS('master-meta'!$AJ$2:$AJ$23,'master-meta'!$G$2:$G$23,'exp-bottom-tableau'!C349,'master-meta'!$AF$2:$AF$23,'exp-bottom-tableau'!B349)</f>
        <v>#DIV/0!</v>
      </c>
      <c r="J349" t="e">
        <f>AVERAGEIFS('master-meta'!$AK$2:$AK$23,'master-meta'!$G$2:$G$23,'exp-bottom-tableau'!C349,'master-meta'!$AF$2:$AF$23,'exp-bottom-tableau'!B349)</f>
        <v>#DIV/0!</v>
      </c>
      <c r="K349" t="e">
        <f>AVERAGEIFS('master-meta'!$AL$2:$AL$23,'master-meta'!$G$2:$G$23,'exp-bottom-tableau'!C349,'master-meta'!$AF$2:$AF$23,'exp-bottom-tableau'!B349)</f>
        <v>#DIV/0!</v>
      </c>
      <c r="L349" s="6">
        <f>COUNTIFS('master-meta'!$G$2:$G$23,'exp-bottom-tableau'!C349,'master-meta'!$AF$2:$AF$23,'exp-bottom-tableau'!B349,'master-meta'!$AM$2:$AM$23,TRUE)</f>
        <v>0</v>
      </c>
      <c r="M349" s="6">
        <f>COUNTIFS('master-meta'!$G$2:$G$23,'exp-bottom-tableau'!C349,'master-meta'!$AF$2:$AF$23,'exp-bottom-tableau'!B349,'master-meta'!$AN$2:$AN$23,TRUE)</f>
        <v>0</v>
      </c>
      <c r="N349" s="6">
        <f>COUNTIFS('master-meta'!$G$2:$G$23,'exp-bottom-tableau'!C349,'master-meta'!$AF$2:$AF$23,'exp-bottom-tableau'!B349,'master-meta'!$AO$2:$AO$23,TRUE)</f>
        <v>0</v>
      </c>
      <c r="O349" s="6">
        <f>COUNTIFS('master-meta'!$G$2:$G$23,'exp-bottom-tableau'!C349,'master-meta'!$AF$2:$AF$23,'exp-bottom-tableau'!B349,'master-meta'!$AP$2:$AP$23,TRUE)</f>
        <v>0</v>
      </c>
      <c r="P349" s="6">
        <f>COUNTIFS('master-meta'!$G$2:$G$23,'exp-bottom-tableau'!C349,'master-meta'!$AF$2:$AF$23,'exp-bottom-tableau'!B349,'master-meta'!$AQ$2:$AQ$23,TRUE)</f>
        <v>0</v>
      </c>
      <c r="Q349" s="6">
        <f>COUNTIFS('master-meta'!$G$2:$G$23,'exp-bottom-tableau'!C349,'master-meta'!$AF$2:$AF$23,'exp-bottom-tableau'!B349,'master-meta'!$AR$2:$AR$23,TRUE)</f>
        <v>0</v>
      </c>
      <c r="R349" s="6">
        <f>COUNTIFS('master-meta'!$G$2:$G$23,'exp-bottom-tableau'!C349,'master-meta'!$AF$2:$AF$23,'exp-bottom-tableau'!B349,'master-meta'!$AS$2:$AS$23,TRUE)</f>
        <v>0</v>
      </c>
      <c r="S349" s="6">
        <f>COUNTIFS('master-meta'!$G$2:$G$23,'exp-bottom-tableau'!C349,'master-meta'!$AF$2:$AF$23,'exp-bottom-tableau'!B349,'master-meta'!$AT$2:$AT$23,TRUE)</f>
        <v>0</v>
      </c>
      <c r="T349" s="6">
        <f>COUNTIFS('master-meta'!$G$2:$G$23,'exp-bottom-tableau'!C349,'master-meta'!$AF$2:$AF$23,'exp-bottom-tableau'!B349,'master-meta'!$AU$2:$AU$23,TRUE)</f>
        <v>0</v>
      </c>
      <c r="U349" s="6">
        <f>COUNTIFS('master-meta'!$G$2:$G$23,'exp-bottom-tableau'!C349,'master-meta'!$AF$2:$AF$23,'exp-bottom-tableau'!B349,'master-meta'!$AV$2:$AV$23,TRUE)</f>
        <v>0</v>
      </c>
      <c r="V349" s="6">
        <f>COUNTIFS('master-meta'!$G$2:$G$23,'exp-bottom-tableau'!C349,'master-meta'!$AF$2:$AF$23,'exp-bottom-tableau'!B349,'master-meta'!$AW$2:$AW$23,TRUE)</f>
        <v>0</v>
      </c>
      <c r="W349" s="6">
        <f>COUNTIFS('master-meta'!$G$2:$G$23,'exp-bottom-tableau'!C349,'master-meta'!$AF$2:$AF$23,'exp-bottom-tableau'!B349,'master-meta'!$AX$2:$AX$23,TRUE)</f>
        <v>0</v>
      </c>
      <c r="X349" s="6">
        <f>COUNTIFS('master-meta'!$G$2:$G$23,'exp-bottom-tableau'!C349,'master-meta'!$AF$2:$AF$23,'exp-bottom-tableau'!B349,'master-meta'!$AY$2:$AY$23,TRUE)</f>
        <v>0</v>
      </c>
      <c r="Y349" s="6">
        <f>COUNTIFS('master-meta'!$G$2:$G$23,'exp-bottom-tableau'!C349,'master-meta'!$AF$2:$AF$23,'exp-bottom-tableau'!B349,'master-meta'!$AZ$2:$AZ$23,TRUE)</f>
        <v>0</v>
      </c>
    </row>
    <row r="350" spans="1:25" x14ac:dyDescent="0.2">
      <c r="A350" s="14" t="s">
        <v>1325</v>
      </c>
      <c r="B350" s="6" t="s">
        <v>212</v>
      </c>
      <c r="C350">
        <v>0</v>
      </c>
      <c r="D350">
        <f>(COUNTIFS('master-meta'!$G$2:$G$23,C350,'master-meta'!$AF$2:$AF$23,B350))</f>
        <v>0</v>
      </c>
      <c r="E350">
        <f>(COUNTIFS('master-meta'!$G$2:$G$23,C350,'master-meta'!$AG$2:$AG$23,B350))</f>
        <v>0</v>
      </c>
      <c r="F350">
        <f>(COUNTIFS('master-meta'!$G$2:$G$23,C350,'master-meta'!$AH$2:$AH$23,B350))</f>
        <v>0</v>
      </c>
      <c r="G350" s="6">
        <f t="shared" si="6"/>
        <v>0</v>
      </c>
      <c r="H350" t="e">
        <f>AVERAGEIFS('master-meta'!$AI$2:$AI$23,'master-meta'!$G$2:$G$23,'exp-bottom-tableau'!C350,'master-meta'!$AF$2:$AF$23,'exp-bottom-tableau'!B350)</f>
        <v>#DIV/0!</v>
      </c>
      <c r="I350" t="e">
        <f>AVERAGEIFS('master-meta'!$AJ$2:$AJ$23,'master-meta'!$G$2:$G$23,'exp-bottom-tableau'!C350,'master-meta'!$AF$2:$AF$23,'exp-bottom-tableau'!B350)</f>
        <v>#DIV/0!</v>
      </c>
      <c r="J350" t="e">
        <f>AVERAGEIFS('master-meta'!$AK$2:$AK$23,'master-meta'!$G$2:$G$23,'exp-bottom-tableau'!C350,'master-meta'!$AF$2:$AF$23,'exp-bottom-tableau'!B350)</f>
        <v>#DIV/0!</v>
      </c>
      <c r="K350" t="e">
        <f>AVERAGEIFS('master-meta'!$AL$2:$AL$23,'master-meta'!$G$2:$G$23,'exp-bottom-tableau'!C350,'master-meta'!$AF$2:$AF$23,'exp-bottom-tableau'!B350)</f>
        <v>#DIV/0!</v>
      </c>
      <c r="L350" s="6">
        <f>COUNTIFS('master-meta'!$G$2:$G$23,'exp-bottom-tableau'!C350,'master-meta'!$AF$2:$AF$23,'exp-bottom-tableau'!B350,'master-meta'!$AM$2:$AM$23,TRUE)</f>
        <v>0</v>
      </c>
      <c r="M350" s="6">
        <f>COUNTIFS('master-meta'!$G$2:$G$23,'exp-bottom-tableau'!C350,'master-meta'!$AF$2:$AF$23,'exp-bottom-tableau'!B350,'master-meta'!$AN$2:$AN$23,TRUE)</f>
        <v>0</v>
      </c>
      <c r="N350" s="6">
        <f>COUNTIFS('master-meta'!$G$2:$G$23,'exp-bottom-tableau'!C350,'master-meta'!$AF$2:$AF$23,'exp-bottom-tableau'!B350,'master-meta'!$AO$2:$AO$23,TRUE)</f>
        <v>0</v>
      </c>
      <c r="O350" s="6">
        <f>COUNTIFS('master-meta'!$G$2:$G$23,'exp-bottom-tableau'!C350,'master-meta'!$AF$2:$AF$23,'exp-bottom-tableau'!B350,'master-meta'!$AP$2:$AP$23,TRUE)</f>
        <v>0</v>
      </c>
      <c r="P350" s="6">
        <f>COUNTIFS('master-meta'!$G$2:$G$23,'exp-bottom-tableau'!C350,'master-meta'!$AF$2:$AF$23,'exp-bottom-tableau'!B350,'master-meta'!$AQ$2:$AQ$23,TRUE)</f>
        <v>0</v>
      </c>
      <c r="Q350" s="6">
        <f>COUNTIFS('master-meta'!$G$2:$G$23,'exp-bottom-tableau'!C350,'master-meta'!$AF$2:$AF$23,'exp-bottom-tableau'!B350,'master-meta'!$AR$2:$AR$23,TRUE)</f>
        <v>0</v>
      </c>
      <c r="R350" s="6">
        <f>COUNTIFS('master-meta'!$G$2:$G$23,'exp-bottom-tableau'!C350,'master-meta'!$AF$2:$AF$23,'exp-bottom-tableau'!B350,'master-meta'!$AS$2:$AS$23,TRUE)</f>
        <v>0</v>
      </c>
      <c r="S350" s="6">
        <f>COUNTIFS('master-meta'!$G$2:$G$23,'exp-bottom-tableau'!C350,'master-meta'!$AF$2:$AF$23,'exp-bottom-tableau'!B350,'master-meta'!$AT$2:$AT$23,TRUE)</f>
        <v>0</v>
      </c>
      <c r="T350" s="6">
        <f>COUNTIFS('master-meta'!$G$2:$G$23,'exp-bottom-tableau'!C350,'master-meta'!$AF$2:$AF$23,'exp-bottom-tableau'!B350,'master-meta'!$AU$2:$AU$23,TRUE)</f>
        <v>0</v>
      </c>
      <c r="U350" s="6">
        <f>COUNTIFS('master-meta'!$G$2:$G$23,'exp-bottom-tableau'!C350,'master-meta'!$AF$2:$AF$23,'exp-bottom-tableau'!B350,'master-meta'!$AV$2:$AV$23,TRUE)</f>
        <v>0</v>
      </c>
      <c r="V350" s="6">
        <f>COUNTIFS('master-meta'!$G$2:$G$23,'exp-bottom-tableau'!C350,'master-meta'!$AF$2:$AF$23,'exp-bottom-tableau'!B350,'master-meta'!$AW$2:$AW$23,TRUE)</f>
        <v>0</v>
      </c>
      <c r="W350" s="6">
        <f>COUNTIFS('master-meta'!$G$2:$G$23,'exp-bottom-tableau'!C350,'master-meta'!$AF$2:$AF$23,'exp-bottom-tableau'!B350,'master-meta'!$AX$2:$AX$23,TRUE)</f>
        <v>0</v>
      </c>
      <c r="X350" s="6">
        <f>COUNTIFS('master-meta'!$G$2:$G$23,'exp-bottom-tableau'!C350,'master-meta'!$AF$2:$AF$23,'exp-bottom-tableau'!B350,'master-meta'!$AY$2:$AY$23,TRUE)</f>
        <v>0</v>
      </c>
      <c r="Y350" s="6">
        <f>COUNTIFS('master-meta'!$G$2:$G$23,'exp-bottom-tableau'!C350,'master-meta'!$AF$2:$AF$23,'exp-bottom-tableau'!B350,'master-meta'!$AZ$2:$AZ$23,TRUE)</f>
        <v>0</v>
      </c>
    </row>
    <row r="351" spans="1:25" x14ac:dyDescent="0.2">
      <c r="A351" s="14" t="s">
        <v>1325</v>
      </c>
      <c r="B351" s="6" t="s">
        <v>212</v>
      </c>
      <c r="C351" s="6">
        <v>1</v>
      </c>
      <c r="D351">
        <f>(COUNTIFS('master-meta'!$G$2:$G$23,C351,'master-meta'!$AF$2:$AF$23,B351))</f>
        <v>0</v>
      </c>
      <c r="E351">
        <f>(COUNTIFS('master-meta'!$G$2:$G$23,C351,'master-meta'!$AG$2:$AG$23,B351))</f>
        <v>0</v>
      </c>
      <c r="F351">
        <f>(COUNTIFS('master-meta'!$G$2:$G$23,C351,'master-meta'!$AH$2:$AH$23,B351))</f>
        <v>0</v>
      </c>
      <c r="G351" s="6">
        <f t="shared" si="6"/>
        <v>0</v>
      </c>
      <c r="H351" t="e">
        <f>AVERAGEIFS('master-meta'!$AI$2:$AI$23,'master-meta'!$G$2:$G$23,'exp-bottom-tableau'!C351,'master-meta'!$AF$2:$AF$23,'exp-bottom-tableau'!B351)</f>
        <v>#DIV/0!</v>
      </c>
      <c r="I351" t="e">
        <f>AVERAGEIFS('master-meta'!$AJ$2:$AJ$23,'master-meta'!$G$2:$G$23,'exp-bottom-tableau'!C351,'master-meta'!$AF$2:$AF$23,'exp-bottom-tableau'!B351)</f>
        <v>#DIV/0!</v>
      </c>
      <c r="J351" t="e">
        <f>AVERAGEIFS('master-meta'!$AK$2:$AK$23,'master-meta'!$G$2:$G$23,'exp-bottom-tableau'!C351,'master-meta'!$AF$2:$AF$23,'exp-bottom-tableau'!B351)</f>
        <v>#DIV/0!</v>
      </c>
      <c r="K351" t="e">
        <f>AVERAGEIFS('master-meta'!$AL$2:$AL$23,'master-meta'!$G$2:$G$23,'exp-bottom-tableau'!C351,'master-meta'!$AF$2:$AF$23,'exp-bottom-tableau'!B351)</f>
        <v>#DIV/0!</v>
      </c>
      <c r="L351" s="6">
        <f>COUNTIFS('master-meta'!$G$2:$G$23,'exp-bottom-tableau'!C351,'master-meta'!$AF$2:$AF$23,'exp-bottom-tableau'!B351,'master-meta'!$AM$2:$AM$23,TRUE)</f>
        <v>0</v>
      </c>
      <c r="M351" s="6">
        <f>COUNTIFS('master-meta'!$G$2:$G$23,'exp-bottom-tableau'!C351,'master-meta'!$AF$2:$AF$23,'exp-bottom-tableau'!B351,'master-meta'!$AN$2:$AN$23,TRUE)</f>
        <v>0</v>
      </c>
      <c r="N351" s="6">
        <f>COUNTIFS('master-meta'!$G$2:$G$23,'exp-bottom-tableau'!C351,'master-meta'!$AF$2:$AF$23,'exp-bottom-tableau'!B351,'master-meta'!$AO$2:$AO$23,TRUE)</f>
        <v>0</v>
      </c>
      <c r="O351" s="6">
        <f>COUNTIFS('master-meta'!$G$2:$G$23,'exp-bottom-tableau'!C351,'master-meta'!$AF$2:$AF$23,'exp-bottom-tableau'!B351,'master-meta'!$AP$2:$AP$23,TRUE)</f>
        <v>0</v>
      </c>
      <c r="P351" s="6">
        <f>COUNTIFS('master-meta'!$G$2:$G$23,'exp-bottom-tableau'!C351,'master-meta'!$AF$2:$AF$23,'exp-bottom-tableau'!B351,'master-meta'!$AQ$2:$AQ$23,TRUE)</f>
        <v>0</v>
      </c>
      <c r="Q351" s="6">
        <f>COUNTIFS('master-meta'!$G$2:$G$23,'exp-bottom-tableau'!C351,'master-meta'!$AF$2:$AF$23,'exp-bottom-tableau'!B351,'master-meta'!$AR$2:$AR$23,TRUE)</f>
        <v>0</v>
      </c>
      <c r="R351" s="6">
        <f>COUNTIFS('master-meta'!$G$2:$G$23,'exp-bottom-tableau'!C351,'master-meta'!$AF$2:$AF$23,'exp-bottom-tableau'!B351,'master-meta'!$AS$2:$AS$23,TRUE)</f>
        <v>0</v>
      </c>
      <c r="S351" s="6">
        <f>COUNTIFS('master-meta'!$G$2:$G$23,'exp-bottom-tableau'!C351,'master-meta'!$AF$2:$AF$23,'exp-bottom-tableau'!B351,'master-meta'!$AT$2:$AT$23,TRUE)</f>
        <v>0</v>
      </c>
      <c r="T351" s="6">
        <f>COUNTIFS('master-meta'!$G$2:$G$23,'exp-bottom-tableau'!C351,'master-meta'!$AF$2:$AF$23,'exp-bottom-tableau'!B351,'master-meta'!$AU$2:$AU$23,TRUE)</f>
        <v>0</v>
      </c>
      <c r="U351" s="6">
        <f>COUNTIFS('master-meta'!$G$2:$G$23,'exp-bottom-tableau'!C351,'master-meta'!$AF$2:$AF$23,'exp-bottom-tableau'!B351,'master-meta'!$AV$2:$AV$23,TRUE)</f>
        <v>0</v>
      </c>
      <c r="V351" s="6">
        <f>COUNTIFS('master-meta'!$G$2:$G$23,'exp-bottom-tableau'!C351,'master-meta'!$AF$2:$AF$23,'exp-bottom-tableau'!B351,'master-meta'!$AW$2:$AW$23,TRUE)</f>
        <v>0</v>
      </c>
      <c r="W351" s="6">
        <f>COUNTIFS('master-meta'!$G$2:$G$23,'exp-bottom-tableau'!C351,'master-meta'!$AF$2:$AF$23,'exp-bottom-tableau'!B351,'master-meta'!$AX$2:$AX$23,TRUE)</f>
        <v>0</v>
      </c>
      <c r="X351" s="6">
        <f>COUNTIFS('master-meta'!$G$2:$G$23,'exp-bottom-tableau'!C351,'master-meta'!$AF$2:$AF$23,'exp-bottom-tableau'!B351,'master-meta'!$AY$2:$AY$23,TRUE)</f>
        <v>0</v>
      </c>
      <c r="Y351" s="6">
        <f>COUNTIFS('master-meta'!$G$2:$G$23,'exp-bottom-tableau'!C351,'master-meta'!$AF$2:$AF$23,'exp-bottom-tableau'!B351,'master-meta'!$AZ$2:$AZ$23,TRUE)</f>
        <v>0</v>
      </c>
    </row>
    <row r="352" spans="1:25" x14ac:dyDescent="0.2">
      <c r="A352" s="14" t="s">
        <v>1325</v>
      </c>
      <c r="B352" s="6" t="s">
        <v>212</v>
      </c>
      <c r="C352" s="6">
        <v>2</v>
      </c>
      <c r="D352">
        <f>(COUNTIFS('master-meta'!$G$2:$G$23,C352,'master-meta'!$AF$2:$AF$23,B352))</f>
        <v>0</v>
      </c>
      <c r="E352">
        <f>(COUNTIFS('master-meta'!$G$2:$G$23,C352,'master-meta'!$AG$2:$AG$23,B352))</f>
        <v>0</v>
      </c>
      <c r="F352">
        <f>(COUNTIFS('master-meta'!$G$2:$G$23,C352,'master-meta'!$AH$2:$AH$23,B352))</f>
        <v>0</v>
      </c>
      <c r="G352" s="6">
        <f t="shared" si="6"/>
        <v>0</v>
      </c>
      <c r="H352" t="e">
        <f>AVERAGEIFS('master-meta'!$AI$2:$AI$23,'master-meta'!$G$2:$G$23,'exp-bottom-tableau'!C352,'master-meta'!$AF$2:$AF$23,'exp-bottom-tableau'!B352)</f>
        <v>#DIV/0!</v>
      </c>
      <c r="I352" t="e">
        <f>AVERAGEIFS('master-meta'!$AJ$2:$AJ$23,'master-meta'!$G$2:$G$23,'exp-bottom-tableau'!C352,'master-meta'!$AF$2:$AF$23,'exp-bottom-tableau'!B352)</f>
        <v>#DIV/0!</v>
      </c>
      <c r="J352" t="e">
        <f>AVERAGEIFS('master-meta'!$AK$2:$AK$23,'master-meta'!$G$2:$G$23,'exp-bottom-tableau'!C352,'master-meta'!$AF$2:$AF$23,'exp-bottom-tableau'!B352)</f>
        <v>#DIV/0!</v>
      </c>
      <c r="K352" t="e">
        <f>AVERAGEIFS('master-meta'!$AL$2:$AL$23,'master-meta'!$G$2:$G$23,'exp-bottom-tableau'!C352,'master-meta'!$AF$2:$AF$23,'exp-bottom-tableau'!B352)</f>
        <v>#DIV/0!</v>
      </c>
      <c r="L352" s="6">
        <f>COUNTIFS('master-meta'!$G$2:$G$23,'exp-bottom-tableau'!C352,'master-meta'!$AF$2:$AF$23,'exp-bottom-tableau'!B352,'master-meta'!$AM$2:$AM$23,TRUE)</f>
        <v>0</v>
      </c>
      <c r="M352" s="6">
        <f>COUNTIFS('master-meta'!$G$2:$G$23,'exp-bottom-tableau'!C352,'master-meta'!$AF$2:$AF$23,'exp-bottom-tableau'!B352,'master-meta'!$AN$2:$AN$23,TRUE)</f>
        <v>0</v>
      </c>
      <c r="N352" s="6">
        <f>COUNTIFS('master-meta'!$G$2:$G$23,'exp-bottom-tableau'!C352,'master-meta'!$AF$2:$AF$23,'exp-bottom-tableau'!B352,'master-meta'!$AO$2:$AO$23,TRUE)</f>
        <v>0</v>
      </c>
      <c r="O352" s="6">
        <f>COUNTIFS('master-meta'!$G$2:$G$23,'exp-bottom-tableau'!C352,'master-meta'!$AF$2:$AF$23,'exp-bottom-tableau'!B352,'master-meta'!$AP$2:$AP$23,TRUE)</f>
        <v>0</v>
      </c>
      <c r="P352" s="6">
        <f>COUNTIFS('master-meta'!$G$2:$G$23,'exp-bottom-tableau'!C352,'master-meta'!$AF$2:$AF$23,'exp-bottom-tableau'!B352,'master-meta'!$AQ$2:$AQ$23,TRUE)</f>
        <v>0</v>
      </c>
      <c r="Q352" s="6">
        <f>COUNTIFS('master-meta'!$G$2:$G$23,'exp-bottom-tableau'!C352,'master-meta'!$AF$2:$AF$23,'exp-bottom-tableau'!B352,'master-meta'!$AR$2:$AR$23,TRUE)</f>
        <v>0</v>
      </c>
      <c r="R352" s="6">
        <f>COUNTIFS('master-meta'!$G$2:$G$23,'exp-bottom-tableau'!C352,'master-meta'!$AF$2:$AF$23,'exp-bottom-tableau'!B352,'master-meta'!$AS$2:$AS$23,TRUE)</f>
        <v>0</v>
      </c>
      <c r="S352" s="6">
        <f>COUNTIFS('master-meta'!$G$2:$G$23,'exp-bottom-tableau'!C352,'master-meta'!$AF$2:$AF$23,'exp-bottom-tableau'!B352,'master-meta'!$AT$2:$AT$23,TRUE)</f>
        <v>0</v>
      </c>
      <c r="T352" s="6">
        <f>COUNTIFS('master-meta'!$G$2:$G$23,'exp-bottom-tableau'!C352,'master-meta'!$AF$2:$AF$23,'exp-bottom-tableau'!B352,'master-meta'!$AU$2:$AU$23,TRUE)</f>
        <v>0</v>
      </c>
      <c r="U352" s="6">
        <f>COUNTIFS('master-meta'!$G$2:$G$23,'exp-bottom-tableau'!C352,'master-meta'!$AF$2:$AF$23,'exp-bottom-tableau'!B352,'master-meta'!$AV$2:$AV$23,TRUE)</f>
        <v>0</v>
      </c>
      <c r="V352" s="6">
        <f>COUNTIFS('master-meta'!$G$2:$G$23,'exp-bottom-tableau'!C352,'master-meta'!$AF$2:$AF$23,'exp-bottom-tableau'!B352,'master-meta'!$AW$2:$AW$23,TRUE)</f>
        <v>0</v>
      </c>
      <c r="W352" s="6">
        <f>COUNTIFS('master-meta'!$G$2:$G$23,'exp-bottom-tableau'!C352,'master-meta'!$AF$2:$AF$23,'exp-bottom-tableau'!B352,'master-meta'!$AX$2:$AX$23,TRUE)</f>
        <v>0</v>
      </c>
      <c r="X352" s="6">
        <f>COUNTIFS('master-meta'!$G$2:$G$23,'exp-bottom-tableau'!C352,'master-meta'!$AF$2:$AF$23,'exp-bottom-tableau'!B352,'master-meta'!$AY$2:$AY$23,TRUE)</f>
        <v>0</v>
      </c>
      <c r="Y352" s="6">
        <f>COUNTIFS('master-meta'!$G$2:$G$23,'exp-bottom-tableau'!C352,'master-meta'!$AF$2:$AF$23,'exp-bottom-tableau'!B352,'master-meta'!$AZ$2:$AZ$23,TRUE)</f>
        <v>0</v>
      </c>
    </row>
    <row r="353" spans="1:25" x14ac:dyDescent="0.2">
      <c r="A353" s="14" t="s">
        <v>1325</v>
      </c>
      <c r="B353" s="6" t="s">
        <v>212</v>
      </c>
      <c r="C353" s="6">
        <v>3</v>
      </c>
      <c r="D353">
        <f>(COUNTIFS('master-meta'!$G$2:$G$23,C353,'master-meta'!$AF$2:$AF$23,B353))</f>
        <v>0</v>
      </c>
      <c r="E353">
        <f>(COUNTIFS('master-meta'!$G$2:$G$23,C353,'master-meta'!$AG$2:$AG$23,B353))</f>
        <v>0</v>
      </c>
      <c r="F353">
        <f>(COUNTIFS('master-meta'!$G$2:$G$23,C353,'master-meta'!$AH$2:$AH$23,B353))</f>
        <v>0</v>
      </c>
      <c r="G353" s="6">
        <f t="shared" si="6"/>
        <v>0</v>
      </c>
      <c r="H353" t="e">
        <f>AVERAGEIFS('master-meta'!$AI$2:$AI$23,'master-meta'!$G$2:$G$23,'exp-bottom-tableau'!C353,'master-meta'!$AF$2:$AF$23,'exp-bottom-tableau'!B353)</f>
        <v>#DIV/0!</v>
      </c>
      <c r="I353" t="e">
        <f>AVERAGEIFS('master-meta'!$AJ$2:$AJ$23,'master-meta'!$G$2:$G$23,'exp-bottom-tableau'!C353,'master-meta'!$AF$2:$AF$23,'exp-bottom-tableau'!B353)</f>
        <v>#DIV/0!</v>
      </c>
      <c r="J353" t="e">
        <f>AVERAGEIFS('master-meta'!$AK$2:$AK$23,'master-meta'!$G$2:$G$23,'exp-bottom-tableau'!C353,'master-meta'!$AF$2:$AF$23,'exp-bottom-tableau'!B353)</f>
        <v>#DIV/0!</v>
      </c>
      <c r="K353" t="e">
        <f>AVERAGEIFS('master-meta'!$AL$2:$AL$23,'master-meta'!$G$2:$G$23,'exp-bottom-tableau'!C353,'master-meta'!$AF$2:$AF$23,'exp-bottom-tableau'!B353)</f>
        <v>#DIV/0!</v>
      </c>
      <c r="L353" s="6">
        <f>COUNTIFS('master-meta'!$G$2:$G$23,'exp-bottom-tableau'!C353,'master-meta'!$AF$2:$AF$23,'exp-bottom-tableau'!B353,'master-meta'!$AM$2:$AM$23,TRUE)</f>
        <v>0</v>
      </c>
      <c r="M353" s="6">
        <f>COUNTIFS('master-meta'!$G$2:$G$23,'exp-bottom-tableau'!C353,'master-meta'!$AF$2:$AF$23,'exp-bottom-tableau'!B353,'master-meta'!$AN$2:$AN$23,TRUE)</f>
        <v>0</v>
      </c>
      <c r="N353" s="6">
        <f>COUNTIFS('master-meta'!$G$2:$G$23,'exp-bottom-tableau'!C353,'master-meta'!$AF$2:$AF$23,'exp-bottom-tableau'!B353,'master-meta'!$AO$2:$AO$23,TRUE)</f>
        <v>0</v>
      </c>
      <c r="O353" s="6">
        <f>COUNTIFS('master-meta'!$G$2:$G$23,'exp-bottom-tableau'!C353,'master-meta'!$AF$2:$AF$23,'exp-bottom-tableau'!B353,'master-meta'!$AP$2:$AP$23,TRUE)</f>
        <v>0</v>
      </c>
      <c r="P353" s="6">
        <f>COUNTIFS('master-meta'!$G$2:$G$23,'exp-bottom-tableau'!C353,'master-meta'!$AF$2:$AF$23,'exp-bottom-tableau'!B353,'master-meta'!$AQ$2:$AQ$23,TRUE)</f>
        <v>0</v>
      </c>
      <c r="Q353" s="6">
        <f>COUNTIFS('master-meta'!$G$2:$G$23,'exp-bottom-tableau'!C353,'master-meta'!$AF$2:$AF$23,'exp-bottom-tableau'!B353,'master-meta'!$AR$2:$AR$23,TRUE)</f>
        <v>0</v>
      </c>
      <c r="R353" s="6">
        <f>COUNTIFS('master-meta'!$G$2:$G$23,'exp-bottom-tableau'!C353,'master-meta'!$AF$2:$AF$23,'exp-bottom-tableau'!B353,'master-meta'!$AS$2:$AS$23,TRUE)</f>
        <v>0</v>
      </c>
      <c r="S353" s="6">
        <f>COUNTIFS('master-meta'!$G$2:$G$23,'exp-bottom-tableau'!C353,'master-meta'!$AF$2:$AF$23,'exp-bottom-tableau'!B353,'master-meta'!$AT$2:$AT$23,TRUE)</f>
        <v>0</v>
      </c>
      <c r="T353" s="6">
        <f>COUNTIFS('master-meta'!$G$2:$G$23,'exp-bottom-tableau'!C353,'master-meta'!$AF$2:$AF$23,'exp-bottom-tableau'!B353,'master-meta'!$AU$2:$AU$23,TRUE)</f>
        <v>0</v>
      </c>
      <c r="U353" s="6">
        <f>COUNTIFS('master-meta'!$G$2:$G$23,'exp-bottom-tableau'!C353,'master-meta'!$AF$2:$AF$23,'exp-bottom-tableau'!B353,'master-meta'!$AV$2:$AV$23,TRUE)</f>
        <v>0</v>
      </c>
      <c r="V353" s="6">
        <f>COUNTIFS('master-meta'!$G$2:$G$23,'exp-bottom-tableau'!C353,'master-meta'!$AF$2:$AF$23,'exp-bottom-tableau'!B353,'master-meta'!$AW$2:$AW$23,TRUE)</f>
        <v>0</v>
      </c>
      <c r="W353" s="6">
        <f>COUNTIFS('master-meta'!$G$2:$G$23,'exp-bottom-tableau'!C353,'master-meta'!$AF$2:$AF$23,'exp-bottom-tableau'!B353,'master-meta'!$AX$2:$AX$23,TRUE)</f>
        <v>0</v>
      </c>
      <c r="X353" s="6">
        <f>COUNTIFS('master-meta'!$G$2:$G$23,'exp-bottom-tableau'!C353,'master-meta'!$AF$2:$AF$23,'exp-bottom-tableau'!B353,'master-meta'!$AY$2:$AY$23,TRUE)</f>
        <v>0</v>
      </c>
      <c r="Y353" s="6">
        <f>COUNTIFS('master-meta'!$G$2:$G$23,'exp-bottom-tableau'!C353,'master-meta'!$AF$2:$AF$23,'exp-bottom-tableau'!B353,'master-meta'!$AZ$2:$AZ$23,TRUE)</f>
        <v>0</v>
      </c>
    </row>
    <row r="354" spans="1:25" x14ac:dyDescent="0.2">
      <c r="A354" s="14" t="s">
        <v>1325</v>
      </c>
      <c r="B354" s="6" t="s">
        <v>212</v>
      </c>
      <c r="C354" s="6">
        <v>4</v>
      </c>
      <c r="D354">
        <f>(COUNTIFS('master-meta'!$G$2:$G$23,C354,'master-meta'!$AF$2:$AF$23,B354))</f>
        <v>0</v>
      </c>
      <c r="E354">
        <f>(COUNTIFS('master-meta'!$G$2:$G$23,C354,'master-meta'!$AG$2:$AG$23,B354))</f>
        <v>0</v>
      </c>
      <c r="F354">
        <f>(COUNTIFS('master-meta'!$G$2:$G$23,C354,'master-meta'!$AH$2:$AH$23,B354))</f>
        <v>0</v>
      </c>
      <c r="G354" s="6">
        <f t="shared" si="6"/>
        <v>0</v>
      </c>
      <c r="H354" t="e">
        <f>AVERAGEIFS('master-meta'!$AI$2:$AI$23,'master-meta'!$G$2:$G$23,'exp-bottom-tableau'!C354,'master-meta'!$AF$2:$AF$23,'exp-bottom-tableau'!B354)</f>
        <v>#DIV/0!</v>
      </c>
      <c r="I354" t="e">
        <f>AVERAGEIFS('master-meta'!$AJ$2:$AJ$23,'master-meta'!$G$2:$G$23,'exp-bottom-tableau'!C354,'master-meta'!$AF$2:$AF$23,'exp-bottom-tableau'!B354)</f>
        <v>#DIV/0!</v>
      </c>
      <c r="J354" t="e">
        <f>AVERAGEIFS('master-meta'!$AK$2:$AK$23,'master-meta'!$G$2:$G$23,'exp-bottom-tableau'!C354,'master-meta'!$AF$2:$AF$23,'exp-bottom-tableau'!B354)</f>
        <v>#DIV/0!</v>
      </c>
      <c r="K354" t="e">
        <f>AVERAGEIFS('master-meta'!$AL$2:$AL$23,'master-meta'!$G$2:$G$23,'exp-bottom-tableau'!C354,'master-meta'!$AF$2:$AF$23,'exp-bottom-tableau'!B354)</f>
        <v>#DIV/0!</v>
      </c>
      <c r="L354" s="6">
        <f>COUNTIFS('master-meta'!$G$2:$G$23,'exp-bottom-tableau'!C354,'master-meta'!$AF$2:$AF$23,'exp-bottom-tableau'!B354,'master-meta'!$AM$2:$AM$23,TRUE)</f>
        <v>0</v>
      </c>
      <c r="M354" s="6">
        <f>COUNTIFS('master-meta'!$G$2:$G$23,'exp-bottom-tableau'!C354,'master-meta'!$AF$2:$AF$23,'exp-bottom-tableau'!B354,'master-meta'!$AN$2:$AN$23,TRUE)</f>
        <v>0</v>
      </c>
      <c r="N354" s="6">
        <f>COUNTIFS('master-meta'!$G$2:$G$23,'exp-bottom-tableau'!C354,'master-meta'!$AF$2:$AF$23,'exp-bottom-tableau'!B354,'master-meta'!$AO$2:$AO$23,TRUE)</f>
        <v>0</v>
      </c>
      <c r="O354" s="6">
        <f>COUNTIFS('master-meta'!$G$2:$G$23,'exp-bottom-tableau'!C354,'master-meta'!$AF$2:$AF$23,'exp-bottom-tableau'!B354,'master-meta'!$AP$2:$AP$23,TRUE)</f>
        <v>0</v>
      </c>
      <c r="P354" s="6">
        <f>COUNTIFS('master-meta'!$G$2:$G$23,'exp-bottom-tableau'!C354,'master-meta'!$AF$2:$AF$23,'exp-bottom-tableau'!B354,'master-meta'!$AQ$2:$AQ$23,TRUE)</f>
        <v>0</v>
      </c>
      <c r="Q354" s="6">
        <f>COUNTIFS('master-meta'!$G$2:$G$23,'exp-bottom-tableau'!C354,'master-meta'!$AF$2:$AF$23,'exp-bottom-tableau'!B354,'master-meta'!$AR$2:$AR$23,TRUE)</f>
        <v>0</v>
      </c>
      <c r="R354" s="6">
        <f>COUNTIFS('master-meta'!$G$2:$G$23,'exp-bottom-tableau'!C354,'master-meta'!$AF$2:$AF$23,'exp-bottom-tableau'!B354,'master-meta'!$AS$2:$AS$23,TRUE)</f>
        <v>0</v>
      </c>
      <c r="S354" s="6">
        <f>COUNTIFS('master-meta'!$G$2:$G$23,'exp-bottom-tableau'!C354,'master-meta'!$AF$2:$AF$23,'exp-bottom-tableau'!B354,'master-meta'!$AT$2:$AT$23,TRUE)</f>
        <v>0</v>
      </c>
      <c r="T354" s="6">
        <f>COUNTIFS('master-meta'!$G$2:$G$23,'exp-bottom-tableau'!C354,'master-meta'!$AF$2:$AF$23,'exp-bottom-tableau'!B354,'master-meta'!$AU$2:$AU$23,TRUE)</f>
        <v>0</v>
      </c>
      <c r="U354" s="6">
        <f>COUNTIFS('master-meta'!$G$2:$G$23,'exp-bottom-tableau'!C354,'master-meta'!$AF$2:$AF$23,'exp-bottom-tableau'!B354,'master-meta'!$AV$2:$AV$23,TRUE)</f>
        <v>0</v>
      </c>
      <c r="V354" s="6">
        <f>COUNTIFS('master-meta'!$G$2:$G$23,'exp-bottom-tableau'!C354,'master-meta'!$AF$2:$AF$23,'exp-bottom-tableau'!B354,'master-meta'!$AW$2:$AW$23,TRUE)</f>
        <v>0</v>
      </c>
      <c r="W354" s="6">
        <f>COUNTIFS('master-meta'!$G$2:$G$23,'exp-bottom-tableau'!C354,'master-meta'!$AF$2:$AF$23,'exp-bottom-tableau'!B354,'master-meta'!$AX$2:$AX$23,TRUE)</f>
        <v>0</v>
      </c>
      <c r="X354" s="6">
        <f>COUNTIFS('master-meta'!$G$2:$G$23,'exp-bottom-tableau'!C354,'master-meta'!$AF$2:$AF$23,'exp-bottom-tableau'!B354,'master-meta'!$AY$2:$AY$23,TRUE)</f>
        <v>0</v>
      </c>
      <c r="Y354" s="6">
        <f>COUNTIFS('master-meta'!$G$2:$G$23,'exp-bottom-tableau'!C354,'master-meta'!$AF$2:$AF$23,'exp-bottom-tableau'!B354,'master-meta'!$AZ$2:$AZ$23,TRUE)</f>
        <v>0</v>
      </c>
    </row>
    <row r="355" spans="1:25" x14ac:dyDescent="0.2">
      <c r="A355" s="14" t="s">
        <v>1325</v>
      </c>
      <c r="B355" s="6" t="s">
        <v>212</v>
      </c>
      <c r="C355" s="6">
        <v>5</v>
      </c>
      <c r="D355">
        <f>(COUNTIFS('master-meta'!$G$2:$G$23,C355,'master-meta'!$AF$2:$AF$23,B355))</f>
        <v>0</v>
      </c>
      <c r="E355">
        <f>(COUNTIFS('master-meta'!$G$2:$G$23,C355,'master-meta'!$AG$2:$AG$23,B355))</f>
        <v>0</v>
      </c>
      <c r="F355">
        <f>(COUNTIFS('master-meta'!$G$2:$G$23,C355,'master-meta'!$AH$2:$AH$23,B355))</f>
        <v>0</v>
      </c>
      <c r="G355" s="6">
        <f t="shared" si="6"/>
        <v>0</v>
      </c>
      <c r="H355" t="e">
        <f>AVERAGEIFS('master-meta'!$AI$2:$AI$23,'master-meta'!$G$2:$G$23,'exp-bottom-tableau'!C355,'master-meta'!$AF$2:$AF$23,'exp-bottom-tableau'!B355)</f>
        <v>#DIV/0!</v>
      </c>
      <c r="I355" t="e">
        <f>AVERAGEIFS('master-meta'!$AJ$2:$AJ$23,'master-meta'!$G$2:$G$23,'exp-bottom-tableau'!C355,'master-meta'!$AF$2:$AF$23,'exp-bottom-tableau'!B355)</f>
        <v>#DIV/0!</v>
      </c>
      <c r="J355" t="e">
        <f>AVERAGEIFS('master-meta'!$AK$2:$AK$23,'master-meta'!$G$2:$G$23,'exp-bottom-tableau'!C355,'master-meta'!$AF$2:$AF$23,'exp-bottom-tableau'!B355)</f>
        <v>#DIV/0!</v>
      </c>
      <c r="K355" t="e">
        <f>AVERAGEIFS('master-meta'!$AL$2:$AL$23,'master-meta'!$G$2:$G$23,'exp-bottom-tableau'!C355,'master-meta'!$AF$2:$AF$23,'exp-bottom-tableau'!B355)</f>
        <v>#DIV/0!</v>
      </c>
      <c r="L355" s="6">
        <f>COUNTIFS('master-meta'!$G$2:$G$23,'exp-bottom-tableau'!C355,'master-meta'!$AF$2:$AF$23,'exp-bottom-tableau'!B355,'master-meta'!$AM$2:$AM$23,TRUE)</f>
        <v>0</v>
      </c>
      <c r="M355" s="6">
        <f>COUNTIFS('master-meta'!$G$2:$G$23,'exp-bottom-tableau'!C355,'master-meta'!$AF$2:$AF$23,'exp-bottom-tableau'!B355,'master-meta'!$AN$2:$AN$23,TRUE)</f>
        <v>0</v>
      </c>
      <c r="N355" s="6">
        <f>COUNTIFS('master-meta'!$G$2:$G$23,'exp-bottom-tableau'!C355,'master-meta'!$AF$2:$AF$23,'exp-bottom-tableau'!B355,'master-meta'!$AO$2:$AO$23,TRUE)</f>
        <v>0</v>
      </c>
      <c r="O355" s="6">
        <f>COUNTIFS('master-meta'!$G$2:$G$23,'exp-bottom-tableau'!C355,'master-meta'!$AF$2:$AF$23,'exp-bottom-tableau'!B355,'master-meta'!$AP$2:$AP$23,TRUE)</f>
        <v>0</v>
      </c>
      <c r="P355" s="6">
        <f>COUNTIFS('master-meta'!$G$2:$G$23,'exp-bottom-tableau'!C355,'master-meta'!$AF$2:$AF$23,'exp-bottom-tableau'!B355,'master-meta'!$AQ$2:$AQ$23,TRUE)</f>
        <v>0</v>
      </c>
      <c r="Q355" s="6">
        <f>COUNTIFS('master-meta'!$G$2:$G$23,'exp-bottom-tableau'!C355,'master-meta'!$AF$2:$AF$23,'exp-bottom-tableau'!B355,'master-meta'!$AR$2:$AR$23,TRUE)</f>
        <v>0</v>
      </c>
      <c r="R355" s="6">
        <f>COUNTIFS('master-meta'!$G$2:$G$23,'exp-bottom-tableau'!C355,'master-meta'!$AF$2:$AF$23,'exp-bottom-tableau'!B355,'master-meta'!$AS$2:$AS$23,TRUE)</f>
        <v>0</v>
      </c>
      <c r="S355" s="6">
        <f>COUNTIFS('master-meta'!$G$2:$G$23,'exp-bottom-tableau'!C355,'master-meta'!$AF$2:$AF$23,'exp-bottom-tableau'!B355,'master-meta'!$AT$2:$AT$23,TRUE)</f>
        <v>0</v>
      </c>
      <c r="T355" s="6">
        <f>COUNTIFS('master-meta'!$G$2:$G$23,'exp-bottom-tableau'!C355,'master-meta'!$AF$2:$AF$23,'exp-bottom-tableau'!B355,'master-meta'!$AU$2:$AU$23,TRUE)</f>
        <v>0</v>
      </c>
      <c r="U355" s="6">
        <f>COUNTIFS('master-meta'!$G$2:$G$23,'exp-bottom-tableau'!C355,'master-meta'!$AF$2:$AF$23,'exp-bottom-tableau'!B355,'master-meta'!$AV$2:$AV$23,TRUE)</f>
        <v>0</v>
      </c>
      <c r="V355" s="6">
        <f>COUNTIFS('master-meta'!$G$2:$G$23,'exp-bottom-tableau'!C355,'master-meta'!$AF$2:$AF$23,'exp-bottom-tableau'!B355,'master-meta'!$AW$2:$AW$23,TRUE)</f>
        <v>0</v>
      </c>
      <c r="W355" s="6">
        <f>COUNTIFS('master-meta'!$G$2:$G$23,'exp-bottom-tableau'!C355,'master-meta'!$AF$2:$AF$23,'exp-bottom-tableau'!B355,'master-meta'!$AX$2:$AX$23,TRUE)</f>
        <v>0</v>
      </c>
      <c r="X355" s="6">
        <f>COUNTIFS('master-meta'!$G$2:$G$23,'exp-bottom-tableau'!C355,'master-meta'!$AF$2:$AF$23,'exp-bottom-tableau'!B355,'master-meta'!$AY$2:$AY$23,TRUE)</f>
        <v>0</v>
      </c>
      <c r="Y355" s="6">
        <f>COUNTIFS('master-meta'!$G$2:$G$23,'exp-bottom-tableau'!C355,'master-meta'!$AF$2:$AF$23,'exp-bottom-tableau'!B355,'master-meta'!$AZ$2:$AZ$23,TRUE)</f>
        <v>0</v>
      </c>
    </row>
    <row r="356" spans="1:25" x14ac:dyDescent="0.2">
      <c r="A356" s="14" t="s">
        <v>1325</v>
      </c>
      <c r="B356" s="6" t="s">
        <v>213</v>
      </c>
      <c r="C356" s="6">
        <v>0</v>
      </c>
      <c r="D356">
        <f>(COUNTIFS('master-meta'!$G$2:$G$23,C356,'master-meta'!$AF$2:$AF$23,B356))</f>
        <v>0</v>
      </c>
      <c r="E356">
        <f>(COUNTIFS('master-meta'!$G$2:$G$23,C356,'master-meta'!$AG$2:$AG$23,B356))</f>
        <v>0</v>
      </c>
      <c r="F356">
        <f>(COUNTIFS('master-meta'!$G$2:$G$23,C356,'master-meta'!$AH$2:$AH$23,B356))</f>
        <v>0</v>
      </c>
      <c r="G356" s="6">
        <f t="shared" si="6"/>
        <v>0</v>
      </c>
      <c r="H356" t="e">
        <f>AVERAGEIFS('master-meta'!$AI$2:$AI$23,'master-meta'!$G$2:$G$23,'exp-bottom-tableau'!C356,'master-meta'!$AF$2:$AF$23,'exp-bottom-tableau'!B356)</f>
        <v>#DIV/0!</v>
      </c>
      <c r="I356" t="e">
        <f>AVERAGEIFS('master-meta'!$AJ$2:$AJ$23,'master-meta'!$G$2:$G$23,'exp-bottom-tableau'!C356,'master-meta'!$AF$2:$AF$23,'exp-bottom-tableau'!B356)</f>
        <v>#DIV/0!</v>
      </c>
      <c r="J356" t="e">
        <f>AVERAGEIFS('master-meta'!$AK$2:$AK$23,'master-meta'!$G$2:$G$23,'exp-bottom-tableau'!C356,'master-meta'!$AF$2:$AF$23,'exp-bottom-tableau'!B356)</f>
        <v>#DIV/0!</v>
      </c>
      <c r="K356" t="e">
        <f>AVERAGEIFS('master-meta'!$AL$2:$AL$23,'master-meta'!$G$2:$G$23,'exp-bottom-tableau'!C356,'master-meta'!$AF$2:$AF$23,'exp-bottom-tableau'!B356)</f>
        <v>#DIV/0!</v>
      </c>
      <c r="L356" s="6">
        <f>COUNTIFS('master-meta'!$G$2:$G$23,'exp-bottom-tableau'!C356,'master-meta'!$AF$2:$AF$23,'exp-bottom-tableau'!B356,'master-meta'!$AM$2:$AM$23,TRUE)</f>
        <v>0</v>
      </c>
      <c r="M356" s="6">
        <f>COUNTIFS('master-meta'!$G$2:$G$23,'exp-bottom-tableau'!C356,'master-meta'!$AF$2:$AF$23,'exp-bottom-tableau'!B356,'master-meta'!$AN$2:$AN$23,TRUE)</f>
        <v>0</v>
      </c>
      <c r="N356" s="6">
        <f>COUNTIFS('master-meta'!$G$2:$G$23,'exp-bottom-tableau'!C356,'master-meta'!$AF$2:$AF$23,'exp-bottom-tableau'!B356,'master-meta'!$AO$2:$AO$23,TRUE)</f>
        <v>0</v>
      </c>
      <c r="O356" s="6">
        <f>COUNTIFS('master-meta'!$G$2:$G$23,'exp-bottom-tableau'!C356,'master-meta'!$AF$2:$AF$23,'exp-bottom-tableau'!B356,'master-meta'!$AP$2:$AP$23,TRUE)</f>
        <v>0</v>
      </c>
      <c r="P356" s="6">
        <f>COUNTIFS('master-meta'!$G$2:$G$23,'exp-bottom-tableau'!C356,'master-meta'!$AF$2:$AF$23,'exp-bottom-tableau'!B356,'master-meta'!$AQ$2:$AQ$23,TRUE)</f>
        <v>0</v>
      </c>
      <c r="Q356" s="6">
        <f>COUNTIFS('master-meta'!$G$2:$G$23,'exp-bottom-tableau'!C356,'master-meta'!$AF$2:$AF$23,'exp-bottom-tableau'!B356,'master-meta'!$AR$2:$AR$23,TRUE)</f>
        <v>0</v>
      </c>
      <c r="R356" s="6">
        <f>COUNTIFS('master-meta'!$G$2:$G$23,'exp-bottom-tableau'!C356,'master-meta'!$AF$2:$AF$23,'exp-bottom-tableau'!B356,'master-meta'!$AS$2:$AS$23,TRUE)</f>
        <v>0</v>
      </c>
      <c r="S356" s="6">
        <f>COUNTIFS('master-meta'!$G$2:$G$23,'exp-bottom-tableau'!C356,'master-meta'!$AF$2:$AF$23,'exp-bottom-tableau'!B356,'master-meta'!$AT$2:$AT$23,TRUE)</f>
        <v>0</v>
      </c>
      <c r="T356" s="6">
        <f>COUNTIFS('master-meta'!$G$2:$G$23,'exp-bottom-tableau'!C356,'master-meta'!$AF$2:$AF$23,'exp-bottom-tableau'!B356,'master-meta'!$AU$2:$AU$23,TRUE)</f>
        <v>0</v>
      </c>
      <c r="U356" s="6">
        <f>COUNTIFS('master-meta'!$G$2:$G$23,'exp-bottom-tableau'!C356,'master-meta'!$AF$2:$AF$23,'exp-bottom-tableau'!B356,'master-meta'!$AV$2:$AV$23,TRUE)</f>
        <v>0</v>
      </c>
      <c r="V356" s="6">
        <f>COUNTIFS('master-meta'!$G$2:$G$23,'exp-bottom-tableau'!C356,'master-meta'!$AF$2:$AF$23,'exp-bottom-tableau'!B356,'master-meta'!$AW$2:$AW$23,TRUE)</f>
        <v>0</v>
      </c>
      <c r="W356" s="6">
        <f>COUNTIFS('master-meta'!$G$2:$G$23,'exp-bottom-tableau'!C356,'master-meta'!$AF$2:$AF$23,'exp-bottom-tableau'!B356,'master-meta'!$AX$2:$AX$23,TRUE)</f>
        <v>0</v>
      </c>
      <c r="X356" s="6">
        <f>COUNTIFS('master-meta'!$G$2:$G$23,'exp-bottom-tableau'!C356,'master-meta'!$AF$2:$AF$23,'exp-bottom-tableau'!B356,'master-meta'!$AY$2:$AY$23,TRUE)</f>
        <v>0</v>
      </c>
      <c r="Y356" s="6">
        <f>COUNTIFS('master-meta'!$G$2:$G$23,'exp-bottom-tableau'!C356,'master-meta'!$AF$2:$AF$23,'exp-bottom-tableau'!B356,'master-meta'!$AZ$2:$AZ$23,TRUE)</f>
        <v>0</v>
      </c>
    </row>
    <row r="357" spans="1:25" x14ac:dyDescent="0.2">
      <c r="A357" s="14" t="s">
        <v>1325</v>
      </c>
      <c r="B357" s="6" t="s">
        <v>213</v>
      </c>
      <c r="C357" s="6">
        <v>1</v>
      </c>
      <c r="D357">
        <f>(COUNTIFS('master-meta'!$G$2:$G$23,C357,'master-meta'!$AF$2:$AF$23,B357))</f>
        <v>0</v>
      </c>
      <c r="E357">
        <f>(COUNTIFS('master-meta'!$G$2:$G$23,C357,'master-meta'!$AG$2:$AG$23,B357))</f>
        <v>0</v>
      </c>
      <c r="F357">
        <f>(COUNTIFS('master-meta'!$G$2:$G$23,C357,'master-meta'!$AH$2:$AH$23,B357))</f>
        <v>0</v>
      </c>
      <c r="G357" s="6">
        <f t="shared" si="6"/>
        <v>0</v>
      </c>
      <c r="H357" t="e">
        <f>AVERAGEIFS('master-meta'!$AI$2:$AI$23,'master-meta'!$G$2:$G$23,'exp-bottom-tableau'!C357,'master-meta'!$AF$2:$AF$23,'exp-bottom-tableau'!B357)</f>
        <v>#DIV/0!</v>
      </c>
      <c r="I357" t="e">
        <f>AVERAGEIFS('master-meta'!$AJ$2:$AJ$23,'master-meta'!$G$2:$G$23,'exp-bottom-tableau'!C357,'master-meta'!$AF$2:$AF$23,'exp-bottom-tableau'!B357)</f>
        <v>#DIV/0!</v>
      </c>
      <c r="J357" t="e">
        <f>AVERAGEIFS('master-meta'!$AK$2:$AK$23,'master-meta'!$G$2:$G$23,'exp-bottom-tableau'!C357,'master-meta'!$AF$2:$AF$23,'exp-bottom-tableau'!B357)</f>
        <v>#DIV/0!</v>
      </c>
      <c r="K357" t="e">
        <f>AVERAGEIFS('master-meta'!$AL$2:$AL$23,'master-meta'!$G$2:$G$23,'exp-bottom-tableau'!C357,'master-meta'!$AF$2:$AF$23,'exp-bottom-tableau'!B357)</f>
        <v>#DIV/0!</v>
      </c>
      <c r="L357" s="6">
        <f>COUNTIFS('master-meta'!$G$2:$G$23,'exp-bottom-tableau'!C357,'master-meta'!$AF$2:$AF$23,'exp-bottom-tableau'!B357,'master-meta'!$AM$2:$AM$23,TRUE)</f>
        <v>0</v>
      </c>
      <c r="M357" s="6">
        <f>COUNTIFS('master-meta'!$G$2:$G$23,'exp-bottom-tableau'!C357,'master-meta'!$AF$2:$AF$23,'exp-bottom-tableau'!B357,'master-meta'!$AN$2:$AN$23,TRUE)</f>
        <v>0</v>
      </c>
      <c r="N357" s="6">
        <f>COUNTIFS('master-meta'!$G$2:$G$23,'exp-bottom-tableau'!C357,'master-meta'!$AF$2:$AF$23,'exp-bottom-tableau'!B357,'master-meta'!$AO$2:$AO$23,TRUE)</f>
        <v>0</v>
      </c>
      <c r="O357" s="6">
        <f>COUNTIFS('master-meta'!$G$2:$G$23,'exp-bottom-tableau'!C357,'master-meta'!$AF$2:$AF$23,'exp-bottom-tableau'!B357,'master-meta'!$AP$2:$AP$23,TRUE)</f>
        <v>0</v>
      </c>
      <c r="P357" s="6">
        <f>COUNTIFS('master-meta'!$G$2:$G$23,'exp-bottom-tableau'!C357,'master-meta'!$AF$2:$AF$23,'exp-bottom-tableau'!B357,'master-meta'!$AQ$2:$AQ$23,TRUE)</f>
        <v>0</v>
      </c>
      <c r="Q357" s="6">
        <f>COUNTIFS('master-meta'!$G$2:$G$23,'exp-bottom-tableau'!C357,'master-meta'!$AF$2:$AF$23,'exp-bottom-tableau'!B357,'master-meta'!$AR$2:$AR$23,TRUE)</f>
        <v>0</v>
      </c>
      <c r="R357" s="6">
        <f>COUNTIFS('master-meta'!$G$2:$G$23,'exp-bottom-tableau'!C357,'master-meta'!$AF$2:$AF$23,'exp-bottom-tableau'!B357,'master-meta'!$AS$2:$AS$23,TRUE)</f>
        <v>0</v>
      </c>
      <c r="S357" s="6">
        <f>COUNTIFS('master-meta'!$G$2:$G$23,'exp-bottom-tableau'!C357,'master-meta'!$AF$2:$AF$23,'exp-bottom-tableau'!B357,'master-meta'!$AT$2:$AT$23,TRUE)</f>
        <v>0</v>
      </c>
      <c r="T357" s="6">
        <f>COUNTIFS('master-meta'!$G$2:$G$23,'exp-bottom-tableau'!C357,'master-meta'!$AF$2:$AF$23,'exp-bottom-tableau'!B357,'master-meta'!$AU$2:$AU$23,TRUE)</f>
        <v>0</v>
      </c>
      <c r="U357" s="6">
        <f>COUNTIFS('master-meta'!$G$2:$G$23,'exp-bottom-tableau'!C357,'master-meta'!$AF$2:$AF$23,'exp-bottom-tableau'!B357,'master-meta'!$AV$2:$AV$23,TRUE)</f>
        <v>0</v>
      </c>
      <c r="V357" s="6">
        <f>COUNTIFS('master-meta'!$G$2:$G$23,'exp-bottom-tableau'!C357,'master-meta'!$AF$2:$AF$23,'exp-bottom-tableau'!B357,'master-meta'!$AW$2:$AW$23,TRUE)</f>
        <v>0</v>
      </c>
      <c r="W357" s="6">
        <f>COUNTIFS('master-meta'!$G$2:$G$23,'exp-bottom-tableau'!C357,'master-meta'!$AF$2:$AF$23,'exp-bottom-tableau'!B357,'master-meta'!$AX$2:$AX$23,TRUE)</f>
        <v>0</v>
      </c>
      <c r="X357" s="6">
        <f>COUNTIFS('master-meta'!$G$2:$G$23,'exp-bottom-tableau'!C357,'master-meta'!$AF$2:$AF$23,'exp-bottom-tableau'!B357,'master-meta'!$AY$2:$AY$23,TRUE)</f>
        <v>0</v>
      </c>
      <c r="Y357" s="6">
        <f>COUNTIFS('master-meta'!$G$2:$G$23,'exp-bottom-tableau'!C357,'master-meta'!$AF$2:$AF$23,'exp-bottom-tableau'!B357,'master-meta'!$AZ$2:$AZ$23,TRUE)</f>
        <v>0</v>
      </c>
    </row>
    <row r="358" spans="1:25" x14ac:dyDescent="0.2">
      <c r="A358" s="14" t="s">
        <v>1325</v>
      </c>
      <c r="B358" s="6" t="s">
        <v>213</v>
      </c>
      <c r="C358" s="6">
        <v>2</v>
      </c>
      <c r="D358">
        <f>(COUNTIFS('master-meta'!$G$2:$G$23,C358,'master-meta'!$AF$2:$AF$23,B358))</f>
        <v>0</v>
      </c>
      <c r="E358">
        <f>(COUNTIFS('master-meta'!$G$2:$G$23,C358,'master-meta'!$AG$2:$AG$23,B358))</f>
        <v>0</v>
      </c>
      <c r="F358">
        <f>(COUNTIFS('master-meta'!$G$2:$G$23,C358,'master-meta'!$AH$2:$AH$23,B358))</f>
        <v>0</v>
      </c>
      <c r="G358" s="6">
        <f t="shared" si="6"/>
        <v>0</v>
      </c>
      <c r="H358" t="e">
        <f>AVERAGEIFS('master-meta'!$AI$2:$AI$23,'master-meta'!$G$2:$G$23,'exp-bottom-tableau'!C358,'master-meta'!$AF$2:$AF$23,'exp-bottom-tableau'!B358)</f>
        <v>#DIV/0!</v>
      </c>
      <c r="I358" t="e">
        <f>AVERAGEIFS('master-meta'!$AJ$2:$AJ$23,'master-meta'!$G$2:$G$23,'exp-bottom-tableau'!C358,'master-meta'!$AF$2:$AF$23,'exp-bottom-tableau'!B358)</f>
        <v>#DIV/0!</v>
      </c>
      <c r="J358" t="e">
        <f>AVERAGEIFS('master-meta'!$AK$2:$AK$23,'master-meta'!$G$2:$G$23,'exp-bottom-tableau'!C358,'master-meta'!$AF$2:$AF$23,'exp-bottom-tableau'!B358)</f>
        <v>#DIV/0!</v>
      </c>
      <c r="K358" t="e">
        <f>AVERAGEIFS('master-meta'!$AL$2:$AL$23,'master-meta'!$G$2:$G$23,'exp-bottom-tableau'!C358,'master-meta'!$AF$2:$AF$23,'exp-bottom-tableau'!B358)</f>
        <v>#DIV/0!</v>
      </c>
      <c r="L358" s="6">
        <f>COUNTIFS('master-meta'!$G$2:$G$23,'exp-bottom-tableau'!C358,'master-meta'!$AF$2:$AF$23,'exp-bottom-tableau'!B358,'master-meta'!$AM$2:$AM$23,TRUE)</f>
        <v>0</v>
      </c>
      <c r="M358" s="6">
        <f>COUNTIFS('master-meta'!$G$2:$G$23,'exp-bottom-tableau'!C358,'master-meta'!$AF$2:$AF$23,'exp-bottom-tableau'!B358,'master-meta'!$AN$2:$AN$23,TRUE)</f>
        <v>0</v>
      </c>
      <c r="N358" s="6">
        <f>COUNTIFS('master-meta'!$G$2:$G$23,'exp-bottom-tableau'!C358,'master-meta'!$AF$2:$AF$23,'exp-bottom-tableau'!B358,'master-meta'!$AO$2:$AO$23,TRUE)</f>
        <v>0</v>
      </c>
      <c r="O358" s="6">
        <f>COUNTIFS('master-meta'!$G$2:$G$23,'exp-bottom-tableau'!C358,'master-meta'!$AF$2:$AF$23,'exp-bottom-tableau'!B358,'master-meta'!$AP$2:$AP$23,TRUE)</f>
        <v>0</v>
      </c>
      <c r="P358" s="6">
        <f>COUNTIFS('master-meta'!$G$2:$G$23,'exp-bottom-tableau'!C358,'master-meta'!$AF$2:$AF$23,'exp-bottom-tableau'!B358,'master-meta'!$AQ$2:$AQ$23,TRUE)</f>
        <v>0</v>
      </c>
      <c r="Q358" s="6">
        <f>COUNTIFS('master-meta'!$G$2:$G$23,'exp-bottom-tableau'!C358,'master-meta'!$AF$2:$AF$23,'exp-bottom-tableau'!B358,'master-meta'!$AR$2:$AR$23,TRUE)</f>
        <v>0</v>
      </c>
      <c r="R358" s="6">
        <f>COUNTIFS('master-meta'!$G$2:$G$23,'exp-bottom-tableau'!C358,'master-meta'!$AF$2:$AF$23,'exp-bottom-tableau'!B358,'master-meta'!$AS$2:$AS$23,TRUE)</f>
        <v>0</v>
      </c>
      <c r="S358" s="6">
        <f>COUNTIFS('master-meta'!$G$2:$G$23,'exp-bottom-tableau'!C358,'master-meta'!$AF$2:$AF$23,'exp-bottom-tableau'!B358,'master-meta'!$AT$2:$AT$23,TRUE)</f>
        <v>0</v>
      </c>
      <c r="T358" s="6">
        <f>COUNTIFS('master-meta'!$G$2:$G$23,'exp-bottom-tableau'!C358,'master-meta'!$AF$2:$AF$23,'exp-bottom-tableau'!B358,'master-meta'!$AU$2:$AU$23,TRUE)</f>
        <v>0</v>
      </c>
      <c r="U358" s="6">
        <f>COUNTIFS('master-meta'!$G$2:$G$23,'exp-bottom-tableau'!C358,'master-meta'!$AF$2:$AF$23,'exp-bottom-tableau'!B358,'master-meta'!$AV$2:$AV$23,TRUE)</f>
        <v>0</v>
      </c>
      <c r="V358" s="6">
        <f>COUNTIFS('master-meta'!$G$2:$G$23,'exp-bottom-tableau'!C358,'master-meta'!$AF$2:$AF$23,'exp-bottom-tableau'!B358,'master-meta'!$AW$2:$AW$23,TRUE)</f>
        <v>0</v>
      </c>
      <c r="W358" s="6">
        <f>COUNTIFS('master-meta'!$G$2:$G$23,'exp-bottom-tableau'!C358,'master-meta'!$AF$2:$AF$23,'exp-bottom-tableau'!B358,'master-meta'!$AX$2:$AX$23,TRUE)</f>
        <v>0</v>
      </c>
      <c r="X358" s="6">
        <f>COUNTIFS('master-meta'!$G$2:$G$23,'exp-bottom-tableau'!C358,'master-meta'!$AF$2:$AF$23,'exp-bottom-tableau'!B358,'master-meta'!$AY$2:$AY$23,TRUE)</f>
        <v>0</v>
      </c>
      <c r="Y358" s="6">
        <f>COUNTIFS('master-meta'!$G$2:$G$23,'exp-bottom-tableau'!C358,'master-meta'!$AF$2:$AF$23,'exp-bottom-tableau'!B358,'master-meta'!$AZ$2:$AZ$23,TRUE)</f>
        <v>0</v>
      </c>
    </row>
    <row r="359" spans="1:25" x14ac:dyDescent="0.2">
      <c r="A359" s="14" t="s">
        <v>1325</v>
      </c>
      <c r="B359" s="6" t="s">
        <v>213</v>
      </c>
      <c r="C359" s="6">
        <v>3</v>
      </c>
      <c r="D359">
        <f>(COUNTIFS('master-meta'!$G$2:$G$23,C359,'master-meta'!$AF$2:$AF$23,B359))</f>
        <v>0</v>
      </c>
      <c r="E359">
        <f>(COUNTIFS('master-meta'!$G$2:$G$23,C359,'master-meta'!$AG$2:$AG$23,B359))</f>
        <v>0</v>
      </c>
      <c r="F359">
        <f>(COUNTIFS('master-meta'!$G$2:$G$23,C359,'master-meta'!$AH$2:$AH$23,B359))</f>
        <v>0</v>
      </c>
      <c r="G359" s="6">
        <f t="shared" si="6"/>
        <v>0</v>
      </c>
      <c r="H359" t="e">
        <f>AVERAGEIFS('master-meta'!$AI$2:$AI$23,'master-meta'!$G$2:$G$23,'exp-bottom-tableau'!C359,'master-meta'!$AF$2:$AF$23,'exp-bottom-tableau'!B359)</f>
        <v>#DIV/0!</v>
      </c>
      <c r="I359" t="e">
        <f>AVERAGEIFS('master-meta'!$AJ$2:$AJ$23,'master-meta'!$G$2:$G$23,'exp-bottom-tableau'!C359,'master-meta'!$AF$2:$AF$23,'exp-bottom-tableau'!B359)</f>
        <v>#DIV/0!</v>
      </c>
      <c r="J359" t="e">
        <f>AVERAGEIFS('master-meta'!$AK$2:$AK$23,'master-meta'!$G$2:$G$23,'exp-bottom-tableau'!C359,'master-meta'!$AF$2:$AF$23,'exp-bottom-tableau'!B359)</f>
        <v>#DIV/0!</v>
      </c>
      <c r="K359" t="e">
        <f>AVERAGEIFS('master-meta'!$AL$2:$AL$23,'master-meta'!$G$2:$G$23,'exp-bottom-tableau'!C359,'master-meta'!$AF$2:$AF$23,'exp-bottom-tableau'!B359)</f>
        <v>#DIV/0!</v>
      </c>
      <c r="L359" s="6">
        <f>COUNTIFS('master-meta'!$G$2:$G$23,'exp-bottom-tableau'!C359,'master-meta'!$AF$2:$AF$23,'exp-bottom-tableau'!B359,'master-meta'!$AM$2:$AM$23,TRUE)</f>
        <v>0</v>
      </c>
      <c r="M359" s="6">
        <f>COUNTIFS('master-meta'!$G$2:$G$23,'exp-bottom-tableau'!C359,'master-meta'!$AF$2:$AF$23,'exp-bottom-tableau'!B359,'master-meta'!$AN$2:$AN$23,TRUE)</f>
        <v>0</v>
      </c>
      <c r="N359" s="6">
        <f>COUNTIFS('master-meta'!$G$2:$G$23,'exp-bottom-tableau'!C359,'master-meta'!$AF$2:$AF$23,'exp-bottom-tableau'!B359,'master-meta'!$AO$2:$AO$23,TRUE)</f>
        <v>0</v>
      </c>
      <c r="O359" s="6">
        <f>COUNTIFS('master-meta'!$G$2:$G$23,'exp-bottom-tableau'!C359,'master-meta'!$AF$2:$AF$23,'exp-bottom-tableau'!B359,'master-meta'!$AP$2:$AP$23,TRUE)</f>
        <v>0</v>
      </c>
      <c r="P359" s="6">
        <f>COUNTIFS('master-meta'!$G$2:$G$23,'exp-bottom-tableau'!C359,'master-meta'!$AF$2:$AF$23,'exp-bottom-tableau'!B359,'master-meta'!$AQ$2:$AQ$23,TRUE)</f>
        <v>0</v>
      </c>
      <c r="Q359" s="6">
        <f>COUNTIFS('master-meta'!$G$2:$G$23,'exp-bottom-tableau'!C359,'master-meta'!$AF$2:$AF$23,'exp-bottom-tableau'!B359,'master-meta'!$AR$2:$AR$23,TRUE)</f>
        <v>0</v>
      </c>
      <c r="R359" s="6">
        <f>COUNTIFS('master-meta'!$G$2:$G$23,'exp-bottom-tableau'!C359,'master-meta'!$AF$2:$AF$23,'exp-bottom-tableau'!B359,'master-meta'!$AS$2:$AS$23,TRUE)</f>
        <v>0</v>
      </c>
      <c r="S359" s="6">
        <f>COUNTIFS('master-meta'!$G$2:$G$23,'exp-bottom-tableau'!C359,'master-meta'!$AF$2:$AF$23,'exp-bottom-tableau'!B359,'master-meta'!$AT$2:$AT$23,TRUE)</f>
        <v>0</v>
      </c>
      <c r="T359" s="6">
        <f>COUNTIFS('master-meta'!$G$2:$G$23,'exp-bottom-tableau'!C359,'master-meta'!$AF$2:$AF$23,'exp-bottom-tableau'!B359,'master-meta'!$AU$2:$AU$23,TRUE)</f>
        <v>0</v>
      </c>
      <c r="U359" s="6">
        <f>COUNTIFS('master-meta'!$G$2:$G$23,'exp-bottom-tableau'!C359,'master-meta'!$AF$2:$AF$23,'exp-bottom-tableau'!B359,'master-meta'!$AV$2:$AV$23,TRUE)</f>
        <v>0</v>
      </c>
      <c r="V359" s="6">
        <f>COUNTIFS('master-meta'!$G$2:$G$23,'exp-bottom-tableau'!C359,'master-meta'!$AF$2:$AF$23,'exp-bottom-tableau'!B359,'master-meta'!$AW$2:$AW$23,TRUE)</f>
        <v>0</v>
      </c>
      <c r="W359" s="6">
        <f>COUNTIFS('master-meta'!$G$2:$G$23,'exp-bottom-tableau'!C359,'master-meta'!$AF$2:$AF$23,'exp-bottom-tableau'!B359,'master-meta'!$AX$2:$AX$23,TRUE)</f>
        <v>0</v>
      </c>
      <c r="X359" s="6">
        <f>COUNTIFS('master-meta'!$G$2:$G$23,'exp-bottom-tableau'!C359,'master-meta'!$AF$2:$AF$23,'exp-bottom-tableau'!B359,'master-meta'!$AY$2:$AY$23,TRUE)</f>
        <v>0</v>
      </c>
      <c r="Y359" s="6">
        <f>COUNTIFS('master-meta'!$G$2:$G$23,'exp-bottom-tableau'!C359,'master-meta'!$AF$2:$AF$23,'exp-bottom-tableau'!B359,'master-meta'!$AZ$2:$AZ$23,TRUE)</f>
        <v>0</v>
      </c>
    </row>
    <row r="360" spans="1:25" x14ac:dyDescent="0.2">
      <c r="A360" s="14" t="s">
        <v>1325</v>
      </c>
      <c r="B360" s="6" t="s">
        <v>213</v>
      </c>
      <c r="C360" s="6">
        <v>4</v>
      </c>
      <c r="D360">
        <f>(COUNTIFS('master-meta'!$G$2:$G$23,C360,'master-meta'!$AF$2:$AF$23,B360))</f>
        <v>0</v>
      </c>
      <c r="E360">
        <f>(COUNTIFS('master-meta'!$G$2:$G$23,C360,'master-meta'!$AG$2:$AG$23,B360))</f>
        <v>0</v>
      </c>
      <c r="F360">
        <f>(COUNTIFS('master-meta'!$G$2:$G$23,C360,'master-meta'!$AH$2:$AH$23,B360))</f>
        <v>1</v>
      </c>
      <c r="G360" s="6">
        <f t="shared" si="6"/>
        <v>1</v>
      </c>
      <c r="H360" t="e">
        <f>AVERAGEIFS('master-meta'!$AI$2:$AI$23,'master-meta'!$G$2:$G$23,'exp-bottom-tableau'!C360,'master-meta'!$AF$2:$AF$23,'exp-bottom-tableau'!B360)</f>
        <v>#DIV/0!</v>
      </c>
      <c r="I360" t="e">
        <f>AVERAGEIFS('master-meta'!$AJ$2:$AJ$23,'master-meta'!$G$2:$G$23,'exp-bottom-tableau'!C360,'master-meta'!$AF$2:$AF$23,'exp-bottom-tableau'!B360)</f>
        <v>#DIV/0!</v>
      </c>
      <c r="J360" t="e">
        <f>AVERAGEIFS('master-meta'!$AK$2:$AK$23,'master-meta'!$G$2:$G$23,'exp-bottom-tableau'!C360,'master-meta'!$AF$2:$AF$23,'exp-bottom-tableau'!B360)</f>
        <v>#DIV/0!</v>
      </c>
      <c r="K360" t="e">
        <f>AVERAGEIFS('master-meta'!$AL$2:$AL$23,'master-meta'!$G$2:$G$23,'exp-bottom-tableau'!C360,'master-meta'!$AF$2:$AF$23,'exp-bottom-tableau'!B360)</f>
        <v>#DIV/0!</v>
      </c>
      <c r="L360" s="6">
        <f>COUNTIFS('master-meta'!$G$2:$G$23,'exp-bottom-tableau'!C360,'master-meta'!$AF$2:$AF$23,'exp-bottom-tableau'!B360,'master-meta'!$AM$2:$AM$23,TRUE)</f>
        <v>0</v>
      </c>
      <c r="M360" s="6">
        <f>COUNTIFS('master-meta'!$G$2:$G$23,'exp-bottom-tableau'!C360,'master-meta'!$AF$2:$AF$23,'exp-bottom-tableau'!B360,'master-meta'!$AN$2:$AN$23,TRUE)</f>
        <v>0</v>
      </c>
      <c r="N360" s="6">
        <f>COUNTIFS('master-meta'!$G$2:$G$23,'exp-bottom-tableau'!C360,'master-meta'!$AF$2:$AF$23,'exp-bottom-tableau'!B360,'master-meta'!$AO$2:$AO$23,TRUE)</f>
        <v>0</v>
      </c>
      <c r="O360" s="6">
        <f>COUNTIFS('master-meta'!$G$2:$G$23,'exp-bottom-tableau'!C360,'master-meta'!$AF$2:$AF$23,'exp-bottom-tableau'!B360,'master-meta'!$AP$2:$AP$23,TRUE)</f>
        <v>0</v>
      </c>
      <c r="P360" s="6">
        <f>COUNTIFS('master-meta'!$G$2:$G$23,'exp-bottom-tableau'!C360,'master-meta'!$AF$2:$AF$23,'exp-bottom-tableau'!B360,'master-meta'!$AQ$2:$AQ$23,TRUE)</f>
        <v>0</v>
      </c>
      <c r="Q360" s="6">
        <f>COUNTIFS('master-meta'!$G$2:$G$23,'exp-bottom-tableau'!C360,'master-meta'!$AF$2:$AF$23,'exp-bottom-tableau'!B360,'master-meta'!$AR$2:$AR$23,TRUE)</f>
        <v>0</v>
      </c>
      <c r="R360" s="6">
        <f>COUNTIFS('master-meta'!$G$2:$G$23,'exp-bottom-tableau'!C360,'master-meta'!$AF$2:$AF$23,'exp-bottom-tableau'!B360,'master-meta'!$AS$2:$AS$23,TRUE)</f>
        <v>0</v>
      </c>
      <c r="S360" s="6">
        <f>COUNTIFS('master-meta'!$G$2:$G$23,'exp-bottom-tableau'!C360,'master-meta'!$AF$2:$AF$23,'exp-bottom-tableau'!B360,'master-meta'!$AT$2:$AT$23,TRUE)</f>
        <v>0</v>
      </c>
      <c r="T360" s="6">
        <f>COUNTIFS('master-meta'!$G$2:$G$23,'exp-bottom-tableau'!C360,'master-meta'!$AF$2:$AF$23,'exp-bottom-tableau'!B360,'master-meta'!$AU$2:$AU$23,TRUE)</f>
        <v>0</v>
      </c>
      <c r="U360" s="6">
        <f>COUNTIFS('master-meta'!$G$2:$G$23,'exp-bottom-tableau'!C360,'master-meta'!$AF$2:$AF$23,'exp-bottom-tableau'!B360,'master-meta'!$AV$2:$AV$23,TRUE)</f>
        <v>0</v>
      </c>
      <c r="V360" s="6">
        <f>COUNTIFS('master-meta'!$G$2:$G$23,'exp-bottom-tableau'!C360,'master-meta'!$AF$2:$AF$23,'exp-bottom-tableau'!B360,'master-meta'!$AW$2:$AW$23,TRUE)</f>
        <v>0</v>
      </c>
      <c r="W360" s="6">
        <f>COUNTIFS('master-meta'!$G$2:$G$23,'exp-bottom-tableau'!C360,'master-meta'!$AF$2:$AF$23,'exp-bottom-tableau'!B360,'master-meta'!$AX$2:$AX$23,TRUE)</f>
        <v>0</v>
      </c>
      <c r="X360" s="6">
        <f>COUNTIFS('master-meta'!$G$2:$G$23,'exp-bottom-tableau'!C360,'master-meta'!$AF$2:$AF$23,'exp-bottom-tableau'!B360,'master-meta'!$AY$2:$AY$23,TRUE)</f>
        <v>0</v>
      </c>
      <c r="Y360" s="6">
        <f>COUNTIFS('master-meta'!$G$2:$G$23,'exp-bottom-tableau'!C360,'master-meta'!$AF$2:$AF$23,'exp-bottom-tableau'!B360,'master-meta'!$AZ$2:$AZ$23,TRUE)</f>
        <v>0</v>
      </c>
    </row>
    <row r="361" spans="1:25" x14ac:dyDescent="0.2">
      <c r="A361" s="14" t="s">
        <v>1325</v>
      </c>
      <c r="B361" s="6" t="s">
        <v>213</v>
      </c>
      <c r="C361" s="6">
        <v>5</v>
      </c>
      <c r="D361">
        <f>(COUNTIFS('master-meta'!$G$2:$G$23,C361,'master-meta'!$AF$2:$AF$23,B361))</f>
        <v>0</v>
      </c>
      <c r="E361">
        <f>(COUNTIFS('master-meta'!$G$2:$G$23,C361,'master-meta'!$AG$2:$AG$23,B361))</f>
        <v>0</v>
      </c>
      <c r="F361">
        <f>(COUNTIFS('master-meta'!$G$2:$G$23,C361,'master-meta'!$AH$2:$AH$23,B361))</f>
        <v>0</v>
      </c>
      <c r="G361" s="6">
        <f t="shared" si="6"/>
        <v>0</v>
      </c>
      <c r="H361" t="e">
        <f>AVERAGEIFS('master-meta'!$AI$2:$AI$23,'master-meta'!$G$2:$G$23,'exp-bottom-tableau'!C361,'master-meta'!$AF$2:$AF$23,'exp-bottom-tableau'!B361)</f>
        <v>#DIV/0!</v>
      </c>
      <c r="I361" t="e">
        <f>AVERAGEIFS('master-meta'!$AJ$2:$AJ$23,'master-meta'!$G$2:$G$23,'exp-bottom-tableau'!C361,'master-meta'!$AF$2:$AF$23,'exp-bottom-tableau'!B361)</f>
        <v>#DIV/0!</v>
      </c>
      <c r="J361" t="e">
        <f>AVERAGEIFS('master-meta'!$AK$2:$AK$23,'master-meta'!$G$2:$G$23,'exp-bottom-tableau'!C361,'master-meta'!$AF$2:$AF$23,'exp-bottom-tableau'!B361)</f>
        <v>#DIV/0!</v>
      </c>
      <c r="K361" t="e">
        <f>AVERAGEIFS('master-meta'!$AL$2:$AL$23,'master-meta'!$G$2:$G$23,'exp-bottom-tableau'!C361,'master-meta'!$AF$2:$AF$23,'exp-bottom-tableau'!B361)</f>
        <v>#DIV/0!</v>
      </c>
      <c r="L361" s="6">
        <f>COUNTIFS('master-meta'!$G$2:$G$23,'exp-bottom-tableau'!C361,'master-meta'!$AF$2:$AF$23,'exp-bottom-tableau'!B361,'master-meta'!$AM$2:$AM$23,TRUE)</f>
        <v>0</v>
      </c>
      <c r="M361" s="6">
        <f>COUNTIFS('master-meta'!$G$2:$G$23,'exp-bottom-tableau'!C361,'master-meta'!$AF$2:$AF$23,'exp-bottom-tableau'!B361,'master-meta'!$AN$2:$AN$23,TRUE)</f>
        <v>0</v>
      </c>
      <c r="N361" s="6">
        <f>COUNTIFS('master-meta'!$G$2:$G$23,'exp-bottom-tableau'!C361,'master-meta'!$AF$2:$AF$23,'exp-bottom-tableau'!B361,'master-meta'!$AO$2:$AO$23,TRUE)</f>
        <v>0</v>
      </c>
      <c r="O361" s="6">
        <f>COUNTIFS('master-meta'!$G$2:$G$23,'exp-bottom-tableau'!C361,'master-meta'!$AF$2:$AF$23,'exp-bottom-tableau'!B361,'master-meta'!$AP$2:$AP$23,TRUE)</f>
        <v>0</v>
      </c>
      <c r="P361" s="6">
        <f>COUNTIFS('master-meta'!$G$2:$G$23,'exp-bottom-tableau'!C361,'master-meta'!$AF$2:$AF$23,'exp-bottom-tableau'!B361,'master-meta'!$AQ$2:$AQ$23,TRUE)</f>
        <v>0</v>
      </c>
      <c r="Q361" s="6">
        <f>COUNTIFS('master-meta'!$G$2:$G$23,'exp-bottom-tableau'!C361,'master-meta'!$AF$2:$AF$23,'exp-bottom-tableau'!B361,'master-meta'!$AR$2:$AR$23,TRUE)</f>
        <v>0</v>
      </c>
      <c r="R361" s="6">
        <f>COUNTIFS('master-meta'!$G$2:$G$23,'exp-bottom-tableau'!C361,'master-meta'!$AF$2:$AF$23,'exp-bottom-tableau'!B361,'master-meta'!$AS$2:$AS$23,TRUE)</f>
        <v>0</v>
      </c>
      <c r="S361" s="6">
        <f>COUNTIFS('master-meta'!$G$2:$G$23,'exp-bottom-tableau'!C361,'master-meta'!$AF$2:$AF$23,'exp-bottom-tableau'!B361,'master-meta'!$AT$2:$AT$23,TRUE)</f>
        <v>0</v>
      </c>
      <c r="T361" s="6">
        <f>COUNTIFS('master-meta'!$G$2:$G$23,'exp-bottom-tableau'!C361,'master-meta'!$AF$2:$AF$23,'exp-bottom-tableau'!B361,'master-meta'!$AU$2:$AU$23,TRUE)</f>
        <v>0</v>
      </c>
      <c r="U361" s="6">
        <f>COUNTIFS('master-meta'!$G$2:$G$23,'exp-bottom-tableau'!C361,'master-meta'!$AF$2:$AF$23,'exp-bottom-tableau'!B361,'master-meta'!$AV$2:$AV$23,TRUE)</f>
        <v>0</v>
      </c>
      <c r="V361" s="6">
        <f>COUNTIFS('master-meta'!$G$2:$G$23,'exp-bottom-tableau'!C361,'master-meta'!$AF$2:$AF$23,'exp-bottom-tableau'!B361,'master-meta'!$AW$2:$AW$23,TRUE)</f>
        <v>0</v>
      </c>
      <c r="W361" s="6">
        <f>COUNTIFS('master-meta'!$G$2:$G$23,'exp-bottom-tableau'!C361,'master-meta'!$AF$2:$AF$23,'exp-bottom-tableau'!B361,'master-meta'!$AX$2:$AX$23,TRUE)</f>
        <v>0</v>
      </c>
      <c r="X361" s="6">
        <f>COUNTIFS('master-meta'!$G$2:$G$23,'exp-bottom-tableau'!C361,'master-meta'!$AF$2:$AF$23,'exp-bottom-tableau'!B361,'master-meta'!$AY$2:$AY$23,TRUE)</f>
        <v>0</v>
      </c>
      <c r="Y361" s="6">
        <f>COUNTIFS('master-meta'!$G$2:$G$23,'exp-bottom-tableau'!C361,'master-meta'!$AF$2:$AF$23,'exp-bottom-tableau'!B361,'master-meta'!$AZ$2:$AZ$23,TRUE)</f>
        <v>0</v>
      </c>
    </row>
    <row r="362" spans="1:25" x14ac:dyDescent="0.2">
      <c r="A362" s="14" t="s">
        <v>1325</v>
      </c>
      <c r="B362" s="6" t="s">
        <v>214</v>
      </c>
      <c r="C362" s="6">
        <v>0</v>
      </c>
      <c r="D362">
        <f>(COUNTIFS('master-meta'!$G$2:$G$23,C362,'master-meta'!$AF$2:$AF$23,B362))</f>
        <v>0</v>
      </c>
      <c r="E362">
        <f>(COUNTIFS('master-meta'!$G$2:$G$23,C362,'master-meta'!$AG$2:$AG$23,B362))</f>
        <v>0</v>
      </c>
      <c r="F362">
        <f>(COUNTIFS('master-meta'!$G$2:$G$23,C362,'master-meta'!$AH$2:$AH$23,B362))</f>
        <v>0</v>
      </c>
      <c r="G362" s="6">
        <f t="shared" ref="G362:G425" si="7">D362*3+E362*2+F362*1</f>
        <v>0</v>
      </c>
      <c r="H362" t="e">
        <f>AVERAGEIFS('master-meta'!$AI$2:$AI$23,'master-meta'!$G$2:$G$23,'exp-bottom-tableau'!C362,'master-meta'!$AF$2:$AF$23,'exp-bottom-tableau'!B362)</f>
        <v>#DIV/0!</v>
      </c>
      <c r="I362" t="e">
        <f>AVERAGEIFS('master-meta'!$AJ$2:$AJ$23,'master-meta'!$G$2:$G$23,'exp-bottom-tableau'!C362,'master-meta'!$AF$2:$AF$23,'exp-bottom-tableau'!B362)</f>
        <v>#DIV/0!</v>
      </c>
      <c r="J362" t="e">
        <f>AVERAGEIFS('master-meta'!$AK$2:$AK$23,'master-meta'!$G$2:$G$23,'exp-bottom-tableau'!C362,'master-meta'!$AF$2:$AF$23,'exp-bottom-tableau'!B362)</f>
        <v>#DIV/0!</v>
      </c>
      <c r="K362" t="e">
        <f>AVERAGEIFS('master-meta'!$AL$2:$AL$23,'master-meta'!$G$2:$G$23,'exp-bottom-tableau'!C362,'master-meta'!$AF$2:$AF$23,'exp-bottom-tableau'!B362)</f>
        <v>#DIV/0!</v>
      </c>
      <c r="L362" s="6">
        <f>COUNTIFS('master-meta'!$G$2:$G$23,'exp-bottom-tableau'!C362,'master-meta'!$AF$2:$AF$23,'exp-bottom-tableau'!B362,'master-meta'!$AM$2:$AM$23,TRUE)</f>
        <v>0</v>
      </c>
      <c r="M362" s="6">
        <f>COUNTIFS('master-meta'!$G$2:$G$23,'exp-bottom-tableau'!C362,'master-meta'!$AF$2:$AF$23,'exp-bottom-tableau'!B362,'master-meta'!$AN$2:$AN$23,TRUE)</f>
        <v>0</v>
      </c>
      <c r="N362" s="6">
        <f>COUNTIFS('master-meta'!$G$2:$G$23,'exp-bottom-tableau'!C362,'master-meta'!$AF$2:$AF$23,'exp-bottom-tableau'!B362,'master-meta'!$AO$2:$AO$23,TRUE)</f>
        <v>0</v>
      </c>
      <c r="O362" s="6">
        <f>COUNTIFS('master-meta'!$G$2:$G$23,'exp-bottom-tableau'!C362,'master-meta'!$AF$2:$AF$23,'exp-bottom-tableau'!B362,'master-meta'!$AP$2:$AP$23,TRUE)</f>
        <v>0</v>
      </c>
      <c r="P362" s="6">
        <f>COUNTIFS('master-meta'!$G$2:$G$23,'exp-bottom-tableau'!C362,'master-meta'!$AF$2:$AF$23,'exp-bottom-tableau'!B362,'master-meta'!$AQ$2:$AQ$23,TRUE)</f>
        <v>0</v>
      </c>
      <c r="Q362" s="6">
        <f>COUNTIFS('master-meta'!$G$2:$G$23,'exp-bottom-tableau'!C362,'master-meta'!$AF$2:$AF$23,'exp-bottom-tableau'!B362,'master-meta'!$AR$2:$AR$23,TRUE)</f>
        <v>0</v>
      </c>
      <c r="R362" s="6">
        <f>COUNTIFS('master-meta'!$G$2:$G$23,'exp-bottom-tableau'!C362,'master-meta'!$AF$2:$AF$23,'exp-bottom-tableau'!B362,'master-meta'!$AS$2:$AS$23,TRUE)</f>
        <v>0</v>
      </c>
      <c r="S362" s="6">
        <f>COUNTIFS('master-meta'!$G$2:$G$23,'exp-bottom-tableau'!C362,'master-meta'!$AF$2:$AF$23,'exp-bottom-tableau'!B362,'master-meta'!$AT$2:$AT$23,TRUE)</f>
        <v>0</v>
      </c>
      <c r="T362" s="6">
        <f>COUNTIFS('master-meta'!$G$2:$G$23,'exp-bottom-tableau'!C362,'master-meta'!$AF$2:$AF$23,'exp-bottom-tableau'!B362,'master-meta'!$AU$2:$AU$23,TRUE)</f>
        <v>0</v>
      </c>
      <c r="U362" s="6">
        <f>COUNTIFS('master-meta'!$G$2:$G$23,'exp-bottom-tableau'!C362,'master-meta'!$AF$2:$AF$23,'exp-bottom-tableau'!B362,'master-meta'!$AV$2:$AV$23,TRUE)</f>
        <v>0</v>
      </c>
      <c r="V362" s="6">
        <f>COUNTIFS('master-meta'!$G$2:$G$23,'exp-bottom-tableau'!C362,'master-meta'!$AF$2:$AF$23,'exp-bottom-tableau'!B362,'master-meta'!$AW$2:$AW$23,TRUE)</f>
        <v>0</v>
      </c>
      <c r="W362" s="6">
        <f>COUNTIFS('master-meta'!$G$2:$G$23,'exp-bottom-tableau'!C362,'master-meta'!$AF$2:$AF$23,'exp-bottom-tableau'!B362,'master-meta'!$AX$2:$AX$23,TRUE)</f>
        <v>0</v>
      </c>
      <c r="X362" s="6">
        <f>COUNTIFS('master-meta'!$G$2:$G$23,'exp-bottom-tableau'!C362,'master-meta'!$AF$2:$AF$23,'exp-bottom-tableau'!B362,'master-meta'!$AY$2:$AY$23,TRUE)</f>
        <v>0</v>
      </c>
      <c r="Y362" s="6">
        <f>COUNTIFS('master-meta'!$G$2:$G$23,'exp-bottom-tableau'!C362,'master-meta'!$AF$2:$AF$23,'exp-bottom-tableau'!B362,'master-meta'!$AZ$2:$AZ$23,TRUE)</f>
        <v>0</v>
      </c>
    </row>
    <row r="363" spans="1:25" x14ac:dyDescent="0.2">
      <c r="A363" s="14" t="s">
        <v>1325</v>
      </c>
      <c r="B363" s="6" t="s">
        <v>214</v>
      </c>
      <c r="C363" s="6">
        <v>1</v>
      </c>
      <c r="D363">
        <f>(COUNTIFS('master-meta'!$G$2:$G$23,C363,'master-meta'!$AF$2:$AF$23,B363))</f>
        <v>0</v>
      </c>
      <c r="E363">
        <f>(COUNTIFS('master-meta'!$G$2:$G$23,C363,'master-meta'!$AG$2:$AG$23,B363))</f>
        <v>0</v>
      </c>
      <c r="F363">
        <f>(COUNTIFS('master-meta'!$G$2:$G$23,C363,'master-meta'!$AH$2:$AH$23,B363))</f>
        <v>0</v>
      </c>
      <c r="G363" s="6">
        <f t="shared" si="7"/>
        <v>0</v>
      </c>
      <c r="H363" t="e">
        <f>AVERAGEIFS('master-meta'!$AI$2:$AI$23,'master-meta'!$G$2:$G$23,'exp-bottom-tableau'!C363,'master-meta'!$AF$2:$AF$23,'exp-bottom-tableau'!B363)</f>
        <v>#DIV/0!</v>
      </c>
      <c r="I363" t="e">
        <f>AVERAGEIFS('master-meta'!$AJ$2:$AJ$23,'master-meta'!$G$2:$G$23,'exp-bottom-tableau'!C363,'master-meta'!$AF$2:$AF$23,'exp-bottom-tableau'!B363)</f>
        <v>#DIV/0!</v>
      </c>
      <c r="J363" t="e">
        <f>AVERAGEIFS('master-meta'!$AK$2:$AK$23,'master-meta'!$G$2:$G$23,'exp-bottom-tableau'!C363,'master-meta'!$AF$2:$AF$23,'exp-bottom-tableau'!B363)</f>
        <v>#DIV/0!</v>
      </c>
      <c r="K363" t="e">
        <f>AVERAGEIFS('master-meta'!$AL$2:$AL$23,'master-meta'!$G$2:$G$23,'exp-bottom-tableau'!C363,'master-meta'!$AF$2:$AF$23,'exp-bottom-tableau'!B363)</f>
        <v>#DIV/0!</v>
      </c>
      <c r="L363" s="6">
        <f>COUNTIFS('master-meta'!$G$2:$G$23,'exp-bottom-tableau'!C363,'master-meta'!$AF$2:$AF$23,'exp-bottom-tableau'!B363,'master-meta'!$AM$2:$AM$23,TRUE)</f>
        <v>0</v>
      </c>
      <c r="M363" s="6">
        <f>COUNTIFS('master-meta'!$G$2:$G$23,'exp-bottom-tableau'!C363,'master-meta'!$AF$2:$AF$23,'exp-bottom-tableau'!B363,'master-meta'!$AN$2:$AN$23,TRUE)</f>
        <v>0</v>
      </c>
      <c r="N363" s="6">
        <f>COUNTIFS('master-meta'!$G$2:$G$23,'exp-bottom-tableau'!C363,'master-meta'!$AF$2:$AF$23,'exp-bottom-tableau'!B363,'master-meta'!$AO$2:$AO$23,TRUE)</f>
        <v>0</v>
      </c>
      <c r="O363" s="6">
        <f>COUNTIFS('master-meta'!$G$2:$G$23,'exp-bottom-tableau'!C363,'master-meta'!$AF$2:$AF$23,'exp-bottom-tableau'!B363,'master-meta'!$AP$2:$AP$23,TRUE)</f>
        <v>0</v>
      </c>
      <c r="P363" s="6">
        <f>COUNTIFS('master-meta'!$G$2:$G$23,'exp-bottom-tableau'!C363,'master-meta'!$AF$2:$AF$23,'exp-bottom-tableau'!B363,'master-meta'!$AQ$2:$AQ$23,TRUE)</f>
        <v>0</v>
      </c>
      <c r="Q363" s="6">
        <f>COUNTIFS('master-meta'!$G$2:$G$23,'exp-bottom-tableau'!C363,'master-meta'!$AF$2:$AF$23,'exp-bottom-tableau'!B363,'master-meta'!$AR$2:$AR$23,TRUE)</f>
        <v>0</v>
      </c>
      <c r="R363" s="6">
        <f>COUNTIFS('master-meta'!$G$2:$G$23,'exp-bottom-tableau'!C363,'master-meta'!$AF$2:$AF$23,'exp-bottom-tableau'!B363,'master-meta'!$AS$2:$AS$23,TRUE)</f>
        <v>0</v>
      </c>
      <c r="S363" s="6">
        <f>COUNTIFS('master-meta'!$G$2:$G$23,'exp-bottom-tableau'!C363,'master-meta'!$AF$2:$AF$23,'exp-bottom-tableau'!B363,'master-meta'!$AT$2:$AT$23,TRUE)</f>
        <v>0</v>
      </c>
      <c r="T363" s="6">
        <f>COUNTIFS('master-meta'!$G$2:$G$23,'exp-bottom-tableau'!C363,'master-meta'!$AF$2:$AF$23,'exp-bottom-tableau'!B363,'master-meta'!$AU$2:$AU$23,TRUE)</f>
        <v>0</v>
      </c>
      <c r="U363" s="6">
        <f>COUNTIFS('master-meta'!$G$2:$G$23,'exp-bottom-tableau'!C363,'master-meta'!$AF$2:$AF$23,'exp-bottom-tableau'!B363,'master-meta'!$AV$2:$AV$23,TRUE)</f>
        <v>0</v>
      </c>
      <c r="V363" s="6">
        <f>COUNTIFS('master-meta'!$G$2:$G$23,'exp-bottom-tableau'!C363,'master-meta'!$AF$2:$AF$23,'exp-bottom-tableau'!B363,'master-meta'!$AW$2:$AW$23,TRUE)</f>
        <v>0</v>
      </c>
      <c r="W363" s="6">
        <f>COUNTIFS('master-meta'!$G$2:$G$23,'exp-bottom-tableau'!C363,'master-meta'!$AF$2:$AF$23,'exp-bottom-tableau'!B363,'master-meta'!$AX$2:$AX$23,TRUE)</f>
        <v>0</v>
      </c>
      <c r="X363" s="6">
        <f>COUNTIFS('master-meta'!$G$2:$G$23,'exp-bottom-tableau'!C363,'master-meta'!$AF$2:$AF$23,'exp-bottom-tableau'!B363,'master-meta'!$AY$2:$AY$23,TRUE)</f>
        <v>0</v>
      </c>
      <c r="Y363" s="6">
        <f>COUNTIFS('master-meta'!$G$2:$G$23,'exp-bottom-tableau'!C363,'master-meta'!$AF$2:$AF$23,'exp-bottom-tableau'!B363,'master-meta'!$AZ$2:$AZ$23,TRUE)</f>
        <v>0</v>
      </c>
    </row>
    <row r="364" spans="1:25" x14ac:dyDescent="0.2">
      <c r="A364" s="14" t="s">
        <v>1325</v>
      </c>
      <c r="B364" s="6" t="s">
        <v>214</v>
      </c>
      <c r="C364" s="6">
        <v>2</v>
      </c>
      <c r="D364">
        <f>(COUNTIFS('master-meta'!$G$2:$G$23,C364,'master-meta'!$AF$2:$AF$23,B364))</f>
        <v>0</v>
      </c>
      <c r="E364">
        <f>(COUNTIFS('master-meta'!$G$2:$G$23,C364,'master-meta'!$AG$2:$AG$23,B364))</f>
        <v>0</v>
      </c>
      <c r="F364">
        <f>(COUNTIFS('master-meta'!$G$2:$G$23,C364,'master-meta'!$AH$2:$AH$23,B364))</f>
        <v>0</v>
      </c>
      <c r="G364" s="6">
        <f t="shared" si="7"/>
        <v>0</v>
      </c>
      <c r="H364" t="e">
        <f>AVERAGEIFS('master-meta'!$AI$2:$AI$23,'master-meta'!$G$2:$G$23,'exp-bottom-tableau'!C364,'master-meta'!$AF$2:$AF$23,'exp-bottom-tableau'!B364)</f>
        <v>#DIV/0!</v>
      </c>
      <c r="I364" t="e">
        <f>AVERAGEIFS('master-meta'!$AJ$2:$AJ$23,'master-meta'!$G$2:$G$23,'exp-bottom-tableau'!C364,'master-meta'!$AF$2:$AF$23,'exp-bottom-tableau'!B364)</f>
        <v>#DIV/0!</v>
      </c>
      <c r="J364" t="e">
        <f>AVERAGEIFS('master-meta'!$AK$2:$AK$23,'master-meta'!$G$2:$G$23,'exp-bottom-tableau'!C364,'master-meta'!$AF$2:$AF$23,'exp-bottom-tableau'!B364)</f>
        <v>#DIV/0!</v>
      </c>
      <c r="K364" t="e">
        <f>AVERAGEIFS('master-meta'!$AL$2:$AL$23,'master-meta'!$G$2:$G$23,'exp-bottom-tableau'!C364,'master-meta'!$AF$2:$AF$23,'exp-bottom-tableau'!B364)</f>
        <v>#DIV/0!</v>
      </c>
      <c r="L364" s="6">
        <f>COUNTIFS('master-meta'!$G$2:$G$23,'exp-bottom-tableau'!C364,'master-meta'!$AF$2:$AF$23,'exp-bottom-tableau'!B364,'master-meta'!$AM$2:$AM$23,TRUE)</f>
        <v>0</v>
      </c>
      <c r="M364" s="6">
        <f>COUNTIFS('master-meta'!$G$2:$G$23,'exp-bottom-tableau'!C364,'master-meta'!$AF$2:$AF$23,'exp-bottom-tableau'!B364,'master-meta'!$AN$2:$AN$23,TRUE)</f>
        <v>0</v>
      </c>
      <c r="N364" s="6">
        <f>COUNTIFS('master-meta'!$G$2:$G$23,'exp-bottom-tableau'!C364,'master-meta'!$AF$2:$AF$23,'exp-bottom-tableau'!B364,'master-meta'!$AO$2:$AO$23,TRUE)</f>
        <v>0</v>
      </c>
      <c r="O364" s="6">
        <f>COUNTIFS('master-meta'!$G$2:$G$23,'exp-bottom-tableau'!C364,'master-meta'!$AF$2:$AF$23,'exp-bottom-tableau'!B364,'master-meta'!$AP$2:$AP$23,TRUE)</f>
        <v>0</v>
      </c>
      <c r="P364" s="6">
        <f>COUNTIFS('master-meta'!$G$2:$G$23,'exp-bottom-tableau'!C364,'master-meta'!$AF$2:$AF$23,'exp-bottom-tableau'!B364,'master-meta'!$AQ$2:$AQ$23,TRUE)</f>
        <v>0</v>
      </c>
      <c r="Q364" s="6">
        <f>COUNTIFS('master-meta'!$G$2:$G$23,'exp-bottom-tableau'!C364,'master-meta'!$AF$2:$AF$23,'exp-bottom-tableau'!B364,'master-meta'!$AR$2:$AR$23,TRUE)</f>
        <v>0</v>
      </c>
      <c r="R364" s="6">
        <f>COUNTIFS('master-meta'!$G$2:$G$23,'exp-bottom-tableau'!C364,'master-meta'!$AF$2:$AF$23,'exp-bottom-tableau'!B364,'master-meta'!$AS$2:$AS$23,TRUE)</f>
        <v>0</v>
      </c>
      <c r="S364" s="6">
        <f>COUNTIFS('master-meta'!$G$2:$G$23,'exp-bottom-tableau'!C364,'master-meta'!$AF$2:$AF$23,'exp-bottom-tableau'!B364,'master-meta'!$AT$2:$AT$23,TRUE)</f>
        <v>0</v>
      </c>
      <c r="T364" s="6">
        <f>COUNTIFS('master-meta'!$G$2:$G$23,'exp-bottom-tableau'!C364,'master-meta'!$AF$2:$AF$23,'exp-bottom-tableau'!B364,'master-meta'!$AU$2:$AU$23,TRUE)</f>
        <v>0</v>
      </c>
      <c r="U364" s="6">
        <f>COUNTIFS('master-meta'!$G$2:$G$23,'exp-bottom-tableau'!C364,'master-meta'!$AF$2:$AF$23,'exp-bottom-tableau'!B364,'master-meta'!$AV$2:$AV$23,TRUE)</f>
        <v>0</v>
      </c>
      <c r="V364" s="6">
        <f>COUNTIFS('master-meta'!$G$2:$G$23,'exp-bottom-tableau'!C364,'master-meta'!$AF$2:$AF$23,'exp-bottom-tableau'!B364,'master-meta'!$AW$2:$AW$23,TRUE)</f>
        <v>0</v>
      </c>
      <c r="W364" s="6">
        <f>COUNTIFS('master-meta'!$G$2:$G$23,'exp-bottom-tableau'!C364,'master-meta'!$AF$2:$AF$23,'exp-bottom-tableau'!B364,'master-meta'!$AX$2:$AX$23,TRUE)</f>
        <v>0</v>
      </c>
      <c r="X364" s="6">
        <f>COUNTIFS('master-meta'!$G$2:$G$23,'exp-bottom-tableau'!C364,'master-meta'!$AF$2:$AF$23,'exp-bottom-tableau'!B364,'master-meta'!$AY$2:$AY$23,TRUE)</f>
        <v>0</v>
      </c>
      <c r="Y364" s="6">
        <f>COUNTIFS('master-meta'!$G$2:$G$23,'exp-bottom-tableau'!C364,'master-meta'!$AF$2:$AF$23,'exp-bottom-tableau'!B364,'master-meta'!$AZ$2:$AZ$23,TRUE)</f>
        <v>0</v>
      </c>
    </row>
    <row r="365" spans="1:25" x14ac:dyDescent="0.2">
      <c r="A365" s="14" t="s">
        <v>1325</v>
      </c>
      <c r="B365" s="6" t="s">
        <v>214</v>
      </c>
      <c r="C365" s="6">
        <v>3</v>
      </c>
      <c r="D365">
        <f>(COUNTIFS('master-meta'!$G$2:$G$23,C365,'master-meta'!$AF$2:$AF$23,B365))</f>
        <v>0</v>
      </c>
      <c r="E365">
        <f>(COUNTIFS('master-meta'!$G$2:$G$23,C365,'master-meta'!$AG$2:$AG$23,B365))</f>
        <v>0</v>
      </c>
      <c r="F365">
        <f>(COUNTIFS('master-meta'!$G$2:$G$23,C365,'master-meta'!$AH$2:$AH$23,B365))</f>
        <v>0</v>
      </c>
      <c r="G365" s="6">
        <f t="shared" si="7"/>
        <v>0</v>
      </c>
      <c r="H365" t="e">
        <f>AVERAGEIFS('master-meta'!$AI$2:$AI$23,'master-meta'!$G$2:$G$23,'exp-bottom-tableau'!C365,'master-meta'!$AF$2:$AF$23,'exp-bottom-tableau'!B365)</f>
        <v>#DIV/0!</v>
      </c>
      <c r="I365" t="e">
        <f>AVERAGEIFS('master-meta'!$AJ$2:$AJ$23,'master-meta'!$G$2:$G$23,'exp-bottom-tableau'!C365,'master-meta'!$AF$2:$AF$23,'exp-bottom-tableau'!B365)</f>
        <v>#DIV/0!</v>
      </c>
      <c r="J365" t="e">
        <f>AVERAGEIFS('master-meta'!$AK$2:$AK$23,'master-meta'!$G$2:$G$23,'exp-bottom-tableau'!C365,'master-meta'!$AF$2:$AF$23,'exp-bottom-tableau'!B365)</f>
        <v>#DIV/0!</v>
      </c>
      <c r="K365" t="e">
        <f>AVERAGEIFS('master-meta'!$AL$2:$AL$23,'master-meta'!$G$2:$G$23,'exp-bottom-tableau'!C365,'master-meta'!$AF$2:$AF$23,'exp-bottom-tableau'!B365)</f>
        <v>#DIV/0!</v>
      </c>
      <c r="L365" s="6">
        <f>COUNTIFS('master-meta'!$G$2:$G$23,'exp-bottom-tableau'!C365,'master-meta'!$AF$2:$AF$23,'exp-bottom-tableau'!B365,'master-meta'!$AM$2:$AM$23,TRUE)</f>
        <v>0</v>
      </c>
      <c r="M365" s="6">
        <f>COUNTIFS('master-meta'!$G$2:$G$23,'exp-bottom-tableau'!C365,'master-meta'!$AF$2:$AF$23,'exp-bottom-tableau'!B365,'master-meta'!$AN$2:$AN$23,TRUE)</f>
        <v>0</v>
      </c>
      <c r="N365" s="6">
        <f>COUNTIFS('master-meta'!$G$2:$G$23,'exp-bottom-tableau'!C365,'master-meta'!$AF$2:$AF$23,'exp-bottom-tableau'!B365,'master-meta'!$AO$2:$AO$23,TRUE)</f>
        <v>0</v>
      </c>
      <c r="O365" s="6">
        <f>COUNTIFS('master-meta'!$G$2:$G$23,'exp-bottom-tableau'!C365,'master-meta'!$AF$2:$AF$23,'exp-bottom-tableau'!B365,'master-meta'!$AP$2:$AP$23,TRUE)</f>
        <v>0</v>
      </c>
      <c r="P365" s="6">
        <f>COUNTIFS('master-meta'!$G$2:$G$23,'exp-bottom-tableau'!C365,'master-meta'!$AF$2:$AF$23,'exp-bottom-tableau'!B365,'master-meta'!$AQ$2:$AQ$23,TRUE)</f>
        <v>0</v>
      </c>
      <c r="Q365" s="6">
        <f>COUNTIFS('master-meta'!$G$2:$G$23,'exp-bottom-tableau'!C365,'master-meta'!$AF$2:$AF$23,'exp-bottom-tableau'!B365,'master-meta'!$AR$2:$AR$23,TRUE)</f>
        <v>0</v>
      </c>
      <c r="R365" s="6">
        <f>COUNTIFS('master-meta'!$G$2:$G$23,'exp-bottom-tableau'!C365,'master-meta'!$AF$2:$AF$23,'exp-bottom-tableau'!B365,'master-meta'!$AS$2:$AS$23,TRUE)</f>
        <v>0</v>
      </c>
      <c r="S365" s="6">
        <f>COUNTIFS('master-meta'!$G$2:$G$23,'exp-bottom-tableau'!C365,'master-meta'!$AF$2:$AF$23,'exp-bottom-tableau'!B365,'master-meta'!$AT$2:$AT$23,TRUE)</f>
        <v>0</v>
      </c>
      <c r="T365" s="6">
        <f>COUNTIFS('master-meta'!$G$2:$G$23,'exp-bottom-tableau'!C365,'master-meta'!$AF$2:$AF$23,'exp-bottom-tableau'!B365,'master-meta'!$AU$2:$AU$23,TRUE)</f>
        <v>0</v>
      </c>
      <c r="U365" s="6">
        <f>COUNTIFS('master-meta'!$G$2:$G$23,'exp-bottom-tableau'!C365,'master-meta'!$AF$2:$AF$23,'exp-bottom-tableau'!B365,'master-meta'!$AV$2:$AV$23,TRUE)</f>
        <v>0</v>
      </c>
      <c r="V365" s="6">
        <f>COUNTIFS('master-meta'!$G$2:$G$23,'exp-bottom-tableau'!C365,'master-meta'!$AF$2:$AF$23,'exp-bottom-tableau'!B365,'master-meta'!$AW$2:$AW$23,TRUE)</f>
        <v>0</v>
      </c>
      <c r="W365" s="6">
        <f>COUNTIFS('master-meta'!$G$2:$G$23,'exp-bottom-tableau'!C365,'master-meta'!$AF$2:$AF$23,'exp-bottom-tableau'!B365,'master-meta'!$AX$2:$AX$23,TRUE)</f>
        <v>0</v>
      </c>
      <c r="X365" s="6">
        <f>COUNTIFS('master-meta'!$G$2:$G$23,'exp-bottom-tableau'!C365,'master-meta'!$AF$2:$AF$23,'exp-bottom-tableau'!B365,'master-meta'!$AY$2:$AY$23,TRUE)</f>
        <v>0</v>
      </c>
      <c r="Y365" s="6">
        <f>COUNTIFS('master-meta'!$G$2:$G$23,'exp-bottom-tableau'!C365,'master-meta'!$AF$2:$AF$23,'exp-bottom-tableau'!B365,'master-meta'!$AZ$2:$AZ$23,TRUE)</f>
        <v>0</v>
      </c>
    </row>
    <row r="366" spans="1:25" x14ac:dyDescent="0.2">
      <c r="A366" s="14" t="s">
        <v>1325</v>
      </c>
      <c r="B366" s="6" t="s">
        <v>214</v>
      </c>
      <c r="C366" s="6">
        <v>4</v>
      </c>
      <c r="D366">
        <f>(COUNTIFS('master-meta'!$G$2:$G$23,C366,'master-meta'!$AF$2:$AF$23,B366))</f>
        <v>0</v>
      </c>
      <c r="E366">
        <f>(COUNTIFS('master-meta'!$G$2:$G$23,C366,'master-meta'!$AG$2:$AG$23,B366))</f>
        <v>0</v>
      </c>
      <c r="F366">
        <f>(COUNTIFS('master-meta'!$G$2:$G$23,C366,'master-meta'!$AH$2:$AH$23,B366))</f>
        <v>0</v>
      </c>
      <c r="G366" s="6">
        <f t="shared" si="7"/>
        <v>0</v>
      </c>
      <c r="H366" t="e">
        <f>AVERAGEIFS('master-meta'!$AI$2:$AI$23,'master-meta'!$G$2:$G$23,'exp-bottom-tableau'!C366,'master-meta'!$AF$2:$AF$23,'exp-bottom-tableau'!B366)</f>
        <v>#DIV/0!</v>
      </c>
      <c r="I366" t="e">
        <f>AVERAGEIFS('master-meta'!$AJ$2:$AJ$23,'master-meta'!$G$2:$G$23,'exp-bottom-tableau'!C366,'master-meta'!$AF$2:$AF$23,'exp-bottom-tableau'!B366)</f>
        <v>#DIV/0!</v>
      </c>
      <c r="J366" t="e">
        <f>AVERAGEIFS('master-meta'!$AK$2:$AK$23,'master-meta'!$G$2:$G$23,'exp-bottom-tableau'!C366,'master-meta'!$AF$2:$AF$23,'exp-bottom-tableau'!B366)</f>
        <v>#DIV/0!</v>
      </c>
      <c r="K366" t="e">
        <f>AVERAGEIFS('master-meta'!$AL$2:$AL$23,'master-meta'!$G$2:$G$23,'exp-bottom-tableau'!C366,'master-meta'!$AF$2:$AF$23,'exp-bottom-tableau'!B366)</f>
        <v>#DIV/0!</v>
      </c>
      <c r="L366" s="6">
        <f>COUNTIFS('master-meta'!$G$2:$G$23,'exp-bottom-tableau'!C366,'master-meta'!$AF$2:$AF$23,'exp-bottom-tableau'!B366,'master-meta'!$AM$2:$AM$23,TRUE)</f>
        <v>0</v>
      </c>
      <c r="M366" s="6">
        <f>COUNTIFS('master-meta'!$G$2:$G$23,'exp-bottom-tableau'!C366,'master-meta'!$AF$2:$AF$23,'exp-bottom-tableau'!B366,'master-meta'!$AN$2:$AN$23,TRUE)</f>
        <v>0</v>
      </c>
      <c r="N366" s="6">
        <f>COUNTIFS('master-meta'!$G$2:$G$23,'exp-bottom-tableau'!C366,'master-meta'!$AF$2:$AF$23,'exp-bottom-tableau'!B366,'master-meta'!$AO$2:$AO$23,TRUE)</f>
        <v>0</v>
      </c>
      <c r="O366" s="6">
        <f>COUNTIFS('master-meta'!$G$2:$G$23,'exp-bottom-tableau'!C366,'master-meta'!$AF$2:$AF$23,'exp-bottom-tableau'!B366,'master-meta'!$AP$2:$AP$23,TRUE)</f>
        <v>0</v>
      </c>
      <c r="P366" s="6">
        <f>COUNTIFS('master-meta'!$G$2:$G$23,'exp-bottom-tableau'!C366,'master-meta'!$AF$2:$AF$23,'exp-bottom-tableau'!B366,'master-meta'!$AQ$2:$AQ$23,TRUE)</f>
        <v>0</v>
      </c>
      <c r="Q366" s="6">
        <f>COUNTIFS('master-meta'!$G$2:$G$23,'exp-bottom-tableau'!C366,'master-meta'!$AF$2:$AF$23,'exp-bottom-tableau'!B366,'master-meta'!$AR$2:$AR$23,TRUE)</f>
        <v>0</v>
      </c>
      <c r="R366" s="6">
        <f>COUNTIFS('master-meta'!$G$2:$G$23,'exp-bottom-tableau'!C366,'master-meta'!$AF$2:$AF$23,'exp-bottom-tableau'!B366,'master-meta'!$AS$2:$AS$23,TRUE)</f>
        <v>0</v>
      </c>
      <c r="S366" s="6">
        <f>COUNTIFS('master-meta'!$G$2:$G$23,'exp-bottom-tableau'!C366,'master-meta'!$AF$2:$AF$23,'exp-bottom-tableau'!B366,'master-meta'!$AT$2:$AT$23,TRUE)</f>
        <v>0</v>
      </c>
      <c r="T366" s="6">
        <f>COUNTIFS('master-meta'!$G$2:$G$23,'exp-bottom-tableau'!C366,'master-meta'!$AF$2:$AF$23,'exp-bottom-tableau'!B366,'master-meta'!$AU$2:$AU$23,TRUE)</f>
        <v>0</v>
      </c>
      <c r="U366" s="6">
        <f>COUNTIFS('master-meta'!$G$2:$G$23,'exp-bottom-tableau'!C366,'master-meta'!$AF$2:$AF$23,'exp-bottom-tableau'!B366,'master-meta'!$AV$2:$AV$23,TRUE)</f>
        <v>0</v>
      </c>
      <c r="V366" s="6">
        <f>COUNTIFS('master-meta'!$G$2:$G$23,'exp-bottom-tableau'!C366,'master-meta'!$AF$2:$AF$23,'exp-bottom-tableau'!B366,'master-meta'!$AW$2:$AW$23,TRUE)</f>
        <v>0</v>
      </c>
      <c r="W366" s="6">
        <f>COUNTIFS('master-meta'!$G$2:$G$23,'exp-bottom-tableau'!C366,'master-meta'!$AF$2:$AF$23,'exp-bottom-tableau'!B366,'master-meta'!$AX$2:$AX$23,TRUE)</f>
        <v>0</v>
      </c>
      <c r="X366" s="6">
        <f>COUNTIFS('master-meta'!$G$2:$G$23,'exp-bottom-tableau'!C366,'master-meta'!$AF$2:$AF$23,'exp-bottom-tableau'!B366,'master-meta'!$AY$2:$AY$23,TRUE)</f>
        <v>0</v>
      </c>
      <c r="Y366" s="6">
        <f>COUNTIFS('master-meta'!$G$2:$G$23,'exp-bottom-tableau'!C366,'master-meta'!$AF$2:$AF$23,'exp-bottom-tableau'!B366,'master-meta'!$AZ$2:$AZ$23,TRUE)</f>
        <v>0</v>
      </c>
    </row>
    <row r="367" spans="1:25" x14ac:dyDescent="0.2">
      <c r="A367" s="14" t="s">
        <v>1325</v>
      </c>
      <c r="B367" s="6" t="s">
        <v>214</v>
      </c>
      <c r="C367" s="6">
        <v>5</v>
      </c>
      <c r="D367">
        <f>(COUNTIFS('master-meta'!$G$2:$G$23,C367,'master-meta'!$AF$2:$AF$23,B367))</f>
        <v>0</v>
      </c>
      <c r="E367">
        <f>(COUNTIFS('master-meta'!$G$2:$G$23,C367,'master-meta'!$AG$2:$AG$23,B367))</f>
        <v>0</v>
      </c>
      <c r="F367">
        <f>(COUNTIFS('master-meta'!$G$2:$G$23,C367,'master-meta'!$AH$2:$AH$23,B367))</f>
        <v>0</v>
      </c>
      <c r="G367" s="6">
        <f t="shared" si="7"/>
        <v>0</v>
      </c>
      <c r="H367" t="e">
        <f>AVERAGEIFS('master-meta'!$AI$2:$AI$23,'master-meta'!$G$2:$G$23,'exp-bottom-tableau'!C367,'master-meta'!$AF$2:$AF$23,'exp-bottom-tableau'!B367)</f>
        <v>#DIV/0!</v>
      </c>
      <c r="I367" t="e">
        <f>AVERAGEIFS('master-meta'!$AJ$2:$AJ$23,'master-meta'!$G$2:$G$23,'exp-bottom-tableau'!C367,'master-meta'!$AF$2:$AF$23,'exp-bottom-tableau'!B367)</f>
        <v>#DIV/0!</v>
      </c>
      <c r="J367" t="e">
        <f>AVERAGEIFS('master-meta'!$AK$2:$AK$23,'master-meta'!$G$2:$G$23,'exp-bottom-tableau'!C367,'master-meta'!$AF$2:$AF$23,'exp-bottom-tableau'!B367)</f>
        <v>#DIV/0!</v>
      </c>
      <c r="K367" t="e">
        <f>AVERAGEIFS('master-meta'!$AL$2:$AL$23,'master-meta'!$G$2:$G$23,'exp-bottom-tableau'!C367,'master-meta'!$AF$2:$AF$23,'exp-bottom-tableau'!B367)</f>
        <v>#DIV/0!</v>
      </c>
      <c r="L367" s="6">
        <f>COUNTIFS('master-meta'!$G$2:$G$23,'exp-bottom-tableau'!C367,'master-meta'!$AF$2:$AF$23,'exp-bottom-tableau'!B367,'master-meta'!$AM$2:$AM$23,TRUE)</f>
        <v>0</v>
      </c>
      <c r="M367" s="6">
        <f>COUNTIFS('master-meta'!$G$2:$G$23,'exp-bottom-tableau'!C367,'master-meta'!$AF$2:$AF$23,'exp-bottom-tableau'!B367,'master-meta'!$AN$2:$AN$23,TRUE)</f>
        <v>0</v>
      </c>
      <c r="N367" s="6">
        <f>COUNTIFS('master-meta'!$G$2:$G$23,'exp-bottom-tableau'!C367,'master-meta'!$AF$2:$AF$23,'exp-bottom-tableau'!B367,'master-meta'!$AO$2:$AO$23,TRUE)</f>
        <v>0</v>
      </c>
      <c r="O367" s="6">
        <f>COUNTIFS('master-meta'!$G$2:$G$23,'exp-bottom-tableau'!C367,'master-meta'!$AF$2:$AF$23,'exp-bottom-tableau'!B367,'master-meta'!$AP$2:$AP$23,TRUE)</f>
        <v>0</v>
      </c>
      <c r="P367" s="6">
        <f>COUNTIFS('master-meta'!$G$2:$G$23,'exp-bottom-tableau'!C367,'master-meta'!$AF$2:$AF$23,'exp-bottom-tableau'!B367,'master-meta'!$AQ$2:$AQ$23,TRUE)</f>
        <v>0</v>
      </c>
      <c r="Q367" s="6">
        <f>COUNTIFS('master-meta'!$G$2:$G$23,'exp-bottom-tableau'!C367,'master-meta'!$AF$2:$AF$23,'exp-bottom-tableau'!B367,'master-meta'!$AR$2:$AR$23,TRUE)</f>
        <v>0</v>
      </c>
      <c r="R367" s="6">
        <f>COUNTIFS('master-meta'!$G$2:$G$23,'exp-bottom-tableau'!C367,'master-meta'!$AF$2:$AF$23,'exp-bottom-tableau'!B367,'master-meta'!$AS$2:$AS$23,TRUE)</f>
        <v>0</v>
      </c>
      <c r="S367" s="6">
        <f>COUNTIFS('master-meta'!$G$2:$G$23,'exp-bottom-tableau'!C367,'master-meta'!$AF$2:$AF$23,'exp-bottom-tableau'!B367,'master-meta'!$AT$2:$AT$23,TRUE)</f>
        <v>0</v>
      </c>
      <c r="T367" s="6">
        <f>COUNTIFS('master-meta'!$G$2:$G$23,'exp-bottom-tableau'!C367,'master-meta'!$AF$2:$AF$23,'exp-bottom-tableau'!B367,'master-meta'!$AU$2:$AU$23,TRUE)</f>
        <v>0</v>
      </c>
      <c r="U367" s="6">
        <f>COUNTIFS('master-meta'!$G$2:$G$23,'exp-bottom-tableau'!C367,'master-meta'!$AF$2:$AF$23,'exp-bottom-tableau'!B367,'master-meta'!$AV$2:$AV$23,TRUE)</f>
        <v>0</v>
      </c>
      <c r="V367" s="6">
        <f>COUNTIFS('master-meta'!$G$2:$G$23,'exp-bottom-tableau'!C367,'master-meta'!$AF$2:$AF$23,'exp-bottom-tableau'!B367,'master-meta'!$AW$2:$AW$23,TRUE)</f>
        <v>0</v>
      </c>
      <c r="W367" s="6">
        <f>COUNTIFS('master-meta'!$G$2:$G$23,'exp-bottom-tableau'!C367,'master-meta'!$AF$2:$AF$23,'exp-bottom-tableau'!B367,'master-meta'!$AX$2:$AX$23,TRUE)</f>
        <v>0</v>
      </c>
      <c r="X367" s="6">
        <f>COUNTIFS('master-meta'!$G$2:$G$23,'exp-bottom-tableau'!C367,'master-meta'!$AF$2:$AF$23,'exp-bottom-tableau'!B367,'master-meta'!$AY$2:$AY$23,TRUE)</f>
        <v>0</v>
      </c>
      <c r="Y367" s="6">
        <f>COUNTIFS('master-meta'!$G$2:$G$23,'exp-bottom-tableau'!C367,'master-meta'!$AF$2:$AF$23,'exp-bottom-tableau'!B367,'master-meta'!$AZ$2:$AZ$23,TRUE)</f>
        <v>0</v>
      </c>
    </row>
    <row r="368" spans="1:25" x14ac:dyDescent="0.2">
      <c r="A368" s="14" t="s">
        <v>1325</v>
      </c>
      <c r="B368" s="6" t="s">
        <v>231</v>
      </c>
      <c r="C368" s="6">
        <v>0</v>
      </c>
      <c r="D368">
        <f>(COUNTIFS('master-meta'!$G$2:$G$23,C368,'master-meta'!$AF$2:$AF$23,B368))</f>
        <v>0</v>
      </c>
      <c r="E368">
        <f>(COUNTIFS('master-meta'!$G$2:$G$23,C368,'master-meta'!$AG$2:$AG$23,B368))</f>
        <v>0</v>
      </c>
      <c r="F368">
        <f>(COUNTIFS('master-meta'!$G$2:$G$23,C368,'master-meta'!$AH$2:$AH$23,B368))</f>
        <v>0</v>
      </c>
      <c r="G368" s="6">
        <f t="shared" si="7"/>
        <v>0</v>
      </c>
      <c r="H368" t="e">
        <f>AVERAGEIFS('master-meta'!$AI$2:$AI$23,'master-meta'!$G$2:$G$23,'exp-bottom-tableau'!C368,'master-meta'!$AF$2:$AF$23,'exp-bottom-tableau'!B368)</f>
        <v>#DIV/0!</v>
      </c>
      <c r="I368" t="e">
        <f>AVERAGEIFS('master-meta'!$AJ$2:$AJ$23,'master-meta'!$G$2:$G$23,'exp-bottom-tableau'!C368,'master-meta'!$AF$2:$AF$23,'exp-bottom-tableau'!B368)</f>
        <v>#DIV/0!</v>
      </c>
      <c r="J368" t="e">
        <f>AVERAGEIFS('master-meta'!$AK$2:$AK$23,'master-meta'!$G$2:$G$23,'exp-bottom-tableau'!C368,'master-meta'!$AF$2:$AF$23,'exp-bottom-tableau'!B368)</f>
        <v>#DIV/0!</v>
      </c>
      <c r="K368" t="e">
        <f>AVERAGEIFS('master-meta'!$AL$2:$AL$23,'master-meta'!$G$2:$G$23,'exp-bottom-tableau'!C368,'master-meta'!$AF$2:$AF$23,'exp-bottom-tableau'!B368)</f>
        <v>#DIV/0!</v>
      </c>
      <c r="L368" s="6">
        <f>COUNTIFS('master-meta'!$G$2:$G$23,'exp-bottom-tableau'!C368,'master-meta'!$AF$2:$AF$23,'exp-bottom-tableau'!B368,'master-meta'!$AM$2:$AM$23,TRUE)</f>
        <v>0</v>
      </c>
      <c r="M368" s="6">
        <f>COUNTIFS('master-meta'!$G$2:$G$23,'exp-bottom-tableau'!C368,'master-meta'!$AF$2:$AF$23,'exp-bottom-tableau'!B368,'master-meta'!$AN$2:$AN$23,TRUE)</f>
        <v>0</v>
      </c>
      <c r="N368" s="6">
        <f>COUNTIFS('master-meta'!$G$2:$G$23,'exp-bottom-tableau'!C368,'master-meta'!$AF$2:$AF$23,'exp-bottom-tableau'!B368,'master-meta'!$AO$2:$AO$23,TRUE)</f>
        <v>0</v>
      </c>
      <c r="O368" s="6">
        <f>COUNTIFS('master-meta'!$G$2:$G$23,'exp-bottom-tableau'!C368,'master-meta'!$AF$2:$AF$23,'exp-bottom-tableau'!B368,'master-meta'!$AP$2:$AP$23,TRUE)</f>
        <v>0</v>
      </c>
      <c r="P368" s="6">
        <f>COUNTIFS('master-meta'!$G$2:$G$23,'exp-bottom-tableau'!C368,'master-meta'!$AF$2:$AF$23,'exp-bottom-tableau'!B368,'master-meta'!$AQ$2:$AQ$23,TRUE)</f>
        <v>0</v>
      </c>
      <c r="Q368" s="6">
        <f>COUNTIFS('master-meta'!$G$2:$G$23,'exp-bottom-tableau'!C368,'master-meta'!$AF$2:$AF$23,'exp-bottom-tableau'!B368,'master-meta'!$AR$2:$AR$23,TRUE)</f>
        <v>0</v>
      </c>
      <c r="R368" s="6">
        <f>COUNTIFS('master-meta'!$G$2:$G$23,'exp-bottom-tableau'!C368,'master-meta'!$AF$2:$AF$23,'exp-bottom-tableau'!B368,'master-meta'!$AS$2:$AS$23,TRUE)</f>
        <v>0</v>
      </c>
      <c r="S368" s="6">
        <f>COUNTIFS('master-meta'!$G$2:$G$23,'exp-bottom-tableau'!C368,'master-meta'!$AF$2:$AF$23,'exp-bottom-tableau'!B368,'master-meta'!$AT$2:$AT$23,TRUE)</f>
        <v>0</v>
      </c>
      <c r="T368" s="6">
        <f>COUNTIFS('master-meta'!$G$2:$G$23,'exp-bottom-tableau'!C368,'master-meta'!$AF$2:$AF$23,'exp-bottom-tableau'!B368,'master-meta'!$AU$2:$AU$23,TRUE)</f>
        <v>0</v>
      </c>
      <c r="U368" s="6">
        <f>COUNTIFS('master-meta'!$G$2:$G$23,'exp-bottom-tableau'!C368,'master-meta'!$AF$2:$AF$23,'exp-bottom-tableau'!B368,'master-meta'!$AV$2:$AV$23,TRUE)</f>
        <v>0</v>
      </c>
      <c r="V368" s="6">
        <f>COUNTIFS('master-meta'!$G$2:$G$23,'exp-bottom-tableau'!C368,'master-meta'!$AF$2:$AF$23,'exp-bottom-tableau'!B368,'master-meta'!$AW$2:$AW$23,TRUE)</f>
        <v>0</v>
      </c>
      <c r="W368" s="6">
        <f>COUNTIFS('master-meta'!$G$2:$G$23,'exp-bottom-tableau'!C368,'master-meta'!$AF$2:$AF$23,'exp-bottom-tableau'!B368,'master-meta'!$AX$2:$AX$23,TRUE)</f>
        <v>0</v>
      </c>
      <c r="X368" s="6">
        <f>COUNTIFS('master-meta'!$G$2:$G$23,'exp-bottom-tableau'!C368,'master-meta'!$AF$2:$AF$23,'exp-bottom-tableau'!B368,'master-meta'!$AY$2:$AY$23,TRUE)</f>
        <v>0</v>
      </c>
      <c r="Y368" s="6">
        <f>COUNTIFS('master-meta'!$G$2:$G$23,'exp-bottom-tableau'!C368,'master-meta'!$AF$2:$AF$23,'exp-bottom-tableau'!B368,'master-meta'!$AZ$2:$AZ$23,TRUE)</f>
        <v>0</v>
      </c>
    </row>
    <row r="369" spans="1:25" x14ac:dyDescent="0.2">
      <c r="A369" s="14" t="s">
        <v>1325</v>
      </c>
      <c r="B369" s="6" t="s">
        <v>231</v>
      </c>
      <c r="C369" s="6">
        <v>1</v>
      </c>
      <c r="D369">
        <f>(COUNTIFS('master-meta'!$G$2:$G$23,C369,'master-meta'!$AF$2:$AF$23,B369))</f>
        <v>0</v>
      </c>
      <c r="E369">
        <f>(COUNTIFS('master-meta'!$G$2:$G$23,C369,'master-meta'!$AG$2:$AG$23,B369))</f>
        <v>0</v>
      </c>
      <c r="F369">
        <f>(COUNTIFS('master-meta'!$G$2:$G$23,C369,'master-meta'!$AH$2:$AH$23,B369))</f>
        <v>0</v>
      </c>
      <c r="G369" s="6">
        <f t="shared" si="7"/>
        <v>0</v>
      </c>
      <c r="H369" t="e">
        <f>AVERAGEIFS('master-meta'!$AI$2:$AI$23,'master-meta'!$G$2:$G$23,'exp-bottom-tableau'!C369,'master-meta'!$AF$2:$AF$23,'exp-bottom-tableau'!B369)</f>
        <v>#DIV/0!</v>
      </c>
      <c r="I369" t="e">
        <f>AVERAGEIFS('master-meta'!$AJ$2:$AJ$23,'master-meta'!$G$2:$G$23,'exp-bottom-tableau'!C369,'master-meta'!$AF$2:$AF$23,'exp-bottom-tableau'!B369)</f>
        <v>#DIV/0!</v>
      </c>
      <c r="J369" t="e">
        <f>AVERAGEIFS('master-meta'!$AK$2:$AK$23,'master-meta'!$G$2:$G$23,'exp-bottom-tableau'!C369,'master-meta'!$AF$2:$AF$23,'exp-bottom-tableau'!B369)</f>
        <v>#DIV/0!</v>
      </c>
      <c r="K369" t="e">
        <f>AVERAGEIFS('master-meta'!$AL$2:$AL$23,'master-meta'!$G$2:$G$23,'exp-bottom-tableau'!C369,'master-meta'!$AF$2:$AF$23,'exp-bottom-tableau'!B369)</f>
        <v>#DIV/0!</v>
      </c>
      <c r="L369" s="6">
        <f>COUNTIFS('master-meta'!$G$2:$G$23,'exp-bottom-tableau'!C369,'master-meta'!$AF$2:$AF$23,'exp-bottom-tableau'!B369,'master-meta'!$AM$2:$AM$23,TRUE)</f>
        <v>0</v>
      </c>
      <c r="M369" s="6">
        <f>COUNTIFS('master-meta'!$G$2:$G$23,'exp-bottom-tableau'!C369,'master-meta'!$AF$2:$AF$23,'exp-bottom-tableau'!B369,'master-meta'!$AN$2:$AN$23,TRUE)</f>
        <v>0</v>
      </c>
      <c r="N369" s="6">
        <f>COUNTIFS('master-meta'!$G$2:$G$23,'exp-bottom-tableau'!C369,'master-meta'!$AF$2:$AF$23,'exp-bottom-tableau'!B369,'master-meta'!$AO$2:$AO$23,TRUE)</f>
        <v>0</v>
      </c>
      <c r="O369" s="6">
        <f>COUNTIFS('master-meta'!$G$2:$G$23,'exp-bottom-tableau'!C369,'master-meta'!$AF$2:$AF$23,'exp-bottom-tableau'!B369,'master-meta'!$AP$2:$AP$23,TRUE)</f>
        <v>0</v>
      </c>
      <c r="P369" s="6">
        <f>COUNTIFS('master-meta'!$G$2:$G$23,'exp-bottom-tableau'!C369,'master-meta'!$AF$2:$AF$23,'exp-bottom-tableau'!B369,'master-meta'!$AQ$2:$AQ$23,TRUE)</f>
        <v>0</v>
      </c>
      <c r="Q369" s="6">
        <f>COUNTIFS('master-meta'!$G$2:$G$23,'exp-bottom-tableau'!C369,'master-meta'!$AF$2:$AF$23,'exp-bottom-tableau'!B369,'master-meta'!$AR$2:$AR$23,TRUE)</f>
        <v>0</v>
      </c>
      <c r="R369" s="6">
        <f>COUNTIFS('master-meta'!$G$2:$G$23,'exp-bottom-tableau'!C369,'master-meta'!$AF$2:$AF$23,'exp-bottom-tableau'!B369,'master-meta'!$AS$2:$AS$23,TRUE)</f>
        <v>0</v>
      </c>
      <c r="S369" s="6">
        <f>COUNTIFS('master-meta'!$G$2:$G$23,'exp-bottom-tableau'!C369,'master-meta'!$AF$2:$AF$23,'exp-bottom-tableau'!B369,'master-meta'!$AT$2:$AT$23,TRUE)</f>
        <v>0</v>
      </c>
      <c r="T369" s="6">
        <f>COUNTIFS('master-meta'!$G$2:$G$23,'exp-bottom-tableau'!C369,'master-meta'!$AF$2:$AF$23,'exp-bottom-tableau'!B369,'master-meta'!$AU$2:$AU$23,TRUE)</f>
        <v>0</v>
      </c>
      <c r="U369" s="6">
        <f>COUNTIFS('master-meta'!$G$2:$G$23,'exp-bottom-tableau'!C369,'master-meta'!$AF$2:$AF$23,'exp-bottom-tableau'!B369,'master-meta'!$AV$2:$AV$23,TRUE)</f>
        <v>0</v>
      </c>
      <c r="V369" s="6">
        <f>COUNTIFS('master-meta'!$G$2:$G$23,'exp-bottom-tableau'!C369,'master-meta'!$AF$2:$AF$23,'exp-bottom-tableau'!B369,'master-meta'!$AW$2:$AW$23,TRUE)</f>
        <v>0</v>
      </c>
      <c r="W369" s="6">
        <f>COUNTIFS('master-meta'!$G$2:$G$23,'exp-bottom-tableau'!C369,'master-meta'!$AF$2:$AF$23,'exp-bottom-tableau'!B369,'master-meta'!$AX$2:$AX$23,TRUE)</f>
        <v>0</v>
      </c>
      <c r="X369" s="6">
        <f>COUNTIFS('master-meta'!$G$2:$G$23,'exp-bottom-tableau'!C369,'master-meta'!$AF$2:$AF$23,'exp-bottom-tableau'!B369,'master-meta'!$AY$2:$AY$23,TRUE)</f>
        <v>0</v>
      </c>
      <c r="Y369" s="6">
        <f>COUNTIFS('master-meta'!$G$2:$G$23,'exp-bottom-tableau'!C369,'master-meta'!$AF$2:$AF$23,'exp-bottom-tableau'!B369,'master-meta'!$AZ$2:$AZ$23,TRUE)</f>
        <v>0</v>
      </c>
    </row>
    <row r="370" spans="1:25" x14ac:dyDescent="0.2">
      <c r="A370" s="14" t="s">
        <v>1325</v>
      </c>
      <c r="B370" s="6" t="s">
        <v>231</v>
      </c>
      <c r="C370" s="6">
        <v>2</v>
      </c>
      <c r="D370">
        <f>(COUNTIFS('master-meta'!$G$2:$G$23,C370,'master-meta'!$AF$2:$AF$23,B370))</f>
        <v>0</v>
      </c>
      <c r="E370">
        <f>(COUNTIFS('master-meta'!$G$2:$G$23,C370,'master-meta'!$AG$2:$AG$23,B370))</f>
        <v>0</v>
      </c>
      <c r="F370">
        <f>(COUNTIFS('master-meta'!$G$2:$G$23,C370,'master-meta'!$AH$2:$AH$23,B370))</f>
        <v>0</v>
      </c>
      <c r="G370" s="6">
        <f t="shared" si="7"/>
        <v>0</v>
      </c>
      <c r="H370" t="e">
        <f>AVERAGEIFS('master-meta'!$AI$2:$AI$23,'master-meta'!$G$2:$G$23,'exp-bottom-tableau'!C370,'master-meta'!$AF$2:$AF$23,'exp-bottom-tableau'!B370)</f>
        <v>#DIV/0!</v>
      </c>
      <c r="I370" t="e">
        <f>AVERAGEIFS('master-meta'!$AJ$2:$AJ$23,'master-meta'!$G$2:$G$23,'exp-bottom-tableau'!C370,'master-meta'!$AF$2:$AF$23,'exp-bottom-tableau'!B370)</f>
        <v>#DIV/0!</v>
      </c>
      <c r="J370" t="e">
        <f>AVERAGEIFS('master-meta'!$AK$2:$AK$23,'master-meta'!$G$2:$G$23,'exp-bottom-tableau'!C370,'master-meta'!$AF$2:$AF$23,'exp-bottom-tableau'!B370)</f>
        <v>#DIV/0!</v>
      </c>
      <c r="K370" t="e">
        <f>AVERAGEIFS('master-meta'!$AL$2:$AL$23,'master-meta'!$G$2:$G$23,'exp-bottom-tableau'!C370,'master-meta'!$AF$2:$AF$23,'exp-bottom-tableau'!B370)</f>
        <v>#DIV/0!</v>
      </c>
      <c r="L370" s="6">
        <f>COUNTIFS('master-meta'!$G$2:$G$23,'exp-bottom-tableau'!C370,'master-meta'!$AF$2:$AF$23,'exp-bottom-tableau'!B370,'master-meta'!$AM$2:$AM$23,TRUE)</f>
        <v>0</v>
      </c>
      <c r="M370" s="6">
        <f>COUNTIFS('master-meta'!$G$2:$G$23,'exp-bottom-tableau'!C370,'master-meta'!$AF$2:$AF$23,'exp-bottom-tableau'!B370,'master-meta'!$AN$2:$AN$23,TRUE)</f>
        <v>0</v>
      </c>
      <c r="N370" s="6">
        <f>COUNTIFS('master-meta'!$G$2:$G$23,'exp-bottom-tableau'!C370,'master-meta'!$AF$2:$AF$23,'exp-bottom-tableau'!B370,'master-meta'!$AO$2:$AO$23,TRUE)</f>
        <v>0</v>
      </c>
      <c r="O370" s="6">
        <f>COUNTIFS('master-meta'!$G$2:$G$23,'exp-bottom-tableau'!C370,'master-meta'!$AF$2:$AF$23,'exp-bottom-tableau'!B370,'master-meta'!$AP$2:$AP$23,TRUE)</f>
        <v>0</v>
      </c>
      <c r="P370" s="6">
        <f>COUNTIFS('master-meta'!$G$2:$G$23,'exp-bottom-tableau'!C370,'master-meta'!$AF$2:$AF$23,'exp-bottom-tableau'!B370,'master-meta'!$AQ$2:$AQ$23,TRUE)</f>
        <v>0</v>
      </c>
      <c r="Q370" s="6">
        <f>COUNTIFS('master-meta'!$G$2:$G$23,'exp-bottom-tableau'!C370,'master-meta'!$AF$2:$AF$23,'exp-bottom-tableau'!B370,'master-meta'!$AR$2:$AR$23,TRUE)</f>
        <v>0</v>
      </c>
      <c r="R370" s="6">
        <f>COUNTIFS('master-meta'!$G$2:$G$23,'exp-bottom-tableau'!C370,'master-meta'!$AF$2:$AF$23,'exp-bottom-tableau'!B370,'master-meta'!$AS$2:$AS$23,TRUE)</f>
        <v>0</v>
      </c>
      <c r="S370" s="6">
        <f>COUNTIFS('master-meta'!$G$2:$G$23,'exp-bottom-tableau'!C370,'master-meta'!$AF$2:$AF$23,'exp-bottom-tableau'!B370,'master-meta'!$AT$2:$AT$23,TRUE)</f>
        <v>0</v>
      </c>
      <c r="T370" s="6">
        <f>COUNTIFS('master-meta'!$G$2:$G$23,'exp-bottom-tableau'!C370,'master-meta'!$AF$2:$AF$23,'exp-bottom-tableau'!B370,'master-meta'!$AU$2:$AU$23,TRUE)</f>
        <v>0</v>
      </c>
      <c r="U370" s="6">
        <f>COUNTIFS('master-meta'!$G$2:$G$23,'exp-bottom-tableau'!C370,'master-meta'!$AF$2:$AF$23,'exp-bottom-tableau'!B370,'master-meta'!$AV$2:$AV$23,TRUE)</f>
        <v>0</v>
      </c>
      <c r="V370" s="6">
        <f>COUNTIFS('master-meta'!$G$2:$G$23,'exp-bottom-tableau'!C370,'master-meta'!$AF$2:$AF$23,'exp-bottom-tableau'!B370,'master-meta'!$AW$2:$AW$23,TRUE)</f>
        <v>0</v>
      </c>
      <c r="W370" s="6">
        <f>COUNTIFS('master-meta'!$G$2:$G$23,'exp-bottom-tableau'!C370,'master-meta'!$AF$2:$AF$23,'exp-bottom-tableau'!B370,'master-meta'!$AX$2:$AX$23,TRUE)</f>
        <v>0</v>
      </c>
      <c r="X370" s="6">
        <f>COUNTIFS('master-meta'!$G$2:$G$23,'exp-bottom-tableau'!C370,'master-meta'!$AF$2:$AF$23,'exp-bottom-tableau'!B370,'master-meta'!$AY$2:$AY$23,TRUE)</f>
        <v>0</v>
      </c>
      <c r="Y370" s="6">
        <f>COUNTIFS('master-meta'!$G$2:$G$23,'exp-bottom-tableau'!C370,'master-meta'!$AF$2:$AF$23,'exp-bottom-tableau'!B370,'master-meta'!$AZ$2:$AZ$23,TRUE)</f>
        <v>0</v>
      </c>
    </row>
    <row r="371" spans="1:25" x14ac:dyDescent="0.2">
      <c r="A371" s="14" t="s">
        <v>1325</v>
      </c>
      <c r="B371" s="6" t="s">
        <v>231</v>
      </c>
      <c r="C371" s="6">
        <v>3</v>
      </c>
      <c r="D371">
        <f>(COUNTIFS('master-meta'!$G$2:$G$23,C371,'master-meta'!$AF$2:$AF$23,B371))</f>
        <v>0</v>
      </c>
      <c r="E371">
        <f>(COUNTIFS('master-meta'!$G$2:$G$23,C371,'master-meta'!$AG$2:$AG$23,B371))</f>
        <v>0</v>
      </c>
      <c r="F371">
        <f>(COUNTIFS('master-meta'!$G$2:$G$23,C371,'master-meta'!$AH$2:$AH$23,B371))</f>
        <v>0</v>
      </c>
      <c r="G371" s="6">
        <f t="shared" si="7"/>
        <v>0</v>
      </c>
      <c r="H371" t="e">
        <f>AVERAGEIFS('master-meta'!$AI$2:$AI$23,'master-meta'!$G$2:$G$23,'exp-bottom-tableau'!C371,'master-meta'!$AF$2:$AF$23,'exp-bottom-tableau'!B371)</f>
        <v>#DIV/0!</v>
      </c>
      <c r="I371" t="e">
        <f>AVERAGEIFS('master-meta'!$AJ$2:$AJ$23,'master-meta'!$G$2:$G$23,'exp-bottom-tableau'!C371,'master-meta'!$AF$2:$AF$23,'exp-bottom-tableau'!B371)</f>
        <v>#DIV/0!</v>
      </c>
      <c r="J371" t="e">
        <f>AVERAGEIFS('master-meta'!$AK$2:$AK$23,'master-meta'!$G$2:$G$23,'exp-bottom-tableau'!C371,'master-meta'!$AF$2:$AF$23,'exp-bottom-tableau'!B371)</f>
        <v>#DIV/0!</v>
      </c>
      <c r="K371" t="e">
        <f>AVERAGEIFS('master-meta'!$AL$2:$AL$23,'master-meta'!$G$2:$G$23,'exp-bottom-tableau'!C371,'master-meta'!$AF$2:$AF$23,'exp-bottom-tableau'!B371)</f>
        <v>#DIV/0!</v>
      </c>
      <c r="L371" s="6">
        <f>COUNTIFS('master-meta'!$G$2:$G$23,'exp-bottom-tableau'!C371,'master-meta'!$AF$2:$AF$23,'exp-bottom-tableau'!B371,'master-meta'!$AM$2:$AM$23,TRUE)</f>
        <v>0</v>
      </c>
      <c r="M371" s="6">
        <f>COUNTIFS('master-meta'!$G$2:$G$23,'exp-bottom-tableau'!C371,'master-meta'!$AF$2:$AF$23,'exp-bottom-tableau'!B371,'master-meta'!$AN$2:$AN$23,TRUE)</f>
        <v>0</v>
      </c>
      <c r="N371" s="6">
        <f>COUNTIFS('master-meta'!$G$2:$G$23,'exp-bottom-tableau'!C371,'master-meta'!$AF$2:$AF$23,'exp-bottom-tableau'!B371,'master-meta'!$AO$2:$AO$23,TRUE)</f>
        <v>0</v>
      </c>
      <c r="O371" s="6">
        <f>COUNTIFS('master-meta'!$G$2:$G$23,'exp-bottom-tableau'!C371,'master-meta'!$AF$2:$AF$23,'exp-bottom-tableau'!B371,'master-meta'!$AP$2:$AP$23,TRUE)</f>
        <v>0</v>
      </c>
      <c r="P371" s="6">
        <f>COUNTIFS('master-meta'!$G$2:$G$23,'exp-bottom-tableau'!C371,'master-meta'!$AF$2:$AF$23,'exp-bottom-tableau'!B371,'master-meta'!$AQ$2:$AQ$23,TRUE)</f>
        <v>0</v>
      </c>
      <c r="Q371" s="6">
        <f>COUNTIFS('master-meta'!$G$2:$G$23,'exp-bottom-tableau'!C371,'master-meta'!$AF$2:$AF$23,'exp-bottom-tableau'!B371,'master-meta'!$AR$2:$AR$23,TRUE)</f>
        <v>0</v>
      </c>
      <c r="R371" s="6">
        <f>COUNTIFS('master-meta'!$G$2:$G$23,'exp-bottom-tableau'!C371,'master-meta'!$AF$2:$AF$23,'exp-bottom-tableau'!B371,'master-meta'!$AS$2:$AS$23,TRUE)</f>
        <v>0</v>
      </c>
      <c r="S371" s="6">
        <f>COUNTIFS('master-meta'!$G$2:$G$23,'exp-bottom-tableau'!C371,'master-meta'!$AF$2:$AF$23,'exp-bottom-tableau'!B371,'master-meta'!$AT$2:$AT$23,TRUE)</f>
        <v>0</v>
      </c>
      <c r="T371" s="6">
        <f>COUNTIFS('master-meta'!$G$2:$G$23,'exp-bottom-tableau'!C371,'master-meta'!$AF$2:$AF$23,'exp-bottom-tableau'!B371,'master-meta'!$AU$2:$AU$23,TRUE)</f>
        <v>0</v>
      </c>
      <c r="U371" s="6">
        <f>COUNTIFS('master-meta'!$G$2:$G$23,'exp-bottom-tableau'!C371,'master-meta'!$AF$2:$AF$23,'exp-bottom-tableau'!B371,'master-meta'!$AV$2:$AV$23,TRUE)</f>
        <v>0</v>
      </c>
      <c r="V371" s="6">
        <f>COUNTIFS('master-meta'!$G$2:$G$23,'exp-bottom-tableau'!C371,'master-meta'!$AF$2:$AF$23,'exp-bottom-tableau'!B371,'master-meta'!$AW$2:$AW$23,TRUE)</f>
        <v>0</v>
      </c>
      <c r="W371" s="6">
        <f>COUNTIFS('master-meta'!$G$2:$G$23,'exp-bottom-tableau'!C371,'master-meta'!$AF$2:$AF$23,'exp-bottom-tableau'!B371,'master-meta'!$AX$2:$AX$23,TRUE)</f>
        <v>0</v>
      </c>
      <c r="X371" s="6">
        <f>COUNTIFS('master-meta'!$G$2:$G$23,'exp-bottom-tableau'!C371,'master-meta'!$AF$2:$AF$23,'exp-bottom-tableau'!B371,'master-meta'!$AY$2:$AY$23,TRUE)</f>
        <v>0</v>
      </c>
      <c r="Y371" s="6">
        <f>COUNTIFS('master-meta'!$G$2:$G$23,'exp-bottom-tableau'!C371,'master-meta'!$AF$2:$AF$23,'exp-bottom-tableau'!B371,'master-meta'!$AZ$2:$AZ$23,TRUE)</f>
        <v>0</v>
      </c>
    </row>
    <row r="372" spans="1:25" x14ac:dyDescent="0.2">
      <c r="A372" s="14" t="s">
        <v>1325</v>
      </c>
      <c r="B372" s="6" t="s">
        <v>231</v>
      </c>
      <c r="C372" s="6">
        <v>4</v>
      </c>
      <c r="D372">
        <f>(COUNTIFS('master-meta'!$G$2:$G$23,C372,'master-meta'!$AF$2:$AF$23,B372))</f>
        <v>0</v>
      </c>
      <c r="E372">
        <f>(COUNTIFS('master-meta'!$G$2:$G$23,C372,'master-meta'!$AG$2:$AG$23,B372))</f>
        <v>0</v>
      </c>
      <c r="F372">
        <f>(COUNTIFS('master-meta'!$G$2:$G$23,C372,'master-meta'!$AH$2:$AH$23,B372))</f>
        <v>0</v>
      </c>
      <c r="G372" s="6">
        <f t="shared" si="7"/>
        <v>0</v>
      </c>
      <c r="H372" t="e">
        <f>AVERAGEIFS('master-meta'!$AI$2:$AI$23,'master-meta'!$G$2:$G$23,'exp-bottom-tableau'!C372,'master-meta'!$AF$2:$AF$23,'exp-bottom-tableau'!B372)</f>
        <v>#DIV/0!</v>
      </c>
      <c r="I372" t="e">
        <f>AVERAGEIFS('master-meta'!$AJ$2:$AJ$23,'master-meta'!$G$2:$G$23,'exp-bottom-tableau'!C372,'master-meta'!$AF$2:$AF$23,'exp-bottom-tableau'!B372)</f>
        <v>#DIV/0!</v>
      </c>
      <c r="J372" t="e">
        <f>AVERAGEIFS('master-meta'!$AK$2:$AK$23,'master-meta'!$G$2:$G$23,'exp-bottom-tableau'!C372,'master-meta'!$AF$2:$AF$23,'exp-bottom-tableau'!B372)</f>
        <v>#DIV/0!</v>
      </c>
      <c r="K372" t="e">
        <f>AVERAGEIFS('master-meta'!$AL$2:$AL$23,'master-meta'!$G$2:$G$23,'exp-bottom-tableau'!C372,'master-meta'!$AF$2:$AF$23,'exp-bottom-tableau'!B372)</f>
        <v>#DIV/0!</v>
      </c>
      <c r="L372" s="6">
        <f>COUNTIFS('master-meta'!$G$2:$G$23,'exp-bottom-tableau'!C372,'master-meta'!$AF$2:$AF$23,'exp-bottom-tableau'!B372,'master-meta'!$AM$2:$AM$23,TRUE)</f>
        <v>0</v>
      </c>
      <c r="M372" s="6">
        <f>COUNTIFS('master-meta'!$G$2:$G$23,'exp-bottom-tableau'!C372,'master-meta'!$AF$2:$AF$23,'exp-bottom-tableau'!B372,'master-meta'!$AN$2:$AN$23,TRUE)</f>
        <v>0</v>
      </c>
      <c r="N372" s="6">
        <f>COUNTIFS('master-meta'!$G$2:$G$23,'exp-bottom-tableau'!C372,'master-meta'!$AF$2:$AF$23,'exp-bottom-tableau'!B372,'master-meta'!$AO$2:$AO$23,TRUE)</f>
        <v>0</v>
      </c>
      <c r="O372" s="6">
        <f>COUNTIFS('master-meta'!$G$2:$G$23,'exp-bottom-tableau'!C372,'master-meta'!$AF$2:$AF$23,'exp-bottom-tableau'!B372,'master-meta'!$AP$2:$AP$23,TRUE)</f>
        <v>0</v>
      </c>
      <c r="P372" s="6">
        <f>COUNTIFS('master-meta'!$G$2:$G$23,'exp-bottom-tableau'!C372,'master-meta'!$AF$2:$AF$23,'exp-bottom-tableau'!B372,'master-meta'!$AQ$2:$AQ$23,TRUE)</f>
        <v>0</v>
      </c>
      <c r="Q372" s="6">
        <f>COUNTIFS('master-meta'!$G$2:$G$23,'exp-bottom-tableau'!C372,'master-meta'!$AF$2:$AF$23,'exp-bottom-tableau'!B372,'master-meta'!$AR$2:$AR$23,TRUE)</f>
        <v>0</v>
      </c>
      <c r="R372" s="6">
        <f>COUNTIFS('master-meta'!$G$2:$G$23,'exp-bottom-tableau'!C372,'master-meta'!$AF$2:$AF$23,'exp-bottom-tableau'!B372,'master-meta'!$AS$2:$AS$23,TRUE)</f>
        <v>0</v>
      </c>
      <c r="S372" s="6">
        <f>COUNTIFS('master-meta'!$G$2:$G$23,'exp-bottom-tableau'!C372,'master-meta'!$AF$2:$AF$23,'exp-bottom-tableau'!B372,'master-meta'!$AT$2:$AT$23,TRUE)</f>
        <v>0</v>
      </c>
      <c r="T372" s="6">
        <f>COUNTIFS('master-meta'!$G$2:$G$23,'exp-bottom-tableau'!C372,'master-meta'!$AF$2:$AF$23,'exp-bottom-tableau'!B372,'master-meta'!$AU$2:$AU$23,TRUE)</f>
        <v>0</v>
      </c>
      <c r="U372" s="6">
        <f>COUNTIFS('master-meta'!$G$2:$G$23,'exp-bottom-tableau'!C372,'master-meta'!$AF$2:$AF$23,'exp-bottom-tableau'!B372,'master-meta'!$AV$2:$AV$23,TRUE)</f>
        <v>0</v>
      </c>
      <c r="V372" s="6">
        <f>COUNTIFS('master-meta'!$G$2:$G$23,'exp-bottom-tableau'!C372,'master-meta'!$AF$2:$AF$23,'exp-bottom-tableau'!B372,'master-meta'!$AW$2:$AW$23,TRUE)</f>
        <v>0</v>
      </c>
      <c r="W372" s="6">
        <f>COUNTIFS('master-meta'!$G$2:$G$23,'exp-bottom-tableau'!C372,'master-meta'!$AF$2:$AF$23,'exp-bottom-tableau'!B372,'master-meta'!$AX$2:$AX$23,TRUE)</f>
        <v>0</v>
      </c>
      <c r="X372" s="6">
        <f>COUNTIFS('master-meta'!$G$2:$G$23,'exp-bottom-tableau'!C372,'master-meta'!$AF$2:$AF$23,'exp-bottom-tableau'!B372,'master-meta'!$AY$2:$AY$23,TRUE)</f>
        <v>0</v>
      </c>
      <c r="Y372" s="6">
        <f>COUNTIFS('master-meta'!$G$2:$G$23,'exp-bottom-tableau'!C372,'master-meta'!$AF$2:$AF$23,'exp-bottom-tableau'!B372,'master-meta'!$AZ$2:$AZ$23,TRUE)</f>
        <v>0</v>
      </c>
    </row>
    <row r="373" spans="1:25" x14ac:dyDescent="0.2">
      <c r="A373" s="14" t="s">
        <v>1325</v>
      </c>
      <c r="B373" s="6" t="s">
        <v>231</v>
      </c>
      <c r="C373" s="6">
        <v>5</v>
      </c>
      <c r="D373">
        <f>(COUNTIFS('master-meta'!$G$2:$G$23,C373,'master-meta'!$AF$2:$AF$23,B373))</f>
        <v>0</v>
      </c>
      <c r="E373">
        <f>(COUNTIFS('master-meta'!$G$2:$G$23,C373,'master-meta'!$AG$2:$AG$23,B373))</f>
        <v>0</v>
      </c>
      <c r="F373">
        <f>(COUNTIFS('master-meta'!$G$2:$G$23,C373,'master-meta'!$AH$2:$AH$23,B373))</f>
        <v>0</v>
      </c>
      <c r="G373" s="6">
        <f t="shared" si="7"/>
        <v>0</v>
      </c>
      <c r="H373" t="e">
        <f>AVERAGEIFS('master-meta'!$AI$2:$AI$23,'master-meta'!$G$2:$G$23,'exp-bottom-tableau'!C373,'master-meta'!$AF$2:$AF$23,'exp-bottom-tableau'!B373)</f>
        <v>#DIV/0!</v>
      </c>
      <c r="I373" t="e">
        <f>AVERAGEIFS('master-meta'!$AJ$2:$AJ$23,'master-meta'!$G$2:$G$23,'exp-bottom-tableau'!C373,'master-meta'!$AF$2:$AF$23,'exp-bottom-tableau'!B373)</f>
        <v>#DIV/0!</v>
      </c>
      <c r="J373" t="e">
        <f>AVERAGEIFS('master-meta'!$AK$2:$AK$23,'master-meta'!$G$2:$G$23,'exp-bottom-tableau'!C373,'master-meta'!$AF$2:$AF$23,'exp-bottom-tableau'!B373)</f>
        <v>#DIV/0!</v>
      </c>
      <c r="K373" t="e">
        <f>AVERAGEIFS('master-meta'!$AL$2:$AL$23,'master-meta'!$G$2:$G$23,'exp-bottom-tableau'!C373,'master-meta'!$AF$2:$AF$23,'exp-bottom-tableau'!B373)</f>
        <v>#DIV/0!</v>
      </c>
      <c r="L373" s="6">
        <f>COUNTIFS('master-meta'!$G$2:$G$23,'exp-bottom-tableau'!C373,'master-meta'!$AF$2:$AF$23,'exp-bottom-tableau'!B373,'master-meta'!$AM$2:$AM$23,TRUE)</f>
        <v>0</v>
      </c>
      <c r="M373" s="6">
        <f>COUNTIFS('master-meta'!$G$2:$G$23,'exp-bottom-tableau'!C373,'master-meta'!$AF$2:$AF$23,'exp-bottom-tableau'!B373,'master-meta'!$AN$2:$AN$23,TRUE)</f>
        <v>0</v>
      </c>
      <c r="N373" s="6">
        <f>COUNTIFS('master-meta'!$G$2:$G$23,'exp-bottom-tableau'!C373,'master-meta'!$AF$2:$AF$23,'exp-bottom-tableau'!B373,'master-meta'!$AO$2:$AO$23,TRUE)</f>
        <v>0</v>
      </c>
      <c r="O373" s="6">
        <f>COUNTIFS('master-meta'!$G$2:$G$23,'exp-bottom-tableau'!C373,'master-meta'!$AF$2:$AF$23,'exp-bottom-tableau'!B373,'master-meta'!$AP$2:$AP$23,TRUE)</f>
        <v>0</v>
      </c>
      <c r="P373" s="6">
        <f>COUNTIFS('master-meta'!$G$2:$G$23,'exp-bottom-tableau'!C373,'master-meta'!$AF$2:$AF$23,'exp-bottom-tableau'!B373,'master-meta'!$AQ$2:$AQ$23,TRUE)</f>
        <v>0</v>
      </c>
      <c r="Q373" s="6">
        <f>COUNTIFS('master-meta'!$G$2:$G$23,'exp-bottom-tableau'!C373,'master-meta'!$AF$2:$AF$23,'exp-bottom-tableau'!B373,'master-meta'!$AR$2:$AR$23,TRUE)</f>
        <v>0</v>
      </c>
      <c r="R373" s="6">
        <f>COUNTIFS('master-meta'!$G$2:$G$23,'exp-bottom-tableau'!C373,'master-meta'!$AF$2:$AF$23,'exp-bottom-tableau'!B373,'master-meta'!$AS$2:$AS$23,TRUE)</f>
        <v>0</v>
      </c>
      <c r="S373" s="6">
        <f>COUNTIFS('master-meta'!$G$2:$G$23,'exp-bottom-tableau'!C373,'master-meta'!$AF$2:$AF$23,'exp-bottom-tableau'!B373,'master-meta'!$AT$2:$AT$23,TRUE)</f>
        <v>0</v>
      </c>
      <c r="T373" s="6">
        <f>COUNTIFS('master-meta'!$G$2:$G$23,'exp-bottom-tableau'!C373,'master-meta'!$AF$2:$AF$23,'exp-bottom-tableau'!B373,'master-meta'!$AU$2:$AU$23,TRUE)</f>
        <v>0</v>
      </c>
      <c r="U373" s="6">
        <f>COUNTIFS('master-meta'!$G$2:$G$23,'exp-bottom-tableau'!C373,'master-meta'!$AF$2:$AF$23,'exp-bottom-tableau'!B373,'master-meta'!$AV$2:$AV$23,TRUE)</f>
        <v>0</v>
      </c>
      <c r="V373" s="6">
        <f>COUNTIFS('master-meta'!$G$2:$G$23,'exp-bottom-tableau'!C373,'master-meta'!$AF$2:$AF$23,'exp-bottom-tableau'!B373,'master-meta'!$AW$2:$AW$23,TRUE)</f>
        <v>0</v>
      </c>
      <c r="W373" s="6">
        <f>COUNTIFS('master-meta'!$G$2:$G$23,'exp-bottom-tableau'!C373,'master-meta'!$AF$2:$AF$23,'exp-bottom-tableau'!B373,'master-meta'!$AX$2:$AX$23,TRUE)</f>
        <v>0</v>
      </c>
      <c r="X373" s="6">
        <f>COUNTIFS('master-meta'!$G$2:$G$23,'exp-bottom-tableau'!C373,'master-meta'!$AF$2:$AF$23,'exp-bottom-tableau'!B373,'master-meta'!$AY$2:$AY$23,TRUE)</f>
        <v>0</v>
      </c>
      <c r="Y373" s="6">
        <f>COUNTIFS('master-meta'!$G$2:$G$23,'exp-bottom-tableau'!C373,'master-meta'!$AF$2:$AF$23,'exp-bottom-tableau'!B373,'master-meta'!$AZ$2:$AZ$23,TRUE)</f>
        <v>0</v>
      </c>
    </row>
    <row r="374" spans="1:25" x14ac:dyDescent="0.2">
      <c r="A374" s="14" t="s">
        <v>1325</v>
      </c>
      <c r="B374" s="6" t="s">
        <v>205</v>
      </c>
      <c r="C374" s="6">
        <v>0</v>
      </c>
      <c r="D374">
        <f>(COUNTIFS('master-meta'!$G$2:$G$23,C374,'master-meta'!$AF$2:$AF$23,B374))</f>
        <v>0</v>
      </c>
      <c r="E374">
        <f>(COUNTIFS('master-meta'!$G$2:$G$23,C374,'master-meta'!$AG$2:$AG$23,B374))</f>
        <v>0</v>
      </c>
      <c r="F374">
        <f>(COUNTIFS('master-meta'!$G$2:$G$23,C374,'master-meta'!$AH$2:$AH$23,B374))</f>
        <v>0</v>
      </c>
      <c r="G374" s="6">
        <f t="shared" si="7"/>
        <v>0</v>
      </c>
      <c r="H374" t="e">
        <f>AVERAGEIFS('master-meta'!$AI$2:$AI$23,'master-meta'!$G$2:$G$23,'exp-bottom-tableau'!C374,'master-meta'!$AF$2:$AF$23,'exp-bottom-tableau'!B374)</f>
        <v>#DIV/0!</v>
      </c>
      <c r="I374" t="e">
        <f>AVERAGEIFS('master-meta'!$AJ$2:$AJ$23,'master-meta'!$G$2:$G$23,'exp-bottom-tableau'!C374,'master-meta'!$AF$2:$AF$23,'exp-bottom-tableau'!B374)</f>
        <v>#DIV/0!</v>
      </c>
      <c r="J374" t="e">
        <f>AVERAGEIFS('master-meta'!$AK$2:$AK$23,'master-meta'!$G$2:$G$23,'exp-bottom-tableau'!C374,'master-meta'!$AF$2:$AF$23,'exp-bottom-tableau'!B374)</f>
        <v>#DIV/0!</v>
      </c>
      <c r="K374" t="e">
        <f>AVERAGEIFS('master-meta'!$AL$2:$AL$23,'master-meta'!$G$2:$G$23,'exp-bottom-tableau'!C374,'master-meta'!$AF$2:$AF$23,'exp-bottom-tableau'!B374)</f>
        <v>#DIV/0!</v>
      </c>
      <c r="L374" s="6">
        <f>COUNTIFS('master-meta'!$G$2:$G$23,'exp-bottom-tableau'!C374,'master-meta'!$AF$2:$AF$23,'exp-bottom-tableau'!B374,'master-meta'!$AM$2:$AM$23,TRUE)</f>
        <v>0</v>
      </c>
      <c r="M374" s="6">
        <f>COUNTIFS('master-meta'!$G$2:$G$23,'exp-bottom-tableau'!C374,'master-meta'!$AF$2:$AF$23,'exp-bottom-tableau'!B374,'master-meta'!$AN$2:$AN$23,TRUE)</f>
        <v>0</v>
      </c>
      <c r="N374" s="6">
        <f>COUNTIFS('master-meta'!$G$2:$G$23,'exp-bottom-tableau'!C374,'master-meta'!$AF$2:$AF$23,'exp-bottom-tableau'!B374,'master-meta'!$AO$2:$AO$23,TRUE)</f>
        <v>0</v>
      </c>
      <c r="O374" s="6">
        <f>COUNTIFS('master-meta'!$G$2:$G$23,'exp-bottom-tableau'!C374,'master-meta'!$AF$2:$AF$23,'exp-bottom-tableau'!B374,'master-meta'!$AP$2:$AP$23,TRUE)</f>
        <v>0</v>
      </c>
      <c r="P374" s="6">
        <f>COUNTIFS('master-meta'!$G$2:$G$23,'exp-bottom-tableau'!C374,'master-meta'!$AF$2:$AF$23,'exp-bottom-tableau'!B374,'master-meta'!$AQ$2:$AQ$23,TRUE)</f>
        <v>0</v>
      </c>
      <c r="Q374" s="6">
        <f>COUNTIFS('master-meta'!$G$2:$G$23,'exp-bottom-tableau'!C374,'master-meta'!$AF$2:$AF$23,'exp-bottom-tableau'!B374,'master-meta'!$AR$2:$AR$23,TRUE)</f>
        <v>0</v>
      </c>
      <c r="R374" s="6">
        <f>COUNTIFS('master-meta'!$G$2:$G$23,'exp-bottom-tableau'!C374,'master-meta'!$AF$2:$AF$23,'exp-bottom-tableau'!B374,'master-meta'!$AS$2:$AS$23,TRUE)</f>
        <v>0</v>
      </c>
      <c r="S374" s="6">
        <f>COUNTIFS('master-meta'!$G$2:$G$23,'exp-bottom-tableau'!C374,'master-meta'!$AF$2:$AF$23,'exp-bottom-tableau'!B374,'master-meta'!$AT$2:$AT$23,TRUE)</f>
        <v>0</v>
      </c>
      <c r="T374" s="6">
        <f>COUNTIFS('master-meta'!$G$2:$G$23,'exp-bottom-tableau'!C374,'master-meta'!$AF$2:$AF$23,'exp-bottom-tableau'!B374,'master-meta'!$AU$2:$AU$23,TRUE)</f>
        <v>0</v>
      </c>
      <c r="U374" s="6">
        <f>COUNTIFS('master-meta'!$G$2:$G$23,'exp-bottom-tableau'!C374,'master-meta'!$AF$2:$AF$23,'exp-bottom-tableau'!B374,'master-meta'!$AV$2:$AV$23,TRUE)</f>
        <v>0</v>
      </c>
      <c r="V374" s="6">
        <f>COUNTIFS('master-meta'!$G$2:$G$23,'exp-bottom-tableau'!C374,'master-meta'!$AF$2:$AF$23,'exp-bottom-tableau'!B374,'master-meta'!$AW$2:$AW$23,TRUE)</f>
        <v>0</v>
      </c>
      <c r="W374" s="6">
        <f>COUNTIFS('master-meta'!$G$2:$G$23,'exp-bottom-tableau'!C374,'master-meta'!$AF$2:$AF$23,'exp-bottom-tableau'!B374,'master-meta'!$AX$2:$AX$23,TRUE)</f>
        <v>0</v>
      </c>
      <c r="X374" s="6">
        <f>COUNTIFS('master-meta'!$G$2:$G$23,'exp-bottom-tableau'!C374,'master-meta'!$AF$2:$AF$23,'exp-bottom-tableau'!B374,'master-meta'!$AY$2:$AY$23,TRUE)</f>
        <v>0</v>
      </c>
      <c r="Y374" s="6">
        <f>COUNTIFS('master-meta'!$G$2:$G$23,'exp-bottom-tableau'!C374,'master-meta'!$AF$2:$AF$23,'exp-bottom-tableau'!B374,'master-meta'!$AZ$2:$AZ$23,TRUE)</f>
        <v>0</v>
      </c>
    </row>
    <row r="375" spans="1:25" x14ac:dyDescent="0.2">
      <c r="A375" s="14" t="s">
        <v>1325</v>
      </c>
      <c r="B375" s="6" t="s">
        <v>205</v>
      </c>
      <c r="C375" s="6">
        <v>1</v>
      </c>
      <c r="D375">
        <f>(COUNTIFS('master-meta'!$G$2:$G$23,C375,'master-meta'!$AF$2:$AF$23,B375))</f>
        <v>0</v>
      </c>
      <c r="E375">
        <f>(COUNTIFS('master-meta'!$G$2:$G$23,C375,'master-meta'!$AG$2:$AG$23,B375))</f>
        <v>0</v>
      </c>
      <c r="F375">
        <f>(COUNTIFS('master-meta'!$G$2:$G$23,C375,'master-meta'!$AH$2:$AH$23,B375))</f>
        <v>0</v>
      </c>
      <c r="G375" s="6">
        <f t="shared" si="7"/>
        <v>0</v>
      </c>
      <c r="H375" t="e">
        <f>AVERAGEIFS('master-meta'!$AI$2:$AI$23,'master-meta'!$G$2:$G$23,'exp-bottom-tableau'!C375,'master-meta'!$AF$2:$AF$23,'exp-bottom-tableau'!B375)</f>
        <v>#DIV/0!</v>
      </c>
      <c r="I375" t="e">
        <f>AVERAGEIFS('master-meta'!$AJ$2:$AJ$23,'master-meta'!$G$2:$G$23,'exp-bottom-tableau'!C375,'master-meta'!$AF$2:$AF$23,'exp-bottom-tableau'!B375)</f>
        <v>#DIV/0!</v>
      </c>
      <c r="J375" t="e">
        <f>AVERAGEIFS('master-meta'!$AK$2:$AK$23,'master-meta'!$G$2:$G$23,'exp-bottom-tableau'!C375,'master-meta'!$AF$2:$AF$23,'exp-bottom-tableau'!B375)</f>
        <v>#DIV/0!</v>
      </c>
      <c r="K375" t="e">
        <f>AVERAGEIFS('master-meta'!$AL$2:$AL$23,'master-meta'!$G$2:$G$23,'exp-bottom-tableau'!C375,'master-meta'!$AF$2:$AF$23,'exp-bottom-tableau'!B375)</f>
        <v>#DIV/0!</v>
      </c>
      <c r="L375" s="6">
        <f>COUNTIFS('master-meta'!$G$2:$G$23,'exp-bottom-tableau'!C375,'master-meta'!$AF$2:$AF$23,'exp-bottom-tableau'!B375,'master-meta'!$AM$2:$AM$23,TRUE)</f>
        <v>0</v>
      </c>
      <c r="M375" s="6">
        <f>COUNTIFS('master-meta'!$G$2:$G$23,'exp-bottom-tableau'!C375,'master-meta'!$AF$2:$AF$23,'exp-bottom-tableau'!B375,'master-meta'!$AN$2:$AN$23,TRUE)</f>
        <v>0</v>
      </c>
      <c r="N375" s="6">
        <f>COUNTIFS('master-meta'!$G$2:$G$23,'exp-bottom-tableau'!C375,'master-meta'!$AF$2:$AF$23,'exp-bottom-tableau'!B375,'master-meta'!$AO$2:$AO$23,TRUE)</f>
        <v>0</v>
      </c>
      <c r="O375" s="6">
        <f>COUNTIFS('master-meta'!$G$2:$G$23,'exp-bottom-tableau'!C375,'master-meta'!$AF$2:$AF$23,'exp-bottom-tableau'!B375,'master-meta'!$AP$2:$AP$23,TRUE)</f>
        <v>0</v>
      </c>
      <c r="P375" s="6">
        <f>COUNTIFS('master-meta'!$G$2:$G$23,'exp-bottom-tableau'!C375,'master-meta'!$AF$2:$AF$23,'exp-bottom-tableau'!B375,'master-meta'!$AQ$2:$AQ$23,TRUE)</f>
        <v>0</v>
      </c>
      <c r="Q375" s="6">
        <f>COUNTIFS('master-meta'!$G$2:$G$23,'exp-bottom-tableau'!C375,'master-meta'!$AF$2:$AF$23,'exp-bottom-tableau'!B375,'master-meta'!$AR$2:$AR$23,TRUE)</f>
        <v>0</v>
      </c>
      <c r="R375" s="6">
        <f>COUNTIFS('master-meta'!$G$2:$G$23,'exp-bottom-tableau'!C375,'master-meta'!$AF$2:$AF$23,'exp-bottom-tableau'!B375,'master-meta'!$AS$2:$AS$23,TRUE)</f>
        <v>0</v>
      </c>
      <c r="S375" s="6">
        <f>COUNTIFS('master-meta'!$G$2:$G$23,'exp-bottom-tableau'!C375,'master-meta'!$AF$2:$AF$23,'exp-bottom-tableau'!B375,'master-meta'!$AT$2:$AT$23,TRUE)</f>
        <v>0</v>
      </c>
      <c r="T375" s="6">
        <f>COUNTIFS('master-meta'!$G$2:$G$23,'exp-bottom-tableau'!C375,'master-meta'!$AF$2:$AF$23,'exp-bottom-tableau'!B375,'master-meta'!$AU$2:$AU$23,TRUE)</f>
        <v>0</v>
      </c>
      <c r="U375" s="6">
        <f>COUNTIFS('master-meta'!$G$2:$G$23,'exp-bottom-tableau'!C375,'master-meta'!$AF$2:$AF$23,'exp-bottom-tableau'!B375,'master-meta'!$AV$2:$AV$23,TRUE)</f>
        <v>0</v>
      </c>
      <c r="V375" s="6">
        <f>COUNTIFS('master-meta'!$G$2:$G$23,'exp-bottom-tableau'!C375,'master-meta'!$AF$2:$AF$23,'exp-bottom-tableau'!B375,'master-meta'!$AW$2:$AW$23,TRUE)</f>
        <v>0</v>
      </c>
      <c r="W375" s="6">
        <f>COUNTIFS('master-meta'!$G$2:$G$23,'exp-bottom-tableau'!C375,'master-meta'!$AF$2:$AF$23,'exp-bottom-tableau'!B375,'master-meta'!$AX$2:$AX$23,TRUE)</f>
        <v>0</v>
      </c>
      <c r="X375" s="6">
        <f>COUNTIFS('master-meta'!$G$2:$G$23,'exp-bottom-tableau'!C375,'master-meta'!$AF$2:$AF$23,'exp-bottom-tableau'!B375,'master-meta'!$AY$2:$AY$23,TRUE)</f>
        <v>0</v>
      </c>
      <c r="Y375" s="6">
        <f>COUNTIFS('master-meta'!$G$2:$G$23,'exp-bottom-tableau'!C375,'master-meta'!$AF$2:$AF$23,'exp-bottom-tableau'!B375,'master-meta'!$AZ$2:$AZ$23,TRUE)</f>
        <v>0</v>
      </c>
    </row>
    <row r="376" spans="1:25" x14ac:dyDescent="0.2">
      <c r="A376" s="14" t="s">
        <v>1325</v>
      </c>
      <c r="B376" s="6" t="s">
        <v>205</v>
      </c>
      <c r="C376" s="6">
        <v>2</v>
      </c>
      <c r="D376">
        <f>(COUNTIFS('master-meta'!$G$2:$G$23,C376,'master-meta'!$AF$2:$AF$23,B376))</f>
        <v>0</v>
      </c>
      <c r="E376">
        <f>(COUNTIFS('master-meta'!$G$2:$G$23,C376,'master-meta'!$AG$2:$AG$23,B376))</f>
        <v>0</v>
      </c>
      <c r="F376">
        <f>(COUNTIFS('master-meta'!$G$2:$G$23,C376,'master-meta'!$AH$2:$AH$23,B376))</f>
        <v>0</v>
      </c>
      <c r="G376" s="6">
        <f t="shared" si="7"/>
        <v>0</v>
      </c>
      <c r="H376" t="e">
        <f>AVERAGEIFS('master-meta'!$AI$2:$AI$23,'master-meta'!$G$2:$G$23,'exp-bottom-tableau'!C376,'master-meta'!$AF$2:$AF$23,'exp-bottom-tableau'!B376)</f>
        <v>#DIV/0!</v>
      </c>
      <c r="I376" t="e">
        <f>AVERAGEIFS('master-meta'!$AJ$2:$AJ$23,'master-meta'!$G$2:$G$23,'exp-bottom-tableau'!C376,'master-meta'!$AF$2:$AF$23,'exp-bottom-tableau'!B376)</f>
        <v>#DIV/0!</v>
      </c>
      <c r="J376" t="e">
        <f>AVERAGEIFS('master-meta'!$AK$2:$AK$23,'master-meta'!$G$2:$G$23,'exp-bottom-tableau'!C376,'master-meta'!$AF$2:$AF$23,'exp-bottom-tableau'!B376)</f>
        <v>#DIV/0!</v>
      </c>
      <c r="K376" t="e">
        <f>AVERAGEIFS('master-meta'!$AL$2:$AL$23,'master-meta'!$G$2:$G$23,'exp-bottom-tableau'!C376,'master-meta'!$AF$2:$AF$23,'exp-bottom-tableau'!B376)</f>
        <v>#DIV/0!</v>
      </c>
      <c r="L376" s="6">
        <f>COUNTIFS('master-meta'!$G$2:$G$23,'exp-bottom-tableau'!C376,'master-meta'!$AF$2:$AF$23,'exp-bottom-tableau'!B376,'master-meta'!$AM$2:$AM$23,TRUE)</f>
        <v>0</v>
      </c>
      <c r="M376" s="6">
        <f>COUNTIFS('master-meta'!$G$2:$G$23,'exp-bottom-tableau'!C376,'master-meta'!$AF$2:$AF$23,'exp-bottom-tableau'!B376,'master-meta'!$AN$2:$AN$23,TRUE)</f>
        <v>0</v>
      </c>
      <c r="N376" s="6">
        <f>COUNTIFS('master-meta'!$G$2:$G$23,'exp-bottom-tableau'!C376,'master-meta'!$AF$2:$AF$23,'exp-bottom-tableau'!B376,'master-meta'!$AO$2:$AO$23,TRUE)</f>
        <v>0</v>
      </c>
      <c r="O376" s="6">
        <f>COUNTIFS('master-meta'!$G$2:$G$23,'exp-bottom-tableau'!C376,'master-meta'!$AF$2:$AF$23,'exp-bottom-tableau'!B376,'master-meta'!$AP$2:$AP$23,TRUE)</f>
        <v>0</v>
      </c>
      <c r="P376" s="6">
        <f>COUNTIFS('master-meta'!$G$2:$G$23,'exp-bottom-tableau'!C376,'master-meta'!$AF$2:$AF$23,'exp-bottom-tableau'!B376,'master-meta'!$AQ$2:$AQ$23,TRUE)</f>
        <v>0</v>
      </c>
      <c r="Q376" s="6">
        <f>COUNTIFS('master-meta'!$G$2:$G$23,'exp-bottom-tableau'!C376,'master-meta'!$AF$2:$AF$23,'exp-bottom-tableau'!B376,'master-meta'!$AR$2:$AR$23,TRUE)</f>
        <v>0</v>
      </c>
      <c r="R376" s="6">
        <f>COUNTIFS('master-meta'!$G$2:$G$23,'exp-bottom-tableau'!C376,'master-meta'!$AF$2:$AF$23,'exp-bottom-tableau'!B376,'master-meta'!$AS$2:$AS$23,TRUE)</f>
        <v>0</v>
      </c>
      <c r="S376" s="6">
        <f>COUNTIFS('master-meta'!$G$2:$G$23,'exp-bottom-tableau'!C376,'master-meta'!$AF$2:$AF$23,'exp-bottom-tableau'!B376,'master-meta'!$AT$2:$AT$23,TRUE)</f>
        <v>0</v>
      </c>
      <c r="T376" s="6">
        <f>COUNTIFS('master-meta'!$G$2:$G$23,'exp-bottom-tableau'!C376,'master-meta'!$AF$2:$AF$23,'exp-bottom-tableau'!B376,'master-meta'!$AU$2:$AU$23,TRUE)</f>
        <v>0</v>
      </c>
      <c r="U376" s="6">
        <f>COUNTIFS('master-meta'!$G$2:$G$23,'exp-bottom-tableau'!C376,'master-meta'!$AF$2:$AF$23,'exp-bottom-tableau'!B376,'master-meta'!$AV$2:$AV$23,TRUE)</f>
        <v>0</v>
      </c>
      <c r="V376" s="6">
        <f>COUNTIFS('master-meta'!$G$2:$G$23,'exp-bottom-tableau'!C376,'master-meta'!$AF$2:$AF$23,'exp-bottom-tableau'!B376,'master-meta'!$AW$2:$AW$23,TRUE)</f>
        <v>0</v>
      </c>
      <c r="W376" s="6">
        <f>COUNTIFS('master-meta'!$G$2:$G$23,'exp-bottom-tableau'!C376,'master-meta'!$AF$2:$AF$23,'exp-bottom-tableau'!B376,'master-meta'!$AX$2:$AX$23,TRUE)</f>
        <v>0</v>
      </c>
      <c r="X376" s="6">
        <f>COUNTIFS('master-meta'!$G$2:$G$23,'exp-bottom-tableau'!C376,'master-meta'!$AF$2:$AF$23,'exp-bottom-tableau'!B376,'master-meta'!$AY$2:$AY$23,TRUE)</f>
        <v>0</v>
      </c>
      <c r="Y376" s="6">
        <f>COUNTIFS('master-meta'!$G$2:$G$23,'exp-bottom-tableau'!C376,'master-meta'!$AF$2:$AF$23,'exp-bottom-tableau'!B376,'master-meta'!$AZ$2:$AZ$23,TRUE)</f>
        <v>0</v>
      </c>
    </row>
    <row r="377" spans="1:25" x14ac:dyDescent="0.2">
      <c r="A377" s="14" t="s">
        <v>1325</v>
      </c>
      <c r="B377" s="6" t="s">
        <v>205</v>
      </c>
      <c r="C377" s="6">
        <v>3</v>
      </c>
      <c r="D377">
        <f>(COUNTIFS('master-meta'!$G$2:$G$23,C377,'master-meta'!$AF$2:$AF$23,B377))</f>
        <v>0</v>
      </c>
      <c r="E377">
        <f>(COUNTIFS('master-meta'!$G$2:$G$23,C377,'master-meta'!$AG$2:$AG$23,B377))</f>
        <v>0</v>
      </c>
      <c r="F377">
        <f>(COUNTIFS('master-meta'!$G$2:$G$23,C377,'master-meta'!$AH$2:$AH$23,B377))</f>
        <v>0</v>
      </c>
      <c r="G377" s="6">
        <f t="shared" si="7"/>
        <v>0</v>
      </c>
      <c r="H377" t="e">
        <f>AVERAGEIFS('master-meta'!$AI$2:$AI$23,'master-meta'!$G$2:$G$23,'exp-bottom-tableau'!C377,'master-meta'!$AF$2:$AF$23,'exp-bottom-tableau'!B377)</f>
        <v>#DIV/0!</v>
      </c>
      <c r="I377" t="e">
        <f>AVERAGEIFS('master-meta'!$AJ$2:$AJ$23,'master-meta'!$G$2:$G$23,'exp-bottom-tableau'!C377,'master-meta'!$AF$2:$AF$23,'exp-bottom-tableau'!B377)</f>
        <v>#DIV/0!</v>
      </c>
      <c r="J377" t="e">
        <f>AVERAGEIFS('master-meta'!$AK$2:$AK$23,'master-meta'!$G$2:$G$23,'exp-bottom-tableau'!C377,'master-meta'!$AF$2:$AF$23,'exp-bottom-tableau'!B377)</f>
        <v>#DIV/0!</v>
      </c>
      <c r="K377" t="e">
        <f>AVERAGEIFS('master-meta'!$AL$2:$AL$23,'master-meta'!$G$2:$G$23,'exp-bottom-tableau'!C377,'master-meta'!$AF$2:$AF$23,'exp-bottom-tableau'!B377)</f>
        <v>#DIV/0!</v>
      </c>
      <c r="L377" s="6">
        <f>COUNTIFS('master-meta'!$G$2:$G$23,'exp-bottom-tableau'!C377,'master-meta'!$AF$2:$AF$23,'exp-bottom-tableau'!B377,'master-meta'!$AM$2:$AM$23,TRUE)</f>
        <v>0</v>
      </c>
      <c r="M377" s="6">
        <f>COUNTIFS('master-meta'!$G$2:$G$23,'exp-bottom-tableau'!C377,'master-meta'!$AF$2:$AF$23,'exp-bottom-tableau'!B377,'master-meta'!$AN$2:$AN$23,TRUE)</f>
        <v>0</v>
      </c>
      <c r="N377" s="6">
        <f>COUNTIFS('master-meta'!$G$2:$G$23,'exp-bottom-tableau'!C377,'master-meta'!$AF$2:$AF$23,'exp-bottom-tableau'!B377,'master-meta'!$AO$2:$AO$23,TRUE)</f>
        <v>0</v>
      </c>
      <c r="O377" s="6">
        <f>COUNTIFS('master-meta'!$G$2:$G$23,'exp-bottom-tableau'!C377,'master-meta'!$AF$2:$AF$23,'exp-bottom-tableau'!B377,'master-meta'!$AP$2:$AP$23,TRUE)</f>
        <v>0</v>
      </c>
      <c r="P377" s="6">
        <f>COUNTIFS('master-meta'!$G$2:$G$23,'exp-bottom-tableau'!C377,'master-meta'!$AF$2:$AF$23,'exp-bottom-tableau'!B377,'master-meta'!$AQ$2:$AQ$23,TRUE)</f>
        <v>0</v>
      </c>
      <c r="Q377" s="6">
        <f>COUNTIFS('master-meta'!$G$2:$G$23,'exp-bottom-tableau'!C377,'master-meta'!$AF$2:$AF$23,'exp-bottom-tableau'!B377,'master-meta'!$AR$2:$AR$23,TRUE)</f>
        <v>0</v>
      </c>
      <c r="R377" s="6">
        <f>COUNTIFS('master-meta'!$G$2:$G$23,'exp-bottom-tableau'!C377,'master-meta'!$AF$2:$AF$23,'exp-bottom-tableau'!B377,'master-meta'!$AS$2:$AS$23,TRUE)</f>
        <v>0</v>
      </c>
      <c r="S377" s="6">
        <f>COUNTIFS('master-meta'!$G$2:$G$23,'exp-bottom-tableau'!C377,'master-meta'!$AF$2:$AF$23,'exp-bottom-tableau'!B377,'master-meta'!$AT$2:$AT$23,TRUE)</f>
        <v>0</v>
      </c>
      <c r="T377" s="6">
        <f>COUNTIFS('master-meta'!$G$2:$G$23,'exp-bottom-tableau'!C377,'master-meta'!$AF$2:$AF$23,'exp-bottom-tableau'!B377,'master-meta'!$AU$2:$AU$23,TRUE)</f>
        <v>0</v>
      </c>
      <c r="U377" s="6">
        <f>COUNTIFS('master-meta'!$G$2:$G$23,'exp-bottom-tableau'!C377,'master-meta'!$AF$2:$AF$23,'exp-bottom-tableau'!B377,'master-meta'!$AV$2:$AV$23,TRUE)</f>
        <v>0</v>
      </c>
      <c r="V377" s="6">
        <f>COUNTIFS('master-meta'!$G$2:$G$23,'exp-bottom-tableau'!C377,'master-meta'!$AF$2:$AF$23,'exp-bottom-tableau'!B377,'master-meta'!$AW$2:$AW$23,TRUE)</f>
        <v>0</v>
      </c>
      <c r="W377" s="6">
        <f>COUNTIFS('master-meta'!$G$2:$G$23,'exp-bottom-tableau'!C377,'master-meta'!$AF$2:$AF$23,'exp-bottom-tableau'!B377,'master-meta'!$AX$2:$AX$23,TRUE)</f>
        <v>0</v>
      </c>
      <c r="X377" s="6">
        <f>COUNTIFS('master-meta'!$G$2:$G$23,'exp-bottom-tableau'!C377,'master-meta'!$AF$2:$AF$23,'exp-bottom-tableau'!B377,'master-meta'!$AY$2:$AY$23,TRUE)</f>
        <v>0</v>
      </c>
      <c r="Y377" s="6">
        <f>COUNTIFS('master-meta'!$G$2:$G$23,'exp-bottom-tableau'!C377,'master-meta'!$AF$2:$AF$23,'exp-bottom-tableau'!B377,'master-meta'!$AZ$2:$AZ$23,TRUE)</f>
        <v>0</v>
      </c>
    </row>
    <row r="378" spans="1:25" x14ac:dyDescent="0.2">
      <c r="A378" s="14" t="s">
        <v>1325</v>
      </c>
      <c r="B378" s="6" t="s">
        <v>205</v>
      </c>
      <c r="C378" s="6">
        <v>4</v>
      </c>
      <c r="D378">
        <f>(COUNTIFS('master-meta'!$G$2:$G$23,C378,'master-meta'!$AF$2:$AF$23,B378))</f>
        <v>0</v>
      </c>
      <c r="E378">
        <f>(COUNTIFS('master-meta'!$G$2:$G$23,C378,'master-meta'!$AG$2:$AG$23,B378))</f>
        <v>0</v>
      </c>
      <c r="F378">
        <f>(COUNTIFS('master-meta'!$G$2:$G$23,C378,'master-meta'!$AH$2:$AH$23,B378))</f>
        <v>0</v>
      </c>
      <c r="G378" s="6">
        <f t="shared" si="7"/>
        <v>0</v>
      </c>
      <c r="H378" t="e">
        <f>AVERAGEIFS('master-meta'!$AI$2:$AI$23,'master-meta'!$G$2:$G$23,'exp-bottom-tableau'!C378,'master-meta'!$AF$2:$AF$23,'exp-bottom-tableau'!B378)</f>
        <v>#DIV/0!</v>
      </c>
      <c r="I378" t="e">
        <f>AVERAGEIFS('master-meta'!$AJ$2:$AJ$23,'master-meta'!$G$2:$G$23,'exp-bottom-tableau'!C378,'master-meta'!$AF$2:$AF$23,'exp-bottom-tableau'!B378)</f>
        <v>#DIV/0!</v>
      </c>
      <c r="J378" t="e">
        <f>AVERAGEIFS('master-meta'!$AK$2:$AK$23,'master-meta'!$G$2:$G$23,'exp-bottom-tableau'!C378,'master-meta'!$AF$2:$AF$23,'exp-bottom-tableau'!B378)</f>
        <v>#DIV/0!</v>
      </c>
      <c r="K378" t="e">
        <f>AVERAGEIFS('master-meta'!$AL$2:$AL$23,'master-meta'!$G$2:$G$23,'exp-bottom-tableau'!C378,'master-meta'!$AF$2:$AF$23,'exp-bottom-tableau'!B378)</f>
        <v>#DIV/0!</v>
      </c>
      <c r="L378" s="6">
        <f>COUNTIFS('master-meta'!$G$2:$G$23,'exp-bottom-tableau'!C378,'master-meta'!$AF$2:$AF$23,'exp-bottom-tableau'!B378,'master-meta'!$AM$2:$AM$23,TRUE)</f>
        <v>0</v>
      </c>
      <c r="M378" s="6">
        <f>COUNTIFS('master-meta'!$G$2:$G$23,'exp-bottom-tableau'!C378,'master-meta'!$AF$2:$AF$23,'exp-bottom-tableau'!B378,'master-meta'!$AN$2:$AN$23,TRUE)</f>
        <v>0</v>
      </c>
      <c r="N378" s="6">
        <f>COUNTIFS('master-meta'!$G$2:$G$23,'exp-bottom-tableau'!C378,'master-meta'!$AF$2:$AF$23,'exp-bottom-tableau'!B378,'master-meta'!$AO$2:$AO$23,TRUE)</f>
        <v>0</v>
      </c>
      <c r="O378" s="6">
        <f>COUNTIFS('master-meta'!$G$2:$G$23,'exp-bottom-tableau'!C378,'master-meta'!$AF$2:$AF$23,'exp-bottom-tableau'!B378,'master-meta'!$AP$2:$AP$23,TRUE)</f>
        <v>0</v>
      </c>
      <c r="P378" s="6">
        <f>COUNTIFS('master-meta'!$G$2:$G$23,'exp-bottom-tableau'!C378,'master-meta'!$AF$2:$AF$23,'exp-bottom-tableau'!B378,'master-meta'!$AQ$2:$AQ$23,TRUE)</f>
        <v>0</v>
      </c>
      <c r="Q378" s="6">
        <f>COUNTIFS('master-meta'!$G$2:$G$23,'exp-bottom-tableau'!C378,'master-meta'!$AF$2:$AF$23,'exp-bottom-tableau'!B378,'master-meta'!$AR$2:$AR$23,TRUE)</f>
        <v>0</v>
      </c>
      <c r="R378" s="6">
        <f>COUNTIFS('master-meta'!$G$2:$G$23,'exp-bottom-tableau'!C378,'master-meta'!$AF$2:$AF$23,'exp-bottom-tableau'!B378,'master-meta'!$AS$2:$AS$23,TRUE)</f>
        <v>0</v>
      </c>
      <c r="S378" s="6">
        <f>COUNTIFS('master-meta'!$G$2:$G$23,'exp-bottom-tableau'!C378,'master-meta'!$AF$2:$AF$23,'exp-bottom-tableau'!B378,'master-meta'!$AT$2:$AT$23,TRUE)</f>
        <v>0</v>
      </c>
      <c r="T378" s="6">
        <f>COUNTIFS('master-meta'!$G$2:$G$23,'exp-bottom-tableau'!C378,'master-meta'!$AF$2:$AF$23,'exp-bottom-tableau'!B378,'master-meta'!$AU$2:$AU$23,TRUE)</f>
        <v>0</v>
      </c>
      <c r="U378" s="6">
        <f>COUNTIFS('master-meta'!$G$2:$G$23,'exp-bottom-tableau'!C378,'master-meta'!$AF$2:$AF$23,'exp-bottom-tableau'!B378,'master-meta'!$AV$2:$AV$23,TRUE)</f>
        <v>0</v>
      </c>
      <c r="V378" s="6">
        <f>COUNTIFS('master-meta'!$G$2:$G$23,'exp-bottom-tableau'!C378,'master-meta'!$AF$2:$AF$23,'exp-bottom-tableau'!B378,'master-meta'!$AW$2:$AW$23,TRUE)</f>
        <v>0</v>
      </c>
      <c r="W378" s="6">
        <f>COUNTIFS('master-meta'!$G$2:$G$23,'exp-bottom-tableau'!C378,'master-meta'!$AF$2:$AF$23,'exp-bottom-tableau'!B378,'master-meta'!$AX$2:$AX$23,TRUE)</f>
        <v>0</v>
      </c>
      <c r="X378" s="6">
        <f>COUNTIFS('master-meta'!$G$2:$G$23,'exp-bottom-tableau'!C378,'master-meta'!$AF$2:$AF$23,'exp-bottom-tableau'!B378,'master-meta'!$AY$2:$AY$23,TRUE)</f>
        <v>0</v>
      </c>
      <c r="Y378" s="6">
        <f>COUNTIFS('master-meta'!$G$2:$G$23,'exp-bottom-tableau'!C378,'master-meta'!$AF$2:$AF$23,'exp-bottom-tableau'!B378,'master-meta'!$AZ$2:$AZ$23,TRUE)</f>
        <v>0</v>
      </c>
    </row>
    <row r="379" spans="1:25" x14ac:dyDescent="0.2">
      <c r="A379" s="14" t="s">
        <v>1325</v>
      </c>
      <c r="B379" s="6" t="s">
        <v>205</v>
      </c>
      <c r="C379" s="6">
        <v>5</v>
      </c>
      <c r="D379">
        <f>(COUNTIFS('master-meta'!$G$2:$G$23,C379,'master-meta'!$AF$2:$AF$23,B379))</f>
        <v>0</v>
      </c>
      <c r="E379">
        <f>(COUNTIFS('master-meta'!$G$2:$G$23,C379,'master-meta'!$AG$2:$AG$23,B379))</f>
        <v>0</v>
      </c>
      <c r="F379">
        <f>(COUNTIFS('master-meta'!$G$2:$G$23,C379,'master-meta'!$AH$2:$AH$23,B379))</f>
        <v>0</v>
      </c>
      <c r="G379" s="6">
        <f t="shared" si="7"/>
        <v>0</v>
      </c>
      <c r="H379" t="e">
        <f>AVERAGEIFS('master-meta'!$AI$2:$AI$23,'master-meta'!$G$2:$G$23,'exp-bottom-tableau'!C379,'master-meta'!$AF$2:$AF$23,'exp-bottom-tableau'!B379)</f>
        <v>#DIV/0!</v>
      </c>
      <c r="I379" t="e">
        <f>AVERAGEIFS('master-meta'!$AJ$2:$AJ$23,'master-meta'!$G$2:$G$23,'exp-bottom-tableau'!C379,'master-meta'!$AF$2:$AF$23,'exp-bottom-tableau'!B379)</f>
        <v>#DIV/0!</v>
      </c>
      <c r="J379" t="e">
        <f>AVERAGEIFS('master-meta'!$AK$2:$AK$23,'master-meta'!$G$2:$G$23,'exp-bottom-tableau'!C379,'master-meta'!$AF$2:$AF$23,'exp-bottom-tableau'!B379)</f>
        <v>#DIV/0!</v>
      </c>
      <c r="K379" t="e">
        <f>AVERAGEIFS('master-meta'!$AL$2:$AL$23,'master-meta'!$G$2:$G$23,'exp-bottom-tableau'!C379,'master-meta'!$AF$2:$AF$23,'exp-bottom-tableau'!B379)</f>
        <v>#DIV/0!</v>
      </c>
      <c r="L379" s="6">
        <f>COUNTIFS('master-meta'!$G$2:$G$23,'exp-bottom-tableau'!C379,'master-meta'!$AF$2:$AF$23,'exp-bottom-tableau'!B379,'master-meta'!$AM$2:$AM$23,TRUE)</f>
        <v>0</v>
      </c>
      <c r="M379" s="6">
        <f>COUNTIFS('master-meta'!$G$2:$G$23,'exp-bottom-tableau'!C379,'master-meta'!$AF$2:$AF$23,'exp-bottom-tableau'!B379,'master-meta'!$AN$2:$AN$23,TRUE)</f>
        <v>0</v>
      </c>
      <c r="N379" s="6">
        <f>COUNTIFS('master-meta'!$G$2:$G$23,'exp-bottom-tableau'!C379,'master-meta'!$AF$2:$AF$23,'exp-bottom-tableau'!B379,'master-meta'!$AO$2:$AO$23,TRUE)</f>
        <v>0</v>
      </c>
      <c r="O379" s="6">
        <f>COUNTIFS('master-meta'!$G$2:$G$23,'exp-bottom-tableau'!C379,'master-meta'!$AF$2:$AF$23,'exp-bottom-tableau'!B379,'master-meta'!$AP$2:$AP$23,TRUE)</f>
        <v>0</v>
      </c>
      <c r="P379" s="6">
        <f>COUNTIFS('master-meta'!$G$2:$G$23,'exp-bottom-tableau'!C379,'master-meta'!$AF$2:$AF$23,'exp-bottom-tableau'!B379,'master-meta'!$AQ$2:$AQ$23,TRUE)</f>
        <v>0</v>
      </c>
      <c r="Q379" s="6">
        <f>COUNTIFS('master-meta'!$G$2:$G$23,'exp-bottom-tableau'!C379,'master-meta'!$AF$2:$AF$23,'exp-bottom-tableau'!B379,'master-meta'!$AR$2:$AR$23,TRUE)</f>
        <v>0</v>
      </c>
      <c r="R379" s="6">
        <f>COUNTIFS('master-meta'!$G$2:$G$23,'exp-bottom-tableau'!C379,'master-meta'!$AF$2:$AF$23,'exp-bottom-tableau'!B379,'master-meta'!$AS$2:$AS$23,TRUE)</f>
        <v>0</v>
      </c>
      <c r="S379" s="6">
        <f>COUNTIFS('master-meta'!$G$2:$G$23,'exp-bottom-tableau'!C379,'master-meta'!$AF$2:$AF$23,'exp-bottom-tableau'!B379,'master-meta'!$AT$2:$AT$23,TRUE)</f>
        <v>0</v>
      </c>
      <c r="T379" s="6">
        <f>COUNTIFS('master-meta'!$G$2:$G$23,'exp-bottom-tableau'!C379,'master-meta'!$AF$2:$AF$23,'exp-bottom-tableau'!B379,'master-meta'!$AU$2:$AU$23,TRUE)</f>
        <v>0</v>
      </c>
      <c r="U379" s="6">
        <f>COUNTIFS('master-meta'!$G$2:$G$23,'exp-bottom-tableau'!C379,'master-meta'!$AF$2:$AF$23,'exp-bottom-tableau'!B379,'master-meta'!$AV$2:$AV$23,TRUE)</f>
        <v>0</v>
      </c>
      <c r="V379" s="6">
        <f>COUNTIFS('master-meta'!$G$2:$G$23,'exp-bottom-tableau'!C379,'master-meta'!$AF$2:$AF$23,'exp-bottom-tableau'!B379,'master-meta'!$AW$2:$AW$23,TRUE)</f>
        <v>0</v>
      </c>
      <c r="W379" s="6">
        <f>COUNTIFS('master-meta'!$G$2:$G$23,'exp-bottom-tableau'!C379,'master-meta'!$AF$2:$AF$23,'exp-bottom-tableau'!B379,'master-meta'!$AX$2:$AX$23,TRUE)</f>
        <v>0</v>
      </c>
      <c r="X379" s="6">
        <f>COUNTIFS('master-meta'!$G$2:$G$23,'exp-bottom-tableau'!C379,'master-meta'!$AF$2:$AF$23,'exp-bottom-tableau'!B379,'master-meta'!$AY$2:$AY$23,TRUE)</f>
        <v>0</v>
      </c>
      <c r="Y379" s="6">
        <f>COUNTIFS('master-meta'!$G$2:$G$23,'exp-bottom-tableau'!C379,'master-meta'!$AF$2:$AF$23,'exp-bottom-tableau'!B379,'master-meta'!$AZ$2:$AZ$23,TRUE)</f>
        <v>0</v>
      </c>
    </row>
    <row r="380" spans="1:25" x14ac:dyDescent="0.2">
      <c r="A380" s="14" t="s">
        <v>1325</v>
      </c>
      <c r="B380" s="6" t="s">
        <v>209</v>
      </c>
      <c r="C380" s="6">
        <v>0</v>
      </c>
      <c r="D380">
        <f>(COUNTIFS('master-meta'!$G$2:$G$23,C380,'master-meta'!$AF$2:$AF$23,B380))</f>
        <v>0</v>
      </c>
      <c r="E380">
        <f>(COUNTIFS('master-meta'!$G$2:$G$23,C380,'master-meta'!$AG$2:$AG$23,B380))</f>
        <v>0</v>
      </c>
      <c r="F380">
        <f>(COUNTIFS('master-meta'!$G$2:$G$23,C380,'master-meta'!$AH$2:$AH$23,B380))</f>
        <v>0</v>
      </c>
      <c r="G380" s="6">
        <f t="shared" si="7"/>
        <v>0</v>
      </c>
      <c r="H380" t="e">
        <f>AVERAGEIFS('master-meta'!$AI$2:$AI$23,'master-meta'!$G$2:$G$23,'exp-bottom-tableau'!C380,'master-meta'!$AF$2:$AF$23,'exp-bottom-tableau'!B380)</f>
        <v>#DIV/0!</v>
      </c>
      <c r="I380" t="e">
        <f>AVERAGEIFS('master-meta'!$AJ$2:$AJ$23,'master-meta'!$G$2:$G$23,'exp-bottom-tableau'!C380,'master-meta'!$AF$2:$AF$23,'exp-bottom-tableau'!B380)</f>
        <v>#DIV/0!</v>
      </c>
      <c r="J380" t="e">
        <f>AVERAGEIFS('master-meta'!$AK$2:$AK$23,'master-meta'!$G$2:$G$23,'exp-bottom-tableau'!C380,'master-meta'!$AF$2:$AF$23,'exp-bottom-tableau'!B380)</f>
        <v>#DIV/0!</v>
      </c>
      <c r="K380" t="e">
        <f>AVERAGEIFS('master-meta'!$AL$2:$AL$23,'master-meta'!$G$2:$G$23,'exp-bottom-tableau'!C380,'master-meta'!$AF$2:$AF$23,'exp-bottom-tableau'!B380)</f>
        <v>#DIV/0!</v>
      </c>
      <c r="L380" s="6">
        <f>COUNTIFS('master-meta'!$G$2:$G$23,'exp-bottom-tableau'!C380,'master-meta'!$AF$2:$AF$23,'exp-bottom-tableau'!B380,'master-meta'!$AM$2:$AM$23,TRUE)</f>
        <v>0</v>
      </c>
      <c r="M380" s="6">
        <f>COUNTIFS('master-meta'!$G$2:$G$23,'exp-bottom-tableau'!C380,'master-meta'!$AF$2:$AF$23,'exp-bottom-tableau'!B380,'master-meta'!$AN$2:$AN$23,TRUE)</f>
        <v>0</v>
      </c>
      <c r="N380" s="6">
        <f>COUNTIFS('master-meta'!$G$2:$G$23,'exp-bottom-tableau'!C380,'master-meta'!$AF$2:$AF$23,'exp-bottom-tableau'!B380,'master-meta'!$AO$2:$AO$23,TRUE)</f>
        <v>0</v>
      </c>
      <c r="O380" s="6">
        <f>COUNTIFS('master-meta'!$G$2:$G$23,'exp-bottom-tableau'!C380,'master-meta'!$AF$2:$AF$23,'exp-bottom-tableau'!B380,'master-meta'!$AP$2:$AP$23,TRUE)</f>
        <v>0</v>
      </c>
      <c r="P380" s="6">
        <f>COUNTIFS('master-meta'!$G$2:$G$23,'exp-bottom-tableau'!C380,'master-meta'!$AF$2:$AF$23,'exp-bottom-tableau'!B380,'master-meta'!$AQ$2:$AQ$23,TRUE)</f>
        <v>0</v>
      </c>
      <c r="Q380" s="6">
        <f>COUNTIFS('master-meta'!$G$2:$G$23,'exp-bottom-tableau'!C380,'master-meta'!$AF$2:$AF$23,'exp-bottom-tableau'!B380,'master-meta'!$AR$2:$AR$23,TRUE)</f>
        <v>0</v>
      </c>
      <c r="R380" s="6">
        <f>COUNTIFS('master-meta'!$G$2:$G$23,'exp-bottom-tableau'!C380,'master-meta'!$AF$2:$AF$23,'exp-bottom-tableau'!B380,'master-meta'!$AS$2:$AS$23,TRUE)</f>
        <v>0</v>
      </c>
      <c r="S380" s="6">
        <f>COUNTIFS('master-meta'!$G$2:$G$23,'exp-bottom-tableau'!C380,'master-meta'!$AF$2:$AF$23,'exp-bottom-tableau'!B380,'master-meta'!$AT$2:$AT$23,TRUE)</f>
        <v>0</v>
      </c>
      <c r="T380" s="6">
        <f>COUNTIFS('master-meta'!$G$2:$G$23,'exp-bottom-tableau'!C380,'master-meta'!$AF$2:$AF$23,'exp-bottom-tableau'!B380,'master-meta'!$AU$2:$AU$23,TRUE)</f>
        <v>0</v>
      </c>
      <c r="U380" s="6">
        <f>COUNTIFS('master-meta'!$G$2:$G$23,'exp-bottom-tableau'!C380,'master-meta'!$AF$2:$AF$23,'exp-bottom-tableau'!B380,'master-meta'!$AV$2:$AV$23,TRUE)</f>
        <v>0</v>
      </c>
      <c r="V380" s="6">
        <f>COUNTIFS('master-meta'!$G$2:$G$23,'exp-bottom-tableau'!C380,'master-meta'!$AF$2:$AF$23,'exp-bottom-tableau'!B380,'master-meta'!$AW$2:$AW$23,TRUE)</f>
        <v>0</v>
      </c>
      <c r="W380" s="6">
        <f>COUNTIFS('master-meta'!$G$2:$G$23,'exp-bottom-tableau'!C380,'master-meta'!$AF$2:$AF$23,'exp-bottom-tableau'!B380,'master-meta'!$AX$2:$AX$23,TRUE)</f>
        <v>0</v>
      </c>
      <c r="X380" s="6">
        <f>COUNTIFS('master-meta'!$G$2:$G$23,'exp-bottom-tableau'!C380,'master-meta'!$AF$2:$AF$23,'exp-bottom-tableau'!B380,'master-meta'!$AY$2:$AY$23,TRUE)</f>
        <v>0</v>
      </c>
      <c r="Y380" s="6">
        <f>COUNTIFS('master-meta'!$G$2:$G$23,'exp-bottom-tableau'!C380,'master-meta'!$AF$2:$AF$23,'exp-bottom-tableau'!B380,'master-meta'!$AZ$2:$AZ$23,TRUE)</f>
        <v>0</v>
      </c>
    </row>
    <row r="381" spans="1:25" x14ac:dyDescent="0.2">
      <c r="A381" s="14" t="s">
        <v>1325</v>
      </c>
      <c r="B381" s="6" t="s">
        <v>209</v>
      </c>
      <c r="C381" s="6">
        <v>1</v>
      </c>
      <c r="D381">
        <f>(COUNTIFS('master-meta'!$G$2:$G$23,C381,'master-meta'!$AF$2:$AF$23,B381))</f>
        <v>0</v>
      </c>
      <c r="E381">
        <f>(COUNTIFS('master-meta'!$G$2:$G$23,C381,'master-meta'!$AG$2:$AG$23,B381))</f>
        <v>0</v>
      </c>
      <c r="F381">
        <f>(COUNTIFS('master-meta'!$G$2:$G$23,C381,'master-meta'!$AH$2:$AH$23,B381))</f>
        <v>0</v>
      </c>
      <c r="G381" s="6">
        <f t="shared" si="7"/>
        <v>0</v>
      </c>
      <c r="H381" t="e">
        <f>AVERAGEIFS('master-meta'!$AI$2:$AI$23,'master-meta'!$G$2:$G$23,'exp-bottom-tableau'!C381,'master-meta'!$AF$2:$AF$23,'exp-bottom-tableau'!B381)</f>
        <v>#DIV/0!</v>
      </c>
      <c r="I381" t="e">
        <f>AVERAGEIFS('master-meta'!$AJ$2:$AJ$23,'master-meta'!$G$2:$G$23,'exp-bottom-tableau'!C381,'master-meta'!$AF$2:$AF$23,'exp-bottom-tableau'!B381)</f>
        <v>#DIV/0!</v>
      </c>
      <c r="J381" t="e">
        <f>AVERAGEIFS('master-meta'!$AK$2:$AK$23,'master-meta'!$G$2:$G$23,'exp-bottom-tableau'!C381,'master-meta'!$AF$2:$AF$23,'exp-bottom-tableau'!B381)</f>
        <v>#DIV/0!</v>
      </c>
      <c r="K381" t="e">
        <f>AVERAGEIFS('master-meta'!$AL$2:$AL$23,'master-meta'!$G$2:$G$23,'exp-bottom-tableau'!C381,'master-meta'!$AF$2:$AF$23,'exp-bottom-tableau'!B381)</f>
        <v>#DIV/0!</v>
      </c>
      <c r="L381" s="6">
        <f>COUNTIFS('master-meta'!$G$2:$G$23,'exp-bottom-tableau'!C381,'master-meta'!$AF$2:$AF$23,'exp-bottom-tableau'!B381,'master-meta'!$AM$2:$AM$23,TRUE)</f>
        <v>0</v>
      </c>
      <c r="M381" s="6">
        <f>COUNTIFS('master-meta'!$G$2:$G$23,'exp-bottom-tableau'!C381,'master-meta'!$AF$2:$AF$23,'exp-bottom-tableau'!B381,'master-meta'!$AN$2:$AN$23,TRUE)</f>
        <v>0</v>
      </c>
      <c r="N381" s="6">
        <f>COUNTIFS('master-meta'!$G$2:$G$23,'exp-bottom-tableau'!C381,'master-meta'!$AF$2:$AF$23,'exp-bottom-tableau'!B381,'master-meta'!$AO$2:$AO$23,TRUE)</f>
        <v>0</v>
      </c>
      <c r="O381" s="6">
        <f>COUNTIFS('master-meta'!$G$2:$G$23,'exp-bottom-tableau'!C381,'master-meta'!$AF$2:$AF$23,'exp-bottom-tableau'!B381,'master-meta'!$AP$2:$AP$23,TRUE)</f>
        <v>0</v>
      </c>
      <c r="P381" s="6">
        <f>COUNTIFS('master-meta'!$G$2:$G$23,'exp-bottom-tableau'!C381,'master-meta'!$AF$2:$AF$23,'exp-bottom-tableau'!B381,'master-meta'!$AQ$2:$AQ$23,TRUE)</f>
        <v>0</v>
      </c>
      <c r="Q381" s="6">
        <f>COUNTIFS('master-meta'!$G$2:$G$23,'exp-bottom-tableau'!C381,'master-meta'!$AF$2:$AF$23,'exp-bottom-tableau'!B381,'master-meta'!$AR$2:$AR$23,TRUE)</f>
        <v>0</v>
      </c>
      <c r="R381" s="6">
        <f>COUNTIFS('master-meta'!$G$2:$G$23,'exp-bottom-tableau'!C381,'master-meta'!$AF$2:$AF$23,'exp-bottom-tableau'!B381,'master-meta'!$AS$2:$AS$23,TRUE)</f>
        <v>0</v>
      </c>
      <c r="S381" s="6">
        <f>COUNTIFS('master-meta'!$G$2:$G$23,'exp-bottom-tableau'!C381,'master-meta'!$AF$2:$AF$23,'exp-bottom-tableau'!B381,'master-meta'!$AT$2:$AT$23,TRUE)</f>
        <v>0</v>
      </c>
      <c r="T381" s="6">
        <f>COUNTIFS('master-meta'!$G$2:$G$23,'exp-bottom-tableau'!C381,'master-meta'!$AF$2:$AF$23,'exp-bottom-tableau'!B381,'master-meta'!$AU$2:$AU$23,TRUE)</f>
        <v>0</v>
      </c>
      <c r="U381" s="6">
        <f>COUNTIFS('master-meta'!$G$2:$G$23,'exp-bottom-tableau'!C381,'master-meta'!$AF$2:$AF$23,'exp-bottom-tableau'!B381,'master-meta'!$AV$2:$AV$23,TRUE)</f>
        <v>0</v>
      </c>
      <c r="V381" s="6">
        <f>COUNTIFS('master-meta'!$G$2:$G$23,'exp-bottom-tableau'!C381,'master-meta'!$AF$2:$AF$23,'exp-bottom-tableau'!B381,'master-meta'!$AW$2:$AW$23,TRUE)</f>
        <v>0</v>
      </c>
      <c r="W381" s="6">
        <f>COUNTIFS('master-meta'!$G$2:$G$23,'exp-bottom-tableau'!C381,'master-meta'!$AF$2:$AF$23,'exp-bottom-tableau'!B381,'master-meta'!$AX$2:$AX$23,TRUE)</f>
        <v>0</v>
      </c>
      <c r="X381" s="6">
        <f>COUNTIFS('master-meta'!$G$2:$G$23,'exp-bottom-tableau'!C381,'master-meta'!$AF$2:$AF$23,'exp-bottom-tableau'!B381,'master-meta'!$AY$2:$AY$23,TRUE)</f>
        <v>0</v>
      </c>
      <c r="Y381" s="6">
        <f>COUNTIFS('master-meta'!$G$2:$G$23,'exp-bottom-tableau'!C381,'master-meta'!$AF$2:$AF$23,'exp-bottom-tableau'!B381,'master-meta'!$AZ$2:$AZ$23,TRUE)</f>
        <v>0</v>
      </c>
    </row>
    <row r="382" spans="1:25" x14ac:dyDescent="0.2">
      <c r="A382" s="14" t="s">
        <v>1325</v>
      </c>
      <c r="B382" s="6" t="s">
        <v>209</v>
      </c>
      <c r="C382" s="6">
        <v>2</v>
      </c>
      <c r="D382">
        <f>(COUNTIFS('master-meta'!$G$2:$G$23,C382,'master-meta'!$AF$2:$AF$23,B382))</f>
        <v>0</v>
      </c>
      <c r="E382">
        <f>(COUNTIFS('master-meta'!$G$2:$G$23,C382,'master-meta'!$AG$2:$AG$23,B382))</f>
        <v>1</v>
      </c>
      <c r="F382">
        <f>(COUNTIFS('master-meta'!$G$2:$G$23,C382,'master-meta'!$AH$2:$AH$23,B382))</f>
        <v>1</v>
      </c>
      <c r="G382" s="6">
        <f t="shared" si="7"/>
        <v>3</v>
      </c>
      <c r="H382" t="e">
        <f>AVERAGEIFS('master-meta'!$AI$2:$AI$23,'master-meta'!$G$2:$G$23,'exp-bottom-tableau'!C382,'master-meta'!$AF$2:$AF$23,'exp-bottom-tableau'!B382)</f>
        <v>#DIV/0!</v>
      </c>
      <c r="I382" t="e">
        <f>AVERAGEIFS('master-meta'!$AJ$2:$AJ$23,'master-meta'!$G$2:$G$23,'exp-bottom-tableau'!C382,'master-meta'!$AF$2:$AF$23,'exp-bottom-tableau'!B382)</f>
        <v>#DIV/0!</v>
      </c>
      <c r="J382" t="e">
        <f>AVERAGEIFS('master-meta'!$AK$2:$AK$23,'master-meta'!$G$2:$G$23,'exp-bottom-tableau'!C382,'master-meta'!$AF$2:$AF$23,'exp-bottom-tableau'!B382)</f>
        <v>#DIV/0!</v>
      </c>
      <c r="K382" t="e">
        <f>AVERAGEIFS('master-meta'!$AL$2:$AL$23,'master-meta'!$G$2:$G$23,'exp-bottom-tableau'!C382,'master-meta'!$AF$2:$AF$23,'exp-bottom-tableau'!B382)</f>
        <v>#DIV/0!</v>
      </c>
      <c r="L382" s="6">
        <f>COUNTIFS('master-meta'!$G$2:$G$23,'exp-bottom-tableau'!C382,'master-meta'!$AF$2:$AF$23,'exp-bottom-tableau'!B382,'master-meta'!$AM$2:$AM$23,TRUE)</f>
        <v>0</v>
      </c>
      <c r="M382" s="6">
        <f>COUNTIFS('master-meta'!$G$2:$G$23,'exp-bottom-tableau'!C382,'master-meta'!$AF$2:$AF$23,'exp-bottom-tableau'!B382,'master-meta'!$AN$2:$AN$23,TRUE)</f>
        <v>0</v>
      </c>
      <c r="N382" s="6">
        <f>COUNTIFS('master-meta'!$G$2:$G$23,'exp-bottom-tableau'!C382,'master-meta'!$AF$2:$AF$23,'exp-bottom-tableau'!B382,'master-meta'!$AO$2:$AO$23,TRUE)</f>
        <v>0</v>
      </c>
      <c r="O382" s="6">
        <f>COUNTIFS('master-meta'!$G$2:$G$23,'exp-bottom-tableau'!C382,'master-meta'!$AF$2:$AF$23,'exp-bottom-tableau'!B382,'master-meta'!$AP$2:$AP$23,TRUE)</f>
        <v>0</v>
      </c>
      <c r="P382" s="6">
        <f>COUNTIFS('master-meta'!$G$2:$G$23,'exp-bottom-tableau'!C382,'master-meta'!$AF$2:$AF$23,'exp-bottom-tableau'!B382,'master-meta'!$AQ$2:$AQ$23,TRUE)</f>
        <v>0</v>
      </c>
      <c r="Q382" s="6">
        <f>COUNTIFS('master-meta'!$G$2:$G$23,'exp-bottom-tableau'!C382,'master-meta'!$AF$2:$AF$23,'exp-bottom-tableau'!B382,'master-meta'!$AR$2:$AR$23,TRUE)</f>
        <v>0</v>
      </c>
      <c r="R382" s="6">
        <f>COUNTIFS('master-meta'!$G$2:$G$23,'exp-bottom-tableau'!C382,'master-meta'!$AF$2:$AF$23,'exp-bottom-tableau'!B382,'master-meta'!$AS$2:$AS$23,TRUE)</f>
        <v>0</v>
      </c>
      <c r="S382" s="6">
        <f>COUNTIFS('master-meta'!$G$2:$G$23,'exp-bottom-tableau'!C382,'master-meta'!$AF$2:$AF$23,'exp-bottom-tableau'!B382,'master-meta'!$AT$2:$AT$23,TRUE)</f>
        <v>0</v>
      </c>
      <c r="T382" s="6">
        <f>COUNTIFS('master-meta'!$G$2:$G$23,'exp-bottom-tableau'!C382,'master-meta'!$AF$2:$AF$23,'exp-bottom-tableau'!B382,'master-meta'!$AU$2:$AU$23,TRUE)</f>
        <v>0</v>
      </c>
      <c r="U382" s="6">
        <f>COUNTIFS('master-meta'!$G$2:$G$23,'exp-bottom-tableau'!C382,'master-meta'!$AF$2:$AF$23,'exp-bottom-tableau'!B382,'master-meta'!$AV$2:$AV$23,TRUE)</f>
        <v>0</v>
      </c>
      <c r="V382" s="6">
        <f>COUNTIFS('master-meta'!$G$2:$G$23,'exp-bottom-tableau'!C382,'master-meta'!$AF$2:$AF$23,'exp-bottom-tableau'!B382,'master-meta'!$AW$2:$AW$23,TRUE)</f>
        <v>0</v>
      </c>
      <c r="W382" s="6">
        <f>COUNTIFS('master-meta'!$G$2:$G$23,'exp-bottom-tableau'!C382,'master-meta'!$AF$2:$AF$23,'exp-bottom-tableau'!B382,'master-meta'!$AX$2:$AX$23,TRUE)</f>
        <v>0</v>
      </c>
      <c r="X382" s="6">
        <f>COUNTIFS('master-meta'!$G$2:$G$23,'exp-bottom-tableau'!C382,'master-meta'!$AF$2:$AF$23,'exp-bottom-tableau'!B382,'master-meta'!$AY$2:$AY$23,TRUE)</f>
        <v>0</v>
      </c>
      <c r="Y382" s="6">
        <f>COUNTIFS('master-meta'!$G$2:$G$23,'exp-bottom-tableau'!C382,'master-meta'!$AF$2:$AF$23,'exp-bottom-tableau'!B382,'master-meta'!$AZ$2:$AZ$23,TRUE)</f>
        <v>0</v>
      </c>
    </row>
    <row r="383" spans="1:25" x14ac:dyDescent="0.2">
      <c r="A383" s="14" t="s">
        <v>1325</v>
      </c>
      <c r="B383" s="6" t="s">
        <v>209</v>
      </c>
      <c r="C383" s="6">
        <v>3</v>
      </c>
      <c r="D383">
        <f>(COUNTIFS('master-meta'!$G$2:$G$23,C383,'master-meta'!$AF$2:$AF$23,B383))</f>
        <v>1</v>
      </c>
      <c r="E383">
        <f>(COUNTIFS('master-meta'!$G$2:$G$23,C383,'master-meta'!$AG$2:$AG$23,B383))</f>
        <v>0</v>
      </c>
      <c r="F383">
        <f>(COUNTIFS('master-meta'!$G$2:$G$23,C383,'master-meta'!$AH$2:$AH$23,B383))</f>
        <v>0</v>
      </c>
      <c r="G383" s="6">
        <f t="shared" si="7"/>
        <v>3</v>
      </c>
      <c r="H383">
        <f>AVERAGEIFS('master-meta'!$AI$2:$AI$23,'master-meta'!$G$2:$G$23,'exp-bottom-tableau'!C383,'master-meta'!$AF$2:$AF$23,'exp-bottom-tableau'!B383)</f>
        <v>3</v>
      </c>
      <c r="I383">
        <f>AVERAGEIFS('master-meta'!$AJ$2:$AJ$23,'master-meta'!$G$2:$G$23,'exp-bottom-tableau'!C383,'master-meta'!$AF$2:$AF$23,'exp-bottom-tableau'!B383)</f>
        <v>2</v>
      </c>
      <c r="J383">
        <f>AVERAGEIFS('master-meta'!$AK$2:$AK$23,'master-meta'!$G$2:$G$23,'exp-bottom-tableau'!C383,'master-meta'!$AF$2:$AF$23,'exp-bottom-tableau'!B383)</f>
        <v>3</v>
      </c>
      <c r="K383">
        <f>AVERAGEIFS('master-meta'!$AL$2:$AL$23,'master-meta'!$G$2:$G$23,'exp-bottom-tableau'!C383,'master-meta'!$AF$2:$AF$23,'exp-bottom-tableau'!B383)</f>
        <v>2</v>
      </c>
      <c r="L383" s="6">
        <f>COUNTIFS('master-meta'!$G$2:$G$23,'exp-bottom-tableau'!C383,'master-meta'!$AF$2:$AF$23,'exp-bottom-tableau'!B383,'master-meta'!$AM$2:$AM$23,TRUE)</f>
        <v>0</v>
      </c>
      <c r="M383" s="6">
        <f>COUNTIFS('master-meta'!$G$2:$G$23,'exp-bottom-tableau'!C383,'master-meta'!$AF$2:$AF$23,'exp-bottom-tableau'!B383,'master-meta'!$AN$2:$AN$23,TRUE)</f>
        <v>0</v>
      </c>
      <c r="N383" s="6">
        <f>COUNTIFS('master-meta'!$G$2:$G$23,'exp-bottom-tableau'!C383,'master-meta'!$AF$2:$AF$23,'exp-bottom-tableau'!B383,'master-meta'!$AO$2:$AO$23,TRUE)</f>
        <v>0</v>
      </c>
      <c r="O383" s="6">
        <f>COUNTIFS('master-meta'!$G$2:$G$23,'exp-bottom-tableau'!C383,'master-meta'!$AF$2:$AF$23,'exp-bottom-tableau'!B383,'master-meta'!$AP$2:$AP$23,TRUE)</f>
        <v>1</v>
      </c>
      <c r="P383" s="6">
        <f>COUNTIFS('master-meta'!$G$2:$G$23,'exp-bottom-tableau'!C383,'master-meta'!$AF$2:$AF$23,'exp-bottom-tableau'!B383,'master-meta'!$AQ$2:$AQ$23,TRUE)</f>
        <v>0</v>
      </c>
      <c r="Q383" s="6">
        <f>COUNTIFS('master-meta'!$G$2:$G$23,'exp-bottom-tableau'!C383,'master-meta'!$AF$2:$AF$23,'exp-bottom-tableau'!B383,'master-meta'!$AR$2:$AR$23,TRUE)</f>
        <v>0</v>
      </c>
      <c r="R383" s="6">
        <f>COUNTIFS('master-meta'!$G$2:$G$23,'exp-bottom-tableau'!C383,'master-meta'!$AF$2:$AF$23,'exp-bottom-tableau'!B383,'master-meta'!$AS$2:$AS$23,TRUE)</f>
        <v>1</v>
      </c>
      <c r="S383" s="6">
        <f>COUNTIFS('master-meta'!$G$2:$G$23,'exp-bottom-tableau'!C383,'master-meta'!$AF$2:$AF$23,'exp-bottom-tableau'!B383,'master-meta'!$AT$2:$AT$23,TRUE)</f>
        <v>0</v>
      </c>
      <c r="T383" s="6">
        <f>COUNTIFS('master-meta'!$G$2:$G$23,'exp-bottom-tableau'!C383,'master-meta'!$AF$2:$AF$23,'exp-bottom-tableau'!B383,'master-meta'!$AU$2:$AU$23,TRUE)</f>
        <v>0</v>
      </c>
      <c r="U383" s="6">
        <f>COUNTIFS('master-meta'!$G$2:$G$23,'exp-bottom-tableau'!C383,'master-meta'!$AF$2:$AF$23,'exp-bottom-tableau'!B383,'master-meta'!$AV$2:$AV$23,TRUE)</f>
        <v>0</v>
      </c>
      <c r="V383" s="6">
        <f>COUNTIFS('master-meta'!$G$2:$G$23,'exp-bottom-tableau'!C383,'master-meta'!$AF$2:$AF$23,'exp-bottom-tableau'!B383,'master-meta'!$AW$2:$AW$23,TRUE)</f>
        <v>0</v>
      </c>
      <c r="W383" s="6">
        <f>COUNTIFS('master-meta'!$G$2:$G$23,'exp-bottom-tableau'!C383,'master-meta'!$AF$2:$AF$23,'exp-bottom-tableau'!B383,'master-meta'!$AX$2:$AX$23,TRUE)</f>
        <v>0</v>
      </c>
      <c r="X383" s="6">
        <f>COUNTIFS('master-meta'!$G$2:$G$23,'exp-bottom-tableau'!C383,'master-meta'!$AF$2:$AF$23,'exp-bottom-tableau'!B383,'master-meta'!$AY$2:$AY$23,TRUE)</f>
        <v>1</v>
      </c>
      <c r="Y383" s="6">
        <f>COUNTIFS('master-meta'!$G$2:$G$23,'exp-bottom-tableau'!C383,'master-meta'!$AF$2:$AF$23,'exp-bottom-tableau'!B383,'master-meta'!$AZ$2:$AZ$23,TRUE)</f>
        <v>0</v>
      </c>
    </row>
    <row r="384" spans="1:25" x14ac:dyDescent="0.2">
      <c r="A384" s="14" t="s">
        <v>1325</v>
      </c>
      <c r="B384" s="6" t="s">
        <v>209</v>
      </c>
      <c r="C384" s="6">
        <v>4</v>
      </c>
      <c r="D384">
        <f>(COUNTIFS('master-meta'!$G$2:$G$23,C384,'master-meta'!$AF$2:$AF$23,B384))</f>
        <v>0</v>
      </c>
      <c r="E384">
        <f>(COUNTIFS('master-meta'!$G$2:$G$23,C384,'master-meta'!$AG$2:$AG$23,B384))</f>
        <v>1</v>
      </c>
      <c r="F384">
        <f>(COUNTIFS('master-meta'!$G$2:$G$23,C384,'master-meta'!$AH$2:$AH$23,B384))</f>
        <v>0</v>
      </c>
      <c r="G384" s="6">
        <f t="shared" si="7"/>
        <v>2</v>
      </c>
      <c r="H384" t="e">
        <f>AVERAGEIFS('master-meta'!$AI$2:$AI$23,'master-meta'!$G$2:$G$23,'exp-bottom-tableau'!C384,'master-meta'!$AF$2:$AF$23,'exp-bottom-tableau'!B384)</f>
        <v>#DIV/0!</v>
      </c>
      <c r="I384" t="e">
        <f>AVERAGEIFS('master-meta'!$AJ$2:$AJ$23,'master-meta'!$G$2:$G$23,'exp-bottom-tableau'!C384,'master-meta'!$AF$2:$AF$23,'exp-bottom-tableau'!B384)</f>
        <v>#DIV/0!</v>
      </c>
      <c r="J384" t="e">
        <f>AVERAGEIFS('master-meta'!$AK$2:$AK$23,'master-meta'!$G$2:$G$23,'exp-bottom-tableau'!C384,'master-meta'!$AF$2:$AF$23,'exp-bottom-tableau'!B384)</f>
        <v>#DIV/0!</v>
      </c>
      <c r="K384" t="e">
        <f>AVERAGEIFS('master-meta'!$AL$2:$AL$23,'master-meta'!$G$2:$G$23,'exp-bottom-tableau'!C384,'master-meta'!$AF$2:$AF$23,'exp-bottom-tableau'!B384)</f>
        <v>#DIV/0!</v>
      </c>
      <c r="L384" s="6">
        <f>COUNTIFS('master-meta'!$G$2:$G$23,'exp-bottom-tableau'!C384,'master-meta'!$AF$2:$AF$23,'exp-bottom-tableau'!B384,'master-meta'!$AM$2:$AM$23,TRUE)</f>
        <v>0</v>
      </c>
      <c r="M384" s="6">
        <f>COUNTIFS('master-meta'!$G$2:$G$23,'exp-bottom-tableau'!C384,'master-meta'!$AF$2:$AF$23,'exp-bottom-tableau'!B384,'master-meta'!$AN$2:$AN$23,TRUE)</f>
        <v>0</v>
      </c>
      <c r="N384" s="6">
        <f>COUNTIFS('master-meta'!$G$2:$G$23,'exp-bottom-tableau'!C384,'master-meta'!$AF$2:$AF$23,'exp-bottom-tableau'!B384,'master-meta'!$AO$2:$AO$23,TRUE)</f>
        <v>0</v>
      </c>
      <c r="O384" s="6">
        <f>COUNTIFS('master-meta'!$G$2:$G$23,'exp-bottom-tableau'!C384,'master-meta'!$AF$2:$AF$23,'exp-bottom-tableau'!B384,'master-meta'!$AP$2:$AP$23,TRUE)</f>
        <v>0</v>
      </c>
      <c r="P384" s="6">
        <f>COUNTIFS('master-meta'!$G$2:$G$23,'exp-bottom-tableau'!C384,'master-meta'!$AF$2:$AF$23,'exp-bottom-tableau'!B384,'master-meta'!$AQ$2:$AQ$23,TRUE)</f>
        <v>0</v>
      </c>
      <c r="Q384" s="6">
        <f>COUNTIFS('master-meta'!$G$2:$G$23,'exp-bottom-tableau'!C384,'master-meta'!$AF$2:$AF$23,'exp-bottom-tableau'!B384,'master-meta'!$AR$2:$AR$23,TRUE)</f>
        <v>0</v>
      </c>
      <c r="R384" s="6">
        <f>COUNTIFS('master-meta'!$G$2:$G$23,'exp-bottom-tableau'!C384,'master-meta'!$AF$2:$AF$23,'exp-bottom-tableau'!B384,'master-meta'!$AS$2:$AS$23,TRUE)</f>
        <v>0</v>
      </c>
      <c r="S384" s="6">
        <f>COUNTIFS('master-meta'!$G$2:$G$23,'exp-bottom-tableau'!C384,'master-meta'!$AF$2:$AF$23,'exp-bottom-tableau'!B384,'master-meta'!$AT$2:$AT$23,TRUE)</f>
        <v>0</v>
      </c>
      <c r="T384" s="6">
        <f>COUNTIFS('master-meta'!$G$2:$G$23,'exp-bottom-tableau'!C384,'master-meta'!$AF$2:$AF$23,'exp-bottom-tableau'!B384,'master-meta'!$AU$2:$AU$23,TRUE)</f>
        <v>0</v>
      </c>
      <c r="U384" s="6">
        <f>COUNTIFS('master-meta'!$G$2:$G$23,'exp-bottom-tableau'!C384,'master-meta'!$AF$2:$AF$23,'exp-bottom-tableau'!B384,'master-meta'!$AV$2:$AV$23,TRUE)</f>
        <v>0</v>
      </c>
      <c r="V384" s="6">
        <f>COUNTIFS('master-meta'!$G$2:$G$23,'exp-bottom-tableau'!C384,'master-meta'!$AF$2:$AF$23,'exp-bottom-tableau'!B384,'master-meta'!$AW$2:$AW$23,TRUE)</f>
        <v>0</v>
      </c>
      <c r="W384" s="6">
        <f>COUNTIFS('master-meta'!$G$2:$G$23,'exp-bottom-tableau'!C384,'master-meta'!$AF$2:$AF$23,'exp-bottom-tableau'!B384,'master-meta'!$AX$2:$AX$23,TRUE)</f>
        <v>0</v>
      </c>
      <c r="X384" s="6">
        <f>COUNTIFS('master-meta'!$G$2:$G$23,'exp-bottom-tableau'!C384,'master-meta'!$AF$2:$AF$23,'exp-bottom-tableau'!B384,'master-meta'!$AY$2:$AY$23,TRUE)</f>
        <v>0</v>
      </c>
      <c r="Y384" s="6">
        <f>COUNTIFS('master-meta'!$G$2:$G$23,'exp-bottom-tableau'!C384,'master-meta'!$AF$2:$AF$23,'exp-bottom-tableau'!B384,'master-meta'!$AZ$2:$AZ$23,TRUE)</f>
        <v>0</v>
      </c>
    </row>
    <row r="385" spans="1:25" x14ac:dyDescent="0.2">
      <c r="A385" s="14" t="s">
        <v>1325</v>
      </c>
      <c r="B385" s="6" t="s">
        <v>209</v>
      </c>
      <c r="C385" s="6">
        <v>5</v>
      </c>
      <c r="D385">
        <f>(COUNTIFS('master-meta'!$G$2:$G$23,C385,'master-meta'!$AF$2:$AF$23,B385))</f>
        <v>0</v>
      </c>
      <c r="E385">
        <f>(COUNTIFS('master-meta'!$G$2:$G$23,C385,'master-meta'!$AG$2:$AG$23,B385))</f>
        <v>0</v>
      </c>
      <c r="F385">
        <f>(COUNTIFS('master-meta'!$G$2:$G$23,C385,'master-meta'!$AH$2:$AH$23,B385))</f>
        <v>0</v>
      </c>
      <c r="G385" s="6">
        <f t="shared" si="7"/>
        <v>0</v>
      </c>
      <c r="H385" t="e">
        <f>AVERAGEIFS('master-meta'!$AI$2:$AI$23,'master-meta'!$G$2:$G$23,'exp-bottom-tableau'!C385,'master-meta'!$AF$2:$AF$23,'exp-bottom-tableau'!B385)</f>
        <v>#DIV/0!</v>
      </c>
      <c r="I385" t="e">
        <f>AVERAGEIFS('master-meta'!$AJ$2:$AJ$23,'master-meta'!$G$2:$G$23,'exp-bottom-tableau'!C385,'master-meta'!$AF$2:$AF$23,'exp-bottom-tableau'!B385)</f>
        <v>#DIV/0!</v>
      </c>
      <c r="J385" t="e">
        <f>AVERAGEIFS('master-meta'!$AK$2:$AK$23,'master-meta'!$G$2:$G$23,'exp-bottom-tableau'!C385,'master-meta'!$AF$2:$AF$23,'exp-bottom-tableau'!B385)</f>
        <v>#DIV/0!</v>
      </c>
      <c r="K385" t="e">
        <f>AVERAGEIFS('master-meta'!$AL$2:$AL$23,'master-meta'!$G$2:$G$23,'exp-bottom-tableau'!C385,'master-meta'!$AF$2:$AF$23,'exp-bottom-tableau'!B385)</f>
        <v>#DIV/0!</v>
      </c>
      <c r="L385" s="6">
        <f>COUNTIFS('master-meta'!$G$2:$G$23,'exp-bottom-tableau'!C385,'master-meta'!$AF$2:$AF$23,'exp-bottom-tableau'!B385,'master-meta'!$AM$2:$AM$23,TRUE)</f>
        <v>0</v>
      </c>
      <c r="M385" s="6">
        <f>COUNTIFS('master-meta'!$G$2:$G$23,'exp-bottom-tableau'!C385,'master-meta'!$AF$2:$AF$23,'exp-bottom-tableau'!B385,'master-meta'!$AN$2:$AN$23,TRUE)</f>
        <v>0</v>
      </c>
      <c r="N385" s="6">
        <f>COUNTIFS('master-meta'!$G$2:$G$23,'exp-bottom-tableau'!C385,'master-meta'!$AF$2:$AF$23,'exp-bottom-tableau'!B385,'master-meta'!$AO$2:$AO$23,TRUE)</f>
        <v>0</v>
      </c>
      <c r="O385" s="6">
        <f>COUNTIFS('master-meta'!$G$2:$G$23,'exp-bottom-tableau'!C385,'master-meta'!$AF$2:$AF$23,'exp-bottom-tableau'!B385,'master-meta'!$AP$2:$AP$23,TRUE)</f>
        <v>0</v>
      </c>
      <c r="P385" s="6">
        <f>COUNTIFS('master-meta'!$G$2:$G$23,'exp-bottom-tableau'!C385,'master-meta'!$AF$2:$AF$23,'exp-bottom-tableau'!B385,'master-meta'!$AQ$2:$AQ$23,TRUE)</f>
        <v>0</v>
      </c>
      <c r="Q385" s="6">
        <f>COUNTIFS('master-meta'!$G$2:$G$23,'exp-bottom-tableau'!C385,'master-meta'!$AF$2:$AF$23,'exp-bottom-tableau'!B385,'master-meta'!$AR$2:$AR$23,TRUE)</f>
        <v>0</v>
      </c>
      <c r="R385" s="6">
        <f>COUNTIFS('master-meta'!$G$2:$G$23,'exp-bottom-tableau'!C385,'master-meta'!$AF$2:$AF$23,'exp-bottom-tableau'!B385,'master-meta'!$AS$2:$AS$23,TRUE)</f>
        <v>0</v>
      </c>
      <c r="S385" s="6">
        <f>COUNTIFS('master-meta'!$G$2:$G$23,'exp-bottom-tableau'!C385,'master-meta'!$AF$2:$AF$23,'exp-bottom-tableau'!B385,'master-meta'!$AT$2:$AT$23,TRUE)</f>
        <v>0</v>
      </c>
      <c r="T385" s="6">
        <f>COUNTIFS('master-meta'!$G$2:$G$23,'exp-bottom-tableau'!C385,'master-meta'!$AF$2:$AF$23,'exp-bottom-tableau'!B385,'master-meta'!$AU$2:$AU$23,TRUE)</f>
        <v>0</v>
      </c>
      <c r="U385" s="6">
        <f>COUNTIFS('master-meta'!$G$2:$G$23,'exp-bottom-tableau'!C385,'master-meta'!$AF$2:$AF$23,'exp-bottom-tableau'!B385,'master-meta'!$AV$2:$AV$23,TRUE)</f>
        <v>0</v>
      </c>
      <c r="V385" s="6">
        <f>COUNTIFS('master-meta'!$G$2:$G$23,'exp-bottom-tableau'!C385,'master-meta'!$AF$2:$AF$23,'exp-bottom-tableau'!B385,'master-meta'!$AW$2:$AW$23,TRUE)</f>
        <v>0</v>
      </c>
      <c r="W385" s="6">
        <f>COUNTIFS('master-meta'!$G$2:$G$23,'exp-bottom-tableau'!C385,'master-meta'!$AF$2:$AF$23,'exp-bottom-tableau'!B385,'master-meta'!$AX$2:$AX$23,TRUE)</f>
        <v>0</v>
      </c>
      <c r="X385" s="6">
        <f>COUNTIFS('master-meta'!$G$2:$G$23,'exp-bottom-tableau'!C385,'master-meta'!$AF$2:$AF$23,'exp-bottom-tableau'!B385,'master-meta'!$AY$2:$AY$23,TRUE)</f>
        <v>0</v>
      </c>
      <c r="Y385" s="6">
        <f>COUNTIFS('master-meta'!$G$2:$G$23,'exp-bottom-tableau'!C385,'master-meta'!$AF$2:$AF$23,'exp-bottom-tableau'!B385,'master-meta'!$AZ$2:$AZ$23,TRUE)</f>
        <v>0</v>
      </c>
    </row>
    <row r="386" spans="1:25" x14ac:dyDescent="0.2">
      <c r="A386" s="14" t="s">
        <v>1325</v>
      </c>
      <c r="B386" s="6" t="s">
        <v>239</v>
      </c>
      <c r="C386" s="6">
        <v>0</v>
      </c>
      <c r="D386">
        <f>(COUNTIFS('master-meta'!$G$2:$G$23,C386,'master-meta'!$AF$2:$AF$23,B386))</f>
        <v>0</v>
      </c>
      <c r="E386">
        <f>(COUNTIFS('master-meta'!$G$2:$G$23,C386,'master-meta'!$AG$2:$AG$23,B386))</f>
        <v>0</v>
      </c>
      <c r="F386">
        <f>(COUNTIFS('master-meta'!$G$2:$G$23,C386,'master-meta'!$AH$2:$AH$23,B386))</f>
        <v>0</v>
      </c>
      <c r="G386" s="6">
        <f t="shared" si="7"/>
        <v>0</v>
      </c>
      <c r="H386" t="e">
        <f>AVERAGEIFS('master-meta'!$AI$2:$AI$23,'master-meta'!$G$2:$G$23,'exp-bottom-tableau'!C386,'master-meta'!$AF$2:$AF$23,'exp-bottom-tableau'!B386)</f>
        <v>#DIV/0!</v>
      </c>
      <c r="I386" t="e">
        <f>AVERAGEIFS('master-meta'!$AJ$2:$AJ$23,'master-meta'!$G$2:$G$23,'exp-bottom-tableau'!C386,'master-meta'!$AF$2:$AF$23,'exp-bottom-tableau'!B386)</f>
        <v>#DIV/0!</v>
      </c>
      <c r="J386" t="e">
        <f>AVERAGEIFS('master-meta'!$AK$2:$AK$23,'master-meta'!$G$2:$G$23,'exp-bottom-tableau'!C386,'master-meta'!$AF$2:$AF$23,'exp-bottom-tableau'!B386)</f>
        <v>#DIV/0!</v>
      </c>
      <c r="K386" t="e">
        <f>AVERAGEIFS('master-meta'!$AL$2:$AL$23,'master-meta'!$G$2:$G$23,'exp-bottom-tableau'!C386,'master-meta'!$AF$2:$AF$23,'exp-bottom-tableau'!B386)</f>
        <v>#DIV/0!</v>
      </c>
      <c r="L386" s="6">
        <f>COUNTIFS('master-meta'!$G$2:$G$23,'exp-bottom-tableau'!C386,'master-meta'!$AF$2:$AF$23,'exp-bottom-tableau'!B386,'master-meta'!$AM$2:$AM$23,TRUE)</f>
        <v>0</v>
      </c>
      <c r="M386" s="6">
        <f>COUNTIFS('master-meta'!$G$2:$G$23,'exp-bottom-tableau'!C386,'master-meta'!$AF$2:$AF$23,'exp-bottom-tableau'!B386,'master-meta'!$AN$2:$AN$23,TRUE)</f>
        <v>0</v>
      </c>
      <c r="N386" s="6">
        <f>COUNTIFS('master-meta'!$G$2:$G$23,'exp-bottom-tableau'!C386,'master-meta'!$AF$2:$AF$23,'exp-bottom-tableau'!B386,'master-meta'!$AO$2:$AO$23,TRUE)</f>
        <v>0</v>
      </c>
      <c r="O386" s="6">
        <f>COUNTIFS('master-meta'!$G$2:$G$23,'exp-bottom-tableau'!C386,'master-meta'!$AF$2:$AF$23,'exp-bottom-tableau'!B386,'master-meta'!$AP$2:$AP$23,TRUE)</f>
        <v>0</v>
      </c>
      <c r="P386" s="6">
        <f>COUNTIFS('master-meta'!$G$2:$G$23,'exp-bottom-tableau'!C386,'master-meta'!$AF$2:$AF$23,'exp-bottom-tableau'!B386,'master-meta'!$AQ$2:$AQ$23,TRUE)</f>
        <v>0</v>
      </c>
      <c r="Q386" s="6">
        <f>COUNTIFS('master-meta'!$G$2:$G$23,'exp-bottom-tableau'!C386,'master-meta'!$AF$2:$AF$23,'exp-bottom-tableau'!B386,'master-meta'!$AR$2:$AR$23,TRUE)</f>
        <v>0</v>
      </c>
      <c r="R386" s="6">
        <f>COUNTIFS('master-meta'!$G$2:$G$23,'exp-bottom-tableau'!C386,'master-meta'!$AF$2:$AF$23,'exp-bottom-tableau'!B386,'master-meta'!$AS$2:$AS$23,TRUE)</f>
        <v>0</v>
      </c>
      <c r="S386" s="6">
        <f>COUNTIFS('master-meta'!$G$2:$G$23,'exp-bottom-tableau'!C386,'master-meta'!$AF$2:$AF$23,'exp-bottom-tableau'!B386,'master-meta'!$AT$2:$AT$23,TRUE)</f>
        <v>0</v>
      </c>
      <c r="T386" s="6">
        <f>COUNTIFS('master-meta'!$G$2:$G$23,'exp-bottom-tableau'!C386,'master-meta'!$AF$2:$AF$23,'exp-bottom-tableau'!B386,'master-meta'!$AU$2:$AU$23,TRUE)</f>
        <v>0</v>
      </c>
      <c r="U386" s="6">
        <f>COUNTIFS('master-meta'!$G$2:$G$23,'exp-bottom-tableau'!C386,'master-meta'!$AF$2:$AF$23,'exp-bottom-tableau'!B386,'master-meta'!$AV$2:$AV$23,TRUE)</f>
        <v>0</v>
      </c>
      <c r="V386" s="6">
        <f>COUNTIFS('master-meta'!$G$2:$G$23,'exp-bottom-tableau'!C386,'master-meta'!$AF$2:$AF$23,'exp-bottom-tableau'!B386,'master-meta'!$AW$2:$AW$23,TRUE)</f>
        <v>0</v>
      </c>
      <c r="W386" s="6">
        <f>COUNTIFS('master-meta'!$G$2:$G$23,'exp-bottom-tableau'!C386,'master-meta'!$AF$2:$AF$23,'exp-bottom-tableau'!B386,'master-meta'!$AX$2:$AX$23,TRUE)</f>
        <v>0</v>
      </c>
      <c r="X386" s="6">
        <f>COUNTIFS('master-meta'!$G$2:$G$23,'exp-bottom-tableau'!C386,'master-meta'!$AF$2:$AF$23,'exp-bottom-tableau'!B386,'master-meta'!$AY$2:$AY$23,TRUE)</f>
        <v>0</v>
      </c>
      <c r="Y386" s="6">
        <f>COUNTIFS('master-meta'!$G$2:$G$23,'exp-bottom-tableau'!C386,'master-meta'!$AF$2:$AF$23,'exp-bottom-tableau'!B386,'master-meta'!$AZ$2:$AZ$23,TRUE)</f>
        <v>0</v>
      </c>
    </row>
    <row r="387" spans="1:25" x14ac:dyDescent="0.2">
      <c r="A387" s="14" t="s">
        <v>1325</v>
      </c>
      <c r="B387" s="6" t="s">
        <v>239</v>
      </c>
      <c r="C387" s="6">
        <v>1</v>
      </c>
      <c r="D387">
        <f>(COUNTIFS('master-meta'!$G$2:$G$23,C387,'master-meta'!$AF$2:$AF$23,B387))</f>
        <v>0</v>
      </c>
      <c r="E387">
        <f>(COUNTIFS('master-meta'!$G$2:$G$23,C387,'master-meta'!$AG$2:$AG$23,B387))</f>
        <v>0</v>
      </c>
      <c r="F387">
        <f>(COUNTIFS('master-meta'!$G$2:$G$23,C387,'master-meta'!$AH$2:$AH$23,B387))</f>
        <v>0</v>
      </c>
      <c r="G387" s="6">
        <f t="shared" si="7"/>
        <v>0</v>
      </c>
      <c r="H387" t="e">
        <f>AVERAGEIFS('master-meta'!$AI$2:$AI$23,'master-meta'!$G$2:$G$23,'exp-bottom-tableau'!C387,'master-meta'!$AF$2:$AF$23,'exp-bottom-tableau'!B387)</f>
        <v>#DIV/0!</v>
      </c>
      <c r="I387" t="e">
        <f>AVERAGEIFS('master-meta'!$AJ$2:$AJ$23,'master-meta'!$G$2:$G$23,'exp-bottom-tableau'!C387,'master-meta'!$AF$2:$AF$23,'exp-bottom-tableau'!B387)</f>
        <v>#DIV/0!</v>
      </c>
      <c r="J387" t="e">
        <f>AVERAGEIFS('master-meta'!$AK$2:$AK$23,'master-meta'!$G$2:$G$23,'exp-bottom-tableau'!C387,'master-meta'!$AF$2:$AF$23,'exp-bottom-tableau'!B387)</f>
        <v>#DIV/0!</v>
      </c>
      <c r="K387" t="e">
        <f>AVERAGEIFS('master-meta'!$AL$2:$AL$23,'master-meta'!$G$2:$G$23,'exp-bottom-tableau'!C387,'master-meta'!$AF$2:$AF$23,'exp-bottom-tableau'!B387)</f>
        <v>#DIV/0!</v>
      </c>
      <c r="L387" s="6">
        <f>COUNTIFS('master-meta'!$G$2:$G$23,'exp-bottom-tableau'!C387,'master-meta'!$AF$2:$AF$23,'exp-bottom-tableau'!B387,'master-meta'!$AM$2:$AM$23,TRUE)</f>
        <v>0</v>
      </c>
      <c r="M387" s="6">
        <f>COUNTIFS('master-meta'!$G$2:$G$23,'exp-bottom-tableau'!C387,'master-meta'!$AF$2:$AF$23,'exp-bottom-tableau'!B387,'master-meta'!$AN$2:$AN$23,TRUE)</f>
        <v>0</v>
      </c>
      <c r="N387" s="6">
        <f>COUNTIFS('master-meta'!$G$2:$G$23,'exp-bottom-tableau'!C387,'master-meta'!$AF$2:$AF$23,'exp-bottom-tableau'!B387,'master-meta'!$AO$2:$AO$23,TRUE)</f>
        <v>0</v>
      </c>
      <c r="O387" s="6">
        <f>COUNTIFS('master-meta'!$G$2:$G$23,'exp-bottom-tableau'!C387,'master-meta'!$AF$2:$AF$23,'exp-bottom-tableau'!B387,'master-meta'!$AP$2:$AP$23,TRUE)</f>
        <v>0</v>
      </c>
      <c r="P387" s="6">
        <f>COUNTIFS('master-meta'!$G$2:$G$23,'exp-bottom-tableau'!C387,'master-meta'!$AF$2:$AF$23,'exp-bottom-tableau'!B387,'master-meta'!$AQ$2:$AQ$23,TRUE)</f>
        <v>0</v>
      </c>
      <c r="Q387" s="6">
        <f>COUNTIFS('master-meta'!$G$2:$G$23,'exp-bottom-tableau'!C387,'master-meta'!$AF$2:$AF$23,'exp-bottom-tableau'!B387,'master-meta'!$AR$2:$AR$23,TRUE)</f>
        <v>0</v>
      </c>
      <c r="R387" s="6">
        <f>COUNTIFS('master-meta'!$G$2:$G$23,'exp-bottom-tableau'!C387,'master-meta'!$AF$2:$AF$23,'exp-bottom-tableau'!B387,'master-meta'!$AS$2:$AS$23,TRUE)</f>
        <v>0</v>
      </c>
      <c r="S387" s="6">
        <f>COUNTIFS('master-meta'!$G$2:$G$23,'exp-bottom-tableau'!C387,'master-meta'!$AF$2:$AF$23,'exp-bottom-tableau'!B387,'master-meta'!$AT$2:$AT$23,TRUE)</f>
        <v>0</v>
      </c>
      <c r="T387" s="6">
        <f>COUNTIFS('master-meta'!$G$2:$G$23,'exp-bottom-tableau'!C387,'master-meta'!$AF$2:$AF$23,'exp-bottom-tableau'!B387,'master-meta'!$AU$2:$AU$23,TRUE)</f>
        <v>0</v>
      </c>
      <c r="U387" s="6">
        <f>COUNTIFS('master-meta'!$G$2:$G$23,'exp-bottom-tableau'!C387,'master-meta'!$AF$2:$AF$23,'exp-bottom-tableau'!B387,'master-meta'!$AV$2:$AV$23,TRUE)</f>
        <v>0</v>
      </c>
      <c r="V387" s="6">
        <f>COUNTIFS('master-meta'!$G$2:$G$23,'exp-bottom-tableau'!C387,'master-meta'!$AF$2:$AF$23,'exp-bottom-tableau'!B387,'master-meta'!$AW$2:$AW$23,TRUE)</f>
        <v>0</v>
      </c>
      <c r="W387" s="6">
        <f>COUNTIFS('master-meta'!$G$2:$G$23,'exp-bottom-tableau'!C387,'master-meta'!$AF$2:$AF$23,'exp-bottom-tableau'!B387,'master-meta'!$AX$2:$AX$23,TRUE)</f>
        <v>0</v>
      </c>
      <c r="X387" s="6">
        <f>COUNTIFS('master-meta'!$G$2:$G$23,'exp-bottom-tableau'!C387,'master-meta'!$AF$2:$AF$23,'exp-bottom-tableau'!B387,'master-meta'!$AY$2:$AY$23,TRUE)</f>
        <v>0</v>
      </c>
      <c r="Y387" s="6">
        <f>COUNTIFS('master-meta'!$G$2:$G$23,'exp-bottom-tableau'!C387,'master-meta'!$AF$2:$AF$23,'exp-bottom-tableau'!B387,'master-meta'!$AZ$2:$AZ$23,TRUE)</f>
        <v>0</v>
      </c>
    </row>
    <row r="388" spans="1:25" x14ac:dyDescent="0.2">
      <c r="A388" s="14" t="s">
        <v>1325</v>
      </c>
      <c r="B388" s="6" t="s">
        <v>239</v>
      </c>
      <c r="C388" s="6">
        <v>2</v>
      </c>
      <c r="D388">
        <f>(COUNTIFS('master-meta'!$G$2:$G$23,C388,'master-meta'!$AF$2:$AF$23,B388))</f>
        <v>1</v>
      </c>
      <c r="E388">
        <f>(COUNTIFS('master-meta'!$G$2:$G$23,C388,'master-meta'!$AG$2:$AG$23,B388))</f>
        <v>1</v>
      </c>
      <c r="F388">
        <f>(COUNTIFS('master-meta'!$G$2:$G$23,C388,'master-meta'!$AH$2:$AH$23,B388))</f>
        <v>0</v>
      </c>
      <c r="G388" s="6">
        <f t="shared" si="7"/>
        <v>5</v>
      </c>
      <c r="H388">
        <f>AVERAGEIFS('master-meta'!$AI$2:$AI$23,'master-meta'!$G$2:$G$23,'exp-bottom-tableau'!C388,'master-meta'!$AF$2:$AF$23,'exp-bottom-tableau'!B388)</f>
        <v>4</v>
      </c>
      <c r="I388">
        <f>AVERAGEIFS('master-meta'!$AJ$2:$AJ$23,'master-meta'!$G$2:$G$23,'exp-bottom-tableau'!C388,'master-meta'!$AF$2:$AF$23,'exp-bottom-tableau'!B388)</f>
        <v>3</v>
      </c>
      <c r="J388">
        <f>AVERAGEIFS('master-meta'!$AK$2:$AK$23,'master-meta'!$G$2:$G$23,'exp-bottom-tableau'!C388,'master-meta'!$AF$2:$AF$23,'exp-bottom-tableau'!B388)</f>
        <v>3</v>
      </c>
      <c r="K388">
        <f>AVERAGEIFS('master-meta'!$AL$2:$AL$23,'master-meta'!$G$2:$G$23,'exp-bottom-tableau'!C388,'master-meta'!$AF$2:$AF$23,'exp-bottom-tableau'!B388)</f>
        <v>3</v>
      </c>
      <c r="L388" s="6">
        <f>COUNTIFS('master-meta'!$G$2:$G$23,'exp-bottom-tableau'!C388,'master-meta'!$AF$2:$AF$23,'exp-bottom-tableau'!B388,'master-meta'!$AM$2:$AM$23,TRUE)</f>
        <v>0</v>
      </c>
      <c r="M388" s="6">
        <f>COUNTIFS('master-meta'!$G$2:$G$23,'exp-bottom-tableau'!C388,'master-meta'!$AF$2:$AF$23,'exp-bottom-tableau'!B388,'master-meta'!$AN$2:$AN$23,TRUE)</f>
        <v>0</v>
      </c>
      <c r="N388" s="6">
        <f>COUNTIFS('master-meta'!$G$2:$G$23,'exp-bottom-tableau'!C388,'master-meta'!$AF$2:$AF$23,'exp-bottom-tableau'!B388,'master-meta'!$AO$2:$AO$23,TRUE)</f>
        <v>1</v>
      </c>
      <c r="O388" s="6">
        <f>COUNTIFS('master-meta'!$G$2:$G$23,'exp-bottom-tableau'!C388,'master-meta'!$AF$2:$AF$23,'exp-bottom-tableau'!B388,'master-meta'!$AP$2:$AP$23,TRUE)</f>
        <v>0</v>
      </c>
      <c r="P388" s="6">
        <f>COUNTIFS('master-meta'!$G$2:$G$23,'exp-bottom-tableau'!C388,'master-meta'!$AF$2:$AF$23,'exp-bottom-tableau'!B388,'master-meta'!$AQ$2:$AQ$23,TRUE)</f>
        <v>0</v>
      </c>
      <c r="Q388" s="6">
        <f>COUNTIFS('master-meta'!$G$2:$G$23,'exp-bottom-tableau'!C388,'master-meta'!$AF$2:$AF$23,'exp-bottom-tableau'!B388,'master-meta'!$AR$2:$AR$23,TRUE)</f>
        <v>0</v>
      </c>
      <c r="R388" s="6">
        <f>COUNTIFS('master-meta'!$G$2:$G$23,'exp-bottom-tableau'!C388,'master-meta'!$AF$2:$AF$23,'exp-bottom-tableau'!B388,'master-meta'!$AS$2:$AS$23,TRUE)</f>
        <v>1</v>
      </c>
      <c r="S388" s="6">
        <f>COUNTIFS('master-meta'!$G$2:$G$23,'exp-bottom-tableau'!C388,'master-meta'!$AF$2:$AF$23,'exp-bottom-tableau'!B388,'master-meta'!$AT$2:$AT$23,TRUE)</f>
        <v>1</v>
      </c>
      <c r="T388" s="6">
        <f>COUNTIFS('master-meta'!$G$2:$G$23,'exp-bottom-tableau'!C388,'master-meta'!$AF$2:$AF$23,'exp-bottom-tableau'!B388,'master-meta'!$AU$2:$AU$23,TRUE)</f>
        <v>0</v>
      </c>
      <c r="U388" s="6">
        <f>COUNTIFS('master-meta'!$G$2:$G$23,'exp-bottom-tableau'!C388,'master-meta'!$AF$2:$AF$23,'exp-bottom-tableau'!B388,'master-meta'!$AV$2:$AV$23,TRUE)</f>
        <v>0</v>
      </c>
      <c r="V388" s="6">
        <f>COUNTIFS('master-meta'!$G$2:$G$23,'exp-bottom-tableau'!C388,'master-meta'!$AF$2:$AF$23,'exp-bottom-tableau'!B388,'master-meta'!$AW$2:$AW$23,TRUE)</f>
        <v>0</v>
      </c>
      <c r="W388" s="6">
        <f>COUNTIFS('master-meta'!$G$2:$G$23,'exp-bottom-tableau'!C388,'master-meta'!$AF$2:$AF$23,'exp-bottom-tableau'!B388,'master-meta'!$AX$2:$AX$23,TRUE)</f>
        <v>0</v>
      </c>
      <c r="X388" s="6">
        <f>COUNTIFS('master-meta'!$G$2:$G$23,'exp-bottom-tableau'!C388,'master-meta'!$AF$2:$AF$23,'exp-bottom-tableau'!B388,'master-meta'!$AY$2:$AY$23,TRUE)</f>
        <v>0</v>
      </c>
      <c r="Y388" s="6">
        <f>COUNTIFS('master-meta'!$G$2:$G$23,'exp-bottom-tableau'!C388,'master-meta'!$AF$2:$AF$23,'exp-bottom-tableau'!B388,'master-meta'!$AZ$2:$AZ$23,TRUE)</f>
        <v>0</v>
      </c>
    </row>
    <row r="389" spans="1:25" x14ac:dyDescent="0.2">
      <c r="A389" s="14" t="s">
        <v>1325</v>
      </c>
      <c r="B389" s="6" t="s">
        <v>239</v>
      </c>
      <c r="C389" s="6">
        <v>3</v>
      </c>
      <c r="D389">
        <f>(COUNTIFS('master-meta'!$G$2:$G$23,C389,'master-meta'!$AF$2:$AF$23,B389))</f>
        <v>1</v>
      </c>
      <c r="E389">
        <f>(COUNTIFS('master-meta'!$G$2:$G$23,C389,'master-meta'!$AG$2:$AG$23,B389))</f>
        <v>1</v>
      </c>
      <c r="F389">
        <f>(COUNTIFS('master-meta'!$G$2:$G$23,C389,'master-meta'!$AH$2:$AH$23,B389))</f>
        <v>1</v>
      </c>
      <c r="G389" s="6">
        <f t="shared" si="7"/>
        <v>6</v>
      </c>
      <c r="H389">
        <f>AVERAGEIFS('master-meta'!$AI$2:$AI$23,'master-meta'!$G$2:$G$23,'exp-bottom-tableau'!C389,'master-meta'!$AF$2:$AF$23,'exp-bottom-tableau'!B389)</f>
        <v>3</v>
      </c>
      <c r="I389" t="e">
        <f>AVERAGEIFS('master-meta'!$AJ$2:$AJ$23,'master-meta'!$G$2:$G$23,'exp-bottom-tableau'!C389,'master-meta'!$AF$2:$AF$23,'exp-bottom-tableau'!B389)</f>
        <v>#DIV/0!</v>
      </c>
      <c r="J389">
        <f>AVERAGEIFS('master-meta'!$AK$2:$AK$23,'master-meta'!$G$2:$G$23,'exp-bottom-tableau'!C389,'master-meta'!$AF$2:$AF$23,'exp-bottom-tableau'!B389)</f>
        <v>3</v>
      </c>
      <c r="K389">
        <f>AVERAGEIFS('master-meta'!$AL$2:$AL$23,'master-meta'!$G$2:$G$23,'exp-bottom-tableau'!C389,'master-meta'!$AF$2:$AF$23,'exp-bottom-tableau'!B389)</f>
        <v>3</v>
      </c>
      <c r="L389" s="6">
        <f>COUNTIFS('master-meta'!$G$2:$G$23,'exp-bottom-tableau'!C389,'master-meta'!$AF$2:$AF$23,'exp-bottom-tableau'!B389,'master-meta'!$AM$2:$AM$23,TRUE)</f>
        <v>0</v>
      </c>
      <c r="M389" s="6">
        <f>COUNTIFS('master-meta'!$G$2:$G$23,'exp-bottom-tableau'!C389,'master-meta'!$AF$2:$AF$23,'exp-bottom-tableau'!B389,'master-meta'!$AN$2:$AN$23,TRUE)</f>
        <v>0</v>
      </c>
      <c r="N389" s="6">
        <f>COUNTIFS('master-meta'!$G$2:$G$23,'exp-bottom-tableau'!C389,'master-meta'!$AF$2:$AF$23,'exp-bottom-tableau'!B389,'master-meta'!$AO$2:$AO$23,TRUE)</f>
        <v>0</v>
      </c>
      <c r="O389" s="6">
        <f>COUNTIFS('master-meta'!$G$2:$G$23,'exp-bottom-tableau'!C389,'master-meta'!$AF$2:$AF$23,'exp-bottom-tableau'!B389,'master-meta'!$AP$2:$AP$23,TRUE)</f>
        <v>0</v>
      </c>
      <c r="P389" s="6">
        <f>COUNTIFS('master-meta'!$G$2:$G$23,'exp-bottom-tableau'!C389,'master-meta'!$AF$2:$AF$23,'exp-bottom-tableau'!B389,'master-meta'!$AQ$2:$AQ$23,TRUE)</f>
        <v>1</v>
      </c>
      <c r="Q389" s="6">
        <f>COUNTIFS('master-meta'!$G$2:$G$23,'exp-bottom-tableau'!C389,'master-meta'!$AF$2:$AF$23,'exp-bottom-tableau'!B389,'master-meta'!$AR$2:$AR$23,TRUE)</f>
        <v>0</v>
      </c>
      <c r="R389" s="6">
        <f>COUNTIFS('master-meta'!$G$2:$G$23,'exp-bottom-tableau'!C389,'master-meta'!$AF$2:$AF$23,'exp-bottom-tableau'!B389,'master-meta'!$AS$2:$AS$23,TRUE)</f>
        <v>0</v>
      </c>
      <c r="S389" s="6">
        <f>COUNTIFS('master-meta'!$G$2:$G$23,'exp-bottom-tableau'!C389,'master-meta'!$AF$2:$AF$23,'exp-bottom-tableau'!B389,'master-meta'!$AT$2:$AT$23,TRUE)</f>
        <v>1</v>
      </c>
      <c r="T389" s="6">
        <f>COUNTIFS('master-meta'!$G$2:$G$23,'exp-bottom-tableau'!C389,'master-meta'!$AF$2:$AF$23,'exp-bottom-tableau'!B389,'master-meta'!$AU$2:$AU$23,TRUE)</f>
        <v>1</v>
      </c>
      <c r="U389" s="6">
        <f>COUNTIFS('master-meta'!$G$2:$G$23,'exp-bottom-tableau'!C389,'master-meta'!$AF$2:$AF$23,'exp-bottom-tableau'!B389,'master-meta'!$AV$2:$AV$23,TRUE)</f>
        <v>0</v>
      </c>
      <c r="V389" s="6">
        <f>COUNTIFS('master-meta'!$G$2:$G$23,'exp-bottom-tableau'!C389,'master-meta'!$AF$2:$AF$23,'exp-bottom-tableau'!B389,'master-meta'!$AW$2:$AW$23,TRUE)</f>
        <v>0</v>
      </c>
      <c r="W389" s="6">
        <f>COUNTIFS('master-meta'!$G$2:$G$23,'exp-bottom-tableau'!C389,'master-meta'!$AF$2:$AF$23,'exp-bottom-tableau'!B389,'master-meta'!$AX$2:$AX$23,TRUE)</f>
        <v>0</v>
      </c>
      <c r="X389" s="6">
        <f>COUNTIFS('master-meta'!$G$2:$G$23,'exp-bottom-tableau'!C389,'master-meta'!$AF$2:$AF$23,'exp-bottom-tableau'!B389,'master-meta'!$AY$2:$AY$23,TRUE)</f>
        <v>0</v>
      </c>
      <c r="Y389" s="6">
        <f>COUNTIFS('master-meta'!$G$2:$G$23,'exp-bottom-tableau'!C389,'master-meta'!$AF$2:$AF$23,'exp-bottom-tableau'!B389,'master-meta'!$AZ$2:$AZ$23,TRUE)</f>
        <v>1</v>
      </c>
    </row>
    <row r="390" spans="1:25" x14ac:dyDescent="0.2">
      <c r="A390" s="14" t="s">
        <v>1325</v>
      </c>
      <c r="B390" s="6" t="s">
        <v>239</v>
      </c>
      <c r="C390" s="6">
        <v>4</v>
      </c>
      <c r="D390">
        <f>(COUNTIFS('master-meta'!$G$2:$G$23,C390,'master-meta'!$AF$2:$AF$23,B390))</f>
        <v>1</v>
      </c>
      <c r="E390">
        <f>(COUNTIFS('master-meta'!$G$2:$G$23,C390,'master-meta'!$AG$2:$AG$23,B390))</f>
        <v>1</v>
      </c>
      <c r="F390">
        <f>(COUNTIFS('master-meta'!$G$2:$G$23,C390,'master-meta'!$AH$2:$AH$23,B390))</f>
        <v>0</v>
      </c>
      <c r="G390" s="6">
        <f t="shared" si="7"/>
        <v>5</v>
      </c>
      <c r="H390">
        <f>AVERAGEIFS('master-meta'!$AI$2:$AI$23,'master-meta'!$G$2:$G$23,'exp-bottom-tableau'!C390,'master-meta'!$AF$2:$AF$23,'exp-bottom-tableau'!B390)</f>
        <v>5</v>
      </c>
      <c r="I390">
        <f>AVERAGEIFS('master-meta'!$AJ$2:$AJ$23,'master-meta'!$G$2:$G$23,'exp-bottom-tableau'!C390,'master-meta'!$AF$2:$AF$23,'exp-bottom-tableau'!B390)</f>
        <v>2</v>
      </c>
      <c r="J390">
        <f>AVERAGEIFS('master-meta'!$AK$2:$AK$23,'master-meta'!$G$2:$G$23,'exp-bottom-tableau'!C390,'master-meta'!$AF$2:$AF$23,'exp-bottom-tableau'!B390)</f>
        <v>2</v>
      </c>
      <c r="K390">
        <f>AVERAGEIFS('master-meta'!$AL$2:$AL$23,'master-meta'!$G$2:$G$23,'exp-bottom-tableau'!C390,'master-meta'!$AF$2:$AF$23,'exp-bottom-tableau'!B390)</f>
        <v>3</v>
      </c>
      <c r="L390" s="6">
        <f>COUNTIFS('master-meta'!$G$2:$G$23,'exp-bottom-tableau'!C390,'master-meta'!$AF$2:$AF$23,'exp-bottom-tableau'!B390,'master-meta'!$AM$2:$AM$23,TRUE)</f>
        <v>0</v>
      </c>
      <c r="M390" s="6">
        <f>COUNTIFS('master-meta'!$G$2:$G$23,'exp-bottom-tableau'!C390,'master-meta'!$AF$2:$AF$23,'exp-bottom-tableau'!B390,'master-meta'!$AN$2:$AN$23,TRUE)</f>
        <v>0</v>
      </c>
      <c r="N390" s="6">
        <f>COUNTIFS('master-meta'!$G$2:$G$23,'exp-bottom-tableau'!C390,'master-meta'!$AF$2:$AF$23,'exp-bottom-tableau'!B390,'master-meta'!$AO$2:$AO$23,TRUE)</f>
        <v>0</v>
      </c>
      <c r="O390" s="6">
        <f>COUNTIFS('master-meta'!$G$2:$G$23,'exp-bottom-tableau'!C390,'master-meta'!$AF$2:$AF$23,'exp-bottom-tableau'!B390,'master-meta'!$AP$2:$AP$23,TRUE)</f>
        <v>1</v>
      </c>
      <c r="P390" s="6">
        <f>COUNTIFS('master-meta'!$G$2:$G$23,'exp-bottom-tableau'!C390,'master-meta'!$AF$2:$AF$23,'exp-bottom-tableau'!B390,'master-meta'!$AQ$2:$AQ$23,TRUE)</f>
        <v>0</v>
      </c>
      <c r="Q390" s="6">
        <f>COUNTIFS('master-meta'!$G$2:$G$23,'exp-bottom-tableau'!C390,'master-meta'!$AF$2:$AF$23,'exp-bottom-tableau'!B390,'master-meta'!$AR$2:$AR$23,TRUE)</f>
        <v>0</v>
      </c>
      <c r="R390" s="6">
        <f>COUNTIFS('master-meta'!$G$2:$G$23,'exp-bottom-tableau'!C390,'master-meta'!$AF$2:$AF$23,'exp-bottom-tableau'!B390,'master-meta'!$AS$2:$AS$23,TRUE)</f>
        <v>1</v>
      </c>
      <c r="S390" s="6">
        <f>COUNTIFS('master-meta'!$G$2:$G$23,'exp-bottom-tableau'!C390,'master-meta'!$AF$2:$AF$23,'exp-bottom-tableau'!B390,'master-meta'!$AT$2:$AT$23,TRUE)</f>
        <v>1</v>
      </c>
      <c r="T390" s="6">
        <f>COUNTIFS('master-meta'!$G$2:$G$23,'exp-bottom-tableau'!C390,'master-meta'!$AF$2:$AF$23,'exp-bottom-tableau'!B390,'master-meta'!$AU$2:$AU$23,TRUE)</f>
        <v>0</v>
      </c>
      <c r="U390" s="6">
        <f>COUNTIFS('master-meta'!$G$2:$G$23,'exp-bottom-tableau'!C390,'master-meta'!$AF$2:$AF$23,'exp-bottom-tableau'!B390,'master-meta'!$AV$2:$AV$23,TRUE)</f>
        <v>0</v>
      </c>
      <c r="V390" s="6">
        <f>COUNTIFS('master-meta'!$G$2:$G$23,'exp-bottom-tableau'!C390,'master-meta'!$AF$2:$AF$23,'exp-bottom-tableau'!B390,'master-meta'!$AW$2:$AW$23,TRUE)</f>
        <v>1</v>
      </c>
      <c r="W390" s="6">
        <f>COUNTIFS('master-meta'!$G$2:$G$23,'exp-bottom-tableau'!C390,'master-meta'!$AF$2:$AF$23,'exp-bottom-tableau'!B390,'master-meta'!$AX$2:$AX$23,TRUE)</f>
        <v>1</v>
      </c>
      <c r="X390" s="6">
        <f>COUNTIFS('master-meta'!$G$2:$G$23,'exp-bottom-tableau'!C390,'master-meta'!$AF$2:$AF$23,'exp-bottom-tableau'!B390,'master-meta'!$AY$2:$AY$23,TRUE)</f>
        <v>0</v>
      </c>
      <c r="Y390" s="6">
        <f>COUNTIFS('master-meta'!$G$2:$G$23,'exp-bottom-tableau'!C390,'master-meta'!$AF$2:$AF$23,'exp-bottom-tableau'!B390,'master-meta'!$AZ$2:$AZ$23,TRUE)</f>
        <v>0</v>
      </c>
    </row>
    <row r="391" spans="1:25" x14ac:dyDescent="0.2">
      <c r="A391" s="14" t="s">
        <v>1325</v>
      </c>
      <c r="B391" s="6" t="s">
        <v>239</v>
      </c>
      <c r="C391" s="6">
        <v>5</v>
      </c>
      <c r="D391">
        <f>(COUNTIFS('master-meta'!$G$2:$G$23,C391,'master-meta'!$AF$2:$AF$23,B391))</f>
        <v>0</v>
      </c>
      <c r="E391">
        <f>(COUNTIFS('master-meta'!$G$2:$G$23,C391,'master-meta'!$AG$2:$AG$23,B391))</f>
        <v>0</v>
      </c>
      <c r="F391">
        <f>(COUNTIFS('master-meta'!$G$2:$G$23,C391,'master-meta'!$AH$2:$AH$23,B391))</f>
        <v>0</v>
      </c>
      <c r="G391" s="6">
        <f t="shared" si="7"/>
        <v>0</v>
      </c>
      <c r="H391" t="e">
        <f>AVERAGEIFS('master-meta'!$AI$2:$AI$23,'master-meta'!$G$2:$G$23,'exp-bottom-tableau'!C391,'master-meta'!$AF$2:$AF$23,'exp-bottom-tableau'!B391)</f>
        <v>#DIV/0!</v>
      </c>
      <c r="I391" t="e">
        <f>AVERAGEIFS('master-meta'!$AJ$2:$AJ$23,'master-meta'!$G$2:$G$23,'exp-bottom-tableau'!C391,'master-meta'!$AF$2:$AF$23,'exp-bottom-tableau'!B391)</f>
        <v>#DIV/0!</v>
      </c>
      <c r="J391" t="e">
        <f>AVERAGEIFS('master-meta'!$AK$2:$AK$23,'master-meta'!$G$2:$G$23,'exp-bottom-tableau'!C391,'master-meta'!$AF$2:$AF$23,'exp-bottom-tableau'!B391)</f>
        <v>#DIV/0!</v>
      </c>
      <c r="K391" t="e">
        <f>AVERAGEIFS('master-meta'!$AL$2:$AL$23,'master-meta'!$G$2:$G$23,'exp-bottom-tableau'!C391,'master-meta'!$AF$2:$AF$23,'exp-bottom-tableau'!B391)</f>
        <v>#DIV/0!</v>
      </c>
      <c r="L391" s="6">
        <f>COUNTIFS('master-meta'!$G$2:$G$23,'exp-bottom-tableau'!C391,'master-meta'!$AF$2:$AF$23,'exp-bottom-tableau'!B391,'master-meta'!$AM$2:$AM$23,TRUE)</f>
        <v>0</v>
      </c>
      <c r="M391" s="6">
        <f>COUNTIFS('master-meta'!$G$2:$G$23,'exp-bottom-tableau'!C391,'master-meta'!$AF$2:$AF$23,'exp-bottom-tableau'!B391,'master-meta'!$AN$2:$AN$23,TRUE)</f>
        <v>0</v>
      </c>
      <c r="N391" s="6">
        <f>COUNTIFS('master-meta'!$G$2:$G$23,'exp-bottom-tableau'!C391,'master-meta'!$AF$2:$AF$23,'exp-bottom-tableau'!B391,'master-meta'!$AO$2:$AO$23,TRUE)</f>
        <v>0</v>
      </c>
      <c r="O391" s="6">
        <f>COUNTIFS('master-meta'!$G$2:$G$23,'exp-bottom-tableau'!C391,'master-meta'!$AF$2:$AF$23,'exp-bottom-tableau'!B391,'master-meta'!$AP$2:$AP$23,TRUE)</f>
        <v>0</v>
      </c>
      <c r="P391" s="6">
        <f>COUNTIFS('master-meta'!$G$2:$G$23,'exp-bottom-tableau'!C391,'master-meta'!$AF$2:$AF$23,'exp-bottom-tableau'!B391,'master-meta'!$AQ$2:$AQ$23,TRUE)</f>
        <v>0</v>
      </c>
      <c r="Q391" s="6">
        <f>COUNTIFS('master-meta'!$G$2:$G$23,'exp-bottom-tableau'!C391,'master-meta'!$AF$2:$AF$23,'exp-bottom-tableau'!B391,'master-meta'!$AR$2:$AR$23,TRUE)</f>
        <v>0</v>
      </c>
      <c r="R391" s="6">
        <f>COUNTIFS('master-meta'!$G$2:$G$23,'exp-bottom-tableau'!C391,'master-meta'!$AF$2:$AF$23,'exp-bottom-tableau'!B391,'master-meta'!$AS$2:$AS$23,TRUE)</f>
        <v>0</v>
      </c>
      <c r="S391" s="6">
        <f>COUNTIFS('master-meta'!$G$2:$G$23,'exp-bottom-tableau'!C391,'master-meta'!$AF$2:$AF$23,'exp-bottom-tableau'!B391,'master-meta'!$AT$2:$AT$23,TRUE)</f>
        <v>0</v>
      </c>
      <c r="T391" s="6">
        <f>COUNTIFS('master-meta'!$G$2:$G$23,'exp-bottom-tableau'!C391,'master-meta'!$AF$2:$AF$23,'exp-bottom-tableau'!B391,'master-meta'!$AU$2:$AU$23,TRUE)</f>
        <v>0</v>
      </c>
      <c r="U391" s="6">
        <f>COUNTIFS('master-meta'!$G$2:$G$23,'exp-bottom-tableau'!C391,'master-meta'!$AF$2:$AF$23,'exp-bottom-tableau'!B391,'master-meta'!$AV$2:$AV$23,TRUE)</f>
        <v>0</v>
      </c>
      <c r="V391" s="6">
        <f>COUNTIFS('master-meta'!$G$2:$G$23,'exp-bottom-tableau'!C391,'master-meta'!$AF$2:$AF$23,'exp-bottom-tableau'!B391,'master-meta'!$AW$2:$AW$23,TRUE)</f>
        <v>0</v>
      </c>
      <c r="W391" s="6">
        <f>COUNTIFS('master-meta'!$G$2:$G$23,'exp-bottom-tableau'!C391,'master-meta'!$AF$2:$AF$23,'exp-bottom-tableau'!B391,'master-meta'!$AX$2:$AX$23,TRUE)</f>
        <v>0</v>
      </c>
      <c r="X391" s="6">
        <f>COUNTIFS('master-meta'!$G$2:$G$23,'exp-bottom-tableau'!C391,'master-meta'!$AF$2:$AF$23,'exp-bottom-tableau'!B391,'master-meta'!$AY$2:$AY$23,TRUE)</f>
        <v>0</v>
      </c>
      <c r="Y391" s="6">
        <f>COUNTIFS('master-meta'!$G$2:$G$23,'exp-bottom-tableau'!C391,'master-meta'!$AF$2:$AF$23,'exp-bottom-tableau'!B391,'master-meta'!$AZ$2:$AZ$23,TRUE)</f>
        <v>0</v>
      </c>
    </row>
    <row r="392" spans="1:25" x14ac:dyDescent="0.2">
      <c r="A392" s="14" t="s">
        <v>1325</v>
      </c>
      <c r="B392" s="6" t="s">
        <v>204</v>
      </c>
      <c r="C392" s="6">
        <v>0</v>
      </c>
      <c r="D392">
        <f>(COUNTIFS('master-meta'!$G$2:$G$23,C392,'master-meta'!$AF$2:$AF$23,B392))</f>
        <v>0</v>
      </c>
      <c r="E392">
        <f>(COUNTIFS('master-meta'!$G$2:$G$23,C392,'master-meta'!$AG$2:$AG$23,B392))</f>
        <v>0</v>
      </c>
      <c r="F392">
        <f>(COUNTIFS('master-meta'!$G$2:$G$23,C392,'master-meta'!$AH$2:$AH$23,B392))</f>
        <v>0</v>
      </c>
      <c r="G392" s="6">
        <f t="shared" si="7"/>
        <v>0</v>
      </c>
      <c r="H392" t="e">
        <f>AVERAGEIFS('master-meta'!$AI$2:$AI$23,'master-meta'!$G$2:$G$23,'exp-bottom-tableau'!C392,'master-meta'!$AF$2:$AF$23,'exp-bottom-tableau'!B392)</f>
        <v>#DIV/0!</v>
      </c>
      <c r="I392" t="e">
        <f>AVERAGEIFS('master-meta'!$AJ$2:$AJ$23,'master-meta'!$G$2:$G$23,'exp-bottom-tableau'!C392,'master-meta'!$AF$2:$AF$23,'exp-bottom-tableau'!B392)</f>
        <v>#DIV/0!</v>
      </c>
      <c r="J392" t="e">
        <f>AVERAGEIFS('master-meta'!$AK$2:$AK$23,'master-meta'!$G$2:$G$23,'exp-bottom-tableau'!C392,'master-meta'!$AF$2:$AF$23,'exp-bottom-tableau'!B392)</f>
        <v>#DIV/0!</v>
      </c>
      <c r="K392" t="e">
        <f>AVERAGEIFS('master-meta'!$AL$2:$AL$23,'master-meta'!$G$2:$G$23,'exp-bottom-tableau'!C392,'master-meta'!$AF$2:$AF$23,'exp-bottom-tableau'!B392)</f>
        <v>#DIV/0!</v>
      </c>
      <c r="L392" s="6">
        <f>COUNTIFS('master-meta'!$G$2:$G$23,'exp-bottom-tableau'!C392,'master-meta'!$AF$2:$AF$23,'exp-bottom-tableau'!B392,'master-meta'!$AM$2:$AM$23,TRUE)</f>
        <v>0</v>
      </c>
      <c r="M392" s="6">
        <f>COUNTIFS('master-meta'!$G$2:$G$23,'exp-bottom-tableau'!C392,'master-meta'!$AF$2:$AF$23,'exp-bottom-tableau'!B392,'master-meta'!$AN$2:$AN$23,TRUE)</f>
        <v>0</v>
      </c>
      <c r="N392" s="6">
        <f>COUNTIFS('master-meta'!$G$2:$G$23,'exp-bottom-tableau'!C392,'master-meta'!$AF$2:$AF$23,'exp-bottom-tableau'!B392,'master-meta'!$AO$2:$AO$23,TRUE)</f>
        <v>0</v>
      </c>
      <c r="O392" s="6">
        <f>COUNTIFS('master-meta'!$G$2:$G$23,'exp-bottom-tableau'!C392,'master-meta'!$AF$2:$AF$23,'exp-bottom-tableau'!B392,'master-meta'!$AP$2:$AP$23,TRUE)</f>
        <v>0</v>
      </c>
      <c r="P392" s="6">
        <f>COUNTIFS('master-meta'!$G$2:$G$23,'exp-bottom-tableau'!C392,'master-meta'!$AF$2:$AF$23,'exp-bottom-tableau'!B392,'master-meta'!$AQ$2:$AQ$23,TRUE)</f>
        <v>0</v>
      </c>
      <c r="Q392" s="6">
        <f>COUNTIFS('master-meta'!$G$2:$G$23,'exp-bottom-tableau'!C392,'master-meta'!$AF$2:$AF$23,'exp-bottom-tableau'!B392,'master-meta'!$AR$2:$AR$23,TRUE)</f>
        <v>0</v>
      </c>
      <c r="R392" s="6">
        <f>COUNTIFS('master-meta'!$G$2:$G$23,'exp-bottom-tableau'!C392,'master-meta'!$AF$2:$AF$23,'exp-bottom-tableau'!B392,'master-meta'!$AS$2:$AS$23,TRUE)</f>
        <v>0</v>
      </c>
      <c r="S392" s="6">
        <f>COUNTIFS('master-meta'!$G$2:$G$23,'exp-bottom-tableau'!C392,'master-meta'!$AF$2:$AF$23,'exp-bottom-tableau'!B392,'master-meta'!$AT$2:$AT$23,TRUE)</f>
        <v>0</v>
      </c>
      <c r="T392" s="6">
        <f>COUNTIFS('master-meta'!$G$2:$G$23,'exp-bottom-tableau'!C392,'master-meta'!$AF$2:$AF$23,'exp-bottom-tableau'!B392,'master-meta'!$AU$2:$AU$23,TRUE)</f>
        <v>0</v>
      </c>
      <c r="U392" s="6">
        <f>COUNTIFS('master-meta'!$G$2:$G$23,'exp-bottom-tableau'!C392,'master-meta'!$AF$2:$AF$23,'exp-bottom-tableau'!B392,'master-meta'!$AV$2:$AV$23,TRUE)</f>
        <v>0</v>
      </c>
      <c r="V392" s="6">
        <f>COUNTIFS('master-meta'!$G$2:$G$23,'exp-bottom-tableau'!C392,'master-meta'!$AF$2:$AF$23,'exp-bottom-tableau'!B392,'master-meta'!$AW$2:$AW$23,TRUE)</f>
        <v>0</v>
      </c>
      <c r="W392" s="6">
        <f>COUNTIFS('master-meta'!$G$2:$G$23,'exp-bottom-tableau'!C392,'master-meta'!$AF$2:$AF$23,'exp-bottom-tableau'!B392,'master-meta'!$AX$2:$AX$23,TRUE)</f>
        <v>0</v>
      </c>
      <c r="X392" s="6">
        <f>COUNTIFS('master-meta'!$G$2:$G$23,'exp-bottom-tableau'!C392,'master-meta'!$AF$2:$AF$23,'exp-bottom-tableau'!B392,'master-meta'!$AY$2:$AY$23,TRUE)</f>
        <v>0</v>
      </c>
      <c r="Y392" s="6">
        <f>COUNTIFS('master-meta'!$G$2:$G$23,'exp-bottom-tableau'!C392,'master-meta'!$AF$2:$AF$23,'exp-bottom-tableau'!B392,'master-meta'!$AZ$2:$AZ$23,TRUE)</f>
        <v>0</v>
      </c>
    </row>
    <row r="393" spans="1:25" x14ac:dyDescent="0.2">
      <c r="A393" s="14" t="s">
        <v>1325</v>
      </c>
      <c r="B393" s="6" t="s">
        <v>204</v>
      </c>
      <c r="C393" s="6">
        <v>1</v>
      </c>
      <c r="D393">
        <f>(COUNTIFS('master-meta'!$G$2:$G$23,C393,'master-meta'!$AF$2:$AF$23,B393))</f>
        <v>0</v>
      </c>
      <c r="E393">
        <f>(COUNTIFS('master-meta'!$G$2:$G$23,C393,'master-meta'!$AG$2:$AG$23,B393))</f>
        <v>0</v>
      </c>
      <c r="F393">
        <f>(COUNTIFS('master-meta'!$G$2:$G$23,C393,'master-meta'!$AH$2:$AH$23,B393))</f>
        <v>0</v>
      </c>
      <c r="G393" s="6">
        <f t="shared" si="7"/>
        <v>0</v>
      </c>
      <c r="H393" t="e">
        <f>AVERAGEIFS('master-meta'!$AI$2:$AI$23,'master-meta'!$G$2:$G$23,'exp-bottom-tableau'!C393,'master-meta'!$AF$2:$AF$23,'exp-bottom-tableau'!B393)</f>
        <v>#DIV/0!</v>
      </c>
      <c r="I393" t="e">
        <f>AVERAGEIFS('master-meta'!$AJ$2:$AJ$23,'master-meta'!$G$2:$G$23,'exp-bottom-tableau'!C393,'master-meta'!$AF$2:$AF$23,'exp-bottom-tableau'!B393)</f>
        <v>#DIV/0!</v>
      </c>
      <c r="J393" t="e">
        <f>AVERAGEIFS('master-meta'!$AK$2:$AK$23,'master-meta'!$G$2:$G$23,'exp-bottom-tableau'!C393,'master-meta'!$AF$2:$AF$23,'exp-bottom-tableau'!B393)</f>
        <v>#DIV/0!</v>
      </c>
      <c r="K393" t="e">
        <f>AVERAGEIFS('master-meta'!$AL$2:$AL$23,'master-meta'!$G$2:$G$23,'exp-bottom-tableau'!C393,'master-meta'!$AF$2:$AF$23,'exp-bottom-tableau'!B393)</f>
        <v>#DIV/0!</v>
      </c>
      <c r="L393" s="6">
        <f>COUNTIFS('master-meta'!$G$2:$G$23,'exp-bottom-tableau'!C393,'master-meta'!$AF$2:$AF$23,'exp-bottom-tableau'!B393,'master-meta'!$AM$2:$AM$23,TRUE)</f>
        <v>0</v>
      </c>
      <c r="M393" s="6">
        <f>COUNTIFS('master-meta'!$G$2:$G$23,'exp-bottom-tableau'!C393,'master-meta'!$AF$2:$AF$23,'exp-bottom-tableau'!B393,'master-meta'!$AN$2:$AN$23,TRUE)</f>
        <v>0</v>
      </c>
      <c r="N393" s="6">
        <f>COUNTIFS('master-meta'!$G$2:$G$23,'exp-bottom-tableau'!C393,'master-meta'!$AF$2:$AF$23,'exp-bottom-tableau'!B393,'master-meta'!$AO$2:$AO$23,TRUE)</f>
        <v>0</v>
      </c>
      <c r="O393" s="6">
        <f>COUNTIFS('master-meta'!$G$2:$G$23,'exp-bottom-tableau'!C393,'master-meta'!$AF$2:$AF$23,'exp-bottom-tableau'!B393,'master-meta'!$AP$2:$AP$23,TRUE)</f>
        <v>0</v>
      </c>
      <c r="P393" s="6">
        <f>COUNTIFS('master-meta'!$G$2:$G$23,'exp-bottom-tableau'!C393,'master-meta'!$AF$2:$AF$23,'exp-bottom-tableau'!B393,'master-meta'!$AQ$2:$AQ$23,TRUE)</f>
        <v>0</v>
      </c>
      <c r="Q393" s="6">
        <f>COUNTIFS('master-meta'!$G$2:$G$23,'exp-bottom-tableau'!C393,'master-meta'!$AF$2:$AF$23,'exp-bottom-tableau'!B393,'master-meta'!$AR$2:$AR$23,TRUE)</f>
        <v>0</v>
      </c>
      <c r="R393" s="6">
        <f>COUNTIFS('master-meta'!$G$2:$G$23,'exp-bottom-tableau'!C393,'master-meta'!$AF$2:$AF$23,'exp-bottom-tableau'!B393,'master-meta'!$AS$2:$AS$23,TRUE)</f>
        <v>0</v>
      </c>
      <c r="S393" s="6">
        <f>COUNTIFS('master-meta'!$G$2:$G$23,'exp-bottom-tableau'!C393,'master-meta'!$AF$2:$AF$23,'exp-bottom-tableau'!B393,'master-meta'!$AT$2:$AT$23,TRUE)</f>
        <v>0</v>
      </c>
      <c r="T393" s="6">
        <f>COUNTIFS('master-meta'!$G$2:$G$23,'exp-bottom-tableau'!C393,'master-meta'!$AF$2:$AF$23,'exp-bottom-tableau'!B393,'master-meta'!$AU$2:$AU$23,TRUE)</f>
        <v>0</v>
      </c>
      <c r="U393" s="6">
        <f>COUNTIFS('master-meta'!$G$2:$G$23,'exp-bottom-tableau'!C393,'master-meta'!$AF$2:$AF$23,'exp-bottom-tableau'!B393,'master-meta'!$AV$2:$AV$23,TRUE)</f>
        <v>0</v>
      </c>
      <c r="V393" s="6">
        <f>COUNTIFS('master-meta'!$G$2:$G$23,'exp-bottom-tableau'!C393,'master-meta'!$AF$2:$AF$23,'exp-bottom-tableau'!B393,'master-meta'!$AW$2:$AW$23,TRUE)</f>
        <v>0</v>
      </c>
      <c r="W393" s="6">
        <f>COUNTIFS('master-meta'!$G$2:$G$23,'exp-bottom-tableau'!C393,'master-meta'!$AF$2:$AF$23,'exp-bottom-tableau'!B393,'master-meta'!$AX$2:$AX$23,TRUE)</f>
        <v>0</v>
      </c>
      <c r="X393" s="6">
        <f>COUNTIFS('master-meta'!$G$2:$G$23,'exp-bottom-tableau'!C393,'master-meta'!$AF$2:$AF$23,'exp-bottom-tableau'!B393,'master-meta'!$AY$2:$AY$23,TRUE)</f>
        <v>0</v>
      </c>
      <c r="Y393" s="6">
        <f>COUNTIFS('master-meta'!$G$2:$G$23,'exp-bottom-tableau'!C393,'master-meta'!$AF$2:$AF$23,'exp-bottom-tableau'!B393,'master-meta'!$AZ$2:$AZ$23,TRUE)</f>
        <v>0</v>
      </c>
    </row>
    <row r="394" spans="1:25" x14ac:dyDescent="0.2">
      <c r="A394" s="14" t="s">
        <v>1325</v>
      </c>
      <c r="B394" s="6" t="s">
        <v>204</v>
      </c>
      <c r="C394" s="6">
        <v>2</v>
      </c>
      <c r="D394">
        <f>(COUNTIFS('master-meta'!$G$2:$G$23,C394,'master-meta'!$AF$2:$AF$23,B394))</f>
        <v>0</v>
      </c>
      <c r="E394">
        <f>(COUNTIFS('master-meta'!$G$2:$G$23,C394,'master-meta'!$AG$2:$AG$23,B394))</f>
        <v>0</v>
      </c>
      <c r="F394">
        <f>(COUNTIFS('master-meta'!$G$2:$G$23,C394,'master-meta'!$AH$2:$AH$23,B394))</f>
        <v>0</v>
      </c>
      <c r="G394" s="6">
        <f t="shared" si="7"/>
        <v>0</v>
      </c>
      <c r="H394" t="e">
        <f>AVERAGEIFS('master-meta'!$AI$2:$AI$23,'master-meta'!$G$2:$G$23,'exp-bottom-tableau'!C394,'master-meta'!$AF$2:$AF$23,'exp-bottom-tableau'!B394)</f>
        <v>#DIV/0!</v>
      </c>
      <c r="I394" t="e">
        <f>AVERAGEIFS('master-meta'!$AJ$2:$AJ$23,'master-meta'!$G$2:$G$23,'exp-bottom-tableau'!C394,'master-meta'!$AF$2:$AF$23,'exp-bottom-tableau'!B394)</f>
        <v>#DIV/0!</v>
      </c>
      <c r="J394" t="e">
        <f>AVERAGEIFS('master-meta'!$AK$2:$AK$23,'master-meta'!$G$2:$G$23,'exp-bottom-tableau'!C394,'master-meta'!$AF$2:$AF$23,'exp-bottom-tableau'!B394)</f>
        <v>#DIV/0!</v>
      </c>
      <c r="K394" t="e">
        <f>AVERAGEIFS('master-meta'!$AL$2:$AL$23,'master-meta'!$G$2:$G$23,'exp-bottom-tableau'!C394,'master-meta'!$AF$2:$AF$23,'exp-bottom-tableau'!B394)</f>
        <v>#DIV/0!</v>
      </c>
      <c r="L394" s="6">
        <f>COUNTIFS('master-meta'!$G$2:$G$23,'exp-bottom-tableau'!C394,'master-meta'!$AF$2:$AF$23,'exp-bottom-tableau'!B394,'master-meta'!$AM$2:$AM$23,TRUE)</f>
        <v>0</v>
      </c>
      <c r="M394" s="6">
        <f>COUNTIFS('master-meta'!$G$2:$G$23,'exp-bottom-tableau'!C394,'master-meta'!$AF$2:$AF$23,'exp-bottom-tableau'!B394,'master-meta'!$AN$2:$AN$23,TRUE)</f>
        <v>0</v>
      </c>
      <c r="N394" s="6">
        <f>COUNTIFS('master-meta'!$G$2:$G$23,'exp-bottom-tableau'!C394,'master-meta'!$AF$2:$AF$23,'exp-bottom-tableau'!B394,'master-meta'!$AO$2:$AO$23,TRUE)</f>
        <v>0</v>
      </c>
      <c r="O394" s="6">
        <f>COUNTIFS('master-meta'!$G$2:$G$23,'exp-bottom-tableau'!C394,'master-meta'!$AF$2:$AF$23,'exp-bottom-tableau'!B394,'master-meta'!$AP$2:$AP$23,TRUE)</f>
        <v>0</v>
      </c>
      <c r="P394" s="6">
        <f>COUNTIFS('master-meta'!$G$2:$G$23,'exp-bottom-tableau'!C394,'master-meta'!$AF$2:$AF$23,'exp-bottom-tableau'!B394,'master-meta'!$AQ$2:$AQ$23,TRUE)</f>
        <v>0</v>
      </c>
      <c r="Q394" s="6">
        <f>COUNTIFS('master-meta'!$G$2:$G$23,'exp-bottom-tableau'!C394,'master-meta'!$AF$2:$AF$23,'exp-bottom-tableau'!B394,'master-meta'!$AR$2:$AR$23,TRUE)</f>
        <v>0</v>
      </c>
      <c r="R394" s="6">
        <f>COUNTIFS('master-meta'!$G$2:$G$23,'exp-bottom-tableau'!C394,'master-meta'!$AF$2:$AF$23,'exp-bottom-tableau'!B394,'master-meta'!$AS$2:$AS$23,TRUE)</f>
        <v>0</v>
      </c>
      <c r="S394" s="6">
        <f>COUNTIFS('master-meta'!$G$2:$G$23,'exp-bottom-tableau'!C394,'master-meta'!$AF$2:$AF$23,'exp-bottom-tableau'!B394,'master-meta'!$AT$2:$AT$23,TRUE)</f>
        <v>0</v>
      </c>
      <c r="T394" s="6">
        <f>COUNTIFS('master-meta'!$G$2:$G$23,'exp-bottom-tableau'!C394,'master-meta'!$AF$2:$AF$23,'exp-bottom-tableau'!B394,'master-meta'!$AU$2:$AU$23,TRUE)</f>
        <v>0</v>
      </c>
      <c r="U394" s="6">
        <f>COUNTIFS('master-meta'!$G$2:$G$23,'exp-bottom-tableau'!C394,'master-meta'!$AF$2:$AF$23,'exp-bottom-tableau'!B394,'master-meta'!$AV$2:$AV$23,TRUE)</f>
        <v>0</v>
      </c>
      <c r="V394" s="6">
        <f>COUNTIFS('master-meta'!$G$2:$G$23,'exp-bottom-tableau'!C394,'master-meta'!$AF$2:$AF$23,'exp-bottom-tableau'!B394,'master-meta'!$AW$2:$AW$23,TRUE)</f>
        <v>0</v>
      </c>
      <c r="W394" s="6">
        <f>COUNTIFS('master-meta'!$G$2:$G$23,'exp-bottom-tableau'!C394,'master-meta'!$AF$2:$AF$23,'exp-bottom-tableau'!B394,'master-meta'!$AX$2:$AX$23,TRUE)</f>
        <v>0</v>
      </c>
      <c r="X394" s="6">
        <f>COUNTIFS('master-meta'!$G$2:$G$23,'exp-bottom-tableau'!C394,'master-meta'!$AF$2:$AF$23,'exp-bottom-tableau'!B394,'master-meta'!$AY$2:$AY$23,TRUE)</f>
        <v>0</v>
      </c>
      <c r="Y394" s="6">
        <f>COUNTIFS('master-meta'!$G$2:$G$23,'exp-bottom-tableau'!C394,'master-meta'!$AF$2:$AF$23,'exp-bottom-tableau'!B394,'master-meta'!$AZ$2:$AZ$23,TRUE)</f>
        <v>0</v>
      </c>
    </row>
    <row r="395" spans="1:25" x14ac:dyDescent="0.2">
      <c r="A395" s="14" t="s">
        <v>1325</v>
      </c>
      <c r="B395" s="6" t="s">
        <v>204</v>
      </c>
      <c r="C395" s="6">
        <v>3</v>
      </c>
      <c r="D395">
        <f>(COUNTIFS('master-meta'!$G$2:$G$23,C395,'master-meta'!$AF$2:$AF$23,B395))</f>
        <v>0</v>
      </c>
      <c r="E395">
        <f>(COUNTIFS('master-meta'!$G$2:$G$23,C395,'master-meta'!$AG$2:$AG$23,B395))</f>
        <v>0</v>
      </c>
      <c r="F395">
        <f>(COUNTIFS('master-meta'!$G$2:$G$23,C395,'master-meta'!$AH$2:$AH$23,B395))</f>
        <v>0</v>
      </c>
      <c r="G395" s="6">
        <f t="shared" si="7"/>
        <v>0</v>
      </c>
      <c r="H395" t="e">
        <f>AVERAGEIFS('master-meta'!$AI$2:$AI$23,'master-meta'!$G$2:$G$23,'exp-bottom-tableau'!C395,'master-meta'!$AF$2:$AF$23,'exp-bottom-tableau'!B395)</f>
        <v>#DIV/0!</v>
      </c>
      <c r="I395" t="e">
        <f>AVERAGEIFS('master-meta'!$AJ$2:$AJ$23,'master-meta'!$G$2:$G$23,'exp-bottom-tableau'!C395,'master-meta'!$AF$2:$AF$23,'exp-bottom-tableau'!B395)</f>
        <v>#DIV/0!</v>
      </c>
      <c r="J395" t="e">
        <f>AVERAGEIFS('master-meta'!$AK$2:$AK$23,'master-meta'!$G$2:$G$23,'exp-bottom-tableau'!C395,'master-meta'!$AF$2:$AF$23,'exp-bottom-tableau'!B395)</f>
        <v>#DIV/0!</v>
      </c>
      <c r="K395" t="e">
        <f>AVERAGEIFS('master-meta'!$AL$2:$AL$23,'master-meta'!$G$2:$G$23,'exp-bottom-tableau'!C395,'master-meta'!$AF$2:$AF$23,'exp-bottom-tableau'!B395)</f>
        <v>#DIV/0!</v>
      </c>
      <c r="L395" s="6">
        <f>COUNTIFS('master-meta'!$G$2:$G$23,'exp-bottom-tableau'!C395,'master-meta'!$AF$2:$AF$23,'exp-bottom-tableau'!B395,'master-meta'!$AM$2:$AM$23,TRUE)</f>
        <v>0</v>
      </c>
      <c r="M395" s="6">
        <f>COUNTIFS('master-meta'!$G$2:$G$23,'exp-bottom-tableau'!C395,'master-meta'!$AF$2:$AF$23,'exp-bottom-tableau'!B395,'master-meta'!$AN$2:$AN$23,TRUE)</f>
        <v>0</v>
      </c>
      <c r="N395" s="6">
        <f>COUNTIFS('master-meta'!$G$2:$G$23,'exp-bottom-tableau'!C395,'master-meta'!$AF$2:$AF$23,'exp-bottom-tableau'!B395,'master-meta'!$AO$2:$AO$23,TRUE)</f>
        <v>0</v>
      </c>
      <c r="O395" s="6">
        <f>COUNTIFS('master-meta'!$G$2:$G$23,'exp-bottom-tableau'!C395,'master-meta'!$AF$2:$AF$23,'exp-bottom-tableau'!B395,'master-meta'!$AP$2:$AP$23,TRUE)</f>
        <v>0</v>
      </c>
      <c r="P395" s="6">
        <f>COUNTIFS('master-meta'!$G$2:$G$23,'exp-bottom-tableau'!C395,'master-meta'!$AF$2:$AF$23,'exp-bottom-tableau'!B395,'master-meta'!$AQ$2:$AQ$23,TRUE)</f>
        <v>0</v>
      </c>
      <c r="Q395" s="6">
        <f>COUNTIFS('master-meta'!$G$2:$G$23,'exp-bottom-tableau'!C395,'master-meta'!$AF$2:$AF$23,'exp-bottom-tableau'!B395,'master-meta'!$AR$2:$AR$23,TRUE)</f>
        <v>0</v>
      </c>
      <c r="R395" s="6">
        <f>COUNTIFS('master-meta'!$G$2:$G$23,'exp-bottom-tableau'!C395,'master-meta'!$AF$2:$AF$23,'exp-bottom-tableau'!B395,'master-meta'!$AS$2:$AS$23,TRUE)</f>
        <v>0</v>
      </c>
      <c r="S395" s="6">
        <f>COUNTIFS('master-meta'!$G$2:$G$23,'exp-bottom-tableau'!C395,'master-meta'!$AF$2:$AF$23,'exp-bottom-tableau'!B395,'master-meta'!$AT$2:$AT$23,TRUE)</f>
        <v>0</v>
      </c>
      <c r="T395" s="6">
        <f>COUNTIFS('master-meta'!$G$2:$G$23,'exp-bottom-tableau'!C395,'master-meta'!$AF$2:$AF$23,'exp-bottom-tableau'!B395,'master-meta'!$AU$2:$AU$23,TRUE)</f>
        <v>0</v>
      </c>
      <c r="U395" s="6">
        <f>COUNTIFS('master-meta'!$G$2:$G$23,'exp-bottom-tableau'!C395,'master-meta'!$AF$2:$AF$23,'exp-bottom-tableau'!B395,'master-meta'!$AV$2:$AV$23,TRUE)</f>
        <v>0</v>
      </c>
      <c r="V395" s="6">
        <f>COUNTIFS('master-meta'!$G$2:$G$23,'exp-bottom-tableau'!C395,'master-meta'!$AF$2:$AF$23,'exp-bottom-tableau'!B395,'master-meta'!$AW$2:$AW$23,TRUE)</f>
        <v>0</v>
      </c>
      <c r="W395" s="6">
        <f>COUNTIFS('master-meta'!$G$2:$G$23,'exp-bottom-tableau'!C395,'master-meta'!$AF$2:$AF$23,'exp-bottom-tableau'!B395,'master-meta'!$AX$2:$AX$23,TRUE)</f>
        <v>0</v>
      </c>
      <c r="X395" s="6">
        <f>COUNTIFS('master-meta'!$G$2:$G$23,'exp-bottom-tableau'!C395,'master-meta'!$AF$2:$AF$23,'exp-bottom-tableau'!B395,'master-meta'!$AY$2:$AY$23,TRUE)</f>
        <v>0</v>
      </c>
      <c r="Y395" s="6">
        <f>COUNTIFS('master-meta'!$G$2:$G$23,'exp-bottom-tableau'!C395,'master-meta'!$AF$2:$AF$23,'exp-bottom-tableau'!B395,'master-meta'!$AZ$2:$AZ$23,TRUE)</f>
        <v>0</v>
      </c>
    </row>
    <row r="396" spans="1:25" x14ac:dyDescent="0.2">
      <c r="A396" s="14" t="s">
        <v>1325</v>
      </c>
      <c r="B396" s="6" t="s">
        <v>204</v>
      </c>
      <c r="C396" s="6">
        <v>4</v>
      </c>
      <c r="D396">
        <f>(COUNTIFS('master-meta'!$G$2:$G$23,C396,'master-meta'!$AF$2:$AF$23,B396))</f>
        <v>2</v>
      </c>
      <c r="E396">
        <f>(COUNTIFS('master-meta'!$G$2:$G$23,C396,'master-meta'!$AG$2:$AG$23,B396))</f>
        <v>1</v>
      </c>
      <c r="F396">
        <f>(COUNTIFS('master-meta'!$G$2:$G$23,C396,'master-meta'!$AH$2:$AH$23,B396))</f>
        <v>0</v>
      </c>
      <c r="G396" s="6">
        <f t="shared" si="7"/>
        <v>8</v>
      </c>
      <c r="H396">
        <f>AVERAGEIFS('master-meta'!$AI$2:$AI$23,'master-meta'!$G$2:$G$23,'exp-bottom-tableau'!C396,'master-meta'!$AF$2:$AF$23,'exp-bottom-tableau'!B396)</f>
        <v>4</v>
      </c>
      <c r="I396">
        <f>AVERAGEIFS('master-meta'!$AJ$2:$AJ$23,'master-meta'!$G$2:$G$23,'exp-bottom-tableau'!C396,'master-meta'!$AF$2:$AF$23,'exp-bottom-tableau'!B396)</f>
        <v>2</v>
      </c>
      <c r="J396">
        <f>AVERAGEIFS('master-meta'!$AK$2:$AK$23,'master-meta'!$G$2:$G$23,'exp-bottom-tableau'!C396,'master-meta'!$AF$2:$AF$23,'exp-bottom-tableau'!B396)</f>
        <v>4</v>
      </c>
      <c r="K396">
        <f>AVERAGEIFS('master-meta'!$AL$2:$AL$23,'master-meta'!$G$2:$G$23,'exp-bottom-tableau'!C396,'master-meta'!$AF$2:$AF$23,'exp-bottom-tableau'!B396)</f>
        <v>3</v>
      </c>
      <c r="L396" s="6">
        <f>COUNTIFS('master-meta'!$G$2:$G$23,'exp-bottom-tableau'!C396,'master-meta'!$AF$2:$AF$23,'exp-bottom-tableau'!B396,'master-meta'!$AM$2:$AM$23,TRUE)</f>
        <v>0</v>
      </c>
      <c r="M396" s="6">
        <f>COUNTIFS('master-meta'!$G$2:$G$23,'exp-bottom-tableau'!C396,'master-meta'!$AF$2:$AF$23,'exp-bottom-tableau'!B396,'master-meta'!$AN$2:$AN$23,TRUE)</f>
        <v>0</v>
      </c>
      <c r="N396" s="6">
        <f>COUNTIFS('master-meta'!$G$2:$G$23,'exp-bottom-tableau'!C396,'master-meta'!$AF$2:$AF$23,'exp-bottom-tableau'!B396,'master-meta'!$AO$2:$AO$23,TRUE)</f>
        <v>1</v>
      </c>
      <c r="O396" s="6">
        <f>COUNTIFS('master-meta'!$G$2:$G$23,'exp-bottom-tableau'!C396,'master-meta'!$AF$2:$AF$23,'exp-bottom-tableau'!B396,'master-meta'!$AP$2:$AP$23,TRUE)</f>
        <v>1</v>
      </c>
      <c r="P396" s="6">
        <f>COUNTIFS('master-meta'!$G$2:$G$23,'exp-bottom-tableau'!C396,'master-meta'!$AF$2:$AF$23,'exp-bottom-tableau'!B396,'master-meta'!$AQ$2:$AQ$23,TRUE)</f>
        <v>0</v>
      </c>
      <c r="Q396" s="6">
        <f>COUNTIFS('master-meta'!$G$2:$G$23,'exp-bottom-tableau'!C396,'master-meta'!$AF$2:$AF$23,'exp-bottom-tableau'!B396,'master-meta'!$AR$2:$AR$23,TRUE)</f>
        <v>0</v>
      </c>
      <c r="R396" s="6">
        <f>COUNTIFS('master-meta'!$G$2:$G$23,'exp-bottom-tableau'!C396,'master-meta'!$AF$2:$AF$23,'exp-bottom-tableau'!B396,'master-meta'!$AS$2:$AS$23,TRUE)</f>
        <v>2</v>
      </c>
      <c r="S396" s="6">
        <f>COUNTIFS('master-meta'!$G$2:$G$23,'exp-bottom-tableau'!C396,'master-meta'!$AF$2:$AF$23,'exp-bottom-tableau'!B396,'master-meta'!$AT$2:$AT$23,TRUE)</f>
        <v>0</v>
      </c>
      <c r="T396" s="6">
        <f>COUNTIFS('master-meta'!$G$2:$G$23,'exp-bottom-tableau'!C396,'master-meta'!$AF$2:$AF$23,'exp-bottom-tableau'!B396,'master-meta'!$AU$2:$AU$23,TRUE)</f>
        <v>2</v>
      </c>
      <c r="U396" s="6">
        <f>COUNTIFS('master-meta'!$G$2:$G$23,'exp-bottom-tableau'!C396,'master-meta'!$AF$2:$AF$23,'exp-bottom-tableau'!B396,'master-meta'!$AV$2:$AV$23,TRUE)</f>
        <v>0</v>
      </c>
      <c r="V396" s="6">
        <f>COUNTIFS('master-meta'!$G$2:$G$23,'exp-bottom-tableau'!C396,'master-meta'!$AF$2:$AF$23,'exp-bottom-tableau'!B396,'master-meta'!$AW$2:$AW$23,TRUE)</f>
        <v>1</v>
      </c>
      <c r="W396" s="6">
        <f>COUNTIFS('master-meta'!$G$2:$G$23,'exp-bottom-tableau'!C396,'master-meta'!$AF$2:$AF$23,'exp-bottom-tableau'!B396,'master-meta'!$AX$2:$AX$23,TRUE)</f>
        <v>1</v>
      </c>
      <c r="X396" s="6">
        <f>COUNTIFS('master-meta'!$G$2:$G$23,'exp-bottom-tableau'!C396,'master-meta'!$AF$2:$AF$23,'exp-bottom-tableau'!B396,'master-meta'!$AY$2:$AY$23,TRUE)</f>
        <v>1</v>
      </c>
      <c r="Y396" s="6">
        <f>COUNTIFS('master-meta'!$G$2:$G$23,'exp-bottom-tableau'!C396,'master-meta'!$AF$2:$AF$23,'exp-bottom-tableau'!B396,'master-meta'!$AZ$2:$AZ$23,TRUE)</f>
        <v>0</v>
      </c>
    </row>
    <row r="397" spans="1:25" x14ac:dyDescent="0.2">
      <c r="A397" s="14" t="s">
        <v>1325</v>
      </c>
      <c r="B397" s="6" t="s">
        <v>204</v>
      </c>
      <c r="C397" s="6">
        <v>5</v>
      </c>
      <c r="D397">
        <f>(COUNTIFS('master-meta'!$G$2:$G$23,C397,'master-meta'!$AF$2:$AF$23,B397))</f>
        <v>0</v>
      </c>
      <c r="E397">
        <f>(COUNTIFS('master-meta'!$G$2:$G$23,C397,'master-meta'!$AG$2:$AG$23,B397))</f>
        <v>0</v>
      </c>
      <c r="F397">
        <f>(COUNTIFS('master-meta'!$G$2:$G$23,C397,'master-meta'!$AH$2:$AH$23,B397))</f>
        <v>1</v>
      </c>
      <c r="G397" s="6">
        <f t="shared" si="7"/>
        <v>1</v>
      </c>
      <c r="H397" t="e">
        <f>AVERAGEIFS('master-meta'!$AI$2:$AI$23,'master-meta'!$G$2:$G$23,'exp-bottom-tableau'!C397,'master-meta'!$AF$2:$AF$23,'exp-bottom-tableau'!B397)</f>
        <v>#DIV/0!</v>
      </c>
      <c r="I397" t="e">
        <f>AVERAGEIFS('master-meta'!$AJ$2:$AJ$23,'master-meta'!$G$2:$G$23,'exp-bottom-tableau'!C397,'master-meta'!$AF$2:$AF$23,'exp-bottom-tableau'!B397)</f>
        <v>#DIV/0!</v>
      </c>
      <c r="J397" t="e">
        <f>AVERAGEIFS('master-meta'!$AK$2:$AK$23,'master-meta'!$G$2:$G$23,'exp-bottom-tableau'!C397,'master-meta'!$AF$2:$AF$23,'exp-bottom-tableau'!B397)</f>
        <v>#DIV/0!</v>
      </c>
      <c r="K397" t="e">
        <f>AVERAGEIFS('master-meta'!$AL$2:$AL$23,'master-meta'!$G$2:$G$23,'exp-bottom-tableau'!C397,'master-meta'!$AF$2:$AF$23,'exp-bottom-tableau'!B397)</f>
        <v>#DIV/0!</v>
      </c>
      <c r="L397" s="6">
        <f>COUNTIFS('master-meta'!$G$2:$G$23,'exp-bottom-tableau'!C397,'master-meta'!$AF$2:$AF$23,'exp-bottom-tableau'!B397,'master-meta'!$AM$2:$AM$23,TRUE)</f>
        <v>0</v>
      </c>
      <c r="M397" s="6">
        <f>COUNTIFS('master-meta'!$G$2:$G$23,'exp-bottom-tableau'!C397,'master-meta'!$AF$2:$AF$23,'exp-bottom-tableau'!B397,'master-meta'!$AN$2:$AN$23,TRUE)</f>
        <v>0</v>
      </c>
      <c r="N397" s="6">
        <f>COUNTIFS('master-meta'!$G$2:$G$23,'exp-bottom-tableau'!C397,'master-meta'!$AF$2:$AF$23,'exp-bottom-tableau'!B397,'master-meta'!$AO$2:$AO$23,TRUE)</f>
        <v>0</v>
      </c>
      <c r="O397" s="6">
        <f>COUNTIFS('master-meta'!$G$2:$G$23,'exp-bottom-tableau'!C397,'master-meta'!$AF$2:$AF$23,'exp-bottom-tableau'!B397,'master-meta'!$AP$2:$AP$23,TRUE)</f>
        <v>0</v>
      </c>
      <c r="P397" s="6">
        <f>COUNTIFS('master-meta'!$G$2:$G$23,'exp-bottom-tableau'!C397,'master-meta'!$AF$2:$AF$23,'exp-bottom-tableau'!B397,'master-meta'!$AQ$2:$AQ$23,TRUE)</f>
        <v>0</v>
      </c>
      <c r="Q397" s="6">
        <f>COUNTIFS('master-meta'!$G$2:$G$23,'exp-bottom-tableau'!C397,'master-meta'!$AF$2:$AF$23,'exp-bottom-tableau'!B397,'master-meta'!$AR$2:$AR$23,TRUE)</f>
        <v>0</v>
      </c>
      <c r="R397" s="6">
        <f>COUNTIFS('master-meta'!$G$2:$G$23,'exp-bottom-tableau'!C397,'master-meta'!$AF$2:$AF$23,'exp-bottom-tableau'!B397,'master-meta'!$AS$2:$AS$23,TRUE)</f>
        <v>0</v>
      </c>
      <c r="S397" s="6">
        <f>COUNTIFS('master-meta'!$G$2:$G$23,'exp-bottom-tableau'!C397,'master-meta'!$AF$2:$AF$23,'exp-bottom-tableau'!B397,'master-meta'!$AT$2:$AT$23,TRUE)</f>
        <v>0</v>
      </c>
      <c r="T397" s="6">
        <f>COUNTIFS('master-meta'!$G$2:$G$23,'exp-bottom-tableau'!C397,'master-meta'!$AF$2:$AF$23,'exp-bottom-tableau'!B397,'master-meta'!$AU$2:$AU$23,TRUE)</f>
        <v>0</v>
      </c>
      <c r="U397" s="6">
        <f>COUNTIFS('master-meta'!$G$2:$G$23,'exp-bottom-tableau'!C397,'master-meta'!$AF$2:$AF$23,'exp-bottom-tableau'!B397,'master-meta'!$AV$2:$AV$23,TRUE)</f>
        <v>0</v>
      </c>
      <c r="V397" s="6">
        <f>COUNTIFS('master-meta'!$G$2:$G$23,'exp-bottom-tableau'!C397,'master-meta'!$AF$2:$AF$23,'exp-bottom-tableau'!B397,'master-meta'!$AW$2:$AW$23,TRUE)</f>
        <v>0</v>
      </c>
      <c r="W397" s="6">
        <f>COUNTIFS('master-meta'!$G$2:$G$23,'exp-bottom-tableau'!C397,'master-meta'!$AF$2:$AF$23,'exp-bottom-tableau'!B397,'master-meta'!$AX$2:$AX$23,TRUE)</f>
        <v>0</v>
      </c>
      <c r="X397" s="6">
        <f>COUNTIFS('master-meta'!$G$2:$G$23,'exp-bottom-tableau'!C397,'master-meta'!$AF$2:$AF$23,'exp-bottom-tableau'!B397,'master-meta'!$AY$2:$AY$23,TRUE)</f>
        <v>0</v>
      </c>
      <c r="Y397" s="6">
        <f>COUNTIFS('master-meta'!$G$2:$G$23,'exp-bottom-tableau'!C397,'master-meta'!$AF$2:$AF$23,'exp-bottom-tableau'!B397,'master-meta'!$AZ$2:$AZ$23,TRUE)</f>
        <v>0</v>
      </c>
    </row>
    <row r="398" spans="1:25" x14ac:dyDescent="0.2">
      <c r="A398" s="14" t="s">
        <v>1325</v>
      </c>
      <c r="B398" s="6" t="s">
        <v>211</v>
      </c>
      <c r="C398" s="6">
        <v>0</v>
      </c>
      <c r="D398">
        <f>(COUNTIFS('master-meta'!$G$2:$G$23,C398,'master-meta'!$AF$2:$AF$23,B398))</f>
        <v>0</v>
      </c>
      <c r="E398">
        <f>(COUNTIFS('master-meta'!$G$2:$G$23,C398,'master-meta'!$AG$2:$AG$23,B398))</f>
        <v>0</v>
      </c>
      <c r="F398">
        <f>(COUNTIFS('master-meta'!$G$2:$G$23,C398,'master-meta'!$AH$2:$AH$23,B398))</f>
        <v>0</v>
      </c>
      <c r="G398" s="6">
        <f t="shared" si="7"/>
        <v>0</v>
      </c>
      <c r="H398" t="e">
        <f>AVERAGEIFS('master-meta'!$AI$2:$AI$23,'master-meta'!$G$2:$G$23,'exp-bottom-tableau'!C398,'master-meta'!$AF$2:$AF$23,'exp-bottom-tableau'!B398)</f>
        <v>#DIV/0!</v>
      </c>
      <c r="I398" t="e">
        <f>AVERAGEIFS('master-meta'!$AJ$2:$AJ$23,'master-meta'!$G$2:$G$23,'exp-bottom-tableau'!C398,'master-meta'!$AF$2:$AF$23,'exp-bottom-tableau'!B398)</f>
        <v>#DIV/0!</v>
      </c>
      <c r="J398" t="e">
        <f>AVERAGEIFS('master-meta'!$AK$2:$AK$23,'master-meta'!$G$2:$G$23,'exp-bottom-tableau'!C398,'master-meta'!$AF$2:$AF$23,'exp-bottom-tableau'!B398)</f>
        <v>#DIV/0!</v>
      </c>
      <c r="K398" t="e">
        <f>AVERAGEIFS('master-meta'!$AL$2:$AL$23,'master-meta'!$G$2:$G$23,'exp-bottom-tableau'!C398,'master-meta'!$AF$2:$AF$23,'exp-bottom-tableau'!B398)</f>
        <v>#DIV/0!</v>
      </c>
      <c r="L398" s="6">
        <f>COUNTIFS('master-meta'!$G$2:$G$23,'exp-bottom-tableau'!C398,'master-meta'!$AF$2:$AF$23,'exp-bottom-tableau'!B398,'master-meta'!$AM$2:$AM$23,TRUE)</f>
        <v>0</v>
      </c>
      <c r="M398" s="6">
        <f>COUNTIFS('master-meta'!$G$2:$G$23,'exp-bottom-tableau'!C398,'master-meta'!$AF$2:$AF$23,'exp-bottom-tableau'!B398,'master-meta'!$AN$2:$AN$23,TRUE)</f>
        <v>0</v>
      </c>
      <c r="N398" s="6">
        <f>COUNTIFS('master-meta'!$G$2:$G$23,'exp-bottom-tableau'!C398,'master-meta'!$AF$2:$AF$23,'exp-bottom-tableau'!B398,'master-meta'!$AO$2:$AO$23,TRUE)</f>
        <v>0</v>
      </c>
      <c r="O398" s="6">
        <f>COUNTIFS('master-meta'!$G$2:$G$23,'exp-bottom-tableau'!C398,'master-meta'!$AF$2:$AF$23,'exp-bottom-tableau'!B398,'master-meta'!$AP$2:$AP$23,TRUE)</f>
        <v>0</v>
      </c>
      <c r="P398" s="6">
        <f>COUNTIFS('master-meta'!$G$2:$G$23,'exp-bottom-tableau'!C398,'master-meta'!$AF$2:$AF$23,'exp-bottom-tableau'!B398,'master-meta'!$AQ$2:$AQ$23,TRUE)</f>
        <v>0</v>
      </c>
      <c r="Q398" s="6">
        <f>COUNTIFS('master-meta'!$G$2:$G$23,'exp-bottom-tableau'!C398,'master-meta'!$AF$2:$AF$23,'exp-bottom-tableau'!B398,'master-meta'!$AR$2:$AR$23,TRUE)</f>
        <v>0</v>
      </c>
      <c r="R398" s="6">
        <f>COUNTIFS('master-meta'!$G$2:$G$23,'exp-bottom-tableau'!C398,'master-meta'!$AF$2:$AF$23,'exp-bottom-tableau'!B398,'master-meta'!$AS$2:$AS$23,TRUE)</f>
        <v>0</v>
      </c>
      <c r="S398" s="6">
        <f>COUNTIFS('master-meta'!$G$2:$G$23,'exp-bottom-tableau'!C398,'master-meta'!$AF$2:$AF$23,'exp-bottom-tableau'!B398,'master-meta'!$AT$2:$AT$23,TRUE)</f>
        <v>0</v>
      </c>
      <c r="T398" s="6">
        <f>COUNTIFS('master-meta'!$G$2:$G$23,'exp-bottom-tableau'!C398,'master-meta'!$AF$2:$AF$23,'exp-bottom-tableau'!B398,'master-meta'!$AU$2:$AU$23,TRUE)</f>
        <v>0</v>
      </c>
      <c r="U398" s="6">
        <f>COUNTIFS('master-meta'!$G$2:$G$23,'exp-bottom-tableau'!C398,'master-meta'!$AF$2:$AF$23,'exp-bottom-tableau'!B398,'master-meta'!$AV$2:$AV$23,TRUE)</f>
        <v>0</v>
      </c>
      <c r="V398" s="6">
        <f>COUNTIFS('master-meta'!$G$2:$G$23,'exp-bottom-tableau'!C398,'master-meta'!$AF$2:$AF$23,'exp-bottom-tableau'!B398,'master-meta'!$AW$2:$AW$23,TRUE)</f>
        <v>0</v>
      </c>
      <c r="W398" s="6">
        <f>COUNTIFS('master-meta'!$G$2:$G$23,'exp-bottom-tableau'!C398,'master-meta'!$AF$2:$AF$23,'exp-bottom-tableau'!B398,'master-meta'!$AX$2:$AX$23,TRUE)</f>
        <v>0</v>
      </c>
      <c r="X398" s="6">
        <f>COUNTIFS('master-meta'!$G$2:$G$23,'exp-bottom-tableau'!C398,'master-meta'!$AF$2:$AF$23,'exp-bottom-tableau'!B398,'master-meta'!$AY$2:$AY$23,TRUE)</f>
        <v>0</v>
      </c>
      <c r="Y398" s="6">
        <f>COUNTIFS('master-meta'!$G$2:$G$23,'exp-bottom-tableau'!C398,'master-meta'!$AF$2:$AF$23,'exp-bottom-tableau'!B398,'master-meta'!$AZ$2:$AZ$23,TRUE)</f>
        <v>0</v>
      </c>
    </row>
    <row r="399" spans="1:25" x14ac:dyDescent="0.2">
      <c r="A399" s="14" t="s">
        <v>1325</v>
      </c>
      <c r="B399" s="6" t="s">
        <v>211</v>
      </c>
      <c r="C399" s="6">
        <v>1</v>
      </c>
      <c r="D399">
        <f>(COUNTIFS('master-meta'!$G$2:$G$23,C399,'master-meta'!$AF$2:$AF$23,B399))</f>
        <v>0</v>
      </c>
      <c r="E399">
        <f>(COUNTIFS('master-meta'!$G$2:$G$23,C399,'master-meta'!$AG$2:$AG$23,B399))</f>
        <v>0</v>
      </c>
      <c r="F399">
        <f>(COUNTIFS('master-meta'!$G$2:$G$23,C399,'master-meta'!$AH$2:$AH$23,B399))</f>
        <v>0</v>
      </c>
      <c r="G399" s="6">
        <f t="shared" si="7"/>
        <v>0</v>
      </c>
      <c r="H399" t="e">
        <f>AVERAGEIFS('master-meta'!$AI$2:$AI$23,'master-meta'!$G$2:$G$23,'exp-bottom-tableau'!C399,'master-meta'!$AF$2:$AF$23,'exp-bottom-tableau'!B399)</f>
        <v>#DIV/0!</v>
      </c>
      <c r="I399" t="e">
        <f>AVERAGEIFS('master-meta'!$AJ$2:$AJ$23,'master-meta'!$G$2:$G$23,'exp-bottom-tableau'!C399,'master-meta'!$AF$2:$AF$23,'exp-bottom-tableau'!B399)</f>
        <v>#DIV/0!</v>
      </c>
      <c r="J399" t="e">
        <f>AVERAGEIFS('master-meta'!$AK$2:$AK$23,'master-meta'!$G$2:$G$23,'exp-bottom-tableau'!C399,'master-meta'!$AF$2:$AF$23,'exp-bottom-tableau'!B399)</f>
        <v>#DIV/0!</v>
      </c>
      <c r="K399" t="e">
        <f>AVERAGEIFS('master-meta'!$AL$2:$AL$23,'master-meta'!$G$2:$G$23,'exp-bottom-tableau'!C399,'master-meta'!$AF$2:$AF$23,'exp-bottom-tableau'!B399)</f>
        <v>#DIV/0!</v>
      </c>
      <c r="L399" s="6">
        <f>COUNTIFS('master-meta'!$G$2:$G$23,'exp-bottom-tableau'!C399,'master-meta'!$AF$2:$AF$23,'exp-bottom-tableau'!B399,'master-meta'!$AM$2:$AM$23,TRUE)</f>
        <v>0</v>
      </c>
      <c r="M399" s="6">
        <f>COUNTIFS('master-meta'!$G$2:$G$23,'exp-bottom-tableau'!C399,'master-meta'!$AF$2:$AF$23,'exp-bottom-tableau'!B399,'master-meta'!$AN$2:$AN$23,TRUE)</f>
        <v>0</v>
      </c>
      <c r="N399" s="6">
        <f>COUNTIFS('master-meta'!$G$2:$G$23,'exp-bottom-tableau'!C399,'master-meta'!$AF$2:$AF$23,'exp-bottom-tableau'!B399,'master-meta'!$AO$2:$AO$23,TRUE)</f>
        <v>0</v>
      </c>
      <c r="O399" s="6">
        <f>COUNTIFS('master-meta'!$G$2:$G$23,'exp-bottom-tableau'!C399,'master-meta'!$AF$2:$AF$23,'exp-bottom-tableau'!B399,'master-meta'!$AP$2:$AP$23,TRUE)</f>
        <v>0</v>
      </c>
      <c r="P399" s="6">
        <f>COUNTIFS('master-meta'!$G$2:$G$23,'exp-bottom-tableau'!C399,'master-meta'!$AF$2:$AF$23,'exp-bottom-tableau'!B399,'master-meta'!$AQ$2:$AQ$23,TRUE)</f>
        <v>0</v>
      </c>
      <c r="Q399" s="6">
        <f>COUNTIFS('master-meta'!$G$2:$G$23,'exp-bottom-tableau'!C399,'master-meta'!$AF$2:$AF$23,'exp-bottom-tableau'!B399,'master-meta'!$AR$2:$AR$23,TRUE)</f>
        <v>0</v>
      </c>
      <c r="R399" s="6">
        <f>COUNTIFS('master-meta'!$G$2:$G$23,'exp-bottom-tableau'!C399,'master-meta'!$AF$2:$AF$23,'exp-bottom-tableau'!B399,'master-meta'!$AS$2:$AS$23,TRUE)</f>
        <v>0</v>
      </c>
      <c r="S399" s="6">
        <f>COUNTIFS('master-meta'!$G$2:$G$23,'exp-bottom-tableau'!C399,'master-meta'!$AF$2:$AF$23,'exp-bottom-tableau'!B399,'master-meta'!$AT$2:$AT$23,TRUE)</f>
        <v>0</v>
      </c>
      <c r="T399" s="6">
        <f>COUNTIFS('master-meta'!$G$2:$G$23,'exp-bottom-tableau'!C399,'master-meta'!$AF$2:$AF$23,'exp-bottom-tableau'!B399,'master-meta'!$AU$2:$AU$23,TRUE)</f>
        <v>0</v>
      </c>
      <c r="U399" s="6">
        <f>COUNTIFS('master-meta'!$G$2:$G$23,'exp-bottom-tableau'!C399,'master-meta'!$AF$2:$AF$23,'exp-bottom-tableau'!B399,'master-meta'!$AV$2:$AV$23,TRUE)</f>
        <v>0</v>
      </c>
      <c r="V399" s="6">
        <f>COUNTIFS('master-meta'!$G$2:$G$23,'exp-bottom-tableau'!C399,'master-meta'!$AF$2:$AF$23,'exp-bottom-tableau'!B399,'master-meta'!$AW$2:$AW$23,TRUE)</f>
        <v>0</v>
      </c>
      <c r="W399" s="6">
        <f>COUNTIFS('master-meta'!$G$2:$G$23,'exp-bottom-tableau'!C399,'master-meta'!$AF$2:$AF$23,'exp-bottom-tableau'!B399,'master-meta'!$AX$2:$AX$23,TRUE)</f>
        <v>0</v>
      </c>
      <c r="X399" s="6">
        <f>COUNTIFS('master-meta'!$G$2:$G$23,'exp-bottom-tableau'!C399,'master-meta'!$AF$2:$AF$23,'exp-bottom-tableau'!B399,'master-meta'!$AY$2:$AY$23,TRUE)</f>
        <v>0</v>
      </c>
      <c r="Y399" s="6">
        <f>COUNTIFS('master-meta'!$G$2:$G$23,'exp-bottom-tableau'!C399,'master-meta'!$AF$2:$AF$23,'exp-bottom-tableau'!B399,'master-meta'!$AZ$2:$AZ$23,TRUE)</f>
        <v>0</v>
      </c>
    </row>
    <row r="400" spans="1:25" x14ac:dyDescent="0.2">
      <c r="A400" s="14" t="s">
        <v>1325</v>
      </c>
      <c r="B400" s="6" t="s">
        <v>211</v>
      </c>
      <c r="C400" s="6">
        <v>2</v>
      </c>
      <c r="D400">
        <f>(COUNTIFS('master-meta'!$G$2:$G$23,C400,'master-meta'!$AF$2:$AF$23,B400))</f>
        <v>0</v>
      </c>
      <c r="E400">
        <f>(COUNTIFS('master-meta'!$G$2:$G$23,C400,'master-meta'!$AG$2:$AG$23,B400))</f>
        <v>1</v>
      </c>
      <c r="F400">
        <f>(COUNTIFS('master-meta'!$G$2:$G$23,C400,'master-meta'!$AH$2:$AH$23,B400))</f>
        <v>1</v>
      </c>
      <c r="G400" s="6">
        <f t="shared" si="7"/>
        <v>3</v>
      </c>
      <c r="H400" t="e">
        <f>AVERAGEIFS('master-meta'!$AI$2:$AI$23,'master-meta'!$G$2:$G$23,'exp-bottom-tableau'!C400,'master-meta'!$AF$2:$AF$23,'exp-bottom-tableau'!B400)</f>
        <v>#DIV/0!</v>
      </c>
      <c r="I400" t="e">
        <f>AVERAGEIFS('master-meta'!$AJ$2:$AJ$23,'master-meta'!$G$2:$G$23,'exp-bottom-tableau'!C400,'master-meta'!$AF$2:$AF$23,'exp-bottom-tableau'!B400)</f>
        <v>#DIV/0!</v>
      </c>
      <c r="J400" t="e">
        <f>AVERAGEIFS('master-meta'!$AK$2:$AK$23,'master-meta'!$G$2:$G$23,'exp-bottom-tableau'!C400,'master-meta'!$AF$2:$AF$23,'exp-bottom-tableau'!B400)</f>
        <v>#DIV/0!</v>
      </c>
      <c r="K400" t="e">
        <f>AVERAGEIFS('master-meta'!$AL$2:$AL$23,'master-meta'!$G$2:$G$23,'exp-bottom-tableau'!C400,'master-meta'!$AF$2:$AF$23,'exp-bottom-tableau'!B400)</f>
        <v>#DIV/0!</v>
      </c>
      <c r="L400" s="6">
        <f>COUNTIFS('master-meta'!$G$2:$G$23,'exp-bottom-tableau'!C400,'master-meta'!$AF$2:$AF$23,'exp-bottom-tableau'!B400,'master-meta'!$AM$2:$AM$23,TRUE)</f>
        <v>0</v>
      </c>
      <c r="M400" s="6">
        <f>COUNTIFS('master-meta'!$G$2:$G$23,'exp-bottom-tableau'!C400,'master-meta'!$AF$2:$AF$23,'exp-bottom-tableau'!B400,'master-meta'!$AN$2:$AN$23,TRUE)</f>
        <v>0</v>
      </c>
      <c r="N400" s="6">
        <f>COUNTIFS('master-meta'!$G$2:$G$23,'exp-bottom-tableau'!C400,'master-meta'!$AF$2:$AF$23,'exp-bottom-tableau'!B400,'master-meta'!$AO$2:$AO$23,TRUE)</f>
        <v>0</v>
      </c>
      <c r="O400" s="6">
        <f>COUNTIFS('master-meta'!$G$2:$G$23,'exp-bottom-tableau'!C400,'master-meta'!$AF$2:$AF$23,'exp-bottom-tableau'!B400,'master-meta'!$AP$2:$AP$23,TRUE)</f>
        <v>0</v>
      </c>
      <c r="P400" s="6">
        <f>COUNTIFS('master-meta'!$G$2:$G$23,'exp-bottom-tableau'!C400,'master-meta'!$AF$2:$AF$23,'exp-bottom-tableau'!B400,'master-meta'!$AQ$2:$AQ$23,TRUE)</f>
        <v>0</v>
      </c>
      <c r="Q400" s="6">
        <f>COUNTIFS('master-meta'!$G$2:$G$23,'exp-bottom-tableau'!C400,'master-meta'!$AF$2:$AF$23,'exp-bottom-tableau'!B400,'master-meta'!$AR$2:$AR$23,TRUE)</f>
        <v>0</v>
      </c>
      <c r="R400" s="6">
        <f>COUNTIFS('master-meta'!$G$2:$G$23,'exp-bottom-tableau'!C400,'master-meta'!$AF$2:$AF$23,'exp-bottom-tableau'!B400,'master-meta'!$AS$2:$AS$23,TRUE)</f>
        <v>0</v>
      </c>
      <c r="S400" s="6">
        <f>COUNTIFS('master-meta'!$G$2:$G$23,'exp-bottom-tableau'!C400,'master-meta'!$AF$2:$AF$23,'exp-bottom-tableau'!B400,'master-meta'!$AT$2:$AT$23,TRUE)</f>
        <v>0</v>
      </c>
      <c r="T400" s="6">
        <f>COUNTIFS('master-meta'!$G$2:$G$23,'exp-bottom-tableau'!C400,'master-meta'!$AF$2:$AF$23,'exp-bottom-tableau'!B400,'master-meta'!$AU$2:$AU$23,TRUE)</f>
        <v>0</v>
      </c>
      <c r="U400" s="6">
        <f>COUNTIFS('master-meta'!$G$2:$G$23,'exp-bottom-tableau'!C400,'master-meta'!$AF$2:$AF$23,'exp-bottom-tableau'!B400,'master-meta'!$AV$2:$AV$23,TRUE)</f>
        <v>0</v>
      </c>
      <c r="V400" s="6">
        <f>COUNTIFS('master-meta'!$G$2:$G$23,'exp-bottom-tableau'!C400,'master-meta'!$AF$2:$AF$23,'exp-bottom-tableau'!B400,'master-meta'!$AW$2:$AW$23,TRUE)</f>
        <v>0</v>
      </c>
      <c r="W400" s="6">
        <f>COUNTIFS('master-meta'!$G$2:$G$23,'exp-bottom-tableau'!C400,'master-meta'!$AF$2:$AF$23,'exp-bottom-tableau'!B400,'master-meta'!$AX$2:$AX$23,TRUE)</f>
        <v>0</v>
      </c>
      <c r="X400" s="6">
        <f>COUNTIFS('master-meta'!$G$2:$G$23,'exp-bottom-tableau'!C400,'master-meta'!$AF$2:$AF$23,'exp-bottom-tableau'!B400,'master-meta'!$AY$2:$AY$23,TRUE)</f>
        <v>0</v>
      </c>
      <c r="Y400" s="6">
        <f>COUNTIFS('master-meta'!$G$2:$G$23,'exp-bottom-tableau'!C400,'master-meta'!$AF$2:$AF$23,'exp-bottom-tableau'!B400,'master-meta'!$AZ$2:$AZ$23,TRUE)</f>
        <v>0</v>
      </c>
    </row>
    <row r="401" spans="1:25" x14ac:dyDescent="0.2">
      <c r="A401" s="14" t="s">
        <v>1325</v>
      </c>
      <c r="B401" s="6" t="s">
        <v>211</v>
      </c>
      <c r="C401" s="6">
        <v>3</v>
      </c>
      <c r="D401">
        <f>(COUNTIFS('master-meta'!$G$2:$G$23,C401,'master-meta'!$AF$2:$AF$23,B401))</f>
        <v>0</v>
      </c>
      <c r="E401">
        <f>(COUNTIFS('master-meta'!$G$2:$G$23,C401,'master-meta'!$AG$2:$AG$23,B401))</f>
        <v>2</v>
      </c>
      <c r="F401">
        <f>(COUNTIFS('master-meta'!$G$2:$G$23,C401,'master-meta'!$AH$2:$AH$23,B401))</f>
        <v>0</v>
      </c>
      <c r="G401" s="6">
        <f t="shared" si="7"/>
        <v>4</v>
      </c>
      <c r="H401" t="e">
        <f>AVERAGEIFS('master-meta'!$AI$2:$AI$23,'master-meta'!$G$2:$G$23,'exp-bottom-tableau'!C401,'master-meta'!$AF$2:$AF$23,'exp-bottom-tableau'!B401)</f>
        <v>#DIV/0!</v>
      </c>
      <c r="I401" t="e">
        <f>AVERAGEIFS('master-meta'!$AJ$2:$AJ$23,'master-meta'!$G$2:$G$23,'exp-bottom-tableau'!C401,'master-meta'!$AF$2:$AF$23,'exp-bottom-tableau'!B401)</f>
        <v>#DIV/0!</v>
      </c>
      <c r="J401" t="e">
        <f>AVERAGEIFS('master-meta'!$AK$2:$AK$23,'master-meta'!$G$2:$G$23,'exp-bottom-tableau'!C401,'master-meta'!$AF$2:$AF$23,'exp-bottom-tableau'!B401)</f>
        <v>#DIV/0!</v>
      </c>
      <c r="K401" t="e">
        <f>AVERAGEIFS('master-meta'!$AL$2:$AL$23,'master-meta'!$G$2:$G$23,'exp-bottom-tableau'!C401,'master-meta'!$AF$2:$AF$23,'exp-bottom-tableau'!B401)</f>
        <v>#DIV/0!</v>
      </c>
      <c r="L401" s="6">
        <f>COUNTIFS('master-meta'!$G$2:$G$23,'exp-bottom-tableau'!C401,'master-meta'!$AF$2:$AF$23,'exp-bottom-tableau'!B401,'master-meta'!$AM$2:$AM$23,TRUE)</f>
        <v>0</v>
      </c>
      <c r="M401" s="6">
        <f>COUNTIFS('master-meta'!$G$2:$G$23,'exp-bottom-tableau'!C401,'master-meta'!$AF$2:$AF$23,'exp-bottom-tableau'!B401,'master-meta'!$AN$2:$AN$23,TRUE)</f>
        <v>0</v>
      </c>
      <c r="N401" s="6">
        <f>COUNTIFS('master-meta'!$G$2:$G$23,'exp-bottom-tableau'!C401,'master-meta'!$AF$2:$AF$23,'exp-bottom-tableau'!B401,'master-meta'!$AO$2:$AO$23,TRUE)</f>
        <v>0</v>
      </c>
      <c r="O401" s="6">
        <f>COUNTIFS('master-meta'!$G$2:$G$23,'exp-bottom-tableau'!C401,'master-meta'!$AF$2:$AF$23,'exp-bottom-tableau'!B401,'master-meta'!$AP$2:$AP$23,TRUE)</f>
        <v>0</v>
      </c>
      <c r="P401" s="6">
        <f>COUNTIFS('master-meta'!$G$2:$G$23,'exp-bottom-tableau'!C401,'master-meta'!$AF$2:$AF$23,'exp-bottom-tableau'!B401,'master-meta'!$AQ$2:$AQ$23,TRUE)</f>
        <v>0</v>
      </c>
      <c r="Q401" s="6">
        <f>COUNTIFS('master-meta'!$G$2:$G$23,'exp-bottom-tableau'!C401,'master-meta'!$AF$2:$AF$23,'exp-bottom-tableau'!B401,'master-meta'!$AR$2:$AR$23,TRUE)</f>
        <v>0</v>
      </c>
      <c r="R401" s="6">
        <f>COUNTIFS('master-meta'!$G$2:$G$23,'exp-bottom-tableau'!C401,'master-meta'!$AF$2:$AF$23,'exp-bottom-tableau'!B401,'master-meta'!$AS$2:$AS$23,TRUE)</f>
        <v>0</v>
      </c>
      <c r="S401" s="6">
        <f>COUNTIFS('master-meta'!$G$2:$G$23,'exp-bottom-tableau'!C401,'master-meta'!$AF$2:$AF$23,'exp-bottom-tableau'!B401,'master-meta'!$AT$2:$AT$23,TRUE)</f>
        <v>0</v>
      </c>
      <c r="T401" s="6">
        <f>COUNTIFS('master-meta'!$G$2:$G$23,'exp-bottom-tableau'!C401,'master-meta'!$AF$2:$AF$23,'exp-bottom-tableau'!B401,'master-meta'!$AU$2:$AU$23,TRUE)</f>
        <v>0</v>
      </c>
      <c r="U401" s="6">
        <f>COUNTIFS('master-meta'!$G$2:$G$23,'exp-bottom-tableau'!C401,'master-meta'!$AF$2:$AF$23,'exp-bottom-tableau'!B401,'master-meta'!$AV$2:$AV$23,TRUE)</f>
        <v>0</v>
      </c>
      <c r="V401" s="6">
        <f>COUNTIFS('master-meta'!$G$2:$G$23,'exp-bottom-tableau'!C401,'master-meta'!$AF$2:$AF$23,'exp-bottom-tableau'!B401,'master-meta'!$AW$2:$AW$23,TRUE)</f>
        <v>0</v>
      </c>
      <c r="W401" s="6">
        <f>COUNTIFS('master-meta'!$G$2:$G$23,'exp-bottom-tableau'!C401,'master-meta'!$AF$2:$AF$23,'exp-bottom-tableau'!B401,'master-meta'!$AX$2:$AX$23,TRUE)</f>
        <v>0</v>
      </c>
      <c r="X401" s="6">
        <f>COUNTIFS('master-meta'!$G$2:$G$23,'exp-bottom-tableau'!C401,'master-meta'!$AF$2:$AF$23,'exp-bottom-tableau'!B401,'master-meta'!$AY$2:$AY$23,TRUE)</f>
        <v>0</v>
      </c>
      <c r="Y401" s="6">
        <f>COUNTIFS('master-meta'!$G$2:$G$23,'exp-bottom-tableau'!C401,'master-meta'!$AF$2:$AF$23,'exp-bottom-tableau'!B401,'master-meta'!$AZ$2:$AZ$23,TRUE)</f>
        <v>0</v>
      </c>
    </row>
    <row r="402" spans="1:25" x14ac:dyDescent="0.2">
      <c r="A402" s="14" t="s">
        <v>1325</v>
      </c>
      <c r="B402" s="6" t="s">
        <v>211</v>
      </c>
      <c r="C402" s="6">
        <v>4</v>
      </c>
      <c r="D402">
        <f>(COUNTIFS('master-meta'!$G$2:$G$23,C402,'master-meta'!$AF$2:$AF$23,B402))</f>
        <v>0</v>
      </c>
      <c r="E402">
        <f>(COUNTIFS('master-meta'!$G$2:$G$23,C402,'master-meta'!$AG$2:$AG$23,B402))</f>
        <v>0</v>
      </c>
      <c r="F402">
        <f>(COUNTIFS('master-meta'!$G$2:$G$23,C402,'master-meta'!$AH$2:$AH$23,B402))</f>
        <v>0</v>
      </c>
      <c r="G402" s="6">
        <f t="shared" si="7"/>
        <v>0</v>
      </c>
      <c r="H402" t="e">
        <f>AVERAGEIFS('master-meta'!$AI$2:$AI$23,'master-meta'!$G$2:$G$23,'exp-bottom-tableau'!C402,'master-meta'!$AF$2:$AF$23,'exp-bottom-tableau'!B402)</f>
        <v>#DIV/0!</v>
      </c>
      <c r="I402" t="e">
        <f>AVERAGEIFS('master-meta'!$AJ$2:$AJ$23,'master-meta'!$G$2:$G$23,'exp-bottom-tableau'!C402,'master-meta'!$AF$2:$AF$23,'exp-bottom-tableau'!B402)</f>
        <v>#DIV/0!</v>
      </c>
      <c r="J402" t="e">
        <f>AVERAGEIFS('master-meta'!$AK$2:$AK$23,'master-meta'!$G$2:$G$23,'exp-bottom-tableau'!C402,'master-meta'!$AF$2:$AF$23,'exp-bottom-tableau'!B402)</f>
        <v>#DIV/0!</v>
      </c>
      <c r="K402" t="e">
        <f>AVERAGEIFS('master-meta'!$AL$2:$AL$23,'master-meta'!$G$2:$G$23,'exp-bottom-tableau'!C402,'master-meta'!$AF$2:$AF$23,'exp-bottom-tableau'!B402)</f>
        <v>#DIV/0!</v>
      </c>
      <c r="L402" s="6">
        <f>COUNTIFS('master-meta'!$G$2:$G$23,'exp-bottom-tableau'!C402,'master-meta'!$AF$2:$AF$23,'exp-bottom-tableau'!B402,'master-meta'!$AM$2:$AM$23,TRUE)</f>
        <v>0</v>
      </c>
      <c r="M402" s="6">
        <f>COUNTIFS('master-meta'!$G$2:$G$23,'exp-bottom-tableau'!C402,'master-meta'!$AF$2:$AF$23,'exp-bottom-tableau'!B402,'master-meta'!$AN$2:$AN$23,TRUE)</f>
        <v>0</v>
      </c>
      <c r="N402" s="6">
        <f>COUNTIFS('master-meta'!$G$2:$G$23,'exp-bottom-tableau'!C402,'master-meta'!$AF$2:$AF$23,'exp-bottom-tableau'!B402,'master-meta'!$AO$2:$AO$23,TRUE)</f>
        <v>0</v>
      </c>
      <c r="O402" s="6">
        <f>COUNTIFS('master-meta'!$G$2:$G$23,'exp-bottom-tableau'!C402,'master-meta'!$AF$2:$AF$23,'exp-bottom-tableau'!B402,'master-meta'!$AP$2:$AP$23,TRUE)</f>
        <v>0</v>
      </c>
      <c r="P402" s="6">
        <f>COUNTIFS('master-meta'!$G$2:$G$23,'exp-bottom-tableau'!C402,'master-meta'!$AF$2:$AF$23,'exp-bottom-tableau'!B402,'master-meta'!$AQ$2:$AQ$23,TRUE)</f>
        <v>0</v>
      </c>
      <c r="Q402" s="6">
        <f>COUNTIFS('master-meta'!$G$2:$G$23,'exp-bottom-tableau'!C402,'master-meta'!$AF$2:$AF$23,'exp-bottom-tableau'!B402,'master-meta'!$AR$2:$AR$23,TRUE)</f>
        <v>0</v>
      </c>
      <c r="R402" s="6">
        <f>COUNTIFS('master-meta'!$G$2:$G$23,'exp-bottom-tableau'!C402,'master-meta'!$AF$2:$AF$23,'exp-bottom-tableau'!B402,'master-meta'!$AS$2:$AS$23,TRUE)</f>
        <v>0</v>
      </c>
      <c r="S402" s="6">
        <f>COUNTIFS('master-meta'!$G$2:$G$23,'exp-bottom-tableau'!C402,'master-meta'!$AF$2:$AF$23,'exp-bottom-tableau'!B402,'master-meta'!$AT$2:$AT$23,TRUE)</f>
        <v>0</v>
      </c>
      <c r="T402" s="6">
        <f>COUNTIFS('master-meta'!$G$2:$G$23,'exp-bottom-tableau'!C402,'master-meta'!$AF$2:$AF$23,'exp-bottom-tableau'!B402,'master-meta'!$AU$2:$AU$23,TRUE)</f>
        <v>0</v>
      </c>
      <c r="U402" s="6">
        <f>COUNTIFS('master-meta'!$G$2:$G$23,'exp-bottom-tableau'!C402,'master-meta'!$AF$2:$AF$23,'exp-bottom-tableau'!B402,'master-meta'!$AV$2:$AV$23,TRUE)</f>
        <v>0</v>
      </c>
      <c r="V402" s="6">
        <f>COUNTIFS('master-meta'!$G$2:$G$23,'exp-bottom-tableau'!C402,'master-meta'!$AF$2:$AF$23,'exp-bottom-tableau'!B402,'master-meta'!$AW$2:$AW$23,TRUE)</f>
        <v>0</v>
      </c>
      <c r="W402" s="6">
        <f>COUNTIFS('master-meta'!$G$2:$G$23,'exp-bottom-tableau'!C402,'master-meta'!$AF$2:$AF$23,'exp-bottom-tableau'!B402,'master-meta'!$AX$2:$AX$23,TRUE)</f>
        <v>0</v>
      </c>
      <c r="X402" s="6">
        <f>COUNTIFS('master-meta'!$G$2:$G$23,'exp-bottom-tableau'!C402,'master-meta'!$AF$2:$AF$23,'exp-bottom-tableau'!B402,'master-meta'!$AY$2:$AY$23,TRUE)</f>
        <v>0</v>
      </c>
      <c r="Y402" s="6">
        <f>COUNTIFS('master-meta'!$G$2:$G$23,'exp-bottom-tableau'!C402,'master-meta'!$AF$2:$AF$23,'exp-bottom-tableau'!B402,'master-meta'!$AZ$2:$AZ$23,TRUE)</f>
        <v>0</v>
      </c>
    </row>
    <row r="403" spans="1:25" x14ac:dyDescent="0.2">
      <c r="A403" s="14" t="s">
        <v>1325</v>
      </c>
      <c r="B403" s="6" t="s">
        <v>211</v>
      </c>
      <c r="C403" s="6">
        <v>5</v>
      </c>
      <c r="D403">
        <f>(COUNTIFS('master-meta'!$G$2:$G$23,C403,'master-meta'!$AF$2:$AF$23,B403))</f>
        <v>2</v>
      </c>
      <c r="E403">
        <f>(COUNTIFS('master-meta'!$G$2:$G$23,C403,'master-meta'!$AG$2:$AG$23,B403))</f>
        <v>0</v>
      </c>
      <c r="F403">
        <f>(COUNTIFS('master-meta'!$G$2:$G$23,C403,'master-meta'!$AH$2:$AH$23,B403))</f>
        <v>0</v>
      </c>
      <c r="G403" s="6">
        <f t="shared" si="7"/>
        <v>6</v>
      </c>
      <c r="H403">
        <f>AVERAGEIFS('master-meta'!$AI$2:$AI$23,'master-meta'!$G$2:$G$23,'exp-bottom-tableau'!C403,'master-meta'!$AF$2:$AF$23,'exp-bottom-tableau'!B403)</f>
        <v>1.5</v>
      </c>
      <c r="I403">
        <f>AVERAGEIFS('master-meta'!$AJ$2:$AJ$23,'master-meta'!$G$2:$G$23,'exp-bottom-tableau'!C403,'master-meta'!$AF$2:$AF$23,'exp-bottom-tableau'!B403)</f>
        <v>3</v>
      </c>
      <c r="J403">
        <f>AVERAGEIFS('master-meta'!$AK$2:$AK$23,'master-meta'!$G$2:$G$23,'exp-bottom-tableau'!C403,'master-meta'!$AF$2:$AF$23,'exp-bottom-tableau'!B403)</f>
        <v>1</v>
      </c>
      <c r="K403">
        <f>AVERAGEIFS('master-meta'!$AL$2:$AL$23,'master-meta'!$G$2:$G$23,'exp-bottom-tableau'!C403,'master-meta'!$AF$2:$AF$23,'exp-bottom-tableau'!B403)</f>
        <v>1</v>
      </c>
      <c r="L403" s="6">
        <f>COUNTIFS('master-meta'!$G$2:$G$23,'exp-bottom-tableau'!C403,'master-meta'!$AF$2:$AF$23,'exp-bottom-tableau'!B403,'master-meta'!$AM$2:$AM$23,TRUE)</f>
        <v>1</v>
      </c>
      <c r="M403" s="6">
        <f>COUNTIFS('master-meta'!$G$2:$G$23,'exp-bottom-tableau'!C403,'master-meta'!$AF$2:$AF$23,'exp-bottom-tableau'!B403,'master-meta'!$AN$2:$AN$23,TRUE)</f>
        <v>0</v>
      </c>
      <c r="N403" s="6">
        <f>COUNTIFS('master-meta'!$G$2:$G$23,'exp-bottom-tableau'!C403,'master-meta'!$AF$2:$AF$23,'exp-bottom-tableau'!B403,'master-meta'!$AO$2:$AO$23,TRUE)</f>
        <v>0</v>
      </c>
      <c r="O403" s="6">
        <f>COUNTIFS('master-meta'!$G$2:$G$23,'exp-bottom-tableau'!C403,'master-meta'!$AF$2:$AF$23,'exp-bottom-tableau'!B403,'master-meta'!$AP$2:$AP$23,TRUE)</f>
        <v>0</v>
      </c>
      <c r="P403" s="6">
        <f>COUNTIFS('master-meta'!$G$2:$G$23,'exp-bottom-tableau'!C403,'master-meta'!$AF$2:$AF$23,'exp-bottom-tableau'!B403,'master-meta'!$AQ$2:$AQ$23,TRUE)</f>
        <v>1</v>
      </c>
      <c r="Q403" s="6">
        <f>COUNTIFS('master-meta'!$G$2:$G$23,'exp-bottom-tableau'!C403,'master-meta'!$AF$2:$AF$23,'exp-bottom-tableau'!B403,'master-meta'!$AR$2:$AR$23,TRUE)</f>
        <v>0</v>
      </c>
      <c r="R403" s="6">
        <f>COUNTIFS('master-meta'!$G$2:$G$23,'exp-bottom-tableau'!C403,'master-meta'!$AF$2:$AF$23,'exp-bottom-tableau'!B403,'master-meta'!$AS$2:$AS$23,TRUE)</f>
        <v>0</v>
      </c>
      <c r="S403" s="6">
        <f>COUNTIFS('master-meta'!$G$2:$G$23,'exp-bottom-tableau'!C403,'master-meta'!$AF$2:$AF$23,'exp-bottom-tableau'!B403,'master-meta'!$AT$2:$AT$23,TRUE)</f>
        <v>1</v>
      </c>
      <c r="T403" s="6">
        <f>COUNTIFS('master-meta'!$G$2:$G$23,'exp-bottom-tableau'!C403,'master-meta'!$AF$2:$AF$23,'exp-bottom-tableau'!B403,'master-meta'!$AU$2:$AU$23,TRUE)</f>
        <v>0</v>
      </c>
      <c r="U403" s="6">
        <f>COUNTIFS('master-meta'!$G$2:$G$23,'exp-bottom-tableau'!C403,'master-meta'!$AF$2:$AF$23,'exp-bottom-tableau'!B403,'master-meta'!$AV$2:$AV$23,TRUE)</f>
        <v>0</v>
      </c>
      <c r="V403" s="6">
        <f>COUNTIFS('master-meta'!$G$2:$G$23,'exp-bottom-tableau'!C403,'master-meta'!$AF$2:$AF$23,'exp-bottom-tableau'!B403,'master-meta'!$AW$2:$AW$23,TRUE)</f>
        <v>0</v>
      </c>
      <c r="W403" s="6">
        <f>COUNTIFS('master-meta'!$G$2:$G$23,'exp-bottom-tableau'!C403,'master-meta'!$AF$2:$AF$23,'exp-bottom-tableau'!B403,'master-meta'!$AX$2:$AX$23,TRUE)</f>
        <v>1</v>
      </c>
      <c r="X403" s="6">
        <f>COUNTIFS('master-meta'!$G$2:$G$23,'exp-bottom-tableau'!C403,'master-meta'!$AF$2:$AF$23,'exp-bottom-tableau'!B403,'master-meta'!$AY$2:$AY$23,TRUE)</f>
        <v>0</v>
      </c>
      <c r="Y403" s="6">
        <f>COUNTIFS('master-meta'!$G$2:$G$23,'exp-bottom-tableau'!C403,'master-meta'!$AF$2:$AF$23,'exp-bottom-tableau'!B403,'master-meta'!$AZ$2:$AZ$23,TRUE)</f>
        <v>1</v>
      </c>
    </row>
    <row r="404" spans="1:25" x14ac:dyDescent="0.2">
      <c r="A404" s="14" t="s">
        <v>1325</v>
      </c>
      <c r="B404" s="6" t="s">
        <v>210</v>
      </c>
      <c r="C404" s="6">
        <v>0</v>
      </c>
      <c r="D404">
        <f>(COUNTIFS('master-meta'!$G$2:$G$23,C404,'master-meta'!$AF$2:$AF$23,B404))</f>
        <v>0</v>
      </c>
      <c r="E404">
        <f>(COUNTIFS('master-meta'!$G$2:$G$23,C404,'master-meta'!$AG$2:$AG$23,B404))</f>
        <v>0</v>
      </c>
      <c r="F404">
        <f>(COUNTIFS('master-meta'!$G$2:$G$23,C404,'master-meta'!$AH$2:$AH$23,B404))</f>
        <v>0</v>
      </c>
      <c r="G404" s="6">
        <f t="shared" si="7"/>
        <v>0</v>
      </c>
      <c r="H404" t="e">
        <f>AVERAGEIFS('master-meta'!$AI$2:$AI$23,'master-meta'!$G$2:$G$23,'exp-bottom-tableau'!C404,'master-meta'!$AF$2:$AF$23,'exp-bottom-tableau'!B404)</f>
        <v>#DIV/0!</v>
      </c>
      <c r="I404" t="e">
        <f>AVERAGEIFS('master-meta'!$AJ$2:$AJ$23,'master-meta'!$G$2:$G$23,'exp-bottom-tableau'!C404,'master-meta'!$AF$2:$AF$23,'exp-bottom-tableau'!B404)</f>
        <v>#DIV/0!</v>
      </c>
      <c r="J404" t="e">
        <f>AVERAGEIFS('master-meta'!$AK$2:$AK$23,'master-meta'!$G$2:$G$23,'exp-bottom-tableau'!C404,'master-meta'!$AF$2:$AF$23,'exp-bottom-tableau'!B404)</f>
        <v>#DIV/0!</v>
      </c>
      <c r="K404" t="e">
        <f>AVERAGEIFS('master-meta'!$AL$2:$AL$23,'master-meta'!$G$2:$G$23,'exp-bottom-tableau'!C404,'master-meta'!$AF$2:$AF$23,'exp-bottom-tableau'!B404)</f>
        <v>#DIV/0!</v>
      </c>
      <c r="L404" s="6">
        <f>COUNTIFS('master-meta'!$G$2:$G$23,'exp-bottom-tableau'!C404,'master-meta'!$AF$2:$AF$23,'exp-bottom-tableau'!B404,'master-meta'!$AM$2:$AM$23,TRUE)</f>
        <v>0</v>
      </c>
      <c r="M404" s="6">
        <f>COUNTIFS('master-meta'!$G$2:$G$23,'exp-bottom-tableau'!C404,'master-meta'!$AF$2:$AF$23,'exp-bottom-tableau'!B404,'master-meta'!$AN$2:$AN$23,TRUE)</f>
        <v>0</v>
      </c>
      <c r="N404" s="6">
        <f>COUNTIFS('master-meta'!$G$2:$G$23,'exp-bottom-tableau'!C404,'master-meta'!$AF$2:$AF$23,'exp-bottom-tableau'!B404,'master-meta'!$AO$2:$AO$23,TRUE)</f>
        <v>0</v>
      </c>
      <c r="O404" s="6">
        <f>COUNTIFS('master-meta'!$G$2:$G$23,'exp-bottom-tableau'!C404,'master-meta'!$AF$2:$AF$23,'exp-bottom-tableau'!B404,'master-meta'!$AP$2:$AP$23,TRUE)</f>
        <v>0</v>
      </c>
      <c r="P404" s="6">
        <f>COUNTIFS('master-meta'!$G$2:$G$23,'exp-bottom-tableau'!C404,'master-meta'!$AF$2:$AF$23,'exp-bottom-tableau'!B404,'master-meta'!$AQ$2:$AQ$23,TRUE)</f>
        <v>0</v>
      </c>
      <c r="Q404" s="6">
        <f>COUNTIFS('master-meta'!$G$2:$G$23,'exp-bottom-tableau'!C404,'master-meta'!$AF$2:$AF$23,'exp-bottom-tableau'!B404,'master-meta'!$AR$2:$AR$23,TRUE)</f>
        <v>0</v>
      </c>
      <c r="R404" s="6">
        <f>COUNTIFS('master-meta'!$G$2:$G$23,'exp-bottom-tableau'!C404,'master-meta'!$AF$2:$AF$23,'exp-bottom-tableau'!B404,'master-meta'!$AS$2:$AS$23,TRUE)</f>
        <v>0</v>
      </c>
      <c r="S404" s="6">
        <f>COUNTIFS('master-meta'!$G$2:$G$23,'exp-bottom-tableau'!C404,'master-meta'!$AF$2:$AF$23,'exp-bottom-tableau'!B404,'master-meta'!$AT$2:$AT$23,TRUE)</f>
        <v>0</v>
      </c>
      <c r="T404" s="6">
        <f>COUNTIFS('master-meta'!$G$2:$G$23,'exp-bottom-tableau'!C404,'master-meta'!$AF$2:$AF$23,'exp-bottom-tableau'!B404,'master-meta'!$AU$2:$AU$23,TRUE)</f>
        <v>0</v>
      </c>
      <c r="U404" s="6">
        <f>COUNTIFS('master-meta'!$G$2:$G$23,'exp-bottom-tableau'!C404,'master-meta'!$AF$2:$AF$23,'exp-bottom-tableau'!B404,'master-meta'!$AV$2:$AV$23,TRUE)</f>
        <v>0</v>
      </c>
      <c r="V404" s="6">
        <f>COUNTIFS('master-meta'!$G$2:$G$23,'exp-bottom-tableau'!C404,'master-meta'!$AF$2:$AF$23,'exp-bottom-tableau'!B404,'master-meta'!$AW$2:$AW$23,TRUE)</f>
        <v>0</v>
      </c>
      <c r="W404" s="6">
        <f>COUNTIFS('master-meta'!$G$2:$G$23,'exp-bottom-tableau'!C404,'master-meta'!$AF$2:$AF$23,'exp-bottom-tableau'!B404,'master-meta'!$AX$2:$AX$23,TRUE)</f>
        <v>0</v>
      </c>
      <c r="X404" s="6">
        <f>COUNTIFS('master-meta'!$G$2:$G$23,'exp-bottom-tableau'!C404,'master-meta'!$AF$2:$AF$23,'exp-bottom-tableau'!B404,'master-meta'!$AY$2:$AY$23,TRUE)</f>
        <v>0</v>
      </c>
      <c r="Y404" s="6">
        <f>COUNTIFS('master-meta'!$G$2:$G$23,'exp-bottom-tableau'!C404,'master-meta'!$AF$2:$AF$23,'exp-bottom-tableau'!B404,'master-meta'!$AZ$2:$AZ$23,TRUE)</f>
        <v>0</v>
      </c>
    </row>
    <row r="405" spans="1:25" x14ac:dyDescent="0.2">
      <c r="A405" s="14" t="s">
        <v>1325</v>
      </c>
      <c r="B405" s="6" t="s">
        <v>210</v>
      </c>
      <c r="C405" s="6">
        <v>1</v>
      </c>
      <c r="D405">
        <f>(COUNTIFS('master-meta'!$G$2:$G$23,C405,'master-meta'!$AF$2:$AF$23,B405))</f>
        <v>0</v>
      </c>
      <c r="E405">
        <f>(COUNTIFS('master-meta'!$G$2:$G$23,C405,'master-meta'!$AG$2:$AG$23,B405))</f>
        <v>0</v>
      </c>
      <c r="F405">
        <f>(COUNTIFS('master-meta'!$G$2:$G$23,C405,'master-meta'!$AH$2:$AH$23,B405))</f>
        <v>0</v>
      </c>
      <c r="G405" s="6">
        <f t="shared" si="7"/>
        <v>0</v>
      </c>
      <c r="H405" t="e">
        <f>AVERAGEIFS('master-meta'!$AI$2:$AI$23,'master-meta'!$G$2:$G$23,'exp-bottom-tableau'!C405,'master-meta'!$AF$2:$AF$23,'exp-bottom-tableau'!B405)</f>
        <v>#DIV/0!</v>
      </c>
      <c r="I405" t="e">
        <f>AVERAGEIFS('master-meta'!$AJ$2:$AJ$23,'master-meta'!$G$2:$G$23,'exp-bottom-tableau'!C405,'master-meta'!$AF$2:$AF$23,'exp-bottom-tableau'!B405)</f>
        <v>#DIV/0!</v>
      </c>
      <c r="J405" t="e">
        <f>AVERAGEIFS('master-meta'!$AK$2:$AK$23,'master-meta'!$G$2:$G$23,'exp-bottom-tableau'!C405,'master-meta'!$AF$2:$AF$23,'exp-bottom-tableau'!B405)</f>
        <v>#DIV/0!</v>
      </c>
      <c r="K405" t="e">
        <f>AVERAGEIFS('master-meta'!$AL$2:$AL$23,'master-meta'!$G$2:$G$23,'exp-bottom-tableau'!C405,'master-meta'!$AF$2:$AF$23,'exp-bottom-tableau'!B405)</f>
        <v>#DIV/0!</v>
      </c>
      <c r="L405" s="6">
        <f>COUNTIFS('master-meta'!$G$2:$G$23,'exp-bottom-tableau'!C405,'master-meta'!$AF$2:$AF$23,'exp-bottom-tableau'!B405,'master-meta'!$AM$2:$AM$23,TRUE)</f>
        <v>0</v>
      </c>
      <c r="M405" s="6">
        <f>COUNTIFS('master-meta'!$G$2:$G$23,'exp-bottom-tableau'!C405,'master-meta'!$AF$2:$AF$23,'exp-bottom-tableau'!B405,'master-meta'!$AN$2:$AN$23,TRUE)</f>
        <v>0</v>
      </c>
      <c r="N405" s="6">
        <f>COUNTIFS('master-meta'!$G$2:$G$23,'exp-bottom-tableau'!C405,'master-meta'!$AF$2:$AF$23,'exp-bottom-tableau'!B405,'master-meta'!$AO$2:$AO$23,TRUE)</f>
        <v>0</v>
      </c>
      <c r="O405" s="6">
        <f>COUNTIFS('master-meta'!$G$2:$G$23,'exp-bottom-tableau'!C405,'master-meta'!$AF$2:$AF$23,'exp-bottom-tableau'!B405,'master-meta'!$AP$2:$AP$23,TRUE)</f>
        <v>0</v>
      </c>
      <c r="P405" s="6">
        <f>COUNTIFS('master-meta'!$G$2:$G$23,'exp-bottom-tableau'!C405,'master-meta'!$AF$2:$AF$23,'exp-bottom-tableau'!B405,'master-meta'!$AQ$2:$AQ$23,TRUE)</f>
        <v>0</v>
      </c>
      <c r="Q405" s="6">
        <f>COUNTIFS('master-meta'!$G$2:$G$23,'exp-bottom-tableau'!C405,'master-meta'!$AF$2:$AF$23,'exp-bottom-tableau'!B405,'master-meta'!$AR$2:$AR$23,TRUE)</f>
        <v>0</v>
      </c>
      <c r="R405" s="6">
        <f>COUNTIFS('master-meta'!$G$2:$G$23,'exp-bottom-tableau'!C405,'master-meta'!$AF$2:$AF$23,'exp-bottom-tableau'!B405,'master-meta'!$AS$2:$AS$23,TRUE)</f>
        <v>0</v>
      </c>
      <c r="S405" s="6">
        <f>COUNTIFS('master-meta'!$G$2:$G$23,'exp-bottom-tableau'!C405,'master-meta'!$AF$2:$AF$23,'exp-bottom-tableau'!B405,'master-meta'!$AT$2:$AT$23,TRUE)</f>
        <v>0</v>
      </c>
      <c r="T405" s="6">
        <f>COUNTIFS('master-meta'!$G$2:$G$23,'exp-bottom-tableau'!C405,'master-meta'!$AF$2:$AF$23,'exp-bottom-tableau'!B405,'master-meta'!$AU$2:$AU$23,TRUE)</f>
        <v>0</v>
      </c>
      <c r="U405" s="6">
        <f>COUNTIFS('master-meta'!$G$2:$G$23,'exp-bottom-tableau'!C405,'master-meta'!$AF$2:$AF$23,'exp-bottom-tableau'!B405,'master-meta'!$AV$2:$AV$23,TRUE)</f>
        <v>0</v>
      </c>
      <c r="V405" s="6">
        <f>COUNTIFS('master-meta'!$G$2:$G$23,'exp-bottom-tableau'!C405,'master-meta'!$AF$2:$AF$23,'exp-bottom-tableau'!B405,'master-meta'!$AW$2:$AW$23,TRUE)</f>
        <v>0</v>
      </c>
      <c r="W405" s="6">
        <f>COUNTIFS('master-meta'!$G$2:$G$23,'exp-bottom-tableau'!C405,'master-meta'!$AF$2:$AF$23,'exp-bottom-tableau'!B405,'master-meta'!$AX$2:$AX$23,TRUE)</f>
        <v>0</v>
      </c>
      <c r="X405" s="6">
        <f>COUNTIFS('master-meta'!$G$2:$G$23,'exp-bottom-tableau'!C405,'master-meta'!$AF$2:$AF$23,'exp-bottom-tableau'!B405,'master-meta'!$AY$2:$AY$23,TRUE)</f>
        <v>0</v>
      </c>
      <c r="Y405" s="6">
        <f>COUNTIFS('master-meta'!$G$2:$G$23,'exp-bottom-tableau'!C405,'master-meta'!$AF$2:$AF$23,'exp-bottom-tableau'!B405,'master-meta'!$AZ$2:$AZ$23,TRUE)</f>
        <v>0</v>
      </c>
    </row>
    <row r="406" spans="1:25" x14ac:dyDescent="0.2">
      <c r="A406" s="14" t="s">
        <v>1325</v>
      </c>
      <c r="B406" s="6" t="s">
        <v>210</v>
      </c>
      <c r="C406" s="6">
        <v>2</v>
      </c>
      <c r="D406">
        <f>(COUNTIFS('master-meta'!$G$2:$G$23,C406,'master-meta'!$AF$2:$AF$23,B406))</f>
        <v>0</v>
      </c>
      <c r="E406">
        <f>(COUNTIFS('master-meta'!$G$2:$G$23,C406,'master-meta'!$AG$2:$AG$23,B406))</f>
        <v>0</v>
      </c>
      <c r="F406">
        <f>(COUNTIFS('master-meta'!$G$2:$G$23,C406,'master-meta'!$AH$2:$AH$23,B406))</f>
        <v>0</v>
      </c>
      <c r="G406" s="6">
        <f t="shared" si="7"/>
        <v>0</v>
      </c>
      <c r="H406" t="e">
        <f>AVERAGEIFS('master-meta'!$AI$2:$AI$23,'master-meta'!$G$2:$G$23,'exp-bottom-tableau'!C406,'master-meta'!$AF$2:$AF$23,'exp-bottom-tableau'!B406)</f>
        <v>#DIV/0!</v>
      </c>
      <c r="I406" t="e">
        <f>AVERAGEIFS('master-meta'!$AJ$2:$AJ$23,'master-meta'!$G$2:$G$23,'exp-bottom-tableau'!C406,'master-meta'!$AF$2:$AF$23,'exp-bottom-tableau'!B406)</f>
        <v>#DIV/0!</v>
      </c>
      <c r="J406" t="e">
        <f>AVERAGEIFS('master-meta'!$AK$2:$AK$23,'master-meta'!$G$2:$G$23,'exp-bottom-tableau'!C406,'master-meta'!$AF$2:$AF$23,'exp-bottom-tableau'!B406)</f>
        <v>#DIV/0!</v>
      </c>
      <c r="K406" t="e">
        <f>AVERAGEIFS('master-meta'!$AL$2:$AL$23,'master-meta'!$G$2:$G$23,'exp-bottom-tableau'!C406,'master-meta'!$AF$2:$AF$23,'exp-bottom-tableau'!B406)</f>
        <v>#DIV/0!</v>
      </c>
      <c r="L406" s="6">
        <f>COUNTIFS('master-meta'!$G$2:$G$23,'exp-bottom-tableau'!C406,'master-meta'!$AF$2:$AF$23,'exp-bottom-tableau'!B406,'master-meta'!$AM$2:$AM$23,TRUE)</f>
        <v>0</v>
      </c>
      <c r="M406" s="6">
        <f>COUNTIFS('master-meta'!$G$2:$G$23,'exp-bottom-tableau'!C406,'master-meta'!$AF$2:$AF$23,'exp-bottom-tableau'!B406,'master-meta'!$AN$2:$AN$23,TRUE)</f>
        <v>0</v>
      </c>
      <c r="N406" s="6">
        <f>COUNTIFS('master-meta'!$G$2:$G$23,'exp-bottom-tableau'!C406,'master-meta'!$AF$2:$AF$23,'exp-bottom-tableau'!B406,'master-meta'!$AO$2:$AO$23,TRUE)</f>
        <v>0</v>
      </c>
      <c r="O406" s="6">
        <f>COUNTIFS('master-meta'!$G$2:$G$23,'exp-bottom-tableau'!C406,'master-meta'!$AF$2:$AF$23,'exp-bottom-tableau'!B406,'master-meta'!$AP$2:$AP$23,TRUE)</f>
        <v>0</v>
      </c>
      <c r="P406" s="6">
        <f>COUNTIFS('master-meta'!$G$2:$G$23,'exp-bottom-tableau'!C406,'master-meta'!$AF$2:$AF$23,'exp-bottom-tableau'!B406,'master-meta'!$AQ$2:$AQ$23,TRUE)</f>
        <v>0</v>
      </c>
      <c r="Q406" s="6">
        <f>COUNTIFS('master-meta'!$G$2:$G$23,'exp-bottom-tableau'!C406,'master-meta'!$AF$2:$AF$23,'exp-bottom-tableau'!B406,'master-meta'!$AR$2:$AR$23,TRUE)</f>
        <v>0</v>
      </c>
      <c r="R406" s="6">
        <f>COUNTIFS('master-meta'!$G$2:$G$23,'exp-bottom-tableau'!C406,'master-meta'!$AF$2:$AF$23,'exp-bottom-tableau'!B406,'master-meta'!$AS$2:$AS$23,TRUE)</f>
        <v>0</v>
      </c>
      <c r="S406" s="6">
        <f>COUNTIFS('master-meta'!$G$2:$G$23,'exp-bottom-tableau'!C406,'master-meta'!$AF$2:$AF$23,'exp-bottom-tableau'!B406,'master-meta'!$AT$2:$AT$23,TRUE)</f>
        <v>0</v>
      </c>
      <c r="T406" s="6">
        <f>COUNTIFS('master-meta'!$G$2:$G$23,'exp-bottom-tableau'!C406,'master-meta'!$AF$2:$AF$23,'exp-bottom-tableau'!B406,'master-meta'!$AU$2:$AU$23,TRUE)</f>
        <v>0</v>
      </c>
      <c r="U406" s="6">
        <f>COUNTIFS('master-meta'!$G$2:$G$23,'exp-bottom-tableau'!C406,'master-meta'!$AF$2:$AF$23,'exp-bottom-tableau'!B406,'master-meta'!$AV$2:$AV$23,TRUE)</f>
        <v>0</v>
      </c>
      <c r="V406" s="6">
        <f>COUNTIFS('master-meta'!$G$2:$G$23,'exp-bottom-tableau'!C406,'master-meta'!$AF$2:$AF$23,'exp-bottom-tableau'!B406,'master-meta'!$AW$2:$AW$23,TRUE)</f>
        <v>0</v>
      </c>
      <c r="W406" s="6">
        <f>COUNTIFS('master-meta'!$G$2:$G$23,'exp-bottom-tableau'!C406,'master-meta'!$AF$2:$AF$23,'exp-bottom-tableau'!B406,'master-meta'!$AX$2:$AX$23,TRUE)</f>
        <v>0</v>
      </c>
      <c r="X406" s="6">
        <f>COUNTIFS('master-meta'!$G$2:$G$23,'exp-bottom-tableau'!C406,'master-meta'!$AF$2:$AF$23,'exp-bottom-tableau'!B406,'master-meta'!$AY$2:$AY$23,TRUE)</f>
        <v>0</v>
      </c>
      <c r="Y406" s="6">
        <f>COUNTIFS('master-meta'!$G$2:$G$23,'exp-bottom-tableau'!C406,'master-meta'!$AF$2:$AF$23,'exp-bottom-tableau'!B406,'master-meta'!$AZ$2:$AZ$23,TRUE)</f>
        <v>0</v>
      </c>
    </row>
    <row r="407" spans="1:25" x14ac:dyDescent="0.2">
      <c r="A407" s="14" t="s">
        <v>1325</v>
      </c>
      <c r="B407" s="6" t="s">
        <v>210</v>
      </c>
      <c r="C407" s="6">
        <v>3</v>
      </c>
      <c r="D407">
        <f>(COUNTIFS('master-meta'!$G$2:$G$23,C407,'master-meta'!$AF$2:$AF$23,B407))</f>
        <v>0</v>
      </c>
      <c r="E407">
        <f>(COUNTIFS('master-meta'!$G$2:$G$23,C407,'master-meta'!$AG$2:$AG$23,B407))</f>
        <v>1</v>
      </c>
      <c r="F407">
        <f>(COUNTIFS('master-meta'!$G$2:$G$23,C407,'master-meta'!$AH$2:$AH$23,B407))</f>
        <v>2</v>
      </c>
      <c r="G407" s="6">
        <f t="shared" si="7"/>
        <v>4</v>
      </c>
      <c r="H407" t="e">
        <f>AVERAGEIFS('master-meta'!$AI$2:$AI$23,'master-meta'!$G$2:$G$23,'exp-bottom-tableau'!C407,'master-meta'!$AF$2:$AF$23,'exp-bottom-tableau'!B407)</f>
        <v>#DIV/0!</v>
      </c>
      <c r="I407" t="e">
        <f>AVERAGEIFS('master-meta'!$AJ$2:$AJ$23,'master-meta'!$G$2:$G$23,'exp-bottom-tableau'!C407,'master-meta'!$AF$2:$AF$23,'exp-bottom-tableau'!B407)</f>
        <v>#DIV/0!</v>
      </c>
      <c r="J407" t="e">
        <f>AVERAGEIFS('master-meta'!$AK$2:$AK$23,'master-meta'!$G$2:$G$23,'exp-bottom-tableau'!C407,'master-meta'!$AF$2:$AF$23,'exp-bottom-tableau'!B407)</f>
        <v>#DIV/0!</v>
      </c>
      <c r="K407" t="e">
        <f>AVERAGEIFS('master-meta'!$AL$2:$AL$23,'master-meta'!$G$2:$G$23,'exp-bottom-tableau'!C407,'master-meta'!$AF$2:$AF$23,'exp-bottom-tableau'!B407)</f>
        <v>#DIV/0!</v>
      </c>
      <c r="L407" s="6">
        <f>COUNTIFS('master-meta'!$G$2:$G$23,'exp-bottom-tableau'!C407,'master-meta'!$AF$2:$AF$23,'exp-bottom-tableau'!B407,'master-meta'!$AM$2:$AM$23,TRUE)</f>
        <v>0</v>
      </c>
      <c r="M407" s="6">
        <f>COUNTIFS('master-meta'!$G$2:$G$23,'exp-bottom-tableau'!C407,'master-meta'!$AF$2:$AF$23,'exp-bottom-tableau'!B407,'master-meta'!$AN$2:$AN$23,TRUE)</f>
        <v>0</v>
      </c>
      <c r="N407" s="6">
        <f>COUNTIFS('master-meta'!$G$2:$G$23,'exp-bottom-tableau'!C407,'master-meta'!$AF$2:$AF$23,'exp-bottom-tableau'!B407,'master-meta'!$AO$2:$AO$23,TRUE)</f>
        <v>0</v>
      </c>
      <c r="O407" s="6">
        <f>COUNTIFS('master-meta'!$G$2:$G$23,'exp-bottom-tableau'!C407,'master-meta'!$AF$2:$AF$23,'exp-bottom-tableau'!B407,'master-meta'!$AP$2:$AP$23,TRUE)</f>
        <v>0</v>
      </c>
      <c r="P407" s="6">
        <f>COUNTIFS('master-meta'!$G$2:$G$23,'exp-bottom-tableau'!C407,'master-meta'!$AF$2:$AF$23,'exp-bottom-tableau'!B407,'master-meta'!$AQ$2:$AQ$23,TRUE)</f>
        <v>0</v>
      </c>
      <c r="Q407" s="6">
        <f>COUNTIFS('master-meta'!$G$2:$G$23,'exp-bottom-tableau'!C407,'master-meta'!$AF$2:$AF$23,'exp-bottom-tableau'!B407,'master-meta'!$AR$2:$AR$23,TRUE)</f>
        <v>0</v>
      </c>
      <c r="R407" s="6">
        <f>COUNTIFS('master-meta'!$G$2:$G$23,'exp-bottom-tableau'!C407,'master-meta'!$AF$2:$AF$23,'exp-bottom-tableau'!B407,'master-meta'!$AS$2:$AS$23,TRUE)</f>
        <v>0</v>
      </c>
      <c r="S407" s="6">
        <f>COUNTIFS('master-meta'!$G$2:$G$23,'exp-bottom-tableau'!C407,'master-meta'!$AF$2:$AF$23,'exp-bottom-tableau'!B407,'master-meta'!$AT$2:$AT$23,TRUE)</f>
        <v>0</v>
      </c>
      <c r="T407" s="6">
        <f>COUNTIFS('master-meta'!$G$2:$G$23,'exp-bottom-tableau'!C407,'master-meta'!$AF$2:$AF$23,'exp-bottom-tableau'!B407,'master-meta'!$AU$2:$AU$23,TRUE)</f>
        <v>0</v>
      </c>
      <c r="U407" s="6">
        <f>COUNTIFS('master-meta'!$G$2:$G$23,'exp-bottom-tableau'!C407,'master-meta'!$AF$2:$AF$23,'exp-bottom-tableau'!B407,'master-meta'!$AV$2:$AV$23,TRUE)</f>
        <v>0</v>
      </c>
      <c r="V407" s="6">
        <f>COUNTIFS('master-meta'!$G$2:$G$23,'exp-bottom-tableau'!C407,'master-meta'!$AF$2:$AF$23,'exp-bottom-tableau'!B407,'master-meta'!$AW$2:$AW$23,TRUE)</f>
        <v>0</v>
      </c>
      <c r="W407" s="6">
        <f>COUNTIFS('master-meta'!$G$2:$G$23,'exp-bottom-tableau'!C407,'master-meta'!$AF$2:$AF$23,'exp-bottom-tableau'!B407,'master-meta'!$AX$2:$AX$23,TRUE)</f>
        <v>0</v>
      </c>
      <c r="X407" s="6">
        <f>COUNTIFS('master-meta'!$G$2:$G$23,'exp-bottom-tableau'!C407,'master-meta'!$AF$2:$AF$23,'exp-bottom-tableau'!B407,'master-meta'!$AY$2:$AY$23,TRUE)</f>
        <v>0</v>
      </c>
      <c r="Y407" s="6">
        <f>COUNTIFS('master-meta'!$G$2:$G$23,'exp-bottom-tableau'!C407,'master-meta'!$AF$2:$AF$23,'exp-bottom-tableau'!B407,'master-meta'!$AZ$2:$AZ$23,TRUE)</f>
        <v>0</v>
      </c>
    </row>
    <row r="408" spans="1:25" x14ac:dyDescent="0.2">
      <c r="A408" s="14" t="s">
        <v>1325</v>
      </c>
      <c r="B408" s="6" t="s">
        <v>210</v>
      </c>
      <c r="C408" s="6">
        <v>4</v>
      </c>
      <c r="D408">
        <f>(COUNTIFS('master-meta'!$G$2:$G$23,C408,'master-meta'!$AF$2:$AF$23,B408))</f>
        <v>0</v>
      </c>
      <c r="E408">
        <f>(COUNTIFS('master-meta'!$G$2:$G$23,C408,'master-meta'!$AG$2:$AG$23,B408))</f>
        <v>0</v>
      </c>
      <c r="F408">
        <f>(COUNTIFS('master-meta'!$G$2:$G$23,C408,'master-meta'!$AH$2:$AH$23,B408))</f>
        <v>1</v>
      </c>
      <c r="G408" s="6">
        <f t="shared" si="7"/>
        <v>1</v>
      </c>
      <c r="H408" t="e">
        <f>AVERAGEIFS('master-meta'!$AI$2:$AI$23,'master-meta'!$G$2:$G$23,'exp-bottom-tableau'!C408,'master-meta'!$AF$2:$AF$23,'exp-bottom-tableau'!B408)</f>
        <v>#DIV/0!</v>
      </c>
      <c r="I408" t="e">
        <f>AVERAGEIFS('master-meta'!$AJ$2:$AJ$23,'master-meta'!$G$2:$G$23,'exp-bottom-tableau'!C408,'master-meta'!$AF$2:$AF$23,'exp-bottom-tableau'!B408)</f>
        <v>#DIV/0!</v>
      </c>
      <c r="J408" t="e">
        <f>AVERAGEIFS('master-meta'!$AK$2:$AK$23,'master-meta'!$G$2:$G$23,'exp-bottom-tableau'!C408,'master-meta'!$AF$2:$AF$23,'exp-bottom-tableau'!B408)</f>
        <v>#DIV/0!</v>
      </c>
      <c r="K408" t="e">
        <f>AVERAGEIFS('master-meta'!$AL$2:$AL$23,'master-meta'!$G$2:$G$23,'exp-bottom-tableau'!C408,'master-meta'!$AF$2:$AF$23,'exp-bottom-tableau'!B408)</f>
        <v>#DIV/0!</v>
      </c>
      <c r="L408" s="6">
        <f>COUNTIFS('master-meta'!$G$2:$G$23,'exp-bottom-tableau'!C408,'master-meta'!$AF$2:$AF$23,'exp-bottom-tableau'!B408,'master-meta'!$AM$2:$AM$23,TRUE)</f>
        <v>0</v>
      </c>
      <c r="M408" s="6">
        <f>COUNTIFS('master-meta'!$G$2:$G$23,'exp-bottom-tableau'!C408,'master-meta'!$AF$2:$AF$23,'exp-bottom-tableau'!B408,'master-meta'!$AN$2:$AN$23,TRUE)</f>
        <v>0</v>
      </c>
      <c r="N408" s="6">
        <f>COUNTIFS('master-meta'!$G$2:$G$23,'exp-bottom-tableau'!C408,'master-meta'!$AF$2:$AF$23,'exp-bottom-tableau'!B408,'master-meta'!$AO$2:$AO$23,TRUE)</f>
        <v>0</v>
      </c>
      <c r="O408" s="6">
        <f>COUNTIFS('master-meta'!$G$2:$G$23,'exp-bottom-tableau'!C408,'master-meta'!$AF$2:$AF$23,'exp-bottom-tableau'!B408,'master-meta'!$AP$2:$AP$23,TRUE)</f>
        <v>0</v>
      </c>
      <c r="P408" s="6">
        <f>COUNTIFS('master-meta'!$G$2:$G$23,'exp-bottom-tableau'!C408,'master-meta'!$AF$2:$AF$23,'exp-bottom-tableau'!B408,'master-meta'!$AQ$2:$AQ$23,TRUE)</f>
        <v>0</v>
      </c>
      <c r="Q408" s="6">
        <f>COUNTIFS('master-meta'!$G$2:$G$23,'exp-bottom-tableau'!C408,'master-meta'!$AF$2:$AF$23,'exp-bottom-tableau'!B408,'master-meta'!$AR$2:$AR$23,TRUE)</f>
        <v>0</v>
      </c>
      <c r="R408" s="6">
        <f>COUNTIFS('master-meta'!$G$2:$G$23,'exp-bottom-tableau'!C408,'master-meta'!$AF$2:$AF$23,'exp-bottom-tableau'!B408,'master-meta'!$AS$2:$AS$23,TRUE)</f>
        <v>0</v>
      </c>
      <c r="S408" s="6">
        <f>COUNTIFS('master-meta'!$G$2:$G$23,'exp-bottom-tableau'!C408,'master-meta'!$AF$2:$AF$23,'exp-bottom-tableau'!B408,'master-meta'!$AT$2:$AT$23,TRUE)</f>
        <v>0</v>
      </c>
      <c r="T408" s="6">
        <f>COUNTIFS('master-meta'!$G$2:$G$23,'exp-bottom-tableau'!C408,'master-meta'!$AF$2:$AF$23,'exp-bottom-tableau'!B408,'master-meta'!$AU$2:$AU$23,TRUE)</f>
        <v>0</v>
      </c>
      <c r="U408" s="6">
        <f>COUNTIFS('master-meta'!$G$2:$G$23,'exp-bottom-tableau'!C408,'master-meta'!$AF$2:$AF$23,'exp-bottom-tableau'!B408,'master-meta'!$AV$2:$AV$23,TRUE)</f>
        <v>0</v>
      </c>
      <c r="V408" s="6">
        <f>COUNTIFS('master-meta'!$G$2:$G$23,'exp-bottom-tableau'!C408,'master-meta'!$AF$2:$AF$23,'exp-bottom-tableau'!B408,'master-meta'!$AW$2:$AW$23,TRUE)</f>
        <v>0</v>
      </c>
      <c r="W408" s="6">
        <f>COUNTIFS('master-meta'!$G$2:$G$23,'exp-bottom-tableau'!C408,'master-meta'!$AF$2:$AF$23,'exp-bottom-tableau'!B408,'master-meta'!$AX$2:$AX$23,TRUE)</f>
        <v>0</v>
      </c>
      <c r="X408" s="6">
        <f>COUNTIFS('master-meta'!$G$2:$G$23,'exp-bottom-tableau'!C408,'master-meta'!$AF$2:$AF$23,'exp-bottom-tableau'!B408,'master-meta'!$AY$2:$AY$23,TRUE)</f>
        <v>0</v>
      </c>
      <c r="Y408" s="6">
        <f>COUNTIFS('master-meta'!$G$2:$G$23,'exp-bottom-tableau'!C408,'master-meta'!$AF$2:$AF$23,'exp-bottom-tableau'!B408,'master-meta'!$AZ$2:$AZ$23,TRUE)</f>
        <v>0</v>
      </c>
    </row>
    <row r="409" spans="1:25" x14ac:dyDescent="0.2">
      <c r="A409" s="14" t="s">
        <v>1325</v>
      </c>
      <c r="B409" s="16" t="s">
        <v>210</v>
      </c>
      <c r="C409" s="16">
        <v>5</v>
      </c>
      <c r="D409">
        <f>(COUNTIFS('master-meta'!$G$2:$G$23,C409,'master-meta'!$AF$2:$AF$23,B409))</f>
        <v>0</v>
      </c>
      <c r="E409">
        <f>(COUNTIFS('master-meta'!$G$2:$G$23,C409,'master-meta'!$AG$2:$AG$23,B409))</f>
        <v>0</v>
      </c>
      <c r="F409">
        <f>(COUNTIFS('master-meta'!$G$2:$G$23,C409,'master-meta'!$AH$2:$AH$23,B409))</f>
        <v>0</v>
      </c>
      <c r="G409" s="6">
        <f t="shared" si="7"/>
        <v>0</v>
      </c>
      <c r="H409" t="e">
        <f>AVERAGEIFS('master-meta'!$AI$2:$AI$23,'master-meta'!$G$2:$G$23,'exp-bottom-tableau'!C409,'master-meta'!$AF$2:$AF$23,'exp-bottom-tableau'!B409)</f>
        <v>#DIV/0!</v>
      </c>
      <c r="I409" t="e">
        <f>AVERAGEIFS('master-meta'!$AJ$2:$AJ$23,'master-meta'!$G$2:$G$23,'exp-bottom-tableau'!C409,'master-meta'!$AF$2:$AF$23,'exp-bottom-tableau'!B409)</f>
        <v>#DIV/0!</v>
      </c>
      <c r="J409" t="e">
        <f>AVERAGEIFS('master-meta'!$AK$2:$AK$23,'master-meta'!$G$2:$G$23,'exp-bottom-tableau'!C409,'master-meta'!$AF$2:$AF$23,'exp-bottom-tableau'!B409)</f>
        <v>#DIV/0!</v>
      </c>
      <c r="K409" t="e">
        <f>AVERAGEIFS('master-meta'!$AL$2:$AL$23,'master-meta'!$G$2:$G$23,'exp-bottom-tableau'!C409,'master-meta'!$AF$2:$AF$23,'exp-bottom-tableau'!B409)</f>
        <v>#DIV/0!</v>
      </c>
      <c r="L409" s="6">
        <f>COUNTIFS('master-meta'!$G$2:$G$23,'exp-bottom-tableau'!C409,'master-meta'!$AF$2:$AF$23,'exp-bottom-tableau'!B409,'master-meta'!$AM$2:$AM$23,TRUE)</f>
        <v>0</v>
      </c>
      <c r="M409" s="6">
        <f>COUNTIFS('master-meta'!$G$2:$G$23,'exp-bottom-tableau'!C409,'master-meta'!$AF$2:$AF$23,'exp-bottom-tableau'!B409,'master-meta'!$AN$2:$AN$23,TRUE)</f>
        <v>0</v>
      </c>
      <c r="N409" s="6">
        <f>COUNTIFS('master-meta'!$G$2:$G$23,'exp-bottom-tableau'!C409,'master-meta'!$AF$2:$AF$23,'exp-bottom-tableau'!B409,'master-meta'!$AO$2:$AO$23,TRUE)</f>
        <v>0</v>
      </c>
      <c r="O409" s="6">
        <f>COUNTIFS('master-meta'!$G$2:$G$23,'exp-bottom-tableau'!C409,'master-meta'!$AF$2:$AF$23,'exp-bottom-tableau'!B409,'master-meta'!$AP$2:$AP$23,TRUE)</f>
        <v>0</v>
      </c>
      <c r="P409" s="6">
        <f>COUNTIFS('master-meta'!$G$2:$G$23,'exp-bottom-tableau'!C409,'master-meta'!$AF$2:$AF$23,'exp-bottom-tableau'!B409,'master-meta'!$AQ$2:$AQ$23,TRUE)</f>
        <v>0</v>
      </c>
      <c r="Q409" s="6">
        <f>COUNTIFS('master-meta'!$G$2:$G$23,'exp-bottom-tableau'!C409,'master-meta'!$AF$2:$AF$23,'exp-bottom-tableau'!B409,'master-meta'!$AR$2:$AR$23,TRUE)</f>
        <v>0</v>
      </c>
      <c r="R409" s="6">
        <f>COUNTIFS('master-meta'!$G$2:$G$23,'exp-bottom-tableau'!C409,'master-meta'!$AF$2:$AF$23,'exp-bottom-tableau'!B409,'master-meta'!$AS$2:$AS$23,TRUE)</f>
        <v>0</v>
      </c>
      <c r="S409" s="6">
        <f>COUNTIFS('master-meta'!$G$2:$G$23,'exp-bottom-tableau'!C409,'master-meta'!$AF$2:$AF$23,'exp-bottom-tableau'!B409,'master-meta'!$AT$2:$AT$23,TRUE)</f>
        <v>0</v>
      </c>
      <c r="T409" s="6">
        <f>COUNTIFS('master-meta'!$G$2:$G$23,'exp-bottom-tableau'!C409,'master-meta'!$AF$2:$AF$23,'exp-bottom-tableau'!B409,'master-meta'!$AU$2:$AU$23,TRUE)</f>
        <v>0</v>
      </c>
      <c r="U409" s="6">
        <f>COUNTIFS('master-meta'!$G$2:$G$23,'exp-bottom-tableau'!C409,'master-meta'!$AF$2:$AF$23,'exp-bottom-tableau'!B409,'master-meta'!$AV$2:$AV$23,TRUE)</f>
        <v>0</v>
      </c>
      <c r="V409" s="6">
        <f>COUNTIFS('master-meta'!$G$2:$G$23,'exp-bottom-tableau'!C409,'master-meta'!$AF$2:$AF$23,'exp-bottom-tableau'!B409,'master-meta'!$AW$2:$AW$23,TRUE)</f>
        <v>0</v>
      </c>
      <c r="W409" s="6">
        <f>COUNTIFS('master-meta'!$G$2:$G$23,'exp-bottom-tableau'!C409,'master-meta'!$AF$2:$AF$23,'exp-bottom-tableau'!B409,'master-meta'!$AX$2:$AX$23,TRUE)</f>
        <v>0</v>
      </c>
      <c r="X409" s="6">
        <f>COUNTIFS('master-meta'!$G$2:$G$23,'exp-bottom-tableau'!C409,'master-meta'!$AF$2:$AF$23,'exp-bottom-tableau'!B409,'master-meta'!$AY$2:$AY$23,TRUE)</f>
        <v>0</v>
      </c>
      <c r="Y409" s="6">
        <f>COUNTIFS('master-meta'!$G$2:$G$23,'exp-bottom-tableau'!C409,'master-meta'!$AF$2:$AF$23,'exp-bottom-tableau'!B409,'master-meta'!$AZ$2:$AZ$23,TRUE)</f>
        <v>0</v>
      </c>
    </row>
    <row r="410" spans="1:25" x14ac:dyDescent="0.2">
      <c r="A410" s="14" t="s">
        <v>1325</v>
      </c>
      <c r="B410" s="6" t="s">
        <v>542</v>
      </c>
      <c r="C410" s="6">
        <v>0</v>
      </c>
      <c r="D410">
        <f>(COUNTIFS('master-meta'!$G$2:$G$23,C410,'master-meta'!$AF$2:$AF$23,B410))</f>
        <v>0</v>
      </c>
      <c r="E410">
        <f>(COUNTIFS('master-meta'!$G$2:$G$23,C410,'master-meta'!$AG$2:$AG$23,B410))</f>
        <v>0</v>
      </c>
      <c r="F410">
        <f>(COUNTIFS('master-meta'!$G$2:$G$23,C410,'master-meta'!$AH$2:$AH$23,B410))</f>
        <v>0</v>
      </c>
      <c r="G410" s="6">
        <f t="shared" si="7"/>
        <v>0</v>
      </c>
      <c r="H410" t="e">
        <f>AVERAGEIFS('master-meta'!$AI$2:$AI$23,'master-meta'!$G$2:$G$23,'exp-bottom-tableau'!C410,'master-meta'!$AF$2:$AF$23,'exp-bottom-tableau'!B410)</f>
        <v>#DIV/0!</v>
      </c>
      <c r="I410" t="e">
        <f>AVERAGEIFS('master-meta'!$AJ$2:$AJ$23,'master-meta'!$G$2:$G$23,'exp-bottom-tableau'!C410,'master-meta'!$AF$2:$AF$23,'exp-bottom-tableau'!B410)</f>
        <v>#DIV/0!</v>
      </c>
      <c r="J410" t="e">
        <f>AVERAGEIFS('master-meta'!$AK$2:$AK$23,'master-meta'!$G$2:$G$23,'exp-bottom-tableau'!C410,'master-meta'!$AF$2:$AF$23,'exp-bottom-tableau'!B410)</f>
        <v>#DIV/0!</v>
      </c>
      <c r="K410" t="e">
        <f>AVERAGEIFS('master-meta'!$AL$2:$AL$23,'master-meta'!$G$2:$G$23,'exp-bottom-tableau'!C410,'master-meta'!$AF$2:$AF$23,'exp-bottom-tableau'!B410)</f>
        <v>#DIV/0!</v>
      </c>
      <c r="L410" s="6">
        <f>COUNTIFS('master-meta'!$G$2:$G$23,'exp-bottom-tableau'!C410,'master-meta'!$AF$2:$AF$23,'exp-bottom-tableau'!B410,'master-meta'!$AM$2:$AM$23,TRUE)</f>
        <v>0</v>
      </c>
      <c r="M410" s="6">
        <f>COUNTIFS('master-meta'!$G$2:$G$23,'exp-bottom-tableau'!C410,'master-meta'!$AF$2:$AF$23,'exp-bottom-tableau'!B410,'master-meta'!$AN$2:$AN$23,TRUE)</f>
        <v>0</v>
      </c>
      <c r="N410" s="6">
        <f>COUNTIFS('master-meta'!$G$2:$G$23,'exp-bottom-tableau'!C410,'master-meta'!$AF$2:$AF$23,'exp-bottom-tableau'!B410,'master-meta'!$AO$2:$AO$23,TRUE)</f>
        <v>0</v>
      </c>
      <c r="O410" s="6">
        <f>COUNTIFS('master-meta'!$G$2:$G$23,'exp-bottom-tableau'!C410,'master-meta'!$AF$2:$AF$23,'exp-bottom-tableau'!B410,'master-meta'!$AP$2:$AP$23,TRUE)</f>
        <v>0</v>
      </c>
      <c r="P410" s="6">
        <f>COUNTIFS('master-meta'!$G$2:$G$23,'exp-bottom-tableau'!C410,'master-meta'!$AF$2:$AF$23,'exp-bottom-tableau'!B410,'master-meta'!$AQ$2:$AQ$23,TRUE)</f>
        <v>0</v>
      </c>
      <c r="Q410" s="6">
        <f>COUNTIFS('master-meta'!$G$2:$G$23,'exp-bottom-tableau'!C410,'master-meta'!$AF$2:$AF$23,'exp-bottom-tableau'!B410,'master-meta'!$AR$2:$AR$23,TRUE)</f>
        <v>0</v>
      </c>
      <c r="R410" s="6">
        <f>COUNTIFS('master-meta'!$G$2:$G$23,'exp-bottom-tableau'!C410,'master-meta'!$AF$2:$AF$23,'exp-bottom-tableau'!B410,'master-meta'!$AS$2:$AS$23,TRUE)</f>
        <v>0</v>
      </c>
      <c r="S410" s="6">
        <f>COUNTIFS('master-meta'!$G$2:$G$23,'exp-bottom-tableau'!C410,'master-meta'!$AF$2:$AF$23,'exp-bottom-tableau'!B410,'master-meta'!$AT$2:$AT$23,TRUE)</f>
        <v>0</v>
      </c>
      <c r="T410" s="6">
        <f>COUNTIFS('master-meta'!$G$2:$G$23,'exp-bottom-tableau'!C410,'master-meta'!$AF$2:$AF$23,'exp-bottom-tableau'!B410,'master-meta'!$AU$2:$AU$23,TRUE)</f>
        <v>0</v>
      </c>
      <c r="U410" s="6">
        <f>COUNTIFS('master-meta'!$G$2:$G$23,'exp-bottom-tableau'!C410,'master-meta'!$AF$2:$AF$23,'exp-bottom-tableau'!B410,'master-meta'!$AV$2:$AV$23,TRUE)</f>
        <v>0</v>
      </c>
      <c r="V410" s="6">
        <f>COUNTIFS('master-meta'!$G$2:$G$23,'exp-bottom-tableau'!C410,'master-meta'!$AF$2:$AF$23,'exp-bottom-tableau'!B410,'master-meta'!$AW$2:$AW$23,TRUE)</f>
        <v>0</v>
      </c>
      <c r="W410" s="6">
        <f>COUNTIFS('master-meta'!$G$2:$G$23,'exp-bottom-tableau'!C410,'master-meta'!$AF$2:$AF$23,'exp-bottom-tableau'!B410,'master-meta'!$AX$2:$AX$23,TRUE)</f>
        <v>0</v>
      </c>
      <c r="X410" s="6">
        <f>COUNTIFS('master-meta'!$G$2:$G$23,'exp-bottom-tableau'!C410,'master-meta'!$AF$2:$AF$23,'exp-bottom-tableau'!B410,'master-meta'!$AY$2:$AY$23,TRUE)</f>
        <v>0</v>
      </c>
      <c r="Y410" s="6">
        <f>COUNTIFS('master-meta'!$G$2:$G$23,'exp-bottom-tableau'!C410,'master-meta'!$AF$2:$AF$23,'exp-bottom-tableau'!B410,'master-meta'!$AZ$2:$AZ$23,TRUE)</f>
        <v>0</v>
      </c>
    </row>
    <row r="411" spans="1:25" x14ac:dyDescent="0.2">
      <c r="A411" s="14" t="s">
        <v>1325</v>
      </c>
      <c r="B411" s="6" t="s">
        <v>542</v>
      </c>
      <c r="C411" s="6">
        <v>1</v>
      </c>
      <c r="D411">
        <f>(COUNTIFS('master-meta'!$G$2:$G$23,C411,'master-meta'!$AF$2:$AF$23,B411))</f>
        <v>0</v>
      </c>
      <c r="E411">
        <f>(COUNTIFS('master-meta'!$G$2:$G$23,C411,'master-meta'!$AG$2:$AG$23,B411))</f>
        <v>0</v>
      </c>
      <c r="F411">
        <f>(COUNTIFS('master-meta'!$G$2:$G$23,C411,'master-meta'!$AH$2:$AH$23,B411))</f>
        <v>0</v>
      </c>
      <c r="G411" s="6">
        <f t="shared" si="7"/>
        <v>0</v>
      </c>
      <c r="H411" t="e">
        <f>AVERAGEIFS('master-meta'!$AI$2:$AI$23,'master-meta'!$G$2:$G$23,'exp-bottom-tableau'!C411,'master-meta'!$AF$2:$AF$23,'exp-bottom-tableau'!B411)</f>
        <v>#DIV/0!</v>
      </c>
      <c r="I411" t="e">
        <f>AVERAGEIFS('master-meta'!$AJ$2:$AJ$23,'master-meta'!$G$2:$G$23,'exp-bottom-tableau'!C411,'master-meta'!$AF$2:$AF$23,'exp-bottom-tableau'!B411)</f>
        <v>#DIV/0!</v>
      </c>
      <c r="J411" t="e">
        <f>AVERAGEIFS('master-meta'!$AK$2:$AK$23,'master-meta'!$G$2:$G$23,'exp-bottom-tableau'!C411,'master-meta'!$AF$2:$AF$23,'exp-bottom-tableau'!B411)</f>
        <v>#DIV/0!</v>
      </c>
      <c r="K411" t="e">
        <f>AVERAGEIFS('master-meta'!$AL$2:$AL$23,'master-meta'!$G$2:$G$23,'exp-bottom-tableau'!C411,'master-meta'!$AF$2:$AF$23,'exp-bottom-tableau'!B411)</f>
        <v>#DIV/0!</v>
      </c>
      <c r="L411" s="6">
        <f>COUNTIFS('master-meta'!$G$2:$G$23,'exp-bottom-tableau'!C411,'master-meta'!$AF$2:$AF$23,'exp-bottom-tableau'!B411,'master-meta'!$AM$2:$AM$23,TRUE)</f>
        <v>0</v>
      </c>
      <c r="M411" s="6">
        <f>COUNTIFS('master-meta'!$G$2:$G$23,'exp-bottom-tableau'!C411,'master-meta'!$AF$2:$AF$23,'exp-bottom-tableau'!B411,'master-meta'!$AN$2:$AN$23,TRUE)</f>
        <v>0</v>
      </c>
      <c r="N411" s="6">
        <f>COUNTIFS('master-meta'!$G$2:$G$23,'exp-bottom-tableau'!C411,'master-meta'!$AF$2:$AF$23,'exp-bottom-tableau'!B411,'master-meta'!$AO$2:$AO$23,TRUE)</f>
        <v>0</v>
      </c>
      <c r="O411" s="6">
        <f>COUNTIFS('master-meta'!$G$2:$G$23,'exp-bottom-tableau'!C411,'master-meta'!$AF$2:$AF$23,'exp-bottom-tableau'!B411,'master-meta'!$AP$2:$AP$23,TRUE)</f>
        <v>0</v>
      </c>
      <c r="P411" s="6">
        <f>COUNTIFS('master-meta'!$G$2:$G$23,'exp-bottom-tableau'!C411,'master-meta'!$AF$2:$AF$23,'exp-bottom-tableau'!B411,'master-meta'!$AQ$2:$AQ$23,TRUE)</f>
        <v>0</v>
      </c>
      <c r="Q411" s="6">
        <f>COUNTIFS('master-meta'!$G$2:$G$23,'exp-bottom-tableau'!C411,'master-meta'!$AF$2:$AF$23,'exp-bottom-tableau'!B411,'master-meta'!$AR$2:$AR$23,TRUE)</f>
        <v>0</v>
      </c>
      <c r="R411" s="6">
        <f>COUNTIFS('master-meta'!$G$2:$G$23,'exp-bottom-tableau'!C411,'master-meta'!$AF$2:$AF$23,'exp-bottom-tableau'!B411,'master-meta'!$AS$2:$AS$23,TRUE)</f>
        <v>0</v>
      </c>
      <c r="S411" s="6">
        <f>COUNTIFS('master-meta'!$G$2:$G$23,'exp-bottom-tableau'!C411,'master-meta'!$AF$2:$AF$23,'exp-bottom-tableau'!B411,'master-meta'!$AT$2:$AT$23,TRUE)</f>
        <v>0</v>
      </c>
      <c r="T411" s="6">
        <f>COUNTIFS('master-meta'!$G$2:$G$23,'exp-bottom-tableau'!C411,'master-meta'!$AF$2:$AF$23,'exp-bottom-tableau'!B411,'master-meta'!$AU$2:$AU$23,TRUE)</f>
        <v>0</v>
      </c>
      <c r="U411" s="6">
        <f>COUNTIFS('master-meta'!$G$2:$G$23,'exp-bottom-tableau'!C411,'master-meta'!$AF$2:$AF$23,'exp-bottom-tableau'!B411,'master-meta'!$AV$2:$AV$23,TRUE)</f>
        <v>0</v>
      </c>
      <c r="V411" s="6">
        <f>COUNTIFS('master-meta'!$G$2:$G$23,'exp-bottom-tableau'!C411,'master-meta'!$AF$2:$AF$23,'exp-bottom-tableau'!B411,'master-meta'!$AW$2:$AW$23,TRUE)</f>
        <v>0</v>
      </c>
      <c r="W411" s="6">
        <f>COUNTIFS('master-meta'!$G$2:$G$23,'exp-bottom-tableau'!C411,'master-meta'!$AF$2:$AF$23,'exp-bottom-tableau'!B411,'master-meta'!$AX$2:$AX$23,TRUE)</f>
        <v>0</v>
      </c>
      <c r="X411" s="6">
        <f>COUNTIFS('master-meta'!$G$2:$G$23,'exp-bottom-tableau'!C411,'master-meta'!$AF$2:$AF$23,'exp-bottom-tableau'!B411,'master-meta'!$AY$2:$AY$23,TRUE)</f>
        <v>0</v>
      </c>
      <c r="Y411" s="6">
        <f>COUNTIFS('master-meta'!$G$2:$G$23,'exp-bottom-tableau'!C411,'master-meta'!$AF$2:$AF$23,'exp-bottom-tableau'!B411,'master-meta'!$AZ$2:$AZ$23,TRUE)</f>
        <v>0</v>
      </c>
    </row>
    <row r="412" spans="1:25" x14ac:dyDescent="0.2">
      <c r="A412" s="14" t="s">
        <v>1325</v>
      </c>
      <c r="B412" s="6" t="s">
        <v>542</v>
      </c>
      <c r="C412" s="6">
        <v>2</v>
      </c>
      <c r="D412">
        <f>(COUNTIFS('master-meta'!$G$2:$G$23,C412,'master-meta'!$AF$2:$AF$23,B412))</f>
        <v>0</v>
      </c>
      <c r="E412">
        <f>(COUNTIFS('master-meta'!$G$2:$G$23,C412,'master-meta'!$AG$2:$AG$23,B412))</f>
        <v>0</v>
      </c>
      <c r="F412">
        <f>(COUNTIFS('master-meta'!$G$2:$G$23,C412,'master-meta'!$AH$2:$AH$23,B412))</f>
        <v>0</v>
      </c>
      <c r="G412" s="6">
        <f t="shared" si="7"/>
        <v>0</v>
      </c>
      <c r="H412" t="e">
        <f>AVERAGEIFS('master-meta'!$AI$2:$AI$23,'master-meta'!$G$2:$G$23,'exp-bottom-tableau'!C412,'master-meta'!$AF$2:$AF$23,'exp-bottom-tableau'!B412)</f>
        <v>#DIV/0!</v>
      </c>
      <c r="I412" t="e">
        <f>AVERAGEIFS('master-meta'!$AJ$2:$AJ$23,'master-meta'!$G$2:$G$23,'exp-bottom-tableau'!C412,'master-meta'!$AF$2:$AF$23,'exp-bottom-tableau'!B412)</f>
        <v>#DIV/0!</v>
      </c>
      <c r="J412" t="e">
        <f>AVERAGEIFS('master-meta'!$AK$2:$AK$23,'master-meta'!$G$2:$G$23,'exp-bottom-tableau'!C412,'master-meta'!$AF$2:$AF$23,'exp-bottom-tableau'!B412)</f>
        <v>#DIV/0!</v>
      </c>
      <c r="K412" t="e">
        <f>AVERAGEIFS('master-meta'!$AL$2:$AL$23,'master-meta'!$G$2:$G$23,'exp-bottom-tableau'!C412,'master-meta'!$AF$2:$AF$23,'exp-bottom-tableau'!B412)</f>
        <v>#DIV/0!</v>
      </c>
      <c r="L412" s="6">
        <f>COUNTIFS('master-meta'!$G$2:$G$23,'exp-bottom-tableau'!C412,'master-meta'!$AF$2:$AF$23,'exp-bottom-tableau'!B412,'master-meta'!$AM$2:$AM$23,TRUE)</f>
        <v>0</v>
      </c>
      <c r="M412" s="6">
        <f>COUNTIFS('master-meta'!$G$2:$G$23,'exp-bottom-tableau'!C412,'master-meta'!$AF$2:$AF$23,'exp-bottom-tableau'!B412,'master-meta'!$AN$2:$AN$23,TRUE)</f>
        <v>0</v>
      </c>
      <c r="N412" s="6">
        <f>COUNTIFS('master-meta'!$G$2:$G$23,'exp-bottom-tableau'!C412,'master-meta'!$AF$2:$AF$23,'exp-bottom-tableau'!B412,'master-meta'!$AO$2:$AO$23,TRUE)</f>
        <v>0</v>
      </c>
      <c r="O412" s="6">
        <f>COUNTIFS('master-meta'!$G$2:$G$23,'exp-bottom-tableau'!C412,'master-meta'!$AF$2:$AF$23,'exp-bottom-tableau'!B412,'master-meta'!$AP$2:$AP$23,TRUE)</f>
        <v>0</v>
      </c>
      <c r="P412" s="6">
        <f>COUNTIFS('master-meta'!$G$2:$G$23,'exp-bottom-tableau'!C412,'master-meta'!$AF$2:$AF$23,'exp-bottom-tableau'!B412,'master-meta'!$AQ$2:$AQ$23,TRUE)</f>
        <v>0</v>
      </c>
      <c r="Q412" s="6">
        <f>COUNTIFS('master-meta'!$G$2:$G$23,'exp-bottom-tableau'!C412,'master-meta'!$AF$2:$AF$23,'exp-bottom-tableau'!B412,'master-meta'!$AR$2:$AR$23,TRUE)</f>
        <v>0</v>
      </c>
      <c r="R412" s="6">
        <f>COUNTIFS('master-meta'!$G$2:$G$23,'exp-bottom-tableau'!C412,'master-meta'!$AF$2:$AF$23,'exp-bottom-tableau'!B412,'master-meta'!$AS$2:$AS$23,TRUE)</f>
        <v>0</v>
      </c>
      <c r="S412" s="6">
        <f>COUNTIFS('master-meta'!$G$2:$G$23,'exp-bottom-tableau'!C412,'master-meta'!$AF$2:$AF$23,'exp-bottom-tableau'!B412,'master-meta'!$AT$2:$AT$23,TRUE)</f>
        <v>0</v>
      </c>
      <c r="T412" s="6">
        <f>COUNTIFS('master-meta'!$G$2:$G$23,'exp-bottom-tableau'!C412,'master-meta'!$AF$2:$AF$23,'exp-bottom-tableau'!B412,'master-meta'!$AU$2:$AU$23,TRUE)</f>
        <v>0</v>
      </c>
      <c r="U412" s="6">
        <f>COUNTIFS('master-meta'!$G$2:$G$23,'exp-bottom-tableau'!C412,'master-meta'!$AF$2:$AF$23,'exp-bottom-tableau'!B412,'master-meta'!$AV$2:$AV$23,TRUE)</f>
        <v>0</v>
      </c>
      <c r="V412" s="6">
        <f>COUNTIFS('master-meta'!$G$2:$G$23,'exp-bottom-tableau'!C412,'master-meta'!$AF$2:$AF$23,'exp-bottom-tableau'!B412,'master-meta'!$AW$2:$AW$23,TRUE)</f>
        <v>0</v>
      </c>
      <c r="W412" s="6">
        <f>COUNTIFS('master-meta'!$G$2:$G$23,'exp-bottom-tableau'!C412,'master-meta'!$AF$2:$AF$23,'exp-bottom-tableau'!B412,'master-meta'!$AX$2:$AX$23,TRUE)</f>
        <v>0</v>
      </c>
      <c r="X412" s="6">
        <f>COUNTIFS('master-meta'!$G$2:$G$23,'exp-bottom-tableau'!C412,'master-meta'!$AF$2:$AF$23,'exp-bottom-tableau'!B412,'master-meta'!$AY$2:$AY$23,TRUE)</f>
        <v>0</v>
      </c>
      <c r="Y412" s="6">
        <f>COUNTIFS('master-meta'!$G$2:$G$23,'exp-bottom-tableau'!C412,'master-meta'!$AF$2:$AF$23,'exp-bottom-tableau'!B412,'master-meta'!$AZ$2:$AZ$23,TRUE)</f>
        <v>0</v>
      </c>
    </row>
    <row r="413" spans="1:25" x14ac:dyDescent="0.2">
      <c r="A413" s="14" t="s">
        <v>1325</v>
      </c>
      <c r="B413" s="6" t="s">
        <v>542</v>
      </c>
      <c r="C413" s="6">
        <v>3</v>
      </c>
      <c r="D413">
        <f>(COUNTIFS('master-meta'!$G$2:$G$23,C413,'master-meta'!$AF$2:$AF$23,B413))</f>
        <v>0</v>
      </c>
      <c r="E413">
        <f>(COUNTIFS('master-meta'!$G$2:$G$23,C413,'master-meta'!$AG$2:$AG$23,B413))</f>
        <v>0</v>
      </c>
      <c r="F413">
        <f>(COUNTIFS('master-meta'!$G$2:$G$23,C413,'master-meta'!$AH$2:$AH$23,B413))</f>
        <v>0</v>
      </c>
      <c r="G413" s="6">
        <f t="shared" si="7"/>
        <v>0</v>
      </c>
      <c r="H413" t="e">
        <f>AVERAGEIFS('master-meta'!$AI$2:$AI$23,'master-meta'!$G$2:$G$23,'exp-bottom-tableau'!C413,'master-meta'!$AF$2:$AF$23,'exp-bottom-tableau'!B413)</f>
        <v>#DIV/0!</v>
      </c>
      <c r="I413" t="e">
        <f>AVERAGEIFS('master-meta'!$AJ$2:$AJ$23,'master-meta'!$G$2:$G$23,'exp-bottom-tableau'!C413,'master-meta'!$AF$2:$AF$23,'exp-bottom-tableau'!B413)</f>
        <v>#DIV/0!</v>
      </c>
      <c r="J413" t="e">
        <f>AVERAGEIFS('master-meta'!$AK$2:$AK$23,'master-meta'!$G$2:$G$23,'exp-bottom-tableau'!C413,'master-meta'!$AF$2:$AF$23,'exp-bottom-tableau'!B413)</f>
        <v>#DIV/0!</v>
      </c>
      <c r="K413" t="e">
        <f>AVERAGEIFS('master-meta'!$AL$2:$AL$23,'master-meta'!$G$2:$G$23,'exp-bottom-tableau'!C413,'master-meta'!$AF$2:$AF$23,'exp-bottom-tableau'!B413)</f>
        <v>#DIV/0!</v>
      </c>
      <c r="L413" s="6">
        <f>COUNTIFS('master-meta'!$G$2:$G$23,'exp-bottom-tableau'!C413,'master-meta'!$AF$2:$AF$23,'exp-bottom-tableau'!B413,'master-meta'!$AM$2:$AM$23,TRUE)</f>
        <v>0</v>
      </c>
      <c r="M413" s="6">
        <f>COUNTIFS('master-meta'!$G$2:$G$23,'exp-bottom-tableau'!C413,'master-meta'!$AF$2:$AF$23,'exp-bottom-tableau'!B413,'master-meta'!$AN$2:$AN$23,TRUE)</f>
        <v>0</v>
      </c>
      <c r="N413" s="6">
        <f>COUNTIFS('master-meta'!$G$2:$G$23,'exp-bottom-tableau'!C413,'master-meta'!$AF$2:$AF$23,'exp-bottom-tableau'!B413,'master-meta'!$AO$2:$AO$23,TRUE)</f>
        <v>0</v>
      </c>
      <c r="O413" s="6">
        <f>COUNTIFS('master-meta'!$G$2:$G$23,'exp-bottom-tableau'!C413,'master-meta'!$AF$2:$AF$23,'exp-bottom-tableau'!B413,'master-meta'!$AP$2:$AP$23,TRUE)</f>
        <v>0</v>
      </c>
      <c r="P413" s="6">
        <f>COUNTIFS('master-meta'!$G$2:$G$23,'exp-bottom-tableau'!C413,'master-meta'!$AF$2:$AF$23,'exp-bottom-tableau'!B413,'master-meta'!$AQ$2:$AQ$23,TRUE)</f>
        <v>0</v>
      </c>
      <c r="Q413" s="6">
        <f>COUNTIFS('master-meta'!$G$2:$G$23,'exp-bottom-tableau'!C413,'master-meta'!$AF$2:$AF$23,'exp-bottom-tableau'!B413,'master-meta'!$AR$2:$AR$23,TRUE)</f>
        <v>0</v>
      </c>
      <c r="R413" s="6">
        <f>COUNTIFS('master-meta'!$G$2:$G$23,'exp-bottom-tableau'!C413,'master-meta'!$AF$2:$AF$23,'exp-bottom-tableau'!B413,'master-meta'!$AS$2:$AS$23,TRUE)</f>
        <v>0</v>
      </c>
      <c r="S413" s="6">
        <f>COUNTIFS('master-meta'!$G$2:$G$23,'exp-bottom-tableau'!C413,'master-meta'!$AF$2:$AF$23,'exp-bottom-tableau'!B413,'master-meta'!$AT$2:$AT$23,TRUE)</f>
        <v>0</v>
      </c>
      <c r="T413" s="6">
        <f>COUNTIFS('master-meta'!$G$2:$G$23,'exp-bottom-tableau'!C413,'master-meta'!$AF$2:$AF$23,'exp-bottom-tableau'!B413,'master-meta'!$AU$2:$AU$23,TRUE)</f>
        <v>0</v>
      </c>
      <c r="U413" s="6">
        <f>COUNTIFS('master-meta'!$G$2:$G$23,'exp-bottom-tableau'!C413,'master-meta'!$AF$2:$AF$23,'exp-bottom-tableau'!B413,'master-meta'!$AV$2:$AV$23,TRUE)</f>
        <v>0</v>
      </c>
      <c r="V413" s="6">
        <f>COUNTIFS('master-meta'!$G$2:$G$23,'exp-bottom-tableau'!C413,'master-meta'!$AF$2:$AF$23,'exp-bottom-tableau'!B413,'master-meta'!$AW$2:$AW$23,TRUE)</f>
        <v>0</v>
      </c>
      <c r="W413" s="6">
        <f>COUNTIFS('master-meta'!$G$2:$G$23,'exp-bottom-tableau'!C413,'master-meta'!$AF$2:$AF$23,'exp-bottom-tableau'!B413,'master-meta'!$AX$2:$AX$23,TRUE)</f>
        <v>0</v>
      </c>
      <c r="X413" s="6">
        <f>COUNTIFS('master-meta'!$G$2:$G$23,'exp-bottom-tableau'!C413,'master-meta'!$AF$2:$AF$23,'exp-bottom-tableau'!B413,'master-meta'!$AY$2:$AY$23,TRUE)</f>
        <v>0</v>
      </c>
      <c r="Y413" s="6">
        <f>COUNTIFS('master-meta'!$G$2:$G$23,'exp-bottom-tableau'!C413,'master-meta'!$AF$2:$AF$23,'exp-bottom-tableau'!B413,'master-meta'!$AZ$2:$AZ$23,TRUE)</f>
        <v>0</v>
      </c>
    </row>
    <row r="414" spans="1:25" x14ac:dyDescent="0.2">
      <c r="A414" s="14" t="s">
        <v>1325</v>
      </c>
      <c r="B414" s="6" t="s">
        <v>542</v>
      </c>
      <c r="C414" s="6">
        <v>4</v>
      </c>
      <c r="D414">
        <f>(COUNTIFS('master-meta'!$G$2:$G$23,C414,'master-meta'!$AF$2:$AF$23,B414))</f>
        <v>0</v>
      </c>
      <c r="E414">
        <f>(COUNTIFS('master-meta'!$G$2:$G$23,C414,'master-meta'!$AG$2:$AG$23,B414))</f>
        <v>0</v>
      </c>
      <c r="F414">
        <f>(COUNTIFS('master-meta'!$G$2:$G$23,C414,'master-meta'!$AH$2:$AH$23,B414))</f>
        <v>0</v>
      </c>
      <c r="G414" s="6">
        <f t="shared" si="7"/>
        <v>0</v>
      </c>
      <c r="H414" t="e">
        <f>AVERAGEIFS('master-meta'!$AI$2:$AI$23,'master-meta'!$G$2:$G$23,'exp-bottom-tableau'!C414,'master-meta'!$AF$2:$AF$23,'exp-bottom-tableau'!B414)</f>
        <v>#DIV/0!</v>
      </c>
      <c r="I414" t="e">
        <f>AVERAGEIFS('master-meta'!$AJ$2:$AJ$23,'master-meta'!$G$2:$G$23,'exp-bottom-tableau'!C414,'master-meta'!$AF$2:$AF$23,'exp-bottom-tableau'!B414)</f>
        <v>#DIV/0!</v>
      </c>
      <c r="J414" t="e">
        <f>AVERAGEIFS('master-meta'!$AK$2:$AK$23,'master-meta'!$G$2:$G$23,'exp-bottom-tableau'!C414,'master-meta'!$AF$2:$AF$23,'exp-bottom-tableau'!B414)</f>
        <v>#DIV/0!</v>
      </c>
      <c r="K414" t="e">
        <f>AVERAGEIFS('master-meta'!$AL$2:$AL$23,'master-meta'!$G$2:$G$23,'exp-bottom-tableau'!C414,'master-meta'!$AF$2:$AF$23,'exp-bottom-tableau'!B414)</f>
        <v>#DIV/0!</v>
      </c>
      <c r="L414" s="6">
        <f>COUNTIFS('master-meta'!$G$2:$G$23,'exp-bottom-tableau'!C414,'master-meta'!$AF$2:$AF$23,'exp-bottom-tableau'!B414,'master-meta'!$AM$2:$AM$23,TRUE)</f>
        <v>0</v>
      </c>
      <c r="M414" s="6">
        <f>COUNTIFS('master-meta'!$G$2:$G$23,'exp-bottom-tableau'!C414,'master-meta'!$AF$2:$AF$23,'exp-bottom-tableau'!B414,'master-meta'!$AN$2:$AN$23,TRUE)</f>
        <v>0</v>
      </c>
      <c r="N414" s="6">
        <f>COUNTIFS('master-meta'!$G$2:$G$23,'exp-bottom-tableau'!C414,'master-meta'!$AF$2:$AF$23,'exp-bottom-tableau'!B414,'master-meta'!$AO$2:$AO$23,TRUE)</f>
        <v>0</v>
      </c>
      <c r="O414" s="6">
        <f>COUNTIFS('master-meta'!$G$2:$G$23,'exp-bottom-tableau'!C414,'master-meta'!$AF$2:$AF$23,'exp-bottom-tableau'!B414,'master-meta'!$AP$2:$AP$23,TRUE)</f>
        <v>0</v>
      </c>
      <c r="P414" s="6">
        <f>COUNTIFS('master-meta'!$G$2:$G$23,'exp-bottom-tableau'!C414,'master-meta'!$AF$2:$AF$23,'exp-bottom-tableau'!B414,'master-meta'!$AQ$2:$AQ$23,TRUE)</f>
        <v>0</v>
      </c>
      <c r="Q414" s="6">
        <f>COUNTIFS('master-meta'!$G$2:$G$23,'exp-bottom-tableau'!C414,'master-meta'!$AF$2:$AF$23,'exp-bottom-tableau'!B414,'master-meta'!$AR$2:$AR$23,TRUE)</f>
        <v>0</v>
      </c>
      <c r="R414" s="6">
        <f>COUNTIFS('master-meta'!$G$2:$G$23,'exp-bottom-tableau'!C414,'master-meta'!$AF$2:$AF$23,'exp-bottom-tableau'!B414,'master-meta'!$AS$2:$AS$23,TRUE)</f>
        <v>0</v>
      </c>
      <c r="S414" s="6">
        <f>COUNTIFS('master-meta'!$G$2:$G$23,'exp-bottom-tableau'!C414,'master-meta'!$AF$2:$AF$23,'exp-bottom-tableau'!B414,'master-meta'!$AT$2:$AT$23,TRUE)</f>
        <v>0</v>
      </c>
      <c r="T414" s="6">
        <f>COUNTIFS('master-meta'!$G$2:$G$23,'exp-bottom-tableau'!C414,'master-meta'!$AF$2:$AF$23,'exp-bottom-tableau'!B414,'master-meta'!$AU$2:$AU$23,TRUE)</f>
        <v>0</v>
      </c>
      <c r="U414" s="6">
        <f>COUNTIFS('master-meta'!$G$2:$G$23,'exp-bottom-tableau'!C414,'master-meta'!$AF$2:$AF$23,'exp-bottom-tableau'!B414,'master-meta'!$AV$2:$AV$23,TRUE)</f>
        <v>0</v>
      </c>
      <c r="V414" s="6">
        <f>COUNTIFS('master-meta'!$G$2:$G$23,'exp-bottom-tableau'!C414,'master-meta'!$AF$2:$AF$23,'exp-bottom-tableau'!B414,'master-meta'!$AW$2:$AW$23,TRUE)</f>
        <v>0</v>
      </c>
      <c r="W414" s="6">
        <f>COUNTIFS('master-meta'!$G$2:$G$23,'exp-bottom-tableau'!C414,'master-meta'!$AF$2:$AF$23,'exp-bottom-tableau'!B414,'master-meta'!$AX$2:$AX$23,TRUE)</f>
        <v>0</v>
      </c>
      <c r="X414" s="6">
        <f>COUNTIFS('master-meta'!$G$2:$G$23,'exp-bottom-tableau'!C414,'master-meta'!$AF$2:$AF$23,'exp-bottom-tableau'!B414,'master-meta'!$AY$2:$AY$23,TRUE)</f>
        <v>0</v>
      </c>
      <c r="Y414" s="6">
        <f>COUNTIFS('master-meta'!$G$2:$G$23,'exp-bottom-tableau'!C414,'master-meta'!$AF$2:$AF$23,'exp-bottom-tableau'!B414,'master-meta'!$AZ$2:$AZ$23,TRUE)</f>
        <v>0</v>
      </c>
    </row>
    <row r="415" spans="1:25" x14ac:dyDescent="0.2">
      <c r="A415" s="14" t="s">
        <v>1325</v>
      </c>
      <c r="B415" s="6" t="s">
        <v>542</v>
      </c>
      <c r="C415" s="16">
        <v>5</v>
      </c>
      <c r="D415">
        <f>(COUNTIFS('master-meta'!$G$2:$G$23,C415,'master-meta'!$AF$2:$AF$23,B415))</f>
        <v>0</v>
      </c>
      <c r="E415">
        <f>(COUNTIFS('master-meta'!$G$2:$G$23,C415,'master-meta'!$AG$2:$AG$23,B415))</f>
        <v>0</v>
      </c>
      <c r="F415">
        <f>(COUNTIFS('master-meta'!$G$2:$G$23,C415,'master-meta'!$AH$2:$AH$23,B415))</f>
        <v>0</v>
      </c>
      <c r="G415" s="6">
        <f t="shared" si="7"/>
        <v>0</v>
      </c>
      <c r="H415" t="e">
        <f>AVERAGEIFS('master-meta'!$AI$2:$AI$23,'master-meta'!$G$2:$G$23,'exp-bottom-tableau'!C415,'master-meta'!$AF$2:$AF$23,'exp-bottom-tableau'!B415)</f>
        <v>#DIV/0!</v>
      </c>
      <c r="I415" t="e">
        <f>AVERAGEIFS('master-meta'!$AJ$2:$AJ$23,'master-meta'!$G$2:$G$23,'exp-bottom-tableau'!C415,'master-meta'!$AF$2:$AF$23,'exp-bottom-tableau'!B415)</f>
        <v>#DIV/0!</v>
      </c>
      <c r="J415" t="e">
        <f>AVERAGEIFS('master-meta'!$AK$2:$AK$23,'master-meta'!$G$2:$G$23,'exp-bottom-tableau'!C415,'master-meta'!$AF$2:$AF$23,'exp-bottom-tableau'!B415)</f>
        <v>#DIV/0!</v>
      </c>
      <c r="K415" t="e">
        <f>AVERAGEIFS('master-meta'!$AL$2:$AL$23,'master-meta'!$G$2:$G$23,'exp-bottom-tableau'!C415,'master-meta'!$AF$2:$AF$23,'exp-bottom-tableau'!B415)</f>
        <v>#DIV/0!</v>
      </c>
      <c r="L415" s="6">
        <f>COUNTIFS('master-meta'!$G$2:$G$23,'exp-bottom-tableau'!C415,'master-meta'!$AF$2:$AF$23,'exp-bottom-tableau'!B415,'master-meta'!$AM$2:$AM$23,TRUE)</f>
        <v>0</v>
      </c>
      <c r="M415" s="6">
        <f>COUNTIFS('master-meta'!$G$2:$G$23,'exp-bottom-tableau'!C415,'master-meta'!$AF$2:$AF$23,'exp-bottom-tableau'!B415,'master-meta'!$AN$2:$AN$23,TRUE)</f>
        <v>0</v>
      </c>
      <c r="N415" s="6">
        <f>COUNTIFS('master-meta'!$G$2:$G$23,'exp-bottom-tableau'!C415,'master-meta'!$AF$2:$AF$23,'exp-bottom-tableau'!B415,'master-meta'!$AO$2:$AO$23,TRUE)</f>
        <v>0</v>
      </c>
      <c r="O415" s="6">
        <f>COUNTIFS('master-meta'!$G$2:$G$23,'exp-bottom-tableau'!C415,'master-meta'!$AF$2:$AF$23,'exp-bottom-tableau'!B415,'master-meta'!$AP$2:$AP$23,TRUE)</f>
        <v>0</v>
      </c>
      <c r="P415" s="6">
        <f>COUNTIFS('master-meta'!$G$2:$G$23,'exp-bottom-tableau'!C415,'master-meta'!$AF$2:$AF$23,'exp-bottom-tableau'!B415,'master-meta'!$AQ$2:$AQ$23,TRUE)</f>
        <v>0</v>
      </c>
      <c r="Q415" s="6">
        <f>COUNTIFS('master-meta'!$G$2:$G$23,'exp-bottom-tableau'!C415,'master-meta'!$AF$2:$AF$23,'exp-bottom-tableau'!B415,'master-meta'!$AR$2:$AR$23,TRUE)</f>
        <v>0</v>
      </c>
      <c r="R415" s="6">
        <f>COUNTIFS('master-meta'!$G$2:$G$23,'exp-bottom-tableau'!C415,'master-meta'!$AF$2:$AF$23,'exp-bottom-tableau'!B415,'master-meta'!$AS$2:$AS$23,TRUE)</f>
        <v>0</v>
      </c>
      <c r="S415" s="6">
        <f>COUNTIFS('master-meta'!$G$2:$G$23,'exp-bottom-tableau'!C415,'master-meta'!$AF$2:$AF$23,'exp-bottom-tableau'!B415,'master-meta'!$AT$2:$AT$23,TRUE)</f>
        <v>0</v>
      </c>
      <c r="T415" s="6">
        <f>COUNTIFS('master-meta'!$G$2:$G$23,'exp-bottom-tableau'!C415,'master-meta'!$AF$2:$AF$23,'exp-bottom-tableau'!B415,'master-meta'!$AU$2:$AU$23,TRUE)</f>
        <v>0</v>
      </c>
      <c r="U415" s="6">
        <f>COUNTIFS('master-meta'!$G$2:$G$23,'exp-bottom-tableau'!C415,'master-meta'!$AF$2:$AF$23,'exp-bottom-tableau'!B415,'master-meta'!$AV$2:$AV$23,TRUE)</f>
        <v>0</v>
      </c>
      <c r="V415" s="6">
        <f>COUNTIFS('master-meta'!$G$2:$G$23,'exp-bottom-tableau'!C415,'master-meta'!$AF$2:$AF$23,'exp-bottom-tableau'!B415,'master-meta'!$AW$2:$AW$23,TRUE)</f>
        <v>0</v>
      </c>
      <c r="W415" s="6">
        <f>COUNTIFS('master-meta'!$G$2:$G$23,'exp-bottom-tableau'!C415,'master-meta'!$AF$2:$AF$23,'exp-bottom-tableau'!B415,'master-meta'!$AX$2:$AX$23,TRUE)</f>
        <v>0</v>
      </c>
      <c r="X415" s="6">
        <f>COUNTIFS('master-meta'!$G$2:$G$23,'exp-bottom-tableau'!C415,'master-meta'!$AF$2:$AF$23,'exp-bottom-tableau'!B415,'master-meta'!$AY$2:$AY$23,TRUE)</f>
        <v>0</v>
      </c>
      <c r="Y415" s="6">
        <f>COUNTIFS('master-meta'!$G$2:$G$23,'exp-bottom-tableau'!C415,'master-meta'!$AF$2:$AF$23,'exp-bottom-tableau'!B415,'master-meta'!$AZ$2:$AZ$23,TRUE)</f>
        <v>0</v>
      </c>
    </row>
    <row r="416" spans="1:25" x14ac:dyDescent="0.2">
      <c r="A416" s="14" t="s">
        <v>1325</v>
      </c>
      <c r="B416" s="6" t="s">
        <v>1249</v>
      </c>
      <c r="C416" s="6">
        <v>0</v>
      </c>
      <c r="D416">
        <f>(COUNTIFS('master-meta'!$G$2:$G$23,C416,'master-meta'!$AF$2:$AF$23,B416))</f>
        <v>0</v>
      </c>
      <c r="E416">
        <f>(COUNTIFS('master-meta'!$G$2:$G$23,C416,'master-meta'!$AG$2:$AG$23,B416))</f>
        <v>0</v>
      </c>
      <c r="F416">
        <f>(COUNTIFS('master-meta'!$G$2:$G$23,C416,'master-meta'!$AH$2:$AH$23,B416))</f>
        <v>0</v>
      </c>
      <c r="G416" s="6">
        <f t="shared" si="7"/>
        <v>0</v>
      </c>
      <c r="H416" t="e">
        <f>AVERAGEIFS('master-meta'!$AI$2:$AI$23,'master-meta'!$G$2:$G$23,'exp-bottom-tableau'!C416,'master-meta'!$AF$2:$AF$23,'exp-bottom-tableau'!B416)</f>
        <v>#DIV/0!</v>
      </c>
      <c r="I416" t="e">
        <f>AVERAGEIFS('master-meta'!$AJ$2:$AJ$23,'master-meta'!$G$2:$G$23,'exp-bottom-tableau'!C416,'master-meta'!$AF$2:$AF$23,'exp-bottom-tableau'!B416)</f>
        <v>#DIV/0!</v>
      </c>
      <c r="J416" t="e">
        <f>AVERAGEIFS('master-meta'!$AK$2:$AK$23,'master-meta'!$G$2:$G$23,'exp-bottom-tableau'!C416,'master-meta'!$AF$2:$AF$23,'exp-bottom-tableau'!B416)</f>
        <v>#DIV/0!</v>
      </c>
      <c r="K416" t="e">
        <f>AVERAGEIFS('master-meta'!$AL$2:$AL$23,'master-meta'!$G$2:$G$23,'exp-bottom-tableau'!C416,'master-meta'!$AF$2:$AF$23,'exp-bottom-tableau'!B416)</f>
        <v>#DIV/0!</v>
      </c>
      <c r="L416" s="6">
        <f>COUNTIFS('master-meta'!$G$2:$G$23,'exp-bottom-tableau'!C416,'master-meta'!$AF$2:$AF$23,'exp-bottom-tableau'!B416,'master-meta'!$AM$2:$AM$23,TRUE)</f>
        <v>0</v>
      </c>
      <c r="M416" s="6">
        <f>COUNTIFS('master-meta'!$G$2:$G$23,'exp-bottom-tableau'!C416,'master-meta'!$AF$2:$AF$23,'exp-bottom-tableau'!B416,'master-meta'!$AN$2:$AN$23,TRUE)</f>
        <v>0</v>
      </c>
      <c r="N416" s="6">
        <f>COUNTIFS('master-meta'!$G$2:$G$23,'exp-bottom-tableau'!C416,'master-meta'!$AF$2:$AF$23,'exp-bottom-tableau'!B416,'master-meta'!$AO$2:$AO$23,TRUE)</f>
        <v>0</v>
      </c>
      <c r="O416" s="6">
        <f>COUNTIFS('master-meta'!$G$2:$G$23,'exp-bottom-tableau'!C416,'master-meta'!$AF$2:$AF$23,'exp-bottom-tableau'!B416,'master-meta'!$AP$2:$AP$23,TRUE)</f>
        <v>0</v>
      </c>
      <c r="P416" s="6">
        <f>COUNTIFS('master-meta'!$G$2:$G$23,'exp-bottom-tableau'!C416,'master-meta'!$AF$2:$AF$23,'exp-bottom-tableau'!B416,'master-meta'!$AQ$2:$AQ$23,TRUE)</f>
        <v>0</v>
      </c>
      <c r="Q416" s="6">
        <f>COUNTIFS('master-meta'!$G$2:$G$23,'exp-bottom-tableau'!C416,'master-meta'!$AF$2:$AF$23,'exp-bottom-tableau'!B416,'master-meta'!$AR$2:$AR$23,TRUE)</f>
        <v>0</v>
      </c>
      <c r="R416" s="6">
        <f>COUNTIFS('master-meta'!$G$2:$G$23,'exp-bottom-tableau'!C416,'master-meta'!$AF$2:$AF$23,'exp-bottom-tableau'!B416,'master-meta'!$AS$2:$AS$23,TRUE)</f>
        <v>0</v>
      </c>
      <c r="S416" s="6">
        <f>COUNTIFS('master-meta'!$G$2:$G$23,'exp-bottom-tableau'!C416,'master-meta'!$AF$2:$AF$23,'exp-bottom-tableau'!B416,'master-meta'!$AT$2:$AT$23,TRUE)</f>
        <v>0</v>
      </c>
      <c r="T416" s="6">
        <f>COUNTIFS('master-meta'!$G$2:$G$23,'exp-bottom-tableau'!C416,'master-meta'!$AF$2:$AF$23,'exp-bottom-tableau'!B416,'master-meta'!$AU$2:$AU$23,TRUE)</f>
        <v>0</v>
      </c>
      <c r="U416" s="6">
        <f>COUNTIFS('master-meta'!$G$2:$G$23,'exp-bottom-tableau'!C416,'master-meta'!$AF$2:$AF$23,'exp-bottom-tableau'!B416,'master-meta'!$AV$2:$AV$23,TRUE)</f>
        <v>0</v>
      </c>
      <c r="V416" s="6">
        <f>COUNTIFS('master-meta'!$G$2:$G$23,'exp-bottom-tableau'!C416,'master-meta'!$AF$2:$AF$23,'exp-bottom-tableau'!B416,'master-meta'!$AW$2:$AW$23,TRUE)</f>
        <v>0</v>
      </c>
      <c r="W416" s="6">
        <f>COUNTIFS('master-meta'!$G$2:$G$23,'exp-bottom-tableau'!C416,'master-meta'!$AF$2:$AF$23,'exp-bottom-tableau'!B416,'master-meta'!$AX$2:$AX$23,TRUE)</f>
        <v>0</v>
      </c>
      <c r="X416" s="6">
        <f>COUNTIFS('master-meta'!$G$2:$G$23,'exp-bottom-tableau'!C416,'master-meta'!$AF$2:$AF$23,'exp-bottom-tableau'!B416,'master-meta'!$AY$2:$AY$23,TRUE)</f>
        <v>0</v>
      </c>
      <c r="Y416" s="6">
        <f>COUNTIFS('master-meta'!$G$2:$G$23,'exp-bottom-tableau'!C416,'master-meta'!$AF$2:$AF$23,'exp-bottom-tableau'!B416,'master-meta'!$AZ$2:$AZ$23,TRUE)</f>
        <v>0</v>
      </c>
    </row>
    <row r="417" spans="1:25" x14ac:dyDescent="0.2">
      <c r="A417" s="14" t="s">
        <v>1325</v>
      </c>
      <c r="B417" s="6" t="s">
        <v>1249</v>
      </c>
      <c r="C417" s="6">
        <v>1</v>
      </c>
      <c r="D417">
        <f>(COUNTIFS('master-meta'!$G$2:$G$23,C417,'master-meta'!$AF$2:$AF$23,B417))</f>
        <v>0</v>
      </c>
      <c r="E417">
        <f>(COUNTIFS('master-meta'!$G$2:$G$23,C417,'master-meta'!$AG$2:$AG$23,B417))</f>
        <v>0</v>
      </c>
      <c r="F417">
        <f>(COUNTIFS('master-meta'!$G$2:$G$23,C417,'master-meta'!$AH$2:$AH$23,B417))</f>
        <v>0</v>
      </c>
      <c r="G417" s="6">
        <f t="shared" si="7"/>
        <v>0</v>
      </c>
      <c r="H417" t="e">
        <f>AVERAGEIFS('master-meta'!$AI$2:$AI$23,'master-meta'!$G$2:$G$23,'exp-bottom-tableau'!C417,'master-meta'!$AF$2:$AF$23,'exp-bottom-tableau'!B417)</f>
        <v>#DIV/0!</v>
      </c>
      <c r="I417" t="e">
        <f>AVERAGEIFS('master-meta'!$AJ$2:$AJ$23,'master-meta'!$G$2:$G$23,'exp-bottom-tableau'!C417,'master-meta'!$AF$2:$AF$23,'exp-bottom-tableau'!B417)</f>
        <v>#DIV/0!</v>
      </c>
      <c r="J417" t="e">
        <f>AVERAGEIFS('master-meta'!$AK$2:$AK$23,'master-meta'!$G$2:$G$23,'exp-bottom-tableau'!C417,'master-meta'!$AF$2:$AF$23,'exp-bottom-tableau'!B417)</f>
        <v>#DIV/0!</v>
      </c>
      <c r="K417" t="e">
        <f>AVERAGEIFS('master-meta'!$AL$2:$AL$23,'master-meta'!$G$2:$G$23,'exp-bottom-tableau'!C417,'master-meta'!$AF$2:$AF$23,'exp-bottom-tableau'!B417)</f>
        <v>#DIV/0!</v>
      </c>
      <c r="L417" s="6">
        <f>COUNTIFS('master-meta'!$G$2:$G$23,'exp-bottom-tableau'!C417,'master-meta'!$AF$2:$AF$23,'exp-bottom-tableau'!B417,'master-meta'!$AM$2:$AM$23,TRUE)</f>
        <v>0</v>
      </c>
      <c r="M417" s="6">
        <f>COUNTIFS('master-meta'!$G$2:$G$23,'exp-bottom-tableau'!C417,'master-meta'!$AF$2:$AF$23,'exp-bottom-tableau'!B417,'master-meta'!$AN$2:$AN$23,TRUE)</f>
        <v>0</v>
      </c>
      <c r="N417" s="6">
        <f>COUNTIFS('master-meta'!$G$2:$G$23,'exp-bottom-tableau'!C417,'master-meta'!$AF$2:$AF$23,'exp-bottom-tableau'!B417,'master-meta'!$AO$2:$AO$23,TRUE)</f>
        <v>0</v>
      </c>
      <c r="O417" s="6">
        <f>COUNTIFS('master-meta'!$G$2:$G$23,'exp-bottom-tableau'!C417,'master-meta'!$AF$2:$AF$23,'exp-bottom-tableau'!B417,'master-meta'!$AP$2:$AP$23,TRUE)</f>
        <v>0</v>
      </c>
      <c r="P417" s="6">
        <f>COUNTIFS('master-meta'!$G$2:$G$23,'exp-bottom-tableau'!C417,'master-meta'!$AF$2:$AF$23,'exp-bottom-tableau'!B417,'master-meta'!$AQ$2:$AQ$23,TRUE)</f>
        <v>0</v>
      </c>
      <c r="Q417" s="6">
        <f>COUNTIFS('master-meta'!$G$2:$G$23,'exp-bottom-tableau'!C417,'master-meta'!$AF$2:$AF$23,'exp-bottom-tableau'!B417,'master-meta'!$AR$2:$AR$23,TRUE)</f>
        <v>0</v>
      </c>
      <c r="R417" s="6">
        <f>COUNTIFS('master-meta'!$G$2:$G$23,'exp-bottom-tableau'!C417,'master-meta'!$AF$2:$AF$23,'exp-bottom-tableau'!B417,'master-meta'!$AS$2:$AS$23,TRUE)</f>
        <v>0</v>
      </c>
      <c r="S417" s="6">
        <f>COUNTIFS('master-meta'!$G$2:$G$23,'exp-bottom-tableau'!C417,'master-meta'!$AF$2:$AF$23,'exp-bottom-tableau'!B417,'master-meta'!$AT$2:$AT$23,TRUE)</f>
        <v>0</v>
      </c>
      <c r="T417" s="6">
        <f>COUNTIFS('master-meta'!$G$2:$G$23,'exp-bottom-tableau'!C417,'master-meta'!$AF$2:$AF$23,'exp-bottom-tableau'!B417,'master-meta'!$AU$2:$AU$23,TRUE)</f>
        <v>0</v>
      </c>
      <c r="U417" s="6">
        <f>COUNTIFS('master-meta'!$G$2:$G$23,'exp-bottom-tableau'!C417,'master-meta'!$AF$2:$AF$23,'exp-bottom-tableau'!B417,'master-meta'!$AV$2:$AV$23,TRUE)</f>
        <v>0</v>
      </c>
      <c r="V417" s="6">
        <f>COUNTIFS('master-meta'!$G$2:$G$23,'exp-bottom-tableau'!C417,'master-meta'!$AF$2:$AF$23,'exp-bottom-tableau'!B417,'master-meta'!$AW$2:$AW$23,TRUE)</f>
        <v>0</v>
      </c>
      <c r="W417" s="6">
        <f>COUNTIFS('master-meta'!$G$2:$G$23,'exp-bottom-tableau'!C417,'master-meta'!$AF$2:$AF$23,'exp-bottom-tableau'!B417,'master-meta'!$AX$2:$AX$23,TRUE)</f>
        <v>0</v>
      </c>
      <c r="X417" s="6">
        <f>COUNTIFS('master-meta'!$G$2:$G$23,'exp-bottom-tableau'!C417,'master-meta'!$AF$2:$AF$23,'exp-bottom-tableau'!B417,'master-meta'!$AY$2:$AY$23,TRUE)</f>
        <v>0</v>
      </c>
      <c r="Y417" s="6">
        <f>COUNTIFS('master-meta'!$G$2:$G$23,'exp-bottom-tableau'!C417,'master-meta'!$AF$2:$AF$23,'exp-bottom-tableau'!B417,'master-meta'!$AZ$2:$AZ$23,TRUE)</f>
        <v>0</v>
      </c>
    </row>
    <row r="418" spans="1:25" x14ac:dyDescent="0.2">
      <c r="A418" s="14" t="s">
        <v>1325</v>
      </c>
      <c r="B418" s="6" t="s">
        <v>1249</v>
      </c>
      <c r="C418" s="6">
        <v>2</v>
      </c>
      <c r="D418">
        <f>(COUNTIFS('master-meta'!$G$2:$G$23,C418,'master-meta'!$AF$2:$AF$23,B418))</f>
        <v>0</v>
      </c>
      <c r="E418">
        <f>(COUNTIFS('master-meta'!$G$2:$G$23,C418,'master-meta'!$AG$2:$AG$23,B418))</f>
        <v>0</v>
      </c>
      <c r="F418">
        <f>(COUNTIFS('master-meta'!$G$2:$G$23,C418,'master-meta'!$AH$2:$AH$23,B418))</f>
        <v>0</v>
      </c>
      <c r="G418" s="6">
        <f t="shared" si="7"/>
        <v>0</v>
      </c>
      <c r="H418" t="e">
        <f>AVERAGEIFS('master-meta'!$AI$2:$AI$23,'master-meta'!$G$2:$G$23,'exp-bottom-tableau'!C418,'master-meta'!$AF$2:$AF$23,'exp-bottom-tableau'!B418)</f>
        <v>#DIV/0!</v>
      </c>
      <c r="I418" t="e">
        <f>AVERAGEIFS('master-meta'!$AJ$2:$AJ$23,'master-meta'!$G$2:$G$23,'exp-bottom-tableau'!C418,'master-meta'!$AF$2:$AF$23,'exp-bottom-tableau'!B418)</f>
        <v>#DIV/0!</v>
      </c>
      <c r="J418" t="e">
        <f>AVERAGEIFS('master-meta'!$AK$2:$AK$23,'master-meta'!$G$2:$G$23,'exp-bottom-tableau'!C418,'master-meta'!$AF$2:$AF$23,'exp-bottom-tableau'!B418)</f>
        <v>#DIV/0!</v>
      </c>
      <c r="K418" t="e">
        <f>AVERAGEIFS('master-meta'!$AL$2:$AL$23,'master-meta'!$G$2:$G$23,'exp-bottom-tableau'!C418,'master-meta'!$AF$2:$AF$23,'exp-bottom-tableau'!B418)</f>
        <v>#DIV/0!</v>
      </c>
      <c r="L418" s="6">
        <f>COUNTIFS('master-meta'!$G$2:$G$23,'exp-bottom-tableau'!C418,'master-meta'!$AF$2:$AF$23,'exp-bottom-tableau'!B418,'master-meta'!$AM$2:$AM$23,TRUE)</f>
        <v>0</v>
      </c>
      <c r="M418" s="6">
        <f>COUNTIFS('master-meta'!$G$2:$G$23,'exp-bottom-tableau'!C418,'master-meta'!$AF$2:$AF$23,'exp-bottom-tableau'!B418,'master-meta'!$AN$2:$AN$23,TRUE)</f>
        <v>0</v>
      </c>
      <c r="N418" s="6">
        <f>COUNTIFS('master-meta'!$G$2:$G$23,'exp-bottom-tableau'!C418,'master-meta'!$AF$2:$AF$23,'exp-bottom-tableau'!B418,'master-meta'!$AO$2:$AO$23,TRUE)</f>
        <v>0</v>
      </c>
      <c r="O418" s="6">
        <f>COUNTIFS('master-meta'!$G$2:$G$23,'exp-bottom-tableau'!C418,'master-meta'!$AF$2:$AF$23,'exp-bottom-tableau'!B418,'master-meta'!$AP$2:$AP$23,TRUE)</f>
        <v>0</v>
      </c>
      <c r="P418" s="6">
        <f>COUNTIFS('master-meta'!$G$2:$G$23,'exp-bottom-tableau'!C418,'master-meta'!$AF$2:$AF$23,'exp-bottom-tableau'!B418,'master-meta'!$AQ$2:$AQ$23,TRUE)</f>
        <v>0</v>
      </c>
      <c r="Q418" s="6">
        <f>COUNTIFS('master-meta'!$G$2:$G$23,'exp-bottom-tableau'!C418,'master-meta'!$AF$2:$AF$23,'exp-bottom-tableau'!B418,'master-meta'!$AR$2:$AR$23,TRUE)</f>
        <v>0</v>
      </c>
      <c r="R418" s="6">
        <f>COUNTIFS('master-meta'!$G$2:$G$23,'exp-bottom-tableau'!C418,'master-meta'!$AF$2:$AF$23,'exp-bottom-tableau'!B418,'master-meta'!$AS$2:$AS$23,TRUE)</f>
        <v>0</v>
      </c>
      <c r="S418" s="6">
        <f>COUNTIFS('master-meta'!$G$2:$G$23,'exp-bottom-tableau'!C418,'master-meta'!$AF$2:$AF$23,'exp-bottom-tableau'!B418,'master-meta'!$AT$2:$AT$23,TRUE)</f>
        <v>0</v>
      </c>
      <c r="T418" s="6">
        <f>COUNTIFS('master-meta'!$G$2:$G$23,'exp-bottom-tableau'!C418,'master-meta'!$AF$2:$AF$23,'exp-bottom-tableau'!B418,'master-meta'!$AU$2:$AU$23,TRUE)</f>
        <v>0</v>
      </c>
      <c r="U418" s="6">
        <f>COUNTIFS('master-meta'!$G$2:$G$23,'exp-bottom-tableau'!C418,'master-meta'!$AF$2:$AF$23,'exp-bottom-tableau'!B418,'master-meta'!$AV$2:$AV$23,TRUE)</f>
        <v>0</v>
      </c>
      <c r="V418" s="6">
        <f>COUNTIFS('master-meta'!$G$2:$G$23,'exp-bottom-tableau'!C418,'master-meta'!$AF$2:$AF$23,'exp-bottom-tableau'!B418,'master-meta'!$AW$2:$AW$23,TRUE)</f>
        <v>0</v>
      </c>
      <c r="W418" s="6">
        <f>COUNTIFS('master-meta'!$G$2:$G$23,'exp-bottom-tableau'!C418,'master-meta'!$AF$2:$AF$23,'exp-bottom-tableau'!B418,'master-meta'!$AX$2:$AX$23,TRUE)</f>
        <v>0</v>
      </c>
      <c r="X418" s="6">
        <f>COUNTIFS('master-meta'!$G$2:$G$23,'exp-bottom-tableau'!C418,'master-meta'!$AF$2:$AF$23,'exp-bottom-tableau'!B418,'master-meta'!$AY$2:$AY$23,TRUE)</f>
        <v>0</v>
      </c>
      <c r="Y418" s="6">
        <f>COUNTIFS('master-meta'!$G$2:$G$23,'exp-bottom-tableau'!C418,'master-meta'!$AF$2:$AF$23,'exp-bottom-tableau'!B418,'master-meta'!$AZ$2:$AZ$23,TRUE)</f>
        <v>0</v>
      </c>
    </row>
    <row r="419" spans="1:25" x14ac:dyDescent="0.2">
      <c r="A419" s="14" t="s">
        <v>1325</v>
      </c>
      <c r="B419" s="6" t="s">
        <v>1249</v>
      </c>
      <c r="C419" s="6">
        <v>3</v>
      </c>
      <c r="D419">
        <f>(COUNTIFS('master-meta'!$G$2:$G$23,C419,'master-meta'!$AF$2:$AF$23,B419))</f>
        <v>0</v>
      </c>
      <c r="E419">
        <f>(COUNTIFS('master-meta'!$G$2:$G$23,C419,'master-meta'!$AG$2:$AG$23,B419))</f>
        <v>0</v>
      </c>
      <c r="F419">
        <f>(COUNTIFS('master-meta'!$G$2:$G$23,C419,'master-meta'!$AH$2:$AH$23,B419))</f>
        <v>0</v>
      </c>
      <c r="G419" s="6">
        <f t="shared" si="7"/>
        <v>0</v>
      </c>
      <c r="H419" t="e">
        <f>AVERAGEIFS('master-meta'!$AI$2:$AI$23,'master-meta'!$G$2:$G$23,'exp-bottom-tableau'!C419,'master-meta'!$AF$2:$AF$23,'exp-bottom-tableau'!B419)</f>
        <v>#DIV/0!</v>
      </c>
      <c r="I419" t="e">
        <f>AVERAGEIFS('master-meta'!$AJ$2:$AJ$23,'master-meta'!$G$2:$G$23,'exp-bottom-tableau'!C419,'master-meta'!$AF$2:$AF$23,'exp-bottom-tableau'!B419)</f>
        <v>#DIV/0!</v>
      </c>
      <c r="J419" t="e">
        <f>AVERAGEIFS('master-meta'!$AK$2:$AK$23,'master-meta'!$G$2:$G$23,'exp-bottom-tableau'!C419,'master-meta'!$AF$2:$AF$23,'exp-bottom-tableau'!B419)</f>
        <v>#DIV/0!</v>
      </c>
      <c r="K419" t="e">
        <f>AVERAGEIFS('master-meta'!$AL$2:$AL$23,'master-meta'!$G$2:$G$23,'exp-bottom-tableau'!C419,'master-meta'!$AF$2:$AF$23,'exp-bottom-tableau'!B419)</f>
        <v>#DIV/0!</v>
      </c>
      <c r="L419" s="6">
        <f>COUNTIFS('master-meta'!$G$2:$G$23,'exp-bottom-tableau'!C419,'master-meta'!$AF$2:$AF$23,'exp-bottom-tableau'!B419,'master-meta'!$AM$2:$AM$23,TRUE)</f>
        <v>0</v>
      </c>
      <c r="M419" s="6">
        <f>COUNTIFS('master-meta'!$G$2:$G$23,'exp-bottom-tableau'!C419,'master-meta'!$AF$2:$AF$23,'exp-bottom-tableau'!B419,'master-meta'!$AN$2:$AN$23,TRUE)</f>
        <v>0</v>
      </c>
      <c r="N419" s="6">
        <f>COUNTIFS('master-meta'!$G$2:$G$23,'exp-bottom-tableau'!C419,'master-meta'!$AF$2:$AF$23,'exp-bottom-tableau'!B419,'master-meta'!$AO$2:$AO$23,TRUE)</f>
        <v>0</v>
      </c>
      <c r="O419" s="6">
        <f>COUNTIFS('master-meta'!$G$2:$G$23,'exp-bottom-tableau'!C419,'master-meta'!$AF$2:$AF$23,'exp-bottom-tableau'!B419,'master-meta'!$AP$2:$AP$23,TRUE)</f>
        <v>0</v>
      </c>
      <c r="P419" s="6">
        <f>COUNTIFS('master-meta'!$G$2:$G$23,'exp-bottom-tableau'!C419,'master-meta'!$AF$2:$AF$23,'exp-bottom-tableau'!B419,'master-meta'!$AQ$2:$AQ$23,TRUE)</f>
        <v>0</v>
      </c>
      <c r="Q419" s="6">
        <f>COUNTIFS('master-meta'!$G$2:$G$23,'exp-bottom-tableau'!C419,'master-meta'!$AF$2:$AF$23,'exp-bottom-tableau'!B419,'master-meta'!$AR$2:$AR$23,TRUE)</f>
        <v>0</v>
      </c>
      <c r="R419" s="6">
        <f>COUNTIFS('master-meta'!$G$2:$G$23,'exp-bottom-tableau'!C419,'master-meta'!$AF$2:$AF$23,'exp-bottom-tableau'!B419,'master-meta'!$AS$2:$AS$23,TRUE)</f>
        <v>0</v>
      </c>
      <c r="S419" s="6">
        <f>COUNTIFS('master-meta'!$G$2:$G$23,'exp-bottom-tableau'!C419,'master-meta'!$AF$2:$AF$23,'exp-bottom-tableau'!B419,'master-meta'!$AT$2:$AT$23,TRUE)</f>
        <v>0</v>
      </c>
      <c r="T419" s="6">
        <f>COUNTIFS('master-meta'!$G$2:$G$23,'exp-bottom-tableau'!C419,'master-meta'!$AF$2:$AF$23,'exp-bottom-tableau'!B419,'master-meta'!$AU$2:$AU$23,TRUE)</f>
        <v>0</v>
      </c>
      <c r="U419" s="6">
        <f>COUNTIFS('master-meta'!$G$2:$G$23,'exp-bottom-tableau'!C419,'master-meta'!$AF$2:$AF$23,'exp-bottom-tableau'!B419,'master-meta'!$AV$2:$AV$23,TRUE)</f>
        <v>0</v>
      </c>
      <c r="V419" s="6">
        <f>COUNTIFS('master-meta'!$G$2:$G$23,'exp-bottom-tableau'!C419,'master-meta'!$AF$2:$AF$23,'exp-bottom-tableau'!B419,'master-meta'!$AW$2:$AW$23,TRUE)</f>
        <v>0</v>
      </c>
      <c r="W419" s="6">
        <f>COUNTIFS('master-meta'!$G$2:$G$23,'exp-bottom-tableau'!C419,'master-meta'!$AF$2:$AF$23,'exp-bottom-tableau'!B419,'master-meta'!$AX$2:$AX$23,TRUE)</f>
        <v>0</v>
      </c>
      <c r="X419" s="6">
        <f>COUNTIFS('master-meta'!$G$2:$G$23,'exp-bottom-tableau'!C419,'master-meta'!$AF$2:$AF$23,'exp-bottom-tableau'!B419,'master-meta'!$AY$2:$AY$23,TRUE)</f>
        <v>0</v>
      </c>
      <c r="Y419" s="6">
        <f>COUNTIFS('master-meta'!$G$2:$G$23,'exp-bottom-tableau'!C419,'master-meta'!$AF$2:$AF$23,'exp-bottom-tableau'!B419,'master-meta'!$AZ$2:$AZ$23,TRUE)</f>
        <v>0</v>
      </c>
    </row>
    <row r="420" spans="1:25" x14ac:dyDescent="0.2">
      <c r="A420" s="14" t="s">
        <v>1325</v>
      </c>
      <c r="B420" s="6" t="s">
        <v>1249</v>
      </c>
      <c r="C420" s="6">
        <v>4</v>
      </c>
      <c r="D420">
        <f>(COUNTIFS('master-meta'!$G$2:$G$23,C420,'master-meta'!$AF$2:$AF$23,B420))</f>
        <v>0</v>
      </c>
      <c r="E420">
        <f>(COUNTIFS('master-meta'!$G$2:$G$23,C420,'master-meta'!$AG$2:$AG$23,B420))</f>
        <v>0</v>
      </c>
      <c r="F420">
        <f>(COUNTIFS('master-meta'!$G$2:$G$23,C420,'master-meta'!$AH$2:$AH$23,B420))</f>
        <v>1</v>
      </c>
      <c r="G420" s="6">
        <f t="shared" si="7"/>
        <v>1</v>
      </c>
      <c r="H420" t="e">
        <f>AVERAGEIFS('master-meta'!$AI$2:$AI$23,'master-meta'!$G$2:$G$23,'exp-bottom-tableau'!C420,'master-meta'!$AF$2:$AF$23,'exp-bottom-tableau'!B420)</f>
        <v>#DIV/0!</v>
      </c>
      <c r="I420" t="e">
        <f>AVERAGEIFS('master-meta'!$AJ$2:$AJ$23,'master-meta'!$G$2:$G$23,'exp-bottom-tableau'!C420,'master-meta'!$AF$2:$AF$23,'exp-bottom-tableau'!B420)</f>
        <v>#DIV/0!</v>
      </c>
      <c r="J420" t="e">
        <f>AVERAGEIFS('master-meta'!$AK$2:$AK$23,'master-meta'!$G$2:$G$23,'exp-bottom-tableau'!C420,'master-meta'!$AF$2:$AF$23,'exp-bottom-tableau'!B420)</f>
        <v>#DIV/0!</v>
      </c>
      <c r="K420" t="e">
        <f>AVERAGEIFS('master-meta'!$AL$2:$AL$23,'master-meta'!$G$2:$G$23,'exp-bottom-tableau'!C420,'master-meta'!$AF$2:$AF$23,'exp-bottom-tableau'!B420)</f>
        <v>#DIV/0!</v>
      </c>
      <c r="L420" s="6">
        <f>COUNTIFS('master-meta'!$G$2:$G$23,'exp-bottom-tableau'!C420,'master-meta'!$AF$2:$AF$23,'exp-bottom-tableau'!B420,'master-meta'!$AM$2:$AM$23,TRUE)</f>
        <v>0</v>
      </c>
      <c r="M420" s="6">
        <f>COUNTIFS('master-meta'!$G$2:$G$23,'exp-bottom-tableau'!C420,'master-meta'!$AF$2:$AF$23,'exp-bottom-tableau'!B420,'master-meta'!$AN$2:$AN$23,TRUE)</f>
        <v>0</v>
      </c>
      <c r="N420" s="6">
        <f>COUNTIFS('master-meta'!$G$2:$G$23,'exp-bottom-tableau'!C420,'master-meta'!$AF$2:$AF$23,'exp-bottom-tableau'!B420,'master-meta'!$AO$2:$AO$23,TRUE)</f>
        <v>0</v>
      </c>
      <c r="O420" s="6">
        <f>COUNTIFS('master-meta'!$G$2:$G$23,'exp-bottom-tableau'!C420,'master-meta'!$AF$2:$AF$23,'exp-bottom-tableau'!B420,'master-meta'!$AP$2:$AP$23,TRUE)</f>
        <v>0</v>
      </c>
      <c r="P420" s="6">
        <f>COUNTIFS('master-meta'!$G$2:$G$23,'exp-bottom-tableau'!C420,'master-meta'!$AF$2:$AF$23,'exp-bottom-tableau'!B420,'master-meta'!$AQ$2:$AQ$23,TRUE)</f>
        <v>0</v>
      </c>
      <c r="Q420" s="6">
        <f>COUNTIFS('master-meta'!$G$2:$G$23,'exp-bottom-tableau'!C420,'master-meta'!$AF$2:$AF$23,'exp-bottom-tableau'!B420,'master-meta'!$AR$2:$AR$23,TRUE)</f>
        <v>0</v>
      </c>
      <c r="R420" s="6">
        <f>COUNTIFS('master-meta'!$G$2:$G$23,'exp-bottom-tableau'!C420,'master-meta'!$AF$2:$AF$23,'exp-bottom-tableau'!B420,'master-meta'!$AS$2:$AS$23,TRUE)</f>
        <v>0</v>
      </c>
      <c r="S420" s="6">
        <f>COUNTIFS('master-meta'!$G$2:$G$23,'exp-bottom-tableau'!C420,'master-meta'!$AF$2:$AF$23,'exp-bottom-tableau'!B420,'master-meta'!$AT$2:$AT$23,TRUE)</f>
        <v>0</v>
      </c>
      <c r="T420" s="6">
        <f>COUNTIFS('master-meta'!$G$2:$G$23,'exp-bottom-tableau'!C420,'master-meta'!$AF$2:$AF$23,'exp-bottom-tableau'!B420,'master-meta'!$AU$2:$AU$23,TRUE)</f>
        <v>0</v>
      </c>
      <c r="U420" s="6">
        <f>COUNTIFS('master-meta'!$G$2:$G$23,'exp-bottom-tableau'!C420,'master-meta'!$AF$2:$AF$23,'exp-bottom-tableau'!B420,'master-meta'!$AV$2:$AV$23,TRUE)</f>
        <v>0</v>
      </c>
      <c r="V420" s="6">
        <f>COUNTIFS('master-meta'!$G$2:$G$23,'exp-bottom-tableau'!C420,'master-meta'!$AF$2:$AF$23,'exp-bottom-tableau'!B420,'master-meta'!$AW$2:$AW$23,TRUE)</f>
        <v>0</v>
      </c>
      <c r="W420" s="6">
        <f>COUNTIFS('master-meta'!$G$2:$G$23,'exp-bottom-tableau'!C420,'master-meta'!$AF$2:$AF$23,'exp-bottom-tableau'!B420,'master-meta'!$AX$2:$AX$23,TRUE)</f>
        <v>0</v>
      </c>
      <c r="X420" s="6">
        <f>COUNTIFS('master-meta'!$G$2:$G$23,'exp-bottom-tableau'!C420,'master-meta'!$AF$2:$AF$23,'exp-bottom-tableau'!B420,'master-meta'!$AY$2:$AY$23,TRUE)</f>
        <v>0</v>
      </c>
      <c r="Y420" s="6">
        <f>COUNTIFS('master-meta'!$G$2:$G$23,'exp-bottom-tableau'!C420,'master-meta'!$AF$2:$AF$23,'exp-bottom-tableau'!B420,'master-meta'!$AZ$2:$AZ$23,TRUE)</f>
        <v>0</v>
      </c>
    </row>
    <row r="421" spans="1:25" x14ac:dyDescent="0.2">
      <c r="A421" s="14" t="s">
        <v>1325</v>
      </c>
      <c r="B421" s="6" t="s">
        <v>1249</v>
      </c>
      <c r="C421" s="16">
        <v>5</v>
      </c>
      <c r="D421">
        <f>(COUNTIFS('master-meta'!$G$2:$G$23,C421,'master-meta'!$AF$2:$AF$23,B421))</f>
        <v>0</v>
      </c>
      <c r="E421">
        <f>(COUNTIFS('master-meta'!$G$2:$G$23,C421,'master-meta'!$AG$2:$AG$23,B421))</f>
        <v>0</v>
      </c>
      <c r="F421">
        <f>(COUNTIFS('master-meta'!$G$2:$G$23,C421,'master-meta'!$AH$2:$AH$23,B421))</f>
        <v>0</v>
      </c>
      <c r="G421" s="6">
        <f t="shared" si="7"/>
        <v>0</v>
      </c>
      <c r="H421" t="e">
        <f>AVERAGEIFS('master-meta'!$AI$2:$AI$23,'master-meta'!$G$2:$G$23,'exp-bottom-tableau'!C421,'master-meta'!$AF$2:$AF$23,'exp-bottom-tableau'!B421)</f>
        <v>#DIV/0!</v>
      </c>
      <c r="I421" t="e">
        <f>AVERAGEIFS('master-meta'!$AJ$2:$AJ$23,'master-meta'!$G$2:$G$23,'exp-bottom-tableau'!C421,'master-meta'!$AF$2:$AF$23,'exp-bottom-tableau'!B421)</f>
        <v>#DIV/0!</v>
      </c>
      <c r="J421" t="e">
        <f>AVERAGEIFS('master-meta'!$AK$2:$AK$23,'master-meta'!$G$2:$G$23,'exp-bottom-tableau'!C421,'master-meta'!$AF$2:$AF$23,'exp-bottom-tableau'!B421)</f>
        <v>#DIV/0!</v>
      </c>
      <c r="K421" t="e">
        <f>AVERAGEIFS('master-meta'!$AL$2:$AL$23,'master-meta'!$G$2:$G$23,'exp-bottom-tableau'!C421,'master-meta'!$AF$2:$AF$23,'exp-bottom-tableau'!B421)</f>
        <v>#DIV/0!</v>
      </c>
      <c r="L421" s="6">
        <f>COUNTIFS('master-meta'!$G$2:$G$23,'exp-bottom-tableau'!C421,'master-meta'!$AF$2:$AF$23,'exp-bottom-tableau'!B421,'master-meta'!$AM$2:$AM$23,TRUE)</f>
        <v>0</v>
      </c>
      <c r="M421" s="6">
        <f>COUNTIFS('master-meta'!$G$2:$G$23,'exp-bottom-tableau'!C421,'master-meta'!$AF$2:$AF$23,'exp-bottom-tableau'!B421,'master-meta'!$AN$2:$AN$23,TRUE)</f>
        <v>0</v>
      </c>
      <c r="N421" s="6">
        <f>COUNTIFS('master-meta'!$G$2:$G$23,'exp-bottom-tableau'!C421,'master-meta'!$AF$2:$AF$23,'exp-bottom-tableau'!B421,'master-meta'!$AO$2:$AO$23,TRUE)</f>
        <v>0</v>
      </c>
      <c r="O421" s="6">
        <f>COUNTIFS('master-meta'!$G$2:$G$23,'exp-bottom-tableau'!C421,'master-meta'!$AF$2:$AF$23,'exp-bottom-tableau'!B421,'master-meta'!$AP$2:$AP$23,TRUE)</f>
        <v>0</v>
      </c>
      <c r="P421" s="6">
        <f>COUNTIFS('master-meta'!$G$2:$G$23,'exp-bottom-tableau'!C421,'master-meta'!$AF$2:$AF$23,'exp-bottom-tableau'!B421,'master-meta'!$AQ$2:$AQ$23,TRUE)</f>
        <v>0</v>
      </c>
      <c r="Q421" s="6">
        <f>COUNTIFS('master-meta'!$G$2:$G$23,'exp-bottom-tableau'!C421,'master-meta'!$AF$2:$AF$23,'exp-bottom-tableau'!B421,'master-meta'!$AR$2:$AR$23,TRUE)</f>
        <v>0</v>
      </c>
      <c r="R421" s="6">
        <f>COUNTIFS('master-meta'!$G$2:$G$23,'exp-bottom-tableau'!C421,'master-meta'!$AF$2:$AF$23,'exp-bottom-tableau'!B421,'master-meta'!$AS$2:$AS$23,TRUE)</f>
        <v>0</v>
      </c>
      <c r="S421" s="6">
        <f>COUNTIFS('master-meta'!$G$2:$G$23,'exp-bottom-tableau'!C421,'master-meta'!$AF$2:$AF$23,'exp-bottom-tableau'!B421,'master-meta'!$AT$2:$AT$23,TRUE)</f>
        <v>0</v>
      </c>
      <c r="T421" s="6">
        <f>COUNTIFS('master-meta'!$G$2:$G$23,'exp-bottom-tableau'!C421,'master-meta'!$AF$2:$AF$23,'exp-bottom-tableau'!B421,'master-meta'!$AU$2:$AU$23,TRUE)</f>
        <v>0</v>
      </c>
      <c r="U421" s="6">
        <f>COUNTIFS('master-meta'!$G$2:$G$23,'exp-bottom-tableau'!C421,'master-meta'!$AF$2:$AF$23,'exp-bottom-tableau'!B421,'master-meta'!$AV$2:$AV$23,TRUE)</f>
        <v>0</v>
      </c>
      <c r="V421" s="6">
        <f>COUNTIFS('master-meta'!$G$2:$G$23,'exp-bottom-tableau'!C421,'master-meta'!$AF$2:$AF$23,'exp-bottom-tableau'!B421,'master-meta'!$AW$2:$AW$23,TRUE)</f>
        <v>0</v>
      </c>
      <c r="W421" s="6">
        <f>COUNTIFS('master-meta'!$G$2:$G$23,'exp-bottom-tableau'!C421,'master-meta'!$AF$2:$AF$23,'exp-bottom-tableau'!B421,'master-meta'!$AX$2:$AX$23,TRUE)</f>
        <v>0</v>
      </c>
      <c r="X421" s="6">
        <f>COUNTIFS('master-meta'!$G$2:$G$23,'exp-bottom-tableau'!C421,'master-meta'!$AF$2:$AF$23,'exp-bottom-tableau'!B421,'master-meta'!$AY$2:$AY$23,TRUE)</f>
        <v>0</v>
      </c>
      <c r="Y421" s="6">
        <f>COUNTIFS('master-meta'!$G$2:$G$23,'exp-bottom-tableau'!C421,'master-meta'!$AF$2:$AF$23,'exp-bottom-tableau'!B421,'master-meta'!$AZ$2:$AZ$23,TRUE)</f>
        <v>0</v>
      </c>
    </row>
    <row r="422" spans="1:25" x14ac:dyDescent="0.2">
      <c r="A422" s="14" t="s">
        <v>1325</v>
      </c>
      <c r="B422" s="6" t="s">
        <v>1243</v>
      </c>
      <c r="C422" s="6">
        <v>0</v>
      </c>
      <c r="D422">
        <f>(COUNTIFS('master-meta'!$G$2:$G$23,C422,'master-meta'!$AF$2:$AF$23,B422))</f>
        <v>0</v>
      </c>
      <c r="E422">
        <f>(COUNTIFS('master-meta'!$G$2:$G$23,C422,'master-meta'!$AG$2:$AG$23,B422))</f>
        <v>0</v>
      </c>
      <c r="F422">
        <f>(COUNTIFS('master-meta'!$G$2:$G$23,C422,'master-meta'!$AH$2:$AH$23,B422))</f>
        <v>0</v>
      </c>
      <c r="G422" s="6">
        <f t="shared" si="7"/>
        <v>0</v>
      </c>
      <c r="H422" t="e">
        <f>AVERAGEIFS('master-meta'!$AI$2:$AI$23,'master-meta'!$G$2:$G$23,'exp-bottom-tableau'!C422,'master-meta'!$AF$2:$AF$23,'exp-bottom-tableau'!B422)</f>
        <v>#DIV/0!</v>
      </c>
      <c r="I422" t="e">
        <f>AVERAGEIFS('master-meta'!$AJ$2:$AJ$23,'master-meta'!$G$2:$G$23,'exp-bottom-tableau'!C422,'master-meta'!$AF$2:$AF$23,'exp-bottom-tableau'!B422)</f>
        <v>#DIV/0!</v>
      </c>
      <c r="J422" t="e">
        <f>AVERAGEIFS('master-meta'!$AK$2:$AK$23,'master-meta'!$G$2:$G$23,'exp-bottom-tableau'!C422,'master-meta'!$AF$2:$AF$23,'exp-bottom-tableau'!B422)</f>
        <v>#DIV/0!</v>
      </c>
      <c r="K422" t="e">
        <f>AVERAGEIFS('master-meta'!$AL$2:$AL$23,'master-meta'!$G$2:$G$23,'exp-bottom-tableau'!C422,'master-meta'!$AF$2:$AF$23,'exp-bottom-tableau'!B422)</f>
        <v>#DIV/0!</v>
      </c>
      <c r="L422" s="6">
        <f>COUNTIFS('master-meta'!$G$2:$G$23,'exp-bottom-tableau'!C422,'master-meta'!$AF$2:$AF$23,'exp-bottom-tableau'!B422,'master-meta'!$AM$2:$AM$23,TRUE)</f>
        <v>0</v>
      </c>
      <c r="M422" s="6">
        <f>COUNTIFS('master-meta'!$G$2:$G$23,'exp-bottom-tableau'!C422,'master-meta'!$AF$2:$AF$23,'exp-bottom-tableau'!B422,'master-meta'!$AN$2:$AN$23,TRUE)</f>
        <v>0</v>
      </c>
      <c r="N422" s="6">
        <f>COUNTIFS('master-meta'!$G$2:$G$23,'exp-bottom-tableau'!C422,'master-meta'!$AF$2:$AF$23,'exp-bottom-tableau'!B422,'master-meta'!$AO$2:$AO$23,TRUE)</f>
        <v>0</v>
      </c>
      <c r="O422" s="6">
        <f>COUNTIFS('master-meta'!$G$2:$G$23,'exp-bottom-tableau'!C422,'master-meta'!$AF$2:$AF$23,'exp-bottom-tableau'!B422,'master-meta'!$AP$2:$AP$23,TRUE)</f>
        <v>0</v>
      </c>
      <c r="P422" s="6">
        <f>COUNTIFS('master-meta'!$G$2:$G$23,'exp-bottom-tableau'!C422,'master-meta'!$AF$2:$AF$23,'exp-bottom-tableau'!B422,'master-meta'!$AQ$2:$AQ$23,TRUE)</f>
        <v>0</v>
      </c>
      <c r="Q422" s="6">
        <f>COUNTIFS('master-meta'!$G$2:$G$23,'exp-bottom-tableau'!C422,'master-meta'!$AF$2:$AF$23,'exp-bottom-tableau'!B422,'master-meta'!$AR$2:$AR$23,TRUE)</f>
        <v>0</v>
      </c>
      <c r="R422" s="6">
        <f>COUNTIFS('master-meta'!$G$2:$G$23,'exp-bottom-tableau'!C422,'master-meta'!$AF$2:$AF$23,'exp-bottom-tableau'!B422,'master-meta'!$AS$2:$AS$23,TRUE)</f>
        <v>0</v>
      </c>
      <c r="S422" s="6">
        <f>COUNTIFS('master-meta'!$G$2:$G$23,'exp-bottom-tableau'!C422,'master-meta'!$AF$2:$AF$23,'exp-bottom-tableau'!B422,'master-meta'!$AT$2:$AT$23,TRUE)</f>
        <v>0</v>
      </c>
      <c r="T422" s="6">
        <f>COUNTIFS('master-meta'!$G$2:$G$23,'exp-bottom-tableau'!C422,'master-meta'!$AF$2:$AF$23,'exp-bottom-tableau'!B422,'master-meta'!$AU$2:$AU$23,TRUE)</f>
        <v>0</v>
      </c>
      <c r="U422" s="6">
        <f>COUNTIFS('master-meta'!$G$2:$G$23,'exp-bottom-tableau'!C422,'master-meta'!$AF$2:$AF$23,'exp-bottom-tableau'!B422,'master-meta'!$AV$2:$AV$23,TRUE)</f>
        <v>0</v>
      </c>
      <c r="V422" s="6">
        <f>COUNTIFS('master-meta'!$G$2:$G$23,'exp-bottom-tableau'!C422,'master-meta'!$AF$2:$AF$23,'exp-bottom-tableau'!B422,'master-meta'!$AW$2:$AW$23,TRUE)</f>
        <v>0</v>
      </c>
      <c r="W422" s="6">
        <f>COUNTIFS('master-meta'!$G$2:$G$23,'exp-bottom-tableau'!C422,'master-meta'!$AF$2:$AF$23,'exp-bottom-tableau'!B422,'master-meta'!$AX$2:$AX$23,TRUE)</f>
        <v>0</v>
      </c>
      <c r="X422" s="6">
        <f>COUNTIFS('master-meta'!$G$2:$G$23,'exp-bottom-tableau'!C422,'master-meta'!$AF$2:$AF$23,'exp-bottom-tableau'!B422,'master-meta'!$AY$2:$AY$23,TRUE)</f>
        <v>0</v>
      </c>
      <c r="Y422" s="6">
        <f>COUNTIFS('master-meta'!$G$2:$G$23,'exp-bottom-tableau'!C422,'master-meta'!$AF$2:$AF$23,'exp-bottom-tableau'!B422,'master-meta'!$AZ$2:$AZ$23,TRUE)</f>
        <v>0</v>
      </c>
    </row>
    <row r="423" spans="1:25" x14ac:dyDescent="0.2">
      <c r="A423" s="14" t="s">
        <v>1325</v>
      </c>
      <c r="B423" s="6" t="s">
        <v>1243</v>
      </c>
      <c r="C423" s="6">
        <v>1</v>
      </c>
      <c r="D423">
        <f>(COUNTIFS('master-meta'!$G$2:$G$23,C423,'master-meta'!$AF$2:$AF$23,B423))</f>
        <v>0</v>
      </c>
      <c r="E423">
        <f>(COUNTIFS('master-meta'!$G$2:$G$23,C423,'master-meta'!$AG$2:$AG$23,B423))</f>
        <v>0</v>
      </c>
      <c r="F423">
        <f>(COUNTIFS('master-meta'!$G$2:$G$23,C423,'master-meta'!$AH$2:$AH$23,B423))</f>
        <v>0</v>
      </c>
      <c r="G423" s="6">
        <f t="shared" si="7"/>
        <v>0</v>
      </c>
      <c r="H423" t="e">
        <f>AVERAGEIFS('master-meta'!$AI$2:$AI$23,'master-meta'!$G$2:$G$23,'exp-bottom-tableau'!C423,'master-meta'!$AF$2:$AF$23,'exp-bottom-tableau'!B423)</f>
        <v>#DIV/0!</v>
      </c>
      <c r="I423" t="e">
        <f>AVERAGEIFS('master-meta'!$AJ$2:$AJ$23,'master-meta'!$G$2:$G$23,'exp-bottom-tableau'!C423,'master-meta'!$AF$2:$AF$23,'exp-bottom-tableau'!B423)</f>
        <v>#DIV/0!</v>
      </c>
      <c r="J423" t="e">
        <f>AVERAGEIFS('master-meta'!$AK$2:$AK$23,'master-meta'!$G$2:$G$23,'exp-bottom-tableau'!C423,'master-meta'!$AF$2:$AF$23,'exp-bottom-tableau'!B423)</f>
        <v>#DIV/0!</v>
      </c>
      <c r="K423" t="e">
        <f>AVERAGEIFS('master-meta'!$AL$2:$AL$23,'master-meta'!$G$2:$G$23,'exp-bottom-tableau'!C423,'master-meta'!$AF$2:$AF$23,'exp-bottom-tableau'!B423)</f>
        <v>#DIV/0!</v>
      </c>
      <c r="L423" s="6">
        <f>COUNTIFS('master-meta'!$G$2:$G$23,'exp-bottom-tableau'!C423,'master-meta'!$AF$2:$AF$23,'exp-bottom-tableau'!B423,'master-meta'!$AM$2:$AM$23,TRUE)</f>
        <v>0</v>
      </c>
      <c r="M423" s="6">
        <f>COUNTIFS('master-meta'!$G$2:$G$23,'exp-bottom-tableau'!C423,'master-meta'!$AF$2:$AF$23,'exp-bottom-tableau'!B423,'master-meta'!$AN$2:$AN$23,TRUE)</f>
        <v>0</v>
      </c>
      <c r="N423" s="6">
        <f>COUNTIFS('master-meta'!$G$2:$G$23,'exp-bottom-tableau'!C423,'master-meta'!$AF$2:$AF$23,'exp-bottom-tableau'!B423,'master-meta'!$AO$2:$AO$23,TRUE)</f>
        <v>0</v>
      </c>
      <c r="O423" s="6">
        <f>COUNTIFS('master-meta'!$G$2:$G$23,'exp-bottom-tableau'!C423,'master-meta'!$AF$2:$AF$23,'exp-bottom-tableau'!B423,'master-meta'!$AP$2:$AP$23,TRUE)</f>
        <v>0</v>
      </c>
      <c r="P423" s="6">
        <f>COUNTIFS('master-meta'!$G$2:$G$23,'exp-bottom-tableau'!C423,'master-meta'!$AF$2:$AF$23,'exp-bottom-tableau'!B423,'master-meta'!$AQ$2:$AQ$23,TRUE)</f>
        <v>0</v>
      </c>
      <c r="Q423" s="6">
        <f>COUNTIFS('master-meta'!$G$2:$G$23,'exp-bottom-tableau'!C423,'master-meta'!$AF$2:$AF$23,'exp-bottom-tableau'!B423,'master-meta'!$AR$2:$AR$23,TRUE)</f>
        <v>0</v>
      </c>
      <c r="R423" s="6">
        <f>COUNTIFS('master-meta'!$G$2:$G$23,'exp-bottom-tableau'!C423,'master-meta'!$AF$2:$AF$23,'exp-bottom-tableau'!B423,'master-meta'!$AS$2:$AS$23,TRUE)</f>
        <v>0</v>
      </c>
      <c r="S423" s="6">
        <f>COUNTIFS('master-meta'!$G$2:$G$23,'exp-bottom-tableau'!C423,'master-meta'!$AF$2:$AF$23,'exp-bottom-tableau'!B423,'master-meta'!$AT$2:$AT$23,TRUE)</f>
        <v>0</v>
      </c>
      <c r="T423" s="6">
        <f>COUNTIFS('master-meta'!$G$2:$G$23,'exp-bottom-tableau'!C423,'master-meta'!$AF$2:$AF$23,'exp-bottom-tableau'!B423,'master-meta'!$AU$2:$AU$23,TRUE)</f>
        <v>0</v>
      </c>
      <c r="U423" s="6">
        <f>COUNTIFS('master-meta'!$G$2:$G$23,'exp-bottom-tableau'!C423,'master-meta'!$AF$2:$AF$23,'exp-bottom-tableau'!B423,'master-meta'!$AV$2:$AV$23,TRUE)</f>
        <v>0</v>
      </c>
      <c r="V423" s="6">
        <f>COUNTIFS('master-meta'!$G$2:$G$23,'exp-bottom-tableau'!C423,'master-meta'!$AF$2:$AF$23,'exp-bottom-tableau'!B423,'master-meta'!$AW$2:$AW$23,TRUE)</f>
        <v>0</v>
      </c>
      <c r="W423" s="6">
        <f>COUNTIFS('master-meta'!$G$2:$G$23,'exp-bottom-tableau'!C423,'master-meta'!$AF$2:$AF$23,'exp-bottom-tableau'!B423,'master-meta'!$AX$2:$AX$23,TRUE)</f>
        <v>0</v>
      </c>
      <c r="X423" s="6">
        <f>COUNTIFS('master-meta'!$G$2:$G$23,'exp-bottom-tableau'!C423,'master-meta'!$AF$2:$AF$23,'exp-bottom-tableau'!B423,'master-meta'!$AY$2:$AY$23,TRUE)</f>
        <v>0</v>
      </c>
      <c r="Y423" s="6">
        <f>COUNTIFS('master-meta'!$G$2:$G$23,'exp-bottom-tableau'!C423,'master-meta'!$AF$2:$AF$23,'exp-bottom-tableau'!B423,'master-meta'!$AZ$2:$AZ$23,TRUE)</f>
        <v>0</v>
      </c>
    </row>
    <row r="424" spans="1:25" x14ac:dyDescent="0.2">
      <c r="A424" s="14" t="s">
        <v>1325</v>
      </c>
      <c r="B424" s="6" t="s">
        <v>1243</v>
      </c>
      <c r="C424" s="6">
        <v>2</v>
      </c>
      <c r="D424">
        <f>(COUNTIFS('master-meta'!$G$2:$G$23,C424,'master-meta'!$AF$2:$AF$23,B424))</f>
        <v>2</v>
      </c>
      <c r="E424">
        <f>(COUNTIFS('master-meta'!$G$2:$G$23,C424,'master-meta'!$AG$2:$AG$23,B424))</f>
        <v>0</v>
      </c>
      <c r="F424">
        <f>(COUNTIFS('master-meta'!$G$2:$G$23,C424,'master-meta'!$AH$2:$AH$23,B424))</f>
        <v>0</v>
      </c>
      <c r="G424" s="6">
        <f t="shared" si="7"/>
        <v>6</v>
      </c>
      <c r="H424">
        <f>AVERAGEIFS('master-meta'!$AI$2:$AI$23,'master-meta'!$G$2:$G$23,'exp-bottom-tableau'!C424,'master-meta'!$AF$2:$AF$23,'exp-bottom-tableau'!B424)</f>
        <v>1</v>
      </c>
      <c r="I424">
        <f>AVERAGEIFS('master-meta'!$AJ$2:$AJ$23,'master-meta'!$G$2:$G$23,'exp-bottom-tableau'!C424,'master-meta'!$AF$2:$AF$23,'exp-bottom-tableau'!B424)</f>
        <v>2</v>
      </c>
      <c r="J424">
        <f>AVERAGEIFS('master-meta'!$AK$2:$AK$23,'master-meta'!$G$2:$G$23,'exp-bottom-tableau'!C424,'master-meta'!$AF$2:$AF$23,'exp-bottom-tableau'!B424)</f>
        <v>1</v>
      </c>
      <c r="K424">
        <f>AVERAGEIFS('master-meta'!$AL$2:$AL$23,'master-meta'!$G$2:$G$23,'exp-bottom-tableau'!C424,'master-meta'!$AF$2:$AF$23,'exp-bottom-tableau'!B424)</f>
        <v>1</v>
      </c>
      <c r="L424" s="6">
        <f>COUNTIFS('master-meta'!$G$2:$G$23,'exp-bottom-tableau'!C424,'master-meta'!$AF$2:$AF$23,'exp-bottom-tableau'!B424,'master-meta'!$AM$2:$AM$23,TRUE)</f>
        <v>1</v>
      </c>
      <c r="M424" s="6">
        <f>COUNTIFS('master-meta'!$G$2:$G$23,'exp-bottom-tableau'!C424,'master-meta'!$AF$2:$AF$23,'exp-bottom-tableau'!B424,'master-meta'!$AN$2:$AN$23,TRUE)</f>
        <v>0</v>
      </c>
      <c r="N424" s="6">
        <f>COUNTIFS('master-meta'!$G$2:$G$23,'exp-bottom-tableau'!C424,'master-meta'!$AF$2:$AF$23,'exp-bottom-tableau'!B424,'master-meta'!$AO$2:$AO$23,TRUE)</f>
        <v>0</v>
      </c>
      <c r="O424" s="6">
        <f>COUNTIFS('master-meta'!$G$2:$G$23,'exp-bottom-tableau'!C424,'master-meta'!$AF$2:$AF$23,'exp-bottom-tableau'!B424,'master-meta'!$AP$2:$AP$23,TRUE)</f>
        <v>0</v>
      </c>
      <c r="P424" s="6">
        <f>COUNTIFS('master-meta'!$G$2:$G$23,'exp-bottom-tableau'!C424,'master-meta'!$AF$2:$AF$23,'exp-bottom-tableau'!B424,'master-meta'!$AQ$2:$AQ$23,TRUE)</f>
        <v>0</v>
      </c>
      <c r="Q424" s="6">
        <f>COUNTIFS('master-meta'!$G$2:$G$23,'exp-bottom-tableau'!C424,'master-meta'!$AF$2:$AF$23,'exp-bottom-tableau'!B424,'master-meta'!$AR$2:$AR$23,TRUE)</f>
        <v>0</v>
      </c>
      <c r="R424" s="6">
        <f>COUNTIFS('master-meta'!$G$2:$G$23,'exp-bottom-tableau'!C424,'master-meta'!$AF$2:$AF$23,'exp-bottom-tableau'!B424,'master-meta'!$AS$2:$AS$23,TRUE)</f>
        <v>0</v>
      </c>
      <c r="S424" s="6">
        <f>COUNTIFS('master-meta'!$G$2:$G$23,'exp-bottom-tableau'!C424,'master-meta'!$AF$2:$AF$23,'exp-bottom-tableau'!B424,'master-meta'!$AT$2:$AT$23,TRUE)</f>
        <v>2</v>
      </c>
      <c r="T424" s="6">
        <f>COUNTIFS('master-meta'!$G$2:$G$23,'exp-bottom-tableau'!C424,'master-meta'!$AF$2:$AF$23,'exp-bottom-tableau'!B424,'master-meta'!$AU$2:$AU$23,TRUE)</f>
        <v>0</v>
      </c>
      <c r="U424" s="6">
        <f>COUNTIFS('master-meta'!$G$2:$G$23,'exp-bottom-tableau'!C424,'master-meta'!$AF$2:$AF$23,'exp-bottom-tableau'!B424,'master-meta'!$AV$2:$AV$23,TRUE)</f>
        <v>0</v>
      </c>
      <c r="V424" s="6">
        <f>COUNTIFS('master-meta'!$G$2:$G$23,'exp-bottom-tableau'!C424,'master-meta'!$AF$2:$AF$23,'exp-bottom-tableau'!B424,'master-meta'!$AW$2:$AW$23,TRUE)</f>
        <v>0</v>
      </c>
      <c r="W424" s="6">
        <f>COUNTIFS('master-meta'!$G$2:$G$23,'exp-bottom-tableau'!C424,'master-meta'!$AF$2:$AF$23,'exp-bottom-tableau'!B424,'master-meta'!$AX$2:$AX$23,TRUE)</f>
        <v>1</v>
      </c>
      <c r="X424" s="6">
        <f>COUNTIFS('master-meta'!$G$2:$G$23,'exp-bottom-tableau'!C424,'master-meta'!$AF$2:$AF$23,'exp-bottom-tableau'!B424,'master-meta'!$AY$2:$AY$23,TRUE)</f>
        <v>0</v>
      </c>
      <c r="Y424" s="6">
        <f>COUNTIFS('master-meta'!$G$2:$G$23,'exp-bottom-tableau'!C424,'master-meta'!$AF$2:$AF$23,'exp-bottom-tableau'!B424,'master-meta'!$AZ$2:$AZ$23,TRUE)</f>
        <v>1</v>
      </c>
    </row>
    <row r="425" spans="1:25" x14ac:dyDescent="0.2">
      <c r="A425" s="14" t="s">
        <v>1325</v>
      </c>
      <c r="B425" s="6" t="s">
        <v>1243</v>
      </c>
      <c r="C425" s="6">
        <v>3</v>
      </c>
      <c r="D425">
        <f>(COUNTIFS('master-meta'!$G$2:$G$23,C425,'master-meta'!$AF$2:$AF$23,B425))</f>
        <v>4</v>
      </c>
      <c r="E425">
        <f>(COUNTIFS('master-meta'!$G$2:$G$23,C425,'master-meta'!$AG$2:$AG$23,B425))</f>
        <v>1</v>
      </c>
      <c r="F425">
        <f>(COUNTIFS('master-meta'!$G$2:$G$23,C425,'master-meta'!$AH$2:$AH$23,B425))</f>
        <v>1</v>
      </c>
      <c r="G425" s="6">
        <f t="shared" si="7"/>
        <v>15</v>
      </c>
      <c r="H425">
        <f>AVERAGEIFS('master-meta'!$AI$2:$AI$23,'master-meta'!$G$2:$G$23,'exp-bottom-tableau'!C425,'master-meta'!$AF$2:$AF$23,'exp-bottom-tableau'!B425)</f>
        <v>1</v>
      </c>
      <c r="I425">
        <f>AVERAGEIFS('master-meta'!$AJ$2:$AJ$23,'master-meta'!$G$2:$G$23,'exp-bottom-tableau'!C425,'master-meta'!$AF$2:$AF$23,'exp-bottom-tableau'!B425)</f>
        <v>3.5</v>
      </c>
      <c r="J425">
        <f>AVERAGEIFS('master-meta'!$AK$2:$AK$23,'master-meta'!$G$2:$G$23,'exp-bottom-tableau'!C425,'master-meta'!$AF$2:$AF$23,'exp-bottom-tableau'!B425)</f>
        <v>1</v>
      </c>
      <c r="K425">
        <f>AVERAGEIFS('master-meta'!$AL$2:$AL$23,'master-meta'!$G$2:$G$23,'exp-bottom-tableau'!C425,'master-meta'!$AF$2:$AF$23,'exp-bottom-tableau'!B425)</f>
        <v>1</v>
      </c>
      <c r="L425" s="6">
        <f>COUNTIFS('master-meta'!$G$2:$G$23,'exp-bottom-tableau'!C425,'master-meta'!$AF$2:$AF$23,'exp-bottom-tableau'!B425,'master-meta'!$AM$2:$AM$23,TRUE)</f>
        <v>1</v>
      </c>
      <c r="M425" s="6">
        <f>COUNTIFS('master-meta'!$G$2:$G$23,'exp-bottom-tableau'!C425,'master-meta'!$AF$2:$AF$23,'exp-bottom-tableau'!B425,'master-meta'!$AN$2:$AN$23,TRUE)</f>
        <v>0</v>
      </c>
      <c r="N425" s="6">
        <f>COUNTIFS('master-meta'!$G$2:$G$23,'exp-bottom-tableau'!C425,'master-meta'!$AF$2:$AF$23,'exp-bottom-tableau'!B425,'master-meta'!$AO$2:$AO$23,TRUE)</f>
        <v>0</v>
      </c>
      <c r="O425" s="6">
        <f>COUNTIFS('master-meta'!$G$2:$G$23,'exp-bottom-tableau'!C425,'master-meta'!$AF$2:$AF$23,'exp-bottom-tableau'!B425,'master-meta'!$AP$2:$AP$23,TRUE)</f>
        <v>0</v>
      </c>
      <c r="P425" s="6">
        <f>COUNTIFS('master-meta'!$G$2:$G$23,'exp-bottom-tableau'!C425,'master-meta'!$AF$2:$AF$23,'exp-bottom-tableau'!B425,'master-meta'!$AQ$2:$AQ$23,TRUE)</f>
        <v>0</v>
      </c>
      <c r="Q425" s="6">
        <f>COUNTIFS('master-meta'!$G$2:$G$23,'exp-bottom-tableau'!C425,'master-meta'!$AF$2:$AF$23,'exp-bottom-tableau'!B425,'master-meta'!$AR$2:$AR$23,TRUE)</f>
        <v>1</v>
      </c>
      <c r="R425" s="6">
        <f>COUNTIFS('master-meta'!$G$2:$G$23,'exp-bottom-tableau'!C425,'master-meta'!$AF$2:$AF$23,'exp-bottom-tableau'!B425,'master-meta'!$AS$2:$AS$23,TRUE)</f>
        <v>0</v>
      </c>
      <c r="S425" s="6">
        <f>COUNTIFS('master-meta'!$G$2:$G$23,'exp-bottom-tableau'!C425,'master-meta'!$AF$2:$AF$23,'exp-bottom-tableau'!B425,'master-meta'!$AT$2:$AT$23,TRUE)</f>
        <v>3</v>
      </c>
      <c r="T425" s="6">
        <f>COUNTIFS('master-meta'!$G$2:$G$23,'exp-bottom-tableau'!C425,'master-meta'!$AF$2:$AF$23,'exp-bottom-tableau'!B425,'master-meta'!$AU$2:$AU$23,TRUE)</f>
        <v>1</v>
      </c>
      <c r="U425" s="6">
        <f>COUNTIFS('master-meta'!$G$2:$G$23,'exp-bottom-tableau'!C425,'master-meta'!$AF$2:$AF$23,'exp-bottom-tableau'!B425,'master-meta'!$AV$2:$AV$23,TRUE)</f>
        <v>0</v>
      </c>
      <c r="V425" s="6">
        <f>COUNTIFS('master-meta'!$G$2:$G$23,'exp-bottom-tableau'!C425,'master-meta'!$AF$2:$AF$23,'exp-bottom-tableau'!B425,'master-meta'!$AW$2:$AW$23,TRUE)</f>
        <v>0</v>
      </c>
      <c r="W425" s="6">
        <f>COUNTIFS('master-meta'!$G$2:$G$23,'exp-bottom-tableau'!C425,'master-meta'!$AF$2:$AF$23,'exp-bottom-tableau'!B425,'master-meta'!$AX$2:$AX$23,TRUE)</f>
        <v>0</v>
      </c>
      <c r="X425" s="6">
        <f>COUNTIFS('master-meta'!$G$2:$G$23,'exp-bottom-tableau'!C425,'master-meta'!$AF$2:$AF$23,'exp-bottom-tableau'!B425,'master-meta'!$AY$2:$AY$23,TRUE)</f>
        <v>1</v>
      </c>
      <c r="Y425" s="6">
        <f>COUNTIFS('master-meta'!$G$2:$G$23,'exp-bottom-tableau'!C425,'master-meta'!$AF$2:$AF$23,'exp-bottom-tableau'!B425,'master-meta'!$AZ$2:$AZ$23,TRUE)</f>
        <v>4</v>
      </c>
    </row>
    <row r="426" spans="1:25" x14ac:dyDescent="0.2">
      <c r="A426" s="14" t="s">
        <v>1325</v>
      </c>
      <c r="B426" s="6" t="s">
        <v>1243</v>
      </c>
      <c r="C426" s="6">
        <v>4</v>
      </c>
      <c r="D426">
        <f>(COUNTIFS('master-meta'!$G$2:$G$23,C426,'master-meta'!$AF$2:$AF$23,B426))</f>
        <v>0</v>
      </c>
      <c r="E426">
        <f>(COUNTIFS('master-meta'!$G$2:$G$23,C426,'master-meta'!$AG$2:$AG$23,B426))</f>
        <v>0</v>
      </c>
      <c r="F426">
        <f>(COUNTIFS('master-meta'!$G$2:$G$23,C426,'master-meta'!$AH$2:$AH$23,B426))</f>
        <v>1</v>
      </c>
      <c r="G426" s="6">
        <f t="shared" ref="G426:G439" si="8">D426*3+E426*2+F426*1</f>
        <v>1</v>
      </c>
      <c r="H426" t="e">
        <f>AVERAGEIFS('master-meta'!$AI$2:$AI$23,'master-meta'!$G$2:$G$23,'exp-bottom-tableau'!C426,'master-meta'!$AF$2:$AF$23,'exp-bottom-tableau'!B426)</f>
        <v>#DIV/0!</v>
      </c>
      <c r="I426" t="e">
        <f>AVERAGEIFS('master-meta'!$AJ$2:$AJ$23,'master-meta'!$G$2:$G$23,'exp-bottom-tableau'!C426,'master-meta'!$AF$2:$AF$23,'exp-bottom-tableau'!B426)</f>
        <v>#DIV/0!</v>
      </c>
      <c r="J426" t="e">
        <f>AVERAGEIFS('master-meta'!$AK$2:$AK$23,'master-meta'!$G$2:$G$23,'exp-bottom-tableau'!C426,'master-meta'!$AF$2:$AF$23,'exp-bottom-tableau'!B426)</f>
        <v>#DIV/0!</v>
      </c>
      <c r="K426" t="e">
        <f>AVERAGEIFS('master-meta'!$AL$2:$AL$23,'master-meta'!$G$2:$G$23,'exp-bottom-tableau'!C426,'master-meta'!$AF$2:$AF$23,'exp-bottom-tableau'!B426)</f>
        <v>#DIV/0!</v>
      </c>
      <c r="L426" s="6">
        <f>COUNTIFS('master-meta'!$G$2:$G$23,'exp-bottom-tableau'!C426,'master-meta'!$AF$2:$AF$23,'exp-bottom-tableau'!B426,'master-meta'!$AM$2:$AM$23,TRUE)</f>
        <v>0</v>
      </c>
      <c r="M426" s="6">
        <f>COUNTIFS('master-meta'!$G$2:$G$23,'exp-bottom-tableau'!C426,'master-meta'!$AF$2:$AF$23,'exp-bottom-tableau'!B426,'master-meta'!$AN$2:$AN$23,TRUE)</f>
        <v>0</v>
      </c>
      <c r="N426" s="6">
        <f>COUNTIFS('master-meta'!$G$2:$G$23,'exp-bottom-tableau'!C426,'master-meta'!$AF$2:$AF$23,'exp-bottom-tableau'!B426,'master-meta'!$AO$2:$AO$23,TRUE)</f>
        <v>0</v>
      </c>
      <c r="O426" s="6">
        <f>COUNTIFS('master-meta'!$G$2:$G$23,'exp-bottom-tableau'!C426,'master-meta'!$AF$2:$AF$23,'exp-bottom-tableau'!B426,'master-meta'!$AP$2:$AP$23,TRUE)</f>
        <v>0</v>
      </c>
      <c r="P426" s="6">
        <f>COUNTIFS('master-meta'!$G$2:$G$23,'exp-bottom-tableau'!C426,'master-meta'!$AF$2:$AF$23,'exp-bottom-tableau'!B426,'master-meta'!$AQ$2:$AQ$23,TRUE)</f>
        <v>0</v>
      </c>
      <c r="Q426" s="6">
        <f>COUNTIFS('master-meta'!$G$2:$G$23,'exp-bottom-tableau'!C426,'master-meta'!$AF$2:$AF$23,'exp-bottom-tableau'!B426,'master-meta'!$AR$2:$AR$23,TRUE)</f>
        <v>0</v>
      </c>
      <c r="R426" s="6">
        <f>COUNTIFS('master-meta'!$G$2:$G$23,'exp-bottom-tableau'!C426,'master-meta'!$AF$2:$AF$23,'exp-bottom-tableau'!B426,'master-meta'!$AS$2:$AS$23,TRUE)</f>
        <v>0</v>
      </c>
      <c r="S426" s="6">
        <f>COUNTIFS('master-meta'!$G$2:$G$23,'exp-bottom-tableau'!C426,'master-meta'!$AF$2:$AF$23,'exp-bottom-tableau'!B426,'master-meta'!$AT$2:$AT$23,TRUE)</f>
        <v>0</v>
      </c>
      <c r="T426" s="6">
        <f>COUNTIFS('master-meta'!$G$2:$G$23,'exp-bottom-tableau'!C426,'master-meta'!$AF$2:$AF$23,'exp-bottom-tableau'!B426,'master-meta'!$AU$2:$AU$23,TRUE)</f>
        <v>0</v>
      </c>
      <c r="U426" s="6">
        <f>COUNTIFS('master-meta'!$G$2:$G$23,'exp-bottom-tableau'!C426,'master-meta'!$AF$2:$AF$23,'exp-bottom-tableau'!B426,'master-meta'!$AV$2:$AV$23,TRUE)</f>
        <v>0</v>
      </c>
      <c r="V426" s="6">
        <f>COUNTIFS('master-meta'!$G$2:$G$23,'exp-bottom-tableau'!C426,'master-meta'!$AF$2:$AF$23,'exp-bottom-tableau'!B426,'master-meta'!$AW$2:$AW$23,TRUE)</f>
        <v>0</v>
      </c>
      <c r="W426" s="6">
        <f>COUNTIFS('master-meta'!$G$2:$G$23,'exp-bottom-tableau'!C426,'master-meta'!$AF$2:$AF$23,'exp-bottom-tableau'!B426,'master-meta'!$AX$2:$AX$23,TRUE)</f>
        <v>0</v>
      </c>
      <c r="X426" s="6">
        <f>COUNTIFS('master-meta'!$G$2:$G$23,'exp-bottom-tableau'!C426,'master-meta'!$AF$2:$AF$23,'exp-bottom-tableau'!B426,'master-meta'!$AY$2:$AY$23,TRUE)</f>
        <v>0</v>
      </c>
      <c r="Y426" s="6">
        <f>COUNTIFS('master-meta'!$G$2:$G$23,'exp-bottom-tableau'!C426,'master-meta'!$AF$2:$AF$23,'exp-bottom-tableau'!B426,'master-meta'!$AZ$2:$AZ$23,TRUE)</f>
        <v>0</v>
      </c>
    </row>
    <row r="427" spans="1:25" x14ac:dyDescent="0.2">
      <c r="A427" s="14" t="s">
        <v>1325</v>
      </c>
      <c r="B427" s="6" t="s">
        <v>1243</v>
      </c>
      <c r="C427" s="16">
        <v>5</v>
      </c>
      <c r="D427">
        <f>(COUNTIFS('master-meta'!$G$2:$G$23,C427,'master-meta'!$AF$2:$AF$23,B427))</f>
        <v>0</v>
      </c>
      <c r="E427">
        <f>(COUNTIFS('master-meta'!$G$2:$G$23,C427,'master-meta'!$AG$2:$AG$23,B427))</f>
        <v>1</v>
      </c>
      <c r="F427">
        <f>(COUNTIFS('master-meta'!$G$2:$G$23,C427,'master-meta'!$AH$2:$AH$23,B427))</f>
        <v>0</v>
      </c>
      <c r="G427" s="6">
        <f t="shared" si="8"/>
        <v>2</v>
      </c>
      <c r="H427" t="e">
        <f>AVERAGEIFS('master-meta'!$AI$2:$AI$23,'master-meta'!$G$2:$G$23,'exp-bottom-tableau'!C427,'master-meta'!$AF$2:$AF$23,'exp-bottom-tableau'!B427)</f>
        <v>#DIV/0!</v>
      </c>
      <c r="I427" t="e">
        <f>AVERAGEIFS('master-meta'!$AJ$2:$AJ$23,'master-meta'!$G$2:$G$23,'exp-bottom-tableau'!C427,'master-meta'!$AF$2:$AF$23,'exp-bottom-tableau'!B427)</f>
        <v>#DIV/0!</v>
      </c>
      <c r="J427" t="e">
        <f>AVERAGEIFS('master-meta'!$AK$2:$AK$23,'master-meta'!$G$2:$G$23,'exp-bottom-tableau'!C427,'master-meta'!$AF$2:$AF$23,'exp-bottom-tableau'!B427)</f>
        <v>#DIV/0!</v>
      </c>
      <c r="K427" t="e">
        <f>AVERAGEIFS('master-meta'!$AL$2:$AL$23,'master-meta'!$G$2:$G$23,'exp-bottom-tableau'!C427,'master-meta'!$AF$2:$AF$23,'exp-bottom-tableau'!B427)</f>
        <v>#DIV/0!</v>
      </c>
      <c r="L427" s="6">
        <f>COUNTIFS('master-meta'!$G$2:$G$23,'exp-bottom-tableau'!C427,'master-meta'!$AF$2:$AF$23,'exp-bottom-tableau'!B427,'master-meta'!$AM$2:$AM$23,TRUE)</f>
        <v>0</v>
      </c>
      <c r="M427" s="6">
        <f>COUNTIFS('master-meta'!$G$2:$G$23,'exp-bottom-tableau'!C427,'master-meta'!$AF$2:$AF$23,'exp-bottom-tableau'!B427,'master-meta'!$AN$2:$AN$23,TRUE)</f>
        <v>0</v>
      </c>
      <c r="N427" s="6">
        <f>COUNTIFS('master-meta'!$G$2:$G$23,'exp-bottom-tableau'!C427,'master-meta'!$AF$2:$AF$23,'exp-bottom-tableau'!B427,'master-meta'!$AO$2:$AO$23,TRUE)</f>
        <v>0</v>
      </c>
      <c r="O427" s="6">
        <f>COUNTIFS('master-meta'!$G$2:$G$23,'exp-bottom-tableau'!C427,'master-meta'!$AF$2:$AF$23,'exp-bottom-tableau'!B427,'master-meta'!$AP$2:$AP$23,TRUE)</f>
        <v>0</v>
      </c>
      <c r="P427" s="6">
        <f>COUNTIFS('master-meta'!$G$2:$G$23,'exp-bottom-tableau'!C427,'master-meta'!$AF$2:$AF$23,'exp-bottom-tableau'!B427,'master-meta'!$AQ$2:$AQ$23,TRUE)</f>
        <v>0</v>
      </c>
      <c r="Q427" s="6">
        <f>COUNTIFS('master-meta'!$G$2:$G$23,'exp-bottom-tableau'!C427,'master-meta'!$AF$2:$AF$23,'exp-bottom-tableau'!B427,'master-meta'!$AR$2:$AR$23,TRUE)</f>
        <v>0</v>
      </c>
      <c r="R427" s="6">
        <f>COUNTIFS('master-meta'!$G$2:$G$23,'exp-bottom-tableau'!C427,'master-meta'!$AF$2:$AF$23,'exp-bottom-tableau'!B427,'master-meta'!$AS$2:$AS$23,TRUE)</f>
        <v>0</v>
      </c>
      <c r="S427" s="6">
        <f>COUNTIFS('master-meta'!$G$2:$G$23,'exp-bottom-tableau'!C427,'master-meta'!$AF$2:$AF$23,'exp-bottom-tableau'!B427,'master-meta'!$AT$2:$AT$23,TRUE)</f>
        <v>0</v>
      </c>
      <c r="T427" s="6">
        <f>COUNTIFS('master-meta'!$G$2:$G$23,'exp-bottom-tableau'!C427,'master-meta'!$AF$2:$AF$23,'exp-bottom-tableau'!B427,'master-meta'!$AU$2:$AU$23,TRUE)</f>
        <v>0</v>
      </c>
      <c r="U427" s="6">
        <f>COUNTIFS('master-meta'!$G$2:$G$23,'exp-bottom-tableau'!C427,'master-meta'!$AF$2:$AF$23,'exp-bottom-tableau'!B427,'master-meta'!$AV$2:$AV$23,TRUE)</f>
        <v>0</v>
      </c>
      <c r="V427" s="6">
        <f>COUNTIFS('master-meta'!$G$2:$G$23,'exp-bottom-tableau'!C427,'master-meta'!$AF$2:$AF$23,'exp-bottom-tableau'!B427,'master-meta'!$AW$2:$AW$23,TRUE)</f>
        <v>0</v>
      </c>
      <c r="W427" s="6">
        <f>COUNTIFS('master-meta'!$G$2:$G$23,'exp-bottom-tableau'!C427,'master-meta'!$AF$2:$AF$23,'exp-bottom-tableau'!B427,'master-meta'!$AX$2:$AX$23,TRUE)</f>
        <v>0</v>
      </c>
      <c r="X427" s="6">
        <f>COUNTIFS('master-meta'!$G$2:$G$23,'exp-bottom-tableau'!C427,'master-meta'!$AF$2:$AF$23,'exp-bottom-tableau'!B427,'master-meta'!$AY$2:$AY$23,TRUE)</f>
        <v>0</v>
      </c>
      <c r="Y427" s="6">
        <f>COUNTIFS('master-meta'!$G$2:$G$23,'exp-bottom-tableau'!C427,'master-meta'!$AF$2:$AF$23,'exp-bottom-tableau'!B427,'master-meta'!$AZ$2:$AZ$23,TRUE)</f>
        <v>0</v>
      </c>
    </row>
    <row r="428" spans="1:25" x14ac:dyDescent="0.2">
      <c r="A428" s="14" t="s">
        <v>1325</v>
      </c>
      <c r="B428" s="6" t="s">
        <v>1260</v>
      </c>
      <c r="C428" s="6">
        <v>0</v>
      </c>
      <c r="D428">
        <f>(COUNTIFS('master-meta'!$G$2:$G$23,C428,'master-meta'!$AF$2:$AF$23,B428))</f>
        <v>0</v>
      </c>
      <c r="E428">
        <f>(COUNTIFS('master-meta'!$G$2:$G$23,C428,'master-meta'!$AG$2:$AG$23,B428))</f>
        <v>0</v>
      </c>
      <c r="F428">
        <f>(COUNTIFS('master-meta'!$G$2:$G$23,C428,'master-meta'!$AH$2:$AH$23,B428))</f>
        <v>0</v>
      </c>
      <c r="G428" s="6">
        <f t="shared" si="8"/>
        <v>0</v>
      </c>
      <c r="H428" t="e">
        <f>AVERAGEIFS('master-meta'!$AI$2:$AI$23,'master-meta'!$G$2:$G$23,'exp-bottom-tableau'!C428,'master-meta'!$AF$2:$AF$23,'exp-bottom-tableau'!B428)</f>
        <v>#DIV/0!</v>
      </c>
      <c r="I428" t="e">
        <f>AVERAGEIFS('master-meta'!$AJ$2:$AJ$23,'master-meta'!$G$2:$G$23,'exp-bottom-tableau'!C428,'master-meta'!$AF$2:$AF$23,'exp-bottom-tableau'!B428)</f>
        <v>#DIV/0!</v>
      </c>
      <c r="J428" t="e">
        <f>AVERAGEIFS('master-meta'!$AK$2:$AK$23,'master-meta'!$G$2:$G$23,'exp-bottom-tableau'!C428,'master-meta'!$AF$2:$AF$23,'exp-bottom-tableau'!B428)</f>
        <v>#DIV/0!</v>
      </c>
      <c r="K428" t="e">
        <f>AVERAGEIFS('master-meta'!$AL$2:$AL$23,'master-meta'!$G$2:$G$23,'exp-bottom-tableau'!C428,'master-meta'!$AF$2:$AF$23,'exp-bottom-tableau'!B428)</f>
        <v>#DIV/0!</v>
      </c>
      <c r="L428" s="6">
        <f>COUNTIFS('master-meta'!$G$2:$G$23,'exp-bottom-tableau'!C428,'master-meta'!$AF$2:$AF$23,'exp-bottom-tableau'!B428,'master-meta'!$AM$2:$AM$23,TRUE)</f>
        <v>0</v>
      </c>
      <c r="M428" s="6">
        <f>COUNTIFS('master-meta'!$G$2:$G$23,'exp-bottom-tableau'!C428,'master-meta'!$AF$2:$AF$23,'exp-bottom-tableau'!B428,'master-meta'!$AN$2:$AN$23,TRUE)</f>
        <v>0</v>
      </c>
      <c r="N428" s="6">
        <f>COUNTIFS('master-meta'!$G$2:$G$23,'exp-bottom-tableau'!C428,'master-meta'!$AF$2:$AF$23,'exp-bottom-tableau'!B428,'master-meta'!$AO$2:$AO$23,TRUE)</f>
        <v>0</v>
      </c>
      <c r="O428" s="6">
        <f>COUNTIFS('master-meta'!$G$2:$G$23,'exp-bottom-tableau'!C428,'master-meta'!$AF$2:$AF$23,'exp-bottom-tableau'!B428,'master-meta'!$AP$2:$AP$23,TRUE)</f>
        <v>0</v>
      </c>
      <c r="P428" s="6">
        <f>COUNTIFS('master-meta'!$G$2:$G$23,'exp-bottom-tableau'!C428,'master-meta'!$AF$2:$AF$23,'exp-bottom-tableau'!B428,'master-meta'!$AQ$2:$AQ$23,TRUE)</f>
        <v>0</v>
      </c>
      <c r="Q428" s="6">
        <f>COUNTIFS('master-meta'!$G$2:$G$23,'exp-bottom-tableau'!C428,'master-meta'!$AF$2:$AF$23,'exp-bottom-tableau'!B428,'master-meta'!$AR$2:$AR$23,TRUE)</f>
        <v>0</v>
      </c>
      <c r="R428" s="6">
        <f>COUNTIFS('master-meta'!$G$2:$G$23,'exp-bottom-tableau'!C428,'master-meta'!$AF$2:$AF$23,'exp-bottom-tableau'!B428,'master-meta'!$AS$2:$AS$23,TRUE)</f>
        <v>0</v>
      </c>
      <c r="S428" s="6">
        <f>COUNTIFS('master-meta'!$G$2:$G$23,'exp-bottom-tableau'!C428,'master-meta'!$AF$2:$AF$23,'exp-bottom-tableau'!B428,'master-meta'!$AT$2:$AT$23,TRUE)</f>
        <v>0</v>
      </c>
      <c r="T428" s="6">
        <f>COUNTIFS('master-meta'!$G$2:$G$23,'exp-bottom-tableau'!C428,'master-meta'!$AF$2:$AF$23,'exp-bottom-tableau'!B428,'master-meta'!$AU$2:$AU$23,TRUE)</f>
        <v>0</v>
      </c>
      <c r="U428" s="6">
        <f>COUNTIFS('master-meta'!$G$2:$G$23,'exp-bottom-tableau'!C428,'master-meta'!$AF$2:$AF$23,'exp-bottom-tableau'!B428,'master-meta'!$AV$2:$AV$23,TRUE)</f>
        <v>0</v>
      </c>
      <c r="V428" s="6">
        <f>COUNTIFS('master-meta'!$G$2:$G$23,'exp-bottom-tableau'!C428,'master-meta'!$AF$2:$AF$23,'exp-bottom-tableau'!B428,'master-meta'!$AW$2:$AW$23,TRUE)</f>
        <v>0</v>
      </c>
      <c r="W428" s="6">
        <f>COUNTIFS('master-meta'!$G$2:$G$23,'exp-bottom-tableau'!C428,'master-meta'!$AF$2:$AF$23,'exp-bottom-tableau'!B428,'master-meta'!$AX$2:$AX$23,TRUE)</f>
        <v>0</v>
      </c>
      <c r="X428" s="6">
        <f>COUNTIFS('master-meta'!$G$2:$G$23,'exp-bottom-tableau'!C428,'master-meta'!$AF$2:$AF$23,'exp-bottom-tableau'!B428,'master-meta'!$AY$2:$AY$23,TRUE)</f>
        <v>0</v>
      </c>
      <c r="Y428" s="6">
        <f>COUNTIFS('master-meta'!$G$2:$G$23,'exp-bottom-tableau'!C428,'master-meta'!$AF$2:$AF$23,'exp-bottom-tableau'!B428,'master-meta'!$AZ$2:$AZ$23,TRUE)</f>
        <v>0</v>
      </c>
    </row>
    <row r="429" spans="1:25" x14ac:dyDescent="0.2">
      <c r="A429" s="14" t="s">
        <v>1325</v>
      </c>
      <c r="B429" s="6" t="s">
        <v>1260</v>
      </c>
      <c r="C429" s="6">
        <v>1</v>
      </c>
      <c r="D429">
        <f>(COUNTIFS('master-meta'!$G$2:$G$23,C429,'master-meta'!$AF$2:$AF$23,B429))</f>
        <v>0</v>
      </c>
      <c r="E429">
        <f>(COUNTIFS('master-meta'!$G$2:$G$23,C429,'master-meta'!$AG$2:$AG$23,B429))</f>
        <v>0</v>
      </c>
      <c r="F429">
        <f>(COUNTIFS('master-meta'!$G$2:$G$23,C429,'master-meta'!$AH$2:$AH$23,B429))</f>
        <v>0</v>
      </c>
      <c r="G429" s="6">
        <f t="shared" si="8"/>
        <v>0</v>
      </c>
      <c r="H429" t="e">
        <f>AVERAGEIFS('master-meta'!$AI$2:$AI$23,'master-meta'!$G$2:$G$23,'exp-bottom-tableau'!C429,'master-meta'!$AF$2:$AF$23,'exp-bottom-tableau'!B429)</f>
        <v>#DIV/0!</v>
      </c>
      <c r="I429" t="e">
        <f>AVERAGEIFS('master-meta'!$AJ$2:$AJ$23,'master-meta'!$G$2:$G$23,'exp-bottom-tableau'!C429,'master-meta'!$AF$2:$AF$23,'exp-bottom-tableau'!B429)</f>
        <v>#DIV/0!</v>
      </c>
      <c r="J429" t="e">
        <f>AVERAGEIFS('master-meta'!$AK$2:$AK$23,'master-meta'!$G$2:$G$23,'exp-bottom-tableau'!C429,'master-meta'!$AF$2:$AF$23,'exp-bottom-tableau'!B429)</f>
        <v>#DIV/0!</v>
      </c>
      <c r="K429" t="e">
        <f>AVERAGEIFS('master-meta'!$AL$2:$AL$23,'master-meta'!$G$2:$G$23,'exp-bottom-tableau'!C429,'master-meta'!$AF$2:$AF$23,'exp-bottom-tableau'!B429)</f>
        <v>#DIV/0!</v>
      </c>
      <c r="L429" s="6">
        <f>COUNTIFS('master-meta'!$G$2:$G$23,'exp-bottom-tableau'!C429,'master-meta'!$AF$2:$AF$23,'exp-bottom-tableau'!B429,'master-meta'!$AM$2:$AM$23,TRUE)</f>
        <v>0</v>
      </c>
      <c r="M429" s="6">
        <f>COUNTIFS('master-meta'!$G$2:$G$23,'exp-bottom-tableau'!C429,'master-meta'!$AF$2:$AF$23,'exp-bottom-tableau'!B429,'master-meta'!$AN$2:$AN$23,TRUE)</f>
        <v>0</v>
      </c>
      <c r="N429" s="6">
        <f>COUNTIFS('master-meta'!$G$2:$G$23,'exp-bottom-tableau'!C429,'master-meta'!$AF$2:$AF$23,'exp-bottom-tableau'!B429,'master-meta'!$AO$2:$AO$23,TRUE)</f>
        <v>0</v>
      </c>
      <c r="O429" s="6">
        <f>COUNTIFS('master-meta'!$G$2:$G$23,'exp-bottom-tableau'!C429,'master-meta'!$AF$2:$AF$23,'exp-bottom-tableau'!B429,'master-meta'!$AP$2:$AP$23,TRUE)</f>
        <v>0</v>
      </c>
      <c r="P429" s="6">
        <f>COUNTIFS('master-meta'!$G$2:$G$23,'exp-bottom-tableau'!C429,'master-meta'!$AF$2:$AF$23,'exp-bottom-tableau'!B429,'master-meta'!$AQ$2:$AQ$23,TRUE)</f>
        <v>0</v>
      </c>
      <c r="Q429" s="6">
        <f>COUNTIFS('master-meta'!$G$2:$G$23,'exp-bottom-tableau'!C429,'master-meta'!$AF$2:$AF$23,'exp-bottom-tableau'!B429,'master-meta'!$AR$2:$AR$23,TRUE)</f>
        <v>0</v>
      </c>
      <c r="R429" s="6">
        <f>COUNTIFS('master-meta'!$G$2:$G$23,'exp-bottom-tableau'!C429,'master-meta'!$AF$2:$AF$23,'exp-bottom-tableau'!B429,'master-meta'!$AS$2:$AS$23,TRUE)</f>
        <v>0</v>
      </c>
      <c r="S429" s="6">
        <f>COUNTIFS('master-meta'!$G$2:$G$23,'exp-bottom-tableau'!C429,'master-meta'!$AF$2:$AF$23,'exp-bottom-tableau'!B429,'master-meta'!$AT$2:$AT$23,TRUE)</f>
        <v>0</v>
      </c>
      <c r="T429" s="6">
        <f>COUNTIFS('master-meta'!$G$2:$G$23,'exp-bottom-tableau'!C429,'master-meta'!$AF$2:$AF$23,'exp-bottom-tableau'!B429,'master-meta'!$AU$2:$AU$23,TRUE)</f>
        <v>0</v>
      </c>
      <c r="U429" s="6">
        <f>COUNTIFS('master-meta'!$G$2:$G$23,'exp-bottom-tableau'!C429,'master-meta'!$AF$2:$AF$23,'exp-bottom-tableau'!B429,'master-meta'!$AV$2:$AV$23,TRUE)</f>
        <v>0</v>
      </c>
      <c r="V429" s="6">
        <f>COUNTIFS('master-meta'!$G$2:$G$23,'exp-bottom-tableau'!C429,'master-meta'!$AF$2:$AF$23,'exp-bottom-tableau'!B429,'master-meta'!$AW$2:$AW$23,TRUE)</f>
        <v>0</v>
      </c>
      <c r="W429" s="6">
        <f>COUNTIFS('master-meta'!$G$2:$G$23,'exp-bottom-tableau'!C429,'master-meta'!$AF$2:$AF$23,'exp-bottom-tableau'!B429,'master-meta'!$AX$2:$AX$23,TRUE)</f>
        <v>0</v>
      </c>
      <c r="X429" s="6">
        <f>COUNTIFS('master-meta'!$G$2:$G$23,'exp-bottom-tableau'!C429,'master-meta'!$AF$2:$AF$23,'exp-bottom-tableau'!B429,'master-meta'!$AY$2:$AY$23,TRUE)</f>
        <v>0</v>
      </c>
      <c r="Y429" s="6">
        <f>COUNTIFS('master-meta'!$G$2:$G$23,'exp-bottom-tableau'!C429,'master-meta'!$AF$2:$AF$23,'exp-bottom-tableau'!B429,'master-meta'!$AZ$2:$AZ$23,TRUE)</f>
        <v>0</v>
      </c>
    </row>
    <row r="430" spans="1:25" x14ac:dyDescent="0.2">
      <c r="A430" s="14" t="s">
        <v>1325</v>
      </c>
      <c r="B430" s="6" t="s">
        <v>1260</v>
      </c>
      <c r="C430" s="6">
        <v>2</v>
      </c>
      <c r="D430">
        <f>(COUNTIFS('master-meta'!$G$2:$G$23,C430,'master-meta'!$AF$2:$AF$23,B430))</f>
        <v>0</v>
      </c>
      <c r="E430">
        <f>(COUNTIFS('master-meta'!$G$2:$G$23,C430,'master-meta'!$AG$2:$AG$23,B430))</f>
        <v>0</v>
      </c>
      <c r="F430">
        <f>(COUNTIFS('master-meta'!$G$2:$G$23,C430,'master-meta'!$AH$2:$AH$23,B430))</f>
        <v>0</v>
      </c>
      <c r="G430" s="6">
        <f t="shared" si="8"/>
        <v>0</v>
      </c>
      <c r="H430" t="e">
        <f>AVERAGEIFS('master-meta'!$AI$2:$AI$23,'master-meta'!$G$2:$G$23,'exp-bottom-tableau'!C430,'master-meta'!$AF$2:$AF$23,'exp-bottom-tableau'!B430)</f>
        <v>#DIV/0!</v>
      </c>
      <c r="I430" t="e">
        <f>AVERAGEIFS('master-meta'!$AJ$2:$AJ$23,'master-meta'!$G$2:$G$23,'exp-bottom-tableau'!C430,'master-meta'!$AF$2:$AF$23,'exp-bottom-tableau'!B430)</f>
        <v>#DIV/0!</v>
      </c>
      <c r="J430" t="e">
        <f>AVERAGEIFS('master-meta'!$AK$2:$AK$23,'master-meta'!$G$2:$G$23,'exp-bottom-tableau'!C430,'master-meta'!$AF$2:$AF$23,'exp-bottom-tableau'!B430)</f>
        <v>#DIV/0!</v>
      </c>
      <c r="K430" t="e">
        <f>AVERAGEIFS('master-meta'!$AL$2:$AL$23,'master-meta'!$G$2:$G$23,'exp-bottom-tableau'!C430,'master-meta'!$AF$2:$AF$23,'exp-bottom-tableau'!B430)</f>
        <v>#DIV/0!</v>
      </c>
      <c r="L430" s="6">
        <f>COUNTIFS('master-meta'!$G$2:$G$23,'exp-bottom-tableau'!C430,'master-meta'!$AF$2:$AF$23,'exp-bottom-tableau'!B430,'master-meta'!$AM$2:$AM$23,TRUE)</f>
        <v>0</v>
      </c>
      <c r="M430" s="6">
        <f>COUNTIFS('master-meta'!$G$2:$G$23,'exp-bottom-tableau'!C430,'master-meta'!$AF$2:$AF$23,'exp-bottom-tableau'!B430,'master-meta'!$AN$2:$AN$23,TRUE)</f>
        <v>0</v>
      </c>
      <c r="N430" s="6">
        <f>COUNTIFS('master-meta'!$G$2:$G$23,'exp-bottom-tableau'!C430,'master-meta'!$AF$2:$AF$23,'exp-bottom-tableau'!B430,'master-meta'!$AO$2:$AO$23,TRUE)</f>
        <v>0</v>
      </c>
      <c r="O430" s="6">
        <f>COUNTIFS('master-meta'!$G$2:$G$23,'exp-bottom-tableau'!C430,'master-meta'!$AF$2:$AF$23,'exp-bottom-tableau'!B430,'master-meta'!$AP$2:$AP$23,TRUE)</f>
        <v>0</v>
      </c>
      <c r="P430" s="6">
        <f>COUNTIFS('master-meta'!$G$2:$G$23,'exp-bottom-tableau'!C430,'master-meta'!$AF$2:$AF$23,'exp-bottom-tableau'!B430,'master-meta'!$AQ$2:$AQ$23,TRUE)</f>
        <v>0</v>
      </c>
      <c r="Q430" s="6">
        <f>COUNTIFS('master-meta'!$G$2:$G$23,'exp-bottom-tableau'!C430,'master-meta'!$AF$2:$AF$23,'exp-bottom-tableau'!B430,'master-meta'!$AR$2:$AR$23,TRUE)</f>
        <v>0</v>
      </c>
      <c r="R430" s="6">
        <f>COUNTIFS('master-meta'!$G$2:$G$23,'exp-bottom-tableau'!C430,'master-meta'!$AF$2:$AF$23,'exp-bottom-tableau'!B430,'master-meta'!$AS$2:$AS$23,TRUE)</f>
        <v>0</v>
      </c>
      <c r="S430" s="6">
        <f>COUNTIFS('master-meta'!$G$2:$G$23,'exp-bottom-tableau'!C430,'master-meta'!$AF$2:$AF$23,'exp-bottom-tableau'!B430,'master-meta'!$AT$2:$AT$23,TRUE)</f>
        <v>0</v>
      </c>
      <c r="T430" s="6">
        <f>COUNTIFS('master-meta'!$G$2:$G$23,'exp-bottom-tableau'!C430,'master-meta'!$AF$2:$AF$23,'exp-bottom-tableau'!B430,'master-meta'!$AU$2:$AU$23,TRUE)</f>
        <v>0</v>
      </c>
      <c r="U430" s="6">
        <f>COUNTIFS('master-meta'!$G$2:$G$23,'exp-bottom-tableau'!C430,'master-meta'!$AF$2:$AF$23,'exp-bottom-tableau'!B430,'master-meta'!$AV$2:$AV$23,TRUE)</f>
        <v>0</v>
      </c>
      <c r="V430" s="6">
        <f>COUNTIFS('master-meta'!$G$2:$G$23,'exp-bottom-tableau'!C430,'master-meta'!$AF$2:$AF$23,'exp-bottom-tableau'!B430,'master-meta'!$AW$2:$AW$23,TRUE)</f>
        <v>0</v>
      </c>
      <c r="W430" s="6">
        <f>COUNTIFS('master-meta'!$G$2:$G$23,'exp-bottom-tableau'!C430,'master-meta'!$AF$2:$AF$23,'exp-bottom-tableau'!B430,'master-meta'!$AX$2:$AX$23,TRUE)</f>
        <v>0</v>
      </c>
      <c r="X430" s="6">
        <f>COUNTIFS('master-meta'!$G$2:$G$23,'exp-bottom-tableau'!C430,'master-meta'!$AF$2:$AF$23,'exp-bottom-tableau'!B430,'master-meta'!$AY$2:$AY$23,TRUE)</f>
        <v>0</v>
      </c>
      <c r="Y430" s="6">
        <f>COUNTIFS('master-meta'!$G$2:$G$23,'exp-bottom-tableau'!C430,'master-meta'!$AF$2:$AF$23,'exp-bottom-tableau'!B430,'master-meta'!$AZ$2:$AZ$23,TRUE)</f>
        <v>0</v>
      </c>
    </row>
    <row r="431" spans="1:25" x14ac:dyDescent="0.2">
      <c r="A431" s="14" t="s">
        <v>1325</v>
      </c>
      <c r="B431" s="6" t="s">
        <v>1260</v>
      </c>
      <c r="C431" s="6">
        <v>3</v>
      </c>
      <c r="D431">
        <f>(COUNTIFS('master-meta'!$G$2:$G$23,C431,'master-meta'!$AF$2:$AF$23,B431))</f>
        <v>0</v>
      </c>
      <c r="E431">
        <f>(COUNTIFS('master-meta'!$G$2:$G$23,C431,'master-meta'!$AG$2:$AG$23,B431))</f>
        <v>0</v>
      </c>
      <c r="F431">
        <f>(COUNTIFS('master-meta'!$G$2:$G$23,C431,'master-meta'!$AH$2:$AH$23,B431))</f>
        <v>0</v>
      </c>
      <c r="G431" s="6">
        <f t="shared" si="8"/>
        <v>0</v>
      </c>
      <c r="H431" t="e">
        <f>AVERAGEIFS('master-meta'!$AI$2:$AI$23,'master-meta'!$G$2:$G$23,'exp-bottom-tableau'!C431,'master-meta'!$AF$2:$AF$23,'exp-bottom-tableau'!B431)</f>
        <v>#DIV/0!</v>
      </c>
      <c r="I431" t="e">
        <f>AVERAGEIFS('master-meta'!$AJ$2:$AJ$23,'master-meta'!$G$2:$G$23,'exp-bottom-tableau'!C431,'master-meta'!$AF$2:$AF$23,'exp-bottom-tableau'!B431)</f>
        <v>#DIV/0!</v>
      </c>
      <c r="J431" t="e">
        <f>AVERAGEIFS('master-meta'!$AK$2:$AK$23,'master-meta'!$G$2:$G$23,'exp-bottom-tableau'!C431,'master-meta'!$AF$2:$AF$23,'exp-bottom-tableau'!B431)</f>
        <v>#DIV/0!</v>
      </c>
      <c r="K431" t="e">
        <f>AVERAGEIFS('master-meta'!$AL$2:$AL$23,'master-meta'!$G$2:$G$23,'exp-bottom-tableau'!C431,'master-meta'!$AF$2:$AF$23,'exp-bottom-tableau'!B431)</f>
        <v>#DIV/0!</v>
      </c>
      <c r="L431" s="6">
        <f>COUNTIFS('master-meta'!$G$2:$G$23,'exp-bottom-tableau'!C431,'master-meta'!$AF$2:$AF$23,'exp-bottom-tableau'!B431,'master-meta'!$AM$2:$AM$23,TRUE)</f>
        <v>0</v>
      </c>
      <c r="M431" s="6">
        <f>COUNTIFS('master-meta'!$G$2:$G$23,'exp-bottom-tableau'!C431,'master-meta'!$AF$2:$AF$23,'exp-bottom-tableau'!B431,'master-meta'!$AN$2:$AN$23,TRUE)</f>
        <v>0</v>
      </c>
      <c r="N431" s="6">
        <f>COUNTIFS('master-meta'!$G$2:$G$23,'exp-bottom-tableau'!C431,'master-meta'!$AF$2:$AF$23,'exp-bottom-tableau'!B431,'master-meta'!$AO$2:$AO$23,TRUE)</f>
        <v>0</v>
      </c>
      <c r="O431" s="6">
        <f>COUNTIFS('master-meta'!$G$2:$G$23,'exp-bottom-tableau'!C431,'master-meta'!$AF$2:$AF$23,'exp-bottom-tableau'!B431,'master-meta'!$AP$2:$AP$23,TRUE)</f>
        <v>0</v>
      </c>
      <c r="P431" s="6">
        <f>COUNTIFS('master-meta'!$G$2:$G$23,'exp-bottom-tableau'!C431,'master-meta'!$AF$2:$AF$23,'exp-bottom-tableau'!B431,'master-meta'!$AQ$2:$AQ$23,TRUE)</f>
        <v>0</v>
      </c>
      <c r="Q431" s="6">
        <f>COUNTIFS('master-meta'!$G$2:$G$23,'exp-bottom-tableau'!C431,'master-meta'!$AF$2:$AF$23,'exp-bottom-tableau'!B431,'master-meta'!$AR$2:$AR$23,TRUE)</f>
        <v>0</v>
      </c>
      <c r="R431" s="6">
        <f>COUNTIFS('master-meta'!$G$2:$G$23,'exp-bottom-tableau'!C431,'master-meta'!$AF$2:$AF$23,'exp-bottom-tableau'!B431,'master-meta'!$AS$2:$AS$23,TRUE)</f>
        <v>0</v>
      </c>
      <c r="S431" s="6">
        <f>COUNTIFS('master-meta'!$G$2:$G$23,'exp-bottom-tableau'!C431,'master-meta'!$AF$2:$AF$23,'exp-bottom-tableau'!B431,'master-meta'!$AT$2:$AT$23,TRUE)</f>
        <v>0</v>
      </c>
      <c r="T431" s="6">
        <f>COUNTIFS('master-meta'!$G$2:$G$23,'exp-bottom-tableau'!C431,'master-meta'!$AF$2:$AF$23,'exp-bottom-tableau'!B431,'master-meta'!$AU$2:$AU$23,TRUE)</f>
        <v>0</v>
      </c>
      <c r="U431" s="6">
        <f>COUNTIFS('master-meta'!$G$2:$G$23,'exp-bottom-tableau'!C431,'master-meta'!$AF$2:$AF$23,'exp-bottom-tableau'!B431,'master-meta'!$AV$2:$AV$23,TRUE)</f>
        <v>0</v>
      </c>
      <c r="V431" s="6">
        <f>COUNTIFS('master-meta'!$G$2:$G$23,'exp-bottom-tableau'!C431,'master-meta'!$AF$2:$AF$23,'exp-bottom-tableau'!B431,'master-meta'!$AW$2:$AW$23,TRUE)</f>
        <v>0</v>
      </c>
      <c r="W431" s="6">
        <f>COUNTIFS('master-meta'!$G$2:$G$23,'exp-bottom-tableau'!C431,'master-meta'!$AF$2:$AF$23,'exp-bottom-tableau'!B431,'master-meta'!$AX$2:$AX$23,TRUE)</f>
        <v>0</v>
      </c>
      <c r="X431" s="6">
        <f>COUNTIFS('master-meta'!$G$2:$G$23,'exp-bottom-tableau'!C431,'master-meta'!$AF$2:$AF$23,'exp-bottom-tableau'!B431,'master-meta'!$AY$2:$AY$23,TRUE)</f>
        <v>0</v>
      </c>
      <c r="Y431" s="6">
        <f>COUNTIFS('master-meta'!$G$2:$G$23,'exp-bottom-tableau'!C431,'master-meta'!$AF$2:$AF$23,'exp-bottom-tableau'!B431,'master-meta'!$AZ$2:$AZ$23,TRUE)</f>
        <v>0</v>
      </c>
    </row>
    <row r="432" spans="1:25" x14ac:dyDescent="0.2">
      <c r="A432" s="14" t="s">
        <v>1325</v>
      </c>
      <c r="B432" s="6" t="s">
        <v>1260</v>
      </c>
      <c r="C432" s="6">
        <v>4</v>
      </c>
      <c r="D432">
        <f>(COUNTIFS('master-meta'!$G$2:$G$23,C432,'master-meta'!$AF$2:$AF$23,B432))</f>
        <v>0</v>
      </c>
      <c r="E432">
        <f>(COUNTIFS('master-meta'!$G$2:$G$23,C432,'master-meta'!$AG$2:$AG$23,B432))</f>
        <v>0</v>
      </c>
      <c r="F432">
        <f>(COUNTIFS('master-meta'!$G$2:$G$23,C432,'master-meta'!$AH$2:$AH$23,B432))</f>
        <v>1</v>
      </c>
      <c r="G432" s="6">
        <f t="shared" si="8"/>
        <v>1</v>
      </c>
      <c r="H432" t="e">
        <f>AVERAGEIFS('master-meta'!$AI$2:$AI$23,'master-meta'!$G$2:$G$23,'exp-bottom-tableau'!C432,'master-meta'!$AF$2:$AF$23,'exp-bottom-tableau'!B432)</f>
        <v>#DIV/0!</v>
      </c>
      <c r="I432" t="e">
        <f>AVERAGEIFS('master-meta'!$AJ$2:$AJ$23,'master-meta'!$G$2:$G$23,'exp-bottom-tableau'!C432,'master-meta'!$AF$2:$AF$23,'exp-bottom-tableau'!B432)</f>
        <v>#DIV/0!</v>
      </c>
      <c r="J432" t="e">
        <f>AVERAGEIFS('master-meta'!$AK$2:$AK$23,'master-meta'!$G$2:$G$23,'exp-bottom-tableau'!C432,'master-meta'!$AF$2:$AF$23,'exp-bottom-tableau'!B432)</f>
        <v>#DIV/0!</v>
      </c>
      <c r="K432" t="e">
        <f>AVERAGEIFS('master-meta'!$AL$2:$AL$23,'master-meta'!$G$2:$G$23,'exp-bottom-tableau'!C432,'master-meta'!$AF$2:$AF$23,'exp-bottom-tableau'!B432)</f>
        <v>#DIV/0!</v>
      </c>
      <c r="L432" s="6">
        <f>COUNTIFS('master-meta'!$G$2:$G$23,'exp-bottom-tableau'!C432,'master-meta'!$AF$2:$AF$23,'exp-bottom-tableau'!B432,'master-meta'!$AM$2:$AM$23,TRUE)</f>
        <v>0</v>
      </c>
      <c r="M432" s="6">
        <f>COUNTIFS('master-meta'!$G$2:$G$23,'exp-bottom-tableau'!C432,'master-meta'!$AF$2:$AF$23,'exp-bottom-tableau'!B432,'master-meta'!$AN$2:$AN$23,TRUE)</f>
        <v>0</v>
      </c>
      <c r="N432" s="6">
        <f>COUNTIFS('master-meta'!$G$2:$G$23,'exp-bottom-tableau'!C432,'master-meta'!$AF$2:$AF$23,'exp-bottom-tableau'!B432,'master-meta'!$AO$2:$AO$23,TRUE)</f>
        <v>0</v>
      </c>
      <c r="O432" s="6">
        <f>COUNTIFS('master-meta'!$G$2:$G$23,'exp-bottom-tableau'!C432,'master-meta'!$AF$2:$AF$23,'exp-bottom-tableau'!B432,'master-meta'!$AP$2:$AP$23,TRUE)</f>
        <v>0</v>
      </c>
      <c r="P432" s="6">
        <f>COUNTIFS('master-meta'!$G$2:$G$23,'exp-bottom-tableau'!C432,'master-meta'!$AF$2:$AF$23,'exp-bottom-tableau'!B432,'master-meta'!$AQ$2:$AQ$23,TRUE)</f>
        <v>0</v>
      </c>
      <c r="Q432" s="6">
        <f>COUNTIFS('master-meta'!$G$2:$G$23,'exp-bottom-tableau'!C432,'master-meta'!$AF$2:$AF$23,'exp-bottom-tableau'!B432,'master-meta'!$AR$2:$AR$23,TRUE)</f>
        <v>0</v>
      </c>
      <c r="R432" s="6">
        <f>COUNTIFS('master-meta'!$G$2:$G$23,'exp-bottom-tableau'!C432,'master-meta'!$AF$2:$AF$23,'exp-bottom-tableau'!B432,'master-meta'!$AS$2:$AS$23,TRUE)</f>
        <v>0</v>
      </c>
      <c r="S432" s="6">
        <f>COUNTIFS('master-meta'!$G$2:$G$23,'exp-bottom-tableau'!C432,'master-meta'!$AF$2:$AF$23,'exp-bottom-tableau'!B432,'master-meta'!$AT$2:$AT$23,TRUE)</f>
        <v>0</v>
      </c>
      <c r="T432" s="6">
        <f>COUNTIFS('master-meta'!$G$2:$G$23,'exp-bottom-tableau'!C432,'master-meta'!$AF$2:$AF$23,'exp-bottom-tableau'!B432,'master-meta'!$AU$2:$AU$23,TRUE)</f>
        <v>0</v>
      </c>
      <c r="U432" s="6">
        <f>COUNTIFS('master-meta'!$G$2:$G$23,'exp-bottom-tableau'!C432,'master-meta'!$AF$2:$AF$23,'exp-bottom-tableau'!B432,'master-meta'!$AV$2:$AV$23,TRUE)</f>
        <v>0</v>
      </c>
      <c r="V432" s="6">
        <f>COUNTIFS('master-meta'!$G$2:$G$23,'exp-bottom-tableau'!C432,'master-meta'!$AF$2:$AF$23,'exp-bottom-tableau'!B432,'master-meta'!$AW$2:$AW$23,TRUE)</f>
        <v>0</v>
      </c>
      <c r="W432" s="6">
        <f>COUNTIFS('master-meta'!$G$2:$G$23,'exp-bottom-tableau'!C432,'master-meta'!$AF$2:$AF$23,'exp-bottom-tableau'!B432,'master-meta'!$AX$2:$AX$23,TRUE)</f>
        <v>0</v>
      </c>
      <c r="X432" s="6">
        <f>COUNTIFS('master-meta'!$G$2:$G$23,'exp-bottom-tableau'!C432,'master-meta'!$AF$2:$AF$23,'exp-bottom-tableau'!B432,'master-meta'!$AY$2:$AY$23,TRUE)</f>
        <v>0</v>
      </c>
      <c r="Y432" s="6">
        <f>COUNTIFS('master-meta'!$G$2:$G$23,'exp-bottom-tableau'!C432,'master-meta'!$AF$2:$AF$23,'exp-bottom-tableau'!B432,'master-meta'!$AZ$2:$AZ$23,TRUE)</f>
        <v>0</v>
      </c>
    </row>
    <row r="433" spans="1:25" x14ac:dyDescent="0.2">
      <c r="A433" s="14" t="s">
        <v>1325</v>
      </c>
      <c r="B433" s="6" t="s">
        <v>1260</v>
      </c>
      <c r="C433" s="16">
        <v>5</v>
      </c>
      <c r="D433">
        <f>(COUNTIFS('master-meta'!$G$2:$G$23,C433,'master-meta'!$AF$2:$AF$23,B433))</f>
        <v>0</v>
      </c>
      <c r="E433">
        <f>(COUNTIFS('master-meta'!$G$2:$G$23,C433,'master-meta'!$AG$2:$AG$23,B433))</f>
        <v>0</v>
      </c>
      <c r="F433">
        <f>(COUNTIFS('master-meta'!$G$2:$G$23,C433,'master-meta'!$AH$2:$AH$23,B433))</f>
        <v>0</v>
      </c>
      <c r="G433" s="6">
        <f t="shared" si="8"/>
        <v>0</v>
      </c>
      <c r="H433" t="e">
        <f>AVERAGEIFS('master-meta'!$AI$2:$AI$23,'master-meta'!$G$2:$G$23,'exp-bottom-tableau'!C433,'master-meta'!$AF$2:$AF$23,'exp-bottom-tableau'!B433)</f>
        <v>#DIV/0!</v>
      </c>
      <c r="I433" t="e">
        <f>AVERAGEIFS('master-meta'!$AJ$2:$AJ$23,'master-meta'!$G$2:$G$23,'exp-bottom-tableau'!C433,'master-meta'!$AF$2:$AF$23,'exp-bottom-tableau'!B433)</f>
        <v>#DIV/0!</v>
      </c>
      <c r="J433" t="e">
        <f>AVERAGEIFS('master-meta'!$AK$2:$AK$23,'master-meta'!$G$2:$G$23,'exp-bottom-tableau'!C433,'master-meta'!$AF$2:$AF$23,'exp-bottom-tableau'!B433)</f>
        <v>#DIV/0!</v>
      </c>
      <c r="K433" t="e">
        <f>AVERAGEIFS('master-meta'!$AL$2:$AL$23,'master-meta'!$G$2:$G$23,'exp-bottom-tableau'!C433,'master-meta'!$AF$2:$AF$23,'exp-bottom-tableau'!B433)</f>
        <v>#DIV/0!</v>
      </c>
      <c r="L433" s="6">
        <f>COUNTIFS('master-meta'!$G$2:$G$23,'exp-bottom-tableau'!C433,'master-meta'!$AF$2:$AF$23,'exp-bottom-tableau'!B433,'master-meta'!$AM$2:$AM$23,TRUE)</f>
        <v>0</v>
      </c>
      <c r="M433" s="6">
        <f>COUNTIFS('master-meta'!$G$2:$G$23,'exp-bottom-tableau'!C433,'master-meta'!$AF$2:$AF$23,'exp-bottom-tableau'!B433,'master-meta'!$AN$2:$AN$23,TRUE)</f>
        <v>0</v>
      </c>
      <c r="N433" s="6">
        <f>COUNTIFS('master-meta'!$G$2:$G$23,'exp-bottom-tableau'!C433,'master-meta'!$AF$2:$AF$23,'exp-bottom-tableau'!B433,'master-meta'!$AO$2:$AO$23,TRUE)</f>
        <v>0</v>
      </c>
      <c r="O433" s="6">
        <f>COUNTIFS('master-meta'!$G$2:$G$23,'exp-bottom-tableau'!C433,'master-meta'!$AF$2:$AF$23,'exp-bottom-tableau'!B433,'master-meta'!$AP$2:$AP$23,TRUE)</f>
        <v>0</v>
      </c>
      <c r="P433" s="6">
        <f>COUNTIFS('master-meta'!$G$2:$G$23,'exp-bottom-tableau'!C433,'master-meta'!$AF$2:$AF$23,'exp-bottom-tableau'!B433,'master-meta'!$AQ$2:$AQ$23,TRUE)</f>
        <v>0</v>
      </c>
      <c r="Q433" s="6">
        <f>COUNTIFS('master-meta'!$G$2:$G$23,'exp-bottom-tableau'!C433,'master-meta'!$AF$2:$AF$23,'exp-bottom-tableau'!B433,'master-meta'!$AR$2:$AR$23,TRUE)</f>
        <v>0</v>
      </c>
      <c r="R433" s="6">
        <f>COUNTIFS('master-meta'!$G$2:$G$23,'exp-bottom-tableau'!C433,'master-meta'!$AF$2:$AF$23,'exp-bottom-tableau'!B433,'master-meta'!$AS$2:$AS$23,TRUE)</f>
        <v>0</v>
      </c>
      <c r="S433" s="6">
        <f>COUNTIFS('master-meta'!$G$2:$G$23,'exp-bottom-tableau'!C433,'master-meta'!$AF$2:$AF$23,'exp-bottom-tableau'!B433,'master-meta'!$AT$2:$AT$23,TRUE)</f>
        <v>0</v>
      </c>
      <c r="T433" s="6">
        <f>COUNTIFS('master-meta'!$G$2:$G$23,'exp-bottom-tableau'!C433,'master-meta'!$AF$2:$AF$23,'exp-bottom-tableau'!B433,'master-meta'!$AU$2:$AU$23,TRUE)</f>
        <v>0</v>
      </c>
      <c r="U433" s="6">
        <f>COUNTIFS('master-meta'!$G$2:$G$23,'exp-bottom-tableau'!C433,'master-meta'!$AF$2:$AF$23,'exp-bottom-tableau'!B433,'master-meta'!$AV$2:$AV$23,TRUE)</f>
        <v>0</v>
      </c>
      <c r="V433" s="6">
        <f>COUNTIFS('master-meta'!$G$2:$G$23,'exp-bottom-tableau'!C433,'master-meta'!$AF$2:$AF$23,'exp-bottom-tableau'!B433,'master-meta'!$AW$2:$AW$23,TRUE)</f>
        <v>0</v>
      </c>
      <c r="W433" s="6">
        <f>COUNTIFS('master-meta'!$G$2:$G$23,'exp-bottom-tableau'!C433,'master-meta'!$AF$2:$AF$23,'exp-bottom-tableau'!B433,'master-meta'!$AX$2:$AX$23,TRUE)</f>
        <v>0</v>
      </c>
      <c r="X433" s="6">
        <f>COUNTIFS('master-meta'!$G$2:$G$23,'exp-bottom-tableau'!C433,'master-meta'!$AF$2:$AF$23,'exp-bottom-tableau'!B433,'master-meta'!$AY$2:$AY$23,TRUE)</f>
        <v>0</v>
      </c>
      <c r="Y433" s="6">
        <f>COUNTIFS('master-meta'!$G$2:$G$23,'exp-bottom-tableau'!C433,'master-meta'!$AF$2:$AF$23,'exp-bottom-tableau'!B433,'master-meta'!$AZ$2:$AZ$23,TRUE)</f>
        <v>0</v>
      </c>
    </row>
    <row r="434" spans="1:25" x14ac:dyDescent="0.2">
      <c r="A434" s="14" t="s">
        <v>1325</v>
      </c>
      <c r="B434" s="6" t="s">
        <v>1252</v>
      </c>
      <c r="C434" s="6">
        <v>0</v>
      </c>
      <c r="D434">
        <f>(COUNTIFS('master-meta'!$G$2:$G$23,C434,'master-meta'!$AF$2:$AF$23,B434))</f>
        <v>0</v>
      </c>
      <c r="E434">
        <f>(COUNTIFS('master-meta'!$G$2:$G$23,C434,'master-meta'!$AG$2:$AG$23,B434))</f>
        <v>0</v>
      </c>
      <c r="F434">
        <f>(COUNTIFS('master-meta'!$G$2:$G$23,C434,'master-meta'!$AH$2:$AH$23,B434))</f>
        <v>0</v>
      </c>
      <c r="G434" s="6">
        <f t="shared" si="8"/>
        <v>0</v>
      </c>
      <c r="H434" t="e">
        <f>AVERAGEIFS('master-meta'!$AI$2:$AI$23,'master-meta'!$G$2:$G$23,'exp-bottom-tableau'!C434,'master-meta'!$AF$2:$AF$23,'exp-bottom-tableau'!B434)</f>
        <v>#DIV/0!</v>
      </c>
      <c r="I434" t="e">
        <f>AVERAGEIFS('master-meta'!$AJ$2:$AJ$23,'master-meta'!$G$2:$G$23,'exp-bottom-tableau'!C434,'master-meta'!$AF$2:$AF$23,'exp-bottom-tableau'!B434)</f>
        <v>#DIV/0!</v>
      </c>
      <c r="J434" t="e">
        <f>AVERAGEIFS('master-meta'!$AK$2:$AK$23,'master-meta'!$G$2:$G$23,'exp-bottom-tableau'!C434,'master-meta'!$AF$2:$AF$23,'exp-bottom-tableau'!B434)</f>
        <v>#DIV/0!</v>
      </c>
      <c r="K434" t="e">
        <f>AVERAGEIFS('master-meta'!$AL$2:$AL$23,'master-meta'!$G$2:$G$23,'exp-bottom-tableau'!C434,'master-meta'!$AF$2:$AF$23,'exp-bottom-tableau'!B434)</f>
        <v>#DIV/0!</v>
      </c>
      <c r="L434" s="6">
        <f>COUNTIFS('master-meta'!$G$2:$G$23,'exp-bottom-tableau'!C434,'master-meta'!$AF$2:$AF$23,'exp-bottom-tableau'!B434,'master-meta'!$AM$2:$AM$23,TRUE)</f>
        <v>0</v>
      </c>
      <c r="M434" s="6">
        <f>COUNTIFS('master-meta'!$G$2:$G$23,'exp-bottom-tableau'!C434,'master-meta'!$AF$2:$AF$23,'exp-bottom-tableau'!B434,'master-meta'!$AN$2:$AN$23,TRUE)</f>
        <v>0</v>
      </c>
      <c r="N434" s="6">
        <f>COUNTIFS('master-meta'!$G$2:$G$23,'exp-bottom-tableau'!C434,'master-meta'!$AF$2:$AF$23,'exp-bottom-tableau'!B434,'master-meta'!$AO$2:$AO$23,TRUE)</f>
        <v>0</v>
      </c>
      <c r="O434" s="6">
        <f>COUNTIFS('master-meta'!$G$2:$G$23,'exp-bottom-tableau'!C434,'master-meta'!$AF$2:$AF$23,'exp-bottom-tableau'!B434,'master-meta'!$AP$2:$AP$23,TRUE)</f>
        <v>0</v>
      </c>
      <c r="P434" s="6">
        <f>COUNTIFS('master-meta'!$G$2:$G$23,'exp-bottom-tableau'!C434,'master-meta'!$AF$2:$AF$23,'exp-bottom-tableau'!B434,'master-meta'!$AQ$2:$AQ$23,TRUE)</f>
        <v>0</v>
      </c>
      <c r="Q434" s="6">
        <f>COUNTIFS('master-meta'!$G$2:$G$23,'exp-bottom-tableau'!C434,'master-meta'!$AF$2:$AF$23,'exp-bottom-tableau'!B434,'master-meta'!$AR$2:$AR$23,TRUE)</f>
        <v>0</v>
      </c>
      <c r="R434" s="6">
        <f>COUNTIFS('master-meta'!$G$2:$G$23,'exp-bottom-tableau'!C434,'master-meta'!$AF$2:$AF$23,'exp-bottom-tableau'!B434,'master-meta'!$AS$2:$AS$23,TRUE)</f>
        <v>0</v>
      </c>
      <c r="S434" s="6">
        <f>COUNTIFS('master-meta'!$G$2:$G$23,'exp-bottom-tableau'!C434,'master-meta'!$AF$2:$AF$23,'exp-bottom-tableau'!B434,'master-meta'!$AT$2:$AT$23,TRUE)</f>
        <v>0</v>
      </c>
      <c r="T434" s="6">
        <f>COUNTIFS('master-meta'!$G$2:$G$23,'exp-bottom-tableau'!C434,'master-meta'!$AF$2:$AF$23,'exp-bottom-tableau'!B434,'master-meta'!$AU$2:$AU$23,TRUE)</f>
        <v>0</v>
      </c>
      <c r="U434" s="6">
        <f>COUNTIFS('master-meta'!$G$2:$G$23,'exp-bottom-tableau'!C434,'master-meta'!$AF$2:$AF$23,'exp-bottom-tableau'!B434,'master-meta'!$AV$2:$AV$23,TRUE)</f>
        <v>0</v>
      </c>
      <c r="V434" s="6">
        <f>COUNTIFS('master-meta'!$G$2:$G$23,'exp-bottom-tableau'!C434,'master-meta'!$AF$2:$AF$23,'exp-bottom-tableau'!B434,'master-meta'!$AW$2:$AW$23,TRUE)</f>
        <v>0</v>
      </c>
      <c r="W434" s="6">
        <f>COUNTIFS('master-meta'!$G$2:$G$23,'exp-bottom-tableau'!C434,'master-meta'!$AF$2:$AF$23,'exp-bottom-tableau'!B434,'master-meta'!$AX$2:$AX$23,TRUE)</f>
        <v>0</v>
      </c>
      <c r="X434" s="6">
        <f>COUNTIFS('master-meta'!$G$2:$G$23,'exp-bottom-tableau'!C434,'master-meta'!$AF$2:$AF$23,'exp-bottom-tableau'!B434,'master-meta'!$AY$2:$AY$23,TRUE)</f>
        <v>0</v>
      </c>
      <c r="Y434" s="6">
        <f>COUNTIFS('master-meta'!$G$2:$G$23,'exp-bottom-tableau'!C434,'master-meta'!$AF$2:$AF$23,'exp-bottom-tableau'!B434,'master-meta'!$AZ$2:$AZ$23,TRUE)</f>
        <v>0</v>
      </c>
    </row>
    <row r="435" spans="1:25" x14ac:dyDescent="0.2">
      <c r="A435" s="14" t="s">
        <v>1325</v>
      </c>
      <c r="B435" s="6" t="s">
        <v>1252</v>
      </c>
      <c r="C435" s="6">
        <v>1</v>
      </c>
      <c r="D435">
        <f>(COUNTIFS('master-meta'!$G$2:$G$23,C435,'master-meta'!$AF$2:$AF$23,B435))</f>
        <v>0</v>
      </c>
      <c r="E435">
        <f>(COUNTIFS('master-meta'!$G$2:$G$23,C435,'master-meta'!$AG$2:$AG$23,B435))</f>
        <v>0</v>
      </c>
      <c r="F435">
        <f>(COUNTIFS('master-meta'!$G$2:$G$23,C435,'master-meta'!$AH$2:$AH$23,B435))</f>
        <v>0</v>
      </c>
      <c r="G435" s="6">
        <f t="shared" si="8"/>
        <v>0</v>
      </c>
      <c r="H435" t="e">
        <f>AVERAGEIFS('master-meta'!$AI$2:$AI$23,'master-meta'!$G$2:$G$23,'exp-bottom-tableau'!C435,'master-meta'!$AF$2:$AF$23,'exp-bottom-tableau'!B435)</f>
        <v>#DIV/0!</v>
      </c>
      <c r="I435" t="e">
        <f>AVERAGEIFS('master-meta'!$AJ$2:$AJ$23,'master-meta'!$G$2:$G$23,'exp-bottom-tableau'!C435,'master-meta'!$AF$2:$AF$23,'exp-bottom-tableau'!B435)</f>
        <v>#DIV/0!</v>
      </c>
      <c r="J435" t="e">
        <f>AVERAGEIFS('master-meta'!$AK$2:$AK$23,'master-meta'!$G$2:$G$23,'exp-bottom-tableau'!C435,'master-meta'!$AF$2:$AF$23,'exp-bottom-tableau'!B435)</f>
        <v>#DIV/0!</v>
      </c>
      <c r="K435" t="e">
        <f>AVERAGEIFS('master-meta'!$AL$2:$AL$23,'master-meta'!$G$2:$G$23,'exp-bottom-tableau'!C435,'master-meta'!$AF$2:$AF$23,'exp-bottom-tableau'!B435)</f>
        <v>#DIV/0!</v>
      </c>
      <c r="L435" s="6">
        <f>COUNTIFS('master-meta'!$G$2:$G$23,'exp-bottom-tableau'!C435,'master-meta'!$AF$2:$AF$23,'exp-bottom-tableau'!B435,'master-meta'!$AM$2:$AM$23,TRUE)</f>
        <v>0</v>
      </c>
      <c r="M435" s="6">
        <f>COUNTIFS('master-meta'!$G$2:$G$23,'exp-bottom-tableau'!C435,'master-meta'!$AF$2:$AF$23,'exp-bottom-tableau'!B435,'master-meta'!$AN$2:$AN$23,TRUE)</f>
        <v>0</v>
      </c>
      <c r="N435" s="6">
        <f>COUNTIFS('master-meta'!$G$2:$G$23,'exp-bottom-tableau'!C435,'master-meta'!$AF$2:$AF$23,'exp-bottom-tableau'!B435,'master-meta'!$AO$2:$AO$23,TRUE)</f>
        <v>0</v>
      </c>
      <c r="O435" s="6">
        <f>COUNTIFS('master-meta'!$G$2:$G$23,'exp-bottom-tableau'!C435,'master-meta'!$AF$2:$AF$23,'exp-bottom-tableau'!B435,'master-meta'!$AP$2:$AP$23,TRUE)</f>
        <v>0</v>
      </c>
      <c r="P435" s="6">
        <f>COUNTIFS('master-meta'!$G$2:$G$23,'exp-bottom-tableau'!C435,'master-meta'!$AF$2:$AF$23,'exp-bottom-tableau'!B435,'master-meta'!$AQ$2:$AQ$23,TRUE)</f>
        <v>0</v>
      </c>
      <c r="Q435" s="6">
        <f>COUNTIFS('master-meta'!$G$2:$G$23,'exp-bottom-tableau'!C435,'master-meta'!$AF$2:$AF$23,'exp-bottom-tableau'!B435,'master-meta'!$AR$2:$AR$23,TRUE)</f>
        <v>0</v>
      </c>
      <c r="R435" s="6">
        <f>COUNTIFS('master-meta'!$G$2:$G$23,'exp-bottom-tableau'!C435,'master-meta'!$AF$2:$AF$23,'exp-bottom-tableau'!B435,'master-meta'!$AS$2:$AS$23,TRUE)</f>
        <v>0</v>
      </c>
      <c r="S435" s="6">
        <f>COUNTIFS('master-meta'!$G$2:$G$23,'exp-bottom-tableau'!C435,'master-meta'!$AF$2:$AF$23,'exp-bottom-tableau'!B435,'master-meta'!$AT$2:$AT$23,TRUE)</f>
        <v>0</v>
      </c>
      <c r="T435" s="6">
        <f>COUNTIFS('master-meta'!$G$2:$G$23,'exp-bottom-tableau'!C435,'master-meta'!$AF$2:$AF$23,'exp-bottom-tableau'!B435,'master-meta'!$AU$2:$AU$23,TRUE)</f>
        <v>0</v>
      </c>
      <c r="U435" s="6">
        <f>COUNTIFS('master-meta'!$G$2:$G$23,'exp-bottom-tableau'!C435,'master-meta'!$AF$2:$AF$23,'exp-bottom-tableau'!B435,'master-meta'!$AV$2:$AV$23,TRUE)</f>
        <v>0</v>
      </c>
      <c r="V435" s="6">
        <f>COUNTIFS('master-meta'!$G$2:$G$23,'exp-bottom-tableau'!C435,'master-meta'!$AF$2:$AF$23,'exp-bottom-tableau'!B435,'master-meta'!$AW$2:$AW$23,TRUE)</f>
        <v>0</v>
      </c>
      <c r="W435" s="6">
        <f>COUNTIFS('master-meta'!$G$2:$G$23,'exp-bottom-tableau'!C435,'master-meta'!$AF$2:$AF$23,'exp-bottom-tableau'!B435,'master-meta'!$AX$2:$AX$23,TRUE)</f>
        <v>0</v>
      </c>
      <c r="X435" s="6">
        <f>COUNTIFS('master-meta'!$G$2:$G$23,'exp-bottom-tableau'!C435,'master-meta'!$AF$2:$AF$23,'exp-bottom-tableau'!B435,'master-meta'!$AY$2:$AY$23,TRUE)</f>
        <v>0</v>
      </c>
      <c r="Y435" s="6">
        <f>COUNTIFS('master-meta'!$G$2:$G$23,'exp-bottom-tableau'!C435,'master-meta'!$AF$2:$AF$23,'exp-bottom-tableau'!B435,'master-meta'!$AZ$2:$AZ$23,TRUE)</f>
        <v>0</v>
      </c>
    </row>
    <row r="436" spans="1:25" x14ac:dyDescent="0.2">
      <c r="A436" s="14" t="s">
        <v>1325</v>
      </c>
      <c r="B436" s="6" t="s">
        <v>1252</v>
      </c>
      <c r="C436" s="6">
        <v>2</v>
      </c>
      <c r="D436">
        <f>(COUNTIFS('master-meta'!$G$2:$G$23,C436,'master-meta'!$AF$2:$AF$23,B436))</f>
        <v>0</v>
      </c>
      <c r="E436">
        <f>(COUNTIFS('master-meta'!$G$2:$G$23,C436,'master-meta'!$AG$2:$AG$23,B436))</f>
        <v>0</v>
      </c>
      <c r="F436">
        <f>(COUNTIFS('master-meta'!$G$2:$G$23,C436,'master-meta'!$AH$2:$AH$23,B436))</f>
        <v>0</v>
      </c>
      <c r="G436" s="6">
        <f t="shared" si="8"/>
        <v>0</v>
      </c>
      <c r="H436" t="e">
        <f>AVERAGEIFS('master-meta'!$AI$2:$AI$23,'master-meta'!$G$2:$G$23,'exp-bottom-tableau'!C436,'master-meta'!$AF$2:$AF$23,'exp-bottom-tableau'!B436)</f>
        <v>#DIV/0!</v>
      </c>
      <c r="I436" t="e">
        <f>AVERAGEIFS('master-meta'!$AJ$2:$AJ$23,'master-meta'!$G$2:$G$23,'exp-bottom-tableau'!C436,'master-meta'!$AF$2:$AF$23,'exp-bottom-tableau'!B436)</f>
        <v>#DIV/0!</v>
      </c>
      <c r="J436" t="e">
        <f>AVERAGEIFS('master-meta'!$AK$2:$AK$23,'master-meta'!$G$2:$G$23,'exp-bottom-tableau'!C436,'master-meta'!$AF$2:$AF$23,'exp-bottom-tableau'!B436)</f>
        <v>#DIV/0!</v>
      </c>
      <c r="K436" t="e">
        <f>AVERAGEIFS('master-meta'!$AL$2:$AL$23,'master-meta'!$G$2:$G$23,'exp-bottom-tableau'!C436,'master-meta'!$AF$2:$AF$23,'exp-bottom-tableau'!B436)</f>
        <v>#DIV/0!</v>
      </c>
      <c r="L436" s="6">
        <f>COUNTIFS('master-meta'!$G$2:$G$23,'exp-bottom-tableau'!C436,'master-meta'!$AF$2:$AF$23,'exp-bottom-tableau'!B436,'master-meta'!$AM$2:$AM$23,TRUE)</f>
        <v>0</v>
      </c>
      <c r="M436" s="6">
        <f>COUNTIFS('master-meta'!$G$2:$G$23,'exp-bottom-tableau'!C436,'master-meta'!$AF$2:$AF$23,'exp-bottom-tableau'!B436,'master-meta'!$AN$2:$AN$23,TRUE)</f>
        <v>0</v>
      </c>
      <c r="N436" s="6">
        <f>COUNTIFS('master-meta'!$G$2:$G$23,'exp-bottom-tableau'!C436,'master-meta'!$AF$2:$AF$23,'exp-bottom-tableau'!B436,'master-meta'!$AO$2:$AO$23,TRUE)</f>
        <v>0</v>
      </c>
      <c r="O436" s="6">
        <f>COUNTIFS('master-meta'!$G$2:$G$23,'exp-bottom-tableau'!C436,'master-meta'!$AF$2:$AF$23,'exp-bottom-tableau'!B436,'master-meta'!$AP$2:$AP$23,TRUE)</f>
        <v>0</v>
      </c>
      <c r="P436" s="6">
        <f>COUNTIFS('master-meta'!$G$2:$G$23,'exp-bottom-tableau'!C436,'master-meta'!$AF$2:$AF$23,'exp-bottom-tableau'!B436,'master-meta'!$AQ$2:$AQ$23,TRUE)</f>
        <v>0</v>
      </c>
      <c r="Q436" s="6">
        <f>COUNTIFS('master-meta'!$G$2:$G$23,'exp-bottom-tableau'!C436,'master-meta'!$AF$2:$AF$23,'exp-bottom-tableau'!B436,'master-meta'!$AR$2:$AR$23,TRUE)</f>
        <v>0</v>
      </c>
      <c r="R436" s="6">
        <f>COUNTIFS('master-meta'!$G$2:$G$23,'exp-bottom-tableau'!C436,'master-meta'!$AF$2:$AF$23,'exp-bottom-tableau'!B436,'master-meta'!$AS$2:$AS$23,TRUE)</f>
        <v>0</v>
      </c>
      <c r="S436" s="6">
        <f>COUNTIFS('master-meta'!$G$2:$G$23,'exp-bottom-tableau'!C436,'master-meta'!$AF$2:$AF$23,'exp-bottom-tableau'!B436,'master-meta'!$AT$2:$AT$23,TRUE)</f>
        <v>0</v>
      </c>
      <c r="T436" s="6">
        <f>COUNTIFS('master-meta'!$G$2:$G$23,'exp-bottom-tableau'!C436,'master-meta'!$AF$2:$AF$23,'exp-bottom-tableau'!B436,'master-meta'!$AU$2:$AU$23,TRUE)</f>
        <v>0</v>
      </c>
      <c r="U436" s="6">
        <f>COUNTIFS('master-meta'!$G$2:$G$23,'exp-bottom-tableau'!C436,'master-meta'!$AF$2:$AF$23,'exp-bottom-tableau'!B436,'master-meta'!$AV$2:$AV$23,TRUE)</f>
        <v>0</v>
      </c>
      <c r="V436" s="6">
        <f>COUNTIFS('master-meta'!$G$2:$G$23,'exp-bottom-tableau'!C436,'master-meta'!$AF$2:$AF$23,'exp-bottom-tableau'!B436,'master-meta'!$AW$2:$AW$23,TRUE)</f>
        <v>0</v>
      </c>
      <c r="W436" s="6">
        <f>COUNTIFS('master-meta'!$G$2:$G$23,'exp-bottom-tableau'!C436,'master-meta'!$AF$2:$AF$23,'exp-bottom-tableau'!B436,'master-meta'!$AX$2:$AX$23,TRUE)</f>
        <v>0</v>
      </c>
      <c r="X436" s="6">
        <f>COUNTIFS('master-meta'!$G$2:$G$23,'exp-bottom-tableau'!C436,'master-meta'!$AF$2:$AF$23,'exp-bottom-tableau'!B436,'master-meta'!$AY$2:$AY$23,TRUE)</f>
        <v>0</v>
      </c>
      <c r="Y436" s="6">
        <f>COUNTIFS('master-meta'!$G$2:$G$23,'exp-bottom-tableau'!C436,'master-meta'!$AF$2:$AF$23,'exp-bottom-tableau'!B436,'master-meta'!$AZ$2:$AZ$23,TRUE)</f>
        <v>0</v>
      </c>
    </row>
    <row r="437" spans="1:25" x14ac:dyDescent="0.2">
      <c r="A437" s="14" t="s">
        <v>1325</v>
      </c>
      <c r="B437" s="6" t="s">
        <v>1252</v>
      </c>
      <c r="C437" s="6">
        <v>3</v>
      </c>
      <c r="D437">
        <f>(COUNTIFS('master-meta'!$G$2:$G$23,C437,'master-meta'!$AF$2:$AF$23,B437))</f>
        <v>0</v>
      </c>
      <c r="E437">
        <f>(COUNTIFS('master-meta'!$G$2:$G$23,C437,'master-meta'!$AG$2:$AG$23,B437))</f>
        <v>0</v>
      </c>
      <c r="F437">
        <f>(COUNTIFS('master-meta'!$G$2:$G$23,C437,'master-meta'!$AH$2:$AH$23,B437))</f>
        <v>0</v>
      </c>
      <c r="G437" s="6">
        <f t="shared" si="8"/>
        <v>0</v>
      </c>
      <c r="H437" t="e">
        <f>AVERAGEIFS('master-meta'!$AI$2:$AI$23,'master-meta'!$G$2:$G$23,'exp-bottom-tableau'!C437,'master-meta'!$AF$2:$AF$23,'exp-bottom-tableau'!B437)</f>
        <v>#DIV/0!</v>
      </c>
      <c r="I437" t="e">
        <f>AVERAGEIFS('master-meta'!$AJ$2:$AJ$23,'master-meta'!$G$2:$G$23,'exp-bottom-tableau'!C437,'master-meta'!$AF$2:$AF$23,'exp-bottom-tableau'!B437)</f>
        <v>#DIV/0!</v>
      </c>
      <c r="J437" t="e">
        <f>AVERAGEIFS('master-meta'!$AK$2:$AK$23,'master-meta'!$G$2:$G$23,'exp-bottom-tableau'!C437,'master-meta'!$AF$2:$AF$23,'exp-bottom-tableau'!B437)</f>
        <v>#DIV/0!</v>
      </c>
      <c r="K437" t="e">
        <f>AVERAGEIFS('master-meta'!$AL$2:$AL$23,'master-meta'!$G$2:$G$23,'exp-bottom-tableau'!C437,'master-meta'!$AF$2:$AF$23,'exp-bottom-tableau'!B437)</f>
        <v>#DIV/0!</v>
      </c>
      <c r="L437" s="6">
        <f>COUNTIFS('master-meta'!$G$2:$G$23,'exp-bottom-tableau'!C437,'master-meta'!$AF$2:$AF$23,'exp-bottom-tableau'!B437,'master-meta'!$AM$2:$AM$23,TRUE)</f>
        <v>0</v>
      </c>
      <c r="M437" s="6">
        <f>COUNTIFS('master-meta'!$G$2:$G$23,'exp-bottom-tableau'!C437,'master-meta'!$AF$2:$AF$23,'exp-bottom-tableau'!B437,'master-meta'!$AN$2:$AN$23,TRUE)</f>
        <v>0</v>
      </c>
      <c r="N437" s="6">
        <f>COUNTIFS('master-meta'!$G$2:$G$23,'exp-bottom-tableau'!C437,'master-meta'!$AF$2:$AF$23,'exp-bottom-tableau'!B437,'master-meta'!$AO$2:$AO$23,TRUE)</f>
        <v>0</v>
      </c>
      <c r="O437" s="6">
        <f>COUNTIFS('master-meta'!$G$2:$G$23,'exp-bottom-tableau'!C437,'master-meta'!$AF$2:$AF$23,'exp-bottom-tableau'!B437,'master-meta'!$AP$2:$AP$23,TRUE)</f>
        <v>0</v>
      </c>
      <c r="P437" s="6">
        <f>COUNTIFS('master-meta'!$G$2:$G$23,'exp-bottom-tableau'!C437,'master-meta'!$AF$2:$AF$23,'exp-bottom-tableau'!B437,'master-meta'!$AQ$2:$AQ$23,TRUE)</f>
        <v>0</v>
      </c>
      <c r="Q437" s="6">
        <f>COUNTIFS('master-meta'!$G$2:$G$23,'exp-bottom-tableau'!C437,'master-meta'!$AF$2:$AF$23,'exp-bottom-tableau'!B437,'master-meta'!$AR$2:$AR$23,TRUE)</f>
        <v>0</v>
      </c>
      <c r="R437" s="6">
        <f>COUNTIFS('master-meta'!$G$2:$G$23,'exp-bottom-tableau'!C437,'master-meta'!$AF$2:$AF$23,'exp-bottom-tableau'!B437,'master-meta'!$AS$2:$AS$23,TRUE)</f>
        <v>0</v>
      </c>
      <c r="S437" s="6">
        <f>COUNTIFS('master-meta'!$G$2:$G$23,'exp-bottom-tableau'!C437,'master-meta'!$AF$2:$AF$23,'exp-bottom-tableau'!B437,'master-meta'!$AT$2:$AT$23,TRUE)</f>
        <v>0</v>
      </c>
      <c r="T437" s="6">
        <f>COUNTIFS('master-meta'!$G$2:$G$23,'exp-bottom-tableau'!C437,'master-meta'!$AF$2:$AF$23,'exp-bottom-tableau'!B437,'master-meta'!$AU$2:$AU$23,TRUE)</f>
        <v>0</v>
      </c>
      <c r="U437" s="6">
        <f>COUNTIFS('master-meta'!$G$2:$G$23,'exp-bottom-tableau'!C437,'master-meta'!$AF$2:$AF$23,'exp-bottom-tableau'!B437,'master-meta'!$AV$2:$AV$23,TRUE)</f>
        <v>0</v>
      </c>
      <c r="V437" s="6">
        <f>COUNTIFS('master-meta'!$G$2:$G$23,'exp-bottom-tableau'!C437,'master-meta'!$AF$2:$AF$23,'exp-bottom-tableau'!B437,'master-meta'!$AW$2:$AW$23,TRUE)</f>
        <v>0</v>
      </c>
      <c r="W437" s="6">
        <f>COUNTIFS('master-meta'!$G$2:$G$23,'exp-bottom-tableau'!C437,'master-meta'!$AF$2:$AF$23,'exp-bottom-tableau'!B437,'master-meta'!$AX$2:$AX$23,TRUE)</f>
        <v>0</v>
      </c>
      <c r="X437" s="6">
        <f>COUNTIFS('master-meta'!$G$2:$G$23,'exp-bottom-tableau'!C437,'master-meta'!$AF$2:$AF$23,'exp-bottom-tableau'!B437,'master-meta'!$AY$2:$AY$23,TRUE)</f>
        <v>0</v>
      </c>
      <c r="Y437" s="6">
        <f>COUNTIFS('master-meta'!$G$2:$G$23,'exp-bottom-tableau'!C437,'master-meta'!$AF$2:$AF$23,'exp-bottom-tableau'!B437,'master-meta'!$AZ$2:$AZ$23,TRUE)</f>
        <v>0</v>
      </c>
    </row>
    <row r="438" spans="1:25" x14ac:dyDescent="0.2">
      <c r="A438" s="14" t="s">
        <v>1325</v>
      </c>
      <c r="B438" s="6" t="s">
        <v>1252</v>
      </c>
      <c r="C438" s="6">
        <v>4</v>
      </c>
      <c r="D438">
        <f>(COUNTIFS('master-meta'!$G$2:$G$23,C438,'master-meta'!$AF$2:$AF$23,B438))</f>
        <v>0</v>
      </c>
      <c r="E438">
        <f>(COUNTIFS('master-meta'!$G$2:$G$23,C438,'master-meta'!$AG$2:$AG$23,B438))</f>
        <v>0</v>
      </c>
      <c r="F438">
        <f>(COUNTIFS('master-meta'!$G$2:$G$23,C438,'master-meta'!$AH$2:$AH$23,B438))</f>
        <v>0</v>
      </c>
      <c r="G438" s="6">
        <f t="shared" si="8"/>
        <v>0</v>
      </c>
      <c r="H438" t="e">
        <f>AVERAGEIFS('master-meta'!$AI$2:$AI$23,'master-meta'!$G$2:$G$23,'exp-bottom-tableau'!C438,'master-meta'!$AF$2:$AF$23,'exp-bottom-tableau'!B438)</f>
        <v>#DIV/0!</v>
      </c>
      <c r="I438" t="e">
        <f>AVERAGEIFS('master-meta'!$AJ$2:$AJ$23,'master-meta'!$G$2:$G$23,'exp-bottom-tableau'!C438,'master-meta'!$AF$2:$AF$23,'exp-bottom-tableau'!B438)</f>
        <v>#DIV/0!</v>
      </c>
      <c r="J438" t="e">
        <f>AVERAGEIFS('master-meta'!$AK$2:$AK$23,'master-meta'!$G$2:$G$23,'exp-bottom-tableau'!C438,'master-meta'!$AF$2:$AF$23,'exp-bottom-tableau'!B438)</f>
        <v>#DIV/0!</v>
      </c>
      <c r="K438" t="e">
        <f>AVERAGEIFS('master-meta'!$AL$2:$AL$23,'master-meta'!$G$2:$G$23,'exp-bottom-tableau'!C438,'master-meta'!$AF$2:$AF$23,'exp-bottom-tableau'!B438)</f>
        <v>#DIV/0!</v>
      </c>
      <c r="L438" s="6">
        <f>COUNTIFS('master-meta'!$G$2:$G$23,'exp-bottom-tableau'!C438,'master-meta'!$AF$2:$AF$23,'exp-bottom-tableau'!B438,'master-meta'!$AM$2:$AM$23,TRUE)</f>
        <v>0</v>
      </c>
      <c r="M438" s="6">
        <f>COUNTIFS('master-meta'!$G$2:$G$23,'exp-bottom-tableau'!C438,'master-meta'!$AF$2:$AF$23,'exp-bottom-tableau'!B438,'master-meta'!$AN$2:$AN$23,TRUE)</f>
        <v>0</v>
      </c>
      <c r="N438" s="6">
        <f>COUNTIFS('master-meta'!$G$2:$G$23,'exp-bottom-tableau'!C438,'master-meta'!$AF$2:$AF$23,'exp-bottom-tableau'!B438,'master-meta'!$AO$2:$AO$23,TRUE)</f>
        <v>0</v>
      </c>
      <c r="O438" s="6">
        <f>COUNTIFS('master-meta'!$G$2:$G$23,'exp-bottom-tableau'!C438,'master-meta'!$AF$2:$AF$23,'exp-bottom-tableau'!B438,'master-meta'!$AP$2:$AP$23,TRUE)</f>
        <v>0</v>
      </c>
      <c r="P438" s="6">
        <f>COUNTIFS('master-meta'!$G$2:$G$23,'exp-bottom-tableau'!C438,'master-meta'!$AF$2:$AF$23,'exp-bottom-tableau'!B438,'master-meta'!$AQ$2:$AQ$23,TRUE)</f>
        <v>0</v>
      </c>
      <c r="Q438" s="6">
        <f>COUNTIFS('master-meta'!$G$2:$G$23,'exp-bottom-tableau'!C438,'master-meta'!$AF$2:$AF$23,'exp-bottom-tableau'!B438,'master-meta'!$AR$2:$AR$23,TRUE)</f>
        <v>0</v>
      </c>
      <c r="R438" s="6">
        <f>COUNTIFS('master-meta'!$G$2:$G$23,'exp-bottom-tableau'!C438,'master-meta'!$AF$2:$AF$23,'exp-bottom-tableau'!B438,'master-meta'!$AS$2:$AS$23,TRUE)</f>
        <v>0</v>
      </c>
      <c r="S438" s="6">
        <f>COUNTIFS('master-meta'!$G$2:$G$23,'exp-bottom-tableau'!C438,'master-meta'!$AF$2:$AF$23,'exp-bottom-tableau'!B438,'master-meta'!$AT$2:$AT$23,TRUE)</f>
        <v>0</v>
      </c>
      <c r="T438" s="6">
        <f>COUNTIFS('master-meta'!$G$2:$G$23,'exp-bottom-tableau'!C438,'master-meta'!$AF$2:$AF$23,'exp-bottom-tableau'!B438,'master-meta'!$AU$2:$AU$23,TRUE)</f>
        <v>0</v>
      </c>
      <c r="U438" s="6">
        <f>COUNTIFS('master-meta'!$G$2:$G$23,'exp-bottom-tableau'!C438,'master-meta'!$AF$2:$AF$23,'exp-bottom-tableau'!B438,'master-meta'!$AV$2:$AV$23,TRUE)</f>
        <v>0</v>
      </c>
      <c r="V438" s="6">
        <f>COUNTIFS('master-meta'!$G$2:$G$23,'exp-bottom-tableau'!C438,'master-meta'!$AF$2:$AF$23,'exp-bottom-tableau'!B438,'master-meta'!$AW$2:$AW$23,TRUE)</f>
        <v>0</v>
      </c>
      <c r="W438" s="6">
        <f>COUNTIFS('master-meta'!$G$2:$G$23,'exp-bottom-tableau'!C438,'master-meta'!$AF$2:$AF$23,'exp-bottom-tableau'!B438,'master-meta'!$AX$2:$AX$23,TRUE)</f>
        <v>0</v>
      </c>
      <c r="X438" s="6">
        <f>COUNTIFS('master-meta'!$G$2:$G$23,'exp-bottom-tableau'!C438,'master-meta'!$AF$2:$AF$23,'exp-bottom-tableau'!B438,'master-meta'!$AY$2:$AY$23,TRUE)</f>
        <v>0</v>
      </c>
      <c r="Y438" s="6">
        <f>COUNTIFS('master-meta'!$G$2:$G$23,'exp-bottom-tableau'!C438,'master-meta'!$AF$2:$AF$23,'exp-bottom-tableau'!B438,'master-meta'!$AZ$2:$AZ$23,TRUE)</f>
        <v>0</v>
      </c>
    </row>
    <row r="439" spans="1:25" x14ac:dyDescent="0.2">
      <c r="A439" s="14" t="s">
        <v>1325</v>
      </c>
      <c r="B439" s="6" t="s">
        <v>1252</v>
      </c>
      <c r="C439" s="16">
        <v>5</v>
      </c>
      <c r="D439">
        <f>(COUNTIFS('master-meta'!$G$2:$G$23,C439,'master-meta'!$AF$2:$AF$23,B439))</f>
        <v>0</v>
      </c>
      <c r="E439">
        <f>(COUNTIFS('master-meta'!$G$2:$G$23,C439,'master-meta'!$AG$2:$AG$23,B439))</f>
        <v>0</v>
      </c>
      <c r="F439">
        <f>(COUNTIFS('master-meta'!$G$2:$G$23,C439,'master-meta'!$AH$2:$AH$23,B439))</f>
        <v>0</v>
      </c>
      <c r="G439" s="6">
        <f t="shared" si="8"/>
        <v>0</v>
      </c>
      <c r="H439" t="e">
        <f>AVERAGEIFS('master-meta'!$AI$2:$AI$23,'master-meta'!$G$2:$G$23,'exp-bottom-tableau'!C439,'master-meta'!$AF$2:$AF$23,'exp-bottom-tableau'!B439)</f>
        <v>#DIV/0!</v>
      </c>
      <c r="I439" t="e">
        <f>AVERAGEIFS('master-meta'!$AJ$2:$AJ$23,'master-meta'!$G$2:$G$23,'exp-bottom-tableau'!C439,'master-meta'!$AF$2:$AF$23,'exp-bottom-tableau'!B439)</f>
        <v>#DIV/0!</v>
      </c>
      <c r="J439" t="e">
        <f>AVERAGEIFS('master-meta'!$AK$2:$AK$23,'master-meta'!$G$2:$G$23,'exp-bottom-tableau'!C439,'master-meta'!$AF$2:$AF$23,'exp-bottom-tableau'!B439)</f>
        <v>#DIV/0!</v>
      </c>
      <c r="K439" t="e">
        <f>AVERAGEIFS('master-meta'!$AL$2:$AL$23,'master-meta'!$G$2:$G$23,'exp-bottom-tableau'!C439,'master-meta'!$AF$2:$AF$23,'exp-bottom-tableau'!B439)</f>
        <v>#DIV/0!</v>
      </c>
      <c r="L439" s="6">
        <f>COUNTIFS('master-meta'!$G$2:$G$23,'exp-bottom-tableau'!C439,'master-meta'!$AF$2:$AF$23,'exp-bottom-tableau'!B439,'master-meta'!$AM$2:$AM$23,TRUE)</f>
        <v>0</v>
      </c>
      <c r="M439" s="6">
        <f>COUNTIFS('master-meta'!$G$2:$G$23,'exp-bottom-tableau'!C439,'master-meta'!$AF$2:$AF$23,'exp-bottom-tableau'!B439,'master-meta'!$AN$2:$AN$23,TRUE)</f>
        <v>0</v>
      </c>
      <c r="N439" s="6">
        <f>COUNTIFS('master-meta'!$G$2:$G$23,'exp-bottom-tableau'!C439,'master-meta'!$AF$2:$AF$23,'exp-bottom-tableau'!B439,'master-meta'!$AO$2:$AO$23,TRUE)</f>
        <v>0</v>
      </c>
      <c r="O439" s="6">
        <f>COUNTIFS('master-meta'!$G$2:$G$23,'exp-bottom-tableau'!C439,'master-meta'!$AF$2:$AF$23,'exp-bottom-tableau'!B439,'master-meta'!$AP$2:$AP$23,TRUE)</f>
        <v>0</v>
      </c>
      <c r="P439" s="6">
        <f>COUNTIFS('master-meta'!$G$2:$G$23,'exp-bottom-tableau'!C439,'master-meta'!$AF$2:$AF$23,'exp-bottom-tableau'!B439,'master-meta'!$AQ$2:$AQ$23,TRUE)</f>
        <v>0</v>
      </c>
      <c r="Q439" s="6">
        <f>COUNTIFS('master-meta'!$G$2:$G$23,'exp-bottom-tableau'!C439,'master-meta'!$AF$2:$AF$23,'exp-bottom-tableau'!B439,'master-meta'!$AR$2:$AR$23,TRUE)</f>
        <v>0</v>
      </c>
      <c r="R439" s="6">
        <f>COUNTIFS('master-meta'!$G$2:$G$23,'exp-bottom-tableau'!C439,'master-meta'!$AF$2:$AF$23,'exp-bottom-tableau'!B439,'master-meta'!$AS$2:$AS$23,TRUE)</f>
        <v>0</v>
      </c>
      <c r="S439" s="6">
        <f>COUNTIFS('master-meta'!$G$2:$G$23,'exp-bottom-tableau'!C439,'master-meta'!$AF$2:$AF$23,'exp-bottom-tableau'!B439,'master-meta'!$AT$2:$AT$23,TRUE)</f>
        <v>0</v>
      </c>
      <c r="T439" s="6">
        <f>COUNTIFS('master-meta'!$G$2:$G$23,'exp-bottom-tableau'!C439,'master-meta'!$AF$2:$AF$23,'exp-bottom-tableau'!B439,'master-meta'!$AU$2:$AU$23,TRUE)</f>
        <v>0</v>
      </c>
      <c r="U439" s="6">
        <f>COUNTIFS('master-meta'!$G$2:$G$23,'exp-bottom-tableau'!C439,'master-meta'!$AF$2:$AF$23,'exp-bottom-tableau'!B439,'master-meta'!$AV$2:$AV$23,TRUE)</f>
        <v>0</v>
      </c>
      <c r="V439" s="6">
        <f>COUNTIFS('master-meta'!$G$2:$G$23,'exp-bottom-tableau'!C439,'master-meta'!$AF$2:$AF$23,'exp-bottom-tableau'!B439,'master-meta'!$AW$2:$AW$23,TRUE)</f>
        <v>0</v>
      </c>
      <c r="W439" s="6">
        <f>COUNTIFS('master-meta'!$G$2:$G$23,'exp-bottom-tableau'!C439,'master-meta'!$AF$2:$AF$23,'exp-bottom-tableau'!B439,'master-meta'!$AX$2:$AX$23,TRUE)</f>
        <v>0</v>
      </c>
      <c r="X439" s="6">
        <f>COUNTIFS('master-meta'!$G$2:$G$23,'exp-bottom-tableau'!C439,'master-meta'!$AF$2:$AF$23,'exp-bottom-tableau'!B439,'master-meta'!$AY$2:$AY$23,TRUE)</f>
        <v>0</v>
      </c>
      <c r="Y439" s="6">
        <f>COUNTIFS('master-meta'!$G$2:$G$23,'exp-bottom-tableau'!C439,'master-meta'!$AF$2:$AF$23,'exp-bottom-tableau'!B439,'master-meta'!$AZ$2:$AZ$23,TRUE)</f>
        <v>0</v>
      </c>
    </row>
  </sheetData>
  <autoFilter ref="A1:A439" xr:uid="{CA43DE6D-C31F-7847-A77A-9706ED0AC1DE}">
    <filterColumn colId="0">
      <filters>
        <filter val="Metastasis"/>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9EF5-BB95-3647-B4DE-8A8266499ECE}">
  <sheetPr filterMode="1">
    <tabColor theme="7" tint="0.79998168889431442"/>
  </sheetPr>
  <dimension ref="A1:Y439"/>
  <sheetViews>
    <sheetView workbookViewId="0">
      <pane xSplit="1" topLeftCell="B1" activePane="topRight" state="frozen"/>
      <selection activeCell="A42" sqref="A42"/>
      <selection pane="topRight" activeCell="K1" sqref="H1:K1048576"/>
    </sheetView>
  </sheetViews>
  <sheetFormatPr baseColWidth="10" defaultRowHeight="16" x14ac:dyDescent="0.2"/>
  <cols>
    <col min="2" max="2" width="8.83203125" customWidth="1"/>
    <col min="4" max="4" width="13.6640625" customWidth="1"/>
    <col min="5" max="5" width="13" customWidth="1"/>
    <col min="6" max="6" width="13.1640625" customWidth="1"/>
    <col min="8" max="11" width="0" hidden="1" customWidth="1"/>
  </cols>
  <sheetData>
    <row r="1" spans="1:25" x14ac:dyDescent="0.2">
      <c r="A1" t="s">
        <v>421</v>
      </c>
      <c r="B1" s="7" t="s">
        <v>399</v>
      </c>
      <c r="C1" s="7" t="s">
        <v>400</v>
      </c>
      <c r="D1" s="7" t="s">
        <v>402</v>
      </c>
      <c r="E1" s="7" t="s">
        <v>403</v>
      </c>
      <c r="F1" s="7" t="s">
        <v>404</v>
      </c>
      <c r="G1" s="7" t="s">
        <v>401</v>
      </c>
      <c r="H1" s="12" t="s">
        <v>431</v>
      </c>
      <c r="I1" s="12" t="s">
        <v>432</v>
      </c>
      <c r="J1" s="12" t="s">
        <v>433</v>
      </c>
      <c r="K1" s="12" t="s">
        <v>434</v>
      </c>
      <c r="L1" s="13" t="s">
        <v>467</v>
      </c>
      <c r="M1" s="13" t="s">
        <v>468</v>
      </c>
      <c r="N1" s="13" t="s">
        <v>469</v>
      </c>
      <c r="O1" s="13" t="s">
        <v>470</v>
      </c>
      <c r="P1" s="13" t="s">
        <v>471</v>
      </c>
      <c r="Q1" s="13" t="s">
        <v>472</v>
      </c>
      <c r="R1" s="13" t="s">
        <v>473</v>
      </c>
      <c r="S1" s="13" t="s">
        <v>474</v>
      </c>
      <c r="T1" s="13" t="s">
        <v>475</v>
      </c>
      <c r="U1" s="13" t="s">
        <v>476</v>
      </c>
      <c r="V1" s="13" t="s">
        <v>477</v>
      </c>
      <c r="W1" s="13" t="s">
        <v>478</v>
      </c>
      <c r="X1" s="13" t="s">
        <v>479</v>
      </c>
      <c r="Y1" s="13" t="s">
        <v>480</v>
      </c>
    </row>
    <row r="2" spans="1:25" hidden="1" x14ac:dyDescent="0.2">
      <c r="A2" t="s">
        <v>422</v>
      </c>
      <c r="B2" s="6" t="s">
        <v>222</v>
      </c>
      <c r="C2" s="23">
        <v>0</v>
      </c>
      <c r="D2">
        <f>(COUNTIFS('master-st-ca'!$G$2:$G$33,C2,'master-st-ca'!$BD$2:$BD$33,B2))</f>
        <v>0</v>
      </c>
      <c r="E2">
        <f>(COUNTIFS('master-st-ca'!$G$2:$G$33,C2,'master-st-ca'!$BE$2:$BE$33,B2))</f>
        <v>0</v>
      </c>
      <c r="F2">
        <f>(COUNTIFS('master-st-ca'!$G$2:$G$33,C2,'master-st-ca'!$BF$2:$BF$33,B2))</f>
        <v>0</v>
      </c>
      <c r="G2" s="6">
        <f>D2*3+E2*2+F2*1</f>
        <v>0</v>
      </c>
      <c r="H2" t="e">
        <f>AVERAGEIFS('master-st-ca'!$BG$2:$BG$33,'master-st-ca'!$G$2:$G$33,'gen-top-tableau'!C2,'master-st-ca'!$BD$2:$BD$33,'gen-top-tableau'!B2)</f>
        <v>#DIV/0!</v>
      </c>
      <c r="I2" t="e">
        <f>AVERAGEIFS('master-st-ca'!$BH$2:$BH$33,'master-st-ca'!$G$2:$G$33,'gen-top-tableau'!C2,'master-st-ca'!$BD$2:$BD$33,'gen-top-tableau'!B2)</f>
        <v>#DIV/0!</v>
      </c>
      <c r="J2" t="e">
        <f>AVERAGEIFS('master-st-ca'!$BI$2:$BI$33,'master-st-ca'!$G$2:$G$33,'gen-top-tableau'!C2,'master-st-ca'!$BD$2:$BD$33,'gen-top-tableau'!B2)</f>
        <v>#DIV/0!</v>
      </c>
      <c r="K2" t="e">
        <f>AVERAGEIFS('master-st-ca'!$BJ$2:$BJ$33,'master-st-ca'!$G$2:$G$33,'gen-top-tableau'!C2,'master-st-ca'!$BD$2:$BD$33,'gen-top-tableau'!B2)</f>
        <v>#DIV/0!</v>
      </c>
      <c r="L2" s="6">
        <f>COUNTIFS('master-st-ca'!$G$2:$G$33,'gen-top-tableau'!C2,'master-st-ca'!$BD$2:$BD$33,'gen-top-tableau'!B2,'master-st-ca'!$BM$2:$BM$33,TRUE)</f>
        <v>0</v>
      </c>
      <c r="M2" s="6">
        <f>COUNTIFS('master-st-ca'!$G$2:$G$33,'gen-top-tableau'!C2,'master-st-ca'!$BD$2:$BD$33,'gen-top-tableau'!B2,'master-st-ca'!$BL$2:$BL$33,TRUE)</f>
        <v>0</v>
      </c>
      <c r="N2" s="6">
        <f>COUNTIFS('master-st-ca'!$G$2:$G$33,'gen-top-tableau'!C2,'master-st-ca'!$BD$2:$BD$33,'gen-top-tableau'!B2,'master-st-ca'!$BM$2:$BM$33,TRUE)</f>
        <v>0</v>
      </c>
      <c r="O2" s="6">
        <f>COUNTIFS('master-st-ca'!$G$2:$G$33,'gen-top-tableau'!C2,'master-st-ca'!$BD$2:$BD$33,'gen-top-tableau'!B2,'master-st-ca'!$BN$2:$BN$33,TRUE)</f>
        <v>0</v>
      </c>
      <c r="P2" s="6">
        <f>COUNTIFS('master-st-ca'!$G$2:$G$33,'gen-top-tableau'!C2,'master-st-ca'!$BD$2:$BD$33,'gen-top-tableau'!B2,'master-st-ca'!$BO$2:$BO$33,TRUE)</f>
        <v>0</v>
      </c>
      <c r="Q2" s="6">
        <f>COUNTIFS('master-st-ca'!$G$2:$G$33,'gen-top-tableau'!C2,'master-st-ca'!$BD$2:$BD$33,'gen-top-tableau'!B2,'master-st-ca'!$BP$2:$BP$33,TRUE)</f>
        <v>0</v>
      </c>
      <c r="R2" s="6">
        <f>COUNTIFS('master-st-ca'!$G$2:$G$33,'gen-top-tableau'!C2,'master-st-ca'!$BD$2:$BD$33,'gen-top-tableau'!B2,'master-st-ca'!$BQ$2:$BQ$33,TRUE)</f>
        <v>0</v>
      </c>
      <c r="S2" s="6">
        <f>COUNTIFS('master-st-ca'!$G$2:$G$33,'gen-top-tableau'!C2,'master-st-ca'!$BD$2:$BD$33,'gen-top-tableau'!B2,'master-st-ca'!$BR$2:$BR$33,TRUE)</f>
        <v>0</v>
      </c>
      <c r="T2" s="6">
        <f>COUNTIFS('master-st-ca'!$G$2:$G$33,'gen-top-tableau'!C2,'master-st-ca'!$BD$2:$BD$33,'gen-top-tableau'!B2,'master-st-ca'!$BS$2:$BS$33,TRUE)</f>
        <v>0</v>
      </c>
      <c r="U2" s="6">
        <f>COUNTIFS('master-st-ca'!$G$2:$G$33,'gen-top-tableau'!C2,'master-st-ca'!$BD$2:$BD$33,'gen-top-tableau'!B2,'master-st-ca'!$BT$2:$BT$33,TRUE)</f>
        <v>0</v>
      </c>
      <c r="V2" s="6">
        <f>COUNTIFS('master-st-ca'!$G$2:$G$33,'gen-top-tableau'!C2,'master-st-ca'!$BD$2:$BD$33,'gen-top-tableau'!B2,'master-st-ca'!$BU$2:$BU$33,TRUE)</f>
        <v>0</v>
      </c>
      <c r="W2" s="6">
        <f>COUNTIFS('master-st-ca'!$G$2:$G$33,'gen-top-tableau'!C2,'master-st-ca'!$BD$2:$BD$33,'gen-top-tableau'!B2,'master-st-ca'!$BV$2:$BV$33,TRUE)</f>
        <v>0</v>
      </c>
      <c r="X2" s="6">
        <f>COUNTIFS('master-st-ca'!$G$2:$G$33,'gen-top-tableau'!C2,'master-st-ca'!$BD$2:$BD$33,'gen-top-tableau'!B2,'master-st-ca'!$BW$2:$BW$33,TRUE)</f>
        <v>0</v>
      </c>
      <c r="Y2" s="6">
        <f>COUNTIFS('master-st-ca'!$G$2:$G$33,'gen-top-tableau'!C2,'master-st-ca'!$BD$2:$BD$33,'gen-top-tableau'!B2,'master-st-ca'!$BX$2:$BX$33,TRUE)</f>
        <v>0</v>
      </c>
    </row>
    <row r="3" spans="1:25" hidden="1" x14ac:dyDescent="0.2">
      <c r="A3" t="s">
        <v>422</v>
      </c>
      <c r="B3" s="6" t="s">
        <v>222</v>
      </c>
      <c r="C3">
        <v>1</v>
      </c>
      <c r="D3">
        <f>(COUNTIFS('master-st-ca'!$G$2:$G$33,C3,'master-st-ca'!$BD$2:$BD$33,B3))</f>
        <v>0</v>
      </c>
      <c r="E3">
        <f>(COUNTIFS('master-st-ca'!$G$2:$G$33,C3,'master-st-ca'!$BE$2:$BE$33,B3))</f>
        <v>1</v>
      </c>
      <c r="F3">
        <f>(COUNTIFS('master-st-ca'!$G$2:$G$33,C3,'master-st-ca'!$BF$2:$BF$33,B3))</f>
        <v>0</v>
      </c>
      <c r="G3" s="6">
        <f t="shared" ref="G3:G66" si="0">D3*3+E3*2+F3*1</f>
        <v>2</v>
      </c>
      <c r="H3" t="e">
        <f>AVERAGEIFS('master-st-ca'!$BG$2:$BG$33,'master-st-ca'!$G$2:$G$33,'gen-top-tableau'!C3,'master-st-ca'!$BD$2:$BD$33,'gen-top-tableau'!B3)</f>
        <v>#DIV/0!</v>
      </c>
      <c r="I3" t="e">
        <f>AVERAGEIFS('master-st-ca'!$BH$2:$BH$33,'master-st-ca'!$G$2:$G$33,'gen-top-tableau'!C3,'master-st-ca'!$BD$2:$BD$33,'gen-top-tableau'!B3)</f>
        <v>#DIV/0!</v>
      </c>
      <c r="J3" t="e">
        <f>AVERAGEIFS('master-st-ca'!$BI$2:$BI$33,'master-st-ca'!$G$2:$G$33,'gen-top-tableau'!C3,'master-st-ca'!$BD$2:$BD$33,'gen-top-tableau'!B3)</f>
        <v>#DIV/0!</v>
      </c>
      <c r="K3" t="e">
        <f>AVERAGEIFS('master-st-ca'!$BJ$2:$BJ$33,'master-st-ca'!$G$2:$G$33,'gen-top-tableau'!C3,'master-st-ca'!$BD$2:$BD$33,'gen-top-tableau'!B3)</f>
        <v>#DIV/0!</v>
      </c>
      <c r="L3" s="6">
        <f>COUNTIFS('master-st-ca'!$G$2:$G$33,'gen-top-tableau'!C3,'master-st-ca'!$BD$2:$BD$33,'gen-top-tableau'!B3,'master-st-ca'!$BM$2:$BM$33,TRUE)</f>
        <v>0</v>
      </c>
      <c r="M3" s="6">
        <f>COUNTIFS('master-st-ca'!$G$2:$G$33,'gen-top-tableau'!C3,'master-st-ca'!$BD$2:$BD$33,'gen-top-tableau'!B3,'master-st-ca'!$BL$2:$BL$33,TRUE)</f>
        <v>0</v>
      </c>
      <c r="N3" s="6">
        <f>COUNTIFS('master-st-ca'!$G$2:$G$33,'gen-top-tableau'!C3,'master-st-ca'!$BD$2:$BD$33,'gen-top-tableau'!B3,'master-st-ca'!$BM$2:$BM$33,TRUE)</f>
        <v>0</v>
      </c>
      <c r="O3" s="6">
        <f>COUNTIFS('master-st-ca'!$G$2:$G$33,'gen-top-tableau'!C3,'master-st-ca'!$BD$2:$BD$33,'gen-top-tableau'!B3,'master-st-ca'!$BN$2:$BN$33,TRUE)</f>
        <v>0</v>
      </c>
      <c r="P3" s="6">
        <f>COUNTIFS('master-st-ca'!$G$2:$G$33,'gen-top-tableau'!C3,'master-st-ca'!$BD$2:$BD$33,'gen-top-tableau'!B3,'master-st-ca'!$BO$2:$BO$33,TRUE)</f>
        <v>0</v>
      </c>
      <c r="Q3" s="6">
        <f>COUNTIFS('master-st-ca'!$G$2:$G$33,'gen-top-tableau'!C3,'master-st-ca'!$BD$2:$BD$33,'gen-top-tableau'!B3,'master-st-ca'!$BP$2:$BP$33,TRUE)</f>
        <v>0</v>
      </c>
      <c r="R3" s="6">
        <f>COUNTIFS('master-st-ca'!$G$2:$G$33,'gen-top-tableau'!C3,'master-st-ca'!$BD$2:$BD$33,'gen-top-tableau'!B3,'master-st-ca'!$BQ$2:$BQ$33,TRUE)</f>
        <v>0</v>
      </c>
      <c r="S3" s="6">
        <f>COUNTIFS('master-st-ca'!$G$2:$G$33,'gen-top-tableau'!C3,'master-st-ca'!$BD$2:$BD$33,'gen-top-tableau'!B3,'master-st-ca'!$BR$2:$BR$33,TRUE)</f>
        <v>0</v>
      </c>
      <c r="T3" s="6">
        <f>COUNTIFS('master-st-ca'!$G$2:$G$33,'gen-top-tableau'!C3,'master-st-ca'!$BD$2:$BD$33,'gen-top-tableau'!B3,'master-st-ca'!$BS$2:$BS$33,TRUE)</f>
        <v>0</v>
      </c>
      <c r="U3" s="6">
        <f>COUNTIFS('master-st-ca'!$G$2:$G$33,'gen-top-tableau'!C3,'master-st-ca'!$BD$2:$BD$33,'gen-top-tableau'!B3,'master-st-ca'!$BT$2:$BT$33,TRUE)</f>
        <v>0</v>
      </c>
      <c r="V3" s="6">
        <f>COUNTIFS('master-st-ca'!$G$2:$G$33,'gen-top-tableau'!C3,'master-st-ca'!$BD$2:$BD$33,'gen-top-tableau'!B3,'master-st-ca'!$BU$2:$BU$33,TRUE)</f>
        <v>0</v>
      </c>
      <c r="W3" s="6">
        <f>COUNTIFS('master-st-ca'!$G$2:$G$33,'gen-top-tableau'!C3,'master-st-ca'!$BD$2:$BD$33,'gen-top-tableau'!B3,'master-st-ca'!$BV$2:$BV$33,TRUE)</f>
        <v>0</v>
      </c>
      <c r="X3" s="6">
        <f>COUNTIFS('master-st-ca'!$G$2:$G$33,'gen-top-tableau'!C3,'master-st-ca'!$BD$2:$BD$33,'gen-top-tableau'!B3,'master-st-ca'!$BW$2:$BW$33,TRUE)</f>
        <v>0</v>
      </c>
      <c r="Y3" s="6">
        <f>COUNTIFS('master-st-ca'!$G$2:$G$33,'gen-top-tableau'!C3,'master-st-ca'!$BD$2:$BD$33,'gen-top-tableau'!B3,'master-st-ca'!$BX$2:$BX$33,TRUE)</f>
        <v>0</v>
      </c>
    </row>
    <row r="4" spans="1:25" hidden="1" x14ac:dyDescent="0.2">
      <c r="A4" t="s">
        <v>422</v>
      </c>
      <c r="B4" s="6" t="s">
        <v>222</v>
      </c>
      <c r="C4">
        <v>2</v>
      </c>
      <c r="D4">
        <f>(COUNTIFS('master-st-ca'!$G$2:$G$33,C4,'master-st-ca'!$BD$2:$BD$33,B4))</f>
        <v>0</v>
      </c>
      <c r="E4">
        <f>(COUNTIFS('master-st-ca'!$G$2:$G$33,C4,'master-st-ca'!$BE$2:$BE$33,B4))</f>
        <v>0</v>
      </c>
      <c r="F4">
        <f>(COUNTIFS('master-st-ca'!$G$2:$G$33,C4,'master-st-ca'!$BF$2:$BF$33,B4))</f>
        <v>0</v>
      </c>
      <c r="G4" s="6">
        <f t="shared" si="0"/>
        <v>0</v>
      </c>
      <c r="H4" t="e">
        <f>AVERAGEIFS('master-st-ca'!$BG$2:$BG$33,'master-st-ca'!$G$2:$G$33,'gen-top-tableau'!C4,'master-st-ca'!$BD$2:$BD$33,'gen-top-tableau'!B4)</f>
        <v>#DIV/0!</v>
      </c>
      <c r="I4" t="e">
        <f>AVERAGEIFS('master-st-ca'!$BH$2:$BH$33,'master-st-ca'!$G$2:$G$33,'gen-top-tableau'!C4,'master-st-ca'!$BD$2:$BD$33,'gen-top-tableau'!B4)</f>
        <v>#DIV/0!</v>
      </c>
      <c r="J4" t="e">
        <f>AVERAGEIFS('master-st-ca'!$BI$2:$BI$33,'master-st-ca'!$G$2:$G$33,'gen-top-tableau'!C4,'master-st-ca'!$BD$2:$BD$33,'gen-top-tableau'!B4)</f>
        <v>#DIV/0!</v>
      </c>
      <c r="K4" t="e">
        <f>AVERAGEIFS('master-st-ca'!$BJ$2:$BJ$33,'master-st-ca'!$G$2:$G$33,'gen-top-tableau'!C4,'master-st-ca'!$BD$2:$BD$33,'gen-top-tableau'!B4)</f>
        <v>#DIV/0!</v>
      </c>
      <c r="L4" s="6">
        <f>COUNTIFS('master-st-ca'!$G$2:$G$33,'gen-top-tableau'!C4,'master-st-ca'!$BD$2:$BD$33,'gen-top-tableau'!B4,'master-st-ca'!$BM$2:$BM$33,TRUE)</f>
        <v>0</v>
      </c>
      <c r="M4" s="6">
        <f>COUNTIFS('master-st-ca'!$G$2:$G$33,'gen-top-tableau'!C4,'master-st-ca'!$BD$2:$BD$33,'gen-top-tableau'!B4,'master-st-ca'!$BL$2:$BL$33,TRUE)</f>
        <v>0</v>
      </c>
      <c r="N4" s="6">
        <f>COUNTIFS('master-st-ca'!$G$2:$G$33,'gen-top-tableau'!C4,'master-st-ca'!$BD$2:$BD$33,'gen-top-tableau'!B4,'master-st-ca'!$BM$2:$BM$33,TRUE)</f>
        <v>0</v>
      </c>
      <c r="O4" s="6">
        <f>COUNTIFS('master-st-ca'!$G$2:$G$33,'gen-top-tableau'!C4,'master-st-ca'!$BD$2:$BD$33,'gen-top-tableau'!B4,'master-st-ca'!$BN$2:$BN$33,TRUE)</f>
        <v>0</v>
      </c>
      <c r="P4" s="6">
        <f>COUNTIFS('master-st-ca'!$G$2:$G$33,'gen-top-tableau'!C4,'master-st-ca'!$BD$2:$BD$33,'gen-top-tableau'!B4,'master-st-ca'!$BO$2:$BO$33,TRUE)</f>
        <v>0</v>
      </c>
      <c r="Q4" s="6">
        <f>COUNTIFS('master-st-ca'!$G$2:$G$33,'gen-top-tableau'!C4,'master-st-ca'!$BD$2:$BD$33,'gen-top-tableau'!B4,'master-st-ca'!$BP$2:$BP$33,TRUE)</f>
        <v>0</v>
      </c>
      <c r="R4" s="6">
        <f>COUNTIFS('master-st-ca'!$G$2:$G$33,'gen-top-tableau'!C4,'master-st-ca'!$BD$2:$BD$33,'gen-top-tableau'!B4,'master-st-ca'!$BQ$2:$BQ$33,TRUE)</f>
        <v>0</v>
      </c>
      <c r="S4" s="6">
        <f>COUNTIFS('master-st-ca'!$G$2:$G$33,'gen-top-tableau'!C4,'master-st-ca'!$BD$2:$BD$33,'gen-top-tableau'!B4,'master-st-ca'!$BR$2:$BR$33,TRUE)</f>
        <v>0</v>
      </c>
      <c r="T4" s="6">
        <f>COUNTIFS('master-st-ca'!$G$2:$G$33,'gen-top-tableau'!C4,'master-st-ca'!$BD$2:$BD$33,'gen-top-tableau'!B4,'master-st-ca'!$BS$2:$BS$33,TRUE)</f>
        <v>0</v>
      </c>
      <c r="U4" s="6">
        <f>COUNTIFS('master-st-ca'!$G$2:$G$33,'gen-top-tableau'!C4,'master-st-ca'!$BD$2:$BD$33,'gen-top-tableau'!B4,'master-st-ca'!$BT$2:$BT$33,TRUE)</f>
        <v>0</v>
      </c>
      <c r="V4" s="6">
        <f>COUNTIFS('master-st-ca'!$G$2:$G$33,'gen-top-tableau'!C4,'master-st-ca'!$BD$2:$BD$33,'gen-top-tableau'!B4,'master-st-ca'!$BU$2:$BU$33,TRUE)</f>
        <v>0</v>
      </c>
      <c r="W4" s="6">
        <f>COUNTIFS('master-st-ca'!$G$2:$G$33,'gen-top-tableau'!C4,'master-st-ca'!$BD$2:$BD$33,'gen-top-tableau'!B4,'master-st-ca'!$BV$2:$BV$33,TRUE)</f>
        <v>0</v>
      </c>
      <c r="X4" s="6">
        <f>COUNTIFS('master-st-ca'!$G$2:$G$33,'gen-top-tableau'!C4,'master-st-ca'!$BD$2:$BD$33,'gen-top-tableau'!B4,'master-st-ca'!$BW$2:$BW$33,TRUE)</f>
        <v>0</v>
      </c>
      <c r="Y4" s="6">
        <f>COUNTIFS('master-st-ca'!$G$2:$G$33,'gen-top-tableau'!C4,'master-st-ca'!$BD$2:$BD$33,'gen-top-tableau'!B4,'master-st-ca'!$BX$2:$BX$33,TRUE)</f>
        <v>0</v>
      </c>
    </row>
    <row r="5" spans="1:25" hidden="1" x14ac:dyDescent="0.2">
      <c r="A5" t="s">
        <v>422</v>
      </c>
      <c r="B5" s="6" t="s">
        <v>222</v>
      </c>
      <c r="C5">
        <v>3</v>
      </c>
      <c r="D5">
        <f>(COUNTIFS('master-st-ca'!$G$2:$G$33,C5,'master-st-ca'!$BD$2:$BD$33,B5))</f>
        <v>0</v>
      </c>
      <c r="E5">
        <f>(COUNTIFS('master-st-ca'!$G$2:$G$33,C5,'master-st-ca'!$BE$2:$BE$33,B5))</f>
        <v>0</v>
      </c>
      <c r="F5">
        <f>(COUNTIFS('master-st-ca'!$G$2:$G$33,C5,'master-st-ca'!$BF$2:$BF$33,B5))</f>
        <v>0</v>
      </c>
      <c r="G5" s="6">
        <f t="shared" si="0"/>
        <v>0</v>
      </c>
      <c r="H5" t="e">
        <f>AVERAGEIFS('master-st-ca'!$BG$2:$BG$33,'master-st-ca'!$G$2:$G$33,'gen-top-tableau'!C5,'master-st-ca'!$BD$2:$BD$33,'gen-top-tableau'!B5)</f>
        <v>#DIV/0!</v>
      </c>
      <c r="I5" t="e">
        <f>AVERAGEIFS('master-st-ca'!$BH$2:$BH$33,'master-st-ca'!$G$2:$G$33,'gen-top-tableau'!C5,'master-st-ca'!$BD$2:$BD$33,'gen-top-tableau'!B5)</f>
        <v>#DIV/0!</v>
      </c>
      <c r="J5" t="e">
        <f>AVERAGEIFS('master-st-ca'!$BI$2:$BI$33,'master-st-ca'!$G$2:$G$33,'gen-top-tableau'!C5,'master-st-ca'!$BD$2:$BD$33,'gen-top-tableau'!B5)</f>
        <v>#DIV/0!</v>
      </c>
      <c r="K5" t="e">
        <f>AVERAGEIFS('master-st-ca'!$BJ$2:$BJ$33,'master-st-ca'!$G$2:$G$33,'gen-top-tableau'!C5,'master-st-ca'!$BD$2:$BD$33,'gen-top-tableau'!B5)</f>
        <v>#DIV/0!</v>
      </c>
      <c r="L5" s="6">
        <f>COUNTIFS('master-st-ca'!$G$2:$G$33,'gen-top-tableau'!C5,'master-st-ca'!$BD$2:$BD$33,'gen-top-tableau'!B5,'master-st-ca'!$BM$2:$BM$33,TRUE)</f>
        <v>0</v>
      </c>
      <c r="M5" s="6">
        <f>COUNTIFS('master-st-ca'!$G$2:$G$33,'gen-top-tableau'!C5,'master-st-ca'!$BD$2:$BD$33,'gen-top-tableau'!B5,'master-st-ca'!$BL$2:$BL$33,TRUE)</f>
        <v>0</v>
      </c>
      <c r="N5" s="6">
        <f>COUNTIFS('master-st-ca'!$G$2:$G$33,'gen-top-tableau'!C5,'master-st-ca'!$BD$2:$BD$33,'gen-top-tableau'!B5,'master-st-ca'!$BM$2:$BM$33,TRUE)</f>
        <v>0</v>
      </c>
      <c r="O5" s="6">
        <f>COUNTIFS('master-st-ca'!$G$2:$G$33,'gen-top-tableau'!C5,'master-st-ca'!$BD$2:$BD$33,'gen-top-tableau'!B5,'master-st-ca'!$BN$2:$BN$33,TRUE)</f>
        <v>0</v>
      </c>
      <c r="P5" s="6">
        <f>COUNTIFS('master-st-ca'!$G$2:$G$33,'gen-top-tableau'!C5,'master-st-ca'!$BD$2:$BD$33,'gen-top-tableau'!B5,'master-st-ca'!$BO$2:$BO$33,TRUE)</f>
        <v>0</v>
      </c>
      <c r="Q5" s="6">
        <f>COUNTIFS('master-st-ca'!$G$2:$G$33,'gen-top-tableau'!C5,'master-st-ca'!$BD$2:$BD$33,'gen-top-tableau'!B5,'master-st-ca'!$BP$2:$BP$33,TRUE)</f>
        <v>0</v>
      </c>
      <c r="R5" s="6">
        <f>COUNTIFS('master-st-ca'!$G$2:$G$33,'gen-top-tableau'!C5,'master-st-ca'!$BD$2:$BD$33,'gen-top-tableau'!B5,'master-st-ca'!$BQ$2:$BQ$33,TRUE)</f>
        <v>0</v>
      </c>
      <c r="S5" s="6">
        <f>COUNTIFS('master-st-ca'!$G$2:$G$33,'gen-top-tableau'!C5,'master-st-ca'!$BD$2:$BD$33,'gen-top-tableau'!B5,'master-st-ca'!$BR$2:$BR$33,TRUE)</f>
        <v>0</v>
      </c>
      <c r="T5" s="6">
        <f>COUNTIFS('master-st-ca'!$G$2:$G$33,'gen-top-tableau'!C5,'master-st-ca'!$BD$2:$BD$33,'gen-top-tableau'!B5,'master-st-ca'!$BS$2:$BS$33,TRUE)</f>
        <v>0</v>
      </c>
      <c r="U5" s="6">
        <f>COUNTIFS('master-st-ca'!$G$2:$G$33,'gen-top-tableau'!C5,'master-st-ca'!$BD$2:$BD$33,'gen-top-tableau'!B5,'master-st-ca'!$BT$2:$BT$33,TRUE)</f>
        <v>0</v>
      </c>
      <c r="V5" s="6">
        <f>COUNTIFS('master-st-ca'!$G$2:$G$33,'gen-top-tableau'!C5,'master-st-ca'!$BD$2:$BD$33,'gen-top-tableau'!B5,'master-st-ca'!$BU$2:$BU$33,TRUE)</f>
        <v>0</v>
      </c>
      <c r="W5" s="6">
        <f>COUNTIFS('master-st-ca'!$G$2:$G$33,'gen-top-tableau'!C5,'master-st-ca'!$BD$2:$BD$33,'gen-top-tableau'!B5,'master-st-ca'!$BV$2:$BV$33,TRUE)</f>
        <v>0</v>
      </c>
      <c r="X5" s="6">
        <f>COUNTIFS('master-st-ca'!$G$2:$G$33,'gen-top-tableau'!C5,'master-st-ca'!$BD$2:$BD$33,'gen-top-tableau'!B5,'master-st-ca'!$BW$2:$BW$33,TRUE)</f>
        <v>0</v>
      </c>
      <c r="Y5" s="6">
        <f>COUNTIFS('master-st-ca'!$G$2:$G$33,'gen-top-tableau'!C5,'master-st-ca'!$BD$2:$BD$33,'gen-top-tableau'!B5,'master-st-ca'!$BX$2:$BX$33,TRUE)</f>
        <v>0</v>
      </c>
    </row>
    <row r="6" spans="1:25" hidden="1" x14ac:dyDescent="0.2">
      <c r="A6" t="s">
        <v>422</v>
      </c>
      <c r="B6" s="6" t="s">
        <v>222</v>
      </c>
      <c r="C6">
        <v>4</v>
      </c>
      <c r="D6">
        <f>(COUNTIFS('master-st-ca'!$G$2:$G$33,C6,'master-st-ca'!$BD$2:$BD$33,B6))</f>
        <v>0</v>
      </c>
      <c r="E6">
        <f>(COUNTIFS('master-st-ca'!$G$2:$G$33,C6,'master-st-ca'!$BE$2:$BE$33,B6))</f>
        <v>0</v>
      </c>
      <c r="F6">
        <f>(COUNTIFS('master-st-ca'!$G$2:$G$33,C6,'master-st-ca'!$BF$2:$BF$33,B6))</f>
        <v>0</v>
      </c>
      <c r="G6" s="6">
        <f t="shared" si="0"/>
        <v>0</v>
      </c>
      <c r="H6" t="e">
        <f>AVERAGEIFS('master-st-ca'!$BG$2:$BG$33,'master-st-ca'!$G$2:$G$33,'gen-top-tableau'!C6,'master-st-ca'!$BD$2:$BD$33,'gen-top-tableau'!B6)</f>
        <v>#DIV/0!</v>
      </c>
      <c r="I6" t="e">
        <f>AVERAGEIFS('master-st-ca'!$BH$2:$BH$33,'master-st-ca'!$G$2:$G$33,'gen-top-tableau'!C6,'master-st-ca'!$BD$2:$BD$33,'gen-top-tableau'!B6)</f>
        <v>#DIV/0!</v>
      </c>
      <c r="J6" t="e">
        <f>AVERAGEIFS('master-st-ca'!$BI$2:$BI$33,'master-st-ca'!$G$2:$G$33,'gen-top-tableau'!C6,'master-st-ca'!$BD$2:$BD$33,'gen-top-tableau'!B6)</f>
        <v>#DIV/0!</v>
      </c>
      <c r="K6" t="e">
        <f>AVERAGEIFS('master-st-ca'!$BJ$2:$BJ$33,'master-st-ca'!$G$2:$G$33,'gen-top-tableau'!C6,'master-st-ca'!$BD$2:$BD$33,'gen-top-tableau'!B6)</f>
        <v>#DIV/0!</v>
      </c>
      <c r="L6" s="6">
        <f>COUNTIFS('master-st-ca'!$G$2:$G$33,'gen-top-tableau'!C6,'master-st-ca'!$BD$2:$BD$33,'gen-top-tableau'!B6,'master-st-ca'!$BM$2:$BM$33,TRUE)</f>
        <v>0</v>
      </c>
      <c r="M6" s="6">
        <f>COUNTIFS('master-st-ca'!$G$2:$G$33,'gen-top-tableau'!C6,'master-st-ca'!$BD$2:$BD$33,'gen-top-tableau'!B6,'master-st-ca'!$BL$2:$BL$33,TRUE)</f>
        <v>0</v>
      </c>
      <c r="N6" s="6">
        <f>COUNTIFS('master-st-ca'!$G$2:$G$33,'gen-top-tableau'!C6,'master-st-ca'!$BD$2:$BD$33,'gen-top-tableau'!B6,'master-st-ca'!$BM$2:$BM$33,TRUE)</f>
        <v>0</v>
      </c>
      <c r="O6" s="6">
        <f>COUNTIFS('master-st-ca'!$G$2:$G$33,'gen-top-tableau'!C6,'master-st-ca'!$BD$2:$BD$33,'gen-top-tableau'!B6,'master-st-ca'!$BN$2:$BN$33,TRUE)</f>
        <v>0</v>
      </c>
      <c r="P6" s="6">
        <f>COUNTIFS('master-st-ca'!$G$2:$G$33,'gen-top-tableau'!C6,'master-st-ca'!$BD$2:$BD$33,'gen-top-tableau'!B6,'master-st-ca'!$BO$2:$BO$33,TRUE)</f>
        <v>0</v>
      </c>
      <c r="Q6" s="6">
        <f>COUNTIFS('master-st-ca'!$G$2:$G$33,'gen-top-tableau'!C6,'master-st-ca'!$BD$2:$BD$33,'gen-top-tableau'!B6,'master-st-ca'!$BP$2:$BP$33,TRUE)</f>
        <v>0</v>
      </c>
      <c r="R6" s="6">
        <f>COUNTIFS('master-st-ca'!$G$2:$G$33,'gen-top-tableau'!C6,'master-st-ca'!$BD$2:$BD$33,'gen-top-tableau'!B6,'master-st-ca'!$BQ$2:$BQ$33,TRUE)</f>
        <v>0</v>
      </c>
      <c r="S6" s="6">
        <f>COUNTIFS('master-st-ca'!$G$2:$G$33,'gen-top-tableau'!C6,'master-st-ca'!$BD$2:$BD$33,'gen-top-tableau'!B6,'master-st-ca'!$BR$2:$BR$33,TRUE)</f>
        <v>0</v>
      </c>
      <c r="T6" s="6">
        <f>COUNTIFS('master-st-ca'!$G$2:$G$33,'gen-top-tableau'!C6,'master-st-ca'!$BD$2:$BD$33,'gen-top-tableau'!B6,'master-st-ca'!$BS$2:$BS$33,TRUE)</f>
        <v>0</v>
      </c>
      <c r="U6" s="6">
        <f>COUNTIFS('master-st-ca'!$G$2:$G$33,'gen-top-tableau'!C6,'master-st-ca'!$BD$2:$BD$33,'gen-top-tableau'!B6,'master-st-ca'!$BT$2:$BT$33,TRUE)</f>
        <v>0</v>
      </c>
      <c r="V6" s="6">
        <f>COUNTIFS('master-st-ca'!$G$2:$G$33,'gen-top-tableau'!C6,'master-st-ca'!$BD$2:$BD$33,'gen-top-tableau'!B6,'master-st-ca'!$BU$2:$BU$33,TRUE)</f>
        <v>0</v>
      </c>
      <c r="W6" s="6">
        <f>COUNTIFS('master-st-ca'!$G$2:$G$33,'gen-top-tableau'!C6,'master-st-ca'!$BD$2:$BD$33,'gen-top-tableau'!B6,'master-st-ca'!$BV$2:$BV$33,TRUE)</f>
        <v>0</v>
      </c>
      <c r="X6" s="6">
        <f>COUNTIFS('master-st-ca'!$G$2:$G$33,'gen-top-tableau'!C6,'master-st-ca'!$BD$2:$BD$33,'gen-top-tableau'!B6,'master-st-ca'!$BW$2:$BW$33,TRUE)</f>
        <v>0</v>
      </c>
      <c r="Y6" s="6">
        <f>COUNTIFS('master-st-ca'!$G$2:$G$33,'gen-top-tableau'!C6,'master-st-ca'!$BD$2:$BD$33,'gen-top-tableau'!B6,'master-st-ca'!$BX$2:$BX$33,TRUE)</f>
        <v>0</v>
      </c>
    </row>
    <row r="7" spans="1:25" hidden="1" x14ac:dyDescent="0.2">
      <c r="A7" t="s">
        <v>422</v>
      </c>
      <c r="B7" s="6" t="s">
        <v>222</v>
      </c>
      <c r="C7">
        <v>5</v>
      </c>
      <c r="D7">
        <f>(COUNTIFS('master-st-ca'!$G$2:$G$33,C7,'master-st-ca'!$BD$2:$BD$33,B7))</f>
        <v>0</v>
      </c>
      <c r="E7">
        <f>(COUNTIFS('master-st-ca'!$G$2:$G$33,C7,'master-st-ca'!$BE$2:$BE$33,B7))</f>
        <v>0</v>
      </c>
      <c r="F7">
        <f>(COUNTIFS('master-st-ca'!$G$2:$G$33,C7,'master-st-ca'!$BF$2:$BF$33,B7))</f>
        <v>0</v>
      </c>
      <c r="G7" s="6">
        <f t="shared" si="0"/>
        <v>0</v>
      </c>
      <c r="H7" t="e">
        <f>AVERAGEIFS('master-st-ca'!$BG$2:$BG$33,'master-st-ca'!$G$2:$G$33,'gen-top-tableau'!C7,'master-st-ca'!$BD$2:$BD$33,'gen-top-tableau'!B7)</f>
        <v>#DIV/0!</v>
      </c>
      <c r="I7" t="e">
        <f>AVERAGEIFS('master-st-ca'!$BH$2:$BH$33,'master-st-ca'!$G$2:$G$33,'gen-top-tableau'!C7,'master-st-ca'!$BD$2:$BD$33,'gen-top-tableau'!B7)</f>
        <v>#DIV/0!</v>
      </c>
      <c r="J7" t="e">
        <f>AVERAGEIFS('master-st-ca'!$BI$2:$BI$33,'master-st-ca'!$G$2:$G$33,'gen-top-tableau'!C7,'master-st-ca'!$BD$2:$BD$33,'gen-top-tableau'!B7)</f>
        <v>#DIV/0!</v>
      </c>
      <c r="K7" t="e">
        <f>AVERAGEIFS('master-st-ca'!$BJ$2:$BJ$33,'master-st-ca'!$G$2:$G$33,'gen-top-tableau'!C7,'master-st-ca'!$BD$2:$BD$33,'gen-top-tableau'!B7)</f>
        <v>#DIV/0!</v>
      </c>
      <c r="L7" s="6">
        <f>COUNTIFS('master-st-ca'!$G$2:$G$33,'gen-top-tableau'!C7,'master-st-ca'!$BD$2:$BD$33,'gen-top-tableau'!B7,'master-st-ca'!$BM$2:$BM$33,TRUE)</f>
        <v>0</v>
      </c>
      <c r="M7" s="6">
        <f>COUNTIFS('master-st-ca'!$G$2:$G$33,'gen-top-tableau'!C7,'master-st-ca'!$BD$2:$BD$33,'gen-top-tableau'!B7,'master-st-ca'!$BL$2:$BL$33,TRUE)</f>
        <v>0</v>
      </c>
      <c r="N7" s="6">
        <f>COUNTIFS('master-st-ca'!$G$2:$G$33,'gen-top-tableau'!C7,'master-st-ca'!$BD$2:$BD$33,'gen-top-tableau'!B7,'master-st-ca'!$BM$2:$BM$33,TRUE)</f>
        <v>0</v>
      </c>
      <c r="O7" s="6">
        <f>COUNTIFS('master-st-ca'!$G$2:$G$33,'gen-top-tableau'!C7,'master-st-ca'!$BD$2:$BD$33,'gen-top-tableau'!B7,'master-st-ca'!$BN$2:$BN$33,TRUE)</f>
        <v>0</v>
      </c>
      <c r="P7" s="6">
        <f>COUNTIFS('master-st-ca'!$G$2:$G$33,'gen-top-tableau'!C7,'master-st-ca'!$BD$2:$BD$33,'gen-top-tableau'!B7,'master-st-ca'!$BO$2:$BO$33,TRUE)</f>
        <v>0</v>
      </c>
      <c r="Q7" s="6">
        <f>COUNTIFS('master-st-ca'!$G$2:$G$33,'gen-top-tableau'!C7,'master-st-ca'!$BD$2:$BD$33,'gen-top-tableau'!B7,'master-st-ca'!$BP$2:$BP$33,TRUE)</f>
        <v>0</v>
      </c>
      <c r="R7" s="6">
        <f>COUNTIFS('master-st-ca'!$G$2:$G$33,'gen-top-tableau'!C7,'master-st-ca'!$BD$2:$BD$33,'gen-top-tableau'!B7,'master-st-ca'!$BQ$2:$BQ$33,TRUE)</f>
        <v>0</v>
      </c>
      <c r="S7" s="6">
        <f>COUNTIFS('master-st-ca'!$G$2:$G$33,'gen-top-tableau'!C7,'master-st-ca'!$BD$2:$BD$33,'gen-top-tableau'!B7,'master-st-ca'!$BR$2:$BR$33,TRUE)</f>
        <v>0</v>
      </c>
      <c r="T7" s="6">
        <f>COUNTIFS('master-st-ca'!$G$2:$G$33,'gen-top-tableau'!C7,'master-st-ca'!$BD$2:$BD$33,'gen-top-tableau'!B7,'master-st-ca'!$BS$2:$BS$33,TRUE)</f>
        <v>0</v>
      </c>
      <c r="U7" s="6">
        <f>COUNTIFS('master-st-ca'!$G$2:$G$33,'gen-top-tableau'!C7,'master-st-ca'!$BD$2:$BD$33,'gen-top-tableau'!B7,'master-st-ca'!$BT$2:$BT$33,TRUE)</f>
        <v>0</v>
      </c>
      <c r="V7" s="6">
        <f>COUNTIFS('master-st-ca'!$G$2:$G$33,'gen-top-tableau'!C7,'master-st-ca'!$BD$2:$BD$33,'gen-top-tableau'!B7,'master-st-ca'!$BU$2:$BU$33,TRUE)</f>
        <v>0</v>
      </c>
      <c r="W7" s="6">
        <f>COUNTIFS('master-st-ca'!$G$2:$G$33,'gen-top-tableau'!C7,'master-st-ca'!$BD$2:$BD$33,'gen-top-tableau'!B7,'master-st-ca'!$BV$2:$BV$33,TRUE)</f>
        <v>0</v>
      </c>
      <c r="X7" s="6">
        <f>COUNTIFS('master-st-ca'!$G$2:$G$33,'gen-top-tableau'!C7,'master-st-ca'!$BD$2:$BD$33,'gen-top-tableau'!B7,'master-st-ca'!$BW$2:$BW$33,TRUE)</f>
        <v>0</v>
      </c>
      <c r="Y7" s="6">
        <f>COUNTIFS('master-st-ca'!$G$2:$G$33,'gen-top-tableau'!C7,'master-st-ca'!$BD$2:$BD$33,'gen-top-tableau'!B7,'master-st-ca'!$BX$2:$BX$33,TRUE)</f>
        <v>0</v>
      </c>
    </row>
    <row r="8" spans="1:25" hidden="1" x14ac:dyDescent="0.2">
      <c r="A8" t="s">
        <v>422</v>
      </c>
      <c r="B8" s="6" t="s">
        <v>225</v>
      </c>
      <c r="C8">
        <v>0</v>
      </c>
      <c r="D8">
        <f>(COUNTIFS('master-st-ca'!$G$2:$G$33,C8,'master-st-ca'!$BD$2:$BD$33,B8))</f>
        <v>0</v>
      </c>
      <c r="E8">
        <f>(COUNTIFS('master-st-ca'!$G$2:$G$33,C8,'master-st-ca'!$BE$2:$BE$33,B8))</f>
        <v>0</v>
      </c>
      <c r="F8">
        <f>(COUNTIFS('master-st-ca'!$G$2:$G$33,C8,'master-st-ca'!$BF$2:$BF$33,B8))</f>
        <v>0</v>
      </c>
      <c r="G8" s="6">
        <f t="shared" si="0"/>
        <v>0</v>
      </c>
      <c r="H8" t="e">
        <f>AVERAGEIFS('master-st-ca'!$BG$2:$BG$33,'master-st-ca'!$G$2:$G$33,'gen-top-tableau'!C8,'master-st-ca'!$BD$2:$BD$33,'gen-top-tableau'!B8)</f>
        <v>#DIV/0!</v>
      </c>
      <c r="I8" t="e">
        <f>AVERAGEIFS('master-st-ca'!$BH$2:$BH$33,'master-st-ca'!$G$2:$G$33,'gen-top-tableau'!C8,'master-st-ca'!$BD$2:$BD$33,'gen-top-tableau'!B8)</f>
        <v>#DIV/0!</v>
      </c>
      <c r="J8" t="e">
        <f>AVERAGEIFS('master-st-ca'!$BI$2:$BI$33,'master-st-ca'!$G$2:$G$33,'gen-top-tableau'!C8,'master-st-ca'!$BD$2:$BD$33,'gen-top-tableau'!B8)</f>
        <v>#DIV/0!</v>
      </c>
      <c r="K8" t="e">
        <f>AVERAGEIFS('master-st-ca'!$BJ$2:$BJ$33,'master-st-ca'!$G$2:$G$33,'gen-top-tableau'!C8,'master-st-ca'!$BD$2:$BD$33,'gen-top-tableau'!B8)</f>
        <v>#DIV/0!</v>
      </c>
      <c r="L8" s="6">
        <f>COUNTIFS('master-st-ca'!$G$2:$G$33,'gen-top-tableau'!C8,'master-st-ca'!$BD$2:$BD$33,'gen-top-tableau'!B8,'master-st-ca'!$BM$2:$BM$33,TRUE)</f>
        <v>0</v>
      </c>
      <c r="M8" s="6">
        <f>COUNTIFS('master-st-ca'!$G$2:$G$33,'gen-top-tableau'!C8,'master-st-ca'!$BD$2:$BD$33,'gen-top-tableau'!B8,'master-st-ca'!$BL$2:$BL$33,TRUE)</f>
        <v>0</v>
      </c>
      <c r="N8" s="6">
        <f>COUNTIFS('master-st-ca'!$G$2:$G$33,'gen-top-tableau'!C8,'master-st-ca'!$BD$2:$BD$33,'gen-top-tableau'!B8,'master-st-ca'!$BM$2:$BM$33,TRUE)</f>
        <v>0</v>
      </c>
      <c r="O8" s="6">
        <f>COUNTIFS('master-st-ca'!$G$2:$G$33,'gen-top-tableau'!C8,'master-st-ca'!$BD$2:$BD$33,'gen-top-tableau'!B8,'master-st-ca'!$BN$2:$BN$33,TRUE)</f>
        <v>0</v>
      </c>
      <c r="P8" s="6">
        <f>COUNTIFS('master-st-ca'!$G$2:$G$33,'gen-top-tableau'!C8,'master-st-ca'!$BD$2:$BD$33,'gen-top-tableau'!B8,'master-st-ca'!$BO$2:$BO$33,TRUE)</f>
        <v>0</v>
      </c>
      <c r="Q8" s="6">
        <f>COUNTIFS('master-st-ca'!$G$2:$G$33,'gen-top-tableau'!C8,'master-st-ca'!$BD$2:$BD$33,'gen-top-tableau'!B8,'master-st-ca'!$BP$2:$BP$33,TRUE)</f>
        <v>0</v>
      </c>
      <c r="R8" s="6">
        <f>COUNTIFS('master-st-ca'!$G$2:$G$33,'gen-top-tableau'!C8,'master-st-ca'!$BD$2:$BD$33,'gen-top-tableau'!B8,'master-st-ca'!$BQ$2:$BQ$33,TRUE)</f>
        <v>0</v>
      </c>
      <c r="S8" s="6">
        <f>COUNTIFS('master-st-ca'!$G$2:$G$33,'gen-top-tableau'!C8,'master-st-ca'!$BD$2:$BD$33,'gen-top-tableau'!B8,'master-st-ca'!$BR$2:$BR$33,TRUE)</f>
        <v>0</v>
      </c>
      <c r="T8" s="6">
        <f>COUNTIFS('master-st-ca'!$G$2:$G$33,'gen-top-tableau'!C8,'master-st-ca'!$BD$2:$BD$33,'gen-top-tableau'!B8,'master-st-ca'!$BS$2:$BS$33,TRUE)</f>
        <v>0</v>
      </c>
      <c r="U8" s="6">
        <f>COUNTIFS('master-st-ca'!$G$2:$G$33,'gen-top-tableau'!C8,'master-st-ca'!$BD$2:$BD$33,'gen-top-tableau'!B8,'master-st-ca'!$BT$2:$BT$33,TRUE)</f>
        <v>0</v>
      </c>
      <c r="V8" s="6">
        <f>COUNTIFS('master-st-ca'!$G$2:$G$33,'gen-top-tableau'!C8,'master-st-ca'!$BD$2:$BD$33,'gen-top-tableau'!B8,'master-st-ca'!$BU$2:$BU$33,TRUE)</f>
        <v>0</v>
      </c>
      <c r="W8" s="6">
        <f>COUNTIFS('master-st-ca'!$G$2:$G$33,'gen-top-tableau'!C8,'master-st-ca'!$BD$2:$BD$33,'gen-top-tableau'!B8,'master-st-ca'!$BV$2:$BV$33,TRUE)</f>
        <v>0</v>
      </c>
      <c r="X8" s="6">
        <f>COUNTIFS('master-st-ca'!$G$2:$G$33,'gen-top-tableau'!C8,'master-st-ca'!$BD$2:$BD$33,'gen-top-tableau'!B8,'master-st-ca'!$BW$2:$BW$33,TRUE)</f>
        <v>0</v>
      </c>
      <c r="Y8" s="6">
        <f>COUNTIFS('master-st-ca'!$G$2:$G$33,'gen-top-tableau'!C8,'master-st-ca'!$BD$2:$BD$33,'gen-top-tableau'!B8,'master-st-ca'!$BX$2:$BX$33,TRUE)</f>
        <v>0</v>
      </c>
    </row>
    <row r="9" spans="1:25" hidden="1" x14ac:dyDescent="0.2">
      <c r="A9" t="s">
        <v>422</v>
      </c>
      <c r="B9" s="6" t="s">
        <v>225</v>
      </c>
      <c r="C9">
        <v>1</v>
      </c>
      <c r="D9">
        <f>(COUNTIFS('master-st-ca'!$G$2:$G$33,C9,'master-st-ca'!$BD$2:$BD$33,B9))</f>
        <v>0</v>
      </c>
      <c r="E9">
        <f>(COUNTIFS('master-st-ca'!$G$2:$G$33,C9,'master-st-ca'!$BE$2:$BE$33,B9))</f>
        <v>0</v>
      </c>
      <c r="F9">
        <f>(COUNTIFS('master-st-ca'!$G$2:$G$33,C9,'master-st-ca'!$BF$2:$BF$33,B9))</f>
        <v>0</v>
      </c>
      <c r="G9" s="6">
        <f t="shared" si="0"/>
        <v>0</v>
      </c>
      <c r="H9" t="e">
        <f>AVERAGEIFS('master-st-ca'!$BG$2:$BG$33,'master-st-ca'!$G$2:$G$33,'gen-top-tableau'!C9,'master-st-ca'!$BD$2:$BD$33,'gen-top-tableau'!B9)</f>
        <v>#DIV/0!</v>
      </c>
      <c r="I9" t="e">
        <f>AVERAGEIFS('master-st-ca'!$BH$2:$BH$33,'master-st-ca'!$G$2:$G$33,'gen-top-tableau'!C9,'master-st-ca'!$BD$2:$BD$33,'gen-top-tableau'!B9)</f>
        <v>#DIV/0!</v>
      </c>
      <c r="J9" t="e">
        <f>AVERAGEIFS('master-st-ca'!$BI$2:$BI$33,'master-st-ca'!$G$2:$G$33,'gen-top-tableau'!C9,'master-st-ca'!$BD$2:$BD$33,'gen-top-tableau'!B9)</f>
        <v>#DIV/0!</v>
      </c>
      <c r="K9" t="e">
        <f>AVERAGEIFS('master-st-ca'!$BJ$2:$BJ$33,'master-st-ca'!$G$2:$G$33,'gen-top-tableau'!C9,'master-st-ca'!$BD$2:$BD$33,'gen-top-tableau'!B9)</f>
        <v>#DIV/0!</v>
      </c>
      <c r="L9" s="6">
        <f>COUNTIFS('master-st-ca'!$G$2:$G$33,'gen-top-tableau'!C9,'master-st-ca'!$BD$2:$BD$33,'gen-top-tableau'!B9,'master-st-ca'!$BM$2:$BM$33,TRUE)</f>
        <v>0</v>
      </c>
      <c r="M9" s="6">
        <f>COUNTIFS('master-st-ca'!$G$2:$G$33,'gen-top-tableau'!C9,'master-st-ca'!$BD$2:$BD$33,'gen-top-tableau'!B9,'master-st-ca'!$BL$2:$BL$33,TRUE)</f>
        <v>0</v>
      </c>
      <c r="N9" s="6">
        <f>COUNTIFS('master-st-ca'!$G$2:$G$33,'gen-top-tableau'!C9,'master-st-ca'!$BD$2:$BD$33,'gen-top-tableau'!B9,'master-st-ca'!$BM$2:$BM$33,TRUE)</f>
        <v>0</v>
      </c>
      <c r="O9" s="6">
        <f>COUNTIFS('master-st-ca'!$G$2:$G$33,'gen-top-tableau'!C9,'master-st-ca'!$BD$2:$BD$33,'gen-top-tableau'!B9,'master-st-ca'!$BN$2:$BN$33,TRUE)</f>
        <v>0</v>
      </c>
      <c r="P9" s="6">
        <f>COUNTIFS('master-st-ca'!$G$2:$G$33,'gen-top-tableau'!C9,'master-st-ca'!$BD$2:$BD$33,'gen-top-tableau'!B9,'master-st-ca'!$BO$2:$BO$33,TRUE)</f>
        <v>0</v>
      </c>
      <c r="Q9" s="6">
        <f>COUNTIFS('master-st-ca'!$G$2:$G$33,'gen-top-tableau'!C9,'master-st-ca'!$BD$2:$BD$33,'gen-top-tableau'!B9,'master-st-ca'!$BP$2:$BP$33,TRUE)</f>
        <v>0</v>
      </c>
      <c r="R9" s="6">
        <f>COUNTIFS('master-st-ca'!$G$2:$G$33,'gen-top-tableau'!C9,'master-st-ca'!$BD$2:$BD$33,'gen-top-tableau'!B9,'master-st-ca'!$BQ$2:$BQ$33,TRUE)</f>
        <v>0</v>
      </c>
      <c r="S9" s="6">
        <f>COUNTIFS('master-st-ca'!$G$2:$G$33,'gen-top-tableau'!C9,'master-st-ca'!$BD$2:$BD$33,'gen-top-tableau'!B9,'master-st-ca'!$BR$2:$BR$33,TRUE)</f>
        <v>0</v>
      </c>
      <c r="T9" s="6">
        <f>COUNTIFS('master-st-ca'!$G$2:$G$33,'gen-top-tableau'!C9,'master-st-ca'!$BD$2:$BD$33,'gen-top-tableau'!B9,'master-st-ca'!$BS$2:$BS$33,TRUE)</f>
        <v>0</v>
      </c>
      <c r="U9" s="6">
        <f>COUNTIFS('master-st-ca'!$G$2:$G$33,'gen-top-tableau'!C9,'master-st-ca'!$BD$2:$BD$33,'gen-top-tableau'!B9,'master-st-ca'!$BT$2:$BT$33,TRUE)</f>
        <v>0</v>
      </c>
      <c r="V9" s="6">
        <f>COUNTIFS('master-st-ca'!$G$2:$G$33,'gen-top-tableau'!C9,'master-st-ca'!$BD$2:$BD$33,'gen-top-tableau'!B9,'master-st-ca'!$BU$2:$BU$33,TRUE)</f>
        <v>0</v>
      </c>
      <c r="W9" s="6">
        <f>COUNTIFS('master-st-ca'!$G$2:$G$33,'gen-top-tableau'!C9,'master-st-ca'!$BD$2:$BD$33,'gen-top-tableau'!B9,'master-st-ca'!$BV$2:$BV$33,TRUE)</f>
        <v>0</v>
      </c>
      <c r="X9" s="6">
        <f>COUNTIFS('master-st-ca'!$G$2:$G$33,'gen-top-tableau'!C9,'master-st-ca'!$BD$2:$BD$33,'gen-top-tableau'!B9,'master-st-ca'!$BW$2:$BW$33,TRUE)</f>
        <v>0</v>
      </c>
      <c r="Y9" s="6">
        <f>COUNTIFS('master-st-ca'!$G$2:$G$33,'gen-top-tableau'!C9,'master-st-ca'!$BD$2:$BD$33,'gen-top-tableau'!B9,'master-st-ca'!$BX$2:$BX$33,TRUE)</f>
        <v>0</v>
      </c>
    </row>
    <row r="10" spans="1:25" hidden="1" x14ac:dyDescent="0.2">
      <c r="A10" t="s">
        <v>422</v>
      </c>
      <c r="B10" s="6" t="s">
        <v>225</v>
      </c>
      <c r="C10">
        <v>2</v>
      </c>
      <c r="D10">
        <f>(COUNTIFS('master-st-ca'!$G$2:$G$33,C10,'master-st-ca'!$BD$2:$BD$33,B10))</f>
        <v>0</v>
      </c>
      <c r="E10">
        <f>(COUNTIFS('master-st-ca'!$G$2:$G$33,C10,'master-st-ca'!$BE$2:$BE$33,B10))</f>
        <v>0</v>
      </c>
      <c r="F10">
        <f>(COUNTIFS('master-st-ca'!$G$2:$G$33,C10,'master-st-ca'!$BF$2:$BF$33,B10))</f>
        <v>0</v>
      </c>
      <c r="G10" s="6">
        <f t="shared" si="0"/>
        <v>0</v>
      </c>
      <c r="H10" t="e">
        <f>AVERAGEIFS('master-st-ca'!$BG$2:$BG$33,'master-st-ca'!$G$2:$G$33,'gen-top-tableau'!C10,'master-st-ca'!$BD$2:$BD$33,'gen-top-tableau'!B10)</f>
        <v>#DIV/0!</v>
      </c>
      <c r="I10" t="e">
        <f>AVERAGEIFS('master-st-ca'!$BH$2:$BH$33,'master-st-ca'!$G$2:$G$33,'gen-top-tableau'!C10,'master-st-ca'!$BD$2:$BD$33,'gen-top-tableau'!B10)</f>
        <v>#DIV/0!</v>
      </c>
      <c r="J10" t="e">
        <f>AVERAGEIFS('master-st-ca'!$BI$2:$BI$33,'master-st-ca'!$G$2:$G$33,'gen-top-tableau'!C10,'master-st-ca'!$BD$2:$BD$33,'gen-top-tableau'!B10)</f>
        <v>#DIV/0!</v>
      </c>
      <c r="K10" t="e">
        <f>AVERAGEIFS('master-st-ca'!$BJ$2:$BJ$33,'master-st-ca'!$G$2:$G$33,'gen-top-tableau'!C10,'master-st-ca'!$BD$2:$BD$33,'gen-top-tableau'!B10)</f>
        <v>#DIV/0!</v>
      </c>
      <c r="L10" s="6">
        <f>COUNTIFS('master-st-ca'!$G$2:$G$33,'gen-top-tableau'!C10,'master-st-ca'!$BD$2:$BD$33,'gen-top-tableau'!B10,'master-st-ca'!$BM$2:$BM$33,TRUE)</f>
        <v>0</v>
      </c>
      <c r="M10" s="6">
        <f>COUNTIFS('master-st-ca'!$G$2:$G$33,'gen-top-tableau'!C10,'master-st-ca'!$BD$2:$BD$33,'gen-top-tableau'!B10,'master-st-ca'!$BL$2:$BL$33,TRUE)</f>
        <v>0</v>
      </c>
      <c r="N10" s="6">
        <f>COUNTIFS('master-st-ca'!$G$2:$G$33,'gen-top-tableau'!C10,'master-st-ca'!$BD$2:$BD$33,'gen-top-tableau'!B10,'master-st-ca'!$BM$2:$BM$33,TRUE)</f>
        <v>0</v>
      </c>
      <c r="O10" s="6">
        <f>COUNTIFS('master-st-ca'!$G$2:$G$33,'gen-top-tableau'!C10,'master-st-ca'!$BD$2:$BD$33,'gen-top-tableau'!B10,'master-st-ca'!$BN$2:$BN$33,TRUE)</f>
        <v>0</v>
      </c>
      <c r="P10" s="6">
        <f>COUNTIFS('master-st-ca'!$G$2:$G$33,'gen-top-tableau'!C10,'master-st-ca'!$BD$2:$BD$33,'gen-top-tableau'!B10,'master-st-ca'!$BO$2:$BO$33,TRUE)</f>
        <v>0</v>
      </c>
      <c r="Q10" s="6">
        <f>COUNTIFS('master-st-ca'!$G$2:$G$33,'gen-top-tableau'!C10,'master-st-ca'!$BD$2:$BD$33,'gen-top-tableau'!B10,'master-st-ca'!$BP$2:$BP$33,TRUE)</f>
        <v>0</v>
      </c>
      <c r="R10" s="6">
        <f>COUNTIFS('master-st-ca'!$G$2:$G$33,'gen-top-tableau'!C10,'master-st-ca'!$BD$2:$BD$33,'gen-top-tableau'!B10,'master-st-ca'!$BQ$2:$BQ$33,TRUE)</f>
        <v>0</v>
      </c>
      <c r="S10" s="6">
        <f>COUNTIFS('master-st-ca'!$G$2:$G$33,'gen-top-tableau'!C10,'master-st-ca'!$BD$2:$BD$33,'gen-top-tableau'!B10,'master-st-ca'!$BR$2:$BR$33,TRUE)</f>
        <v>0</v>
      </c>
      <c r="T10" s="6">
        <f>COUNTIFS('master-st-ca'!$G$2:$G$33,'gen-top-tableau'!C10,'master-st-ca'!$BD$2:$BD$33,'gen-top-tableau'!B10,'master-st-ca'!$BS$2:$BS$33,TRUE)</f>
        <v>0</v>
      </c>
      <c r="U10" s="6">
        <f>COUNTIFS('master-st-ca'!$G$2:$G$33,'gen-top-tableau'!C10,'master-st-ca'!$BD$2:$BD$33,'gen-top-tableau'!B10,'master-st-ca'!$BT$2:$BT$33,TRUE)</f>
        <v>0</v>
      </c>
      <c r="V10" s="6">
        <f>COUNTIFS('master-st-ca'!$G$2:$G$33,'gen-top-tableau'!C10,'master-st-ca'!$BD$2:$BD$33,'gen-top-tableau'!B10,'master-st-ca'!$BU$2:$BU$33,TRUE)</f>
        <v>0</v>
      </c>
      <c r="W10" s="6">
        <f>COUNTIFS('master-st-ca'!$G$2:$G$33,'gen-top-tableau'!C10,'master-st-ca'!$BD$2:$BD$33,'gen-top-tableau'!B10,'master-st-ca'!$BV$2:$BV$33,TRUE)</f>
        <v>0</v>
      </c>
      <c r="X10" s="6">
        <f>COUNTIFS('master-st-ca'!$G$2:$G$33,'gen-top-tableau'!C10,'master-st-ca'!$BD$2:$BD$33,'gen-top-tableau'!B10,'master-st-ca'!$BW$2:$BW$33,TRUE)</f>
        <v>0</v>
      </c>
      <c r="Y10" s="6">
        <f>COUNTIFS('master-st-ca'!$G$2:$G$33,'gen-top-tableau'!C10,'master-st-ca'!$BD$2:$BD$33,'gen-top-tableau'!B10,'master-st-ca'!$BX$2:$BX$33,TRUE)</f>
        <v>0</v>
      </c>
    </row>
    <row r="11" spans="1:25" hidden="1" x14ac:dyDescent="0.2">
      <c r="A11" t="s">
        <v>422</v>
      </c>
      <c r="B11" s="6" t="s">
        <v>225</v>
      </c>
      <c r="C11">
        <v>3</v>
      </c>
      <c r="D11">
        <f>(COUNTIFS('master-st-ca'!$G$2:$G$33,C11,'master-st-ca'!$BD$2:$BD$33,B11))</f>
        <v>0</v>
      </c>
      <c r="E11">
        <f>(COUNTIFS('master-st-ca'!$G$2:$G$33,C11,'master-st-ca'!$BE$2:$BE$33,B11))</f>
        <v>1</v>
      </c>
      <c r="F11">
        <f>(COUNTIFS('master-st-ca'!$G$2:$G$33,C11,'master-st-ca'!$BF$2:$BF$33,B11))</f>
        <v>0</v>
      </c>
      <c r="G11" s="6">
        <f t="shared" si="0"/>
        <v>2</v>
      </c>
      <c r="H11" t="e">
        <f>AVERAGEIFS('master-st-ca'!$BG$2:$BG$33,'master-st-ca'!$G$2:$G$33,'gen-top-tableau'!C11,'master-st-ca'!$BD$2:$BD$33,'gen-top-tableau'!B11)</f>
        <v>#DIV/0!</v>
      </c>
      <c r="I11" t="e">
        <f>AVERAGEIFS('master-st-ca'!$BH$2:$BH$33,'master-st-ca'!$G$2:$G$33,'gen-top-tableau'!C11,'master-st-ca'!$BD$2:$BD$33,'gen-top-tableau'!B11)</f>
        <v>#DIV/0!</v>
      </c>
      <c r="J11" t="e">
        <f>AVERAGEIFS('master-st-ca'!$BI$2:$BI$33,'master-st-ca'!$G$2:$G$33,'gen-top-tableau'!C11,'master-st-ca'!$BD$2:$BD$33,'gen-top-tableau'!B11)</f>
        <v>#DIV/0!</v>
      </c>
      <c r="K11" t="e">
        <f>AVERAGEIFS('master-st-ca'!$BJ$2:$BJ$33,'master-st-ca'!$G$2:$G$33,'gen-top-tableau'!C11,'master-st-ca'!$BD$2:$BD$33,'gen-top-tableau'!B11)</f>
        <v>#DIV/0!</v>
      </c>
      <c r="L11" s="6">
        <f>COUNTIFS('master-st-ca'!$G$2:$G$33,'gen-top-tableau'!C11,'master-st-ca'!$BD$2:$BD$33,'gen-top-tableau'!B11,'master-st-ca'!$BM$2:$BM$33,TRUE)</f>
        <v>0</v>
      </c>
      <c r="M11" s="6">
        <f>COUNTIFS('master-st-ca'!$G$2:$G$33,'gen-top-tableau'!C11,'master-st-ca'!$BD$2:$BD$33,'gen-top-tableau'!B11,'master-st-ca'!$BL$2:$BL$33,TRUE)</f>
        <v>0</v>
      </c>
      <c r="N11" s="6">
        <f>COUNTIFS('master-st-ca'!$G$2:$G$33,'gen-top-tableau'!C11,'master-st-ca'!$BD$2:$BD$33,'gen-top-tableau'!B11,'master-st-ca'!$BM$2:$BM$33,TRUE)</f>
        <v>0</v>
      </c>
      <c r="O11" s="6">
        <f>COUNTIFS('master-st-ca'!$G$2:$G$33,'gen-top-tableau'!C11,'master-st-ca'!$BD$2:$BD$33,'gen-top-tableau'!B11,'master-st-ca'!$BN$2:$BN$33,TRUE)</f>
        <v>0</v>
      </c>
      <c r="P11" s="6">
        <f>COUNTIFS('master-st-ca'!$G$2:$G$33,'gen-top-tableau'!C11,'master-st-ca'!$BD$2:$BD$33,'gen-top-tableau'!B11,'master-st-ca'!$BO$2:$BO$33,TRUE)</f>
        <v>0</v>
      </c>
      <c r="Q11" s="6">
        <f>COUNTIFS('master-st-ca'!$G$2:$G$33,'gen-top-tableau'!C11,'master-st-ca'!$BD$2:$BD$33,'gen-top-tableau'!B11,'master-st-ca'!$BP$2:$BP$33,TRUE)</f>
        <v>0</v>
      </c>
      <c r="R11" s="6">
        <f>COUNTIFS('master-st-ca'!$G$2:$G$33,'gen-top-tableau'!C11,'master-st-ca'!$BD$2:$BD$33,'gen-top-tableau'!B11,'master-st-ca'!$BQ$2:$BQ$33,TRUE)</f>
        <v>0</v>
      </c>
      <c r="S11" s="6">
        <f>COUNTIFS('master-st-ca'!$G$2:$G$33,'gen-top-tableau'!C11,'master-st-ca'!$BD$2:$BD$33,'gen-top-tableau'!B11,'master-st-ca'!$BR$2:$BR$33,TRUE)</f>
        <v>0</v>
      </c>
      <c r="T11" s="6">
        <f>COUNTIFS('master-st-ca'!$G$2:$G$33,'gen-top-tableau'!C11,'master-st-ca'!$BD$2:$BD$33,'gen-top-tableau'!B11,'master-st-ca'!$BS$2:$BS$33,TRUE)</f>
        <v>0</v>
      </c>
      <c r="U11" s="6">
        <f>COUNTIFS('master-st-ca'!$G$2:$G$33,'gen-top-tableau'!C11,'master-st-ca'!$BD$2:$BD$33,'gen-top-tableau'!B11,'master-st-ca'!$BT$2:$BT$33,TRUE)</f>
        <v>0</v>
      </c>
      <c r="V11" s="6">
        <f>COUNTIFS('master-st-ca'!$G$2:$G$33,'gen-top-tableau'!C11,'master-st-ca'!$BD$2:$BD$33,'gen-top-tableau'!B11,'master-st-ca'!$BU$2:$BU$33,TRUE)</f>
        <v>0</v>
      </c>
      <c r="W11" s="6">
        <f>COUNTIFS('master-st-ca'!$G$2:$G$33,'gen-top-tableau'!C11,'master-st-ca'!$BD$2:$BD$33,'gen-top-tableau'!B11,'master-st-ca'!$BV$2:$BV$33,TRUE)</f>
        <v>0</v>
      </c>
      <c r="X11" s="6">
        <f>COUNTIFS('master-st-ca'!$G$2:$G$33,'gen-top-tableau'!C11,'master-st-ca'!$BD$2:$BD$33,'gen-top-tableau'!B11,'master-st-ca'!$BW$2:$BW$33,TRUE)</f>
        <v>0</v>
      </c>
      <c r="Y11" s="6">
        <f>COUNTIFS('master-st-ca'!$G$2:$G$33,'gen-top-tableau'!C11,'master-st-ca'!$BD$2:$BD$33,'gen-top-tableau'!B11,'master-st-ca'!$BX$2:$BX$33,TRUE)</f>
        <v>0</v>
      </c>
    </row>
    <row r="12" spans="1:25" hidden="1" x14ac:dyDescent="0.2">
      <c r="A12" t="s">
        <v>422</v>
      </c>
      <c r="B12" s="6" t="s">
        <v>225</v>
      </c>
      <c r="C12">
        <v>4</v>
      </c>
      <c r="D12">
        <f>(COUNTIFS('master-st-ca'!$G$2:$G$33,C12,'master-st-ca'!$BD$2:$BD$33,B12))</f>
        <v>0</v>
      </c>
      <c r="E12">
        <f>(COUNTIFS('master-st-ca'!$G$2:$G$33,C12,'master-st-ca'!$BE$2:$BE$33,B12))</f>
        <v>0</v>
      </c>
      <c r="F12">
        <f>(COUNTIFS('master-st-ca'!$G$2:$G$33,C12,'master-st-ca'!$BF$2:$BF$33,B12))</f>
        <v>0</v>
      </c>
      <c r="G12" s="6">
        <f t="shared" si="0"/>
        <v>0</v>
      </c>
      <c r="H12" t="e">
        <f>AVERAGEIFS('master-st-ca'!$BG$2:$BG$33,'master-st-ca'!$G$2:$G$33,'gen-top-tableau'!C12,'master-st-ca'!$BD$2:$BD$33,'gen-top-tableau'!B12)</f>
        <v>#DIV/0!</v>
      </c>
      <c r="I12" t="e">
        <f>AVERAGEIFS('master-st-ca'!$BH$2:$BH$33,'master-st-ca'!$G$2:$G$33,'gen-top-tableau'!C12,'master-st-ca'!$BD$2:$BD$33,'gen-top-tableau'!B12)</f>
        <v>#DIV/0!</v>
      </c>
      <c r="J12" t="e">
        <f>AVERAGEIFS('master-st-ca'!$BI$2:$BI$33,'master-st-ca'!$G$2:$G$33,'gen-top-tableau'!C12,'master-st-ca'!$BD$2:$BD$33,'gen-top-tableau'!B12)</f>
        <v>#DIV/0!</v>
      </c>
      <c r="K12" t="e">
        <f>AVERAGEIFS('master-st-ca'!$BJ$2:$BJ$33,'master-st-ca'!$G$2:$G$33,'gen-top-tableau'!C12,'master-st-ca'!$BD$2:$BD$33,'gen-top-tableau'!B12)</f>
        <v>#DIV/0!</v>
      </c>
      <c r="L12" s="6">
        <f>COUNTIFS('master-st-ca'!$G$2:$G$33,'gen-top-tableau'!C12,'master-st-ca'!$BD$2:$BD$33,'gen-top-tableau'!B12,'master-st-ca'!$BM$2:$BM$33,TRUE)</f>
        <v>0</v>
      </c>
      <c r="M12" s="6">
        <f>COUNTIFS('master-st-ca'!$G$2:$G$33,'gen-top-tableau'!C12,'master-st-ca'!$BD$2:$BD$33,'gen-top-tableau'!B12,'master-st-ca'!$BL$2:$BL$33,TRUE)</f>
        <v>0</v>
      </c>
      <c r="N12" s="6">
        <f>COUNTIFS('master-st-ca'!$G$2:$G$33,'gen-top-tableau'!C12,'master-st-ca'!$BD$2:$BD$33,'gen-top-tableau'!B12,'master-st-ca'!$BM$2:$BM$33,TRUE)</f>
        <v>0</v>
      </c>
      <c r="O12" s="6">
        <f>COUNTIFS('master-st-ca'!$G$2:$G$33,'gen-top-tableau'!C12,'master-st-ca'!$BD$2:$BD$33,'gen-top-tableau'!B12,'master-st-ca'!$BN$2:$BN$33,TRUE)</f>
        <v>0</v>
      </c>
      <c r="P12" s="6">
        <f>COUNTIFS('master-st-ca'!$G$2:$G$33,'gen-top-tableau'!C12,'master-st-ca'!$BD$2:$BD$33,'gen-top-tableau'!B12,'master-st-ca'!$BO$2:$BO$33,TRUE)</f>
        <v>0</v>
      </c>
      <c r="Q12" s="6">
        <f>COUNTIFS('master-st-ca'!$G$2:$G$33,'gen-top-tableau'!C12,'master-st-ca'!$BD$2:$BD$33,'gen-top-tableau'!B12,'master-st-ca'!$BP$2:$BP$33,TRUE)</f>
        <v>0</v>
      </c>
      <c r="R12" s="6">
        <f>COUNTIFS('master-st-ca'!$G$2:$G$33,'gen-top-tableau'!C12,'master-st-ca'!$BD$2:$BD$33,'gen-top-tableau'!B12,'master-st-ca'!$BQ$2:$BQ$33,TRUE)</f>
        <v>0</v>
      </c>
      <c r="S12" s="6">
        <f>COUNTIFS('master-st-ca'!$G$2:$G$33,'gen-top-tableau'!C12,'master-st-ca'!$BD$2:$BD$33,'gen-top-tableau'!B12,'master-st-ca'!$BR$2:$BR$33,TRUE)</f>
        <v>0</v>
      </c>
      <c r="T12" s="6">
        <f>COUNTIFS('master-st-ca'!$G$2:$G$33,'gen-top-tableau'!C12,'master-st-ca'!$BD$2:$BD$33,'gen-top-tableau'!B12,'master-st-ca'!$BS$2:$BS$33,TRUE)</f>
        <v>0</v>
      </c>
      <c r="U12" s="6">
        <f>COUNTIFS('master-st-ca'!$G$2:$G$33,'gen-top-tableau'!C12,'master-st-ca'!$BD$2:$BD$33,'gen-top-tableau'!B12,'master-st-ca'!$BT$2:$BT$33,TRUE)</f>
        <v>0</v>
      </c>
      <c r="V12" s="6">
        <f>COUNTIFS('master-st-ca'!$G$2:$G$33,'gen-top-tableau'!C12,'master-st-ca'!$BD$2:$BD$33,'gen-top-tableau'!B12,'master-st-ca'!$BU$2:$BU$33,TRUE)</f>
        <v>0</v>
      </c>
      <c r="W12" s="6">
        <f>COUNTIFS('master-st-ca'!$G$2:$G$33,'gen-top-tableau'!C12,'master-st-ca'!$BD$2:$BD$33,'gen-top-tableau'!B12,'master-st-ca'!$BV$2:$BV$33,TRUE)</f>
        <v>0</v>
      </c>
      <c r="X12" s="6">
        <f>COUNTIFS('master-st-ca'!$G$2:$G$33,'gen-top-tableau'!C12,'master-st-ca'!$BD$2:$BD$33,'gen-top-tableau'!B12,'master-st-ca'!$BW$2:$BW$33,TRUE)</f>
        <v>0</v>
      </c>
      <c r="Y12" s="6">
        <f>COUNTIFS('master-st-ca'!$G$2:$G$33,'gen-top-tableau'!C12,'master-st-ca'!$BD$2:$BD$33,'gen-top-tableau'!B12,'master-st-ca'!$BX$2:$BX$33,TRUE)</f>
        <v>0</v>
      </c>
    </row>
    <row r="13" spans="1:25" hidden="1" x14ac:dyDescent="0.2">
      <c r="A13" t="s">
        <v>422</v>
      </c>
      <c r="B13" s="6" t="s">
        <v>225</v>
      </c>
      <c r="C13">
        <v>5</v>
      </c>
      <c r="D13">
        <f>(COUNTIFS('master-st-ca'!$G$2:$G$33,C13,'master-st-ca'!$BD$2:$BD$33,B13))</f>
        <v>0</v>
      </c>
      <c r="E13">
        <f>(COUNTIFS('master-st-ca'!$G$2:$G$33,C13,'master-st-ca'!$BE$2:$BE$33,B13))</f>
        <v>0</v>
      </c>
      <c r="F13">
        <f>(COUNTIFS('master-st-ca'!$G$2:$G$33,C13,'master-st-ca'!$BF$2:$BF$33,B13))</f>
        <v>0</v>
      </c>
      <c r="G13" s="6">
        <f t="shared" si="0"/>
        <v>0</v>
      </c>
      <c r="H13" t="e">
        <f>AVERAGEIFS('master-st-ca'!$BG$2:$BG$33,'master-st-ca'!$G$2:$G$33,'gen-top-tableau'!C13,'master-st-ca'!$BD$2:$BD$33,'gen-top-tableau'!B13)</f>
        <v>#DIV/0!</v>
      </c>
      <c r="I13" t="e">
        <f>AVERAGEIFS('master-st-ca'!$BH$2:$BH$33,'master-st-ca'!$G$2:$G$33,'gen-top-tableau'!C13,'master-st-ca'!$BD$2:$BD$33,'gen-top-tableau'!B13)</f>
        <v>#DIV/0!</v>
      </c>
      <c r="J13" t="e">
        <f>AVERAGEIFS('master-st-ca'!$BI$2:$BI$33,'master-st-ca'!$G$2:$G$33,'gen-top-tableau'!C13,'master-st-ca'!$BD$2:$BD$33,'gen-top-tableau'!B13)</f>
        <v>#DIV/0!</v>
      </c>
      <c r="K13" t="e">
        <f>AVERAGEIFS('master-st-ca'!$BJ$2:$BJ$33,'master-st-ca'!$G$2:$G$33,'gen-top-tableau'!C13,'master-st-ca'!$BD$2:$BD$33,'gen-top-tableau'!B13)</f>
        <v>#DIV/0!</v>
      </c>
      <c r="L13" s="6">
        <f>COUNTIFS('master-st-ca'!$G$2:$G$33,'gen-top-tableau'!C13,'master-st-ca'!$BD$2:$BD$33,'gen-top-tableau'!B13,'master-st-ca'!$BM$2:$BM$33,TRUE)</f>
        <v>0</v>
      </c>
      <c r="M13" s="6">
        <f>COUNTIFS('master-st-ca'!$G$2:$G$33,'gen-top-tableau'!C13,'master-st-ca'!$BD$2:$BD$33,'gen-top-tableau'!B13,'master-st-ca'!$BL$2:$BL$33,TRUE)</f>
        <v>0</v>
      </c>
      <c r="N13" s="6">
        <f>COUNTIFS('master-st-ca'!$G$2:$G$33,'gen-top-tableau'!C13,'master-st-ca'!$BD$2:$BD$33,'gen-top-tableau'!B13,'master-st-ca'!$BM$2:$BM$33,TRUE)</f>
        <v>0</v>
      </c>
      <c r="O13" s="6">
        <f>COUNTIFS('master-st-ca'!$G$2:$G$33,'gen-top-tableau'!C13,'master-st-ca'!$BD$2:$BD$33,'gen-top-tableau'!B13,'master-st-ca'!$BN$2:$BN$33,TRUE)</f>
        <v>0</v>
      </c>
      <c r="P13" s="6">
        <f>COUNTIFS('master-st-ca'!$G$2:$G$33,'gen-top-tableau'!C13,'master-st-ca'!$BD$2:$BD$33,'gen-top-tableau'!B13,'master-st-ca'!$BO$2:$BO$33,TRUE)</f>
        <v>0</v>
      </c>
      <c r="Q13" s="6">
        <f>COUNTIFS('master-st-ca'!$G$2:$G$33,'gen-top-tableau'!C13,'master-st-ca'!$BD$2:$BD$33,'gen-top-tableau'!B13,'master-st-ca'!$BP$2:$BP$33,TRUE)</f>
        <v>0</v>
      </c>
      <c r="R13" s="6">
        <f>COUNTIFS('master-st-ca'!$G$2:$G$33,'gen-top-tableau'!C13,'master-st-ca'!$BD$2:$BD$33,'gen-top-tableau'!B13,'master-st-ca'!$BQ$2:$BQ$33,TRUE)</f>
        <v>0</v>
      </c>
      <c r="S13" s="6">
        <f>COUNTIFS('master-st-ca'!$G$2:$G$33,'gen-top-tableau'!C13,'master-st-ca'!$BD$2:$BD$33,'gen-top-tableau'!B13,'master-st-ca'!$BR$2:$BR$33,TRUE)</f>
        <v>0</v>
      </c>
      <c r="T13" s="6">
        <f>COUNTIFS('master-st-ca'!$G$2:$G$33,'gen-top-tableau'!C13,'master-st-ca'!$BD$2:$BD$33,'gen-top-tableau'!B13,'master-st-ca'!$BS$2:$BS$33,TRUE)</f>
        <v>0</v>
      </c>
      <c r="U13" s="6">
        <f>COUNTIFS('master-st-ca'!$G$2:$G$33,'gen-top-tableau'!C13,'master-st-ca'!$BD$2:$BD$33,'gen-top-tableau'!B13,'master-st-ca'!$BT$2:$BT$33,TRUE)</f>
        <v>0</v>
      </c>
      <c r="V13" s="6">
        <f>COUNTIFS('master-st-ca'!$G$2:$G$33,'gen-top-tableau'!C13,'master-st-ca'!$BD$2:$BD$33,'gen-top-tableau'!B13,'master-st-ca'!$BU$2:$BU$33,TRUE)</f>
        <v>0</v>
      </c>
      <c r="W13" s="6">
        <f>COUNTIFS('master-st-ca'!$G$2:$G$33,'gen-top-tableau'!C13,'master-st-ca'!$BD$2:$BD$33,'gen-top-tableau'!B13,'master-st-ca'!$BV$2:$BV$33,TRUE)</f>
        <v>0</v>
      </c>
      <c r="X13" s="6">
        <f>COUNTIFS('master-st-ca'!$G$2:$G$33,'gen-top-tableau'!C13,'master-st-ca'!$BD$2:$BD$33,'gen-top-tableau'!B13,'master-st-ca'!$BW$2:$BW$33,TRUE)</f>
        <v>0</v>
      </c>
      <c r="Y13" s="6">
        <f>COUNTIFS('master-st-ca'!$G$2:$G$33,'gen-top-tableau'!C13,'master-st-ca'!$BD$2:$BD$33,'gen-top-tableau'!B13,'master-st-ca'!$BX$2:$BX$33,TRUE)</f>
        <v>0</v>
      </c>
    </row>
    <row r="14" spans="1:25" hidden="1" x14ac:dyDescent="0.2">
      <c r="A14" t="s">
        <v>422</v>
      </c>
      <c r="B14" t="s">
        <v>206</v>
      </c>
      <c r="C14">
        <v>0</v>
      </c>
      <c r="D14">
        <f>(COUNTIFS('master-st-ca'!$G$2:$G$33,C14,'master-st-ca'!$BD$2:$BD$33,B14))</f>
        <v>0</v>
      </c>
      <c r="E14">
        <f>(COUNTIFS('master-st-ca'!$G$2:$G$33,C14,'master-st-ca'!$BE$2:$BE$33,B14))</f>
        <v>0</v>
      </c>
      <c r="F14">
        <f>(COUNTIFS('master-st-ca'!$G$2:$G$33,C14,'master-st-ca'!$BF$2:$BF$33,B14))</f>
        <v>0</v>
      </c>
      <c r="G14" s="6">
        <f t="shared" si="0"/>
        <v>0</v>
      </c>
      <c r="H14" t="e">
        <f>AVERAGEIFS('master-st-ca'!$BG$2:$BG$33,'master-st-ca'!$G$2:$G$33,'gen-top-tableau'!C14,'master-st-ca'!$BD$2:$BD$33,'gen-top-tableau'!B14)</f>
        <v>#DIV/0!</v>
      </c>
      <c r="I14" t="e">
        <f>AVERAGEIFS('master-st-ca'!$BH$2:$BH$33,'master-st-ca'!$G$2:$G$33,'gen-top-tableau'!C14,'master-st-ca'!$BD$2:$BD$33,'gen-top-tableau'!B14)</f>
        <v>#DIV/0!</v>
      </c>
      <c r="J14" t="e">
        <f>AVERAGEIFS('master-st-ca'!$BI$2:$BI$33,'master-st-ca'!$G$2:$G$33,'gen-top-tableau'!C14,'master-st-ca'!$BD$2:$BD$33,'gen-top-tableau'!B14)</f>
        <v>#DIV/0!</v>
      </c>
      <c r="K14" t="e">
        <f>AVERAGEIFS('master-st-ca'!$BJ$2:$BJ$33,'master-st-ca'!$G$2:$G$33,'gen-top-tableau'!C14,'master-st-ca'!$BD$2:$BD$33,'gen-top-tableau'!B14)</f>
        <v>#DIV/0!</v>
      </c>
      <c r="L14" s="6">
        <f>COUNTIFS('master-st-ca'!$G$2:$G$33,'gen-top-tableau'!C14,'master-st-ca'!$BD$2:$BD$33,'gen-top-tableau'!B14,'master-st-ca'!$BM$2:$BM$33,TRUE)</f>
        <v>0</v>
      </c>
      <c r="M14" s="6">
        <f>COUNTIFS('master-st-ca'!$G$2:$G$33,'gen-top-tableau'!C14,'master-st-ca'!$BD$2:$BD$33,'gen-top-tableau'!B14,'master-st-ca'!$BL$2:$BL$33,TRUE)</f>
        <v>0</v>
      </c>
      <c r="N14" s="6">
        <f>COUNTIFS('master-st-ca'!$G$2:$G$33,'gen-top-tableau'!C14,'master-st-ca'!$BD$2:$BD$33,'gen-top-tableau'!B14,'master-st-ca'!$BM$2:$BM$33,TRUE)</f>
        <v>0</v>
      </c>
      <c r="O14" s="6">
        <f>COUNTIFS('master-st-ca'!$G$2:$G$33,'gen-top-tableau'!C14,'master-st-ca'!$BD$2:$BD$33,'gen-top-tableau'!B14,'master-st-ca'!$BN$2:$BN$33,TRUE)</f>
        <v>0</v>
      </c>
      <c r="P14" s="6">
        <f>COUNTIFS('master-st-ca'!$G$2:$G$33,'gen-top-tableau'!C14,'master-st-ca'!$BD$2:$BD$33,'gen-top-tableau'!B14,'master-st-ca'!$BO$2:$BO$33,TRUE)</f>
        <v>0</v>
      </c>
      <c r="Q14" s="6">
        <f>COUNTIFS('master-st-ca'!$G$2:$G$33,'gen-top-tableau'!C14,'master-st-ca'!$BD$2:$BD$33,'gen-top-tableau'!B14,'master-st-ca'!$BP$2:$BP$33,TRUE)</f>
        <v>0</v>
      </c>
      <c r="R14" s="6">
        <f>COUNTIFS('master-st-ca'!$G$2:$G$33,'gen-top-tableau'!C14,'master-st-ca'!$BD$2:$BD$33,'gen-top-tableau'!B14,'master-st-ca'!$BQ$2:$BQ$33,TRUE)</f>
        <v>0</v>
      </c>
      <c r="S14" s="6">
        <f>COUNTIFS('master-st-ca'!$G$2:$G$33,'gen-top-tableau'!C14,'master-st-ca'!$BD$2:$BD$33,'gen-top-tableau'!B14,'master-st-ca'!$BR$2:$BR$33,TRUE)</f>
        <v>0</v>
      </c>
      <c r="T14" s="6">
        <f>COUNTIFS('master-st-ca'!$G$2:$G$33,'gen-top-tableau'!C14,'master-st-ca'!$BD$2:$BD$33,'gen-top-tableau'!B14,'master-st-ca'!$BS$2:$BS$33,TRUE)</f>
        <v>0</v>
      </c>
      <c r="U14" s="6">
        <f>COUNTIFS('master-st-ca'!$G$2:$G$33,'gen-top-tableau'!C14,'master-st-ca'!$BD$2:$BD$33,'gen-top-tableau'!B14,'master-st-ca'!$BT$2:$BT$33,TRUE)</f>
        <v>0</v>
      </c>
      <c r="V14" s="6">
        <f>COUNTIFS('master-st-ca'!$G$2:$G$33,'gen-top-tableau'!C14,'master-st-ca'!$BD$2:$BD$33,'gen-top-tableau'!B14,'master-st-ca'!$BU$2:$BU$33,TRUE)</f>
        <v>0</v>
      </c>
      <c r="W14" s="6">
        <f>COUNTIFS('master-st-ca'!$G$2:$G$33,'gen-top-tableau'!C14,'master-st-ca'!$BD$2:$BD$33,'gen-top-tableau'!B14,'master-st-ca'!$BV$2:$BV$33,TRUE)</f>
        <v>0</v>
      </c>
      <c r="X14" s="6">
        <f>COUNTIFS('master-st-ca'!$G$2:$G$33,'gen-top-tableau'!C14,'master-st-ca'!$BD$2:$BD$33,'gen-top-tableau'!B14,'master-st-ca'!$BW$2:$BW$33,TRUE)</f>
        <v>0</v>
      </c>
      <c r="Y14" s="6">
        <f>COUNTIFS('master-st-ca'!$G$2:$G$33,'gen-top-tableau'!C14,'master-st-ca'!$BD$2:$BD$33,'gen-top-tableau'!B14,'master-st-ca'!$BX$2:$BX$33,TRUE)</f>
        <v>0</v>
      </c>
    </row>
    <row r="15" spans="1:25" hidden="1" x14ac:dyDescent="0.2">
      <c r="A15" t="s">
        <v>422</v>
      </c>
      <c r="B15" t="s">
        <v>206</v>
      </c>
      <c r="C15">
        <v>1</v>
      </c>
      <c r="D15">
        <f>(COUNTIFS('master-st-ca'!$G$2:$G$33,C15,'master-st-ca'!$BD$2:$BD$33,B15))</f>
        <v>1</v>
      </c>
      <c r="E15">
        <f>(COUNTIFS('master-st-ca'!$G$2:$G$33,C15,'master-st-ca'!$BE$2:$BE$33,B15))</f>
        <v>1</v>
      </c>
      <c r="F15">
        <f>(COUNTIFS('master-st-ca'!$G$2:$G$33,C15,'master-st-ca'!$BF$2:$BF$33,B15))</f>
        <v>3</v>
      </c>
      <c r="G15" s="6">
        <f t="shared" si="0"/>
        <v>8</v>
      </c>
      <c r="H15">
        <f>AVERAGEIFS('master-st-ca'!$BG$2:$BG$33,'master-st-ca'!$G$2:$G$33,'gen-top-tableau'!C15,'master-st-ca'!$BD$2:$BD$33,'gen-top-tableau'!B15)</f>
        <v>4</v>
      </c>
      <c r="I15" t="e">
        <f>AVERAGEIFS('master-st-ca'!$BH$2:$BH$33,'master-st-ca'!$G$2:$G$33,'gen-top-tableau'!C15,'master-st-ca'!$BD$2:$BD$33,'gen-top-tableau'!B15)</f>
        <v>#DIV/0!</v>
      </c>
      <c r="J15">
        <f>AVERAGEIFS('master-st-ca'!$BI$2:$BI$33,'master-st-ca'!$G$2:$G$33,'gen-top-tableau'!C15,'master-st-ca'!$BD$2:$BD$33,'gen-top-tableau'!B15)</f>
        <v>4</v>
      </c>
      <c r="K15">
        <f>AVERAGEIFS('master-st-ca'!$BJ$2:$BJ$33,'master-st-ca'!$G$2:$G$33,'gen-top-tableau'!C15,'master-st-ca'!$BD$2:$BD$33,'gen-top-tableau'!B15)</f>
        <v>4</v>
      </c>
      <c r="L15" s="6">
        <f>COUNTIFS('master-st-ca'!$G$2:$G$33,'gen-top-tableau'!C15,'master-st-ca'!$BD$2:$BD$33,'gen-top-tableau'!B15,'master-st-ca'!$BM$2:$BM$33,TRUE)</f>
        <v>0</v>
      </c>
      <c r="M15" s="6">
        <f>COUNTIFS('master-st-ca'!$G$2:$G$33,'gen-top-tableau'!C15,'master-st-ca'!$BD$2:$BD$33,'gen-top-tableau'!B15,'master-st-ca'!$BL$2:$BL$33,TRUE)</f>
        <v>1</v>
      </c>
      <c r="N15" s="6">
        <f>COUNTIFS('master-st-ca'!$G$2:$G$33,'gen-top-tableau'!C15,'master-st-ca'!$BD$2:$BD$33,'gen-top-tableau'!B15,'master-st-ca'!$BM$2:$BM$33,TRUE)</f>
        <v>0</v>
      </c>
      <c r="O15" s="6">
        <f>COUNTIFS('master-st-ca'!$G$2:$G$33,'gen-top-tableau'!C15,'master-st-ca'!$BD$2:$BD$33,'gen-top-tableau'!B15,'master-st-ca'!$BN$2:$BN$33,TRUE)</f>
        <v>1</v>
      </c>
      <c r="P15" s="6">
        <f>COUNTIFS('master-st-ca'!$G$2:$G$33,'gen-top-tableau'!C15,'master-st-ca'!$BD$2:$BD$33,'gen-top-tableau'!B15,'master-st-ca'!$BO$2:$BO$33,TRUE)</f>
        <v>1</v>
      </c>
      <c r="Q15" s="6">
        <f>COUNTIFS('master-st-ca'!$G$2:$G$33,'gen-top-tableau'!C15,'master-st-ca'!$BD$2:$BD$33,'gen-top-tableau'!B15,'master-st-ca'!$BP$2:$BP$33,TRUE)</f>
        <v>0</v>
      </c>
      <c r="R15" s="6">
        <f>COUNTIFS('master-st-ca'!$G$2:$G$33,'gen-top-tableau'!C15,'master-st-ca'!$BD$2:$BD$33,'gen-top-tableau'!B15,'master-st-ca'!$BQ$2:$BQ$33,TRUE)</f>
        <v>1</v>
      </c>
      <c r="S15" s="6">
        <f>COUNTIFS('master-st-ca'!$G$2:$G$33,'gen-top-tableau'!C15,'master-st-ca'!$BD$2:$BD$33,'gen-top-tableau'!B15,'master-st-ca'!$BR$2:$BR$33,TRUE)</f>
        <v>0</v>
      </c>
      <c r="T15" s="6">
        <f>COUNTIFS('master-st-ca'!$G$2:$G$33,'gen-top-tableau'!C15,'master-st-ca'!$BD$2:$BD$33,'gen-top-tableau'!B15,'master-st-ca'!$BS$2:$BS$33,TRUE)</f>
        <v>0</v>
      </c>
      <c r="U15" s="6">
        <f>COUNTIFS('master-st-ca'!$G$2:$G$33,'gen-top-tableau'!C15,'master-st-ca'!$BD$2:$BD$33,'gen-top-tableau'!B15,'master-st-ca'!$BT$2:$BT$33,TRUE)</f>
        <v>0</v>
      </c>
      <c r="V15" s="6">
        <f>COUNTIFS('master-st-ca'!$G$2:$G$33,'gen-top-tableau'!C15,'master-st-ca'!$BD$2:$BD$33,'gen-top-tableau'!B15,'master-st-ca'!$BU$2:$BU$33,TRUE)</f>
        <v>0</v>
      </c>
      <c r="W15" s="6">
        <f>COUNTIFS('master-st-ca'!$G$2:$G$33,'gen-top-tableau'!C15,'master-st-ca'!$BD$2:$BD$33,'gen-top-tableau'!B15,'master-st-ca'!$BV$2:$BV$33,TRUE)</f>
        <v>0</v>
      </c>
      <c r="X15" s="6">
        <f>COUNTIFS('master-st-ca'!$G$2:$G$33,'gen-top-tableau'!C15,'master-st-ca'!$BD$2:$BD$33,'gen-top-tableau'!B15,'master-st-ca'!$BW$2:$BW$33,TRUE)</f>
        <v>1</v>
      </c>
      <c r="Y15" s="6">
        <f>COUNTIFS('master-st-ca'!$G$2:$G$33,'gen-top-tableau'!C15,'master-st-ca'!$BD$2:$BD$33,'gen-top-tableau'!B15,'master-st-ca'!$BX$2:$BX$33,TRUE)</f>
        <v>0</v>
      </c>
    </row>
    <row r="16" spans="1:25" hidden="1" x14ac:dyDescent="0.2">
      <c r="A16" t="s">
        <v>422</v>
      </c>
      <c r="B16" t="s">
        <v>206</v>
      </c>
      <c r="C16">
        <v>2</v>
      </c>
      <c r="D16">
        <f>(COUNTIFS('master-st-ca'!$G$2:$G$33,C16,'master-st-ca'!$BD$2:$BD$33,B16))</f>
        <v>0</v>
      </c>
      <c r="E16">
        <f>(COUNTIFS('master-st-ca'!$G$2:$G$33,C16,'master-st-ca'!$BE$2:$BE$33,B16))</f>
        <v>0</v>
      </c>
      <c r="F16">
        <f>(COUNTIFS('master-st-ca'!$G$2:$G$33,C16,'master-st-ca'!$BF$2:$BF$33,B16))</f>
        <v>0</v>
      </c>
      <c r="G16" s="6">
        <f t="shared" si="0"/>
        <v>0</v>
      </c>
      <c r="H16" t="e">
        <f>AVERAGEIFS('master-st-ca'!$BG$2:$BG$33,'master-st-ca'!$G$2:$G$33,'gen-top-tableau'!C16,'master-st-ca'!$BD$2:$BD$33,'gen-top-tableau'!B16)</f>
        <v>#DIV/0!</v>
      </c>
      <c r="I16" t="e">
        <f>AVERAGEIFS('master-st-ca'!$BH$2:$BH$33,'master-st-ca'!$G$2:$G$33,'gen-top-tableau'!C16,'master-st-ca'!$BD$2:$BD$33,'gen-top-tableau'!B16)</f>
        <v>#DIV/0!</v>
      </c>
      <c r="J16" t="e">
        <f>AVERAGEIFS('master-st-ca'!$BI$2:$BI$33,'master-st-ca'!$G$2:$G$33,'gen-top-tableau'!C16,'master-st-ca'!$BD$2:$BD$33,'gen-top-tableau'!B16)</f>
        <v>#DIV/0!</v>
      </c>
      <c r="K16" t="e">
        <f>AVERAGEIFS('master-st-ca'!$BJ$2:$BJ$33,'master-st-ca'!$G$2:$G$33,'gen-top-tableau'!C16,'master-st-ca'!$BD$2:$BD$33,'gen-top-tableau'!B16)</f>
        <v>#DIV/0!</v>
      </c>
      <c r="L16" s="6">
        <f>COUNTIFS('master-st-ca'!$G$2:$G$33,'gen-top-tableau'!C16,'master-st-ca'!$BD$2:$BD$33,'gen-top-tableau'!B16,'master-st-ca'!$BM$2:$BM$33,TRUE)</f>
        <v>0</v>
      </c>
      <c r="M16" s="6">
        <f>COUNTIFS('master-st-ca'!$G$2:$G$33,'gen-top-tableau'!C16,'master-st-ca'!$BD$2:$BD$33,'gen-top-tableau'!B16,'master-st-ca'!$BL$2:$BL$33,TRUE)</f>
        <v>0</v>
      </c>
      <c r="N16" s="6">
        <f>COUNTIFS('master-st-ca'!$G$2:$G$33,'gen-top-tableau'!C16,'master-st-ca'!$BD$2:$BD$33,'gen-top-tableau'!B16,'master-st-ca'!$BM$2:$BM$33,TRUE)</f>
        <v>0</v>
      </c>
      <c r="O16" s="6">
        <f>COUNTIFS('master-st-ca'!$G$2:$G$33,'gen-top-tableau'!C16,'master-st-ca'!$BD$2:$BD$33,'gen-top-tableau'!B16,'master-st-ca'!$BN$2:$BN$33,TRUE)</f>
        <v>0</v>
      </c>
      <c r="P16" s="6">
        <f>COUNTIFS('master-st-ca'!$G$2:$G$33,'gen-top-tableau'!C16,'master-st-ca'!$BD$2:$BD$33,'gen-top-tableau'!B16,'master-st-ca'!$BO$2:$BO$33,TRUE)</f>
        <v>0</v>
      </c>
      <c r="Q16" s="6">
        <f>COUNTIFS('master-st-ca'!$G$2:$G$33,'gen-top-tableau'!C16,'master-st-ca'!$BD$2:$BD$33,'gen-top-tableau'!B16,'master-st-ca'!$BP$2:$BP$33,TRUE)</f>
        <v>0</v>
      </c>
      <c r="R16" s="6">
        <f>COUNTIFS('master-st-ca'!$G$2:$G$33,'gen-top-tableau'!C16,'master-st-ca'!$BD$2:$BD$33,'gen-top-tableau'!B16,'master-st-ca'!$BQ$2:$BQ$33,TRUE)</f>
        <v>0</v>
      </c>
      <c r="S16" s="6">
        <f>COUNTIFS('master-st-ca'!$G$2:$G$33,'gen-top-tableau'!C16,'master-st-ca'!$BD$2:$BD$33,'gen-top-tableau'!B16,'master-st-ca'!$BR$2:$BR$33,TRUE)</f>
        <v>0</v>
      </c>
      <c r="T16" s="6">
        <f>COUNTIFS('master-st-ca'!$G$2:$G$33,'gen-top-tableau'!C16,'master-st-ca'!$BD$2:$BD$33,'gen-top-tableau'!B16,'master-st-ca'!$BS$2:$BS$33,TRUE)</f>
        <v>0</v>
      </c>
      <c r="U16" s="6">
        <f>COUNTIFS('master-st-ca'!$G$2:$G$33,'gen-top-tableau'!C16,'master-st-ca'!$BD$2:$BD$33,'gen-top-tableau'!B16,'master-st-ca'!$BT$2:$BT$33,TRUE)</f>
        <v>0</v>
      </c>
      <c r="V16" s="6">
        <f>COUNTIFS('master-st-ca'!$G$2:$G$33,'gen-top-tableau'!C16,'master-st-ca'!$BD$2:$BD$33,'gen-top-tableau'!B16,'master-st-ca'!$BU$2:$BU$33,TRUE)</f>
        <v>0</v>
      </c>
      <c r="W16" s="6">
        <f>COUNTIFS('master-st-ca'!$G$2:$G$33,'gen-top-tableau'!C16,'master-st-ca'!$BD$2:$BD$33,'gen-top-tableau'!B16,'master-st-ca'!$BV$2:$BV$33,TRUE)</f>
        <v>0</v>
      </c>
      <c r="X16" s="6">
        <f>COUNTIFS('master-st-ca'!$G$2:$G$33,'gen-top-tableau'!C16,'master-st-ca'!$BD$2:$BD$33,'gen-top-tableau'!B16,'master-st-ca'!$BW$2:$BW$33,TRUE)</f>
        <v>0</v>
      </c>
      <c r="Y16" s="6">
        <f>COUNTIFS('master-st-ca'!$G$2:$G$33,'gen-top-tableau'!C16,'master-st-ca'!$BD$2:$BD$33,'gen-top-tableau'!B16,'master-st-ca'!$BX$2:$BX$33,TRUE)</f>
        <v>0</v>
      </c>
    </row>
    <row r="17" spans="1:25" hidden="1" x14ac:dyDescent="0.2">
      <c r="A17" t="s">
        <v>422</v>
      </c>
      <c r="B17" t="s">
        <v>206</v>
      </c>
      <c r="C17">
        <v>3</v>
      </c>
      <c r="D17">
        <f>(COUNTIFS('master-st-ca'!$G$2:$G$33,C17,'master-st-ca'!$BD$2:$BD$33,B17))</f>
        <v>1</v>
      </c>
      <c r="E17">
        <f>(COUNTIFS('master-st-ca'!$G$2:$G$33,C17,'master-st-ca'!$BE$2:$BE$33,B17))</f>
        <v>0</v>
      </c>
      <c r="F17">
        <f>(COUNTIFS('master-st-ca'!$G$2:$G$33,C17,'master-st-ca'!$BF$2:$BF$33,B17))</f>
        <v>1</v>
      </c>
      <c r="G17" s="6">
        <f t="shared" si="0"/>
        <v>4</v>
      </c>
      <c r="H17">
        <f>AVERAGEIFS('master-st-ca'!$BG$2:$BG$33,'master-st-ca'!$G$2:$G$33,'gen-top-tableau'!C17,'master-st-ca'!$BD$2:$BD$33,'gen-top-tableau'!B17)</f>
        <v>3</v>
      </c>
      <c r="I17">
        <f>AVERAGEIFS('master-st-ca'!$BH$2:$BH$33,'master-st-ca'!$G$2:$G$33,'gen-top-tableau'!C17,'master-st-ca'!$BD$2:$BD$33,'gen-top-tableau'!B17)</f>
        <v>3</v>
      </c>
      <c r="J17">
        <f>AVERAGEIFS('master-st-ca'!$BI$2:$BI$33,'master-st-ca'!$G$2:$G$33,'gen-top-tableau'!C17,'master-st-ca'!$BD$2:$BD$33,'gen-top-tableau'!B17)</f>
        <v>4</v>
      </c>
      <c r="K17">
        <f>AVERAGEIFS('master-st-ca'!$BJ$2:$BJ$33,'master-st-ca'!$G$2:$G$33,'gen-top-tableau'!C17,'master-st-ca'!$BD$2:$BD$33,'gen-top-tableau'!B17)</f>
        <v>5</v>
      </c>
      <c r="L17" s="6">
        <f>COUNTIFS('master-st-ca'!$G$2:$G$33,'gen-top-tableau'!C17,'master-st-ca'!$BD$2:$BD$33,'gen-top-tableau'!B17,'master-st-ca'!$BM$2:$BM$33,TRUE)</f>
        <v>0</v>
      </c>
      <c r="M17" s="6">
        <f>COUNTIFS('master-st-ca'!$G$2:$G$33,'gen-top-tableau'!C17,'master-st-ca'!$BD$2:$BD$33,'gen-top-tableau'!B17,'master-st-ca'!$BL$2:$BL$33,TRUE)</f>
        <v>1</v>
      </c>
      <c r="N17" s="6">
        <f>COUNTIFS('master-st-ca'!$G$2:$G$33,'gen-top-tableau'!C17,'master-st-ca'!$BD$2:$BD$33,'gen-top-tableau'!B17,'master-st-ca'!$BM$2:$BM$33,TRUE)</f>
        <v>0</v>
      </c>
      <c r="O17" s="6">
        <f>COUNTIFS('master-st-ca'!$G$2:$G$33,'gen-top-tableau'!C17,'master-st-ca'!$BD$2:$BD$33,'gen-top-tableau'!B17,'master-st-ca'!$BN$2:$BN$33,TRUE)</f>
        <v>1</v>
      </c>
      <c r="P17" s="6">
        <f>COUNTIFS('master-st-ca'!$G$2:$G$33,'gen-top-tableau'!C17,'master-st-ca'!$BD$2:$BD$33,'gen-top-tableau'!B17,'master-st-ca'!$BO$2:$BO$33,TRUE)</f>
        <v>1</v>
      </c>
      <c r="Q17" s="6">
        <f>COUNTIFS('master-st-ca'!$G$2:$G$33,'gen-top-tableau'!C17,'master-st-ca'!$BD$2:$BD$33,'gen-top-tableau'!B17,'master-st-ca'!$BP$2:$BP$33,TRUE)</f>
        <v>0</v>
      </c>
      <c r="R17" s="6">
        <f>COUNTIFS('master-st-ca'!$G$2:$G$33,'gen-top-tableau'!C17,'master-st-ca'!$BD$2:$BD$33,'gen-top-tableau'!B17,'master-st-ca'!$BQ$2:$BQ$33,TRUE)</f>
        <v>0</v>
      </c>
      <c r="S17" s="6">
        <f>COUNTIFS('master-st-ca'!$G$2:$G$33,'gen-top-tableau'!C17,'master-st-ca'!$BD$2:$BD$33,'gen-top-tableau'!B17,'master-st-ca'!$BR$2:$BR$33,TRUE)</f>
        <v>0</v>
      </c>
      <c r="T17" s="6">
        <f>COUNTIFS('master-st-ca'!$G$2:$G$33,'gen-top-tableau'!C17,'master-st-ca'!$BD$2:$BD$33,'gen-top-tableau'!B17,'master-st-ca'!$BS$2:$BS$33,TRUE)</f>
        <v>0</v>
      </c>
      <c r="U17" s="6">
        <f>COUNTIFS('master-st-ca'!$G$2:$G$33,'gen-top-tableau'!C17,'master-st-ca'!$BD$2:$BD$33,'gen-top-tableau'!B17,'master-st-ca'!$BT$2:$BT$33,TRUE)</f>
        <v>0</v>
      </c>
      <c r="V17" s="6">
        <f>COUNTIFS('master-st-ca'!$G$2:$G$33,'gen-top-tableau'!C17,'master-st-ca'!$BD$2:$BD$33,'gen-top-tableau'!B17,'master-st-ca'!$BU$2:$BU$33,TRUE)</f>
        <v>0</v>
      </c>
      <c r="W17" s="6">
        <f>COUNTIFS('master-st-ca'!$G$2:$G$33,'gen-top-tableau'!C17,'master-st-ca'!$BD$2:$BD$33,'gen-top-tableau'!B17,'master-st-ca'!$BV$2:$BV$33,TRUE)</f>
        <v>0</v>
      </c>
      <c r="X17" s="6">
        <f>COUNTIFS('master-st-ca'!$G$2:$G$33,'gen-top-tableau'!C17,'master-st-ca'!$BD$2:$BD$33,'gen-top-tableau'!B17,'master-st-ca'!$BW$2:$BW$33,TRUE)</f>
        <v>1</v>
      </c>
      <c r="Y17" s="6">
        <f>COUNTIFS('master-st-ca'!$G$2:$G$33,'gen-top-tableau'!C17,'master-st-ca'!$BD$2:$BD$33,'gen-top-tableau'!B17,'master-st-ca'!$BX$2:$BX$33,TRUE)</f>
        <v>0</v>
      </c>
    </row>
    <row r="18" spans="1:25" hidden="1" x14ac:dyDescent="0.2">
      <c r="A18" t="s">
        <v>422</v>
      </c>
      <c r="B18" t="s">
        <v>206</v>
      </c>
      <c r="C18">
        <v>4</v>
      </c>
      <c r="D18">
        <f>(COUNTIFS('master-st-ca'!$G$2:$G$33,C18,'master-st-ca'!$BD$2:$BD$33,B18))</f>
        <v>1</v>
      </c>
      <c r="E18">
        <f>(COUNTIFS('master-st-ca'!$G$2:$G$33,C18,'master-st-ca'!$BE$2:$BE$33,B18))</f>
        <v>2</v>
      </c>
      <c r="F18">
        <f>(COUNTIFS('master-st-ca'!$G$2:$G$33,C18,'master-st-ca'!$BF$2:$BF$33,B18))</f>
        <v>1</v>
      </c>
      <c r="G18" s="6">
        <f t="shared" si="0"/>
        <v>8</v>
      </c>
      <c r="H18">
        <f>AVERAGEIFS('master-st-ca'!$BG$2:$BG$33,'master-st-ca'!$G$2:$G$33,'gen-top-tableau'!C18,'master-st-ca'!$BD$2:$BD$33,'gen-top-tableau'!B18)</f>
        <v>4</v>
      </c>
      <c r="I18">
        <f>AVERAGEIFS('master-st-ca'!$BH$2:$BH$33,'master-st-ca'!$G$2:$G$33,'gen-top-tableau'!C18,'master-st-ca'!$BD$2:$BD$33,'gen-top-tableau'!B18)</f>
        <v>2</v>
      </c>
      <c r="J18">
        <f>AVERAGEIFS('master-st-ca'!$BI$2:$BI$33,'master-st-ca'!$G$2:$G$33,'gen-top-tableau'!C18,'master-st-ca'!$BD$2:$BD$33,'gen-top-tableau'!B18)</f>
        <v>4</v>
      </c>
      <c r="K18">
        <f>AVERAGEIFS('master-st-ca'!$BJ$2:$BJ$33,'master-st-ca'!$G$2:$G$33,'gen-top-tableau'!C18,'master-st-ca'!$BD$2:$BD$33,'gen-top-tableau'!B18)</f>
        <v>4</v>
      </c>
      <c r="L18" s="6">
        <f>COUNTIFS('master-st-ca'!$G$2:$G$33,'gen-top-tableau'!C18,'master-st-ca'!$BD$2:$BD$33,'gen-top-tableau'!B18,'master-st-ca'!$BM$2:$BM$33,TRUE)</f>
        <v>0</v>
      </c>
      <c r="M18" s="6">
        <f>COUNTIFS('master-st-ca'!$G$2:$G$33,'gen-top-tableau'!C18,'master-st-ca'!$BD$2:$BD$33,'gen-top-tableau'!B18,'master-st-ca'!$BL$2:$BL$33,TRUE)</f>
        <v>0</v>
      </c>
      <c r="N18" s="6">
        <f>COUNTIFS('master-st-ca'!$G$2:$G$33,'gen-top-tableau'!C18,'master-st-ca'!$BD$2:$BD$33,'gen-top-tableau'!B18,'master-st-ca'!$BM$2:$BM$33,TRUE)</f>
        <v>0</v>
      </c>
      <c r="O18" s="6">
        <f>COUNTIFS('master-st-ca'!$G$2:$G$33,'gen-top-tableau'!C18,'master-st-ca'!$BD$2:$BD$33,'gen-top-tableau'!B18,'master-st-ca'!$BN$2:$BN$33,TRUE)</f>
        <v>1</v>
      </c>
      <c r="P18" s="6">
        <f>COUNTIFS('master-st-ca'!$G$2:$G$33,'gen-top-tableau'!C18,'master-st-ca'!$BD$2:$BD$33,'gen-top-tableau'!B18,'master-st-ca'!$BO$2:$BO$33,TRUE)</f>
        <v>0</v>
      </c>
      <c r="Q18" s="6">
        <f>COUNTIFS('master-st-ca'!$G$2:$G$33,'gen-top-tableau'!C18,'master-st-ca'!$BD$2:$BD$33,'gen-top-tableau'!B18,'master-st-ca'!$BP$2:$BP$33,TRUE)</f>
        <v>0</v>
      </c>
      <c r="R18" s="6">
        <f>COUNTIFS('master-st-ca'!$G$2:$G$33,'gen-top-tableau'!C18,'master-st-ca'!$BD$2:$BD$33,'gen-top-tableau'!B18,'master-st-ca'!$BQ$2:$BQ$33,TRUE)</f>
        <v>0</v>
      </c>
      <c r="S18" s="6">
        <f>COUNTIFS('master-st-ca'!$G$2:$G$33,'gen-top-tableau'!C18,'master-st-ca'!$BD$2:$BD$33,'gen-top-tableau'!B18,'master-st-ca'!$BR$2:$BR$33,TRUE)</f>
        <v>0</v>
      </c>
      <c r="T18" s="6">
        <f>COUNTIFS('master-st-ca'!$G$2:$G$33,'gen-top-tableau'!C18,'master-st-ca'!$BD$2:$BD$33,'gen-top-tableau'!B18,'master-st-ca'!$BS$2:$BS$33,TRUE)</f>
        <v>0</v>
      </c>
      <c r="U18" s="6">
        <f>COUNTIFS('master-st-ca'!$G$2:$G$33,'gen-top-tableau'!C18,'master-st-ca'!$BD$2:$BD$33,'gen-top-tableau'!B18,'master-st-ca'!$BT$2:$BT$33,TRUE)</f>
        <v>0</v>
      </c>
      <c r="V18" s="6">
        <f>COUNTIFS('master-st-ca'!$G$2:$G$33,'gen-top-tableau'!C18,'master-st-ca'!$BD$2:$BD$33,'gen-top-tableau'!B18,'master-st-ca'!$BU$2:$BU$33,TRUE)</f>
        <v>0</v>
      </c>
      <c r="W18" s="6">
        <f>COUNTIFS('master-st-ca'!$G$2:$G$33,'gen-top-tableau'!C18,'master-st-ca'!$BD$2:$BD$33,'gen-top-tableau'!B18,'master-st-ca'!$BV$2:$BV$33,TRUE)</f>
        <v>0</v>
      </c>
      <c r="X18" s="6">
        <f>COUNTIFS('master-st-ca'!$G$2:$G$33,'gen-top-tableau'!C18,'master-st-ca'!$BD$2:$BD$33,'gen-top-tableau'!B18,'master-st-ca'!$BW$2:$BW$33,TRUE)</f>
        <v>1</v>
      </c>
      <c r="Y18" s="6">
        <f>COUNTIFS('master-st-ca'!$G$2:$G$33,'gen-top-tableau'!C18,'master-st-ca'!$BD$2:$BD$33,'gen-top-tableau'!B18,'master-st-ca'!$BX$2:$BX$33,TRUE)</f>
        <v>0</v>
      </c>
    </row>
    <row r="19" spans="1:25" hidden="1" x14ac:dyDescent="0.2">
      <c r="A19" t="s">
        <v>422</v>
      </c>
      <c r="B19" t="s">
        <v>206</v>
      </c>
      <c r="C19">
        <v>5</v>
      </c>
      <c r="D19">
        <f>(COUNTIFS('master-st-ca'!$G$2:$G$33,C19,'master-st-ca'!$BD$2:$BD$33,B19))</f>
        <v>0</v>
      </c>
      <c r="E19">
        <f>(COUNTIFS('master-st-ca'!$G$2:$G$33,C19,'master-st-ca'!$BE$2:$BE$33,B19))</f>
        <v>1</v>
      </c>
      <c r="F19">
        <f>(COUNTIFS('master-st-ca'!$G$2:$G$33,C19,'master-st-ca'!$BF$2:$BF$33,B19))</f>
        <v>0</v>
      </c>
      <c r="G19" s="6">
        <f t="shared" si="0"/>
        <v>2</v>
      </c>
      <c r="H19" t="e">
        <f>AVERAGEIFS('master-st-ca'!$BG$2:$BG$33,'master-st-ca'!$G$2:$G$33,'gen-top-tableau'!C19,'master-st-ca'!$BD$2:$BD$33,'gen-top-tableau'!B19)</f>
        <v>#DIV/0!</v>
      </c>
      <c r="I19" t="e">
        <f>AVERAGEIFS('master-st-ca'!$BH$2:$BH$33,'master-st-ca'!$G$2:$G$33,'gen-top-tableau'!C19,'master-st-ca'!$BD$2:$BD$33,'gen-top-tableau'!B19)</f>
        <v>#DIV/0!</v>
      </c>
      <c r="J19" t="e">
        <f>AVERAGEIFS('master-st-ca'!$BI$2:$BI$33,'master-st-ca'!$G$2:$G$33,'gen-top-tableau'!C19,'master-st-ca'!$BD$2:$BD$33,'gen-top-tableau'!B19)</f>
        <v>#DIV/0!</v>
      </c>
      <c r="K19" t="e">
        <f>AVERAGEIFS('master-st-ca'!$BJ$2:$BJ$33,'master-st-ca'!$G$2:$G$33,'gen-top-tableau'!C19,'master-st-ca'!$BD$2:$BD$33,'gen-top-tableau'!B19)</f>
        <v>#DIV/0!</v>
      </c>
      <c r="L19" s="6">
        <f>COUNTIFS('master-st-ca'!$G$2:$G$33,'gen-top-tableau'!C19,'master-st-ca'!$BD$2:$BD$33,'gen-top-tableau'!B19,'master-st-ca'!$BM$2:$BM$33,TRUE)</f>
        <v>0</v>
      </c>
      <c r="M19" s="6">
        <f>COUNTIFS('master-st-ca'!$G$2:$G$33,'gen-top-tableau'!C19,'master-st-ca'!$BD$2:$BD$33,'gen-top-tableau'!B19,'master-st-ca'!$BL$2:$BL$33,TRUE)</f>
        <v>0</v>
      </c>
      <c r="N19" s="6">
        <f>COUNTIFS('master-st-ca'!$G$2:$G$33,'gen-top-tableau'!C19,'master-st-ca'!$BD$2:$BD$33,'gen-top-tableau'!B19,'master-st-ca'!$BM$2:$BM$33,TRUE)</f>
        <v>0</v>
      </c>
      <c r="O19" s="6">
        <f>COUNTIFS('master-st-ca'!$G$2:$G$33,'gen-top-tableau'!C19,'master-st-ca'!$BD$2:$BD$33,'gen-top-tableau'!B19,'master-st-ca'!$BN$2:$BN$33,TRUE)</f>
        <v>0</v>
      </c>
      <c r="P19" s="6">
        <f>COUNTIFS('master-st-ca'!$G$2:$G$33,'gen-top-tableau'!C19,'master-st-ca'!$BD$2:$BD$33,'gen-top-tableau'!B19,'master-st-ca'!$BO$2:$BO$33,TRUE)</f>
        <v>0</v>
      </c>
      <c r="Q19" s="6">
        <f>COUNTIFS('master-st-ca'!$G$2:$G$33,'gen-top-tableau'!C19,'master-st-ca'!$BD$2:$BD$33,'gen-top-tableau'!B19,'master-st-ca'!$BP$2:$BP$33,TRUE)</f>
        <v>0</v>
      </c>
      <c r="R19" s="6">
        <f>COUNTIFS('master-st-ca'!$G$2:$G$33,'gen-top-tableau'!C19,'master-st-ca'!$BD$2:$BD$33,'gen-top-tableau'!B19,'master-st-ca'!$BQ$2:$BQ$33,TRUE)</f>
        <v>0</v>
      </c>
      <c r="S19" s="6">
        <f>COUNTIFS('master-st-ca'!$G$2:$G$33,'gen-top-tableau'!C19,'master-st-ca'!$BD$2:$BD$33,'gen-top-tableau'!B19,'master-st-ca'!$BR$2:$BR$33,TRUE)</f>
        <v>0</v>
      </c>
      <c r="T19" s="6">
        <f>COUNTIFS('master-st-ca'!$G$2:$G$33,'gen-top-tableau'!C19,'master-st-ca'!$BD$2:$BD$33,'gen-top-tableau'!B19,'master-st-ca'!$BS$2:$BS$33,TRUE)</f>
        <v>0</v>
      </c>
      <c r="U19" s="6">
        <f>COUNTIFS('master-st-ca'!$G$2:$G$33,'gen-top-tableau'!C19,'master-st-ca'!$BD$2:$BD$33,'gen-top-tableau'!B19,'master-st-ca'!$BT$2:$BT$33,TRUE)</f>
        <v>0</v>
      </c>
      <c r="V19" s="6">
        <f>COUNTIFS('master-st-ca'!$G$2:$G$33,'gen-top-tableau'!C19,'master-st-ca'!$BD$2:$BD$33,'gen-top-tableau'!B19,'master-st-ca'!$BU$2:$BU$33,TRUE)</f>
        <v>0</v>
      </c>
      <c r="W19" s="6">
        <f>COUNTIFS('master-st-ca'!$G$2:$G$33,'gen-top-tableau'!C19,'master-st-ca'!$BD$2:$BD$33,'gen-top-tableau'!B19,'master-st-ca'!$BV$2:$BV$33,TRUE)</f>
        <v>0</v>
      </c>
      <c r="X19" s="6">
        <f>COUNTIFS('master-st-ca'!$G$2:$G$33,'gen-top-tableau'!C19,'master-st-ca'!$BD$2:$BD$33,'gen-top-tableau'!B19,'master-st-ca'!$BW$2:$BW$33,TRUE)</f>
        <v>0</v>
      </c>
      <c r="Y19" s="6">
        <f>COUNTIFS('master-st-ca'!$G$2:$G$33,'gen-top-tableau'!C19,'master-st-ca'!$BD$2:$BD$33,'gen-top-tableau'!B19,'master-st-ca'!$BX$2:$BX$33,TRUE)</f>
        <v>0</v>
      </c>
    </row>
    <row r="20" spans="1:25" hidden="1" x14ac:dyDescent="0.2">
      <c r="A20" t="s">
        <v>422</v>
      </c>
      <c r="B20" t="s">
        <v>221</v>
      </c>
      <c r="C20">
        <v>0</v>
      </c>
      <c r="D20">
        <f>(COUNTIFS('master-st-ca'!$G$2:$G$33,C20,'master-st-ca'!$BD$2:$BD$33,B20))</f>
        <v>0</v>
      </c>
      <c r="E20">
        <f>(COUNTIFS('master-st-ca'!$G$2:$G$33,C20,'master-st-ca'!$BE$2:$BE$33,B20))</f>
        <v>0</v>
      </c>
      <c r="F20">
        <f>(COUNTIFS('master-st-ca'!$G$2:$G$33,C20,'master-st-ca'!$BF$2:$BF$33,B20))</f>
        <v>0</v>
      </c>
      <c r="G20" s="6">
        <f t="shared" si="0"/>
        <v>0</v>
      </c>
      <c r="H20" t="e">
        <f>AVERAGEIFS('master-st-ca'!$BG$2:$BG$33,'master-st-ca'!$G$2:$G$33,'gen-top-tableau'!C20,'master-st-ca'!$BD$2:$BD$33,'gen-top-tableau'!B20)</f>
        <v>#DIV/0!</v>
      </c>
      <c r="I20" t="e">
        <f>AVERAGEIFS('master-st-ca'!$BH$2:$BH$33,'master-st-ca'!$G$2:$G$33,'gen-top-tableau'!C20,'master-st-ca'!$BD$2:$BD$33,'gen-top-tableau'!B20)</f>
        <v>#DIV/0!</v>
      </c>
      <c r="J20" t="e">
        <f>AVERAGEIFS('master-st-ca'!$BI$2:$BI$33,'master-st-ca'!$G$2:$G$33,'gen-top-tableau'!C20,'master-st-ca'!$BD$2:$BD$33,'gen-top-tableau'!B20)</f>
        <v>#DIV/0!</v>
      </c>
      <c r="K20" t="e">
        <f>AVERAGEIFS('master-st-ca'!$BJ$2:$BJ$33,'master-st-ca'!$G$2:$G$33,'gen-top-tableau'!C20,'master-st-ca'!$BD$2:$BD$33,'gen-top-tableau'!B20)</f>
        <v>#DIV/0!</v>
      </c>
      <c r="L20" s="6">
        <f>COUNTIFS('master-st-ca'!$G$2:$G$33,'gen-top-tableau'!C20,'master-st-ca'!$BD$2:$BD$33,'gen-top-tableau'!B20,'master-st-ca'!$BM$2:$BM$33,TRUE)</f>
        <v>0</v>
      </c>
      <c r="M20" s="6">
        <f>COUNTIFS('master-st-ca'!$G$2:$G$33,'gen-top-tableau'!C20,'master-st-ca'!$BD$2:$BD$33,'gen-top-tableau'!B20,'master-st-ca'!$BL$2:$BL$33,TRUE)</f>
        <v>0</v>
      </c>
      <c r="N20" s="6">
        <f>COUNTIFS('master-st-ca'!$G$2:$G$33,'gen-top-tableau'!C20,'master-st-ca'!$BD$2:$BD$33,'gen-top-tableau'!B20,'master-st-ca'!$BM$2:$BM$33,TRUE)</f>
        <v>0</v>
      </c>
      <c r="O20" s="6">
        <f>COUNTIFS('master-st-ca'!$G$2:$G$33,'gen-top-tableau'!C20,'master-st-ca'!$BD$2:$BD$33,'gen-top-tableau'!B20,'master-st-ca'!$BN$2:$BN$33,TRUE)</f>
        <v>0</v>
      </c>
      <c r="P20" s="6">
        <f>COUNTIFS('master-st-ca'!$G$2:$G$33,'gen-top-tableau'!C20,'master-st-ca'!$BD$2:$BD$33,'gen-top-tableau'!B20,'master-st-ca'!$BO$2:$BO$33,TRUE)</f>
        <v>0</v>
      </c>
      <c r="Q20" s="6">
        <f>COUNTIFS('master-st-ca'!$G$2:$G$33,'gen-top-tableau'!C20,'master-st-ca'!$BD$2:$BD$33,'gen-top-tableau'!B20,'master-st-ca'!$BP$2:$BP$33,TRUE)</f>
        <v>0</v>
      </c>
      <c r="R20" s="6">
        <f>COUNTIFS('master-st-ca'!$G$2:$G$33,'gen-top-tableau'!C20,'master-st-ca'!$BD$2:$BD$33,'gen-top-tableau'!B20,'master-st-ca'!$BQ$2:$BQ$33,TRUE)</f>
        <v>0</v>
      </c>
      <c r="S20" s="6">
        <f>COUNTIFS('master-st-ca'!$G$2:$G$33,'gen-top-tableau'!C20,'master-st-ca'!$BD$2:$BD$33,'gen-top-tableau'!B20,'master-st-ca'!$BR$2:$BR$33,TRUE)</f>
        <v>0</v>
      </c>
      <c r="T20" s="6">
        <f>COUNTIFS('master-st-ca'!$G$2:$G$33,'gen-top-tableau'!C20,'master-st-ca'!$BD$2:$BD$33,'gen-top-tableau'!B20,'master-st-ca'!$BS$2:$BS$33,TRUE)</f>
        <v>0</v>
      </c>
      <c r="U20" s="6">
        <f>COUNTIFS('master-st-ca'!$G$2:$G$33,'gen-top-tableau'!C20,'master-st-ca'!$BD$2:$BD$33,'gen-top-tableau'!B20,'master-st-ca'!$BT$2:$BT$33,TRUE)</f>
        <v>0</v>
      </c>
      <c r="V20" s="6">
        <f>COUNTIFS('master-st-ca'!$G$2:$G$33,'gen-top-tableau'!C20,'master-st-ca'!$BD$2:$BD$33,'gen-top-tableau'!B20,'master-st-ca'!$BU$2:$BU$33,TRUE)</f>
        <v>0</v>
      </c>
      <c r="W20" s="6">
        <f>COUNTIFS('master-st-ca'!$G$2:$G$33,'gen-top-tableau'!C20,'master-st-ca'!$BD$2:$BD$33,'gen-top-tableau'!B20,'master-st-ca'!$BV$2:$BV$33,TRUE)</f>
        <v>0</v>
      </c>
      <c r="X20" s="6">
        <f>COUNTIFS('master-st-ca'!$G$2:$G$33,'gen-top-tableau'!C20,'master-st-ca'!$BD$2:$BD$33,'gen-top-tableau'!B20,'master-st-ca'!$BW$2:$BW$33,TRUE)</f>
        <v>0</v>
      </c>
      <c r="Y20" s="6">
        <f>COUNTIFS('master-st-ca'!$G$2:$G$33,'gen-top-tableau'!C20,'master-st-ca'!$BD$2:$BD$33,'gen-top-tableau'!B20,'master-st-ca'!$BX$2:$BX$33,TRUE)</f>
        <v>0</v>
      </c>
    </row>
    <row r="21" spans="1:25" hidden="1" x14ac:dyDescent="0.2">
      <c r="A21" t="s">
        <v>422</v>
      </c>
      <c r="B21" t="s">
        <v>221</v>
      </c>
      <c r="C21">
        <v>1</v>
      </c>
      <c r="D21">
        <f>(COUNTIFS('master-st-ca'!$G$2:$G$33,C21,'master-st-ca'!$BD$2:$BD$33,B21))</f>
        <v>1</v>
      </c>
      <c r="E21">
        <f>(COUNTIFS('master-st-ca'!$G$2:$G$33,C21,'master-st-ca'!$BE$2:$BE$33,B21))</f>
        <v>1</v>
      </c>
      <c r="F21">
        <f>(COUNTIFS('master-st-ca'!$G$2:$G$33,C21,'master-st-ca'!$BF$2:$BF$33,B21))</f>
        <v>1</v>
      </c>
      <c r="G21" s="6">
        <f t="shared" si="0"/>
        <v>6</v>
      </c>
      <c r="H21">
        <f>AVERAGEIFS('master-st-ca'!$BG$2:$BG$33,'master-st-ca'!$G$2:$G$33,'gen-top-tableau'!C21,'master-st-ca'!$BD$2:$BD$33,'gen-top-tableau'!B21)</f>
        <v>3</v>
      </c>
      <c r="I21">
        <f>AVERAGEIFS('master-st-ca'!$BH$2:$BH$33,'master-st-ca'!$G$2:$G$33,'gen-top-tableau'!C21,'master-st-ca'!$BD$2:$BD$33,'gen-top-tableau'!B21)</f>
        <v>4</v>
      </c>
      <c r="J21">
        <f>AVERAGEIFS('master-st-ca'!$BI$2:$BI$33,'master-st-ca'!$G$2:$G$33,'gen-top-tableau'!C21,'master-st-ca'!$BD$2:$BD$33,'gen-top-tableau'!B21)</f>
        <v>5</v>
      </c>
      <c r="K21">
        <f>AVERAGEIFS('master-st-ca'!$BJ$2:$BJ$33,'master-st-ca'!$G$2:$G$33,'gen-top-tableau'!C21,'master-st-ca'!$BD$2:$BD$33,'gen-top-tableau'!B21)</f>
        <v>5</v>
      </c>
      <c r="L21" s="6">
        <f>COUNTIFS('master-st-ca'!$G$2:$G$33,'gen-top-tableau'!C21,'master-st-ca'!$BD$2:$BD$33,'gen-top-tableau'!B21,'master-st-ca'!$BM$2:$BM$33,TRUE)</f>
        <v>0</v>
      </c>
      <c r="M21" s="6">
        <f>COUNTIFS('master-st-ca'!$G$2:$G$33,'gen-top-tableau'!C21,'master-st-ca'!$BD$2:$BD$33,'gen-top-tableau'!B21,'master-st-ca'!$BL$2:$BL$33,TRUE)</f>
        <v>1</v>
      </c>
      <c r="N21" s="6">
        <f>COUNTIFS('master-st-ca'!$G$2:$G$33,'gen-top-tableau'!C21,'master-st-ca'!$BD$2:$BD$33,'gen-top-tableau'!B21,'master-st-ca'!$BM$2:$BM$33,TRUE)</f>
        <v>0</v>
      </c>
      <c r="O21" s="6">
        <f>COUNTIFS('master-st-ca'!$G$2:$G$33,'gen-top-tableau'!C21,'master-st-ca'!$BD$2:$BD$33,'gen-top-tableau'!B21,'master-st-ca'!$BN$2:$BN$33,TRUE)</f>
        <v>1</v>
      </c>
      <c r="P21" s="6">
        <f>COUNTIFS('master-st-ca'!$G$2:$G$33,'gen-top-tableau'!C21,'master-st-ca'!$BD$2:$BD$33,'gen-top-tableau'!B21,'master-st-ca'!$BO$2:$BO$33,TRUE)</f>
        <v>0</v>
      </c>
      <c r="Q21" s="6">
        <f>COUNTIFS('master-st-ca'!$G$2:$G$33,'gen-top-tableau'!C21,'master-st-ca'!$BD$2:$BD$33,'gen-top-tableau'!B21,'master-st-ca'!$BP$2:$BP$33,TRUE)</f>
        <v>0</v>
      </c>
      <c r="R21" s="6">
        <f>COUNTIFS('master-st-ca'!$G$2:$G$33,'gen-top-tableau'!C21,'master-st-ca'!$BD$2:$BD$33,'gen-top-tableau'!B21,'master-st-ca'!$BQ$2:$BQ$33,TRUE)</f>
        <v>0</v>
      </c>
      <c r="S21" s="6">
        <f>COUNTIFS('master-st-ca'!$G$2:$G$33,'gen-top-tableau'!C21,'master-st-ca'!$BD$2:$BD$33,'gen-top-tableau'!B21,'master-st-ca'!$BR$2:$BR$33,TRUE)</f>
        <v>0</v>
      </c>
      <c r="T21" s="6">
        <f>COUNTIFS('master-st-ca'!$G$2:$G$33,'gen-top-tableau'!C21,'master-st-ca'!$BD$2:$BD$33,'gen-top-tableau'!B21,'master-st-ca'!$BS$2:$BS$33,TRUE)</f>
        <v>0</v>
      </c>
      <c r="U21" s="6">
        <f>COUNTIFS('master-st-ca'!$G$2:$G$33,'gen-top-tableau'!C21,'master-st-ca'!$BD$2:$BD$33,'gen-top-tableau'!B21,'master-st-ca'!$BT$2:$BT$33,TRUE)</f>
        <v>0</v>
      </c>
      <c r="V21" s="6">
        <f>COUNTIFS('master-st-ca'!$G$2:$G$33,'gen-top-tableau'!C21,'master-st-ca'!$BD$2:$BD$33,'gen-top-tableau'!B21,'master-st-ca'!$BU$2:$BU$33,TRUE)</f>
        <v>0</v>
      </c>
      <c r="W21" s="6">
        <f>COUNTIFS('master-st-ca'!$G$2:$G$33,'gen-top-tableau'!C21,'master-st-ca'!$BD$2:$BD$33,'gen-top-tableau'!B21,'master-st-ca'!$BV$2:$BV$33,TRUE)</f>
        <v>0</v>
      </c>
      <c r="X21" s="6">
        <f>COUNTIFS('master-st-ca'!$G$2:$G$33,'gen-top-tableau'!C21,'master-st-ca'!$BD$2:$BD$33,'gen-top-tableau'!B21,'master-st-ca'!$BW$2:$BW$33,TRUE)</f>
        <v>1</v>
      </c>
      <c r="Y21" s="6">
        <f>COUNTIFS('master-st-ca'!$G$2:$G$33,'gen-top-tableau'!C21,'master-st-ca'!$BD$2:$BD$33,'gen-top-tableau'!B21,'master-st-ca'!$BX$2:$BX$33,TRUE)</f>
        <v>0</v>
      </c>
    </row>
    <row r="22" spans="1:25" hidden="1" x14ac:dyDescent="0.2">
      <c r="A22" t="s">
        <v>422</v>
      </c>
      <c r="B22" t="s">
        <v>221</v>
      </c>
      <c r="C22">
        <v>2</v>
      </c>
      <c r="D22">
        <f>(COUNTIFS('master-st-ca'!$G$2:$G$33,C22,'master-st-ca'!$BD$2:$BD$33,B22))</f>
        <v>0</v>
      </c>
      <c r="E22">
        <f>(COUNTIFS('master-st-ca'!$G$2:$G$33,C22,'master-st-ca'!$BE$2:$BE$33,B22))</f>
        <v>0</v>
      </c>
      <c r="F22">
        <f>(COUNTIFS('master-st-ca'!$G$2:$G$33,C22,'master-st-ca'!$BF$2:$BF$33,B22))</f>
        <v>0</v>
      </c>
      <c r="G22" s="6">
        <f t="shared" si="0"/>
        <v>0</v>
      </c>
      <c r="H22" t="e">
        <f>AVERAGEIFS('master-st-ca'!$BG$2:$BG$33,'master-st-ca'!$G$2:$G$33,'gen-top-tableau'!C22,'master-st-ca'!$BD$2:$BD$33,'gen-top-tableau'!B22)</f>
        <v>#DIV/0!</v>
      </c>
      <c r="I22" t="e">
        <f>AVERAGEIFS('master-st-ca'!$BH$2:$BH$33,'master-st-ca'!$G$2:$G$33,'gen-top-tableau'!C22,'master-st-ca'!$BD$2:$BD$33,'gen-top-tableau'!B22)</f>
        <v>#DIV/0!</v>
      </c>
      <c r="J22" t="e">
        <f>AVERAGEIFS('master-st-ca'!$BI$2:$BI$33,'master-st-ca'!$G$2:$G$33,'gen-top-tableau'!C22,'master-st-ca'!$BD$2:$BD$33,'gen-top-tableau'!B22)</f>
        <v>#DIV/0!</v>
      </c>
      <c r="K22" t="e">
        <f>AVERAGEIFS('master-st-ca'!$BJ$2:$BJ$33,'master-st-ca'!$G$2:$G$33,'gen-top-tableau'!C22,'master-st-ca'!$BD$2:$BD$33,'gen-top-tableau'!B22)</f>
        <v>#DIV/0!</v>
      </c>
      <c r="L22" s="6">
        <f>COUNTIFS('master-st-ca'!$G$2:$G$33,'gen-top-tableau'!C22,'master-st-ca'!$BD$2:$BD$33,'gen-top-tableau'!B22,'master-st-ca'!$BM$2:$BM$33,TRUE)</f>
        <v>0</v>
      </c>
      <c r="M22" s="6">
        <f>COUNTIFS('master-st-ca'!$G$2:$G$33,'gen-top-tableau'!C22,'master-st-ca'!$BD$2:$BD$33,'gen-top-tableau'!B22,'master-st-ca'!$BL$2:$BL$33,TRUE)</f>
        <v>0</v>
      </c>
      <c r="N22" s="6">
        <f>COUNTIFS('master-st-ca'!$G$2:$G$33,'gen-top-tableau'!C22,'master-st-ca'!$BD$2:$BD$33,'gen-top-tableau'!B22,'master-st-ca'!$BM$2:$BM$33,TRUE)</f>
        <v>0</v>
      </c>
      <c r="O22" s="6">
        <f>COUNTIFS('master-st-ca'!$G$2:$G$33,'gen-top-tableau'!C22,'master-st-ca'!$BD$2:$BD$33,'gen-top-tableau'!B22,'master-st-ca'!$BN$2:$BN$33,TRUE)</f>
        <v>0</v>
      </c>
      <c r="P22" s="6">
        <f>COUNTIFS('master-st-ca'!$G$2:$G$33,'gen-top-tableau'!C22,'master-st-ca'!$BD$2:$BD$33,'gen-top-tableau'!B22,'master-st-ca'!$BO$2:$BO$33,TRUE)</f>
        <v>0</v>
      </c>
      <c r="Q22" s="6">
        <f>COUNTIFS('master-st-ca'!$G$2:$G$33,'gen-top-tableau'!C22,'master-st-ca'!$BD$2:$BD$33,'gen-top-tableau'!B22,'master-st-ca'!$BP$2:$BP$33,TRUE)</f>
        <v>0</v>
      </c>
      <c r="R22" s="6">
        <f>COUNTIFS('master-st-ca'!$G$2:$G$33,'gen-top-tableau'!C22,'master-st-ca'!$BD$2:$BD$33,'gen-top-tableau'!B22,'master-st-ca'!$BQ$2:$BQ$33,TRUE)</f>
        <v>0</v>
      </c>
      <c r="S22" s="6">
        <f>COUNTIFS('master-st-ca'!$G$2:$G$33,'gen-top-tableau'!C22,'master-st-ca'!$BD$2:$BD$33,'gen-top-tableau'!B22,'master-st-ca'!$BR$2:$BR$33,TRUE)</f>
        <v>0</v>
      </c>
      <c r="T22" s="6">
        <f>COUNTIFS('master-st-ca'!$G$2:$G$33,'gen-top-tableau'!C22,'master-st-ca'!$BD$2:$BD$33,'gen-top-tableau'!B22,'master-st-ca'!$BS$2:$BS$33,TRUE)</f>
        <v>0</v>
      </c>
      <c r="U22" s="6">
        <f>COUNTIFS('master-st-ca'!$G$2:$G$33,'gen-top-tableau'!C22,'master-st-ca'!$BD$2:$BD$33,'gen-top-tableau'!B22,'master-st-ca'!$BT$2:$BT$33,TRUE)</f>
        <v>0</v>
      </c>
      <c r="V22" s="6">
        <f>COUNTIFS('master-st-ca'!$G$2:$G$33,'gen-top-tableau'!C22,'master-st-ca'!$BD$2:$BD$33,'gen-top-tableau'!B22,'master-st-ca'!$BU$2:$BU$33,TRUE)</f>
        <v>0</v>
      </c>
      <c r="W22" s="6">
        <f>COUNTIFS('master-st-ca'!$G$2:$G$33,'gen-top-tableau'!C22,'master-st-ca'!$BD$2:$BD$33,'gen-top-tableau'!B22,'master-st-ca'!$BV$2:$BV$33,TRUE)</f>
        <v>0</v>
      </c>
      <c r="X22" s="6">
        <f>COUNTIFS('master-st-ca'!$G$2:$G$33,'gen-top-tableau'!C22,'master-st-ca'!$BD$2:$BD$33,'gen-top-tableau'!B22,'master-st-ca'!$BW$2:$BW$33,TRUE)</f>
        <v>0</v>
      </c>
      <c r="Y22" s="6">
        <f>COUNTIFS('master-st-ca'!$G$2:$G$33,'gen-top-tableau'!C22,'master-st-ca'!$BD$2:$BD$33,'gen-top-tableau'!B22,'master-st-ca'!$BX$2:$BX$33,TRUE)</f>
        <v>0</v>
      </c>
    </row>
    <row r="23" spans="1:25" hidden="1" x14ac:dyDescent="0.2">
      <c r="A23" t="s">
        <v>422</v>
      </c>
      <c r="B23" t="s">
        <v>221</v>
      </c>
      <c r="C23">
        <v>3</v>
      </c>
      <c r="D23">
        <f>(COUNTIFS('master-st-ca'!$G$2:$G$33,C23,'master-st-ca'!$BD$2:$BD$33,B23))</f>
        <v>1</v>
      </c>
      <c r="E23">
        <f>(COUNTIFS('master-st-ca'!$G$2:$G$33,C23,'master-st-ca'!$BE$2:$BE$33,B23))</f>
        <v>2</v>
      </c>
      <c r="F23">
        <f>(COUNTIFS('master-st-ca'!$G$2:$G$33,C23,'master-st-ca'!$BF$2:$BF$33,B23))</f>
        <v>0</v>
      </c>
      <c r="G23" s="6">
        <f t="shared" si="0"/>
        <v>7</v>
      </c>
      <c r="H23">
        <f>AVERAGEIFS('master-st-ca'!$BG$2:$BG$33,'master-st-ca'!$G$2:$G$33,'gen-top-tableau'!C23,'master-st-ca'!$BD$2:$BD$33,'gen-top-tableau'!B23)</f>
        <v>3</v>
      </c>
      <c r="I23">
        <f>AVERAGEIFS('master-st-ca'!$BH$2:$BH$33,'master-st-ca'!$G$2:$G$33,'gen-top-tableau'!C23,'master-st-ca'!$BD$2:$BD$33,'gen-top-tableau'!B23)</f>
        <v>4</v>
      </c>
      <c r="J23">
        <f>AVERAGEIFS('master-st-ca'!$BI$2:$BI$33,'master-st-ca'!$G$2:$G$33,'gen-top-tableau'!C23,'master-st-ca'!$BD$2:$BD$33,'gen-top-tableau'!B23)</f>
        <v>4</v>
      </c>
      <c r="K23">
        <f>AVERAGEIFS('master-st-ca'!$BJ$2:$BJ$33,'master-st-ca'!$G$2:$G$33,'gen-top-tableau'!C23,'master-st-ca'!$BD$2:$BD$33,'gen-top-tableau'!B23)</f>
        <v>4</v>
      </c>
      <c r="L23" s="6">
        <f>COUNTIFS('master-st-ca'!$G$2:$G$33,'gen-top-tableau'!C23,'master-st-ca'!$BD$2:$BD$33,'gen-top-tableau'!B23,'master-st-ca'!$BM$2:$BM$33,TRUE)</f>
        <v>0</v>
      </c>
      <c r="M23" s="6">
        <f>COUNTIFS('master-st-ca'!$G$2:$G$33,'gen-top-tableau'!C23,'master-st-ca'!$BD$2:$BD$33,'gen-top-tableau'!B23,'master-st-ca'!$BL$2:$BL$33,TRUE)</f>
        <v>1</v>
      </c>
      <c r="N23" s="6">
        <f>COUNTIFS('master-st-ca'!$G$2:$G$33,'gen-top-tableau'!C23,'master-st-ca'!$BD$2:$BD$33,'gen-top-tableau'!B23,'master-st-ca'!$BM$2:$BM$33,TRUE)</f>
        <v>0</v>
      </c>
      <c r="O23" s="6">
        <f>COUNTIFS('master-st-ca'!$G$2:$G$33,'gen-top-tableau'!C23,'master-st-ca'!$BD$2:$BD$33,'gen-top-tableau'!B23,'master-st-ca'!$BN$2:$BN$33,TRUE)</f>
        <v>1</v>
      </c>
      <c r="P23" s="6">
        <f>COUNTIFS('master-st-ca'!$G$2:$G$33,'gen-top-tableau'!C23,'master-st-ca'!$BD$2:$BD$33,'gen-top-tableau'!B23,'master-st-ca'!$BO$2:$BO$33,TRUE)</f>
        <v>1</v>
      </c>
      <c r="Q23" s="6">
        <f>COUNTIFS('master-st-ca'!$G$2:$G$33,'gen-top-tableau'!C23,'master-st-ca'!$BD$2:$BD$33,'gen-top-tableau'!B23,'master-st-ca'!$BP$2:$BP$33,TRUE)</f>
        <v>0</v>
      </c>
      <c r="R23" s="6">
        <f>COUNTIFS('master-st-ca'!$G$2:$G$33,'gen-top-tableau'!C23,'master-st-ca'!$BD$2:$BD$33,'gen-top-tableau'!B23,'master-st-ca'!$BQ$2:$BQ$33,TRUE)</f>
        <v>1</v>
      </c>
      <c r="S23" s="6">
        <f>COUNTIFS('master-st-ca'!$G$2:$G$33,'gen-top-tableau'!C23,'master-st-ca'!$BD$2:$BD$33,'gen-top-tableau'!B23,'master-st-ca'!$BR$2:$BR$33,TRUE)</f>
        <v>0</v>
      </c>
      <c r="T23" s="6">
        <f>COUNTIFS('master-st-ca'!$G$2:$G$33,'gen-top-tableau'!C23,'master-st-ca'!$BD$2:$BD$33,'gen-top-tableau'!B23,'master-st-ca'!$BS$2:$BS$33,TRUE)</f>
        <v>0</v>
      </c>
      <c r="U23" s="6">
        <f>COUNTIFS('master-st-ca'!$G$2:$G$33,'gen-top-tableau'!C23,'master-st-ca'!$BD$2:$BD$33,'gen-top-tableau'!B23,'master-st-ca'!$BT$2:$BT$33,TRUE)</f>
        <v>0</v>
      </c>
      <c r="V23" s="6">
        <f>COUNTIFS('master-st-ca'!$G$2:$G$33,'gen-top-tableau'!C23,'master-st-ca'!$BD$2:$BD$33,'gen-top-tableau'!B23,'master-st-ca'!$BU$2:$BU$33,TRUE)</f>
        <v>0</v>
      </c>
      <c r="W23" s="6">
        <f>COUNTIFS('master-st-ca'!$G$2:$G$33,'gen-top-tableau'!C23,'master-st-ca'!$BD$2:$BD$33,'gen-top-tableau'!B23,'master-st-ca'!$BV$2:$BV$33,TRUE)</f>
        <v>0</v>
      </c>
      <c r="X23" s="6">
        <f>COUNTIFS('master-st-ca'!$G$2:$G$33,'gen-top-tableau'!C23,'master-st-ca'!$BD$2:$BD$33,'gen-top-tableau'!B23,'master-st-ca'!$BW$2:$BW$33,TRUE)</f>
        <v>1</v>
      </c>
      <c r="Y23" s="6">
        <f>COUNTIFS('master-st-ca'!$G$2:$G$33,'gen-top-tableau'!C23,'master-st-ca'!$BD$2:$BD$33,'gen-top-tableau'!B23,'master-st-ca'!$BX$2:$BX$33,TRUE)</f>
        <v>0</v>
      </c>
    </row>
    <row r="24" spans="1:25" hidden="1" x14ac:dyDescent="0.2">
      <c r="A24" t="s">
        <v>422</v>
      </c>
      <c r="B24" t="s">
        <v>221</v>
      </c>
      <c r="C24">
        <v>4</v>
      </c>
      <c r="D24">
        <f>(COUNTIFS('master-st-ca'!$G$2:$G$33,C24,'master-st-ca'!$BD$2:$BD$33,B24))</f>
        <v>0</v>
      </c>
      <c r="E24">
        <f>(COUNTIFS('master-st-ca'!$G$2:$G$33,C24,'master-st-ca'!$BE$2:$BE$33,B24))</f>
        <v>0</v>
      </c>
      <c r="F24">
        <f>(COUNTIFS('master-st-ca'!$G$2:$G$33,C24,'master-st-ca'!$BF$2:$BF$33,B24))</f>
        <v>1</v>
      </c>
      <c r="G24" s="6">
        <f t="shared" si="0"/>
        <v>1</v>
      </c>
      <c r="H24" t="e">
        <f>AVERAGEIFS('master-st-ca'!$BG$2:$BG$33,'master-st-ca'!$G$2:$G$33,'gen-top-tableau'!C24,'master-st-ca'!$BD$2:$BD$33,'gen-top-tableau'!B24)</f>
        <v>#DIV/0!</v>
      </c>
      <c r="I24" t="e">
        <f>AVERAGEIFS('master-st-ca'!$BH$2:$BH$33,'master-st-ca'!$G$2:$G$33,'gen-top-tableau'!C24,'master-st-ca'!$BD$2:$BD$33,'gen-top-tableau'!B24)</f>
        <v>#DIV/0!</v>
      </c>
      <c r="J24" t="e">
        <f>AVERAGEIFS('master-st-ca'!$BI$2:$BI$33,'master-st-ca'!$G$2:$G$33,'gen-top-tableau'!C24,'master-st-ca'!$BD$2:$BD$33,'gen-top-tableau'!B24)</f>
        <v>#DIV/0!</v>
      </c>
      <c r="K24" t="e">
        <f>AVERAGEIFS('master-st-ca'!$BJ$2:$BJ$33,'master-st-ca'!$G$2:$G$33,'gen-top-tableau'!C24,'master-st-ca'!$BD$2:$BD$33,'gen-top-tableau'!B24)</f>
        <v>#DIV/0!</v>
      </c>
      <c r="L24" s="6">
        <f>COUNTIFS('master-st-ca'!$G$2:$G$33,'gen-top-tableau'!C24,'master-st-ca'!$BD$2:$BD$33,'gen-top-tableau'!B24,'master-st-ca'!$BM$2:$BM$33,TRUE)</f>
        <v>0</v>
      </c>
      <c r="M24" s="6">
        <f>COUNTIFS('master-st-ca'!$G$2:$G$33,'gen-top-tableau'!C24,'master-st-ca'!$BD$2:$BD$33,'gen-top-tableau'!B24,'master-st-ca'!$BL$2:$BL$33,TRUE)</f>
        <v>0</v>
      </c>
      <c r="N24" s="6">
        <f>COUNTIFS('master-st-ca'!$G$2:$G$33,'gen-top-tableau'!C24,'master-st-ca'!$BD$2:$BD$33,'gen-top-tableau'!B24,'master-st-ca'!$BM$2:$BM$33,TRUE)</f>
        <v>0</v>
      </c>
      <c r="O24" s="6">
        <f>COUNTIFS('master-st-ca'!$G$2:$G$33,'gen-top-tableau'!C24,'master-st-ca'!$BD$2:$BD$33,'gen-top-tableau'!B24,'master-st-ca'!$BN$2:$BN$33,TRUE)</f>
        <v>0</v>
      </c>
      <c r="P24" s="6">
        <f>COUNTIFS('master-st-ca'!$G$2:$G$33,'gen-top-tableau'!C24,'master-st-ca'!$BD$2:$BD$33,'gen-top-tableau'!B24,'master-st-ca'!$BO$2:$BO$33,TRUE)</f>
        <v>0</v>
      </c>
      <c r="Q24" s="6">
        <f>COUNTIFS('master-st-ca'!$G$2:$G$33,'gen-top-tableau'!C24,'master-st-ca'!$BD$2:$BD$33,'gen-top-tableau'!B24,'master-st-ca'!$BP$2:$BP$33,TRUE)</f>
        <v>0</v>
      </c>
      <c r="R24" s="6">
        <f>COUNTIFS('master-st-ca'!$G$2:$G$33,'gen-top-tableau'!C24,'master-st-ca'!$BD$2:$BD$33,'gen-top-tableau'!B24,'master-st-ca'!$BQ$2:$BQ$33,TRUE)</f>
        <v>0</v>
      </c>
      <c r="S24" s="6">
        <f>COUNTIFS('master-st-ca'!$G$2:$G$33,'gen-top-tableau'!C24,'master-st-ca'!$BD$2:$BD$33,'gen-top-tableau'!B24,'master-st-ca'!$BR$2:$BR$33,TRUE)</f>
        <v>0</v>
      </c>
      <c r="T24" s="6">
        <f>COUNTIFS('master-st-ca'!$G$2:$G$33,'gen-top-tableau'!C24,'master-st-ca'!$BD$2:$BD$33,'gen-top-tableau'!B24,'master-st-ca'!$BS$2:$BS$33,TRUE)</f>
        <v>0</v>
      </c>
      <c r="U24" s="6">
        <f>COUNTIFS('master-st-ca'!$G$2:$G$33,'gen-top-tableau'!C24,'master-st-ca'!$BD$2:$BD$33,'gen-top-tableau'!B24,'master-st-ca'!$BT$2:$BT$33,TRUE)</f>
        <v>0</v>
      </c>
      <c r="V24" s="6">
        <f>COUNTIFS('master-st-ca'!$G$2:$G$33,'gen-top-tableau'!C24,'master-st-ca'!$BD$2:$BD$33,'gen-top-tableau'!B24,'master-st-ca'!$BU$2:$BU$33,TRUE)</f>
        <v>0</v>
      </c>
      <c r="W24" s="6">
        <f>COUNTIFS('master-st-ca'!$G$2:$G$33,'gen-top-tableau'!C24,'master-st-ca'!$BD$2:$BD$33,'gen-top-tableau'!B24,'master-st-ca'!$BV$2:$BV$33,TRUE)</f>
        <v>0</v>
      </c>
      <c r="X24" s="6">
        <f>COUNTIFS('master-st-ca'!$G$2:$G$33,'gen-top-tableau'!C24,'master-st-ca'!$BD$2:$BD$33,'gen-top-tableau'!B24,'master-st-ca'!$BW$2:$BW$33,TRUE)</f>
        <v>0</v>
      </c>
      <c r="Y24" s="6">
        <f>COUNTIFS('master-st-ca'!$G$2:$G$33,'gen-top-tableau'!C24,'master-st-ca'!$BD$2:$BD$33,'gen-top-tableau'!B24,'master-st-ca'!$BX$2:$BX$33,TRUE)</f>
        <v>0</v>
      </c>
    </row>
    <row r="25" spans="1:25" hidden="1" x14ac:dyDescent="0.2">
      <c r="A25" t="s">
        <v>422</v>
      </c>
      <c r="B25" t="s">
        <v>221</v>
      </c>
      <c r="C25">
        <v>5</v>
      </c>
      <c r="D25">
        <f>(COUNTIFS('master-st-ca'!$G$2:$G$33,C25,'master-st-ca'!$BD$2:$BD$33,B25))</f>
        <v>0</v>
      </c>
      <c r="E25">
        <f>(COUNTIFS('master-st-ca'!$G$2:$G$33,C25,'master-st-ca'!$BE$2:$BE$33,B25))</f>
        <v>0</v>
      </c>
      <c r="F25">
        <f>(COUNTIFS('master-st-ca'!$G$2:$G$33,C25,'master-st-ca'!$BF$2:$BF$33,B25))</f>
        <v>0</v>
      </c>
      <c r="G25" s="6">
        <f t="shared" si="0"/>
        <v>0</v>
      </c>
      <c r="H25" t="e">
        <f>AVERAGEIFS('master-st-ca'!$BG$2:$BG$33,'master-st-ca'!$G$2:$G$33,'gen-top-tableau'!C25,'master-st-ca'!$BD$2:$BD$33,'gen-top-tableau'!B25)</f>
        <v>#DIV/0!</v>
      </c>
      <c r="I25" t="e">
        <f>AVERAGEIFS('master-st-ca'!$BH$2:$BH$33,'master-st-ca'!$G$2:$G$33,'gen-top-tableau'!C25,'master-st-ca'!$BD$2:$BD$33,'gen-top-tableau'!B25)</f>
        <v>#DIV/0!</v>
      </c>
      <c r="J25" t="e">
        <f>AVERAGEIFS('master-st-ca'!$BI$2:$BI$33,'master-st-ca'!$G$2:$G$33,'gen-top-tableau'!C25,'master-st-ca'!$BD$2:$BD$33,'gen-top-tableau'!B25)</f>
        <v>#DIV/0!</v>
      </c>
      <c r="K25" t="e">
        <f>AVERAGEIFS('master-st-ca'!$BJ$2:$BJ$33,'master-st-ca'!$G$2:$G$33,'gen-top-tableau'!C25,'master-st-ca'!$BD$2:$BD$33,'gen-top-tableau'!B25)</f>
        <v>#DIV/0!</v>
      </c>
      <c r="L25" s="6">
        <f>COUNTIFS('master-st-ca'!$G$2:$G$33,'gen-top-tableau'!C25,'master-st-ca'!$BD$2:$BD$33,'gen-top-tableau'!B25,'master-st-ca'!$BM$2:$BM$33,TRUE)</f>
        <v>0</v>
      </c>
      <c r="M25" s="6">
        <f>COUNTIFS('master-st-ca'!$G$2:$G$33,'gen-top-tableau'!C25,'master-st-ca'!$BD$2:$BD$33,'gen-top-tableau'!B25,'master-st-ca'!$BL$2:$BL$33,TRUE)</f>
        <v>0</v>
      </c>
      <c r="N25" s="6">
        <f>COUNTIFS('master-st-ca'!$G$2:$G$33,'gen-top-tableau'!C25,'master-st-ca'!$BD$2:$BD$33,'gen-top-tableau'!B25,'master-st-ca'!$BM$2:$BM$33,TRUE)</f>
        <v>0</v>
      </c>
      <c r="O25" s="6">
        <f>COUNTIFS('master-st-ca'!$G$2:$G$33,'gen-top-tableau'!C25,'master-st-ca'!$BD$2:$BD$33,'gen-top-tableau'!B25,'master-st-ca'!$BN$2:$BN$33,TRUE)</f>
        <v>0</v>
      </c>
      <c r="P25" s="6">
        <f>COUNTIFS('master-st-ca'!$G$2:$G$33,'gen-top-tableau'!C25,'master-st-ca'!$BD$2:$BD$33,'gen-top-tableau'!B25,'master-st-ca'!$BO$2:$BO$33,TRUE)</f>
        <v>0</v>
      </c>
      <c r="Q25" s="6">
        <f>COUNTIFS('master-st-ca'!$G$2:$G$33,'gen-top-tableau'!C25,'master-st-ca'!$BD$2:$BD$33,'gen-top-tableau'!B25,'master-st-ca'!$BP$2:$BP$33,TRUE)</f>
        <v>0</v>
      </c>
      <c r="R25" s="6">
        <f>COUNTIFS('master-st-ca'!$G$2:$G$33,'gen-top-tableau'!C25,'master-st-ca'!$BD$2:$BD$33,'gen-top-tableau'!B25,'master-st-ca'!$BQ$2:$BQ$33,TRUE)</f>
        <v>0</v>
      </c>
      <c r="S25" s="6">
        <f>COUNTIFS('master-st-ca'!$G$2:$G$33,'gen-top-tableau'!C25,'master-st-ca'!$BD$2:$BD$33,'gen-top-tableau'!B25,'master-st-ca'!$BR$2:$BR$33,TRUE)</f>
        <v>0</v>
      </c>
      <c r="T25" s="6">
        <f>COUNTIFS('master-st-ca'!$G$2:$G$33,'gen-top-tableau'!C25,'master-st-ca'!$BD$2:$BD$33,'gen-top-tableau'!B25,'master-st-ca'!$BS$2:$BS$33,TRUE)</f>
        <v>0</v>
      </c>
      <c r="U25" s="6">
        <f>COUNTIFS('master-st-ca'!$G$2:$G$33,'gen-top-tableau'!C25,'master-st-ca'!$BD$2:$BD$33,'gen-top-tableau'!B25,'master-st-ca'!$BT$2:$BT$33,TRUE)</f>
        <v>0</v>
      </c>
      <c r="V25" s="6">
        <f>COUNTIFS('master-st-ca'!$G$2:$G$33,'gen-top-tableau'!C25,'master-st-ca'!$BD$2:$BD$33,'gen-top-tableau'!B25,'master-st-ca'!$BU$2:$BU$33,TRUE)</f>
        <v>0</v>
      </c>
      <c r="W25" s="6">
        <f>COUNTIFS('master-st-ca'!$G$2:$G$33,'gen-top-tableau'!C25,'master-st-ca'!$BD$2:$BD$33,'gen-top-tableau'!B25,'master-st-ca'!$BV$2:$BV$33,TRUE)</f>
        <v>0</v>
      </c>
      <c r="X25" s="6">
        <f>COUNTIFS('master-st-ca'!$G$2:$G$33,'gen-top-tableau'!C25,'master-st-ca'!$BD$2:$BD$33,'gen-top-tableau'!B25,'master-st-ca'!$BW$2:$BW$33,TRUE)</f>
        <v>0</v>
      </c>
      <c r="Y25" s="6">
        <f>COUNTIFS('master-st-ca'!$G$2:$G$33,'gen-top-tableau'!C25,'master-st-ca'!$BD$2:$BD$33,'gen-top-tableau'!B25,'master-st-ca'!$BX$2:$BX$33,TRUE)</f>
        <v>0</v>
      </c>
    </row>
    <row r="26" spans="1:25" hidden="1" x14ac:dyDescent="0.2">
      <c r="A26" t="s">
        <v>422</v>
      </c>
      <c r="B26" s="6" t="s">
        <v>212</v>
      </c>
      <c r="C26">
        <v>0</v>
      </c>
      <c r="D26">
        <f>(COUNTIFS('master-st-ca'!$G$2:$G$33,C26,'master-st-ca'!$BD$2:$BD$33,B26))</f>
        <v>1</v>
      </c>
      <c r="E26">
        <f>(COUNTIFS('master-st-ca'!$G$2:$G$33,C26,'master-st-ca'!$BE$2:$BE$33,B26))</f>
        <v>1</v>
      </c>
      <c r="F26">
        <f>(COUNTIFS('master-st-ca'!$G$2:$G$33,C26,'master-st-ca'!$BF$2:$BF$33,B26))</f>
        <v>0</v>
      </c>
      <c r="G26" s="6">
        <f t="shared" si="0"/>
        <v>5</v>
      </c>
      <c r="H26">
        <f>AVERAGEIFS('master-st-ca'!$BG$2:$BG$33,'master-st-ca'!$G$2:$G$33,'gen-top-tableau'!C26,'master-st-ca'!$BD$2:$BD$33,'gen-top-tableau'!B26)</f>
        <v>3</v>
      </c>
      <c r="I26" t="e">
        <f>AVERAGEIFS('master-st-ca'!$BH$2:$BH$33,'master-st-ca'!$G$2:$G$33,'gen-top-tableau'!C26,'master-st-ca'!$BD$2:$BD$33,'gen-top-tableau'!B26)</f>
        <v>#DIV/0!</v>
      </c>
      <c r="J26">
        <f>AVERAGEIFS('master-st-ca'!$BI$2:$BI$33,'master-st-ca'!$G$2:$G$33,'gen-top-tableau'!C26,'master-st-ca'!$BD$2:$BD$33,'gen-top-tableau'!B26)</f>
        <v>5</v>
      </c>
      <c r="K26">
        <f>AVERAGEIFS('master-st-ca'!$BJ$2:$BJ$33,'master-st-ca'!$G$2:$G$33,'gen-top-tableau'!C26,'master-st-ca'!$BD$2:$BD$33,'gen-top-tableau'!B26)</f>
        <v>4</v>
      </c>
      <c r="L26" s="6">
        <f>COUNTIFS('master-st-ca'!$G$2:$G$33,'gen-top-tableau'!C26,'master-st-ca'!$BD$2:$BD$33,'gen-top-tableau'!B26,'master-st-ca'!$BM$2:$BM$33,TRUE)</f>
        <v>0</v>
      </c>
      <c r="M26" s="6">
        <f>COUNTIFS('master-st-ca'!$G$2:$G$33,'gen-top-tableau'!C26,'master-st-ca'!$BD$2:$BD$33,'gen-top-tableau'!B26,'master-st-ca'!$BL$2:$BL$33,TRUE)</f>
        <v>1</v>
      </c>
      <c r="N26" s="6">
        <f>COUNTIFS('master-st-ca'!$G$2:$G$33,'gen-top-tableau'!C26,'master-st-ca'!$BD$2:$BD$33,'gen-top-tableau'!B26,'master-st-ca'!$BM$2:$BM$33,TRUE)</f>
        <v>0</v>
      </c>
      <c r="O26" s="6">
        <f>COUNTIFS('master-st-ca'!$G$2:$G$33,'gen-top-tableau'!C26,'master-st-ca'!$BD$2:$BD$33,'gen-top-tableau'!B26,'master-st-ca'!$BN$2:$BN$33,TRUE)</f>
        <v>1</v>
      </c>
      <c r="P26" s="6">
        <f>COUNTIFS('master-st-ca'!$G$2:$G$33,'gen-top-tableau'!C26,'master-st-ca'!$BD$2:$BD$33,'gen-top-tableau'!B26,'master-st-ca'!$BO$2:$BO$33,TRUE)</f>
        <v>1</v>
      </c>
      <c r="Q26" s="6">
        <f>COUNTIFS('master-st-ca'!$G$2:$G$33,'gen-top-tableau'!C26,'master-st-ca'!$BD$2:$BD$33,'gen-top-tableau'!B26,'master-st-ca'!$BP$2:$BP$33,TRUE)</f>
        <v>0</v>
      </c>
      <c r="R26" s="6">
        <f>COUNTIFS('master-st-ca'!$G$2:$G$33,'gen-top-tableau'!C26,'master-st-ca'!$BD$2:$BD$33,'gen-top-tableau'!B26,'master-st-ca'!$BQ$2:$BQ$33,TRUE)</f>
        <v>0</v>
      </c>
      <c r="S26" s="6">
        <f>COUNTIFS('master-st-ca'!$G$2:$G$33,'gen-top-tableau'!C26,'master-st-ca'!$BD$2:$BD$33,'gen-top-tableau'!B26,'master-st-ca'!$BR$2:$BR$33,TRUE)</f>
        <v>0</v>
      </c>
      <c r="T26" s="6">
        <f>COUNTIFS('master-st-ca'!$G$2:$G$33,'gen-top-tableau'!C26,'master-st-ca'!$BD$2:$BD$33,'gen-top-tableau'!B26,'master-st-ca'!$BS$2:$BS$33,TRUE)</f>
        <v>0</v>
      </c>
      <c r="U26" s="6">
        <f>COUNTIFS('master-st-ca'!$G$2:$G$33,'gen-top-tableau'!C26,'master-st-ca'!$BD$2:$BD$33,'gen-top-tableau'!B26,'master-st-ca'!$BT$2:$BT$33,TRUE)</f>
        <v>0</v>
      </c>
      <c r="V26" s="6">
        <f>COUNTIFS('master-st-ca'!$G$2:$G$33,'gen-top-tableau'!C26,'master-st-ca'!$BD$2:$BD$33,'gen-top-tableau'!B26,'master-st-ca'!$BU$2:$BU$33,TRUE)</f>
        <v>0</v>
      </c>
      <c r="W26" s="6">
        <f>COUNTIFS('master-st-ca'!$G$2:$G$33,'gen-top-tableau'!C26,'master-st-ca'!$BD$2:$BD$33,'gen-top-tableau'!B26,'master-st-ca'!$BV$2:$BV$33,TRUE)</f>
        <v>0</v>
      </c>
      <c r="X26" s="6">
        <f>COUNTIFS('master-st-ca'!$G$2:$G$33,'gen-top-tableau'!C26,'master-st-ca'!$BD$2:$BD$33,'gen-top-tableau'!B26,'master-st-ca'!$BW$2:$BW$33,TRUE)</f>
        <v>0</v>
      </c>
      <c r="Y26" s="6">
        <f>COUNTIFS('master-st-ca'!$G$2:$G$33,'gen-top-tableau'!C26,'master-st-ca'!$BD$2:$BD$33,'gen-top-tableau'!B26,'master-st-ca'!$BX$2:$BX$33,TRUE)</f>
        <v>1</v>
      </c>
    </row>
    <row r="27" spans="1:25" hidden="1" x14ac:dyDescent="0.2">
      <c r="A27" t="s">
        <v>422</v>
      </c>
      <c r="B27" s="6" t="s">
        <v>212</v>
      </c>
      <c r="C27" s="6">
        <v>1</v>
      </c>
      <c r="D27">
        <f>(COUNTIFS('master-st-ca'!$G$2:$G$33,C27,'master-st-ca'!$BD$2:$BD$33,B27))</f>
        <v>4</v>
      </c>
      <c r="E27">
        <f>(COUNTIFS('master-st-ca'!$G$2:$G$33,C27,'master-st-ca'!$BE$2:$BE$33,B27))</f>
        <v>2</v>
      </c>
      <c r="F27">
        <f>(COUNTIFS('master-st-ca'!$G$2:$G$33,C27,'master-st-ca'!$BF$2:$BF$33,B27))</f>
        <v>2</v>
      </c>
      <c r="G27" s="6">
        <f t="shared" si="0"/>
        <v>18</v>
      </c>
      <c r="H27">
        <f>AVERAGEIFS('master-st-ca'!$BG$2:$BG$33,'master-st-ca'!$G$2:$G$33,'gen-top-tableau'!C27,'master-st-ca'!$BD$2:$BD$33,'gen-top-tableau'!B27)</f>
        <v>3.25</v>
      </c>
      <c r="I27">
        <f>AVERAGEIFS('master-st-ca'!$BH$2:$BH$33,'master-st-ca'!$G$2:$G$33,'gen-top-tableau'!C27,'master-st-ca'!$BD$2:$BD$33,'gen-top-tableau'!B27)</f>
        <v>2.6666666666666665</v>
      </c>
      <c r="J27">
        <f>AVERAGEIFS('master-st-ca'!$BI$2:$BI$33,'master-st-ca'!$G$2:$G$33,'gen-top-tableau'!C27,'master-st-ca'!$BD$2:$BD$33,'gen-top-tableau'!B27)</f>
        <v>4.25</v>
      </c>
      <c r="K27">
        <f>AVERAGEIFS('master-st-ca'!$BJ$2:$BJ$33,'master-st-ca'!$G$2:$G$33,'gen-top-tableau'!C27,'master-st-ca'!$BD$2:$BD$33,'gen-top-tableau'!B27)</f>
        <v>4</v>
      </c>
      <c r="L27" s="6">
        <f>COUNTIFS('master-st-ca'!$G$2:$G$33,'gen-top-tableau'!C27,'master-st-ca'!$BD$2:$BD$33,'gen-top-tableau'!B27,'master-st-ca'!$BM$2:$BM$33,TRUE)</f>
        <v>0</v>
      </c>
      <c r="M27" s="6">
        <f>COUNTIFS('master-st-ca'!$G$2:$G$33,'gen-top-tableau'!C27,'master-st-ca'!$BD$2:$BD$33,'gen-top-tableau'!B27,'master-st-ca'!$BL$2:$BL$33,TRUE)</f>
        <v>4</v>
      </c>
      <c r="N27" s="6">
        <f>COUNTIFS('master-st-ca'!$G$2:$G$33,'gen-top-tableau'!C27,'master-st-ca'!$BD$2:$BD$33,'gen-top-tableau'!B27,'master-st-ca'!$BM$2:$BM$33,TRUE)</f>
        <v>0</v>
      </c>
      <c r="O27" s="6">
        <f>COUNTIFS('master-st-ca'!$G$2:$G$33,'gen-top-tableau'!C27,'master-st-ca'!$BD$2:$BD$33,'gen-top-tableau'!B27,'master-st-ca'!$BN$2:$BN$33,TRUE)</f>
        <v>4</v>
      </c>
      <c r="P27" s="6">
        <f>COUNTIFS('master-st-ca'!$G$2:$G$33,'gen-top-tableau'!C27,'master-st-ca'!$BD$2:$BD$33,'gen-top-tableau'!B27,'master-st-ca'!$BO$2:$BO$33,TRUE)</f>
        <v>3</v>
      </c>
      <c r="Q27" s="6">
        <f>COUNTIFS('master-st-ca'!$G$2:$G$33,'gen-top-tableau'!C27,'master-st-ca'!$BD$2:$BD$33,'gen-top-tableau'!B27,'master-st-ca'!$BP$2:$BP$33,TRUE)</f>
        <v>0</v>
      </c>
      <c r="R27" s="6">
        <f>COUNTIFS('master-st-ca'!$G$2:$G$33,'gen-top-tableau'!C27,'master-st-ca'!$BD$2:$BD$33,'gen-top-tableau'!B27,'master-st-ca'!$BQ$2:$BQ$33,TRUE)</f>
        <v>0</v>
      </c>
      <c r="S27" s="6">
        <f>COUNTIFS('master-st-ca'!$G$2:$G$33,'gen-top-tableau'!C27,'master-st-ca'!$BD$2:$BD$33,'gen-top-tableau'!B27,'master-st-ca'!$BR$2:$BR$33,TRUE)</f>
        <v>0</v>
      </c>
      <c r="T27" s="6">
        <f>COUNTIFS('master-st-ca'!$G$2:$G$33,'gen-top-tableau'!C27,'master-st-ca'!$BD$2:$BD$33,'gen-top-tableau'!B27,'master-st-ca'!$BS$2:$BS$33,TRUE)</f>
        <v>0</v>
      </c>
      <c r="U27" s="6">
        <f>COUNTIFS('master-st-ca'!$G$2:$G$33,'gen-top-tableau'!C27,'master-st-ca'!$BD$2:$BD$33,'gen-top-tableau'!B27,'master-st-ca'!$BT$2:$BT$33,TRUE)</f>
        <v>0</v>
      </c>
      <c r="V27" s="6">
        <f>COUNTIFS('master-st-ca'!$G$2:$G$33,'gen-top-tableau'!C27,'master-st-ca'!$BD$2:$BD$33,'gen-top-tableau'!B27,'master-st-ca'!$BU$2:$BU$33,TRUE)</f>
        <v>1</v>
      </c>
      <c r="W27" s="6">
        <f>COUNTIFS('master-st-ca'!$G$2:$G$33,'gen-top-tableau'!C27,'master-st-ca'!$BD$2:$BD$33,'gen-top-tableau'!B27,'master-st-ca'!$BV$2:$BV$33,TRUE)</f>
        <v>0</v>
      </c>
      <c r="X27" s="6">
        <f>COUNTIFS('master-st-ca'!$G$2:$G$33,'gen-top-tableau'!C27,'master-st-ca'!$BD$2:$BD$33,'gen-top-tableau'!B27,'master-st-ca'!$BW$2:$BW$33,TRUE)</f>
        <v>4</v>
      </c>
      <c r="Y27" s="6">
        <f>COUNTIFS('master-st-ca'!$G$2:$G$33,'gen-top-tableau'!C27,'master-st-ca'!$BD$2:$BD$33,'gen-top-tableau'!B27,'master-st-ca'!$BX$2:$BX$33,TRUE)</f>
        <v>1</v>
      </c>
    </row>
    <row r="28" spans="1:25" hidden="1" x14ac:dyDescent="0.2">
      <c r="A28" t="s">
        <v>422</v>
      </c>
      <c r="B28" s="6" t="s">
        <v>212</v>
      </c>
      <c r="C28" s="6">
        <v>2</v>
      </c>
      <c r="D28">
        <f>(COUNTIFS('master-st-ca'!$G$2:$G$33,C28,'master-st-ca'!$BD$2:$BD$33,B28))</f>
        <v>0</v>
      </c>
      <c r="E28">
        <f>(COUNTIFS('master-st-ca'!$G$2:$G$33,C28,'master-st-ca'!$BE$2:$BE$33,B28))</f>
        <v>1</v>
      </c>
      <c r="F28">
        <f>(COUNTIFS('master-st-ca'!$G$2:$G$33,C28,'master-st-ca'!$BF$2:$BF$33,B28))</f>
        <v>0</v>
      </c>
      <c r="G28" s="6">
        <f t="shared" si="0"/>
        <v>2</v>
      </c>
      <c r="H28" t="e">
        <f>AVERAGEIFS('master-st-ca'!$BG$2:$BG$33,'master-st-ca'!$G$2:$G$33,'gen-top-tableau'!C28,'master-st-ca'!$BD$2:$BD$33,'gen-top-tableau'!B28)</f>
        <v>#DIV/0!</v>
      </c>
      <c r="I28" t="e">
        <f>AVERAGEIFS('master-st-ca'!$BH$2:$BH$33,'master-st-ca'!$G$2:$G$33,'gen-top-tableau'!C28,'master-st-ca'!$BD$2:$BD$33,'gen-top-tableau'!B28)</f>
        <v>#DIV/0!</v>
      </c>
      <c r="J28" t="e">
        <f>AVERAGEIFS('master-st-ca'!$BI$2:$BI$33,'master-st-ca'!$G$2:$G$33,'gen-top-tableau'!C28,'master-st-ca'!$BD$2:$BD$33,'gen-top-tableau'!B28)</f>
        <v>#DIV/0!</v>
      </c>
      <c r="K28" t="e">
        <f>AVERAGEIFS('master-st-ca'!$BJ$2:$BJ$33,'master-st-ca'!$G$2:$G$33,'gen-top-tableau'!C28,'master-st-ca'!$BD$2:$BD$33,'gen-top-tableau'!B28)</f>
        <v>#DIV/0!</v>
      </c>
      <c r="L28" s="6">
        <f>COUNTIFS('master-st-ca'!$G$2:$G$33,'gen-top-tableau'!C28,'master-st-ca'!$BD$2:$BD$33,'gen-top-tableau'!B28,'master-st-ca'!$BM$2:$BM$33,TRUE)</f>
        <v>0</v>
      </c>
      <c r="M28" s="6">
        <f>COUNTIFS('master-st-ca'!$G$2:$G$33,'gen-top-tableau'!C28,'master-st-ca'!$BD$2:$BD$33,'gen-top-tableau'!B28,'master-st-ca'!$BL$2:$BL$33,TRUE)</f>
        <v>0</v>
      </c>
      <c r="N28" s="6">
        <f>COUNTIFS('master-st-ca'!$G$2:$G$33,'gen-top-tableau'!C28,'master-st-ca'!$BD$2:$BD$33,'gen-top-tableau'!B28,'master-st-ca'!$BM$2:$BM$33,TRUE)</f>
        <v>0</v>
      </c>
      <c r="O28" s="6">
        <f>COUNTIFS('master-st-ca'!$G$2:$G$33,'gen-top-tableau'!C28,'master-st-ca'!$BD$2:$BD$33,'gen-top-tableau'!B28,'master-st-ca'!$BN$2:$BN$33,TRUE)</f>
        <v>0</v>
      </c>
      <c r="P28" s="6">
        <f>COUNTIFS('master-st-ca'!$G$2:$G$33,'gen-top-tableau'!C28,'master-st-ca'!$BD$2:$BD$33,'gen-top-tableau'!B28,'master-st-ca'!$BO$2:$BO$33,TRUE)</f>
        <v>0</v>
      </c>
      <c r="Q28" s="6">
        <f>COUNTIFS('master-st-ca'!$G$2:$G$33,'gen-top-tableau'!C28,'master-st-ca'!$BD$2:$BD$33,'gen-top-tableau'!B28,'master-st-ca'!$BP$2:$BP$33,TRUE)</f>
        <v>0</v>
      </c>
      <c r="R28" s="6">
        <f>COUNTIFS('master-st-ca'!$G$2:$G$33,'gen-top-tableau'!C28,'master-st-ca'!$BD$2:$BD$33,'gen-top-tableau'!B28,'master-st-ca'!$BQ$2:$BQ$33,TRUE)</f>
        <v>0</v>
      </c>
      <c r="S28" s="6">
        <f>COUNTIFS('master-st-ca'!$G$2:$G$33,'gen-top-tableau'!C28,'master-st-ca'!$BD$2:$BD$33,'gen-top-tableau'!B28,'master-st-ca'!$BR$2:$BR$33,TRUE)</f>
        <v>0</v>
      </c>
      <c r="T28" s="6">
        <f>COUNTIFS('master-st-ca'!$G$2:$G$33,'gen-top-tableau'!C28,'master-st-ca'!$BD$2:$BD$33,'gen-top-tableau'!B28,'master-st-ca'!$BS$2:$BS$33,TRUE)</f>
        <v>0</v>
      </c>
      <c r="U28" s="6">
        <f>COUNTIFS('master-st-ca'!$G$2:$G$33,'gen-top-tableau'!C28,'master-st-ca'!$BD$2:$BD$33,'gen-top-tableau'!B28,'master-st-ca'!$BT$2:$BT$33,TRUE)</f>
        <v>0</v>
      </c>
      <c r="V28" s="6">
        <f>COUNTIFS('master-st-ca'!$G$2:$G$33,'gen-top-tableau'!C28,'master-st-ca'!$BD$2:$BD$33,'gen-top-tableau'!B28,'master-st-ca'!$BU$2:$BU$33,TRUE)</f>
        <v>0</v>
      </c>
      <c r="W28" s="6">
        <f>COUNTIFS('master-st-ca'!$G$2:$G$33,'gen-top-tableau'!C28,'master-st-ca'!$BD$2:$BD$33,'gen-top-tableau'!B28,'master-st-ca'!$BV$2:$BV$33,TRUE)</f>
        <v>0</v>
      </c>
      <c r="X28" s="6">
        <f>COUNTIFS('master-st-ca'!$G$2:$G$33,'gen-top-tableau'!C28,'master-st-ca'!$BD$2:$BD$33,'gen-top-tableau'!B28,'master-st-ca'!$BW$2:$BW$33,TRUE)</f>
        <v>0</v>
      </c>
      <c r="Y28" s="6">
        <f>COUNTIFS('master-st-ca'!$G$2:$G$33,'gen-top-tableau'!C28,'master-st-ca'!$BD$2:$BD$33,'gen-top-tableau'!B28,'master-st-ca'!$BX$2:$BX$33,TRUE)</f>
        <v>0</v>
      </c>
    </row>
    <row r="29" spans="1:25" hidden="1" x14ac:dyDescent="0.2">
      <c r="A29" t="s">
        <v>422</v>
      </c>
      <c r="B29" s="6" t="s">
        <v>212</v>
      </c>
      <c r="C29" s="6">
        <v>3</v>
      </c>
      <c r="D29">
        <f>(COUNTIFS('master-st-ca'!$G$2:$G$33,C29,'master-st-ca'!$BD$2:$BD$33,B29))</f>
        <v>2</v>
      </c>
      <c r="E29">
        <f>(COUNTIFS('master-st-ca'!$G$2:$G$33,C29,'master-st-ca'!$BE$2:$BE$33,B29))</f>
        <v>2</v>
      </c>
      <c r="F29">
        <f>(COUNTIFS('master-st-ca'!$G$2:$G$33,C29,'master-st-ca'!$BF$2:$BF$33,B29))</f>
        <v>2</v>
      </c>
      <c r="G29" s="6">
        <f t="shared" si="0"/>
        <v>12</v>
      </c>
      <c r="H29">
        <f>AVERAGEIFS('master-st-ca'!$BG$2:$BG$33,'master-st-ca'!$G$2:$G$33,'gen-top-tableau'!C29,'master-st-ca'!$BD$2:$BD$33,'gen-top-tableau'!B29)</f>
        <v>3.5</v>
      </c>
      <c r="I29">
        <f>AVERAGEIFS('master-st-ca'!$BH$2:$BH$33,'master-st-ca'!$G$2:$G$33,'gen-top-tableau'!C29,'master-st-ca'!$BD$2:$BD$33,'gen-top-tableau'!B29)</f>
        <v>3</v>
      </c>
      <c r="J29">
        <f>AVERAGEIFS('master-st-ca'!$BI$2:$BI$33,'master-st-ca'!$G$2:$G$33,'gen-top-tableau'!C29,'master-st-ca'!$BD$2:$BD$33,'gen-top-tableau'!B29)</f>
        <v>4</v>
      </c>
      <c r="K29">
        <f>AVERAGEIFS('master-st-ca'!$BJ$2:$BJ$33,'master-st-ca'!$G$2:$G$33,'gen-top-tableau'!C29,'master-st-ca'!$BD$2:$BD$33,'gen-top-tableau'!B29)</f>
        <v>4.5</v>
      </c>
      <c r="L29" s="6">
        <f>COUNTIFS('master-st-ca'!$G$2:$G$33,'gen-top-tableau'!C29,'master-st-ca'!$BD$2:$BD$33,'gen-top-tableau'!B29,'master-st-ca'!$BM$2:$BM$33,TRUE)</f>
        <v>0</v>
      </c>
      <c r="M29" s="6">
        <f>COUNTIFS('master-st-ca'!$G$2:$G$33,'gen-top-tableau'!C29,'master-st-ca'!$BD$2:$BD$33,'gen-top-tableau'!B29,'master-st-ca'!$BL$2:$BL$33,TRUE)</f>
        <v>1</v>
      </c>
      <c r="N29" s="6">
        <f>COUNTIFS('master-st-ca'!$G$2:$G$33,'gen-top-tableau'!C29,'master-st-ca'!$BD$2:$BD$33,'gen-top-tableau'!B29,'master-st-ca'!$BM$2:$BM$33,TRUE)</f>
        <v>0</v>
      </c>
      <c r="O29" s="6">
        <f>COUNTIFS('master-st-ca'!$G$2:$G$33,'gen-top-tableau'!C29,'master-st-ca'!$BD$2:$BD$33,'gen-top-tableau'!B29,'master-st-ca'!$BN$2:$BN$33,TRUE)</f>
        <v>2</v>
      </c>
      <c r="P29" s="6">
        <f>COUNTIFS('master-st-ca'!$G$2:$G$33,'gen-top-tableau'!C29,'master-st-ca'!$BD$2:$BD$33,'gen-top-tableau'!B29,'master-st-ca'!$BO$2:$BO$33,TRUE)</f>
        <v>1</v>
      </c>
      <c r="Q29" s="6">
        <f>COUNTIFS('master-st-ca'!$G$2:$G$33,'gen-top-tableau'!C29,'master-st-ca'!$BD$2:$BD$33,'gen-top-tableau'!B29,'master-st-ca'!$BP$2:$BP$33,TRUE)</f>
        <v>0</v>
      </c>
      <c r="R29" s="6">
        <f>COUNTIFS('master-st-ca'!$G$2:$G$33,'gen-top-tableau'!C29,'master-st-ca'!$BD$2:$BD$33,'gen-top-tableau'!B29,'master-st-ca'!$BQ$2:$BQ$33,TRUE)</f>
        <v>0</v>
      </c>
      <c r="S29" s="6">
        <f>COUNTIFS('master-st-ca'!$G$2:$G$33,'gen-top-tableau'!C29,'master-st-ca'!$BD$2:$BD$33,'gen-top-tableau'!B29,'master-st-ca'!$BR$2:$BR$33,TRUE)</f>
        <v>0</v>
      </c>
      <c r="T29" s="6">
        <f>COUNTIFS('master-st-ca'!$G$2:$G$33,'gen-top-tableau'!C29,'master-st-ca'!$BD$2:$BD$33,'gen-top-tableau'!B29,'master-st-ca'!$BS$2:$BS$33,TRUE)</f>
        <v>0</v>
      </c>
      <c r="U29" s="6">
        <f>COUNTIFS('master-st-ca'!$G$2:$G$33,'gen-top-tableau'!C29,'master-st-ca'!$BD$2:$BD$33,'gen-top-tableau'!B29,'master-st-ca'!$BT$2:$BT$33,TRUE)</f>
        <v>0</v>
      </c>
      <c r="V29" s="6">
        <f>COUNTIFS('master-st-ca'!$G$2:$G$33,'gen-top-tableau'!C29,'master-st-ca'!$BD$2:$BD$33,'gen-top-tableau'!B29,'master-st-ca'!$BU$2:$BU$33,TRUE)</f>
        <v>0</v>
      </c>
      <c r="W29" s="6">
        <f>COUNTIFS('master-st-ca'!$G$2:$G$33,'gen-top-tableau'!C29,'master-st-ca'!$BD$2:$BD$33,'gen-top-tableau'!B29,'master-st-ca'!$BV$2:$BV$33,TRUE)</f>
        <v>0</v>
      </c>
      <c r="X29" s="6">
        <f>COUNTIFS('master-st-ca'!$G$2:$G$33,'gen-top-tableau'!C29,'master-st-ca'!$BD$2:$BD$33,'gen-top-tableau'!B29,'master-st-ca'!$BW$2:$BW$33,TRUE)</f>
        <v>2</v>
      </c>
      <c r="Y29" s="6">
        <f>COUNTIFS('master-st-ca'!$G$2:$G$33,'gen-top-tableau'!C29,'master-st-ca'!$BD$2:$BD$33,'gen-top-tableau'!B29,'master-st-ca'!$BX$2:$BX$33,TRUE)</f>
        <v>0</v>
      </c>
    </row>
    <row r="30" spans="1:25" hidden="1" x14ac:dyDescent="0.2">
      <c r="A30" t="s">
        <v>422</v>
      </c>
      <c r="B30" s="6" t="s">
        <v>212</v>
      </c>
      <c r="C30" s="6">
        <v>4</v>
      </c>
      <c r="D30">
        <f>(COUNTIFS('master-st-ca'!$G$2:$G$33,C30,'master-st-ca'!$BD$2:$BD$33,B30))</f>
        <v>5</v>
      </c>
      <c r="E30">
        <f>(COUNTIFS('master-st-ca'!$G$2:$G$33,C30,'master-st-ca'!$BE$2:$BE$33,B30))</f>
        <v>3</v>
      </c>
      <c r="F30">
        <f>(COUNTIFS('master-st-ca'!$G$2:$G$33,C30,'master-st-ca'!$BF$2:$BF$33,B30))</f>
        <v>1</v>
      </c>
      <c r="G30" s="6">
        <f t="shared" si="0"/>
        <v>22</v>
      </c>
      <c r="H30">
        <f>AVERAGEIFS('master-st-ca'!$BG$2:$BG$33,'master-st-ca'!$G$2:$G$33,'gen-top-tableau'!C30,'master-st-ca'!$BD$2:$BD$33,'gen-top-tableau'!B30)</f>
        <v>3.2</v>
      </c>
      <c r="I30">
        <f>AVERAGEIFS('master-st-ca'!$BH$2:$BH$33,'master-st-ca'!$G$2:$G$33,'gen-top-tableau'!C30,'master-st-ca'!$BD$2:$BD$33,'gen-top-tableau'!B30)</f>
        <v>3.6</v>
      </c>
      <c r="J30">
        <f>AVERAGEIFS('master-st-ca'!$BI$2:$BI$33,'master-st-ca'!$G$2:$G$33,'gen-top-tableau'!C30,'master-st-ca'!$BD$2:$BD$33,'gen-top-tableau'!B30)</f>
        <v>4.5999999999999996</v>
      </c>
      <c r="K30">
        <f>AVERAGEIFS('master-st-ca'!$BJ$2:$BJ$33,'master-st-ca'!$G$2:$G$33,'gen-top-tableau'!C30,'master-st-ca'!$BD$2:$BD$33,'gen-top-tableau'!B30)</f>
        <v>4.4000000000000004</v>
      </c>
      <c r="L30" s="6">
        <f>COUNTIFS('master-st-ca'!$G$2:$G$33,'gen-top-tableau'!C30,'master-st-ca'!$BD$2:$BD$33,'gen-top-tableau'!B30,'master-st-ca'!$BM$2:$BM$33,TRUE)</f>
        <v>0</v>
      </c>
      <c r="M30" s="6">
        <f>COUNTIFS('master-st-ca'!$G$2:$G$33,'gen-top-tableau'!C30,'master-st-ca'!$BD$2:$BD$33,'gen-top-tableau'!B30,'master-st-ca'!$BL$2:$BL$33,TRUE)</f>
        <v>5</v>
      </c>
      <c r="N30" s="6">
        <f>COUNTIFS('master-st-ca'!$G$2:$G$33,'gen-top-tableau'!C30,'master-st-ca'!$BD$2:$BD$33,'gen-top-tableau'!B30,'master-st-ca'!$BM$2:$BM$33,TRUE)</f>
        <v>0</v>
      </c>
      <c r="O30" s="6">
        <f>COUNTIFS('master-st-ca'!$G$2:$G$33,'gen-top-tableau'!C30,'master-st-ca'!$BD$2:$BD$33,'gen-top-tableau'!B30,'master-st-ca'!$BN$2:$BN$33,TRUE)</f>
        <v>4</v>
      </c>
      <c r="P30" s="6">
        <f>COUNTIFS('master-st-ca'!$G$2:$G$33,'gen-top-tableau'!C30,'master-st-ca'!$BD$2:$BD$33,'gen-top-tableau'!B30,'master-st-ca'!$BO$2:$BO$33,TRUE)</f>
        <v>3</v>
      </c>
      <c r="Q30" s="6">
        <f>COUNTIFS('master-st-ca'!$G$2:$G$33,'gen-top-tableau'!C30,'master-st-ca'!$BD$2:$BD$33,'gen-top-tableau'!B30,'master-st-ca'!$BP$2:$BP$33,TRUE)</f>
        <v>1</v>
      </c>
      <c r="R30" s="6">
        <f>COUNTIFS('master-st-ca'!$G$2:$G$33,'gen-top-tableau'!C30,'master-st-ca'!$BD$2:$BD$33,'gen-top-tableau'!B30,'master-st-ca'!$BQ$2:$BQ$33,TRUE)</f>
        <v>1</v>
      </c>
      <c r="S30" s="6">
        <f>COUNTIFS('master-st-ca'!$G$2:$G$33,'gen-top-tableau'!C30,'master-st-ca'!$BD$2:$BD$33,'gen-top-tableau'!B30,'master-st-ca'!$BR$2:$BR$33,TRUE)</f>
        <v>0</v>
      </c>
      <c r="T30" s="6">
        <f>COUNTIFS('master-st-ca'!$G$2:$G$33,'gen-top-tableau'!C30,'master-st-ca'!$BD$2:$BD$33,'gen-top-tableau'!B30,'master-st-ca'!$BS$2:$BS$33,TRUE)</f>
        <v>0</v>
      </c>
      <c r="U30" s="6">
        <f>COUNTIFS('master-st-ca'!$G$2:$G$33,'gen-top-tableau'!C30,'master-st-ca'!$BD$2:$BD$33,'gen-top-tableau'!B30,'master-st-ca'!$BT$2:$BT$33,TRUE)</f>
        <v>0</v>
      </c>
      <c r="V30" s="6">
        <f>COUNTIFS('master-st-ca'!$G$2:$G$33,'gen-top-tableau'!C30,'master-st-ca'!$BD$2:$BD$33,'gen-top-tableau'!B30,'master-st-ca'!$BU$2:$BU$33,TRUE)</f>
        <v>0</v>
      </c>
      <c r="W30" s="6">
        <f>COUNTIFS('master-st-ca'!$G$2:$G$33,'gen-top-tableau'!C30,'master-st-ca'!$BD$2:$BD$33,'gen-top-tableau'!B30,'master-st-ca'!$BV$2:$BV$33,TRUE)</f>
        <v>1</v>
      </c>
      <c r="X30" s="6">
        <f>COUNTIFS('master-st-ca'!$G$2:$G$33,'gen-top-tableau'!C30,'master-st-ca'!$BD$2:$BD$33,'gen-top-tableau'!B30,'master-st-ca'!$BW$2:$BW$33,TRUE)</f>
        <v>4</v>
      </c>
      <c r="Y30" s="6">
        <f>COUNTIFS('master-st-ca'!$G$2:$G$33,'gen-top-tableau'!C30,'master-st-ca'!$BD$2:$BD$33,'gen-top-tableau'!B30,'master-st-ca'!$BX$2:$BX$33,TRUE)</f>
        <v>1</v>
      </c>
    </row>
    <row r="31" spans="1:25" hidden="1" x14ac:dyDescent="0.2">
      <c r="A31" t="s">
        <v>422</v>
      </c>
      <c r="B31" s="6" t="s">
        <v>212</v>
      </c>
      <c r="C31" s="6">
        <v>5</v>
      </c>
      <c r="D31">
        <f>(COUNTIFS('master-st-ca'!$G$2:$G$33,C31,'master-st-ca'!$BD$2:$BD$33,B31))</f>
        <v>1</v>
      </c>
      <c r="E31">
        <f>(COUNTIFS('master-st-ca'!$G$2:$G$33,C31,'master-st-ca'!$BE$2:$BE$33,B31))</f>
        <v>0</v>
      </c>
      <c r="F31">
        <f>(COUNTIFS('master-st-ca'!$G$2:$G$33,C31,'master-st-ca'!$BF$2:$BF$33,B31))</f>
        <v>0</v>
      </c>
      <c r="G31" s="6">
        <f t="shared" si="0"/>
        <v>3</v>
      </c>
      <c r="H31">
        <f>AVERAGEIFS('master-st-ca'!$BG$2:$BG$33,'master-st-ca'!$G$2:$G$33,'gen-top-tableau'!C31,'master-st-ca'!$BD$2:$BD$33,'gen-top-tableau'!B31)</f>
        <v>5</v>
      </c>
      <c r="I31">
        <f>AVERAGEIFS('master-st-ca'!$BH$2:$BH$33,'master-st-ca'!$G$2:$G$33,'gen-top-tableau'!C31,'master-st-ca'!$BD$2:$BD$33,'gen-top-tableau'!B31)</f>
        <v>5</v>
      </c>
      <c r="J31">
        <f>AVERAGEIFS('master-st-ca'!$BI$2:$BI$33,'master-st-ca'!$G$2:$G$33,'gen-top-tableau'!C31,'master-st-ca'!$BD$2:$BD$33,'gen-top-tableau'!B31)</f>
        <v>5</v>
      </c>
      <c r="K31">
        <f>AVERAGEIFS('master-st-ca'!$BJ$2:$BJ$33,'master-st-ca'!$G$2:$G$33,'gen-top-tableau'!C31,'master-st-ca'!$BD$2:$BD$33,'gen-top-tableau'!B31)</f>
        <v>5</v>
      </c>
      <c r="L31" s="6">
        <f>COUNTIFS('master-st-ca'!$G$2:$G$33,'gen-top-tableau'!C31,'master-st-ca'!$BD$2:$BD$33,'gen-top-tableau'!B31,'master-st-ca'!$BM$2:$BM$33,TRUE)</f>
        <v>0</v>
      </c>
      <c r="M31" s="6">
        <f>COUNTIFS('master-st-ca'!$G$2:$G$33,'gen-top-tableau'!C31,'master-st-ca'!$BD$2:$BD$33,'gen-top-tableau'!B31,'master-st-ca'!$BL$2:$BL$33,TRUE)</f>
        <v>1</v>
      </c>
      <c r="N31" s="6">
        <f>COUNTIFS('master-st-ca'!$G$2:$G$33,'gen-top-tableau'!C31,'master-st-ca'!$BD$2:$BD$33,'gen-top-tableau'!B31,'master-st-ca'!$BM$2:$BM$33,TRUE)</f>
        <v>0</v>
      </c>
      <c r="O31" s="6">
        <f>COUNTIFS('master-st-ca'!$G$2:$G$33,'gen-top-tableau'!C31,'master-st-ca'!$BD$2:$BD$33,'gen-top-tableau'!B31,'master-st-ca'!$BN$2:$BN$33,TRUE)</f>
        <v>1</v>
      </c>
      <c r="P31" s="6">
        <f>COUNTIFS('master-st-ca'!$G$2:$G$33,'gen-top-tableau'!C31,'master-st-ca'!$BD$2:$BD$33,'gen-top-tableau'!B31,'master-st-ca'!$BO$2:$BO$33,TRUE)</f>
        <v>1</v>
      </c>
      <c r="Q31" s="6">
        <f>COUNTIFS('master-st-ca'!$G$2:$G$33,'gen-top-tableau'!C31,'master-st-ca'!$BD$2:$BD$33,'gen-top-tableau'!B31,'master-st-ca'!$BP$2:$BP$33,TRUE)</f>
        <v>0</v>
      </c>
      <c r="R31" s="6">
        <f>COUNTIFS('master-st-ca'!$G$2:$G$33,'gen-top-tableau'!C31,'master-st-ca'!$BD$2:$BD$33,'gen-top-tableau'!B31,'master-st-ca'!$BQ$2:$BQ$33,TRUE)</f>
        <v>0</v>
      </c>
      <c r="S31" s="6">
        <f>COUNTIFS('master-st-ca'!$G$2:$G$33,'gen-top-tableau'!C31,'master-st-ca'!$BD$2:$BD$33,'gen-top-tableau'!B31,'master-st-ca'!$BR$2:$BR$33,TRUE)</f>
        <v>0</v>
      </c>
      <c r="T31" s="6">
        <f>COUNTIFS('master-st-ca'!$G$2:$G$33,'gen-top-tableau'!C31,'master-st-ca'!$BD$2:$BD$33,'gen-top-tableau'!B31,'master-st-ca'!$BS$2:$BS$33,TRUE)</f>
        <v>0</v>
      </c>
      <c r="U31" s="6">
        <f>COUNTIFS('master-st-ca'!$G$2:$G$33,'gen-top-tableau'!C31,'master-st-ca'!$BD$2:$BD$33,'gen-top-tableau'!B31,'master-st-ca'!$BT$2:$BT$33,TRUE)</f>
        <v>0</v>
      </c>
      <c r="V31" s="6">
        <f>COUNTIFS('master-st-ca'!$G$2:$G$33,'gen-top-tableau'!C31,'master-st-ca'!$BD$2:$BD$33,'gen-top-tableau'!B31,'master-st-ca'!$BU$2:$BU$33,TRUE)</f>
        <v>0</v>
      </c>
      <c r="W31" s="6">
        <f>COUNTIFS('master-st-ca'!$G$2:$G$33,'gen-top-tableau'!C31,'master-st-ca'!$BD$2:$BD$33,'gen-top-tableau'!B31,'master-st-ca'!$BV$2:$BV$33,TRUE)</f>
        <v>0</v>
      </c>
      <c r="X31" s="6">
        <f>COUNTIFS('master-st-ca'!$G$2:$G$33,'gen-top-tableau'!C31,'master-st-ca'!$BD$2:$BD$33,'gen-top-tableau'!B31,'master-st-ca'!$BW$2:$BW$33,TRUE)</f>
        <v>1</v>
      </c>
      <c r="Y31" s="6">
        <f>COUNTIFS('master-st-ca'!$G$2:$G$33,'gen-top-tableau'!C31,'master-st-ca'!$BD$2:$BD$33,'gen-top-tableau'!B31,'master-st-ca'!$BX$2:$BX$33,TRUE)</f>
        <v>0</v>
      </c>
    </row>
    <row r="32" spans="1:25" hidden="1" x14ac:dyDescent="0.2">
      <c r="A32" t="s">
        <v>422</v>
      </c>
      <c r="B32" s="6" t="s">
        <v>213</v>
      </c>
      <c r="C32" s="6">
        <v>0</v>
      </c>
      <c r="D32">
        <f>(COUNTIFS('master-st-ca'!$G$2:$G$33,C32,'master-st-ca'!$BD$2:$BD$33,B32))</f>
        <v>0</v>
      </c>
      <c r="E32">
        <f>(COUNTIFS('master-st-ca'!$G$2:$G$33,C32,'master-st-ca'!$BE$2:$BE$33,B32))</f>
        <v>0</v>
      </c>
      <c r="F32">
        <f>(COUNTIFS('master-st-ca'!$G$2:$G$33,C32,'master-st-ca'!$BF$2:$BF$33,B32))</f>
        <v>0</v>
      </c>
      <c r="G32" s="6">
        <f t="shared" si="0"/>
        <v>0</v>
      </c>
      <c r="H32" t="e">
        <f>AVERAGEIFS('master-st-ca'!$BG$2:$BG$33,'master-st-ca'!$G$2:$G$33,'gen-top-tableau'!C32,'master-st-ca'!$BD$2:$BD$33,'gen-top-tableau'!B32)</f>
        <v>#DIV/0!</v>
      </c>
      <c r="I32" t="e">
        <f>AVERAGEIFS('master-st-ca'!$BH$2:$BH$33,'master-st-ca'!$G$2:$G$33,'gen-top-tableau'!C32,'master-st-ca'!$BD$2:$BD$33,'gen-top-tableau'!B32)</f>
        <v>#DIV/0!</v>
      </c>
      <c r="J32" t="e">
        <f>AVERAGEIFS('master-st-ca'!$BI$2:$BI$33,'master-st-ca'!$G$2:$G$33,'gen-top-tableau'!C32,'master-st-ca'!$BD$2:$BD$33,'gen-top-tableau'!B32)</f>
        <v>#DIV/0!</v>
      </c>
      <c r="K32" t="e">
        <f>AVERAGEIFS('master-st-ca'!$BJ$2:$BJ$33,'master-st-ca'!$G$2:$G$33,'gen-top-tableau'!C32,'master-st-ca'!$BD$2:$BD$33,'gen-top-tableau'!B32)</f>
        <v>#DIV/0!</v>
      </c>
      <c r="L32" s="6">
        <f>COUNTIFS('master-st-ca'!$G$2:$G$33,'gen-top-tableau'!C32,'master-st-ca'!$BD$2:$BD$33,'gen-top-tableau'!B32,'master-st-ca'!$BM$2:$BM$33,TRUE)</f>
        <v>0</v>
      </c>
      <c r="M32" s="6">
        <f>COUNTIFS('master-st-ca'!$G$2:$G$33,'gen-top-tableau'!C32,'master-st-ca'!$BD$2:$BD$33,'gen-top-tableau'!B32,'master-st-ca'!$BL$2:$BL$33,TRUE)</f>
        <v>0</v>
      </c>
      <c r="N32" s="6">
        <f>COUNTIFS('master-st-ca'!$G$2:$G$33,'gen-top-tableau'!C32,'master-st-ca'!$BD$2:$BD$33,'gen-top-tableau'!B32,'master-st-ca'!$BM$2:$BM$33,TRUE)</f>
        <v>0</v>
      </c>
      <c r="O32" s="6">
        <f>COUNTIFS('master-st-ca'!$G$2:$G$33,'gen-top-tableau'!C32,'master-st-ca'!$BD$2:$BD$33,'gen-top-tableau'!B32,'master-st-ca'!$BN$2:$BN$33,TRUE)</f>
        <v>0</v>
      </c>
      <c r="P32" s="6">
        <f>COUNTIFS('master-st-ca'!$G$2:$G$33,'gen-top-tableau'!C32,'master-st-ca'!$BD$2:$BD$33,'gen-top-tableau'!B32,'master-st-ca'!$BO$2:$BO$33,TRUE)</f>
        <v>0</v>
      </c>
      <c r="Q32" s="6">
        <f>COUNTIFS('master-st-ca'!$G$2:$G$33,'gen-top-tableau'!C32,'master-st-ca'!$BD$2:$BD$33,'gen-top-tableau'!B32,'master-st-ca'!$BP$2:$BP$33,TRUE)</f>
        <v>0</v>
      </c>
      <c r="R32" s="6">
        <f>COUNTIFS('master-st-ca'!$G$2:$G$33,'gen-top-tableau'!C32,'master-st-ca'!$BD$2:$BD$33,'gen-top-tableau'!B32,'master-st-ca'!$BQ$2:$BQ$33,TRUE)</f>
        <v>0</v>
      </c>
      <c r="S32" s="6">
        <f>COUNTIFS('master-st-ca'!$G$2:$G$33,'gen-top-tableau'!C32,'master-st-ca'!$BD$2:$BD$33,'gen-top-tableau'!B32,'master-st-ca'!$BR$2:$BR$33,TRUE)</f>
        <v>0</v>
      </c>
      <c r="T32" s="6">
        <f>COUNTIFS('master-st-ca'!$G$2:$G$33,'gen-top-tableau'!C32,'master-st-ca'!$BD$2:$BD$33,'gen-top-tableau'!B32,'master-st-ca'!$BS$2:$BS$33,TRUE)</f>
        <v>0</v>
      </c>
      <c r="U32" s="6">
        <f>COUNTIFS('master-st-ca'!$G$2:$G$33,'gen-top-tableau'!C32,'master-st-ca'!$BD$2:$BD$33,'gen-top-tableau'!B32,'master-st-ca'!$BT$2:$BT$33,TRUE)</f>
        <v>0</v>
      </c>
      <c r="V32" s="6">
        <f>COUNTIFS('master-st-ca'!$G$2:$G$33,'gen-top-tableau'!C32,'master-st-ca'!$BD$2:$BD$33,'gen-top-tableau'!B32,'master-st-ca'!$BU$2:$BU$33,TRUE)</f>
        <v>0</v>
      </c>
      <c r="W32" s="6">
        <f>COUNTIFS('master-st-ca'!$G$2:$G$33,'gen-top-tableau'!C32,'master-st-ca'!$BD$2:$BD$33,'gen-top-tableau'!B32,'master-st-ca'!$BV$2:$BV$33,TRUE)</f>
        <v>0</v>
      </c>
      <c r="X32" s="6">
        <f>COUNTIFS('master-st-ca'!$G$2:$G$33,'gen-top-tableau'!C32,'master-st-ca'!$BD$2:$BD$33,'gen-top-tableau'!B32,'master-st-ca'!$BW$2:$BW$33,TRUE)</f>
        <v>0</v>
      </c>
      <c r="Y32" s="6">
        <f>COUNTIFS('master-st-ca'!$G$2:$G$33,'gen-top-tableau'!C32,'master-st-ca'!$BD$2:$BD$33,'gen-top-tableau'!B32,'master-st-ca'!$BX$2:$BX$33,TRUE)</f>
        <v>0</v>
      </c>
    </row>
    <row r="33" spans="1:25" hidden="1" x14ac:dyDescent="0.2">
      <c r="A33" t="s">
        <v>422</v>
      </c>
      <c r="B33" s="6" t="s">
        <v>213</v>
      </c>
      <c r="C33" s="6">
        <v>1</v>
      </c>
      <c r="D33">
        <f>(COUNTIFS('master-st-ca'!$G$2:$G$33,C33,'master-st-ca'!$BD$2:$BD$33,B33))</f>
        <v>1</v>
      </c>
      <c r="E33">
        <f>(COUNTIFS('master-st-ca'!$G$2:$G$33,C33,'master-st-ca'!$BE$2:$BE$33,B33))</f>
        <v>1</v>
      </c>
      <c r="F33">
        <f>(COUNTIFS('master-st-ca'!$G$2:$G$33,C33,'master-st-ca'!$BF$2:$BF$33,B33))</f>
        <v>2</v>
      </c>
      <c r="G33" s="6">
        <f t="shared" si="0"/>
        <v>7</v>
      </c>
      <c r="H33">
        <f>AVERAGEIFS('master-st-ca'!$BG$2:$BG$33,'master-st-ca'!$G$2:$G$33,'gen-top-tableau'!C33,'master-st-ca'!$BD$2:$BD$33,'gen-top-tableau'!B33)</f>
        <v>3</v>
      </c>
      <c r="I33">
        <f>AVERAGEIFS('master-st-ca'!$BH$2:$BH$33,'master-st-ca'!$G$2:$G$33,'gen-top-tableau'!C33,'master-st-ca'!$BD$2:$BD$33,'gen-top-tableau'!B33)</f>
        <v>4</v>
      </c>
      <c r="J33">
        <f>AVERAGEIFS('master-st-ca'!$BI$2:$BI$33,'master-st-ca'!$G$2:$G$33,'gen-top-tableau'!C33,'master-st-ca'!$BD$2:$BD$33,'gen-top-tableau'!B33)</f>
        <v>4</v>
      </c>
      <c r="K33">
        <f>AVERAGEIFS('master-st-ca'!$BJ$2:$BJ$33,'master-st-ca'!$G$2:$G$33,'gen-top-tableau'!C33,'master-st-ca'!$BD$2:$BD$33,'gen-top-tableau'!B33)</f>
        <v>4</v>
      </c>
      <c r="L33" s="6">
        <f>COUNTIFS('master-st-ca'!$G$2:$G$33,'gen-top-tableau'!C33,'master-st-ca'!$BD$2:$BD$33,'gen-top-tableau'!B33,'master-st-ca'!$BM$2:$BM$33,TRUE)</f>
        <v>0</v>
      </c>
      <c r="M33" s="6">
        <f>COUNTIFS('master-st-ca'!$G$2:$G$33,'gen-top-tableau'!C33,'master-st-ca'!$BD$2:$BD$33,'gen-top-tableau'!B33,'master-st-ca'!$BL$2:$BL$33,TRUE)</f>
        <v>1</v>
      </c>
      <c r="N33" s="6">
        <f>COUNTIFS('master-st-ca'!$G$2:$G$33,'gen-top-tableau'!C33,'master-st-ca'!$BD$2:$BD$33,'gen-top-tableau'!B33,'master-st-ca'!$BM$2:$BM$33,TRUE)</f>
        <v>0</v>
      </c>
      <c r="O33" s="6">
        <f>COUNTIFS('master-st-ca'!$G$2:$G$33,'gen-top-tableau'!C33,'master-st-ca'!$BD$2:$BD$33,'gen-top-tableau'!B33,'master-st-ca'!$BN$2:$BN$33,TRUE)</f>
        <v>1</v>
      </c>
      <c r="P33" s="6">
        <f>COUNTIFS('master-st-ca'!$G$2:$G$33,'gen-top-tableau'!C33,'master-st-ca'!$BD$2:$BD$33,'gen-top-tableau'!B33,'master-st-ca'!$BO$2:$BO$33,TRUE)</f>
        <v>1</v>
      </c>
      <c r="Q33" s="6">
        <f>COUNTIFS('master-st-ca'!$G$2:$G$33,'gen-top-tableau'!C33,'master-st-ca'!$BD$2:$BD$33,'gen-top-tableau'!B33,'master-st-ca'!$BP$2:$BP$33,TRUE)</f>
        <v>0</v>
      </c>
      <c r="R33" s="6">
        <f>COUNTIFS('master-st-ca'!$G$2:$G$33,'gen-top-tableau'!C33,'master-st-ca'!$BD$2:$BD$33,'gen-top-tableau'!B33,'master-st-ca'!$BQ$2:$BQ$33,TRUE)</f>
        <v>0</v>
      </c>
      <c r="S33" s="6">
        <f>COUNTIFS('master-st-ca'!$G$2:$G$33,'gen-top-tableau'!C33,'master-st-ca'!$BD$2:$BD$33,'gen-top-tableau'!B33,'master-st-ca'!$BR$2:$BR$33,TRUE)</f>
        <v>0</v>
      </c>
      <c r="T33" s="6">
        <f>COUNTIFS('master-st-ca'!$G$2:$G$33,'gen-top-tableau'!C33,'master-st-ca'!$BD$2:$BD$33,'gen-top-tableau'!B33,'master-st-ca'!$BS$2:$BS$33,TRUE)</f>
        <v>0</v>
      </c>
      <c r="U33" s="6">
        <f>COUNTIFS('master-st-ca'!$G$2:$G$33,'gen-top-tableau'!C33,'master-st-ca'!$BD$2:$BD$33,'gen-top-tableau'!B33,'master-st-ca'!$BT$2:$BT$33,TRUE)</f>
        <v>0</v>
      </c>
      <c r="V33" s="6">
        <f>COUNTIFS('master-st-ca'!$G$2:$G$33,'gen-top-tableau'!C33,'master-st-ca'!$BD$2:$BD$33,'gen-top-tableau'!B33,'master-st-ca'!$BU$2:$BU$33,TRUE)</f>
        <v>0</v>
      </c>
      <c r="W33" s="6">
        <f>COUNTIFS('master-st-ca'!$G$2:$G$33,'gen-top-tableau'!C33,'master-st-ca'!$BD$2:$BD$33,'gen-top-tableau'!B33,'master-st-ca'!$BV$2:$BV$33,TRUE)</f>
        <v>0</v>
      </c>
      <c r="X33" s="6">
        <f>COUNTIFS('master-st-ca'!$G$2:$G$33,'gen-top-tableau'!C33,'master-st-ca'!$BD$2:$BD$33,'gen-top-tableau'!B33,'master-st-ca'!$BW$2:$BW$33,TRUE)</f>
        <v>1</v>
      </c>
      <c r="Y33" s="6">
        <f>COUNTIFS('master-st-ca'!$G$2:$G$33,'gen-top-tableau'!C33,'master-st-ca'!$BD$2:$BD$33,'gen-top-tableau'!B33,'master-st-ca'!$BX$2:$BX$33,TRUE)</f>
        <v>0</v>
      </c>
    </row>
    <row r="34" spans="1:25" hidden="1" x14ac:dyDescent="0.2">
      <c r="A34" t="s">
        <v>422</v>
      </c>
      <c r="B34" s="6" t="s">
        <v>213</v>
      </c>
      <c r="C34" s="6">
        <v>2</v>
      </c>
      <c r="D34">
        <f>(COUNTIFS('master-st-ca'!$G$2:$G$33,C34,'master-st-ca'!$BD$2:$BD$33,B34))</f>
        <v>0</v>
      </c>
      <c r="E34">
        <f>(COUNTIFS('master-st-ca'!$G$2:$G$33,C34,'master-st-ca'!$BE$2:$BE$33,B34))</f>
        <v>0</v>
      </c>
      <c r="F34">
        <f>(COUNTIFS('master-st-ca'!$G$2:$G$33,C34,'master-st-ca'!$BF$2:$BF$33,B34))</f>
        <v>0</v>
      </c>
      <c r="G34" s="6">
        <f t="shared" si="0"/>
        <v>0</v>
      </c>
      <c r="H34" t="e">
        <f>AVERAGEIFS('master-st-ca'!$BG$2:$BG$33,'master-st-ca'!$G$2:$G$33,'gen-top-tableau'!C34,'master-st-ca'!$BD$2:$BD$33,'gen-top-tableau'!B34)</f>
        <v>#DIV/0!</v>
      </c>
      <c r="I34" t="e">
        <f>AVERAGEIFS('master-st-ca'!$BH$2:$BH$33,'master-st-ca'!$G$2:$G$33,'gen-top-tableau'!C34,'master-st-ca'!$BD$2:$BD$33,'gen-top-tableau'!B34)</f>
        <v>#DIV/0!</v>
      </c>
      <c r="J34" t="e">
        <f>AVERAGEIFS('master-st-ca'!$BI$2:$BI$33,'master-st-ca'!$G$2:$G$33,'gen-top-tableau'!C34,'master-st-ca'!$BD$2:$BD$33,'gen-top-tableau'!B34)</f>
        <v>#DIV/0!</v>
      </c>
      <c r="K34" t="e">
        <f>AVERAGEIFS('master-st-ca'!$BJ$2:$BJ$33,'master-st-ca'!$G$2:$G$33,'gen-top-tableau'!C34,'master-st-ca'!$BD$2:$BD$33,'gen-top-tableau'!B34)</f>
        <v>#DIV/0!</v>
      </c>
      <c r="L34" s="6">
        <f>COUNTIFS('master-st-ca'!$G$2:$G$33,'gen-top-tableau'!C34,'master-st-ca'!$BD$2:$BD$33,'gen-top-tableau'!B34,'master-st-ca'!$BM$2:$BM$33,TRUE)</f>
        <v>0</v>
      </c>
      <c r="M34" s="6">
        <f>COUNTIFS('master-st-ca'!$G$2:$G$33,'gen-top-tableau'!C34,'master-st-ca'!$BD$2:$BD$33,'gen-top-tableau'!B34,'master-st-ca'!$BL$2:$BL$33,TRUE)</f>
        <v>0</v>
      </c>
      <c r="N34" s="6">
        <f>COUNTIFS('master-st-ca'!$G$2:$G$33,'gen-top-tableau'!C34,'master-st-ca'!$BD$2:$BD$33,'gen-top-tableau'!B34,'master-st-ca'!$BM$2:$BM$33,TRUE)</f>
        <v>0</v>
      </c>
      <c r="O34" s="6">
        <f>COUNTIFS('master-st-ca'!$G$2:$G$33,'gen-top-tableau'!C34,'master-st-ca'!$BD$2:$BD$33,'gen-top-tableau'!B34,'master-st-ca'!$BN$2:$BN$33,TRUE)</f>
        <v>0</v>
      </c>
      <c r="P34" s="6">
        <f>COUNTIFS('master-st-ca'!$G$2:$G$33,'gen-top-tableau'!C34,'master-st-ca'!$BD$2:$BD$33,'gen-top-tableau'!B34,'master-st-ca'!$BO$2:$BO$33,TRUE)</f>
        <v>0</v>
      </c>
      <c r="Q34" s="6">
        <f>COUNTIFS('master-st-ca'!$G$2:$G$33,'gen-top-tableau'!C34,'master-st-ca'!$BD$2:$BD$33,'gen-top-tableau'!B34,'master-st-ca'!$BP$2:$BP$33,TRUE)</f>
        <v>0</v>
      </c>
      <c r="R34" s="6">
        <f>COUNTIFS('master-st-ca'!$G$2:$G$33,'gen-top-tableau'!C34,'master-st-ca'!$BD$2:$BD$33,'gen-top-tableau'!B34,'master-st-ca'!$BQ$2:$BQ$33,TRUE)</f>
        <v>0</v>
      </c>
      <c r="S34" s="6">
        <f>COUNTIFS('master-st-ca'!$G$2:$G$33,'gen-top-tableau'!C34,'master-st-ca'!$BD$2:$BD$33,'gen-top-tableau'!B34,'master-st-ca'!$BR$2:$BR$33,TRUE)</f>
        <v>0</v>
      </c>
      <c r="T34" s="6">
        <f>COUNTIFS('master-st-ca'!$G$2:$G$33,'gen-top-tableau'!C34,'master-st-ca'!$BD$2:$BD$33,'gen-top-tableau'!B34,'master-st-ca'!$BS$2:$BS$33,TRUE)</f>
        <v>0</v>
      </c>
      <c r="U34" s="6">
        <f>COUNTIFS('master-st-ca'!$G$2:$G$33,'gen-top-tableau'!C34,'master-st-ca'!$BD$2:$BD$33,'gen-top-tableau'!B34,'master-st-ca'!$BT$2:$BT$33,TRUE)</f>
        <v>0</v>
      </c>
      <c r="V34" s="6">
        <f>COUNTIFS('master-st-ca'!$G$2:$G$33,'gen-top-tableau'!C34,'master-st-ca'!$BD$2:$BD$33,'gen-top-tableau'!B34,'master-st-ca'!$BU$2:$BU$33,TRUE)</f>
        <v>0</v>
      </c>
      <c r="W34" s="6">
        <f>COUNTIFS('master-st-ca'!$G$2:$G$33,'gen-top-tableau'!C34,'master-st-ca'!$BD$2:$BD$33,'gen-top-tableau'!B34,'master-st-ca'!$BV$2:$BV$33,TRUE)</f>
        <v>0</v>
      </c>
      <c r="X34" s="6">
        <f>COUNTIFS('master-st-ca'!$G$2:$G$33,'gen-top-tableau'!C34,'master-st-ca'!$BD$2:$BD$33,'gen-top-tableau'!B34,'master-st-ca'!$BW$2:$BW$33,TRUE)</f>
        <v>0</v>
      </c>
      <c r="Y34" s="6">
        <f>COUNTIFS('master-st-ca'!$G$2:$G$33,'gen-top-tableau'!C34,'master-st-ca'!$BD$2:$BD$33,'gen-top-tableau'!B34,'master-st-ca'!$BX$2:$BX$33,TRUE)</f>
        <v>0</v>
      </c>
    </row>
    <row r="35" spans="1:25" hidden="1" x14ac:dyDescent="0.2">
      <c r="A35" t="s">
        <v>422</v>
      </c>
      <c r="B35" s="6" t="s">
        <v>213</v>
      </c>
      <c r="C35" s="6">
        <v>3</v>
      </c>
      <c r="D35">
        <f>(COUNTIFS('master-st-ca'!$G$2:$G$33,C35,'master-st-ca'!$BD$2:$BD$33,B35))</f>
        <v>0</v>
      </c>
      <c r="E35">
        <f>(COUNTIFS('master-st-ca'!$G$2:$G$33,C35,'master-st-ca'!$BE$2:$BE$33,B35))</f>
        <v>1</v>
      </c>
      <c r="F35">
        <f>(COUNTIFS('master-st-ca'!$G$2:$G$33,C35,'master-st-ca'!$BF$2:$BF$33,B35))</f>
        <v>2</v>
      </c>
      <c r="G35" s="6">
        <f t="shared" si="0"/>
        <v>4</v>
      </c>
      <c r="H35" t="e">
        <f>AVERAGEIFS('master-st-ca'!$BG$2:$BG$33,'master-st-ca'!$G$2:$G$33,'gen-top-tableau'!C35,'master-st-ca'!$BD$2:$BD$33,'gen-top-tableau'!B35)</f>
        <v>#DIV/0!</v>
      </c>
      <c r="I35" t="e">
        <f>AVERAGEIFS('master-st-ca'!$BH$2:$BH$33,'master-st-ca'!$G$2:$G$33,'gen-top-tableau'!C35,'master-st-ca'!$BD$2:$BD$33,'gen-top-tableau'!B35)</f>
        <v>#DIV/0!</v>
      </c>
      <c r="J35" t="e">
        <f>AVERAGEIFS('master-st-ca'!$BI$2:$BI$33,'master-st-ca'!$G$2:$G$33,'gen-top-tableau'!C35,'master-st-ca'!$BD$2:$BD$33,'gen-top-tableau'!B35)</f>
        <v>#DIV/0!</v>
      </c>
      <c r="K35" t="e">
        <f>AVERAGEIFS('master-st-ca'!$BJ$2:$BJ$33,'master-st-ca'!$G$2:$G$33,'gen-top-tableau'!C35,'master-st-ca'!$BD$2:$BD$33,'gen-top-tableau'!B35)</f>
        <v>#DIV/0!</v>
      </c>
      <c r="L35" s="6">
        <f>COUNTIFS('master-st-ca'!$G$2:$G$33,'gen-top-tableau'!C35,'master-st-ca'!$BD$2:$BD$33,'gen-top-tableau'!B35,'master-st-ca'!$BM$2:$BM$33,TRUE)</f>
        <v>0</v>
      </c>
      <c r="M35" s="6">
        <f>COUNTIFS('master-st-ca'!$G$2:$G$33,'gen-top-tableau'!C35,'master-st-ca'!$BD$2:$BD$33,'gen-top-tableau'!B35,'master-st-ca'!$BL$2:$BL$33,TRUE)</f>
        <v>0</v>
      </c>
      <c r="N35" s="6">
        <f>COUNTIFS('master-st-ca'!$G$2:$G$33,'gen-top-tableau'!C35,'master-st-ca'!$BD$2:$BD$33,'gen-top-tableau'!B35,'master-st-ca'!$BM$2:$BM$33,TRUE)</f>
        <v>0</v>
      </c>
      <c r="O35" s="6">
        <f>COUNTIFS('master-st-ca'!$G$2:$G$33,'gen-top-tableau'!C35,'master-st-ca'!$BD$2:$BD$33,'gen-top-tableau'!B35,'master-st-ca'!$BN$2:$BN$33,TRUE)</f>
        <v>0</v>
      </c>
      <c r="P35" s="6">
        <f>COUNTIFS('master-st-ca'!$G$2:$G$33,'gen-top-tableau'!C35,'master-st-ca'!$BD$2:$BD$33,'gen-top-tableau'!B35,'master-st-ca'!$BO$2:$BO$33,TRUE)</f>
        <v>0</v>
      </c>
      <c r="Q35" s="6">
        <f>COUNTIFS('master-st-ca'!$G$2:$G$33,'gen-top-tableau'!C35,'master-st-ca'!$BD$2:$BD$33,'gen-top-tableau'!B35,'master-st-ca'!$BP$2:$BP$33,TRUE)</f>
        <v>0</v>
      </c>
      <c r="R35" s="6">
        <f>COUNTIFS('master-st-ca'!$G$2:$G$33,'gen-top-tableau'!C35,'master-st-ca'!$BD$2:$BD$33,'gen-top-tableau'!B35,'master-st-ca'!$BQ$2:$BQ$33,TRUE)</f>
        <v>0</v>
      </c>
      <c r="S35" s="6">
        <f>COUNTIFS('master-st-ca'!$G$2:$G$33,'gen-top-tableau'!C35,'master-st-ca'!$BD$2:$BD$33,'gen-top-tableau'!B35,'master-st-ca'!$BR$2:$BR$33,TRUE)</f>
        <v>0</v>
      </c>
      <c r="T35" s="6">
        <f>COUNTIFS('master-st-ca'!$G$2:$G$33,'gen-top-tableau'!C35,'master-st-ca'!$BD$2:$BD$33,'gen-top-tableau'!B35,'master-st-ca'!$BS$2:$BS$33,TRUE)</f>
        <v>0</v>
      </c>
      <c r="U35" s="6">
        <f>COUNTIFS('master-st-ca'!$G$2:$G$33,'gen-top-tableau'!C35,'master-st-ca'!$BD$2:$BD$33,'gen-top-tableau'!B35,'master-st-ca'!$BT$2:$BT$33,TRUE)</f>
        <v>0</v>
      </c>
      <c r="V35" s="6">
        <f>COUNTIFS('master-st-ca'!$G$2:$G$33,'gen-top-tableau'!C35,'master-st-ca'!$BD$2:$BD$33,'gen-top-tableau'!B35,'master-st-ca'!$BU$2:$BU$33,TRUE)</f>
        <v>0</v>
      </c>
      <c r="W35" s="6">
        <f>COUNTIFS('master-st-ca'!$G$2:$G$33,'gen-top-tableau'!C35,'master-st-ca'!$BD$2:$BD$33,'gen-top-tableau'!B35,'master-st-ca'!$BV$2:$BV$33,TRUE)</f>
        <v>0</v>
      </c>
      <c r="X35" s="6">
        <f>COUNTIFS('master-st-ca'!$G$2:$G$33,'gen-top-tableau'!C35,'master-st-ca'!$BD$2:$BD$33,'gen-top-tableau'!B35,'master-st-ca'!$BW$2:$BW$33,TRUE)</f>
        <v>0</v>
      </c>
      <c r="Y35" s="6">
        <f>COUNTIFS('master-st-ca'!$G$2:$G$33,'gen-top-tableau'!C35,'master-st-ca'!$BD$2:$BD$33,'gen-top-tableau'!B35,'master-st-ca'!$BX$2:$BX$33,TRUE)</f>
        <v>0</v>
      </c>
    </row>
    <row r="36" spans="1:25" hidden="1" x14ac:dyDescent="0.2">
      <c r="A36" t="s">
        <v>422</v>
      </c>
      <c r="B36" s="6" t="s">
        <v>213</v>
      </c>
      <c r="C36" s="6">
        <v>4</v>
      </c>
      <c r="D36">
        <f>(COUNTIFS('master-st-ca'!$G$2:$G$33,C36,'master-st-ca'!$BD$2:$BD$33,B36))</f>
        <v>1</v>
      </c>
      <c r="E36">
        <f>(COUNTIFS('master-st-ca'!$G$2:$G$33,C36,'master-st-ca'!$BE$2:$BE$33,B36))</f>
        <v>0</v>
      </c>
      <c r="F36">
        <f>(COUNTIFS('master-st-ca'!$G$2:$G$33,C36,'master-st-ca'!$BF$2:$BF$33,B36))</f>
        <v>3</v>
      </c>
      <c r="G36" s="6">
        <f t="shared" si="0"/>
        <v>6</v>
      </c>
      <c r="H36">
        <f>AVERAGEIFS('master-st-ca'!$BG$2:$BG$33,'master-st-ca'!$G$2:$G$33,'gen-top-tableau'!C36,'master-st-ca'!$BD$2:$BD$33,'gen-top-tableau'!B36)</f>
        <v>3</v>
      </c>
      <c r="I36">
        <f>AVERAGEIFS('master-st-ca'!$BH$2:$BH$33,'master-st-ca'!$G$2:$G$33,'gen-top-tableau'!C36,'master-st-ca'!$BD$2:$BD$33,'gen-top-tableau'!B36)</f>
        <v>2</v>
      </c>
      <c r="J36">
        <f>AVERAGEIFS('master-st-ca'!$BI$2:$BI$33,'master-st-ca'!$G$2:$G$33,'gen-top-tableau'!C36,'master-st-ca'!$BD$2:$BD$33,'gen-top-tableau'!B36)</f>
        <v>5</v>
      </c>
      <c r="K36">
        <f>AVERAGEIFS('master-st-ca'!$BJ$2:$BJ$33,'master-st-ca'!$G$2:$G$33,'gen-top-tableau'!C36,'master-st-ca'!$BD$2:$BD$33,'gen-top-tableau'!B36)</f>
        <v>4</v>
      </c>
      <c r="L36" s="6">
        <f>COUNTIFS('master-st-ca'!$G$2:$G$33,'gen-top-tableau'!C36,'master-st-ca'!$BD$2:$BD$33,'gen-top-tableau'!B36,'master-st-ca'!$BM$2:$BM$33,TRUE)</f>
        <v>0</v>
      </c>
      <c r="M36" s="6">
        <f>COUNTIFS('master-st-ca'!$G$2:$G$33,'gen-top-tableau'!C36,'master-st-ca'!$BD$2:$BD$33,'gen-top-tableau'!B36,'master-st-ca'!$BL$2:$BL$33,TRUE)</f>
        <v>1</v>
      </c>
      <c r="N36" s="6">
        <f>COUNTIFS('master-st-ca'!$G$2:$G$33,'gen-top-tableau'!C36,'master-st-ca'!$BD$2:$BD$33,'gen-top-tableau'!B36,'master-st-ca'!$BM$2:$BM$33,TRUE)</f>
        <v>0</v>
      </c>
      <c r="O36" s="6">
        <f>COUNTIFS('master-st-ca'!$G$2:$G$33,'gen-top-tableau'!C36,'master-st-ca'!$BD$2:$BD$33,'gen-top-tableau'!B36,'master-st-ca'!$BN$2:$BN$33,TRUE)</f>
        <v>1</v>
      </c>
      <c r="P36" s="6">
        <f>COUNTIFS('master-st-ca'!$G$2:$G$33,'gen-top-tableau'!C36,'master-st-ca'!$BD$2:$BD$33,'gen-top-tableau'!B36,'master-st-ca'!$BO$2:$BO$33,TRUE)</f>
        <v>0</v>
      </c>
      <c r="Q36" s="6">
        <f>COUNTIFS('master-st-ca'!$G$2:$G$33,'gen-top-tableau'!C36,'master-st-ca'!$BD$2:$BD$33,'gen-top-tableau'!B36,'master-st-ca'!$BP$2:$BP$33,TRUE)</f>
        <v>0</v>
      </c>
      <c r="R36" s="6">
        <f>COUNTIFS('master-st-ca'!$G$2:$G$33,'gen-top-tableau'!C36,'master-st-ca'!$BD$2:$BD$33,'gen-top-tableau'!B36,'master-st-ca'!$BQ$2:$BQ$33,TRUE)</f>
        <v>0</v>
      </c>
      <c r="S36" s="6">
        <f>COUNTIFS('master-st-ca'!$G$2:$G$33,'gen-top-tableau'!C36,'master-st-ca'!$BD$2:$BD$33,'gen-top-tableau'!B36,'master-st-ca'!$BR$2:$BR$33,TRUE)</f>
        <v>0</v>
      </c>
      <c r="T36" s="6">
        <f>COUNTIFS('master-st-ca'!$G$2:$G$33,'gen-top-tableau'!C36,'master-st-ca'!$BD$2:$BD$33,'gen-top-tableau'!B36,'master-st-ca'!$BS$2:$BS$33,TRUE)</f>
        <v>0</v>
      </c>
      <c r="U36" s="6">
        <f>COUNTIFS('master-st-ca'!$G$2:$G$33,'gen-top-tableau'!C36,'master-st-ca'!$BD$2:$BD$33,'gen-top-tableau'!B36,'master-st-ca'!$BT$2:$BT$33,TRUE)</f>
        <v>0</v>
      </c>
      <c r="V36" s="6">
        <f>COUNTIFS('master-st-ca'!$G$2:$G$33,'gen-top-tableau'!C36,'master-st-ca'!$BD$2:$BD$33,'gen-top-tableau'!B36,'master-st-ca'!$BU$2:$BU$33,TRUE)</f>
        <v>0</v>
      </c>
      <c r="W36" s="6">
        <f>COUNTIFS('master-st-ca'!$G$2:$G$33,'gen-top-tableau'!C36,'master-st-ca'!$BD$2:$BD$33,'gen-top-tableau'!B36,'master-st-ca'!$BV$2:$BV$33,TRUE)</f>
        <v>0</v>
      </c>
      <c r="X36" s="6">
        <f>COUNTIFS('master-st-ca'!$G$2:$G$33,'gen-top-tableau'!C36,'master-st-ca'!$BD$2:$BD$33,'gen-top-tableau'!B36,'master-st-ca'!$BW$2:$BW$33,TRUE)</f>
        <v>0</v>
      </c>
      <c r="Y36" s="6">
        <f>COUNTIFS('master-st-ca'!$G$2:$G$33,'gen-top-tableau'!C36,'master-st-ca'!$BD$2:$BD$33,'gen-top-tableau'!B36,'master-st-ca'!$BX$2:$BX$33,TRUE)</f>
        <v>0</v>
      </c>
    </row>
    <row r="37" spans="1:25" hidden="1" x14ac:dyDescent="0.2">
      <c r="A37" t="s">
        <v>422</v>
      </c>
      <c r="B37" s="6" t="s">
        <v>213</v>
      </c>
      <c r="C37" s="6">
        <v>5</v>
      </c>
      <c r="D37">
        <f>(COUNTIFS('master-st-ca'!$G$2:$G$33,C37,'master-st-ca'!$BD$2:$BD$33,B37))</f>
        <v>0</v>
      </c>
      <c r="E37">
        <f>(COUNTIFS('master-st-ca'!$G$2:$G$33,C37,'master-st-ca'!$BE$2:$BE$33,B37))</f>
        <v>0</v>
      </c>
      <c r="F37">
        <f>(COUNTIFS('master-st-ca'!$G$2:$G$33,C37,'master-st-ca'!$BF$2:$BF$33,B37))</f>
        <v>1</v>
      </c>
      <c r="G37" s="6">
        <f t="shared" si="0"/>
        <v>1</v>
      </c>
      <c r="H37" t="e">
        <f>AVERAGEIFS('master-st-ca'!$BG$2:$BG$33,'master-st-ca'!$G$2:$G$33,'gen-top-tableau'!C37,'master-st-ca'!$BD$2:$BD$33,'gen-top-tableau'!B37)</f>
        <v>#DIV/0!</v>
      </c>
      <c r="I37" t="e">
        <f>AVERAGEIFS('master-st-ca'!$BH$2:$BH$33,'master-st-ca'!$G$2:$G$33,'gen-top-tableau'!C37,'master-st-ca'!$BD$2:$BD$33,'gen-top-tableau'!B37)</f>
        <v>#DIV/0!</v>
      </c>
      <c r="J37" t="e">
        <f>AVERAGEIFS('master-st-ca'!$BI$2:$BI$33,'master-st-ca'!$G$2:$G$33,'gen-top-tableau'!C37,'master-st-ca'!$BD$2:$BD$33,'gen-top-tableau'!B37)</f>
        <v>#DIV/0!</v>
      </c>
      <c r="K37" t="e">
        <f>AVERAGEIFS('master-st-ca'!$BJ$2:$BJ$33,'master-st-ca'!$G$2:$G$33,'gen-top-tableau'!C37,'master-st-ca'!$BD$2:$BD$33,'gen-top-tableau'!B37)</f>
        <v>#DIV/0!</v>
      </c>
      <c r="L37" s="6">
        <f>COUNTIFS('master-st-ca'!$G$2:$G$33,'gen-top-tableau'!C37,'master-st-ca'!$BD$2:$BD$33,'gen-top-tableau'!B37,'master-st-ca'!$BM$2:$BM$33,TRUE)</f>
        <v>0</v>
      </c>
      <c r="M37" s="6">
        <f>COUNTIFS('master-st-ca'!$G$2:$G$33,'gen-top-tableau'!C37,'master-st-ca'!$BD$2:$BD$33,'gen-top-tableau'!B37,'master-st-ca'!$BL$2:$BL$33,TRUE)</f>
        <v>0</v>
      </c>
      <c r="N37" s="6">
        <f>COUNTIFS('master-st-ca'!$G$2:$G$33,'gen-top-tableau'!C37,'master-st-ca'!$BD$2:$BD$33,'gen-top-tableau'!B37,'master-st-ca'!$BM$2:$BM$33,TRUE)</f>
        <v>0</v>
      </c>
      <c r="O37" s="6">
        <f>COUNTIFS('master-st-ca'!$G$2:$G$33,'gen-top-tableau'!C37,'master-st-ca'!$BD$2:$BD$33,'gen-top-tableau'!B37,'master-st-ca'!$BN$2:$BN$33,TRUE)</f>
        <v>0</v>
      </c>
      <c r="P37" s="6">
        <f>COUNTIFS('master-st-ca'!$G$2:$G$33,'gen-top-tableau'!C37,'master-st-ca'!$BD$2:$BD$33,'gen-top-tableau'!B37,'master-st-ca'!$BO$2:$BO$33,TRUE)</f>
        <v>0</v>
      </c>
      <c r="Q37" s="6">
        <f>COUNTIFS('master-st-ca'!$G$2:$G$33,'gen-top-tableau'!C37,'master-st-ca'!$BD$2:$BD$33,'gen-top-tableau'!B37,'master-st-ca'!$BP$2:$BP$33,TRUE)</f>
        <v>0</v>
      </c>
      <c r="R37" s="6">
        <f>COUNTIFS('master-st-ca'!$G$2:$G$33,'gen-top-tableau'!C37,'master-st-ca'!$BD$2:$BD$33,'gen-top-tableau'!B37,'master-st-ca'!$BQ$2:$BQ$33,TRUE)</f>
        <v>0</v>
      </c>
      <c r="S37" s="6">
        <f>COUNTIFS('master-st-ca'!$G$2:$G$33,'gen-top-tableau'!C37,'master-st-ca'!$BD$2:$BD$33,'gen-top-tableau'!B37,'master-st-ca'!$BR$2:$BR$33,TRUE)</f>
        <v>0</v>
      </c>
      <c r="T37" s="6">
        <f>COUNTIFS('master-st-ca'!$G$2:$G$33,'gen-top-tableau'!C37,'master-st-ca'!$BD$2:$BD$33,'gen-top-tableau'!B37,'master-st-ca'!$BS$2:$BS$33,TRUE)</f>
        <v>0</v>
      </c>
      <c r="U37" s="6">
        <f>COUNTIFS('master-st-ca'!$G$2:$G$33,'gen-top-tableau'!C37,'master-st-ca'!$BD$2:$BD$33,'gen-top-tableau'!B37,'master-st-ca'!$BT$2:$BT$33,TRUE)</f>
        <v>0</v>
      </c>
      <c r="V37" s="6">
        <f>COUNTIFS('master-st-ca'!$G$2:$G$33,'gen-top-tableau'!C37,'master-st-ca'!$BD$2:$BD$33,'gen-top-tableau'!B37,'master-st-ca'!$BU$2:$BU$33,TRUE)</f>
        <v>0</v>
      </c>
      <c r="W37" s="6">
        <f>COUNTIFS('master-st-ca'!$G$2:$G$33,'gen-top-tableau'!C37,'master-st-ca'!$BD$2:$BD$33,'gen-top-tableau'!B37,'master-st-ca'!$BV$2:$BV$33,TRUE)</f>
        <v>0</v>
      </c>
      <c r="X37" s="6">
        <f>COUNTIFS('master-st-ca'!$G$2:$G$33,'gen-top-tableau'!C37,'master-st-ca'!$BD$2:$BD$33,'gen-top-tableau'!B37,'master-st-ca'!$BW$2:$BW$33,TRUE)</f>
        <v>0</v>
      </c>
      <c r="Y37" s="6">
        <f>COUNTIFS('master-st-ca'!$G$2:$G$33,'gen-top-tableau'!C37,'master-st-ca'!$BD$2:$BD$33,'gen-top-tableau'!B37,'master-st-ca'!$BX$2:$BX$33,TRUE)</f>
        <v>0</v>
      </c>
    </row>
    <row r="38" spans="1:25" hidden="1" x14ac:dyDescent="0.2">
      <c r="A38" t="s">
        <v>422</v>
      </c>
      <c r="B38" s="6" t="s">
        <v>214</v>
      </c>
      <c r="C38" s="6">
        <v>0</v>
      </c>
      <c r="D38">
        <f>(COUNTIFS('master-st-ca'!$G$2:$G$33,C38,'master-st-ca'!$BD$2:$BD$33,B38))</f>
        <v>0</v>
      </c>
      <c r="E38">
        <f>(COUNTIFS('master-st-ca'!$G$2:$G$33,C38,'master-st-ca'!$BE$2:$BE$33,B38))</f>
        <v>0</v>
      </c>
      <c r="F38">
        <f>(COUNTIFS('master-st-ca'!$G$2:$G$33,C38,'master-st-ca'!$BF$2:$BF$33,B38))</f>
        <v>0</v>
      </c>
      <c r="G38" s="6">
        <f t="shared" si="0"/>
        <v>0</v>
      </c>
      <c r="H38" t="e">
        <f>AVERAGEIFS('master-st-ca'!$BG$2:$BG$33,'master-st-ca'!$G$2:$G$33,'gen-top-tableau'!C38,'master-st-ca'!$BD$2:$BD$33,'gen-top-tableau'!B38)</f>
        <v>#DIV/0!</v>
      </c>
      <c r="I38" t="e">
        <f>AVERAGEIFS('master-st-ca'!$BH$2:$BH$33,'master-st-ca'!$G$2:$G$33,'gen-top-tableau'!C38,'master-st-ca'!$BD$2:$BD$33,'gen-top-tableau'!B38)</f>
        <v>#DIV/0!</v>
      </c>
      <c r="J38" t="e">
        <f>AVERAGEIFS('master-st-ca'!$BI$2:$BI$33,'master-st-ca'!$G$2:$G$33,'gen-top-tableau'!C38,'master-st-ca'!$BD$2:$BD$33,'gen-top-tableau'!B38)</f>
        <v>#DIV/0!</v>
      </c>
      <c r="K38" t="e">
        <f>AVERAGEIFS('master-st-ca'!$BJ$2:$BJ$33,'master-st-ca'!$G$2:$G$33,'gen-top-tableau'!C38,'master-st-ca'!$BD$2:$BD$33,'gen-top-tableau'!B38)</f>
        <v>#DIV/0!</v>
      </c>
      <c r="L38" s="6">
        <f>COUNTIFS('master-st-ca'!$G$2:$G$33,'gen-top-tableau'!C38,'master-st-ca'!$BD$2:$BD$33,'gen-top-tableau'!B38,'master-st-ca'!$BM$2:$BM$33,TRUE)</f>
        <v>0</v>
      </c>
      <c r="M38" s="6">
        <f>COUNTIFS('master-st-ca'!$G$2:$G$33,'gen-top-tableau'!C38,'master-st-ca'!$BD$2:$BD$33,'gen-top-tableau'!B38,'master-st-ca'!$BL$2:$BL$33,TRUE)</f>
        <v>0</v>
      </c>
      <c r="N38" s="6">
        <f>COUNTIFS('master-st-ca'!$G$2:$G$33,'gen-top-tableau'!C38,'master-st-ca'!$BD$2:$BD$33,'gen-top-tableau'!B38,'master-st-ca'!$BM$2:$BM$33,TRUE)</f>
        <v>0</v>
      </c>
      <c r="O38" s="6">
        <f>COUNTIFS('master-st-ca'!$G$2:$G$33,'gen-top-tableau'!C38,'master-st-ca'!$BD$2:$BD$33,'gen-top-tableau'!B38,'master-st-ca'!$BN$2:$BN$33,TRUE)</f>
        <v>0</v>
      </c>
      <c r="P38" s="6">
        <f>COUNTIFS('master-st-ca'!$G$2:$G$33,'gen-top-tableau'!C38,'master-st-ca'!$BD$2:$BD$33,'gen-top-tableau'!B38,'master-st-ca'!$BO$2:$BO$33,TRUE)</f>
        <v>0</v>
      </c>
      <c r="Q38" s="6">
        <f>COUNTIFS('master-st-ca'!$G$2:$G$33,'gen-top-tableau'!C38,'master-st-ca'!$BD$2:$BD$33,'gen-top-tableau'!B38,'master-st-ca'!$BP$2:$BP$33,TRUE)</f>
        <v>0</v>
      </c>
      <c r="R38" s="6">
        <f>COUNTIFS('master-st-ca'!$G$2:$G$33,'gen-top-tableau'!C38,'master-st-ca'!$BD$2:$BD$33,'gen-top-tableau'!B38,'master-st-ca'!$BQ$2:$BQ$33,TRUE)</f>
        <v>0</v>
      </c>
      <c r="S38" s="6">
        <f>COUNTIFS('master-st-ca'!$G$2:$G$33,'gen-top-tableau'!C38,'master-st-ca'!$BD$2:$BD$33,'gen-top-tableau'!B38,'master-st-ca'!$BR$2:$BR$33,TRUE)</f>
        <v>0</v>
      </c>
      <c r="T38" s="6">
        <f>COUNTIFS('master-st-ca'!$G$2:$G$33,'gen-top-tableau'!C38,'master-st-ca'!$BD$2:$BD$33,'gen-top-tableau'!B38,'master-st-ca'!$BS$2:$BS$33,TRUE)</f>
        <v>0</v>
      </c>
      <c r="U38" s="6">
        <f>COUNTIFS('master-st-ca'!$G$2:$G$33,'gen-top-tableau'!C38,'master-st-ca'!$BD$2:$BD$33,'gen-top-tableau'!B38,'master-st-ca'!$BT$2:$BT$33,TRUE)</f>
        <v>0</v>
      </c>
      <c r="V38" s="6">
        <f>COUNTIFS('master-st-ca'!$G$2:$G$33,'gen-top-tableau'!C38,'master-st-ca'!$BD$2:$BD$33,'gen-top-tableau'!B38,'master-st-ca'!$BU$2:$BU$33,TRUE)</f>
        <v>0</v>
      </c>
      <c r="W38" s="6">
        <f>COUNTIFS('master-st-ca'!$G$2:$G$33,'gen-top-tableau'!C38,'master-st-ca'!$BD$2:$BD$33,'gen-top-tableau'!B38,'master-st-ca'!$BV$2:$BV$33,TRUE)</f>
        <v>0</v>
      </c>
      <c r="X38" s="6">
        <f>COUNTIFS('master-st-ca'!$G$2:$G$33,'gen-top-tableau'!C38,'master-st-ca'!$BD$2:$BD$33,'gen-top-tableau'!B38,'master-st-ca'!$BW$2:$BW$33,TRUE)</f>
        <v>0</v>
      </c>
      <c r="Y38" s="6">
        <f>COUNTIFS('master-st-ca'!$G$2:$G$33,'gen-top-tableau'!C38,'master-st-ca'!$BD$2:$BD$33,'gen-top-tableau'!B38,'master-st-ca'!$BX$2:$BX$33,TRUE)</f>
        <v>0</v>
      </c>
    </row>
    <row r="39" spans="1:25" hidden="1" x14ac:dyDescent="0.2">
      <c r="A39" t="s">
        <v>422</v>
      </c>
      <c r="B39" s="6" t="s">
        <v>214</v>
      </c>
      <c r="C39" s="6">
        <v>1</v>
      </c>
      <c r="D39">
        <f>(COUNTIFS('master-st-ca'!$G$2:$G$33,C39,'master-st-ca'!$BD$2:$BD$33,B39))</f>
        <v>0</v>
      </c>
      <c r="E39">
        <f>(COUNTIFS('master-st-ca'!$G$2:$G$33,C39,'master-st-ca'!$BE$2:$BE$33,B39))</f>
        <v>1</v>
      </c>
      <c r="F39">
        <f>(COUNTIFS('master-st-ca'!$G$2:$G$33,C39,'master-st-ca'!$BF$2:$BF$33,B39))</f>
        <v>2</v>
      </c>
      <c r="G39" s="6">
        <f t="shared" si="0"/>
        <v>4</v>
      </c>
      <c r="H39" t="e">
        <f>AVERAGEIFS('master-st-ca'!$BG$2:$BG$33,'master-st-ca'!$G$2:$G$33,'gen-top-tableau'!C39,'master-st-ca'!$BD$2:$BD$33,'gen-top-tableau'!B39)</f>
        <v>#DIV/0!</v>
      </c>
      <c r="I39" t="e">
        <f>AVERAGEIFS('master-st-ca'!$BH$2:$BH$33,'master-st-ca'!$G$2:$G$33,'gen-top-tableau'!C39,'master-st-ca'!$BD$2:$BD$33,'gen-top-tableau'!B39)</f>
        <v>#DIV/0!</v>
      </c>
      <c r="J39" t="e">
        <f>AVERAGEIFS('master-st-ca'!$BI$2:$BI$33,'master-st-ca'!$G$2:$G$33,'gen-top-tableau'!C39,'master-st-ca'!$BD$2:$BD$33,'gen-top-tableau'!B39)</f>
        <v>#DIV/0!</v>
      </c>
      <c r="K39" t="e">
        <f>AVERAGEIFS('master-st-ca'!$BJ$2:$BJ$33,'master-st-ca'!$G$2:$G$33,'gen-top-tableau'!C39,'master-st-ca'!$BD$2:$BD$33,'gen-top-tableau'!B39)</f>
        <v>#DIV/0!</v>
      </c>
      <c r="L39" s="6">
        <f>COUNTIFS('master-st-ca'!$G$2:$G$33,'gen-top-tableau'!C39,'master-st-ca'!$BD$2:$BD$33,'gen-top-tableau'!B39,'master-st-ca'!$BM$2:$BM$33,TRUE)</f>
        <v>0</v>
      </c>
      <c r="M39" s="6">
        <f>COUNTIFS('master-st-ca'!$G$2:$G$33,'gen-top-tableau'!C39,'master-st-ca'!$BD$2:$BD$33,'gen-top-tableau'!B39,'master-st-ca'!$BL$2:$BL$33,TRUE)</f>
        <v>0</v>
      </c>
      <c r="N39" s="6">
        <f>COUNTIFS('master-st-ca'!$G$2:$G$33,'gen-top-tableau'!C39,'master-st-ca'!$BD$2:$BD$33,'gen-top-tableau'!B39,'master-st-ca'!$BM$2:$BM$33,TRUE)</f>
        <v>0</v>
      </c>
      <c r="O39" s="6">
        <f>COUNTIFS('master-st-ca'!$G$2:$G$33,'gen-top-tableau'!C39,'master-st-ca'!$BD$2:$BD$33,'gen-top-tableau'!B39,'master-st-ca'!$BN$2:$BN$33,TRUE)</f>
        <v>0</v>
      </c>
      <c r="P39" s="6">
        <f>COUNTIFS('master-st-ca'!$G$2:$G$33,'gen-top-tableau'!C39,'master-st-ca'!$BD$2:$BD$33,'gen-top-tableau'!B39,'master-st-ca'!$BO$2:$BO$33,TRUE)</f>
        <v>0</v>
      </c>
      <c r="Q39" s="6">
        <f>COUNTIFS('master-st-ca'!$G$2:$G$33,'gen-top-tableau'!C39,'master-st-ca'!$BD$2:$BD$33,'gen-top-tableau'!B39,'master-st-ca'!$BP$2:$BP$33,TRUE)</f>
        <v>0</v>
      </c>
      <c r="R39" s="6">
        <f>COUNTIFS('master-st-ca'!$G$2:$G$33,'gen-top-tableau'!C39,'master-st-ca'!$BD$2:$BD$33,'gen-top-tableau'!B39,'master-st-ca'!$BQ$2:$BQ$33,TRUE)</f>
        <v>0</v>
      </c>
      <c r="S39" s="6">
        <f>COUNTIFS('master-st-ca'!$G$2:$G$33,'gen-top-tableau'!C39,'master-st-ca'!$BD$2:$BD$33,'gen-top-tableau'!B39,'master-st-ca'!$BR$2:$BR$33,TRUE)</f>
        <v>0</v>
      </c>
      <c r="T39" s="6">
        <f>COUNTIFS('master-st-ca'!$G$2:$G$33,'gen-top-tableau'!C39,'master-st-ca'!$BD$2:$BD$33,'gen-top-tableau'!B39,'master-st-ca'!$BS$2:$BS$33,TRUE)</f>
        <v>0</v>
      </c>
      <c r="U39" s="6">
        <f>COUNTIFS('master-st-ca'!$G$2:$G$33,'gen-top-tableau'!C39,'master-st-ca'!$BD$2:$BD$33,'gen-top-tableau'!B39,'master-st-ca'!$BT$2:$BT$33,TRUE)</f>
        <v>0</v>
      </c>
      <c r="V39" s="6">
        <f>COUNTIFS('master-st-ca'!$G$2:$G$33,'gen-top-tableau'!C39,'master-st-ca'!$BD$2:$BD$33,'gen-top-tableau'!B39,'master-st-ca'!$BU$2:$BU$33,TRUE)</f>
        <v>0</v>
      </c>
      <c r="W39" s="6">
        <f>COUNTIFS('master-st-ca'!$G$2:$G$33,'gen-top-tableau'!C39,'master-st-ca'!$BD$2:$BD$33,'gen-top-tableau'!B39,'master-st-ca'!$BV$2:$BV$33,TRUE)</f>
        <v>0</v>
      </c>
      <c r="X39" s="6">
        <f>COUNTIFS('master-st-ca'!$G$2:$G$33,'gen-top-tableau'!C39,'master-st-ca'!$BD$2:$BD$33,'gen-top-tableau'!B39,'master-st-ca'!$BW$2:$BW$33,TRUE)</f>
        <v>0</v>
      </c>
      <c r="Y39" s="6">
        <f>COUNTIFS('master-st-ca'!$G$2:$G$33,'gen-top-tableau'!C39,'master-st-ca'!$BD$2:$BD$33,'gen-top-tableau'!B39,'master-st-ca'!$BX$2:$BX$33,TRUE)</f>
        <v>0</v>
      </c>
    </row>
    <row r="40" spans="1:25" hidden="1" x14ac:dyDescent="0.2">
      <c r="A40" t="s">
        <v>422</v>
      </c>
      <c r="B40" s="6" t="s">
        <v>214</v>
      </c>
      <c r="C40" s="6">
        <v>2</v>
      </c>
      <c r="D40">
        <f>(COUNTIFS('master-st-ca'!$G$2:$G$33,C40,'master-st-ca'!$BD$2:$BD$33,B40))</f>
        <v>0</v>
      </c>
      <c r="E40">
        <f>(COUNTIFS('master-st-ca'!$G$2:$G$33,C40,'master-st-ca'!$BE$2:$BE$33,B40))</f>
        <v>0</v>
      </c>
      <c r="F40">
        <f>(COUNTIFS('master-st-ca'!$G$2:$G$33,C40,'master-st-ca'!$BF$2:$BF$33,B40))</f>
        <v>0</v>
      </c>
      <c r="G40" s="6">
        <f t="shared" si="0"/>
        <v>0</v>
      </c>
      <c r="H40" t="e">
        <f>AVERAGEIFS('master-st-ca'!$BG$2:$BG$33,'master-st-ca'!$G$2:$G$33,'gen-top-tableau'!C40,'master-st-ca'!$BD$2:$BD$33,'gen-top-tableau'!B40)</f>
        <v>#DIV/0!</v>
      </c>
      <c r="I40" t="e">
        <f>AVERAGEIFS('master-st-ca'!$BH$2:$BH$33,'master-st-ca'!$G$2:$G$33,'gen-top-tableau'!C40,'master-st-ca'!$BD$2:$BD$33,'gen-top-tableau'!B40)</f>
        <v>#DIV/0!</v>
      </c>
      <c r="J40" t="e">
        <f>AVERAGEIFS('master-st-ca'!$BI$2:$BI$33,'master-st-ca'!$G$2:$G$33,'gen-top-tableau'!C40,'master-st-ca'!$BD$2:$BD$33,'gen-top-tableau'!B40)</f>
        <v>#DIV/0!</v>
      </c>
      <c r="K40" t="e">
        <f>AVERAGEIFS('master-st-ca'!$BJ$2:$BJ$33,'master-st-ca'!$G$2:$G$33,'gen-top-tableau'!C40,'master-st-ca'!$BD$2:$BD$33,'gen-top-tableau'!B40)</f>
        <v>#DIV/0!</v>
      </c>
      <c r="L40" s="6">
        <f>COUNTIFS('master-st-ca'!$G$2:$G$33,'gen-top-tableau'!C40,'master-st-ca'!$BD$2:$BD$33,'gen-top-tableau'!B40,'master-st-ca'!$BM$2:$BM$33,TRUE)</f>
        <v>0</v>
      </c>
      <c r="M40" s="6">
        <f>COUNTIFS('master-st-ca'!$G$2:$G$33,'gen-top-tableau'!C40,'master-st-ca'!$BD$2:$BD$33,'gen-top-tableau'!B40,'master-st-ca'!$BL$2:$BL$33,TRUE)</f>
        <v>0</v>
      </c>
      <c r="N40" s="6">
        <f>COUNTIFS('master-st-ca'!$G$2:$G$33,'gen-top-tableau'!C40,'master-st-ca'!$BD$2:$BD$33,'gen-top-tableau'!B40,'master-st-ca'!$BM$2:$BM$33,TRUE)</f>
        <v>0</v>
      </c>
      <c r="O40" s="6">
        <f>COUNTIFS('master-st-ca'!$G$2:$G$33,'gen-top-tableau'!C40,'master-st-ca'!$BD$2:$BD$33,'gen-top-tableau'!B40,'master-st-ca'!$BN$2:$BN$33,TRUE)</f>
        <v>0</v>
      </c>
      <c r="P40" s="6">
        <f>COUNTIFS('master-st-ca'!$G$2:$G$33,'gen-top-tableau'!C40,'master-st-ca'!$BD$2:$BD$33,'gen-top-tableau'!B40,'master-st-ca'!$BO$2:$BO$33,TRUE)</f>
        <v>0</v>
      </c>
      <c r="Q40" s="6">
        <f>COUNTIFS('master-st-ca'!$G$2:$G$33,'gen-top-tableau'!C40,'master-st-ca'!$BD$2:$BD$33,'gen-top-tableau'!B40,'master-st-ca'!$BP$2:$BP$33,TRUE)</f>
        <v>0</v>
      </c>
      <c r="R40" s="6">
        <f>COUNTIFS('master-st-ca'!$G$2:$G$33,'gen-top-tableau'!C40,'master-st-ca'!$BD$2:$BD$33,'gen-top-tableau'!B40,'master-st-ca'!$BQ$2:$BQ$33,TRUE)</f>
        <v>0</v>
      </c>
      <c r="S40" s="6">
        <f>COUNTIFS('master-st-ca'!$G$2:$G$33,'gen-top-tableau'!C40,'master-st-ca'!$BD$2:$BD$33,'gen-top-tableau'!B40,'master-st-ca'!$BR$2:$BR$33,TRUE)</f>
        <v>0</v>
      </c>
      <c r="T40" s="6">
        <f>COUNTIFS('master-st-ca'!$G$2:$G$33,'gen-top-tableau'!C40,'master-st-ca'!$BD$2:$BD$33,'gen-top-tableau'!B40,'master-st-ca'!$BS$2:$BS$33,TRUE)</f>
        <v>0</v>
      </c>
      <c r="U40" s="6">
        <f>COUNTIFS('master-st-ca'!$G$2:$G$33,'gen-top-tableau'!C40,'master-st-ca'!$BD$2:$BD$33,'gen-top-tableau'!B40,'master-st-ca'!$BT$2:$BT$33,TRUE)</f>
        <v>0</v>
      </c>
      <c r="V40" s="6">
        <f>COUNTIFS('master-st-ca'!$G$2:$G$33,'gen-top-tableau'!C40,'master-st-ca'!$BD$2:$BD$33,'gen-top-tableau'!B40,'master-st-ca'!$BU$2:$BU$33,TRUE)</f>
        <v>0</v>
      </c>
      <c r="W40" s="6">
        <f>COUNTIFS('master-st-ca'!$G$2:$G$33,'gen-top-tableau'!C40,'master-st-ca'!$BD$2:$BD$33,'gen-top-tableau'!B40,'master-st-ca'!$BV$2:$BV$33,TRUE)</f>
        <v>0</v>
      </c>
      <c r="X40" s="6">
        <f>COUNTIFS('master-st-ca'!$G$2:$G$33,'gen-top-tableau'!C40,'master-st-ca'!$BD$2:$BD$33,'gen-top-tableau'!B40,'master-st-ca'!$BW$2:$BW$33,TRUE)</f>
        <v>0</v>
      </c>
      <c r="Y40" s="6">
        <f>COUNTIFS('master-st-ca'!$G$2:$G$33,'gen-top-tableau'!C40,'master-st-ca'!$BD$2:$BD$33,'gen-top-tableau'!B40,'master-st-ca'!$BX$2:$BX$33,TRUE)</f>
        <v>0</v>
      </c>
    </row>
    <row r="41" spans="1:25" hidden="1" x14ac:dyDescent="0.2">
      <c r="A41" t="s">
        <v>422</v>
      </c>
      <c r="B41" s="6" t="s">
        <v>214</v>
      </c>
      <c r="C41" s="6">
        <v>3</v>
      </c>
      <c r="D41">
        <f>(COUNTIFS('master-st-ca'!$G$2:$G$33,C41,'master-st-ca'!$BD$2:$BD$33,B41))</f>
        <v>0</v>
      </c>
      <c r="E41">
        <f>(COUNTIFS('master-st-ca'!$G$2:$G$33,C41,'master-st-ca'!$BE$2:$BE$33,B41))</f>
        <v>0</v>
      </c>
      <c r="F41">
        <f>(COUNTIFS('master-st-ca'!$G$2:$G$33,C41,'master-st-ca'!$BF$2:$BF$33,B41))</f>
        <v>0</v>
      </c>
      <c r="G41" s="6">
        <f t="shared" si="0"/>
        <v>0</v>
      </c>
      <c r="H41" t="e">
        <f>AVERAGEIFS('master-st-ca'!$BG$2:$BG$33,'master-st-ca'!$G$2:$G$33,'gen-top-tableau'!C41,'master-st-ca'!$BD$2:$BD$33,'gen-top-tableau'!B41)</f>
        <v>#DIV/0!</v>
      </c>
      <c r="I41" t="e">
        <f>AVERAGEIFS('master-st-ca'!$BH$2:$BH$33,'master-st-ca'!$G$2:$G$33,'gen-top-tableau'!C41,'master-st-ca'!$BD$2:$BD$33,'gen-top-tableau'!B41)</f>
        <v>#DIV/0!</v>
      </c>
      <c r="J41" t="e">
        <f>AVERAGEIFS('master-st-ca'!$BI$2:$BI$33,'master-st-ca'!$G$2:$G$33,'gen-top-tableau'!C41,'master-st-ca'!$BD$2:$BD$33,'gen-top-tableau'!B41)</f>
        <v>#DIV/0!</v>
      </c>
      <c r="K41" t="e">
        <f>AVERAGEIFS('master-st-ca'!$BJ$2:$BJ$33,'master-st-ca'!$G$2:$G$33,'gen-top-tableau'!C41,'master-st-ca'!$BD$2:$BD$33,'gen-top-tableau'!B41)</f>
        <v>#DIV/0!</v>
      </c>
      <c r="L41" s="6">
        <f>COUNTIFS('master-st-ca'!$G$2:$G$33,'gen-top-tableau'!C41,'master-st-ca'!$BD$2:$BD$33,'gen-top-tableau'!B41,'master-st-ca'!$BM$2:$BM$33,TRUE)</f>
        <v>0</v>
      </c>
      <c r="M41" s="6">
        <f>COUNTIFS('master-st-ca'!$G$2:$G$33,'gen-top-tableau'!C41,'master-st-ca'!$BD$2:$BD$33,'gen-top-tableau'!B41,'master-st-ca'!$BL$2:$BL$33,TRUE)</f>
        <v>0</v>
      </c>
      <c r="N41" s="6">
        <f>COUNTIFS('master-st-ca'!$G$2:$G$33,'gen-top-tableau'!C41,'master-st-ca'!$BD$2:$BD$33,'gen-top-tableau'!B41,'master-st-ca'!$BM$2:$BM$33,TRUE)</f>
        <v>0</v>
      </c>
      <c r="O41" s="6">
        <f>COUNTIFS('master-st-ca'!$G$2:$G$33,'gen-top-tableau'!C41,'master-st-ca'!$BD$2:$BD$33,'gen-top-tableau'!B41,'master-st-ca'!$BN$2:$BN$33,TRUE)</f>
        <v>0</v>
      </c>
      <c r="P41" s="6">
        <f>COUNTIFS('master-st-ca'!$G$2:$G$33,'gen-top-tableau'!C41,'master-st-ca'!$BD$2:$BD$33,'gen-top-tableau'!B41,'master-st-ca'!$BO$2:$BO$33,TRUE)</f>
        <v>0</v>
      </c>
      <c r="Q41" s="6">
        <f>COUNTIFS('master-st-ca'!$G$2:$G$33,'gen-top-tableau'!C41,'master-st-ca'!$BD$2:$BD$33,'gen-top-tableau'!B41,'master-st-ca'!$BP$2:$BP$33,TRUE)</f>
        <v>0</v>
      </c>
      <c r="R41" s="6">
        <f>COUNTIFS('master-st-ca'!$G$2:$G$33,'gen-top-tableau'!C41,'master-st-ca'!$BD$2:$BD$33,'gen-top-tableau'!B41,'master-st-ca'!$BQ$2:$BQ$33,TRUE)</f>
        <v>0</v>
      </c>
      <c r="S41" s="6">
        <f>COUNTIFS('master-st-ca'!$G$2:$G$33,'gen-top-tableau'!C41,'master-st-ca'!$BD$2:$BD$33,'gen-top-tableau'!B41,'master-st-ca'!$BR$2:$BR$33,TRUE)</f>
        <v>0</v>
      </c>
      <c r="T41" s="6">
        <f>COUNTIFS('master-st-ca'!$G$2:$G$33,'gen-top-tableau'!C41,'master-st-ca'!$BD$2:$BD$33,'gen-top-tableau'!B41,'master-st-ca'!$BS$2:$BS$33,TRUE)</f>
        <v>0</v>
      </c>
      <c r="U41" s="6">
        <f>COUNTIFS('master-st-ca'!$G$2:$G$33,'gen-top-tableau'!C41,'master-st-ca'!$BD$2:$BD$33,'gen-top-tableau'!B41,'master-st-ca'!$BT$2:$BT$33,TRUE)</f>
        <v>0</v>
      </c>
      <c r="V41" s="6">
        <f>COUNTIFS('master-st-ca'!$G$2:$G$33,'gen-top-tableau'!C41,'master-st-ca'!$BD$2:$BD$33,'gen-top-tableau'!B41,'master-st-ca'!$BU$2:$BU$33,TRUE)</f>
        <v>0</v>
      </c>
      <c r="W41" s="6">
        <f>COUNTIFS('master-st-ca'!$G$2:$G$33,'gen-top-tableau'!C41,'master-st-ca'!$BD$2:$BD$33,'gen-top-tableau'!B41,'master-st-ca'!$BV$2:$BV$33,TRUE)</f>
        <v>0</v>
      </c>
      <c r="X41" s="6">
        <f>COUNTIFS('master-st-ca'!$G$2:$G$33,'gen-top-tableau'!C41,'master-st-ca'!$BD$2:$BD$33,'gen-top-tableau'!B41,'master-st-ca'!$BW$2:$BW$33,TRUE)</f>
        <v>0</v>
      </c>
      <c r="Y41" s="6">
        <f>COUNTIFS('master-st-ca'!$G$2:$G$33,'gen-top-tableau'!C41,'master-st-ca'!$BD$2:$BD$33,'gen-top-tableau'!B41,'master-st-ca'!$BX$2:$BX$33,TRUE)</f>
        <v>0</v>
      </c>
    </row>
    <row r="42" spans="1:25" hidden="1" x14ac:dyDescent="0.2">
      <c r="A42" t="s">
        <v>422</v>
      </c>
      <c r="B42" s="6" t="s">
        <v>214</v>
      </c>
      <c r="C42" s="6">
        <v>4</v>
      </c>
      <c r="D42">
        <f>(COUNTIFS('master-st-ca'!$G$2:$G$33,C42,'master-st-ca'!$BD$2:$BD$33,B42))</f>
        <v>0</v>
      </c>
      <c r="E42">
        <f>(COUNTIFS('master-st-ca'!$G$2:$G$33,C42,'master-st-ca'!$BE$2:$BE$33,B42))</f>
        <v>0</v>
      </c>
      <c r="F42">
        <f>(COUNTIFS('master-st-ca'!$G$2:$G$33,C42,'master-st-ca'!$BF$2:$BF$33,B42))</f>
        <v>0</v>
      </c>
      <c r="G42" s="6">
        <f t="shared" si="0"/>
        <v>0</v>
      </c>
      <c r="H42" t="e">
        <f>AVERAGEIFS('master-st-ca'!$BG$2:$BG$33,'master-st-ca'!$G$2:$G$33,'gen-top-tableau'!C42,'master-st-ca'!$BD$2:$BD$33,'gen-top-tableau'!B42)</f>
        <v>#DIV/0!</v>
      </c>
      <c r="I42" t="e">
        <f>AVERAGEIFS('master-st-ca'!$BH$2:$BH$33,'master-st-ca'!$G$2:$G$33,'gen-top-tableau'!C42,'master-st-ca'!$BD$2:$BD$33,'gen-top-tableau'!B42)</f>
        <v>#DIV/0!</v>
      </c>
      <c r="J42" t="e">
        <f>AVERAGEIFS('master-st-ca'!$BI$2:$BI$33,'master-st-ca'!$G$2:$G$33,'gen-top-tableau'!C42,'master-st-ca'!$BD$2:$BD$33,'gen-top-tableau'!B42)</f>
        <v>#DIV/0!</v>
      </c>
      <c r="K42" t="e">
        <f>AVERAGEIFS('master-st-ca'!$BJ$2:$BJ$33,'master-st-ca'!$G$2:$G$33,'gen-top-tableau'!C42,'master-st-ca'!$BD$2:$BD$33,'gen-top-tableau'!B42)</f>
        <v>#DIV/0!</v>
      </c>
      <c r="L42" s="6">
        <f>COUNTIFS('master-st-ca'!$G$2:$G$33,'gen-top-tableau'!C42,'master-st-ca'!$BD$2:$BD$33,'gen-top-tableau'!B42,'master-st-ca'!$BM$2:$BM$33,TRUE)</f>
        <v>0</v>
      </c>
      <c r="M42" s="6">
        <f>COUNTIFS('master-st-ca'!$G$2:$G$33,'gen-top-tableau'!C42,'master-st-ca'!$BD$2:$BD$33,'gen-top-tableau'!B42,'master-st-ca'!$BL$2:$BL$33,TRUE)</f>
        <v>0</v>
      </c>
      <c r="N42" s="6">
        <f>COUNTIFS('master-st-ca'!$G$2:$G$33,'gen-top-tableau'!C42,'master-st-ca'!$BD$2:$BD$33,'gen-top-tableau'!B42,'master-st-ca'!$BM$2:$BM$33,TRUE)</f>
        <v>0</v>
      </c>
      <c r="O42" s="6">
        <f>COUNTIFS('master-st-ca'!$G$2:$G$33,'gen-top-tableau'!C42,'master-st-ca'!$BD$2:$BD$33,'gen-top-tableau'!B42,'master-st-ca'!$BN$2:$BN$33,TRUE)</f>
        <v>0</v>
      </c>
      <c r="P42" s="6">
        <f>COUNTIFS('master-st-ca'!$G$2:$G$33,'gen-top-tableau'!C42,'master-st-ca'!$BD$2:$BD$33,'gen-top-tableau'!B42,'master-st-ca'!$BO$2:$BO$33,TRUE)</f>
        <v>0</v>
      </c>
      <c r="Q42" s="6">
        <f>COUNTIFS('master-st-ca'!$G$2:$G$33,'gen-top-tableau'!C42,'master-st-ca'!$BD$2:$BD$33,'gen-top-tableau'!B42,'master-st-ca'!$BP$2:$BP$33,TRUE)</f>
        <v>0</v>
      </c>
      <c r="R42" s="6">
        <f>COUNTIFS('master-st-ca'!$G$2:$G$33,'gen-top-tableau'!C42,'master-st-ca'!$BD$2:$BD$33,'gen-top-tableau'!B42,'master-st-ca'!$BQ$2:$BQ$33,TRUE)</f>
        <v>0</v>
      </c>
      <c r="S42" s="6">
        <f>COUNTIFS('master-st-ca'!$G$2:$G$33,'gen-top-tableau'!C42,'master-st-ca'!$BD$2:$BD$33,'gen-top-tableau'!B42,'master-st-ca'!$BR$2:$BR$33,TRUE)</f>
        <v>0</v>
      </c>
      <c r="T42" s="6">
        <f>COUNTIFS('master-st-ca'!$G$2:$G$33,'gen-top-tableau'!C42,'master-st-ca'!$BD$2:$BD$33,'gen-top-tableau'!B42,'master-st-ca'!$BS$2:$BS$33,TRUE)</f>
        <v>0</v>
      </c>
      <c r="U42" s="6">
        <f>COUNTIFS('master-st-ca'!$G$2:$G$33,'gen-top-tableau'!C42,'master-st-ca'!$BD$2:$BD$33,'gen-top-tableau'!B42,'master-st-ca'!$BT$2:$BT$33,TRUE)</f>
        <v>0</v>
      </c>
      <c r="V42" s="6">
        <f>COUNTIFS('master-st-ca'!$G$2:$G$33,'gen-top-tableau'!C42,'master-st-ca'!$BD$2:$BD$33,'gen-top-tableau'!B42,'master-st-ca'!$BU$2:$BU$33,TRUE)</f>
        <v>0</v>
      </c>
      <c r="W42" s="6">
        <f>COUNTIFS('master-st-ca'!$G$2:$G$33,'gen-top-tableau'!C42,'master-st-ca'!$BD$2:$BD$33,'gen-top-tableau'!B42,'master-st-ca'!$BV$2:$BV$33,TRUE)</f>
        <v>0</v>
      </c>
      <c r="X42" s="6">
        <f>COUNTIFS('master-st-ca'!$G$2:$G$33,'gen-top-tableau'!C42,'master-st-ca'!$BD$2:$BD$33,'gen-top-tableau'!B42,'master-st-ca'!$BW$2:$BW$33,TRUE)</f>
        <v>0</v>
      </c>
      <c r="Y42" s="6">
        <f>COUNTIFS('master-st-ca'!$G$2:$G$33,'gen-top-tableau'!C42,'master-st-ca'!$BD$2:$BD$33,'gen-top-tableau'!B42,'master-st-ca'!$BX$2:$BX$33,TRUE)</f>
        <v>0</v>
      </c>
    </row>
    <row r="43" spans="1:25" hidden="1" x14ac:dyDescent="0.2">
      <c r="A43" t="s">
        <v>422</v>
      </c>
      <c r="B43" s="6" t="s">
        <v>214</v>
      </c>
      <c r="C43" s="6">
        <v>5</v>
      </c>
      <c r="D43">
        <f>(COUNTIFS('master-st-ca'!$G$2:$G$33,C43,'master-st-ca'!$BD$2:$BD$33,B43))</f>
        <v>0</v>
      </c>
      <c r="E43">
        <f>(COUNTIFS('master-st-ca'!$G$2:$G$33,C43,'master-st-ca'!$BE$2:$BE$33,B43))</f>
        <v>0</v>
      </c>
      <c r="F43">
        <f>(COUNTIFS('master-st-ca'!$G$2:$G$33,C43,'master-st-ca'!$BF$2:$BF$33,B43))</f>
        <v>0</v>
      </c>
      <c r="G43" s="6">
        <f t="shared" si="0"/>
        <v>0</v>
      </c>
      <c r="H43" t="e">
        <f>AVERAGEIFS('master-st-ca'!$BG$2:$BG$33,'master-st-ca'!$G$2:$G$33,'gen-top-tableau'!C43,'master-st-ca'!$BD$2:$BD$33,'gen-top-tableau'!B43)</f>
        <v>#DIV/0!</v>
      </c>
      <c r="I43" t="e">
        <f>AVERAGEIFS('master-st-ca'!$BH$2:$BH$33,'master-st-ca'!$G$2:$G$33,'gen-top-tableau'!C43,'master-st-ca'!$BD$2:$BD$33,'gen-top-tableau'!B43)</f>
        <v>#DIV/0!</v>
      </c>
      <c r="J43" t="e">
        <f>AVERAGEIFS('master-st-ca'!$BI$2:$BI$33,'master-st-ca'!$G$2:$G$33,'gen-top-tableau'!C43,'master-st-ca'!$BD$2:$BD$33,'gen-top-tableau'!B43)</f>
        <v>#DIV/0!</v>
      </c>
      <c r="K43" t="e">
        <f>AVERAGEIFS('master-st-ca'!$BJ$2:$BJ$33,'master-st-ca'!$G$2:$G$33,'gen-top-tableau'!C43,'master-st-ca'!$BD$2:$BD$33,'gen-top-tableau'!B43)</f>
        <v>#DIV/0!</v>
      </c>
      <c r="L43" s="6">
        <f>COUNTIFS('master-st-ca'!$G$2:$G$33,'gen-top-tableau'!C43,'master-st-ca'!$BD$2:$BD$33,'gen-top-tableau'!B43,'master-st-ca'!$BM$2:$BM$33,TRUE)</f>
        <v>0</v>
      </c>
      <c r="M43" s="6">
        <f>COUNTIFS('master-st-ca'!$G$2:$G$33,'gen-top-tableau'!C43,'master-st-ca'!$BD$2:$BD$33,'gen-top-tableau'!B43,'master-st-ca'!$BL$2:$BL$33,TRUE)</f>
        <v>0</v>
      </c>
      <c r="N43" s="6">
        <f>COUNTIFS('master-st-ca'!$G$2:$G$33,'gen-top-tableau'!C43,'master-st-ca'!$BD$2:$BD$33,'gen-top-tableau'!B43,'master-st-ca'!$BM$2:$BM$33,TRUE)</f>
        <v>0</v>
      </c>
      <c r="O43" s="6">
        <f>COUNTIFS('master-st-ca'!$G$2:$G$33,'gen-top-tableau'!C43,'master-st-ca'!$BD$2:$BD$33,'gen-top-tableau'!B43,'master-st-ca'!$BN$2:$BN$33,TRUE)</f>
        <v>0</v>
      </c>
      <c r="P43" s="6">
        <f>COUNTIFS('master-st-ca'!$G$2:$G$33,'gen-top-tableau'!C43,'master-st-ca'!$BD$2:$BD$33,'gen-top-tableau'!B43,'master-st-ca'!$BO$2:$BO$33,TRUE)</f>
        <v>0</v>
      </c>
      <c r="Q43" s="6">
        <f>COUNTIFS('master-st-ca'!$G$2:$G$33,'gen-top-tableau'!C43,'master-st-ca'!$BD$2:$BD$33,'gen-top-tableau'!B43,'master-st-ca'!$BP$2:$BP$33,TRUE)</f>
        <v>0</v>
      </c>
      <c r="R43" s="6">
        <f>COUNTIFS('master-st-ca'!$G$2:$G$33,'gen-top-tableau'!C43,'master-st-ca'!$BD$2:$BD$33,'gen-top-tableau'!B43,'master-st-ca'!$BQ$2:$BQ$33,TRUE)</f>
        <v>0</v>
      </c>
      <c r="S43" s="6">
        <f>COUNTIFS('master-st-ca'!$G$2:$G$33,'gen-top-tableau'!C43,'master-st-ca'!$BD$2:$BD$33,'gen-top-tableau'!B43,'master-st-ca'!$BR$2:$BR$33,TRUE)</f>
        <v>0</v>
      </c>
      <c r="T43" s="6">
        <f>COUNTIFS('master-st-ca'!$G$2:$G$33,'gen-top-tableau'!C43,'master-st-ca'!$BD$2:$BD$33,'gen-top-tableau'!B43,'master-st-ca'!$BS$2:$BS$33,TRUE)</f>
        <v>0</v>
      </c>
      <c r="U43" s="6">
        <f>COUNTIFS('master-st-ca'!$G$2:$G$33,'gen-top-tableau'!C43,'master-st-ca'!$BD$2:$BD$33,'gen-top-tableau'!B43,'master-st-ca'!$BT$2:$BT$33,TRUE)</f>
        <v>0</v>
      </c>
      <c r="V43" s="6">
        <f>COUNTIFS('master-st-ca'!$G$2:$G$33,'gen-top-tableau'!C43,'master-st-ca'!$BD$2:$BD$33,'gen-top-tableau'!B43,'master-st-ca'!$BU$2:$BU$33,TRUE)</f>
        <v>0</v>
      </c>
      <c r="W43" s="6">
        <f>COUNTIFS('master-st-ca'!$G$2:$G$33,'gen-top-tableau'!C43,'master-st-ca'!$BD$2:$BD$33,'gen-top-tableau'!B43,'master-st-ca'!$BV$2:$BV$33,TRUE)</f>
        <v>0</v>
      </c>
      <c r="X43" s="6">
        <f>COUNTIFS('master-st-ca'!$G$2:$G$33,'gen-top-tableau'!C43,'master-st-ca'!$BD$2:$BD$33,'gen-top-tableau'!B43,'master-st-ca'!$BW$2:$BW$33,TRUE)</f>
        <v>0</v>
      </c>
      <c r="Y43" s="6">
        <f>COUNTIFS('master-st-ca'!$G$2:$G$33,'gen-top-tableau'!C43,'master-st-ca'!$BD$2:$BD$33,'gen-top-tableau'!B43,'master-st-ca'!$BX$2:$BX$33,TRUE)</f>
        <v>0</v>
      </c>
    </row>
    <row r="44" spans="1:25" hidden="1" x14ac:dyDescent="0.2">
      <c r="A44" t="s">
        <v>422</v>
      </c>
      <c r="B44" s="6" t="s">
        <v>231</v>
      </c>
      <c r="C44" s="6">
        <v>0</v>
      </c>
      <c r="D44">
        <f>(COUNTIFS('master-st-ca'!$G$2:$G$33,C44,'master-st-ca'!$BD$2:$BD$33,B44))</f>
        <v>0</v>
      </c>
      <c r="E44">
        <f>(COUNTIFS('master-st-ca'!$G$2:$G$33,C44,'master-st-ca'!$BE$2:$BE$33,B44))</f>
        <v>0</v>
      </c>
      <c r="F44">
        <f>(COUNTIFS('master-st-ca'!$G$2:$G$33,C44,'master-st-ca'!$BF$2:$BF$33,B44))</f>
        <v>0</v>
      </c>
      <c r="G44" s="6">
        <f t="shared" si="0"/>
        <v>0</v>
      </c>
      <c r="H44" t="e">
        <f>AVERAGEIFS('master-st-ca'!$BG$2:$BG$33,'master-st-ca'!$G$2:$G$33,'gen-top-tableau'!C44,'master-st-ca'!$BD$2:$BD$33,'gen-top-tableau'!B44)</f>
        <v>#DIV/0!</v>
      </c>
      <c r="I44" t="e">
        <f>AVERAGEIFS('master-st-ca'!$BH$2:$BH$33,'master-st-ca'!$G$2:$G$33,'gen-top-tableau'!C44,'master-st-ca'!$BD$2:$BD$33,'gen-top-tableau'!B44)</f>
        <v>#DIV/0!</v>
      </c>
      <c r="J44" t="e">
        <f>AVERAGEIFS('master-st-ca'!$BI$2:$BI$33,'master-st-ca'!$G$2:$G$33,'gen-top-tableau'!C44,'master-st-ca'!$BD$2:$BD$33,'gen-top-tableau'!B44)</f>
        <v>#DIV/0!</v>
      </c>
      <c r="K44" t="e">
        <f>AVERAGEIFS('master-st-ca'!$BJ$2:$BJ$33,'master-st-ca'!$G$2:$G$33,'gen-top-tableau'!C44,'master-st-ca'!$BD$2:$BD$33,'gen-top-tableau'!B44)</f>
        <v>#DIV/0!</v>
      </c>
      <c r="L44" s="6">
        <f>COUNTIFS('master-st-ca'!$G$2:$G$33,'gen-top-tableau'!C44,'master-st-ca'!$BD$2:$BD$33,'gen-top-tableau'!B44,'master-st-ca'!$BM$2:$BM$33,TRUE)</f>
        <v>0</v>
      </c>
      <c r="M44" s="6">
        <f>COUNTIFS('master-st-ca'!$G$2:$G$33,'gen-top-tableau'!C44,'master-st-ca'!$BD$2:$BD$33,'gen-top-tableau'!B44,'master-st-ca'!$BL$2:$BL$33,TRUE)</f>
        <v>0</v>
      </c>
      <c r="N44" s="6">
        <f>COUNTIFS('master-st-ca'!$G$2:$G$33,'gen-top-tableau'!C44,'master-st-ca'!$BD$2:$BD$33,'gen-top-tableau'!B44,'master-st-ca'!$BM$2:$BM$33,TRUE)</f>
        <v>0</v>
      </c>
      <c r="O44" s="6">
        <f>COUNTIFS('master-st-ca'!$G$2:$G$33,'gen-top-tableau'!C44,'master-st-ca'!$BD$2:$BD$33,'gen-top-tableau'!B44,'master-st-ca'!$BN$2:$BN$33,TRUE)</f>
        <v>0</v>
      </c>
      <c r="P44" s="6">
        <f>COUNTIFS('master-st-ca'!$G$2:$G$33,'gen-top-tableau'!C44,'master-st-ca'!$BD$2:$BD$33,'gen-top-tableau'!B44,'master-st-ca'!$BO$2:$BO$33,TRUE)</f>
        <v>0</v>
      </c>
      <c r="Q44" s="6">
        <f>COUNTIFS('master-st-ca'!$G$2:$G$33,'gen-top-tableau'!C44,'master-st-ca'!$BD$2:$BD$33,'gen-top-tableau'!B44,'master-st-ca'!$BP$2:$BP$33,TRUE)</f>
        <v>0</v>
      </c>
      <c r="R44" s="6">
        <f>COUNTIFS('master-st-ca'!$G$2:$G$33,'gen-top-tableau'!C44,'master-st-ca'!$BD$2:$BD$33,'gen-top-tableau'!B44,'master-st-ca'!$BQ$2:$BQ$33,TRUE)</f>
        <v>0</v>
      </c>
      <c r="S44" s="6">
        <f>COUNTIFS('master-st-ca'!$G$2:$G$33,'gen-top-tableau'!C44,'master-st-ca'!$BD$2:$BD$33,'gen-top-tableau'!B44,'master-st-ca'!$BR$2:$BR$33,TRUE)</f>
        <v>0</v>
      </c>
      <c r="T44" s="6">
        <f>COUNTIFS('master-st-ca'!$G$2:$G$33,'gen-top-tableau'!C44,'master-st-ca'!$BD$2:$BD$33,'gen-top-tableau'!B44,'master-st-ca'!$BS$2:$BS$33,TRUE)</f>
        <v>0</v>
      </c>
      <c r="U44" s="6">
        <f>COUNTIFS('master-st-ca'!$G$2:$G$33,'gen-top-tableau'!C44,'master-st-ca'!$BD$2:$BD$33,'gen-top-tableau'!B44,'master-st-ca'!$BT$2:$BT$33,TRUE)</f>
        <v>0</v>
      </c>
      <c r="V44" s="6">
        <f>COUNTIFS('master-st-ca'!$G$2:$G$33,'gen-top-tableau'!C44,'master-st-ca'!$BD$2:$BD$33,'gen-top-tableau'!B44,'master-st-ca'!$BU$2:$BU$33,TRUE)</f>
        <v>0</v>
      </c>
      <c r="W44" s="6">
        <f>COUNTIFS('master-st-ca'!$G$2:$G$33,'gen-top-tableau'!C44,'master-st-ca'!$BD$2:$BD$33,'gen-top-tableau'!B44,'master-st-ca'!$BV$2:$BV$33,TRUE)</f>
        <v>0</v>
      </c>
      <c r="X44" s="6">
        <f>COUNTIFS('master-st-ca'!$G$2:$G$33,'gen-top-tableau'!C44,'master-st-ca'!$BD$2:$BD$33,'gen-top-tableau'!B44,'master-st-ca'!$BW$2:$BW$33,TRUE)</f>
        <v>0</v>
      </c>
      <c r="Y44" s="6">
        <f>COUNTIFS('master-st-ca'!$G$2:$G$33,'gen-top-tableau'!C44,'master-st-ca'!$BD$2:$BD$33,'gen-top-tableau'!B44,'master-st-ca'!$BX$2:$BX$33,TRUE)</f>
        <v>0</v>
      </c>
    </row>
    <row r="45" spans="1:25" hidden="1" x14ac:dyDescent="0.2">
      <c r="A45" t="s">
        <v>422</v>
      </c>
      <c r="B45" s="6" t="s">
        <v>231</v>
      </c>
      <c r="C45" s="6">
        <v>1</v>
      </c>
      <c r="D45">
        <f>(COUNTIFS('master-st-ca'!$G$2:$G$33,C45,'master-st-ca'!$BD$2:$BD$33,B45))</f>
        <v>0</v>
      </c>
      <c r="E45">
        <f>(COUNTIFS('master-st-ca'!$G$2:$G$33,C45,'master-st-ca'!$BE$2:$BE$33,B45))</f>
        <v>0</v>
      </c>
      <c r="F45">
        <f>(COUNTIFS('master-st-ca'!$G$2:$G$33,C45,'master-st-ca'!$BF$2:$BF$33,B45))</f>
        <v>0</v>
      </c>
      <c r="G45" s="6">
        <f t="shared" si="0"/>
        <v>0</v>
      </c>
      <c r="H45" t="e">
        <f>AVERAGEIFS('master-st-ca'!$BG$2:$BG$33,'master-st-ca'!$G$2:$G$33,'gen-top-tableau'!C45,'master-st-ca'!$BD$2:$BD$33,'gen-top-tableau'!B45)</f>
        <v>#DIV/0!</v>
      </c>
      <c r="I45" t="e">
        <f>AVERAGEIFS('master-st-ca'!$BH$2:$BH$33,'master-st-ca'!$G$2:$G$33,'gen-top-tableau'!C45,'master-st-ca'!$BD$2:$BD$33,'gen-top-tableau'!B45)</f>
        <v>#DIV/0!</v>
      </c>
      <c r="J45" t="e">
        <f>AVERAGEIFS('master-st-ca'!$BI$2:$BI$33,'master-st-ca'!$G$2:$G$33,'gen-top-tableau'!C45,'master-st-ca'!$BD$2:$BD$33,'gen-top-tableau'!B45)</f>
        <v>#DIV/0!</v>
      </c>
      <c r="K45" t="e">
        <f>AVERAGEIFS('master-st-ca'!$BJ$2:$BJ$33,'master-st-ca'!$G$2:$G$33,'gen-top-tableau'!C45,'master-st-ca'!$BD$2:$BD$33,'gen-top-tableau'!B45)</f>
        <v>#DIV/0!</v>
      </c>
      <c r="L45" s="6">
        <f>COUNTIFS('master-st-ca'!$G$2:$G$33,'gen-top-tableau'!C45,'master-st-ca'!$BD$2:$BD$33,'gen-top-tableau'!B45,'master-st-ca'!$BM$2:$BM$33,TRUE)</f>
        <v>0</v>
      </c>
      <c r="M45" s="6">
        <f>COUNTIFS('master-st-ca'!$G$2:$G$33,'gen-top-tableau'!C45,'master-st-ca'!$BD$2:$BD$33,'gen-top-tableau'!B45,'master-st-ca'!$BL$2:$BL$33,TRUE)</f>
        <v>0</v>
      </c>
      <c r="N45" s="6">
        <f>COUNTIFS('master-st-ca'!$G$2:$G$33,'gen-top-tableau'!C45,'master-st-ca'!$BD$2:$BD$33,'gen-top-tableau'!B45,'master-st-ca'!$BM$2:$BM$33,TRUE)</f>
        <v>0</v>
      </c>
      <c r="O45" s="6">
        <f>COUNTIFS('master-st-ca'!$G$2:$G$33,'gen-top-tableau'!C45,'master-st-ca'!$BD$2:$BD$33,'gen-top-tableau'!B45,'master-st-ca'!$BN$2:$BN$33,TRUE)</f>
        <v>0</v>
      </c>
      <c r="P45" s="6">
        <f>COUNTIFS('master-st-ca'!$G$2:$G$33,'gen-top-tableau'!C45,'master-st-ca'!$BD$2:$BD$33,'gen-top-tableau'!B45,'master-st-ca'!$BO$2:$BO$33,TRUE)</f>
        <v>0</v>
      </c>
      <c r="Q45" s="6">
        <f>COUNTIFS('master-st-ca'!$G$2:$G$33,'gen-top-tableau'!C45,'master-st-ca'!$BD$2:$BD$33,'gen-top-tableau'!B45,'master-st-ca'!$BP$2:$BP$33,TRUE)</f>
        <v>0</v>
      </c>
      <c r="R45" s="6">
        <f>COUNTIFS('master-st-ca'!$G$2:$G$33,'gen-top-tableau'!C45,'master-st-ca'!$BD$2:$BD$33,'gen-top-tableau'!B45,'master-st-ca'!$BQ$2:$BQ$33,TRUE)</f>
        <v>0</v>
      </c>
      <c r="S45" s="6">
        <f>COUNTIFS('master-st-ca'!$G$2:$G$33,'gen-top-tableau'!C45,'master-st-ca'!$BD$2:$BD$33,'gen-top-tableau'!B45,'master-st-ca'!$BR$2:$BR$33,TRUE)</f>
        <v>0</v>
      </c>
      <c r="T45" s="6">
        <f>COUNTIFS('master-st-ca'!$G$2:$G$33,'gen-top-tableau'!C45,'master-st-ca'!$BD$2:$BD$33,'gen-top-tableau'!B45,'master-st-ca'!$BS$2:$BS$33,TRUE)</f>
        <v>0</v>
      </c>
      <c r="U45" s="6">
        <f>COUNTIFS('master-st-ca'!$G$2:$G$33,'gen-top-tableau'!C45,'master-st-ca'!$BD$2:$BD$33,'gen-top-tableau'!B45,'master-st-ca'!$BT$2:$BT$33,TRUE)</f>
        <v>0</v>
      </c>
      <c r="V45" s="6">
        <f>COUNTIFS('master-st-ca'!$G$2:$G$33,'gen-top-tableau'!C45,'master-st-ca'!$BD$2:$BD$33,'gen-top-tableau'!B45,'master-st-ca'!$BU$2:$BU$33,TRUE)</f>
        <v>0</v>
      </c>
      <c r="W45" s="6">
        <f>COUNTIFS('master-st-ca'!$G$2:$G$33,'gen-top-tableau'!C45,'master-st-ca'!$BD$2:$BD$33,'gen-top-tableau'!B45,'master-st-ca'!$BV$2:$BV$33,TRUE)</f>
        <v>0</v>
      </c>
      <c r="X45" s="6">
        <f>COUNTIFS('master-st-ca'!$G$2:$G$33,'gen-top-tableau'!C45,'master-st-ca'!$BD$2:$BD$33,'gen-top-tableau'!B45,'master-st-ca'!$BW$2:$BW$33,TRUE)</f>
        <v>0</v>
      </c>
      <c r="Y45" s="6">
        <f>COUNTIFS('master-st-ca'!$G$2:$G$33,'gen-top-tableau'!C45,'master-st-ca'!$BD$2:$BD$33,'gen-top-tableau'!B45,'master-st-ca'!$BX$2:$BX$33,TRUE)</f>
        <v>0</v>
      </c>
    </row>
    <row r="46" spans="1:25" hidden="1" x14ac:dyDescent="0.2">
      <c r="A46" t="s">
        <v>422</v>
      </c>
      <c r="B46" s="6" t="s">
        <v>231</v>
      </c>
      <c r="C46" s="6">
        <v>2</v>
      </c>
      <c r="D46">
        <f>(COUNTIFS('master-st-ca'!$G$2:$G$33,C46,'master-st-ca'!$BD$2:$BD$33,B46))</f>
        <v>0</v>
      </c>
      <c r="E46">
        <f>(COUNTIFS('master-st-ca'!$G$2:$G$33,C46,'master-st-ca'!$BE$2:$BE$33,B46))</f>
        <v>0</v>
      </c>
      <c r="F46">
        <f>(COUNTIFS('master-st-ca'!$G$2:$G$33,C46,'master-st-ca'!$BF$2:$BF$33,B46))</f>
        <v>0</v>
      </c>
      <c r="G46" s="6">
        <f t="shared" si="0"/>
        <v>0</v>
      </c>
      <c r="H46" t="e">
        <f>AVERAGEIFS('master-st-ca'!$BG$2:$BG$33,'master-st-ca'!$G$2:$G$33,'gen-top-tableau'!C46,'master-st-ca'!$BD$2:$BD$33,'gen-top-tableau'!B46)</f>
        <v>#DIV/0!</v>
      </c>
      <c r="I46" t="e">
        <f>AVERAGEIFS('master-st-ca'!$BH$2:$BH$33,'master-st-ca'!$G$2:$G$33,'gen-top-tableau'!C46,'master-st-ca'!$BD$2:$BD$33,'gen-top-tableau'!B46)</f>
        <v>#DIV/0!</v>
      </c>
      <c r="J46" t="e">
        <f>AVERAGEIFS('master-st-ca'!$BI$2:$BI$33,'master-st-ca'!$G$2:$G$33,'gen-top-tableau'!C46,'master-st-ca'!$BD$2:$BD$33,'gen-top-tableau'!B46)</f>
        <v>#DIV/0!</v>
      </c>
      <c r="K46" t="e">
        <f>AVERAGEIFS('master-st-ca'!$BJ$2:$BJ$33,'master-st-ca'!$G$2:$G$33,'gen-top-tableau'!C46,'master-st-ca'!$BD$2:$BD$33,'gen-top-tableau'!B46)</f>
        <v>#DIV/0!</v>
      </c>
      <c r="L46" s="6">
        <f>COUNTIFS('master-st-ca'!$G$2:$G$33,'gen-top-tableau'!C46,'master-st-ca'!$BD$2:$BD$33,'gen-top-tableau'!B46,'master-st-ca'!$BM$2:$BM$33,TRUE)</f>
        <v>0</v>
      </c>
      <c r="M46" s="6">
        <f>COUNTIFS('master-st-ca'!$G$2:$G$33,'gen-top-tableau'!C46,'master-st-ca'!$BD$2:$BD$33,'gen-top-tableau'!B46,'master-st-ca'!$BL$2:$BL$33,TRUE)</f>
        <v>0</v>
      </c>
      <c r="N46" s="6">
        <f>COUNTIFS('master-st-ca'!$G$2:$G$33,'gen-top-tableau'!C46,'master-st-ca'!$BD$2:$BD$33,'gen-top-tableau'!B46,'master-st-ca'!$BM$2:$BM$33,TRUE)</f>
        <v>0</v>
      </c>
      <c r="O46" s="6">
        <f>COUNTIFS('master-st-ca'!$G$2:$G$33,'gen-top-tableau'!C46,'master-st-ca'!$BD$2:$BD$33,'gen-top-tableau'!B46,'master-st-ca'!$BN$2:$BN$33,TRUE)</f>
        <v>0</v>
      </c>
      <c r="P46" s="6">
        <f>COUNTIFS('master-st-ca'!$G$2:$G$33,'gen-top-tableau'!C46,'master-st-ca'!$BD$2:$BD$33,'gen-top-tableau'!B46,'master-st-ca'!$BO$2:$BO$33,TRUE)</f>
        <v>0</v>
      </c>
      <c r="Q46" s="6">
        <f>COUNTIFS('master-st-ca'!$G$2:$G$33,'gen-top-tableau'!C46,'master-st-ca'!$BD$2:$BD$33,'gen-top-tableau'!B46,'master-st-ca'!$BP$2:$BP$33,TRUE)</f>
        <v>0</v>
      </c>
      <c r="R46" s="6">
        <f>COUNTIFS('master-st-ca'!$G$2:$G$33,'gen-top-tableau'!C46,'master-st-ca'!$BD$2:$BD$33,'gen-top-tableau'!B46,'master-st-ca'!$BQ$2:$BQ$33,TRUE)</f>
        <v>0</v>
      </c>
      <c r="S46" s="6">
        <f>COUNTIFS('master-st-ca'!$G$2:$G$33,'gen-top-tableau'!C46,'master-st-ca'!$BD$2:$BD$33,'gen-top-tableau'!B46,'master-st-ca'!$BR$2:$BR$33,TRUE)</f>
        <v>0</v>
      </c>
      <c r="T46" s="6">
        <f>COUNTIFS('master-st-ca'!$G$2:$G$33,'gen-top-tableau'!C46,'master-st-ca'!$BD$2:$BD$33,'gen-top-tableau'!B46,'master-st-ca'!$BS$2:$BS$33,TRUE)</f>
        <v>0</v>
      </c>
      <c r="U46" s="6">
        <f>COUNTIFS('master-st-ca'!$G$2:$G$33,'gen-top-tableau'!C46,'master-st-ca'!$BD$2:$BD$33,'gen-top-tableau'!B46,'master-st-ca'!$BT$2:$BT$33,TRUE)</f>
        <v>0</v>
      </c>
      <c r="V46" s="6">
        <f>COUNTIFS('master-st-ca'!$G$2:$G$33,'gen-top-tableau'!C46,'master-st-ca'!$BD$2:$BD$33,'gen-top-tableau'!B46,'master-st-ca'!$BU$2:$BU$33,TRUE)</f>
        <v>0</v>
      </c>
      <c r="W46" s="6">
        <f>COUNTIFS('master-st-ca'!$G$2:$G$33,'gen-top-tableau'!C46,'master-st-ca'!$BD$2:$BD$33,'gen-top-tableau'!B46,'master-st-ca'!$BV$2:$BV$33,TRUE)</f>
        <v>0</v>
      </c>
      <c r="X46" s="6">
        <f>COUNTIFS('master-st-ca'!$G$2:$G$33,'gen-top-tableau'!C46,'master-st-ca'!$BD$2:$BD$33,'gen-top-tableau'!B46,'master-st-ca'!$BW$2:$BW$33,TRUE)</f>
        <v>0</v>
      </c>
      <c r="Y46" s="6">
        <f>COUNTIFS('master-st-ca'!$G$2:$G$33,'gen-top-tableau'!C46,'master-st-ca'!$BD$2:$BD$33,'gen-top-tableau'!B46,'master-st-ca'!$BX$2:$BX$33,TRUE)</f>
        <v>0</v>
      </c>
    </row>
    <row r="47" spans="1:25" hidden="1" x14ac:dyDescent="0.2">
      <c r="A47" t="s">
        <v>422</v>
      </c>
      <c r="B47" s="6" t="s">
        <v>231</v>
      </c>
      <c r="C47" s="6">
        <v>3</v>
      </c>
      <c r="D47">
        <f>(COUNTIFS('master-st-ca'!$G$2:$G$33,C47,'master-st-ca'!$BD$2:$BD$33,B47))</f>
        <v>0</v>
      </c>
      <c r="E47">
        <f>(COUNTIFS('master-st-ca'!$G$2:$G$33,C47,'master-st-ca'!$BE$2:$BE$33,B47))</f>
        <v>0</v>
      </c>
      <c r="F47">
        <f>(COUNTIFS('master-st-ca'!$G$2:$G$33,C47,'master-st-ca'!$BF$2:$BF$33,B47))</f>
        <v>0</v>
      </c>
      <c r="G47" s="6">
        <f t="shared" si="0"/>
        <v>0</v>
      </c>
      <c r="H47" t="e">
        <f>AVERAGEIFS('master-st-ca'!$BG$2:$BG$33,'master-st-ca'!$G$2:$G$33,'gen-top-tableau'!C47,'master-st-ca'!$BD$2:$BD$33,'gen-top-tableau'!B47)</f>
        <v>#DIV/0!</v>
      </c>
      <c r="I47" t="e">
        <f>AVERAGEIFS('master-st-ca'!$BH$2:$BH$33,'master-st-ca'!$G$2:$G$33,'gen-top-tableau'!C47,'master-st-ca'!$BD$2:$BD$33,'gen-top-tableau'!B47)</f>
        <v>#DIV/0!</v>
      </c>
      <c r="J47" t="e">
        <f>AVERAGEIFS('master-st-ca'!$BI$2:$BI$33,'master-st-ca'!$G$2:$G$33,'gen-top-tableau'!C47,'master-st-ca'!$BD$2:$BD$33,'gen-top-tableau'!B47)</f>
        <v>#DIV/0!</v>
      </c>
      <c r="K47" t="e">
        <f>AVERAGEIFS('master-st-ca'!$BJ$2:$BJ$33,'master-st-ca'!$G$2:$G$33,'gen-top-tableau'!C47,'master-st-ca'!$BD$2:$BD$33,'gen-top-tableau'!B47)</f>
        <v>#DIV/0!</v>
      </c>
      <c r="L47" s="6">
        <f>COUNTIFS('master-st-ca'!$G$2:$G$33,'gen-top-tableau'!C47,'master-st-ca'!$BD$2:$BD$33,'gen-top-tableau'!B47,'master-st-ca'!$BM$2:$BM$33,TRUE)</f>
        <v>0</v>
      </c>
      <c r="M47" s="6">
        <f>COUNTIFS('master-st-ca'!$G$2:$G$33,'gen-top-tableau'!C47,'master-st-ca'!$BD$2:$BD$33,'gen-top-tableau'!B47,'master-st-ca'!$BL$2:$BL$33,TRUE)</f>
        <v>0</v>
      </c>
      <c r="N47" s="6">
        <f>COUNTIFS('master-st-ca'!$G$2:$G$33,'gen-top-tableau'!C47,'master-st-ca'!$BD$2:$BD$33,'gen-top-tableau'!B47,'master-st-ca'!$BM$2:$BM$33,TRUE)</f>
        <v>0</v>
      </c>
      <c r="O47" s="6">
        <f>COUNTIFS('master-st-ca'!$G$2:$G$33,'gen-top-tableau'!C47,'master-st-ca'!$BD$2:$BD$33,'gen-top-tableau'!B47,'master-st-ca'!$BN$2:$BN$33,TRUE)</f>
        <v>0</v>
      </c>
      <c r="P47" s="6">
        <f>COUNTIFS('master-st-ca'!$G$2:$G$33,'gen-top-tableau'!C47,'master-st-ca'!$BD$2:$BD$33,'gen-top-tableau'!B47,'master-st-ca'!$BO$2:$BO$33,TRUE)</f>
        <v>0</v>
      </c>
      <c r="Q47" s="6">
        <f>COUNTIFS('master-st-ca'!$G$2:$G$33,'gen-top-tableau'!C47,'master-st-ca'!$BD$2:$BD$33,'gen-top-tableau'!B47,'master-st-ca'!$BP$2:$BP$33,TRUE)</f>
        <v>0</v>
      </c>
      <c r="R47" s="6">
        <f>COUNTIFS('master-st-ca'!$G$2:$G$33,'gen-top-tableau'!C47,'master-st-ca'!$BD$2:$BD$33,'gen-top-tableau'!B47,'master-st-ca'!$BQ$2:$BQ$33,TRUE)</f>
        <v>0</v>
      </c>
      <c r="S47" s="6">
        <f>COUNTIFS('master-st-ca'!$G$2:$G$33,'gen-top-tableau'!C47,'master-st-ca'!$BD$2:$BD$33,'gen-top-tableau'!B47,'master-st-ca'!$BR$2:$BR$33,TRUE)</f>
        <v>0</v>
      </c>
      <c r="T47" s="6">
        <f>COUNTIFS('master-st-ca'!$G$2:$G$33,'gen-top-tableau'!C47,'master-st-ca'!$BD$2:$BD$33,'gen-top-tableau'!B47,'master-st-ca'!$BS$2:$BS$33,TRUE)</f>
        <v>0</v>
      </c>
      <c r="U47" s="6">
        <f>COUNTIFS('master-st-ca'!$G$2:$G$33,'gen-top-tableau'!C47,'master-st-ca'!$BD$2:$BD$33,'gen-top-tableau'!B47,'master-st-ca'!$BT$2:$BT$33,TRUE)</f>
        <v>0</v>
      </c>
      <c r="V47" s="6">
        <f>COUNTIFS('master-st-ca'!$G$2:$G$33,'gen-top-tableau'!C47,'master-st-ca'!$BD$2:$BD$33,'gen-top-tableau'!B47,'master-st-ca'!$BU$2:$BU$33,TRUE)</f>
        <v>0</v>
      </c>
      <c r="W47" s="6">
        <f>COUNTIFS('master-st-ca'!$G$2:$G$33,'gen-top-tableau'!C47,'master-st-ca'!$BD$2:$BD$33,'gen-top-tableau'!B47,'master-st-ca'!$BV$2:$BV$33,TRUE)</f>
        <v>0</v>
      </c>
      <c r="X47" s="6">
        <f>COUNTIFS('master-st-ca'!$G$2:$G$33,'gen-top-tableau'!C47,'master-st-ca'!$BD$2:$BD$33,'gen-top-tableau'!B47,'master-st-ca'!$BW$2:$BW$33,TRUE)</f>
        <v>0</v>
      </c>
      <c r="Y47" s="6">
        <f>COUNTIFS('master-st-ca'!$G$2:$G$33,'gen-top-tableau'!C47,'master-st-ca'!$BD$2:$BD$33,'gen-top-tableau'!B47,'master-st-ca'!$BX$2:$BX$33,TRUE)</f>
        <v>0</v>
      </c>
    </row>
    <row r="48" spans="1:25" hidden="1" x14ac:dyDescent="0.2">
      <c r="A48" t="s">
        <v>422</v>
      </c>
      <c r="B48" s="6" t="s">
        <v>231</v>
      </c>
      <c r="C48" s="6">
        <v>4</v>
      </c>
      <c r="D48">
        <f>(COUNTIFS('master-st-ca'!$G$2:$G$33,C48,'master-st-ca'!$BD$2:$BD$33,B48))</f>
        <v>1</v>
      </c>
      <c r="E48">
        <f>(COUNTIFS('master-st-ca'!$G$2:$G$33,C48,'master-st-ca'!$BE$2:$BE$33,B48))</f>
        <v>0</v>
      </c>
      <c r="F48">
        <f>(COUNTIFS('master-st-ca'!$G$2:$G$33,C48,'master-st-ca'!$BF$2:$BF$33,B48))</f>
        <v>0</v>
      </c>
      <c r="G48" s="6">
        <f t="shared" si="0"/>
        <v>3</v>
      </c>
      <c r="H48">
        <f>AVERAGEIFS('master-st-ca'!$BG$2:$BG$33,'master-st-ca'!$G$2:$G$33,'gen-top-tableau'!C48,'master-st-ca'!$BD$2:$BD$33,'gen-top-tableau'!B48)</f>
        <v>4</v>
      </c>
      <c r="I48">
        <f>AVERAGEIFS('master-st-ca'!$BH$2:$BH$33,'master-st-ca'!$G$2:$G$33,'gen-top-tableau'!C48,'master-st-ca'!$BD$2:$BD$33,'gen-top-tableau'!B48)</f>
        <v>4</v>
      </c>
      <c r="J48">
        <f>AVERAGEIFS('master-st-ca'!$BI$2:$BI$33,'master-st-ca'!$G$2:$G$33,'gen-top-tableau'!C48,'master-st-ca'!$BD$2:$BD$33,'gen-top-tableau'!B48)</f>
        <v>4</v>
      </c>
      <c r="K48">
        <f>AVERAGEIFS('master-st-ca'!$BJ$2:$BJ$33,'master-st-ca'!$G$2:$G$33,'gen-top-tableau'!C48,'master-st-ca'!$BD$2:$BD$33,'gen-top-tableau'!B48)</f>
        <v>3</v>
      </c>
      <c r="L48" s="6">
        <f>COUNTIFS('master-st-ca'!$G$2:$G$33,'gen-top-tableau'!C48,'master-st-ca'!$BD$2:$BD$33,'gen-top-tableau'!B48,'master-st-ca'!$BM$2:$BM$33,TRUE)</f>
        <v>0</v>
      </c>
      <c r="M48" s="6">
        <f>COUNTIFS('master-st-ca'!$G$2:$G$33,'gen-top-tableau'!C48,'master-st-ca'!$BD$2:$BD$33,'gen-top-tableau'!B48,'master-st-ca'!$BL$2:$BL$33,TRUE)</f>
        <v>0</v>
      </c>
      <c r="N48" s="6">
        <f>COUNTIFS('master-st-ca'!$G$2:$G$33,'gen-top-tableau'!C48,'master-st-ca'!$BD$2:$BD$33,'gen-top-tableau'!B48,'master-st-ca'!$BM$2:$BM$33,TRUE)</f>
        <v>0</v>
      </c>
      <c r="O48" s="6">
        <f>COUNTIFS('master-st-ca'!$G$2:$G$33,'gen-top-tableau'!C48,'master-st-ca'!$BD$2:$BD$33,'gen-top-tableau'!B48,'master-st-ca'!$BN$2:$BN$33,TRUE)</f>
        <v>0</v>
      </c>
      <c r="P48" s="6">
        <f>COUNTIFS('master-st-ca'!$G$2:$G$33,'gen-top-tableau'!C48,'master-st-ca'!$BD$2:$BD$33,'gen-top-tableau'!B48,'master-st-ca'!$BO$2:$BO$33,TRUE)</f>
        <v>0</v>
      </c>
      <c r="Q48" s="6">
        <f>COUNTIFS('master-st-ca'!$G$2:$G$33,'gen-top-tableau'!C48,'master-st-ca'!$BD$2:$BD$33,'gen-top-tableau'!B48,'master-st-ca'!$BP$2:$BP$33,TRUE)</f>
        <v>0</v>
      </c>
      <c r="R48" s="6">
        <f>COUNTIFS('master-st-ca'!$G$2:$G$33,'gen-top-tableau'!C48,'master-st-ca'!$BD$2:$BD$33,'gen-top-tableau'!B48,'master-st-ca'!$BQ$2:$BQ$33,TRUE)</f>
        <v>1</v>
      </c>
      <c r="S48" s="6">
        <f>COUNTIFS('master-st-ca'!$G$2:$G$33,'gen-top-tableau'!C48,'master-st-ca'!$BD$2:$BD$33,'gen-top-tableau'!B48,'master-st-ca'!$BR$2:$BR$33,TRUE)</f>
        <v>0</v>
      </c>
      <c r="T48" s="6">
        <f>COUNTIFS('master-st-ca'!$G$2:$G$33,'gen-top-tableau'!C48,'master-st-ca'!$BD$2:$BD$33,'gen-top-tableau'!B48,'master-st-ca'!$BS$2:$BS$33,TRUE)</f>
        <v>0</v>
      </c>
      <c r="U48" s="6">
        <f>COUNTIFS('master-st-ca'!$G$2:$G$33,'gen-top-tableau'!C48,'master-st-ca'!$BD$2:$BD$33,'gen-top-tableau'!B48,'master-st-ca'!$BT$2:$BT$33,TRUE)</f>
        <v>1</v>
      </c>
      <c r="V48" s="6">
        <f>COUNTIFS('master-st-ca'!$G$2:$G$33,'gen-top-tableau'!C48,'master-st-ca'!$BD$2:$BD$33,'gen-top-tableau'!B48,'master-st-ca'!$BU$2:$BU$33,TRUE)</f>
        <v>0</v>
      </c>
      <c r="W48" s="6">
        <f>COUNTIFS('master-st-ca'!$G$2:$G$33,'gen-top-tableau'!C48,'master-st-ca'!$BD$2:$BD$33,'gen-top-tableau'!B48,'master-st-ca'!$BV$2:$BV$33,TRUE)</f>
        <v>0</v>
      </c>
      <c r="X48" s="6">
        <f>COUNTIFS('master-st-ca'!$G$2:$G$33,'gen-top-tableau'!C48,'master-st-ca'!$BD$2:$BD$33,'gen-top-tableau'!B48,'master-st-ca'!$BW$2:$BW$33,TRUE)</f>
        <v>0</v>
      </c>
      <c r="Y48" s="6">
        <f>COUNTIFS('master-st-ca'!$G$2:$G$33,'gen-top-tableau'!C48,'master-st-ca'!$BD$2:$BD$33,'gen-top-tableau'!B48,'master-st-ca'!$BX$2:$BX$33,TRUE)</f>
        <v>0</v>
      </c>
    </row>
    <row r="49" spans="1:25" hidden="1" x14ac:dyDescent="0.2">
      <c r="A49" t="s">
        <v>422</v>
      </c>
      <c r="B49" s="6" t="s">
        <v>231</v>
      </c>
      <c r="C49" s="6">
        <v>5</v>
      </c>
      <c r="D49">
        <f>(COUNTIFS('master-st-ca'!$G$2:$G$33,C49,'master-st-ca'!$BD$2:$BD$33,B49))</f>
        <v>0</v>
      </c>
      <c r="E49">
        <f>(COUNTIFS('master-st-ca'!$G$2:$G$33,C49,'master-st-ca'!$BE$2:$BE$33,B49))</f>
        <v>0</v>
      </c>
      <c r="F49">
        <f>(COUNTIFS('master-st-ca'!$G$2:$G$33,C49,'master-st-ca'!$BF$2:$BF$33,B49))</f>
        <v>0</v>
      </c>
      <c r="G49" s="6">
        <f t="shared" si="0"/>
        <v>0</v>
      </c>
      <c r="H49" t="e">
        <f>AVERAGEIFS('master-st-ca'!$BG$2:$BG$33,'master-st-ca'!$G$2:$G$33,'gen-top-tableau'!C49,'master-st-ca'!$BD$2:$BD$33,'gen-top-tableau'!B49)</f>
        <v>#DIV/0!</v>
      </c>
      <c r="I49" t="e">
        <f>AVERAGEIFS('master-st-ca'!$BH$2:$BH$33,'master-st-ca'!$G$2:$G$33,'gen-top-tableau'!C49,'master-st-ca'!$BD$2:$BD$33,'gen-top-tableau'!B49)</f>
        <v>#DIV/0!</v>
      </c>
      <c r="J49" t="e">
        <f>AVERAGEIFS('master-st-ca'!$BI$2:$BI$33,'master-st-ca'!$G$2:$G$33,'gen-top-tableau'!C49,'master-st-ca'!$BD$2:$BD$33,'gen-top-tableau'!B49)</f>
        <v>#DIV/0!</v>
      </c>
      <c r="K49" t="e">
        <f>AVERAGEIFS('master-st-ca'!$BJ$2:$BJ$33,'master-st-ca'!$G$2:$G$33,'gen-top-tableau'!C49,'master-st-ca'!$BD$2:$BD$33,'gen-top-tableau'!B49)</f>
        <v>#DIV/0!</v>
      </c>
      <c r="L49" s="6">
        <f>COUNTIFS('master-st-ca'!$G$2:$G$33,'gen-top-tableau'!C49,'master-st-ca'!$BD$2:$BD$33,'gen-top-tableau'!B49,'master-st-ca'!$BM$2:$BM$33,TRUE)</f>
        <v>0</v>
      </c>
      <c r="M49" s="6">
        <f>COUNTIFS('master-st-ca'!$G$2:$G$33,'gen-top-tableau'!C49,'master-st-ca'!$BD$2:$BD$33,'gen-top-tableau'!B49,'master-st-ca'!$BL$2:$BL$33,TRUE)</f>
        <v>0</v>
      </c>
      <c r="N49" s="6">
        <f>COUNTIFS('master-st-ca'!$G$2:$G$33,'gen-top-tableau'!C49,'master-st-ca'!$BD$2:$BD$33,'gen-top-tableau'!B49,'master-st-ca'!$BM$2:$BM$33,TRUE)</f>
        <v>0</v>
      </c>
      <c r="O49" s="6">
        <f>COUNTIFS('master-st-ca'!$G$2:$G$33,'gen-top-tableau'!C49,'master-st-ca'!$BD$2:$BD$33,'gen-top-tableau'!B49,'master-st-ca'!$BN$2:$BN$33,TRUE)</f>
        <v>0</v>
      </c>
      <c r="P49" s="6">
        <f>COUNTIFS('master-st-ca'!$G$2:$G$33,'gen-top-tableau'!C49,'master-st-ca'!$BD$2:$BD$33,'gen-top-tableau'!B49,'master-st-ca'!$BO$2:$BO$33,TRUE)</f>
        <v>0</v>
      </c>
      <c r="Q49" s="6">
        <f>COUNTIFS('master-st-ca'!$G$2:$G$33,'gen-top-tableau'!C49,'master-st-ca'!$BD$2:$BD$33,'gen-top-tableau'!B49,'master-st-ca'!$BP$2:$BP$33,TRUE)</f>
        <v>0</v>
      </c>
      <c r="R49" s="6">
        <f>COUNTIFS('master-st-ca'!$G$2:$G$33,'gen-top-tableau'!C49,'master-st-ca'!$BD$2:$BD$33,'gen-top-tableau'!B49,'master-st-ca'!$BQ$2:$BQ$33,TRUE)</f>
        <v>0</v>
      </c>
      <c r="S49" s="6">
        <f>COUNTIFS('master-st-ca'!$G$2:$G$33,'gen-top-tableau'!C49,'master-st-ca'!$BD$2:$BD$33,'gen-top-tableau'!B49,'master-st-ca'!$BR$2:$BR$33,TRUE)</f>
        <v>0</v>
      </c>
      <c r="T49" s="6">
        <f>COUNTIFS('master-st-ca'!$G$2:$G$33,'gen-top-tableau'!C49,'master-st-ca'!$BD$2:$BD$33,'gen-top-tableau'!B49,'master-st-ca'!$BS$2:$BS$33,TRUE)</f>
        <v>0</v>
      </c>
      <c r="U49" s="6">
        <f>COUNTIFS('master-st-ca'!$G$2:$G$33,'gen-top-tableau'!C49,'master-st-ca'!$BD$2:$BD$33,'gen-top-tableau'!B49,'master-st-ca'!$BT$2:$BT$33,TRUE)</f>
        <v>0</v>
      </c>
      <c r="V49" s="6">
        <f>COUNTIFS('master-st-ca'!$G$2:$G$33,'gen-top-tableau'!C49,'master-st-ca'!$BD$2:$BD$33,'gen-top-tableau'!B49,'master-st-ca'!$BU$2:$BU$33,TRUE)</f>
        <v>0</v>
      </c>
      <c r="W49" s="6">
        <f>COUNTIFS('master-st-ca'!$G$2:$G$33,'gen-top-tableau'!C49,'master-st-ca'!$BD$2:$BD$33,'gen-top-tableau'!B49,'master-st-ca'!$BV$2:$BV$33,TRUE)</f>
        <v>0</v>
      </c>
      <c r="X49" s="6">
        <f>COUNTIFS('master-st-ca'!$G$2:$G$33,'gen-top-tableau'!C49,'master-st-ca'!$BD$2:$BD$33,'gen-top-tableau'!B49,'master-st-ca'!$BW$2:$BW$33,TRUE)</f>
        <v>0</v>
      </c>
      <c r="Y49" s="6">
        <f>COUNTIFS('master-st-ca'!$G$2:$G$33,'gen-top-tableau'!C49,'master-st-ca'!$BD$2:$BD$33,'gen-top-tableau'!B49,'master-st-ca'!$BX$2:$BX$33,TRUE)</f>
        <v>0</v>
      </c>
    </row>
    <row r="50" spans="1:25" hidden="1" x14ac:dyDescent="0.2">
      <c r="A50" t="s">
        <v>422</v>
      </c>
      <c r="B50" s="6" t="s">
        <v>205</v>
      </c>
      <c r="C50" s="6">
        <v>0</v>
      </c>
      <c r="D50">
        <f>(COUNTIFS('master-st-ca'!$G$2:$G$33,C50,'master-st-ca'!$BD$2:$BD$33,B50))</f>
        <v>0</v>
      </c>
      <c r="E50">
        <f>(COUNTIFS('master-st-ca'!$G$2:$G$33,C50,'master-st-ca'!$BE$2:$BE$33,B50))</f>
        <v>0</v>
      </c>
      <c r="F50">
        <f>(COUNTIFS('master-st-ca'!$G$2:$G$33,C50,'master-st-ca'!$BF$2:$BF$33,B50))</f>
        <v>0</v>
      </c>
      <c r="G50" s="6">
        <f t="shared" si="0"/>
        <v>0</v>
      </c>
      <c r="H50" t="e">
        <f>AVERAGEIFS('master-st-ca'!$BG$2:$BG$33,'master-st-ca'!$G$2:$G$33,'gen-top-tableau'!C50,'master-st-ca'!$BD$2:$BD$33,'gen-top-tableau'!B50)</f>
        <v>#DIV/0!</v>
      </c>
      <c r="I50" t="e">
        <f>AVERAGEIFS('master-st-ca'!$BH$2:$BH$33,'master-st-ca'!$G$2:$G$33,'gen-top-tableau'!C50,'master-st-ca'!$BD$2:$BD$33,'gen-top-tableau'!B50)</f>
        <v>#DIV/0!</v>
      </c>
      <c r="J50" t="e">
        <f>AVERAGEIFS('master-st-ca'!$BI$2:$BI$33,'master-st-ca'!$G$2:$G$33,'gen-top-tableau'!C50,'master-st-ca'!$BD$2:$BD$33,'gen-top-tableau'!B50)</f>
        <v>#DIV/0!</v>
      </c>
      <c r="K50" t="e">
        <f>AVERAGEIFS('master-st-ca'!$BJ$2:$BJ$33,'master-st-ca'!$G$2:$G$33,'gen-top-tableau'!C50,'master-st-ca'!$BD$2:$BD$33,'gen-top-tableau'!B50)</f>
        <v>#DIV/0!</v>
      </c>
      <c r="L50" s="6">
        <f>COUNTIFS('master-st-ca'!$G$2:$G$33,'gen-top-tableau'!C50,'master-st-ca'!$BD$2:$BD$33,'gen-top-tableau'!B50,'master-st-ca'!$BM$2:$BM$33,TRUE)</f>
        <v>0</v>
      </c>
      <c r="M50" s="6">
        <f>COUNTIFS('master-st-ca'!$G$2:$G$33,'gen-top-tableau'!C50,'master-st-ca'!$BD$2:$BD$33,'gen-top-tableau'!B50,'master-st-ca'!$BL$2:$BL$33,TRUE)</f>
        <v>0</v>
      </c>
      <c r="N50" s="6">
        <f>COUNTIFS('master-st-ca'!$G$2:$G$33,'gen-top-tableau'!C50,'master-st-ca'!$BD$2:$BD$33,'gen-top-tableau'!B50,'master-st-ca'!$BM$2:$BM$33,TRUE)</f>
        <v>0</v>
      </c>
      <c r="O50" s="6">
        <f>COUNTIFS('master-st-ca'!$G$2:$G$33,'gen-top-tableau'!C50,'master-st-ca'!$BD$2:$BD$33,'gen-top-tableau'!B50,'master-st-ca'!$BN$2:$BN$33,TRUE)</f>
        <v>0</v>
      </c>
      <c r="P50" s="6">
        <f>COUNTIFS('master-st-ca'!$G$2:$G$33,'gen-top-tableau'!C50,'master-st-ca'!$BD$2:$BD$33,'gen-top-tableau'!B50,'master-st-ca'!$BO$2:$BO$33,TRUE)</f>
        <v>0</v>
      </c>
      <c r="Q50" s="6">
        <f>COUNTIFS('master-st-ca'!$G$2:$G$33,'gen-top-tableau'!C50,'master-st-ca'!$BD$2:$BD$33,'gen-top-tableau'!B50,'master-st-ca'!$BP$2:$BP$33,TRUE)</f>
        <v>0</v>
      </c>
      <c r="R50" s="6">
        <f>COUNTIFS('master-st-ca'!$G$2:$G$33,'gen-top-tableau'!C50,'master-st-ca'!$BD$2:$BD$33,'gen-top-tableau'!B50,'master-st-ca'!$BQ$2:$BQ$33,TRUE)</f>
        <v>0</v>
      </c>
      <c r="S50" s="6">
        <f>COUNTIFS('master-st-ca'!$G$2:$G$33,'gen-top-tableau'!C50,'master-st-ca'!$BD$2:$BD$33,'gen-top-tableau'!B50,'master-st-ca'!$BR$2:$BR$33,TRUE)</f>
        <v>0</v>
      </c>
      <c r="T50" s="6">
        <f>COUNTIFS('master-st-ca'!$G$2:$G$33,'gen-top-tableau'!C50,'master-st-ca'!$BD$2:$BD$33,'gen-top-tableau'!B50,'master-st-ca'!$BS$2:$BS$33,TRUE)</f>
        <v>0</v>
      </c>
      <c r="U50" s="6">
        <f>COUNTIFS('master-st-ca'!$G$2:$G$33,'gen-top-tableau'!C50,'master-st-ca'!$BD$2:$BD$33,'gen-top-tableau'!B50,'master-st-ca'!$BT$2:$BT$33,TRUE)</f>
        <v>0</v>
      </c>
      <c r="V50" s="6">
        <f>COUNTIFS('master-st-ca'!$G$2:$G$33,'gen-top-tableau'!C50,'master-st-ca'!$BD$2:$BD$33,'gen-top-tableau'!B50,'master-st-ca'!$BU$2:$BU$33,TRUE)</f>
        <v>0</v>
      </c>
      <c r="W50" s="6">
        <f>COUNTIFS('master-st-ca'!$G$2:$G$33,'gen-top-tableau'!C50,'master-st-ca'!$BD$2:$BD$33,'gen-top-tableau'!B50,'master-st-ca'!$BV$2:$BV$33,TRUE)</f>
        <v>0</v>
      </c>
      <c r="X50" s="6">
        <f>COUNTIFS('master-st-ca'!$G$2:$G$33,'gen-top-tableau'!C50,'master-st-ca'!$BD$2:$BD$33,'gen-top-tableau'!B50,'master-st-ca'!$BW$2:$BW$33,TRUE)</f>
        <v>0</v>
      </c>
      <c r="Y50" s="6">
        <f>COUNTIFS('master-st-ca'!$G$2:$G$33,'gen-top-tableau'!C50,'master-st-ca'!$BD$2:$BD$33,'gen-top-tableau'!B50,'master-st-ca'!$BX$2:$BX$33,TRUE)</f>
        <v>0</v>
      </c>
    </row>
    <row r="51" spans="1:25" hidden="1" x14ac:dyDescent="0.2">
      <c r="A51" t="s">
        <v>422</v>
      </c>
      <c r="B51" s="6" t="s">
        <v>205</v>
      </c>
      <c r="C51" s="6">
        <v>1</v>
      </c>
      <c r="D51">
        <f>(COUNTIFS('master-st-ca'!$G$2:$G$33,C51,'master-st-ca'!$BD$2:$BD$33,B51))</f>
        <v>1</v>
      </c>
      <c r="E51">
        <f>(COUNTIFS('master-st-ca'!$G$2:$G$33,C51,'master-st-ca'!$BE$2:$BE$33,B51))</f>
        <v>2</v>
      </c>
      <c r="F51">
        <f>(COUNTIFS('master-st-ca'!$G$2:$G$33,C51,'master-st-ca'!$BF$2:$BF$33,B51))</f>
        <v>0</v>
      </c>
      <c r="G51" s="6">
        <f t="shared" si="0"/>
        <v>7</v>
      </c>
      <c r="H51">
        <f>AVERAGEIFS('master-st-ca'!$BG$2:$BG$33,'master-st-ca'!$G$2:$G$33,'gen-top-tableau'!C51,'master-st-ca'!$BD$2:$BD$33,'gen-top-tableau'!B51)</f>
        <v>4</v>
      </c>
      <c r="I51" t="e">
        <f>AVERAGEIFS('master-st-ca'!$BH$2:$BH$33,'master-st-ca'!$G$2:$G$33,'gen-top-tableau'!C51,'master-st-ca'!$BD$2:$BD$33,'gen-top-tableau'!B51)</f>
        <v>#DIV/0!</v>
      </c>
      <c r="J51">
        <f>AVERAGEIFS('master-st-ca'!$BI$2:$BI$33,'master-st-ca'!$G$2:$G$33,'gen-top-tableau'!C51,'master-st-ca'!$BD$2:$BD$33,'gen-top-tableau'!B51)</f>
        <v>3</v>
      </c>
      <c r="K51">
        <f>AVERAGEIFS('master-st-ca'!$BJ$2:$BJ$33,'master-st-ca'!$G$2:$G$33,'gen-top-tableau'!C51,'master-st-ca'!$BD$2:$BD$33,'gen-top-tableau'!B51)</f>
        <v>3</v>
      </c>
      <c r="L51" s="6">
        <f>COUNTIFS('master-st-ca'!$G$2:$G$33,'gen-top-tableau'!C51,'master-st-ca'!$BD$2:$BD$33,'gen-top-tableau'!B51,'master-st-ca'!$BM$2:$BM$33,TRUE)</f>
        <v>0</v>
      </c>
      <c r="M51" s="6">
        <f>COUNTIFS('master-st-ca'!$G$2:$G$33,'gen-top-tableau'!C51,'master-st-ca'!$BD$2:$BD$33,'gen-top-tableau'!B51,'master-st-ca'!$BL$2:$BL$33,TRUE)</f>
        <v>0</v>
      </c>
      <c r="N51" s="6">
        <f>COUNTIFS('master-st-ca'!$G$2:$G$33,'gen-top-tableau'!C51,'master-st-ca'!$BD$2:$BD$33,'gen-top-tableau'!B51,'master-st-ca'!$BM$2:$BM$33,TRUE)</f>
        <v>0</v>
      </c>
      <c r="O51" s="6">
        <f>COUNTIFS('master-st-ca'!$G$2:$G$33,'gen-top-tableau'!C51,'master-st-ca'!$BD$2:$BD$33,'gen-top-tableau'!B51,'master-st-ca'!$BN$2:$BN$33,TRUE)</f>
        <v>1</v>
      </c>
      <c r="P51" s="6">
        <f>COUNTIFS('master-st-ca'!$G$2:$G$33,'gen-top-tableau'!C51,'master-st-ca'!$BD$2:$BD$33,'gen-top-tableau'!B51,'master-st-ca'!$BO$2:$BO$33,TRUE)</f>
        <v>0</v>
      </c>
      <c r="Q51" s="6">
        <f>COUNTIFS('master-st-ca'!$G$2:$G$33,'gen-top-tableau'!C51,'master-st-ca'!$BD$2:$BD$33,'gen-top-tableau'!B51,'master-st-ca'!$BP$2:$BP$33,TRUE)</f>
        <v>0</v>
      </c>
      <c r="R51" s="6">
        <f>COUNTIFS('master-st-ca'!$G$2:$G$33,'gen-top-tableau'!C51,'master-st-ca'!$BD$2:$BD$33,'gen-top-tableau'!B51,'master-st-ca'!$BQ$2:$BQ$33,TRUE)</f>
        <v>1</v>
      </c>
      <c r="S51" s="6">
        <f>COUNTIFS('master-st-ca'!$G$2:$G$33,'gen-top-tableau'!C51,'master-st-ca'!$BD$2:$BD$33,'gen-top-tableau'!B51,'master-st-ca'!$BR$2:$BR$33,TRUE)</f>
        <v>0</v>
      </c>
      <c r="T51" s="6">
        <f>COUNTIFS('master-st-ca'!$G$2:$G$33,'gen-top-tableau'!C51,'master-st-ca'!$BD$2:$BD$33,'gen-top-tableau'!B51,'master-st-ca'!$BS$2:$BS$33,TRUE)</f>
        <v>0</v>
      </c>
      <c r="U51" s="6">
        <f>COUNTIFS('master-st-ca'!$G$2:$G$33,'gen-top-tableau'!C51,'master-st-ca'!$BD$2:$BD$33,'gen-top-tableau'!B51,'master-st-ca'!$BT$2:$BT$33,TRUE)</f>
        <v>0</v>
      </c>
      <c r="V51" s="6">
        <f>COUNTIFS('master-st-ca'!$G$2:$G$33,'gen-top-tableau'!C51,'master-st-ca'!$BD$2:$BD$33,'gen-top-tableau'!B51,'master-st-ca'!$BU$2:$BU$33,TRUE)</f>
        <v>0</v>
      </c>
      <c r="W51" s="6">
        <f>COUNTIFS('master-st-ca'!$G$2:$G$33,'gen-top-tableau'!C51,'master-st-ca'!$BD$2:$BD$33,'gen-top-tableau'!B51,'master-st-ca'!$BV$2:$BV$33,TRUE)</f>
        <v>0</v>
      </c>
      <c r="X51" s="6">
        <f>COUNTIFS('master-st-ca'!$G$2:$G$33,'gen-top-tableau'!C51,'master-st-ca'!$BD$2:$BD$33,'gen-top-tableau'!B51,'master-st-ca'!$BW$2:$BW$33,TRUE)</f>
        <v>0</v>
      </c>
      <c r="Y51" s="6">
        <f>COUNTIFS('master-st-ca'!$G$2:$G$33,'gen-top-tableau'!C51,'master-st-ca'!$BD$2:$BD$33,'gen-top-tableau'!B51,'master-st-ca'!$BX$2:$BX$33,TRUE)</f>
        <v>0</v>
      </c>
    </row>
    <row r="52" spans="1:25" hidden="1" x14ac:dyDescent="0.2">
      <c r="A52" t="s">
        <v>422</v>
      </c>
      <c r="B52" s="6" t="s">
        <v>205</v>
      </c>
      <c r="C52" s="6">
        <v>2</v>
      </c>
      <c r="D52">
        <f>(COUNTIFS('master-st-ca'!$G$2:$G$33,C52,'master-st-ca'!$BD$2:$BD$33,B52))</f>
        <v>1</v>
      </c>
      <c r="E52">
        <f>(COUNTIFS('master-st-ca'!$G$2:$G$33,C52,'master-st-ca'!$BE$2:$BE$33,B52))</f>
        <v>0</v>
      </c>
      <c r="F52">
        <f>(COUNTIFS('master-st-ca'!$G$2:$G$33,C52,'master-st-ca'!$BF$2:$BF$33,B52))</f>
        <v>1</v>
      </c>
      <c r="G52" s="6">
        <f t="shared" si="0"/>
        <v>4</v>
      </c>
      <c r="H52">
        <f>AVERAGEIFS('master-st-ca'!$BG$2:$BG$33,'master-st-ca'!$G$2:$G$33,'gen-top-tableau'!C52,'master-st-ca'!$BD$2:$BD$33,'gen-top-tableau'!B52)</f>
        <v>4</v>
      </c>
      <c r="I52" t="e">
        <f>AVERAGEIFS('master-st-ca'!$BH$2:$BH$33,'master-st-ca'!$G$2:$G$33,'gen-top-tableau'!C52,'master-st-ca'!$BD$2:$BD$33,'gen-top-tableau'!B52)</f>
        <v>#DIV/0!</v>
      </c>
      <c r="J52" t="e">
        <f>AVERAGEIFS('master-st-ca'!$BI$2:$BI$33,'master-st-ca'!$G$2:$G$33,'gen-top-tableau'!C52,'master-st-ca'!$BD$2:$BD$33,'gen-top-tableau'!B52)</f>
        <v>#DIV/0!</v>
      </c>
      <c r="K52" t="e">
        <f>AVERAGEIFS('master-st-ca'!$BJ$2:$BJ$33,'master-st-ca'!$G$2:$G$33,'gen-top-tableau'!C52,'master-st-ca'!$BD$2:$BD$33,'gen-top-tableau'!B52)</f>
        <v>#DIV/0!</v>
      </c>
      <c r="L52" s="6">
        <f>COUNTIFS('master-st-ca'!$G$2:$G$33,'gen-top-tableau'!C52,'master-st-ca'!$BD$2:$BD$33,'gen-top-tableau'!B52,'master-st-ca'!$BM$2:$BM$33,TRUE)</f>
        <v>0</v>
      </c>
      <c r="M52" s="6">
        <f>COUNTIFS('master-st-ca'!$G$2:$G$33,'gen-top-tableau'!C52,'master-st-ca'!$BD$2:$BD$33,'gen-top-tableau'!B52,'master-st-ca'!$BL$2:$BL$33,TRUE)</f>
        <v>1</v>
      </c>
      <c r="N52" s="6">
        <f>COUNTIFS('master-st-ca'!$G$2:$G$33,'gen-top-tableau'!C52,'master-st-ca'!$BD$2:$BD$33,'gen-top-tableau'!B52,'master-st-ca'!$BM$2:$BM$33,TRUE)</f>
        <v>0</v>
      </c>
      <c r="O52" s="6">
        <f>COUNTIFS('master-st-ca'!$G$2:$G$33,'gen-top-tableau'!C52,'master-st-ca'!$BD$2:$BD$33,'gen-top-tableau'!B52,'master-st-ca'!$BN$2:$BN$33,TRUE)</f>
        <v>1</v>
      </c>
      <c r="P52" s="6">
        <f>COUNTIFS('master-st-ca'!$G$2:$G$33,'gen-top-tableau'!C52,'master-st-ca'!$BD$2:$BD$33,'gen-top-tableau'!B52,'master-st-ca'!$BO$2:$BO$33,TRUE)</f>
        <v>0</v>
      </c>
      <c r="Q52" s="6">
        <f>COUNTIFS('master-st-ca'!$G$2:$G$33,'gen-top-tableau'!C52,'master-st-ca'!$BD$2:$BD$33,'gen-top-tableau'!B52,'master-st-ca'!$BP$2:$BP$33,TRUE)</f>
        <v>0</v>
      </c>
      <c r="R52" s="6">
        <f>COUNTIFS('master-st-ca'!$G$2:$G$33,'gen-top-tableau'!C52,'master-st-ca'!$BD$2:$BD$33,'gen-top-tableau'!B52,'master-st-ca'!$BQ$2:$BQ$33,TRUE)</f>
        <v>0</v>
      </c>
      <c r="S52" s="6">
        <f>COUNTIFS('master-st-ca'!$G$2:$G$33,'gen-top-tableau'!C52,'master-st-ca'!$BD$2:$BD$33,'gen-top-tableau'!B52,'master-st-ca'!$BR$2:$BR$33,TRUE)</f>
        <v>0</v>
      </c>
      <c r="T52" s="6">
        <f>COUNTIFS('master-st-ca'!$G$2:$G$33,'gen-top-tableau'!C52,'master-st-ca'!$BD$2:$BD$33,'gen-top-tableau'!B52,'master-st-ca'!$BS$2:$BS$33,TRUE)</f>
        <v>0</v>
      </c>
      <c r="U52" s="6">
        <f>COUNTIFS('master-st-ca'!$G$2:$G$33,'gen-top-tableau'!C52,'master-st-ca'!$BD$2:$BD$33,'gen-top-tableau'!B52,'master-st-ca'!$BT$2:$BT$33,TRUE)</f>
        <v>0</v>
      </c>
      <c r="V52" s="6">
        <f>COUNTIFS('master-st-ca'!$G$2:$G$33,'gen-top-tableau'!C52,'master-st-ca'!$BD$2:$BD$33,'gen-top-tableau'!B52,'master-st-ca'!$BU$2:$BU$33,TRUE)</f>
        <v>0</v>
      </c>
      <c r="W52" s="6">
        <f>COUNTIFS('master-st-ca'!$G$2:$G$33,'gen-top-tableau'!C52,'master-st-ca'!$BD$2:$BD$33,'gen-top-tableau'!B52,'master-st-ca'!$BV$2:$BV$33,TRUE)</f>
        <v>0</v>
      </c>
      <c r="X52" s="6">
        <f>COUNTIFS('master-st-ca'!$G$2:$G$33,'gen-top-tableau'!C52,'master-st-ca'!$BD$2:$BD$33,'gen-top-tableau'!B52,'master-st-ca'!$BW$2:$BW$33,TRUE)</f>
        <v>1</v>
      </c>
      <c r="Y52" s="6">
        <f>COUNTIFS('master-st-ca'!$G$2:$G$33,'gen-top-tableau'!C52,'master-st-ca'!$BD$2:$BD$33,'gen-top-tableau'!B52,'master-st-ca'!$BX$2:$BX$33,TRUE)</f>
        <v>0</v>
      </c>
    </row>
    <row r="53" spans="1:25" hidden="1" x14ac:dyDescent="0.2">
      <c r="A53" t="s">
        <v>422</v>
      </c>
      <c r="B53" s="6" t="s">
        <v>205</v>
      </c>
      <c r="C53" s="6">
        <v>3</v>
      </c>
      <c r="D53">
        <f>(COUNTIFS('master-st-ca'!$G$2:$G$33,C53,'master-st-ca'!$BD$2:$BD$33,B53))</f>
        <v>1</v>
      </c>
      <c r="E53">
        <f>(COUNTIFS('master-st-ca'!$G$2:$G$33,C53,'master-st-ca'!$BE$2:$BE$33,B53))</f>
        <v>1</v>
      </c>
      <c r="F53">
        <f>(COUNTIFS('master-st-ca'!$G$2:$G$33,C53,'master-st-ca'!$BF$2:$BF$33,B53))</f>
        <v>0</v>
      </c>
      <c r="G53" s="6">
        <f t="shared" si="0"/>
        <v>5</v>
      </c>
      <c r="H53">
        <f>AVERAGEIFS('master-st-ca'!$BG$2:$BG$33,'master-st-ca'!$G$2:$G$33,'gen-top-tableau'!C53,'master-st-ca'!$BD$2:$BD$33,'gen-top-tableau'!B53)</f>
        <v>5</v>
      </c>
      <c r="I53">
        <f>AVERAGEIFS('master-st-ca'!$BH$2:$BH$33,'master-st-ca'!$G$2:$G$33,'gen-top-tableau'!C53,'master-st-ca'!$BD$2:$BD$33,'gen-top-tableau'!B53)</f>
        <v>4</v>
      </c>
      <c r="J53">
        <f>AVERAGEIFS('master-st-ca'!$BI$2:$BI$33,'master-st-ca'!$G$2:$G$33,'gen-top-tableau'!C53,'master-st-ca'!$BD$2:$BD$33,'gen-top-tableau'!B53)</f>
        <v>5</v>
      </c>
      <c r="K53">
        <f>AVERAGEIFS('master-st-ca'!$BJ$2:$BJ$33,'master-st-ca'!$G$2:$G$33,'gen-top-tableau'!C53,'master-st-ca'!$BD$2:$BD$33,'gen-top-tableau'!B53)</f>
        <v>4</v>
      </c>
      <c r="L53" s="6">
        <f>COUNTIFS('master-st-ca'!$G$2:$G$33,'gen-top-tableau'!C53,'master-st-ca'!$BD$2:$BD$33,'gen-top-tableau'!B53,'master-st-ca'!$BM$2:$BM$33,TRUE)</f>
        <v>0</v>
      </c>
      <c r="M53" s="6">
        <f>COUNTIFS('master-st-ca'!$G$2:$G$33,'gen-top-tableau'!C53,'master-st-ca'!$BD$2:$BD$33,'gen-top-tableau'!B53,'master-st-ca'!$BL$2:$BL$33,TRUE)</f>
        <v>1</v>
      </c>
      <c r="N53" s="6">
        <f>COUNTIFS('master-st-ca'!$G$2:$G$33,'gen-top-tableau'!C53,'master-st-ca'!$BD$2:$BD$33,'gen-top-tableau'!B53,'master-st-ca'!$BM$2:$BM$33,TRUE)</f>
        <v>0</v>
      </c>
      <c r="O53" s="6">
        <f>COUNTIFS('master-st-ca'!$G$2:$G$33,'gen-top-tableau'!C53,'master-st-ca'!$BD$2:$BD$33,'gen-top-tableau'!B53,'master-st-ca'!$BN$2:$BN$33,TRUE)</f>
        <v>1</v>
      </c>
      <c r="P53" s="6">
        <f>COUNTIFS('master-st-ca'!$G$2:$G$33,'gen-top-tableau'!C53,'master-st-ca'!$BD$2:$BD$33,'gen-top-tableau'!B53,'master-st-ca'!$BO$2:$BO$33,TRUE)</f>
        <v>0</v>
      </c>
      <c r="Q53" s="6">
        <f>COUNTIFS('master-st-ca'!$G$2:$G$33,'gen-top-tableau'!C53,'master-st-ca'!$BD$2:$BD$33,'gen-top-tableau'!B53,'master-st-ca'!$BP$2:$BP$33,TRUE)</f>
        <v>0</v>
      </c>
      <c r="R53" s="6">
        <f>COUNTIFS('master-st-ca'!$G$2:$G$33,'gen-top-tableau'!C53,'master-st-ca'!$BD$2:$BD$33,'gen-top-tableau'!B53,'master-st-ca'!$BQ$2:$BQ$33,TRUE)</f>
        <v>1</v>
      </c>
      <c r="S53" s="6">
        <f>COUNTIFS('master-st-ca'!$G$2:$G$33,'gen-top-tableau'!C53,'master-st-ca'!$BD$2:$BD$33,'gen-top-tableau'!B53,'master-st-ca'!$BR$2:$BR$33,TRUE)</f>
        <v>0</v>
      </c>
      <c r="T53" s="6">
        <f>COUNTIFS('master-st-ca'!$G$2:$G$33,'gen-top-tableau'!C53,'master-st-ca'!$BD$2:$BD$33,'gen-top-tableau'!B53,'master-st-ca'!$BS$2:$BS$33,TRUE)</f>
        <v>0</v>
      </c>
      <c r="U53" s="6">
        <f>COUNTIFS('master-st-ca'!$G$2:$G$33,'gen-top-tableau'!C53,'master-st-ca'!$BD$2:$BD$33,'gen-top-tableau'!B53,'master-st-ca'!$BT$2:$BT$33,TRUE)</f>
        <v>0</v>
      </c>
      <c r="V53" s="6">
        <f>COUNTIFS('master-st-ca'!$G$2:$G$33,'gen-top-tableau'!C53,'master-st-ca'!$BD$2:$BD$33,'gen-top-tableau'!B53,'master-st-ca'!$BU$2:$BU$33,TRUE)</f>
        <v>0</v>
      </c>
      <c r="W53" s="6">
        <f>COUNTIFS('master-st-ca'!$G$2:$G$33,'gen-top-tableau'!C53,'master-st-ca'!$BD$2:$BD$33,'gen-top-tableau'!B53,'master-st-ca'!$BV$2:$BV$33,TRUE)</f>
        <v>1</v>
      </c>
      <c r="X53" s="6">
        <f>COUNTIFS('master-st-ca'!$G$2:$G$33,'gen-top-tableau'!C53,'master-st-ca'!$BD$2:$BD$33,'gen-top-tableau'!B53,'master-st-ca'!$BW$2:$BW$33,TRUE)</f>
        <v>0</v>
      </c>
      <c r="Y53" s="6">
        <f>COUNTIFS('master-st-ca'!$G$2:$G$33,'gen-top-tableau'!C53,'master-st-ca'!$BD$2:$BD$33,'gen-top-tableau'!B53,'master-st-ca'!$BX$2:$BX$33,TRUE)</f>
        <v>0</v>
      </c>
    </row>
    <row r="54" spans="1:25" hidden="1" x14ac:dyDescent="0.2">
      <c r="A54" t="s">
        <v>422</v>
      </c>
      <c r="B54" s="6" t="s">
        <v>205</v>
      </c>
      <c r="C54" s="6">
        <v>4</v>
      </c>
      <c r="D54">
        <f>(COUNTIFS('master-st-ca'!$G$2:$G$33,C54,'master-st-ca'!$BD$2:$BD$33,B54))</f>
        <v>0</v>
      </c>
      <c r="E54">
        <f>(COUNTIFS('master-st-ca'!$G$2:$G$33,C54,'master-st-ca'!$BE$2:$BE$33,B54))</f>
        <v>4</v>
      </c>
      <c r="F54">
        <f>(COUNTIFS('master-st-ca'!$G$2:$G$33,C54,'master-st-ca'!$BF$2:$BF$33,B54))</f>
        <v>2</v>
      </c>
      <c r="G54" s="6">
        <f t="shared" si="0"/>
        <v>10</v>
      </c>
      <c r="H54" t="e">
        <f>AVERAGEIFS('master-st-ca'!$BG$2:$BG$33,'master-st-ca'!$G$2:$G$33,'gen-top-tableau'!C54,'master-st-ca'!$BD$2:$BD$33,'gen-top-tableau'!B54)</f>
        <v>#DIV/0!</v>
      </c>
      <c r="I54" t="e">
        <f>AVERAGEIFS('master-st-ca'!$BH$2:$BH$33,'master-st-ca'!$G$2:$G$33,'gen-top-tableau'!C54,'master-st-ca'!$BD$2:$BD$33,'gen-top-tableau'!B54)</f>
        <v>#DIV/0!</v>
      </c>
      <c r="J54" t="e">
        <f>AVERAGEIFS('master-st-ca'!$BI$2:$BI$33,'master-st-ca'!$G$2:$G$33,'gen-top-tableau'!C54,'master-st-ca'!$BD$2:$BD$33,'gen-top-tableau'!B54)</f>
        <v>#DIV/0!</v>
      </c>
      <c r="K54" t="e">
        <f>AVERAGEIFS('master-st-ca'!$BJ$2:$BJ$33,'master-st-ca'!$G$2:$G$33,'gen-top-tableau'!C54,'master-st-ca'!$BD$2:$BD$33,'gen-top-tableau'!B54)</f>
        <v>#DIV/0!</v>
      </c>
      <c r="L54" s="6">
        <f>COUNTIFS('master-st-ca'!$G$2:$G$33,'gen-top-tableau'!C54,'master-st-ca'!$BD$2:$BD$33,'gen-top-tableau'!B54,'master-st-ca'!$BM$2:$BM$33,TRUE)</f>
        <v>0</v>
      </c>
      <c r="M54" s="6">
        <f>COUNTIFS('master-st-ca'!$G$2:$G$33,'gen-top-tableau'!C54,'master-st-ca'!$BD$2:$BD$33,'gen-top-tableau'!B54,'master-st-ca'!$BL$2:$BL$33,TRUE)</f>
        <v>0</v>
      </c>
      <c r="N54" s="6">
        <f>COUNTIFS('master-st-ca'!$G$2:$G$33,'gen-top-tableau'!C54,'master-st-ca'!$BD$2:$BD$33,'gen-top-tableau'!B54,'master-st-ca'!$BM$2:$BM$33,TRUE)</f>
        <v>0</v>
      </c>
      <c r="O54" s="6">
        <f>COUNTIFS('master-st-ca'!$G$2:$G$33,'gen-top-tableau'!C54,'master-st-ca'!$BD$2:$BD$33,'gen-top-tableau'!B54,'master-st-ca'!$BN$2:$BN$33,TRUE)</f>
        <v>0</v>
      </c>
      <c r="P54" s="6">
        <f>COUNTIFS('master-st-ca'!$G$2:$G$33,'gen-top-tableau'!C54,'master-st-ca'!$BD$2:$BD$33,'gen-top-tableau'!B54,'master-st-ca'!$BO$2:$BO$33,TRUE)</f>
        <v>0</v>
      </c>
      <c r="Q54" s="6">
        <f>COUNTIFS('master-st-ca'!$G$2:$G$33,'gen-top-tableau'!C54,'master-st-ca'!$BD$2:$BD$33,'gen-top-tableau'!B54,'master-st-ca'!$BP$2:$BP$33,TRUE)</f>
        <v>0</v>
      </c>
      <c r="R54" s="6">
        <f>COUNTIFS('master-st-ca'!$G$2:$G$33,'gen-top-tableau'!C54,'master-st-ca'!$BD$2:$BD$33,'gen-top-tableau'!B54,'master-st-ca'!$BQ$2:$BQ$33,TRUE)</f>
        <v>0</v>
      </c>
      <c r="S54" s="6">
        <f>COUNTIFS('master-st-ca'!$G$2:$G$33,'gen-top-tableau'!C54,'master-st-ca'!$BD$2:$BD$33,'gen-top-tableau'!B54,'master-st-ca'!$BR$2:$BR$33,TRUE)</f>
        <v>0</v>
      </c>
      <c r="T54" s="6">
        <f>COUNTIFS('master-st-ca'!$G$2:$G$33,'gen-top-tableau'!C54,'master-st-ca'!$BD$2:$BD$33,'gen-top-tableau'!B54,'master-st-ca'!$BS$2:$BS$33,TRUE)</f>
        <v>0</v>
      </c>
      <c r="U54" s="6">
        <f>COUNTIFS('master-st-ca'!$G$2:$G$33,'gen-top-tableau'!C54,'master-st-ca'!$BD$2:$BD$33,'gen-top-tableau'!B54,'master-st-ca'!$BT$2:$BT$33,TRUE)</f>
        <v>0</v>
      </c>
      <c r="V54" s="6">
        <f>COUNTIFS('master-st-ca'!$G$2:$G$33,'gen-top-tableau'!C54,'master-st-ca'!$BD$2:$BD$33,'gen-top-tableau'!B54,'master-st-ca'!$BU$2:$BU$33,TRUE)</f>
        <v>0</v>
      </c>
      <c r="W54" s="6">
        <f>COUNTIFS('master-st-ca'!$G$2:$G$33,'gen-top-tableau'!C54,'master-st-ca'!$BD$2:$BD$33,'gen-top-tableau'!B54,'master-st-ca'!$BV$2:$BV$33,TRUE)</f>
        <v>0</v>
      </c>
      <c r="X54" s="6">
        <f>COUNTIFS('master-st-ca'!$G$2:$G$33,'gen-top-tableau'!C54,'master-st-ca'!$BD$2:$BD$33,'gen-top-tableau'!B54,'master-st-ca'!$BW$2:$BW$33,TRUE)</f>
        <v>0</v>
      </c>
      <c r="Y54" s="6">
        <f>COUNTIFS('master-st-ca'!$G$2:$G$33,'gen-top-tableau'!C54,'master-st-ca'!$BD$2:$BD$33,'gen-top-tableau'!B54,'master-st-ca'!$BX$2:$BX$33,TRUE)</f>
        <v>0</v>
      </c>
    </row>
    <row r="55" spans="1:25" hidden="1" x14ac:dyDescent="0.2">
      <c r="A55" t="s">
        <v>422</v>
      </c>
      <c r="B55" s="6" t="s">
        <v>205</v>
      </c>
      <c r="C55" s="6">
        <v>5</v>
      </c>
      <c r="D55">
        <f>(COUNTIFS('master-st-ca'!$G$2:$G$33,C55,'master-st-ca'!$BD$2:$BD$33,B55))</f>
        <v>0</v>
      </c>
      <c r="E55">
        <f>(COUNTIFS('master-st-ca'!$G$2:$G$33,C55,'master-st-ca'!$BE$2:$BE$33,B55))</f>
        <v>0</v>
      </c>
      <c r="F55">
        <f>(COUNTIFS('master-st-ca'!$G$2:$G$33,C55,'master-st-ca'!$BF$2:$BF$33,B55))</f>
        <v>0</v>
      </c>
      <c r="G55" s="6">
        <f t="shared" si="0"/>
        <v>0</v>
      </c>
      <c r="H55" t="e">
        <f>AVERAGEIFS('master-st-ca'!$BG$2:$BG$33,'master-st-ca'!$G$2:$G$33,'gen-top-tableau'!C55,'master-st-ca'!$BD$2:$BD$33,'gen-top-tableau'!B55)</f>
        <v>#DIV/0!</v>
      </c>
      <c r="I55" t="e">
        <f>AVERAGEIFS('master-st-ca'!$BH$2:$BH$33,'master-st-ca'!$G$2:$G$33,'gen-top-tableau'!C55,'master-st-ca'!$BD$2:$BD$33,'gen-top-tableau'!B55)</f>
        <v>#DIV/0!</v>
      </c>
      <c r="J55" t="e">
        <f>AVERAGEIFS('master-st-ca'!$BI$2:$BI$33,'master-st-ca'!$G$2:$G$33,'gen-top-tableau'!C55,'master-st-ca'!$BD$2:$BD$33,'gen-top-tableau'!B55)</f>
        <v>#DIV/0!</v>
      </c>
      <c r="K55" t="e">
        <f>AVERAGEIFS('master-st-ca'!$BJ$2:$BJ$33,'master-st-ca'!$G$2:$G$33,'gen-top-tableau'!C55,'master-st-ca'!$BD$2:$BD$33,'gen-top-tableau'!B55)</f>
        <v>#DIV/0!</v>
      </c>
      <c r="L55" s="6">
        <f>COUNTIFS('master-st-ca'!$G$2:$G$33,'gen-top-tableau'!C55,'master-st-ca'!$BD$2:$BD$33,'gen-top-tableau'!B55,'master-st-ca'!$BM$2:$BM$33,TRUE)</f>
        <v>0</v>
      </c>
      <c r="M55" s="6">
        <f>COUNTIFS('master-st-ca'!$G$2:$G$33,'gen-top-tableau'!C55,'master-st-ca'!$BD$2:$BD$33,'gen-top-tableau'!B55,'master-st-ca'!$BL$2:$BL$33,TRUE)</f>
        <v>0</v>
      </c>
      <c r="N55" s="6">
        <f>COUNTIFS('master-st-ca'!$G$2:$G$33,'gen-top-tableau'!C55,'master-st-ca'!$BD$2:$BD$33,'gen-top-tableau'!B55,'master-st-ca'!$BM$2:$BM$33,TRUE)</f>
        <v>0</v>
      </c>
      <c r="O55" s="6">
        <f>COUNTIFS('master-st-ca'!$G$2:$G$33,'gen-top-tableau'!C55,'master-st-ca'!$BD$2:$BD$33,'gen-top-tableau'!B55,'master-st-ca'!$BN$2:$BN$33,TRUE)</f>
        <v>0</v>
      </c>
      <c r="P55" s="6">
        <f>COUNTIFS('master-st-ca'!$G$2:$G$33,'gen-top-tableau'!C55,'master-st-ca'!$BD$2:$BD$33,'gen-top-tableau'!B55,'master-st-ca'!$BO$2:$BO$33,TRUE)</f>
        <v>0</v>
      </c>
      <c r="Q55" s="6">
        <f>COUNTIFS('master-st-ca'!$G$2:$G$33,'gen-top-tableau'!C55,'master-st-ca'!$BD$2:$BD$33,'gen-top-tableau'!B55,'master-st-ca'!$BP$2:$BP$33,TRUE)</f>
        <v>0</v>
      </c>
      <c r="R55" s="6">
        <f>COUNTIFS('master-st-ca'!$G$2:$G$33,'gen-top-tableau'!C55,'master-st-ca'!$BD$2:$BD$33,'gen-top-tableau'!B55,'master-st-ca'!$BQ$2:$BQ$33,TRUE)</f>
        <v>0</v>
      </c>
      <c r="S55" s="6">
        <f>COUNTIFS('master-st-ca'!$G$2:$G$33,'gen-top-tableau'!C55,'master-st-ca'!$BD$2:$BD$33,'gen-top-tableau'!B55,'master-st-ca'!$BR$2:$BR$33,TRUE)</f>
        <v>0</v>
      </c>
      <c r="T55" s="6">
        <f>COUNTIFS('master-st-ca'!$G$2:$G$33,'gen-top-tableau'!C55,'master-st-ca'!$BD$2:$BD$33,'gen-top-tableau'!B55,'master-st-ca'!$BS$2:$BS$33,TRUE)</f>
        <v>0</v>
      </c>
      <c r="U55" s="6">
        <f>COUNTIFS('master-st-ca'!$G$2:$G$33,'gen-top-tableau'!C55,'master-st-ca'!$BD$2:$BD$33,'gen-top-tableau'!B55,'master-st-ca'!$BT$2:$BT$33,TRUE)</f>
        <v>0</v>
      </c>
      <c r="V55" s="6">
        <f>COUNTIFS('master-st-ca'!$G$2:$G$33,'gen-top-tableau'!C55,'master-st-ca'!$BD$2:$BD$33,'gen-top-tableau'!B55,'master-st-ca'!$BU$2:$BU$33,TRUE)</f>
        <v>0</v>
      </c>
      <c r="W55" s="6">
        <f>COUNTIFS('master-st-ca'!$G$2:$G$33,'gen-top-tableau'!C55,'master-st-ca'!$BD$2:$BD$33,'gen-top-tableau'!B55,'master-st-ca'!$BV$2:$BV$33,TRUE)</f>
        <v>0</v>
      </c>
      <c r="X55" s="6">
        <f>COUNTIFS('master-st-ca'!$G$2:$G$33,'gen-top-tableau'!C55,'master-st-ca'!$BD$2:$BD$33,'gen-top-tableau'!B55,'master-st-ca'!$BW$2:$BW$33,TRUE)</f>
        <v>0</v>
      </c>
      <c r="Y55" s="6">
        <f>COUNTIFS('master-st-ca'!$G$2:$G$33,'gen-top-tableau'!C55,'master-st-ca'!$BD$2:$BD$33,'gen-top-tableau'!B55,'master-st-ca'!$BX$2:$BX$33,TRUE)</f>
        <v>0</v>
      </c>
    </row>
    <row r="56" spans="1:25" hidden="1" x14ac:dyDescent="0.2">
      <c r="A56" t="s">
        <v>422</v>
      </c>
      <c r="B56" s="6" t="s">
        <v>209</v>
      </c>
      <c r="C56" s="6">
        <v>0</v>
      </c>
      <c r="D56">
        <f>(COUNTIFS('master-st-ca'!$G$2:$G$33,C56,'master-st-ca'!$BD$2:$BD$33,B56))</f>
        <v>0</v>
      </c>
      <c r="E56">
        <f>(COUNTIFS('master-st-ca'!$G$2:$G$33,C56,'master-st-ca'!$BE$2:$BE$33,B56))</f>
        <v>0</v>
      </c>
      <c r="F56">
        <f>(COUNTIFS('master-st-ca'!$G$2:$G$33,C56,'master-st-ca'!$BF$2:$BF$33,B56))</f>
        <v>0</v>
      </c>
      <c r="G56" s="6">
        <f t="shared" si="0"/>
        <v>0</v>
      </c>
      <c r="H56" t="e">
        <f>AVERAGEIFS('master-st-ca'!$BG$2:$BG$33,'master-st-ca'!$G$2:$G$33,'gen-top-tableau'!C56,'master-st-ca'!$BD$2:$BD$33,'gen-top-tableau'!B56)</f>
        <v>#DIV/0!</v>
      </c>
      <c r="I56" t="e">
        <f>AVERAGEIFS('master-st-ca'!$BH$2:$BH$33,'master-st-ca'!$G$2:$G$33,'gen-top-tableau'!C56,'master-st-ca'!$BD$2:$BD$33,'gen-top-tableau'!B56)</f>
        <v>#DIV/0!</v>
      </c>
      <c r="J56" t="e">
        <f>AVERAGEIFS('master-st-ca'!$BI$2:$BI$33,'master-st-ca'!$G$2:$G$33,'gen-top-tableau'!C56,'master-st-ca'!$BD$2:$BD$33,'gen-top-tableau'!B56)</f>
        <v>#DIV/0!</v>
      </c>
      <c r="K56" t="e">
        <f>AVERAGEIFS('master-st-ca'!$BJ$2:$BJ$33,'master-st-ca'!$G$2:$G$33,'gen-top-tableau'!C56,'master-st-ca'!$BD$2:$BD$33,'gen-top-tableau'!B56)</f>
        <v>#DIV/0!</v>
      </c>
      <c r="L56" s="6">
        <f>COUNTIFS('master-st-ca'!$G$2:$G$33,'gen-top-tableau'!C56,'master-st-ca'!$BD$2:$BD$33,'gen-top-tableau'!B56,'master-st-ca'!$BM$2:$BM$33,TRUE)</f>
        <v>0</v>
      </c>
      <c r="M56" s="6">
        <f>COUNTIFS('master-st-ca'!$G$2:$G$33,'gen-top-tableau'!C56,'master-st-ca'!$BD$2:$BD$33,'gen-top-tableau'!B56,'master-st-ca'!$BL$2:$BL$33,TRUE)</f>
        <v>0</v>
      </c>
      <c r="N56" s="6">
        <f>COUNTIFS('master-st-ca'!$G$2:$G$33,'gen-top-tableau'!C56,'master-st-ca'!$BD$2:$BD$33,'gen-top-tableau'!B56,'master-st-ca'!$BM$2:$BM$33,TRUE)</f>
        <v>0</v>
      </c>
      <c r="O56" s="6">
        <f>COUNTIFS('master-st-ca'!$G$2:$G$33,'gen-top-tableau'!C56,'master-st-ca'!$BD$2:$BD$33,'gen-top-tableau'!B56,'master-st-ca'!$BN$2:$BN$33,TRUE)</f>
        <v>0</v>
      </c>
      <c r="P56" s="6">
        <f>COUNTIFS('master-st-ca'!$G$2:$G$33,'gen-top-tableau'!C56,'master-st-ca'!$BD$2:$BD$33,'gen-top-tableau'!B56,'master-st-ca'!$BO$2:$BO$33,TRUE)</f>
        <v>0</v>
      </c>
      <c r="Q56" s="6">
        <f>COUNTIFS('master-st-ca'!$G$2:$G$33,'gen-top-tableau'!C56,'master-st-ca'!$BD$2:$BD$33,'gen-top-tableau'!B56,'master-st-ca'!$BP$2:$BP$33,TRUE)</f>
        <v>0</v>
      </c>
      <c r="R56" s="6">
        <f>COUNTIFS('master-st-ca'!$G$2:$G$33,'gen-top-tableau'!C56,'master-st-ca'!$BD$2:$BD$33,'gen-top-tableau'!B56,'master-st-ca'!$BQ$2:$BQ$33,TRUE)</f>
        <v>0</v>
      </c>
      <c r="S56" s="6">
        <f>COUNTIFS('master-st-ca'!$G$2:$G$33,'gen-top-tableau'!C56,'master-st-ca'!$BD$2:$BD$33,'gen-top-tableau'!B56,'master-st-ca'!$BR$2:$BR$33,TRUE)</f>
        <v>0</v>
      </c>
      <c r="T56" s="6">
        <f>COUNTIFS('master-st-ca'!$G$2:$G$33,'gen-top-tableau'!C56,'master-st-ca'!$BD$2:$BD$33,'gen-top-tableau'!B56,'master-st-ca'!$BS$2:$BS$33,TRUE)</f>
        <v>0</v>
      </c>
      <c r="U56" s="6">
        <f>COUNTIFS('master-st-ca'!$G$2:$G$33,'gen-top-tableau'!C56,'master-st-ca'!$BD$2:$BD$33,'gen-top-tableau'!B56,'master-st-ca'!$BT$2:$BT$33,TRUE)</f>
        <v>0</v>
      </c>
      <c r="V56" s="6">
        <f>COUNTIFS('master-st-ca'!$G$2:$G$33,'gen-top-tableau'!C56,'master-st-ca'!$BD$2:$BD$33,'gen-top-tableau'!B56,'master-st-ca'!$BU$2:$BU$33,TRUE)</f>
        <v>0</v>
      </c>
      <c r="W56" s="6">
        <f>COUNTIFS('master-st-ca'!$G$2:$G$33,'gen-top-tableau'!C56,'master-st-ca'!$BD$2:$BD$33,'gen-top-tableau'!B56,'master-st-ca'!$BV$2:$BV$33,TRUE)</f>
        <v>0</v>
      </c>
      <c r="X56" s="6">
        <f>COUNTIFS('master-st-ca'!$G$2:$G$33,'gen-top-tableau'!C56,'master-st-ca'!$BD$2:$BD$33,'gen-top-tableau'!B56,'master-st-ca'!$BW$2:$BW$33,TRUE)</f>
        <v>0</v>
      </c>
      <c r="Y56" s="6">
        <f>COUNTIFS('master-st-ca'!$G$2:$G$33,'gen-top-tableau'!C56,'master-st-ca'!$BD$2:$BD$33,'gen-top-tableau'!B56,'master-st-ca'!$BX$2:$BX$33,TRUE)</f>
        <v>0</v>
      </c>
    </row>
    <row r="57" spans="1:25" hidden="1" x14ac:dyDescent="0.2">
      <c r="A57" t="s">
        <v>422</v>
      </c>
      <c r="B57" s="6" t="s">
        <v>209</v>
      </c>
      <c r="C57" s="6">
        <v>1</v>
      </c>
      <c r="D57">
        <f>(COUNTIFS('master-st-ca'!$G$2:$G$33,C57,'master-st-ca'!$BD$2:$BD$33,B57))</f>
        <v>0</v>
      </c>
      <c r="E57">
        <f>(COUNTIFS('master-st-ca'!$G$2:$G$33,C57,'master-st-ca'!$BE$2:$BE$33,B57))</f>
        <v>0</v>
      </c>
      <c r="F57">
        <f>(COUNTIFS('master-st-ca'!$G$2:$G$33,C57,'master-st-ca'!$BF$2:$BF$33,B57))</f>
        <v>0</v>
      </c>
      <c r="G57" s="6">
        <f t="shared" si="0"/>
        <v>0</v>
      </c>
      <c r="H57" t="e">
        <f>AVERAGEIFS('master-st-ca'!$BG$2:$BG$33,'master-st-ca'!$G$2:$G$33,'gen-top-tableau'!C57,'master-st-ca'!$BD$2:$BD$33,'gen-top-tableau'!B57)</f>
        <v>#DIV/0!</v>
      </c>
      <c r="I57" t="e">
        <f>AVERAGEIFS('master-st-ca'!$BH$2:$BH$33,'master-st-ca'!$G$2:$G$33,'gen-top-tableau'!C57,'master-st-ca'!$BD$2:$BD$33,'gen-top-tableau'!B57)</f>
        <v>#DIV/0!</v>
      </c>
      <c r="J57" t="e">
        <f>AVERAGEIFS('master-st-ca'!$BI$2:$BI$33,'master-st-ca'!$G$2:$G$33,'gen-top-tableau'!C57,'master-st-ca'!$BD$2:$BD$33,'gen-top-tableau'!B57)</f>
        <v>#DIV/0!</v>
      </c>
      <c r="K57" t="e">
        <f>AVERAGEIFS('master-st-ca'!$BJ$2:$BJ$33,'master-st-ca'!$G$2:$G$33,'gen-top-tableau'!C57,'master-st-ca'!$BD$2:$BD$33,'gen-top-tableau'!B57)</f>
        <v>#DIV/0!</v>
      </c>
      <c r="L57" s="6">
        <f>COUNTIFS('master-st-ca'!$G$2:$G$33,'gen-top-tableau'!C57,'master-st-ca'!$BD$2:$BD$33,'gen-top-tableau'!B57,'master-st-ca'!$BM$2:$BM$33,TRUE)</f>
        <v>0</v>
      </c>
      <c r="M57" s="6">
        <f>COUNTIFS('master-st-ca'!$G$2:$G$33,'gen-top-tableau'!C57,'master-st-ca'!$BD$2:$BD$33,'gen-top-tableau'!B57,'master-st-ca'!$BL$2:$BL$33,TRUE)</f>
        <v>0</v>
      </c>
      <c r="N57" s="6">
        <f>COUNTIFS('master-st-ca'!$G$2:$G$33,'gen-top-tableau'!C57,'master-st-ca'!$BD$2:$BD$33,'gen-top-tableau'!B57,'master-st-ca'!$BM$2:$BM$33,TRUE)</f>
        <v>0</v>
      </c>
      <c r="O57" s="6">
        <f>COUNTIFS('master-st-ca'!$G$2:$G$33,'gen-top-tableau'!C57,'master-st-ca'!$BD$2:$BD$33,'gen-top-tableau'!B57,'master-st-ca'!$BN$2:$BN$33,TRUE)</f>
        <v>0</v>
      </c>
      <c r="P57" s="6">
        <f>COUNTIFS('master-st-ca'!$G$2:$G$33,'gen-top-tableau'!C57,'master-st-ca'!$BD$2:$BD$33,'gen-top-tableau'!B57,'master-st-ca'!$BO$2:$BO$33,TRUE)</f>
        <v>0</v>
      </c>
      <c r="Q57" s="6">
        <f>COUNTIFS('master-st-ca'!$G$2:$G$33,'gen-top-tableau'!C57,'master-st-ca'!$BD$2:$BD$33,'gen-top-tableau'!B57,'master-st-ca'!$BP$2:$BP$33,TRUE)</f>
        <v>0</v>
      </c>
      <c r="R57" s="6">
        <f>COUNTIFS('master-st-ca'!$G$2:$G$33,'gen-top-tableau'!C57,'master-st-ca'!$BD$2:$BD$33,'gen-top-tableau'!B57,'master-st-ca'!$BQ$2:$BQ$33,TRUE)</f>
        <v>0</v>
      </c>
      <c r="S57" s="6">
        <f>COUNTIFS('master-st-ca'!$G$2:$G$33,'gen-top-tableau'!C57,'master-st-ca'!$BD$2:$BD$33,'gen-top-tableau'!B57,'master-st-ca'!$BR$2:$BR$33,TRUE)</f>
        <v>0</v>
      </c>
      <c r="T57" s="6">
        <f>COUNTIFS('master-st-ca'!$G$2:$G$33,'gen-top-tableau'!C57,'master-st-ca'!$BD$2:$BD$33,'gen-top-tableau'!B57,'master-st-ca'!$BS$2:$BS$33,TRUE)</f>
        <v>0</v>
      </c>
      <c r="U57" s="6">
        <f>COUNTIFS('master-st-ca'!$G$2:$G$33,'gen-top-tableau'!C57,'master-st-ca'!$BD$2:$BD$33,'gen-top-tableau'!B57,'master-st-ca'!$BT$2:$BT$33,TRUE)</f>
        <v>0</v>
      </c>
      <c r="V57" s="6">
        <f>COUNTIFS('master-st-ca'!$G$2:$G$33,'gen-top-tableau'!C57,'master-st-ca'!$BD$2:$BD$33,'gen-top-tableau'!B57,'master-st-ca'!$BU$2:$BU$33,TRUE)</f>
        <v>0</v>
      </c>
      <c r="W57" s="6">
        <f>COUNTIFS('master-st-ca'!$G$2:$G$33,'gen-top-tableau'!C57,'master-st-ca'!$BD$2:$BD$33,'gen-top-tableau'!B57,'master-st-ca'!$BV$2:$BV$33,TRUE)</f>
        <v>0</v>
      </c>
      <c r="X57" s="6">
        <f>COUNTIFS('master-st-ca'!$G$2:$G$33,'gen-top-tableau'!C57,'master-st-ca'!$BD$2:$BD$33,'gen-top-tableau'!B57,'master-st-ca'!$BW$2:$BW$33,TRUE)</f>
        <v>0</v>
      </c>
      <c r="Y57" s="6">
        <f>COUNTIFS('master-st-ca'!$G$2:$G$33,'gen-top-tableau'!C57,'master-st-ca'!$BD$2:$BD$33,'gen-top-tableau'!B57,'master-st-ca'!$BX$2:$BX$33,TRUE)</f>
        <v>0</v>
      </c>
    </row>
    <row r="58" spans="1:25" hidden="1" x14ac:dyDescent="0.2">
      <c r="A58" t="s">
        <v>422</v>
      </c>
      <c r="B58" s="6" t="s">
        <v>209</v>
      </c>
      <c r="C58" s="6">
        <v>2</v>
      </c>
      <c r="D58">
        <f>(COUNTIFS('master-st-ca'!$G$2:$G$33,C58,'master-st-ca'!$BD$2:$BD$33,B58))</f>
        <v>0</v>
      </c>
      <c r="E58">
        <f>(COUNTIFS('master-st-ca'!$G$2:$G$33,C58,'master-st-ca'!$BE$2:$BE$33,B58))</f>
        <v>0</v>
      </c>
      <c r="F58">
        <f>(COUNTIFS('master-st-ca'!$G$2:$G$33,C58,'master-st-ca'!$BF$2:$BF$33,B58))</f>
        <v>1</v>
      </c>
      <c r="G58" s="6">
        <f t="shared" si="0"/>
        <v>1</v>
      </c>
      <c r="H58" t="e">
        <f>AVERAGEIFS('master-st-ca'!$BG$2:$BG$33,'master-st-ca'!$G$2:$G$33,'gen-top-tableau'!C58,'master-st-ca'!$BD$2:$BD$33,'gen-top-tableau'!B58)</f>
        <v>#DIV/0!</v>
      </c>
      <c r="I58" t="e">
        <f>AVERAGEIFS('master-st-ca'!$BH$2:$BH$33,'master-st-ca'!$G$2:$G$33,'gen-top-tableau'!C58,'master-st-ca'!$BD$2:$BD$33,'gen-top-tableau'!B58)</f>
        <v>#DIV/0!</v>
      </c>
      <c r="J58" t="e">
        <f>AVERAGEIFS('master-st-ca'!$BI$2:$BI$33,'master-st-ca'!$G$2:$G$33,'gen-top-tableau'!C58,'master-st-ca'!$BD$2:$BD$33,'gen-top-tableau'!B58)</f>
        <v>#DIV/0!</v>
      </c>
      <c r="K58" t="e">
        <f>AVERAGEIFS('master-st-ca'!$BJ$2:$BJ$33,'master-st-ca'!$G$2:$G$33,'gen-top-tableau'!C58,'master-st-ca'!$BD$2:$BD$33,'gen-top-tableau'!B58)</f>
        <v>#DIV/0!</v>
      </c>
      <c r="L58" s="6">
        <f>COUNTIFS('master-st-ca'!$G$2:$G$33,'gen-top-tableau'!C58,'master-st-ca'!$BD$2:$BD$33,'gen-top-tableau'!B58,'master-st-ca'!$BM$2:$BM$33,TRUE)</f>
        <v>0</v>
      </c>
      <c r="M58" s="6">
        <f>COUNTIFS('master-st-ca'!$G$2:$G$33,'gen-top-tableau'!C58,'master-st-ca'!$BD$2:$BD$33,'gen-top-tableau'!B58,'master-st-ca'!$BL$2:$BL$33,TRUE)</f>
        <v>0</v>
      </c>
      <c r="N58" s="6">
        <f>COUNTIFS('master-st-ca'!$G$2:$G$33,'gen-top-tableau'!C58,'master-st-ca'!$BD$2:$BD$33,'gen-top-tableau'!B58,'master-st-ca'!$BM$2:$BM$33,TRUE)</f>
        <v>0</v>
      </c>
      <c r="O58" s="6">
        <f>COUNTIFS('master-st-ca'!$G$2:$G$33,'gen-top-tableau'!C58,'master-st-ca'!$BD$2:$BD$33,'gen-top-tableau'!B58,'master-st-ca'!$BN$2:$BN$33,TRUE)</f>
        <v>0</v>
      </c>
      <c r="P58" s="6">
        <f>COUNTIFS('master-st-ca'!$G$2:$G$33,'gen-top-tableau'!C58,'master-st-ca'!$BD$2:$BD$33,'gen-top-tableau'!B58,'master-st-ca'!$BO$2:$BO$33,TRUE)</f>
        <v>0</v>
      </c>
      <c r="Q58" s="6">
        <f>COUNTIFS('master-st-ca'!$G$2:$G$33,'gen-top-tableau'!C58,'master-st-ca'!$BD$2:$BD$33,'gen-top-tableau'!B58,'master-st-ca'!$BP$2:$BP$33,TRUE)</f>
        <v>0</v>
      </c>
      <c r="R58" s="6">
        <f>COUNTIFS('master-st-ca'!$G$2:$G$33,'gen-top-tableau'!C58,'master-st-ca'!$BD$2:$BD$33,'gen-top-tableau'!B58,'master-st-ca'!$BQ$2:$BQ$33,TRUE)</f>
        <v>0</v>
      </c>
      <c r="S58" s="6">
        <f>COUNTIFS('master-st-ca'!$G$2:$G$33,'gen-top-tableau'!C58,'master-st-ca'!$BD$2:$BD$33,'gen-top-tableau'!B58,'master-st-ca'!$BR$2:$BR$33,TRUE)</f>
        <v>0</v>
      </c>
      <c r="T58" s="6">
        <f>COUNTIFS('master-st-ca'!$G$2:$G$33,'gen-top-tableau'!C58,'master-st-ca'!$BD$2:$BD$33,'gen-top-tableau'!B58,'master-st-ca'!$BS$2:$BS$33,TRUE)</f>
        <v>0</v>
      </c>
      <c r="U58" s="6">
        <f>COUNTIFS('master-st-ca'!$G$2:$G$33,'gen-top-tableau'!C58,'master-st-ca'!$BD$2:$BD$33,'gen-top-tableau'!B58,'master-st-ca'!$BT$2:$BT$33,TRUE)</f>
        <v>0</v>
      </c>
      <c r="V58" s="6">
        <f>COUNTIFS('master-st-ca'!$G$2:$G$33,'gen-top-tableau'!C58,'master-st-ca'!$BD$2:$BD$33,'gen-top-tableau'!B58,'master-st-ca'!$BU$2:$BU$33,TRUE)</f>
        <v>0</v>
      </c>
      <c r="W58" s="6">
        <f>COUNTIFS('master-st-ca'!$G$2:$G$33,'gen-top-tableau'!C58,'master-st-ca'!$BD$2:$BD$33,'gen-top-tableau'!B58,'master-st-ca'!$BV$2:$BV$33,TRUE)</f>
        <v>0</v>
      </c>
      <c r="X58" s="6">
        <f>COUNTIFS('master-st-ca'!$G$2:$G$33,'gen-top-tableau'!C58,'master-st-ca'!$BD$2:$BD$33,'gen-top-tableau'!B58,'master-st-ca'!$BW$2:$BW$33,TRUE)</f>
        <v>0</v>
      </c>
      <c r="Y58" s="6">
        <f>COUNTIFS('master-st-ca'!$G$2:$G$33,'gen-top-tableau'!C58,'master-st-ca'!$BD$2:$BD$33,'gen-top-tableau'!B58,'master-st-ca'!$BX$2:$BX$33,TRUE)</f>
        <v>0</v>
      </c>
    </row>
    <row r="59" spans="1:25" hidden="1" x14ac:dyDescent="0.2">
      <c r="A59" t="s">
        <v>422</v>
      </c>
      <c r="B59" s="6" t="s">
        <v>209</v>
      </c>
      <c r="C59" s="6">
        <v>3</v>
      </c>
      <c r="D59">
        <f>(COUNTIFS('master-st-ca'!$G$2:$G$33,C59,'master-st-ca'!$BD$2:$BD$33,B59))</f>
        <v>0</v>
      </c>
      <c r="E59">
        <f>(COUNTIFS('master-st-ca'!$G$2:$G$33,C59,'master-st-ca'!$BE$2:$BE$33,B59))</f>
        <v>0</v>
      </c>
      <c r="F59">
        <f>(COUNTIFS('master-st-ca'!$G$2:$G$33,C59,'master-st-ca'!$BF$2:$BF$33,B59))</f>
        <v>0</v>
      </c>
      <c r="G59" s="6">
        <f t="shared" si="0"/>
        <v>0</v>
      </c>
      <c r="H59" t="e">
        <f>AVERAGEIFS('master-st-ca'!$BG$2:$BG$33,'master-st-ca'!$G$2:$G$33,'gen-top-tableau'!C59,'master-st-ca'!$BD$2:$BD$33,'gen-top-tableau'!B59)</f>
        <v>#DIV/0!</v>
      </c>
      <c r="I59" t="e">
        <f>AVERAGEIFS('master-st-ca'!$BH$2:$BH$33,'master-st-ca'!$G$2:$G$33,'gen-top-tableau'!C59,'master-st-ca'!$BD$2:$BD$33,'gen-top-tableau'!B59)</f>
        <v>#DIV/0!</v>
      </c>
      <c r="J59" t="e">
        <f>AVERAGEIFS('master-st-ca'!$BI$2:$BI$33,'master-st-ca'!$G$2:$G$33,'gen-top-tableau'!C59,'master-st-ca'!$BD$2:$BD$33,'gen-top-tableau'!B59)</f>
        <v>#DIV/0!</v>
      </c>
      <c r="K59" t="e">
        <f>AVERAGEIFS('master-st-ca'!$BJ$2:$BJ$33,'master-st-ca'!$G$2:$G$33,'gen-top-tableau'!C59,'master-st-ca'!$BD$2:$BD$33,'gen-top-tableau'!B59)</f>
        <v>#DIV/0!</v>
      </c>
      <c r="L59" s="6">
        <f>COUNTIFS('master-st-ca'!$G$2:$G$33,'gen-top-tableau'!C59,'master-st-ca'!$BD$2:$BD$33,'gen-top-tableau'!B59,'master-st-ca'!$BM$2:$BM$33,TRUE)</f>
        <v>0</v>
      </c>
      <c r="M59" s="6">
        <f>COUNTIFS('master-st-ca'!$G$2:$G$33,'gen-top-tableau'!C59,'master-st-ca'!$BD$2:$BD$33,'gen-top-tableau'!B59,'master-st-ca'!$BL$2:$BL$33,TRUE)</f>
        <v>0</v>
      </c>
      <c r="N59" s="6">
        <f>COUNTIFS('master-st-ca'!$G$2:$G$33,'gen-top-tableau'!C59,'master-st-ca'!$BD$2:$BD$33,'gen-top-tableau'!B59,'master-st-ca'!$BM$2:$BM$33,TRUE)</f>
        <v>0</v>
      </c>
      <c r="O59" s="6">
        <f>COUNTIFS('master-st-ca'!$G$2:$G$33,'gen-top-tableau'!C59,'master-st-ca'!$BD$2:$BD$33,'gen-top-tableau'!B59,'master-st-ca'!$BN$2:$BN$33,TRUE)</f>
        <v>0</v>
      </c>
      <c r="P59" s="6">
        <f>COUNTIFS('master-st-ca'!$G$2:$G$33,'gen-top-tableau'!C59,'master-st-ca'!$BD$2:$BD$33,'gen-top-tableau'!B59,'master-st-ca'!$BO$2:$BO$33,TRUE)</f>
        <v>0</v>
      </c>
      <c r="Q59" s="6">
        <f>COUNTIFS('master-st-ca'!$G$2:$G$33,'gen-top-tableau'!C59,'master-st-ca'!$BD$2:$BD$33,'gen-top-tableau'!B59,'master-st-ca'!$BP$2:$BP$33,TRUE)</f>
        <v>0</v>
      </c>
      <c r="R59" s="6">
        <f>COUNTIFS('master-st-ca'!$G$2:$G$33,'gen-top-tableau'!C59,'master-st-ca'!$BD$2:$BD$33,'gen-top-tableau'!B59,'master-st-ca'!$BQ$2:$BQ$33,TRUE)</f>
        <v>0</v>
      </c>
      <c r="S59" s="6">
        <f>COUNTIFS('master-st-ca'!$G$2:$G$33,'gen-top-tableau'!C59,'master-st-ca'!$BD$2:$BD$33,'gen-top-tableau'!B59,'master-st-ca'!$BR$2:$BR$33,TRUE)</f>
        <v>0</v>
      </c>
      <c r="T59" s="6">
        <f>COUNTIFS('master-st-ca'!$G$2:$G$33,'gen-top-tableau'!C59,'master-st-ca'!$BD$2:$BD$33,'gen-top-tableau'!B59,'master-st-ca'!$BS$2:$BS$33,TRUE)</f>
        <v>0</v>
      </c>
      <c r="U59" s="6">
        <f>COUNTIFS('master-st-ca'!$G$2:$G$33,'gen-top-tableau'!C59,'master-st-ca'!$BD$2:$BD$33,'gen-top-tableau'!B59,'master-st-ca'!$BT$2:$BT$33,TRUE)</f>
        <v>0</v>
      </c>
      <c r="V59" s="6">
        <f>COUNTIFS('master-st-ca'!$G$2:$G$33,'gen-top-tableau'!C59,'master-st-ca'!$BD$2:$BD$33,'gen-top-tableau'!B59,'master-st-ca'!$BU$2:$BU$33,TRUE)</f>
        <v>0</v>
      </c>
      <c r="W59" s="6">
        <f>COUNTIFS('master-st-ca'!$G$2:$G$33,'gen-top-tableau'!C59,'master-st-ca'!$BD$2:$BD$33,'gen-top-tableau'!B59,'master-st-ca'!$BV$2:$BV$33,TRUE)</f>
        <v>0</v>
      </c>
      <c r="X59" s="6">
        <f>COUNTIFS('master-st-ca'!$G$2:$G$33,'gen-top-tableau'!C59,'master-st-ca'!$BD$2:$BD$33,'gen-top-tableau'!B59,'master-st-ca'!$BW$2:$BW$33,TRUE)</f>
        <v>0</v>
      </c>
      <c r="Y59" s="6">
        <f>COUNTIFS('master-st-ca'!$G$2:$G$33,'gen-top-tableau'!C59,'master-st-ca'!$BD$2:$BD$33,'gen-top-tableau'!B59,'master-st-ca'!$BX$2:$BX$33,TRUE)</f>
        <v>0</v>
      </c>
    </row>
    <row r="60" spans="1:25" hidden="1" x14ac:dyDescent="0.2">
      <c r="A60" t="s">
        <v>422</v>
      </c>
      <c r="B60" s="6" t="s">
        <v>209</v>
      </c>
      <c r="C60" s="6">
        <v>4</v>
      </c>
      <c r="D60">
        <f>(COUNTIFS('master-st-ca'!$G$2:$G$33,C60,'master-st-ca'!$BD$2:$BD$33,B60))</f>
        <v>0</v>
      </c>
      <c r="E60">
        <f>(COUNTIFS('master-st-ca'!$G$2:$G$33,C60,'master-st-ca'!$BE$2:$BE$33,B60))</f>
        <v>0</v>
      </c>
      <c r="F60">
        <f>(COUNTIFS('master-st-ca'!$G$2:$G$33,C60,'master-st-ca'!$BF$2:$BF$33,B60))</f>
        <v>0</v>
      </c>
      <c r="G60" s="6">
        <f t="shared" si="0"/>
        <v>0</v>
      </c>
      <c r="H60" t="e">
        <f>AVERAGEIFS('master-st-ca'!$BG$2:$BG$33,'master-st-ca'!$G$2:$G$33,'gen-top-tableau'!C60,'master-st-ca'!$BD$2:$BD$33,'gen-top-tableau'!B60)</f>
        <v>#DIV/0!</v>
      </c>
      <c r="I60" t="e">
        <f>AVERAGEIFS('master-st-ca'!$BH$2:$BH$33,'master-st-ca'!$G$2:$G$33,'gen-top-tableau'!C60,'master-st-ca'!$BD$2:$BD$33,'gen-top-tableau'!B60)</f>
        <v>#DIV/0!</v>
      </c>
      <c r="J60" t="e">
        <f>AVERAGEIFS('master-st-ca'!$BI$2:$BI$33,'master-st-ca'!$G$2:$G$33,'gen-top-tableau'!C60,'master-st-ca'!$BD$2:$BD$33,'gen-top-tableau'!B60)</f>
        <v>#DIV/0!</v>
      </c>
      <c r="K60" t="e">
        <f>AVERAGEIFS('master-st-ca'!$BJ$2:$BJ$33,'master-st-ca'!$G$2:$G$33,'gen-top-tableau'!C60,'master-st-ca'!$BD$2:$BD$33,'gen-top-tableau'!B60)</f>
        <v>#DIV/0!</v>
      </c>
      <c r="L60" s="6">
        <f>COUNTIFS('master-st-ca'!$G$2:$G$33,'gen-top-tableau'!C60,'master-st-ca'!$BD$2:$BD$33,'gen-top-tableau'!B60,'master-st-ca'!$BM$2:$BM$33,TRUE)</f>
        <v>0</v>
      </c>
      <c r="M60" s="6">
        <f>COUNTIFS('master-st-ca'!$G$2:$G$33,'gen-top-tableau'!C60,'master-st-ca'!$BD$2:$BD$33,'gen-top-tableau'!B60,'master-st-ca'!$BL$2:$BL$33,TRUE)</f>
        <v>0</v>
      </c>
      <c r="N60" s="6">
        <f>COUNTIFS('master-st-ca'!$G$2:$G$33,'gen-top-tableau'!C60,'master-st-ca'!$BD$2:$BD$33,'gen-top-tableau'!B60,'master-st-ca'!$BM$2:$BM$33,TRUE)</f>
        <v>0</v>
      </c>
      <c r="O60" s="6">
        <f>COUNTIFS('master-st-ca'!$G$2:$G$33,'gen-top-tableau'!C60,'master-st-ca'!$BD$2:$BD$33,'gen-top-tableau'!B60,'master-st-ca'!$BN$2:$BN$33,TRUE)</f>
        <v>0</v>
      </c>
      <c r="P60" s="6">
        <f>COUNTIFS('master-st-ca'!$G$2:$G$33,'gen-top-tableau'!C60,'master-st-ca'!$BD$2:$BD$33,'gen-top-tableau'!B60,'master-st-ca'!$BO$2:$BO$33,TRUE)</f>
        <v>0</v>
      </c>
      <c r="Q60" s="6">
        <f>COUNTIFS('master-st-ca'!$G$2:$G$33,'gen-top-tableau'!C60,'master-st-ca'!$BD$2:$BD$33,'gen-top-tableau'!B60,'master-st-ca'!$BP$2:$BP$33,TRUE)</f>
        <v>0</v>
      </c>
      <c r="R60" s="6">
        <f>COUNTIFS('master-st-ca'!$G$2:$G$33,'gen-top-tableau'!C60,'master-st-ca'!$BD$2:$BD$33,'gen-top-tableau'!B60,'master-st-ca'!$BQ$2:$BQ$33,TRUE)</f>
        <v>0</v>
      </c>
      <c r="S60" s="6">
        <f>COUNTIFS('master-st-ca'!$G$2:$G$33,'gen-top-tableau'!C60,'master-st-ca'!$BD$2:$BD$33,'gen-top-tableau'!B60,'master-st-ca'!$BR$2:$BR$33,TRUE)</f>
        <v>0</v>
      </c>
      <c r="T60" s="6">
        <f>COUNTIFS('master-st-ca'!$G$2:$G$33,'gen-top-tableau'!C60,'master-st-ca'!$BD$2:$BD$33,'gen-top-tableau'!B60,'master-st-ca'!$BS$2:$BS$33,TRUE)</f>
        <v>0</v>
      </c>
      <c r="U60" s="6">
        <f>COUNTIFS('master-st-ca'!$G$2:$G$33,'gen-top-tableau'!C60,'master-st-ca'!$BD$2:$BD$33,'gen-top-tableau'!B60,'master-st-ca'!$BT$2:$BT$33,TRUE)</f>
        <v>0</v>
      </c>
      <c r="V60" s="6">
        <f>COUNTIFS('master-st-ca'!$G$2:$G$33,'gen-top-tableau'!C60,'master-st-ca'!$BD$2:$BD$33,'gen-top-tableau'!B60,'master-st-ca'!$BU$2:$BU$33,TRUE)</f>
        <v>0</v>
      </c>
      <c r="W60" s="6">
        <f>COUNTIFS('master-st-ca'!$G$2:$G$33,'gen-top-tableau'!C60,'master-st-ca'!$BD$2:$BD$33,'gen-top-tableau'!B60,'master-st-ca'!$BV$2:$BV$33,TRUE)</f>
        <v>0</v>
      </c>
      <c r="X60" s="6">
        <f>COUNTIFS('master-st-ca'!$G$2:$G$33,'gen-top-tableau'!C60,'master-st-ca'!$BD$2:$BD$33,'gen-top-tableau'!B60,'master-st-ca'!$BW$2:$BW$33,TRUE)</f>
        <v>0</v>
      </c>
      <c r="Y60" s="6">
        <f>COUNTIFS('master-st-ca'!$G$2:$G$33,'gen-top-tableau'!C60,'master-st-ca'!$BD$2:$BD$33,'gen-top-tableau'!B60,'master-st-ca'!$BX$2:$BX$33,TRUE)</f>
        <v>0</v>
      </c>
    </row>
    <row r="61" spans="1:25" hidden="1" x14ac:dyDescent="0.2">
      <c r="A61" t="s">
        <v>422</v>
      </c>
      <c r="B61" s="6" t="s">
        <v>209</v>
      </c>
      <c r="C61" s="6">
        <v>5</v>
      </c>
      <c r="D61">
        <f>(COUNTIFS('master-st-ca'!$G$2:$G$33,C61,'master-st-ca'!$BD$2:$BD$33,B61))</f>
        <v>0</v>
      </c>
      <c r="E61">
        <f>(COUNTIFS('master-st-ca'!$G$2:$G$33,C61,'master-st-ca'!$BE$2:$BE$33,B61))</f>
        <v>0</v>
      </c>
      <c r="F61">
        <f>(COUNTIFS('master-st-ca'!$G$2:$G$33,C61,'master-st-ca'!$BF$2:$BF$33,B61))</f>
        <v>0</v>
      </c>
      <c r="G61" s="6">
        <f t="shared" si="0"/>
        <v>0</v>
      </c>
      <c r="H61" t="e">
        <f>AVERAGEIFS('master-st-ca'!$BG$2:$BG$33,'master-st-ca'!$G$2:$G$33,'gen-top-tableau'!C61,'master-st-ca'!$BD$2:$BD$33,'gen-top-tableau'!B61)</f>
        <v>#DIV/0!</v>
      </c>
      <c r="I61" t="e">
        <f>AVERAGEIFS('master-st-ca'!$BH$2:$BH$33,'master-st-ca'!$G$2:$G$33,'gen-top-tableau'!C61,'master-st-ca'!$BD$2:$BD$33,'gen-top-tableau'!B61)</f>
        <v>#DIV/0!</v>
      </c>
      <c r="J61" t="e">
        <f>AVERAGEIFS('master-st-ca'!$BI$2:$BI$33,'master-st-ca'!$G$2:$G$33,'gen-top-tableau'!C61,'master-st-ca'!$BD$2:$BD$33,'gen-top-tableau'!B61)</f>
        <v>#DIV/0!</v>
      </c>
      <c r="K61" t="e">
        <f>AVERAGEIFS('master-st-ca'!$BJ$2:$BJ$33,'master-st-ca'!$G$2:$G$33,'gen-top-tableau'!C61,'master-st-ca'!$BD$2:$BD$33,'gen-top-tableau'!B61)</f>
        <v>#DIV/0!</v>
      </c>
      <c r="L61" s="6">
        <f>COUNTIFS('master-st-ca'!$G$2:$G$33,'gen-top-tableau'!C61,'master-st-ca'!$BD$2:$BD$33,'gen-top-tableau'!B61,'master-st-ca'!$BM$2:$BM$33,TRUE)</f>
        <v>0</v>
      </c>
      <c r="M61" s="6">
        <f>COUNTIFS('master-st-ca'!$G$2:$G$33,'gen-top-tableau'!C61,'master-st-ca'!$BD$2:$BD$33,'gen-top-tableau'!B61,'master-st-ca'!$BL$2:$BL$33,TRUE)</f>
        <v>0</v>
      </c>
      <c r="N61" s="6">
        <f>COUNTIFS('master-st-ca'!$G$2:$G$33,'gen-top-tableau'!C61,'master-st-ca'!$BD$2:$BD$33,'gen-top-tableau'!B61,'master-st-ca'!$BM$2:$BM$33,TRUE)</f>
        <v>0</v>
      </c>
      <c r="O61" s="6">
        <f>COUNTIFS('master-st-ca'!$G$2:$G$33,'gen-top-tableau'!C61,'master-st-ca'!$BD$2:$BD$33,'gen-top-tableau'!B61,'master-st-ca'!$BN$2:$BN$33,TRUE)</f>
        <v>0</v>
      </c>
      <c r="P61" s="6">
        <f>COUNTIFS('master-st-ca'!$G$2:$G$33,'gen-top-tableau'!C61,'master-st-ca'!$BD$2:$BD$33,'gen-top-tableau'!B61,'master-st-ca'!$BO$2:$BO$33,TRUE)</f>
        <v>0</v>
      </c>
      <c r="Q61" s="6">
        <f>COUNTIFS('master-st-ca'!$G$2:$G$33,'gen-top-tableau'!C61,'master-st-ca'!$BD$2:$BD$33,'gen-top-tableau'!B61,'master-st-ca'!$BP$2:$BP$33,TRUE)</f>
        <v>0</v>
      </c>
      <c r="R61" s="6">
        <f>COUNTIFS('master-st-ca'!$G$2:$G$33,'gen-top-tableau'!C61,'master-st-ca'!$BD$2:$BD$33,'gen-top-tableau'!B61,'master-st-ca'!$BQ$2:$BQ$33,TRUE)</f>
        <v>0</v>
      </c>
      <c r="S61" s="6">
        <f>COUNTIFS('master-st-ca'!$G$2:$G$33,'gen-top-tableau'!C61,'master-st-ca'!$BD$2:$BD$33,'gen-top-tableau'!B61,'master-st-ca'!$BR$2:$BR$33,TRUE)</f>
        <v>0</v>
      </c>
      <c r="T61" s="6">
        <f>COUNTIFS('master-st-ca'!$G$2:$G$33,'gen-top-tableau'!C61,'master-st-ca'!$BD$2:$BD$33,'gen-top-tableau'!B61,'master-st-ca'!$BS$2:$BS$33,TRUE)</f>
        <v>0</v>
      </c>
      <c r="U61" s="6">
        <f>COUNTIFS('master-st-ca'!$G$2:$G$33,'gen-top-tableau'!C61,'master-st-ca'!$BD$2:$BD$33,'gen-top-tableau'!B61,'master-st-ca'!$BT$2:$BT$33,TRUE)</f>
        <v>0</v>
      </c>
      <c r="V61" s="6">
        <f>COUNTIFS('master-st-ca'!$G$2:$G$33,'gen-top-tableau'!C61,'master-st-ca'!$BD$2:$BD$33,'gen-top-tableau'!B61,'master-st-ca'!$BU$2:$BU$33,TRUE)</f>
        <v>0</v>
      </c>
      <c r="W61" s="6">
        <f>COUNTIFS('master-st-ca'!$G$2:$G$33,'gen-top-tableau'!C61,'master-st-ca'!$BD$2:$BD$33,'gen-top-tableau'!B61,'master-st-ca'!$BV$2:$BV$33,TRUE)</f>
        <v>0</v>
      </c>
      <c r="X61" s="6">
        <f>COUNTIFS('master-st-ca'!$G$2:$G$33,'gen-top-tableau'!C61,'master-st-ca'!$BD$2:$BD$33,'gen-top-tableau'!B61,'master-st-ca'!$BW$2:$BW$33,TRUE)</f>
        <v>0</v>
      </c>
      <c r="Y61" s="6">
        <f>COUNTIFS('master-st-ca'!$G$2:$G$33,'gen-top-tableau'!C61,'master-st-ca'!$BD$2:$BD$33,'gen-top-tableau'!B61,'master-st-ca'!$BX$2:$BX$33,TRUE)</f>
        <v>0</v>
      </c>
    </row>
    <row r="62" spans="1:25" hidden="1" x14ac:dyDescent="0.2">
      <c r="A62" t="s">
        <v>422</v>
      </c>
      <c r="B62" s="6" t="s">
        <v>239</v>
      </c>
      <c r="C62" s="6">
        <v>0</v>
      </c>
      <c r="D62">
        <f>(COUNTIFS('master-st-ca'!$G$2:$G$33,C62,'master-st-ca'!$BD$2:$BD$33,B62))</f>
        <v>0</v>
      </c>
      <c r="E62">
        <f>(COUNTIFS('master-st-ca'!$G$2:$G$33,C62,'master-st-ca'!$BE$2:$BE$33,B62))</f>
        <v>0</v>
      </c>
      <c r="F62">
        <f>(COUNTIFS('master-st-ca'!$G$2:$G$33,C62,'master-st-ca'!$BF$2:$BF$33,B62))</f>
        <v>0</v>
      </c>
      <c r="G62" s="6">
        <f t="shared" si="0"/>
        <v>0</v>
      </c>
      <c r="H62" t="e">
        <f>AVERAGEIFS('master-st-ca'!$BG$2:$BG$33,'master-st-ca'!$G$2:$G$33,'gen-top-tableau'!C62,'master-st-ca'!$BD$2:$BD$33,'gen-top-tableau'!B62)</f>
        <v>#DIV/0!</v>
      </c>
      <c r="I62" t="e">
        <f>AVERAGEIFS('master-st-ca'!$BH$2:$BH$33,'master-st-ca'!$G$2:$G$33,'gen-top-tableau'!C62,'master-st-ca'!$BD$2:$BD$33,'gen-top-tableau'!B62)</f>
        <v>#DIV/0!</v>
      </c>
      <c r="J62" t="e">
        <f>AVERAGEIFS('master-st-ca'!$BI$2:$BI$33,'master-st-ca'!$G$2:$G$33,'gen-top-tableau'!C62,'master-st-ca'!$BD$2:$BD$33,'gen-top-tableau'!B62)</f>
        <v>#DIV/0!</v>
      </c>
      <c r="K62" t="e">
        <f>AVERAGEIFS('master-st-ca'!$BJ$2:$BJ$33,'master-st-ca'!$G$2:$G$33,'gen-top-tableau'!C62,'master-st-ca'!$BD$2:$BD$33,'gen-top-tableau'!B62)</f>
        <v>#DIV/0!</v>
      </c>
      <c r="L62" s="6">
        <f>COUNTIFS('master-st-ca'!$G$2:$G$33,'gen-top-tableau'!C62,'master-st-ca'!$BD$2:$BD$33,'gen-top-tableau'!B62,'master-st-ca'!$BM$2:$BM$33,TRUE)</f>
        <v>0</v>
      </c>
      <c r="M62" s="6">
        <f>COUNTIFS('master-st-ca'!$G$2:$G$33,'gen-top-tableau'!C62,'master-st-ca'!$BD$2:$BD$33,'gen-top-tableau'!B62,'master-st-ca'!$BL$2:$BL$33,TRUE)</f>
        <v>0</v>
      </c>
      <c r="N62" s="6">
        <f>COUNTIFS('master-st-ca'!$G$2:$G$33,'gen-top-tableau'!C62,'master-st-ca'!$BD$2:$BD$33,'gen-top-tableau'!B62,'master-st-ca'!$BM$2:$BM$33,TRUE)</f>
        <v>0</v>
      </c>
      <c r="O62" s="6">
        <f>COUNTIFS('master-st-ca'!$G$2:$G$33,'gen-top-tableau'!C62,'master-st-ca'!$BD$2:$BD$33,'gen-top-tableau'!B62,'master-st-ca'!$BN$2:$BN$33,TRUE)</f>
        <v>0</v>
      </c>
      <c r="P62" s="6">
        <f>COUNTIFS('master-st-ca'!$G$2:$G$33,'gen-top-tableau'!C62,'master-st-ca'!$BD$2:$BD$33,'gen-top-tableau'!B62,'master-st-ca'!$BO$2:$BO$33,TRUE)</f>
        <v>0</v>
      </c>
      <c r="Q62" s="6">
        <f>COUNTIFS('master-st-ca'!$G$2:$G$33,'gen-top-tableau'!C62,'master-st-ca'!$BD$2:$BD$33,'gen-top-tableau'!B62,'master-st-ca'!$BP$2:$BP$33,TRUE)</f>
        <v>0</v>
      </c>
      <c r="R62" s="6">
        <f>COUNTIFS('master-st-ca'!$G$2:$G$33,'gen-top-tableau'!C62,'master-st-ca'!$BD$2:$BD$33,'gen-top-tableau'!B62,'master-st-ca'!$BQ$2:$BQ$33,TRUE)</f>
        <v>0</v>
      </c>
      <c r="S62" s="6">
        <f>COUNTIFS('master-st-ca'!$G$2:$G$33,'gen-top-tableau'!C62,'master-st-ca'!$BD$2:$BD$33,'gen-top-tableau'!B62,'master-st-ca'!$BR$2:$BR$33,TRUE)</f>
        <v>0</v>
      </c>
      <c r="T62" s="6">
        <f>COUNTIFS('master-st-ca'!$G$2:$G$33,'gen-top-tableau'!C62,'master-st-ca'!$BD$2:$BD$33,'gen-top-tableau'!B62,'master-st-ca'!$BS$2:$BS$33,TRUE)</f>
        <v>0</v>
      </c>
      <c r="U62" s="6">
        <f>COUNTIFS('master-st-ca'!$G$2:$G$33,'gen-top-tableau'!C62,'master-st-ca'!$BD$2:$BD$33,'gen-top-tableau'!B62,'master-st-ca'!$BT$2:$BT$33,TRUE)</f>
        <v>0</v>
      </c>
      <c r="V62" s="6">
        <f>COUNTIFS('master-st-ca'!$G$2:$G$33,'gen-top-tableau'!C62,'master-st-ca'!$BD$2:$BD$33,'gen-top-tableau'!B62,'master-st-ca'!$BU$2:$BU$33,TRUE)</f>
        <v>0</v>
      </c>
      <c r="W62" s="6">
        <f>COUNTIFS('master-st-ca'!$G$2:$G$33,'gen-top-tableau'!C62,'master-st-ca'!$BD$2:$BD$33,'gen-top-tableau'!B62,'master-st-ca'!$BV$2:$BV$33,TRUE)</f>
        <v>0</v>
      </c>
      <c r="X62" s="6">
        <f>COUNTIFS('master-st-ca'!$G$2:$G$33,'gen-top-tableau'!C62,'master-st-ca'!$BD$2:$BD$33,'gen-top-tableau'!B62,'master-st-ca'!$BW$2:$BW$33,TRUE)</f>
        <v>0</v>
      </c>
      <c r="Y62" s="6">
        <f>COUNTIFS('master-st-ca'!$G$2:$G$33,'gen-top-tableau'!C62,'master-st-ca'!$BD$2:$BD$33,'gen-top-tableau'!B62,'master-st-ca'!$BX$2:$BX$33,TRUE)</f>
        <v>0</v>
      </c>
    </row>
    <row r="63" spans="1:25" hidden="1" x14ac:dyDescent="0.2">
      <c r="A63" t="s">
        <v>422</v>
      </c>
      <c r="B63" s="6" t="s">
        <v>239</v>
      </c>
      <c r="C63" s="6">
        <v>1</v>
      </c>
      <c r="D63">
        <f>(COUNTIFS('master-st-ca'!$G$2:$G$33,C63,'master-st-ca'!$BD$2:$BD$33,B63))</f>
        <v>0</v>
      </c>
      <c r="E63">
        <f>(COUNTIFS('master-st-ca'!$G$2:$G$33,C63,'master-st-ca'!$BE$2:$BE$33,B63))</f>
        <v>0</v>
      </c>
      <c r="F63">
        <f>(COUNTIFS('master-st-ca'!$G$2:$G$33,C63,'master-st-ca'!$BF$2:$BF$33,B63))</f>
        <v>0</v>
      </c>
      <c r="G63" s="6">
        <f t="shared" si="0"/>
        <v>0</v>
      </c>
      <c r="H63" t="e">
        <f>AVERAGEIFS('master-st-ca'!$BG$2:$BG$33,'master-st-ca'!$G$2:$G$33,'gen-top-tableau'!C63,'master-st-ca'!$BD$2:$BD$33,'gen-top-tableau'!B63)</f>
        <v>#DIV/0!</v>
      </c>
      <c r="I63" t="e">
        <f>AVERAGEIFS('master-st-ca'!$BH$2:$BH$33,'master-st-ca'!$G$2:$G$33,'gen-top-tableau'!C63,'master-st-ca'!$BD$2:$BD$33,'gen-top-tableau'!B63)</f>
        <v>#DIV/0!</v>
      </c>
      <c r="J63" t="e">
        <f>AVERAGEIFS('master-st-ca'!$BI$2:$BI$33,'master-st-ca'!$G$2:$G$33,'gen-top-tableau'!C63,'master-st-ca'!$BD$2:$BD$33,'gen-top-tableau'!B63)</f>
        <v>#DIV/0!</v>
      </c>
      <c r="K63" t="e">
        <f>AVERAGEIFS('master-st-ca'!$BJ$2:$BJ$33,'master-st-ca'!$G$2:$G$33,'gen-top-tableau'!C63,'master-st-ca'!$BD$2:$BD$33,'gen-top-tableau'!B63)</f>
        <v>#DIV/0!</v>
      </c>
      <c r="L63" s="6">
        <f>COUNTIFS('master-st-ca'!$G$2:$G$33,'gen-top-tableau'!C63,'master-st-ca'!$BD$2:$BD$33,'gen-top-tableau'!B63,'master-st-ca'!$BM$2:$BM$33,TRUE)</f>
        <v>0</v>
      </c>
      <c r="M63" s="6">
        <f>COUNTIFS('master-st-ca'!$G$2:$G$33,'gen-top-tableau'!C63,'master-st-ca'!$BD$2:$BD$33,'gen-top-tableau'!B63,'master-st-ca'!$BL$2:$BL$33,TRUE)</f>
        <v>0</v>
      </c>
      <c r="N63" s="6">
        <f>COUNTIFS('master-st-ca'!$G$2:$G$33,'gen-top-tableau'!C63,'master-st-ca'!$BD$2:$BD$33,'gen-top-tableau'!B63,'master-st-ca'!$BM$2:$BM$33,TRUE)</f>
        <v>0</v>
      </c>
      <c r="O63" s="6">
        <f>COUNTIFS('master-st-ca'!$G$2:$G$33,'gen-top-tableau'!C63,'master-st-ca'!$BD$2:$BD$33,'gen-top-tableau'!B63,'master-st-ca'!$BN$2:$BN$33,TRUE)</f>
        <v>0</v>
      </c>
      <c r="P63" s="6">
        <f>COUNTIFS('master-st-ca'!$G$2:$G$33,'gen-top-tableau'!C63,'master-st-ca'!$BD$2:$BD$33,'gen-top-tableau'!B63,'master-st-ca'!$BO$2:$BO$33,TRUE)</f>
        <v>0</v>
      </c>
      <c r="Q63" s="6">
        <f>COUNTIFS('master-st-ca'!$G$2:$G$33,'gen-top-tableau'!C63,'master-st-ca'!$BD$2:$BD$33,'gen-top-tableau'!B63,'master-st-ca'!$BP$2:$BP$33,TRUE)</f>
        <v>0</v>
      </c>
      <c r="R63" s="6">
        <f>COUNTIFS('master-st-ca'!$G$2:$G$33,'gen-top-tableau'!C63,'master-st-ca'!$BD$2:$BD$33,'gen-top-tableau'!B63,'master-st-ca'!$BQ$2:$BQ$33,TRUE)</f>
        <v>0</v>
      </c>
      <c r="S63" s="6">
        <f>COUNTIFS('master-st-ca'!$G$2:$G$33,'gen-top-tableau'!C63,'master-st-ca'!$BD$2:$BD$33,'gen-top-tableau'!B63,'master-st-ca'!$BR$2:$BR$33,TRUE)</f>
        <v>0</v>
      </c>
      <c r="T63" s="6">
        <f>COUNTIFS('master-st-ca'!$G$2:$G$33,'gen-top-tableau'!C63,'master-st-ca'!$BD$2:$BD$33,'gen-top-tableau'!B63,'master-st-ca'!$BS$2:$BS$33,TRUE)</f>
        <v>0</v>
      </c>
      <c r="U63" s="6">
        <f>COUNTIFS('master-st-ca'!$G$2:$G$33,'gen-top-tableau'!C63,'master-st-ca'!$BD$2:$BD$33,'gen-top-tableau'!B63,'master-st-ca'!$BT$2:$BT$33,TRUE)</f>
        <v>0</v>
      </c>
      <c r="V63" s="6">
        <f>COUNTIFS('master-st-ca'!$G$2:$G$33,'gen-top-tableau'!C63,'master-st-ca'!$BD$2:$BD$33,'gen-top-tableau'!B63,'master-st-ca'!$BU$2:$BU$33,TRUE)</f>
        <v>0</v>
      </c>
      <c r="W63" s="6">
        <f>COUNTIFS('master-st-ca'!$G$2:$G$33,'gen-top-tableau'!C63,'master-st-ca'!$BD$2:$BD$33,'gen-top-tableau'!B63,'master-st-ca'!$BV$2:$BV$33,TRUE)</f>
        <v>0</v>
      </c>
      <c r="X63" s="6">
        <f>COUNTIFS('master-st-ca'!$G$2:$G$33,'gen-top-tableau'!C63,'master-st-ca'!$BD$2:$BD$33,'gen-top-tableau'!B63,'master-st-ca'!$BW$2:$BW$33,TRUE)</f>
        <v>0</v>
      </c>
      <c r="Y63" s="6">
        <f>COUNTIFS('master-st-ca'!$G$2:$G$33,'gen-top-tableau'!C63,'master-st-ca'!$BD$2:$BD$33,'gen-top-tableau'!B63,'master-st-ca'!$BX$2:$BX$33,TRUE)</f>
        <v>0</v>
      </c>
    </row>
    <row r="64" spans="1:25" hidden="1" x14ac:dyDescent="0.2">
      <c r="A64" t="s">
        <v>422</v>
      </c>
      <c r="B64" s="6" t="s">
        <v>239</v>
      </c>
      <c r="C64" s="6">
        <v>2</v>
      </c>
      <c r="D64">
        <f>(COUNTIFS('master-st-ca'!$G$2:$G$33,C64,'master-st-ca'!$BD$2:$BD$33,B64))</f>
        <v>0</v>
      </c>
      <c r="E64">
        <f>(COUNTIFS('master-st-ca'!$G$2:$G$33,C64,'master-st-ca'!$BE$2:$BE$33,B64))</f>
        <v>1</v>
      </c>
      <c r="F64">
        <f>(COUNTIFS('master-st-ca'!$G$2:$G$33,C64,'master-st-ca'!$BF$2:$BF$33,B64))</f>
        <v>0</v>
      </c>
      <c r="G64" s="6">
        <f t="shared" si="0"/>
        <v>2</v>
      </c>
      <c r="H64" t="e">
        <f>AVERAGEIFS('master-st-ca'!$BG$2:$BG$33,'master-st-ca'!$G$2:$G$33,'gen-top-tableau'!C64,'master-st-ca'!$BD$2:$BD$33,'gen-top-tableau'!B64)</f>
        <v>#DIV/0!</v>
      </c>
      <c r="I64" t="e">
        <f>AVERAGEIFS('master-st-ca'!$BH$2:$BH$33,'master-st-ca'!$G$2:$G$33,'gen-top-tableau'!C64,'master-st-ca'!$BD$2:$BD$33,'gen-top-tableau'!B64)</f>
        <v>#DIV/0!</v>
      </c>
      <c r="J64" t="e">
        <f>AVERAGEIFS('master-st-ca'!$BI$2:$BI$33,'master-st-ca'!$G$2:$G$33,'gen-top-tableau'!C64,'master-st-ca'!$BD$2:$BD$33,'gen-top-tableau'!B64)</f>
        <v>#DIV/0!</v>
      </c>
      <c r="K64" t="e">
        <f>AVERAGEIFS('master-st-ca'!$BJ$2:$BJ$33,'master-st-ca'!$G$2:$G$33,'gen-top-tableau'!C64,'master-st-ca'!$BD$2:$BD$33,'gen-top-tableau'!B64)</f>
        <v>#DIV/0!</v>
      </c>
      <c r="L64" s="6">
        <f>COUNTIFS('master-st-ca'!$G$2:$G$33,'gen-top-tableau'!C64,'master-st-ca'!$BD$2:$BD$33,'gen-top-tableau'!B64,'master-st-ca'!$BM$2:$BM$33,TRUE)</f>
        <v>0</v>
      </c>
      <c r="M64" s="6">
        <f>COUNTIFS('master-st-ca'!$G$2:$G$33,'gen-top-tableau'!C64,'master-st-ca'!$BD$2:$BD$33,'gen-top-tableau'!B64,'master-st-ca'!$BL$2:$BL$33,TRUE)</f>
        <v>0</v>
      </c>
      <c r="N64" s="6">
        <f>COUNTIFS('master-st-ca'!$G$2:$G$33,'gen-top-tableau'!C64,'master-st-ca'!$BD$2:$BD$33,'gen-top-tableau'!B64,'master-st-ca'!$BM$2:$BM$33,TRUE)</f>
        <v>0</v>
      </c>
      <c r="O64" s="6">
        <f>COUNTIFS('master-st-ca'!$G$2:$G$33,'gen-top-tableau'!C64,'master-st-ca'!$BD$2:$BD$33,'gen-top-tableau'!B64,'master-st-ca'!$BN$2:$BN$33,TRUE)</f>
        <v>0</v>
      </c>
      <c r="P64" s="6">
        <f>COUNTIFS('master-st-ca'!$G$2:$G$33,'gen-top-tableau'!C64,'master-st-ca'!$BD$2:$BD$33,'gen-top-tableau'!B64,'master-st-ca'!$BO$2:$BO$33,TRUE)</f>
        <v>0</v>
      </c>
      <c r="Q64" s="6">
        <f>COUNTIFS('master-st-ca'!$G$2:$G$33,'gen-top-tableau'!C64,'master-st-ca'!$BD$2:$BD$33,'gen-top-tableau'!B64,'master-st-ca'!$BP$2:$BP$33,TRUE)</f>
        <v>0</v>
      </c>
      <c r="R64" s="6">
        <f>COUNTIFS('master-st-ca'!$G$2:$G$33,'gen-top-tableau'!C64,'master-st-ca'!$BD$2:$BD$33,'gen-top-tableau'!B64,'master-st-ca'!$BQ$2:$BQ$33,TRUE)</f>
        <v>0</v>
      </c>
      <c r="S64" s="6">
        <f>COUNTIFS('master-st-ca'!$G$2:$G$33,'gen-top-tableau'!C64,'master-st-ca'!$BD$2:$BD$33,'gen-top-tableau'!B64,'master-st-ca'!$BR$2:$BR$33,TRUE)</f>
        <v>0</v>
      </c>
      <c r="T64" s="6">
        <f>COUNTIFS('master-st-ca'!$G$2:$G$33,'gen-top-tableau'!C64,'master-st-ca'!$BD$2:$BD$33,'gen-top-tableau'!B64,'master-st-ca'!$BS$2:$BS$33,TRUE)</f>
        <v>0</v>
      </c>
      <c r="U64" s="6">
        <f>COUNTIFS('master-st-ca'!$G$2:$G$33,'gen-top-tableau'!C64,'master-st-ca'!$BD$2:$BD$33,'gen-top-tableau'!B64,'master-st-ca'!$BT$2:$BT$33,TRUE)</f>
        <v>0</v>
      </c>
      <c r="V64" s="6">
        <f>COUNTIFS('master-st-ca'!$G$2:$G$33,'gen-top-tableau'!C64,'master-st-ca'!$BD$2:$BD$33,'gen-top-tableau'!B64,'master-st-ca'!$BU$2:$BU$33,TRUE)</f>
        <v>0</v>
      </c>
      <c r="W64" s="6">
        <f>COUNTIFS('master-st-ca'!$G$2:$G$33,'gen-top-tableau'!C64,'master-st-ca'!$BD$2:$BD$33,'gen-top-tableau'!B64,'master-st-ca'!$BV$2:$BV$33,TRUE)</f>
        <v>0</v>
      </c>
      <c r="X64" s="6">
        <f>COUNTIFS('master-st-ca'!$G$2:$G$33,'gen-top-tableau'!C64,'master-st-ca'!$BD$2:$BD$33,'gen-top-tableau'!B64,'master-st-ca'!$BW$2:$BW$33,TRUE)</f>
        <v>0</v>
      </c>
      <c r="Y64" s="6">
        <f>COUNTIFS('master-st-ca'!$G$2:$G$33,'gen-top-tableau'!C64,'master-st-ca'!$BD$2:$BD$33,'gen-top-tableau'!B64,'master-st-ca'!$BX$2:$BX$33,TRUE)</f>
        <v>0</v>
      </c>
    </row>
    <row r="65" spans="1:25" hidden="1" x14ac:dyDescent="0.2">
      <c r="A65" t="s">
        <v>422</v>
      </c>
      <c r="B65" s="6" t="s">
        <v>239</v>
      </c>
      <c r="C65" s="6">
        <v>3</v>
      </c>
      <c r="D65">
        <f>(COUNTIFS('master-st-ca'!$G$2:$G$33,C65,'master-st-ca'!$BD$2:$BD$33,B65))</f>
        <v>0</v>
      </c>
      <c r="E65">
        <f>(COUNTIFS('master-st-ca'!$G$2:$G$33,C65,'master-st-ca'!$BE$2:$BE$33,B65))</f>
        <v>0</v>
      </c>
      <c r="F65">
        <f>(COUNTIFS('master-st-ca'!$G$2:$G$33,C65,'master-st-ca'!$BF$2:$BF$33,B65))</f>
        <v>0</v>
      </c>
      <c r="G65" s="6">
        <f t="shared" si="0"/>
        <v>0</v>
      </c>
      <c r="H65" t="e">
        <f>AVERAGEIFS('master-st-ca'!$BG$2:$BG$33,'master-st-ca'!$G$2:$G$33,'gen-top-tableau'!C65,'master-st-ca'!$BD$2:$BD$33,'gen-top-tableau'!B65)</f>
        <v>#DIV/0!</v>
      </c>
      <c r="I65" t="e">
        <f>AVERAGEIFS('master-st-ca'!$BH$2:$BH$33,'master-st-ca'!$G$2:$G$33,'gen-top-tableau'!C65,'master-st-ca'!$BD$2:$BD$33,'gen-top-tableau'!B65)</f>
        <v>#DIV/0!</v>
      </c>
      <c r="J65" t="e">
        <f>AVERAGEIFS('master-st-ca'!$BI$2:$BI$33,'master-st-ca'!$G$2:$G$33,'gen-top-tableau'!C65,'master-st-ca'!$BD$2:$BD$33,'gen-top-tableau'!B65)</f>
        <v>#DIV/0!</v>
      </c>
      <c r="K65" t="e">
        <f>AVERAGEIFS('master-st-ca'!$BJ$2:$BJ$33,'master-st-ca'!$G$2:$G$33,'gen-top-tableau'!C65,'master-st-ca'!$BD$2:$BD$33,'gen-top-tableau'!B65)</f>
        <v>#DIV/0!</v>
      </c>
      <c r="L65" s="6">
        <f>COUNTIFS('master-st-ca'!$G$2:$G$33,'gen-top-tableau'!C65,'master-st-ca'!$BD$2:$BD$33,'gen-top-tableau'!B65,'master-st-ca'!$BM$2:$BM$33,TRUE)</f>
        <v>0</v>
      </c>
      <c r="M65" s="6">
        <f>COUNTIFS('master-st-ca'!$G$2:$G$33,'gen-top-tableau'!C65,'master-st-ca'!$BD$2:$BD$33,'gen-top-tableau'!B65,'master-st-ca'!$BL$2:$BL$33,TRUE)</f>
        <v>0</v>
      </c>
      <c r="N65" s="6">
        <f>COUNTIFS('master-st-ca'!$G$2:$G$33,'gen-top-tableau'!C65,'master-st-ca'!$BD$2:$BD$33,'gen-top-tableau'!B65,'master-st-ca'!$BM$2:$BM$33,TRUE)</f>
        <v>0</v>
      </c>
      <c r="O65" s="6">
        <f>COUNTIFS('master-st-ca'!$G$2:$G$33,'gen-top-tableau'!C65,'master-st-ca'!$BD$2:$BD$33,'gen-top-tableau'!B65,'master-st-ca'!$BN$2:$BN$33,TRUE)</f>
        <v>0</v>
      </c>
      <c r="P65" s="6">
        <f>COUNTIFS('master-st-ca'!$G$2:$G$33,'gen-top-tableau'!C65,'master-st-ca'!$BD$2:$BD$33,'gen-top-tableau'!B65,'master-st-ca'!$BO$2:$BO$33,TRUE)</f>
        <v>0</v>
      </c>
      <c r="Q65" s="6">
        <f>COUNTIFS('master-st-ca'!$G$2:$G$33,'gen-top-tableau'!C65,'master-st-ca'!$BD$2:$BD$33,'gen-top-tableau'!B65,'master-st-ca'!$BP$2:$BP$33,TRUE)</f>
        <v>0</v>
      </c>
      <c r="R65" s="6">
        <f>COUNTIFS('master-st-ca'!$G$2:$G$33,'gen-top-tableau'!C65,'master-st-ca'!$BD$2:$BD$33,'gen-top-tableau'!B65,'master-st-ca'!$BQ$2:$BQ$33,TRUE)</f>
        <v>0</v>
      </c>
      <c r="S65" s="6">
        <f>COUNTIFS('master-st-ca'!$G$2:$G$33,'gen-top-tableau'!C65,'master-st-ca'!$BD$2:$BD$33,'gen-top-tableau'!B65,'master-st-ca'!$BR$2:$BR$33,TRUE)</f>
        <v>0</v>
      </c>
      <c r="T65" s="6">
        <f>COUNTIFS('master-st-ca'!$G$2:$G$33,'gen-top-tableau'!C65,'master-st-ca'!$BD$2:$BD$33,'gen-top-tableau'!B65,'master-st-ca'!$BS$2:$BS$33,TRUE)</f>
        <v>0</v>
      </c>
      <c r="U65" s="6">
        <f>COUNTIFS('master-st-ca'!$G$2:$G$33,'gen-top-tableau'!C65,'master-st-ca'!$BD$2:$BD$33,'gen-top-tableau'!B65,'master-st-ca'!$BT$2:$BT$33,TRUE)</f>
        <v>0</v>
      </c>
      <c r="V65" s="6">
        <f>COUNTIFS('master-st-ca'!$G$2:$G$33,'gen-top-tableau'!C65,'master-st-ca'!$BD$2:$BD$33,'gen-top-tableau'!B65,'master-st-ca'!$BU$2:$BU$33,TRUE)</f>
        <v>0</v>
      </c>
      <c r="W65" s="6">
        <f>COUNTIFS('master-st-ca'!$G$2:$G$33,'gen-top-tableau'!C65,'master-st-ca'!$BD$2:$BD$33,'gen-top-tableau'!B65,'master-st-ca'!$BV$2:$BV$33,TRUE)</f>
        <v>0</v>
      </c>
      <c r="X65" s="6">
        <f>COUNTIFS('master-st-ca'!$G$2:$G$33,'gen-top-tableau'!C65,'master-st-ca'!$BD$2:$BD$33,'gen-top-tableau'!B65,'master-st-ca'!$BW$2:$BW$33,TRUE)</f>
        <v>0</v>
      </c>
      <c r="Y65" s="6">
        <f>COUNTIFS('master-st-ca'!$G$2:$G$33,'gen-top-tableau'!C65,'master-st-ca'!$BD$2:$BD$33,'gen-top-tableau'!B65,'master-st-ca'!$BX$2:$BX$33,TRUE)</f>
        <v>0</v>
      </c>
    </row>
    <row r="66" spans="1:25" hidden="1" x14ac:dyDescent="0.2">
      <c r="A66" t="s">
        <v>422</v>
      </c>
      <c r="B66" s="6" t="s">
        <v>239</v>
      </c>
      <c r="C66" s="6">
        <v>4</v>
      </c>
      <c r="D66">
        <f>(COUNTIFS('master-st-ca'!$G$2:$G$33,C66,'master-st-ca'!$BD$2:$BD$33,B66))</f>
        <v>0</v>
      </c>
      <c r="E66">
        <f>(COUNTIFS('master-st-ca'!$G$2:$G$33,C66,'master-st-ca'!$BE$2:$BE$33,B66))</f>
        <v>0</v>
      </c>
      <c r="F66">
        <f>(COUNTIFS('master-st-ca'!$G$2:$G$33,C66,'master-st-ca'!$BF$2:$BF$33,B66))</f>
        <v>1</v>
      </c>
      <c r="G66" s="6">
        <f t="shared" si="0"/>
        <v>1</v>
      </c>
      <c r="H66" t="e">
        <f>AVERAGEIFS('master-st-ca'!$BG$2:$BG$33,'master-st-ca'!$G$2:$G$33,'gen-top-tableau'!C66,'master-st-ca'!$BD$2:$BD$33,'gen-top-tableau'!B66)</f>
        <v>#DIV/0!</v>
      </c>
      <c r="I66" t="e">
        <f>AVERAGEIFS('master-st-ca'!$BH$2:$BH$33,'master-st-ca'!$G$2:$G$33,'gen-top-tableau'!C66,'master-st-ca'!$BD$2:$BD$33,'gen-top-tableau'!B66)</f>
        <v>#DIV/0!</v>
      </c>
      <c r="J66" t="e">
        <f>AVERAGEIFS('master-st-ca'!$BI$2:$BI$33,'master-st-ca'!$G$2:$G$33,'gen-top-tableau'!C66,'master-st-ca'!$BD$2:$BD$33,'gen-top-tableau'!B66)</f>
        <v>#DIV/0!</v>
      </c>
      <c r="K66" t="e">
        <f>AVERAGEIFS('master-st-ca'!$BJ$2:$BJ$33,'master-st-ca'!$G$2:$G$33,'gen-top-tableau'!C66,'master-st-ca'!$BD$2:$BD$33,'gen-top-tableau'!B66)</f>
        <v>#DIV/0!</v>
      </c>
      <c r="L66" s="6">
        <f>COUNTIFS('master-st-ca'!$G$2:$G$33,'gen-top-tableau'!C66,'master-st-ca'!$BD$2:$BD$33,'gen-top-tableau'!B66,'master-st-ca'!$BM$2:$BM$33,TRUE)</f>
        <v>0</v>
      </c>
      <c r="M66" s="6">
        <f>COUNTIFS('master-st-ca'!$G$2:$G$33,'gen-top-tableau'!C66,'master-st-ca'!$BD$2:$BD$33,'gen-top-tableau'!B66,'master-st-ca'!$BL$2:$BL$33,TRUE)</f>
        <v>0</v>
      </c>
      <c r="N66" s="6">
        <f>COUNTIFS('master-st-ca'!$G$2:$G$33,'gen-top-tableau'!C66,'master-st-ca'!$BD$2:$BD$33,'gen-top-tableau'!B66,'master-st-ca'!$BM$2:$BM$33,TRUE)</f>
        <v>0</v>
      </c>
      <c r="O66" s="6">
        <f>COUNTIFS('master-st-ca'!$G$2:$G$33,'gen-top-tableau'!C66,'master-st-ca'!$BD$2:$BD$33,'gen-top-tableau'!B66,'master-st-ca'!$BN$2:$BN$33,TRUE)</f>
        <v>0</v>
      </c>
      <c r="P66" s="6">
        <f>COUNTIFS('master-st-ca'!$G$2:$G$33,'gen-top-tableau'!C66,'master-st-ca'!$BD$2:$BD$33,'gen-top-tableau'!B66,'master-st-ca'!$BO$2:$BO$33,TRUE)</f>
        <v>0</v>
      </c>
      <c r="Q66" s="6">
        <f>COUNTIFS('master-st-ca'!$G$2:$G$33,'gen-top-tableau'!C66,'master-st-ca'!$BD$2:$BD$33,'gen-top-tableau'!B66,'master-st-ca'!$BP$2:$BP$33,TRUE)</f>
        <v>0</v>
      </c>
      <c r="R66" s="6">
        <f>COUNTIFS('master-st-ca'!$G$2:$G$33,'gen-top-tableau'!C66,'master-st-ca'!$BD$2:$BD$33,'gen-top-tableau'!B66,'master-st-ca'!$BQ$2:$BQ$33,TRUE)</f>
        <v>0</v>
      </c>
      <c r="S66" s="6">
        <f>COUNTIFS('master-st-ca'!$G$2:$G$33,'gen-top-tableau'!C66,'master-st-ca'!$BD$2:$BD$33,'gen-top-tableau'!B66,'master-st-ca'!$BR$2:$BR$33,TRUE)</f>
        <v>0</v>
      </c>
      <c r="T66" s="6">
        <f>COUNTIFS('master-st-ca'!$G$2:$G$33,'gen-top-tableau'!C66,'master-st-ca'!$BD$2:$BD$33,'gen-top-tableau'!B66,'master-st-ca'!$BS$2:$BS$33,TRUE)</f>
        <v>0</v>
      </c>
      <c r="U66" s="6">
        <f>COUNTIFS('master-st-ca'!$G$2:$G$33,'gen-top-tableau'!C66,'master-st-ca'!$BD$2:$BD$33,'gen-top-tableau'!B66,'master-st-ca'!$BT$2:$BT$33,TRUE)</f>
        <v>0</v>
      </c>
      <c r="V66" s="6">
        <f>COUNTIFS('master-st-ca'!$G$2:$G$33,'gen-top-tableau'!C66,'master-st-ca'!$BD$2:$BD$33,'gen-top-tableau'!B66,'master-st-ca'!$BU$2:$BU$33,TRUE)</f>
        <v>0</v>
      </c>
      <c r="W66" s="6">
        <f>COUNTIFS('master-st-ca'!$G$2:$G$33,'gen-top-tableau'!C66,'master-st-ca'!$BD$2:$BD$33,'gen-top-tableau'!B66,'master-st-ca'!$BV$2:$BV$33,TRUE)</f>
        <v>0</v>
      </c>
      <c r="X66" s="6">
        <f>COUNTIFS('master-st-ca'!$G$2:$G$33,'gen-top-tableau'!C66,'master-st-ca'!$BD$2:$BD$33,'gen-top-tableau'!B66,'master-st-ca'!$BW$2:$BW$33,TRUE)</f>
        <v>0</v>
      </c>
      <c r="Y66" s="6">
        <f>COUNTIFS('master-st-ca'!$G$2:$G$33,'gen-top-tableau'!C66,'master-st-ca'!$BD$2:$BD$33,'gen-top-tableau'!B66,'master-st-ca'!$BX$2:$BX$33,TRUE)</f>
        <v>0</v>
      </c>
    </row>
    <row r="67" spans="1:25" hidden="1" x14ac:dyDescent="0.2">
      <c r="A67" t="s">
        <v>422</v>
      </c>
      <c r="B67" s="6" t="s">
        <v>239</v>
      </c>
      <c r="C67" s="6">
        <v>5</v>
      </c>
      <c r="D67">
        <f>(COUNTIFS('master-st-ca'!$G$2:$G$33,C67,'master-st-ca'!$BD$2:$BD$33,B67))</f>
        <v>0</v>
      </c>
      <c r="E67">
        <f>(COUNTIFS('master-st-ca'!$G$2:$G$33,C67,'master-st-ca'!$BE$2:$BE$33,B67))</f>
        <v>0</v>
      </c>
      <c r="F67">
        <f>(COUNTIFS('master-st-ca'!$G$2:$G$33,C67,'master-st-ca'!$BF$2:$BF$33,B67))</f>
        <v>0</v>
      </c>
      <c r="G67" s="6">
        <f t="shared" ref="G67:G85" si="1">D67*3+E67*2+F67*1</f>
        <v>0</v>
      </c>
      <c r="H67" t="e">
        <f>AVERAGEIFS('master-st-ca'!$BG$2:$BG$33,'master-st-ca'!$G$2:$G$33,'gen-top-tableau'!C67,'master-st-ca'!$BD$2:$BD$33,'gen-top-tableau'!B67)</f>
        <v>#DIV/0!</v>
      </c>
      <c r="I67" t="e">
        <f>AVERAGEIFS('master-st-ca'!$BH$2:$BH$33,'master-st-ca'!$G$2:$G$33,'gen-top-tableau'!C67,'master-st-ca'!$BD$2:$BD$33,'gen-top-tableau'!B67)</f>
        <v>#DIV/0!</v>
      </c>
      <c r="J67" t="e">
        <f>AVERAGEIFS('master-st-ca'!$BI$2:$BI$33,'master-st-ca'!$G$2:$G$33,'gen-top-tableau'!C67,'master-st-ca'!$BD$2:$BD$33,'gen-top-tableau'!B67)</f>
        <v>#DIV/0!</v>
      </c>
      <c r="K67" t="e">
        <f>AVERAGEIFS('master-st-ca'!$BJ$2:$BJ$33,'master-st-ca'!$G$2:$G$33,'gen-top-tableau'!C67,'master-st-ca'!$BD$2:$BD$33,'gen-top-tableau'!B67)</f>
        <v>#DIV/0!</v>
      </c>
      <c r="L67" s="6">
        <f>COUNTIFS('master-st-ca'!$G$2:$G$33,'gen-top-tableau'!C67,'master-st-ca'!$BD$2:$BD$33,'gen-top-tableau'!B67,'master-st-ca'!$BM$2:$BM$33,TRUE)</f>
        <v>0</v>
      </c>
      <c r="M67" s="6">
        <f>COUNTIFS('master-st-ca'!$G$2:$G$33,'gen-top-tableau'!C67,'master-st-ca'!$BD$2:$BD$33,'gen-top-tableau'!B67,'master-st-ca'!$BL$2:$BL$33,TRUE)</f>
        <v>0</v>
      </c>
      <c r="N67" s="6">
        <f>COUNTIFS('master-st-ca'!$G$2:$G$33,'gen-top-tableau'!C67,'master-st-ca'!$BD$2:$BD$33,'gen-top-tableau'!B67,'master-st-ca'!$BM$2:$BM$33,TRUE)</f>
        <v>0</v>
      </c>
      <c r="O67" s="6">
        <f>COUNTIFS('master-st-ca'!$G$2:$G$33,'gen-top-tableau'!C67,'master-st-ca'!$BD$2:$BD$33,'gen-top-tableau'!B67,'master-st-ca'!$BN$2:$BN$33,TRUE)</f>
        <v>0</v>
      </c>
      <c r="P67" s="6">
        <f>COUNTIFS('master-st-ca'!$G$2:$G$33,'gen-top-tableau'!C67,'master-st-ca'!$BD$2:$BD$33,'gen-top-tableau'!B67,'master-st-ca'!$BO$2:$BO$33,TRUE)</f>
        <v>0</v>
      </c>
      <c r="Q67" s="6">
        <f>COUNTIFS('master-st-ca'!$G$2:$G$33,'gen-top-tableau'!C67,'master-st-ca'!$BD$2:$BD$33,'gen-top-tableau'!B67,'master-st-ca'!$BP$2:$BP$33,TRUE)</f>
        <v>0</v>
      </c>
      <c r="R67" s="6">
        <f>COUNTIFS('master-st-ca'!$G$2:$G$33,'gen-top-tableau'!C67,'master-st-ca'!$BD$2:$BD$33,'gen-top-tableau'!B67,'master-st-ca'!$BQ$2:$BQ$33,TRUE)</f>
        <v>0</v>
      </c>
      <c r="S67" s="6">
        <f>COUNTIFS('master-st-ca'!$G$2:$G$33,'gen-top-tableau'!C67,'master-st-ca'!$BD$2:$BD$33,'gen-top-tableau'!B67,'master-st-ca'!$BR$2:$BR$33,TRUE)</f>
        <v>0</v>
      </c>
      <c r="T67" s="6">
        <f>COUNTIFS('master-st-ca'!$G$2:$G$33,'gen-top-tableau'!C67,'master-st-ca'!$BD$2:$BD$33,'gen-top-tableau'!B67,'master-st-ca'!$BS$2:$BS$33,TRUE)</f>
        <v>0</v>
      </c>
      <c r="U67" s="6">
        <f>COUNTIFS('master-st-ca'!$G$2:$G$33,'gen-top-tableau'!C67,'master-st-ca'!$BD$2:$BD$33,'gen-top-tableau'!B67,'master-st-ca'!$BT$2:$BT$33,TRUE)</f>
        <v>0</v>
      </c>
      <c r="V67" s="6">
        <f>COUNTIFS('master-st-ca'!$G$2:$G$33,'gen-top-tableau'!C67,'master-st-ca'!$BD$2:$BD$33,'gen-top-tableau'!B67,'master-st-ca'!$BU$2:$BU$33,TRUE)</f>
        <v>0</v>
      </c>
      <c r="W67" s="6">
        <f>COUNTIFS('master-st-ca'!$G$2:$G$33,'gen-top-tableau'!C67,'master-st-ca'!$BD$2:$BD$33,'gen-top-tableau'!B67,'master-st-ca'!$BV$2:$BV$33,TRUE)</f>
        <v>0</v>
      </c>
      <c r="X67" s="6">
        <f>COUNTIFS('master-st-ca'!$G$2:$G$33,'gen-top-tableau'!C67,'master-st-ca'!$BD$2:$BD$33,'gen-top-tableau'!B67,'master-st-ca'!$BW$2:$BW$33,TRUE)</f>
        <v>0</v>
      </c>
      <c r="Y67" s="6">
        <f>COUNTIFS('master-st-ca'!$G$2:$G$33,'gen-top-tableau'!C67,'master-st-ca'!$BD$2:$BD$33,'gen-top-tableau'!B67,'master-st-ca'!$BX$2:$BX$33,TRUE)</f>
        <v>0</v>
      </c>
    </row>
    <row r="68" spans="1:25" hidden="1" x14ac:dyDescent="0.2">
      <c r="A68" t="s">
        <v>422</v>
      </c>
      <c r="B68" s="6" t="s">
        <v>204</v>
      </c>
      <c r="C68" s="6">
        <v>0</v>
      </c>
      <c r="D68">
        <f>(COUNTIFS('master-st-ca'!$G$2:$G$33,C68,'master-st-ca'!$BD$2:$BD$33,B68))</f>
        <v>0</v>
      </c>
      <c r="E68">
        <f>(COUNTIFS('master-st-ca'!$G$2:$G$33,C68,'master-st-ca'!$BE$2:$BE$33,B68))</f>
        <v>0</v>
      </c>
      <c r="F68">
        <f>(COUNTIFS('master-st-ca'!$G$2:$G$33,C68,'master-st-ca'!$BF$2:$BF$33,B68))</f>
        <v>1</v>
      </c>
      <c r="G68" s="6">
        <f t="shared" si="1"/>
        <v>1</v>
      </c>
      <c r="H68" t="e">
        <f>AVERAGEIFS('master-st-ca'!$BG$2:$BG$33,'master-st-ca'!$G$2:$G$33,'gen-top-tableau'!C68,'master-st-ca'!$BD$2:$BD$33,'gen-top-tableau'!B68)</f>
        <v>#DIV/0!</v>
      </c>
      <c r="I68" t="e">
        <f>AVERAGEIFS('master-st-ca'!$BH$2:$BH$33,'master-st-ca'!$G$2:$G$33,'gen-top-tableau'!C68,'master-st-ca'!$BD$2:$BD$33,'gen-top-tableau'!B68)</f>
        <v>#DIV/0!</v>
      </c>
      <c r="J68" t="e">
        <f>AVERAGEIFS('master-st-ca'!$BI$2:$BI$33,'master-st-ca'!$G$2:$G$33,'gen-top-tableau'!C68,'master-st-ca'!$BD$2:$BD$33,'gen-top-tableau'!B68)</f>
        <v>#DIV/0!</v>
      </c>
      <c r="K68" t="e">
        <f>AVERAGEIFS('master-st-ca'!$BJ$2:$BJ$33,'master-st-ca'!$G$2:$G$33,'gen-top-tableau'!C68,'master-st-ca'!$BD$2:$BD$33,'gen-top-tableau'!B68)</f>
        <v>#DIV/0!</v>
      </c>
      <c r="L68" s="6">
        <f>COUNTIFS('master-st-ca'!$G$2:$G$33,'gen-top-tableau'!C68,'master-st-ca'!$BD$2:$BD$33,'gen-top-tableau'!B68,'master-st-ca'!$BM$2:$BM$33,TRUE)</f>
        <v>0</v>
      </c>
      <c r="M68" s="6">
        <f>COUNTIFS('master-st-ca'!$G$2:$G$33,'gen-top-tableau'!C68,'master-st-ca'!$BD$2:$BD$33,'gen-top-tableau'!B68,'master-st-ca'!$BL$2:$BL$33,TRUE)</f>
        <v>0</v>
      </c>
      <c r="N68" s="6">
        <f>COUNTIFS('master-st-ca'!$G$2:$G$33,'gen-top-tableau'!C68,'master-st-ca'!$BD$2:$BD$33,'gen-top-tableau'!B68,'master-st-ca'!$BM$2:$BM$33,TRUE)</f>
        <v>0</v>
      </c>
      <c r="O68" s="6">
        <f>COUNTIFS('master-st-ca'!$G$2:$G$33,'gen-top-tableau'!C68,'master-st-ca'!$BD$2:$BD$33,'gen-top-tableau'!B68,'master-st-ca'!$BN$2:$BN$33,TRUE)</f>
        <v>0</v>
      </c>
      <c r="P68" s="6">
        <f>COUNTIFS('master-st-ca'!$G$2:$G$33,'gen-top-tableau'!C68,'master-st-ca'!$BD$2:$BD$33,'gen-top-tableau'!B68,'master-st-ca'!$BO$2:$BO$33,TRUE)</f>
        <v>0</v>
      </c>
      <c r="Q68" s="6">
        <f>COUNTIFS('master-st-ca'!$G$2:$G$33,'gen-top-tableau'!C68,'master-st-ca'!$BD$2:$BD$33,'gen-top-tableau'!B68,'master-st-ca'!$BP$2:$BP$33,TRUE)</f>
        <v>0</v>
      </c>
      <c r="R68" s="6">
        <f>COUNTIFS('master-st-ca'!$G$2:$G$33,'gen-top-tableau'!C68,'master-st-ca'!$BD$2:$BD$33,'gen-top-tableau'!B68,'master-st-ca'!$BQ$2:$BQ$33,TRUE)</f>
        <v>0</v>
      </c>
      <c r="S68" s="6">
        <f>COUNTIFS('master-st-ca'!$G$2:$G$33,'gen-top-tableau'!C68,'master-st-ca'!$BD$2:$BD$33,'gen-top-tableau'!B68,'master-st-ca'!$BR$2:$BR$33,TRUE)</f>
        <v>0</v>
      </c>
      <c r="T68" s="6">
        <f>COUNTIFS('master-st-ca'!$G$2:$G$33,'gen-top-tableau'!C68,'master-st-ca'!$BD$2:$BD$33,'gen-top-tableau'!B68,'master-st-ca'!$BS$2:$BS$33,TRUE)</f>
        <v>0</v>
      </c>
      <c r="U68" s="6">
        <f>COUNTIFS('master-st-ca'!$G$2:$G$33,'gen-top-tableau'!C68,'master-st-ca'!$BD$2:$BD$33,'gen-top-tableau'!B68,'master-st-ca'!$BT$2:$BT$33,TRUE)</f>
        <v>0</v>
      </c>
      <c r="V68" s="6">
        <f>COUNTIFS('master-st-ca'!$G$2:$G$33,'gen-top-tableau'!C68,'master-st-ca'!$BD$2:$BD$33,'gen-top-tableau'!B68,'master-st-ca'!$BU$2:$BU$33,TRUE)</f>
        <v>0</v>
      </c>
      <c r="W68" s="6">
        <f>COUNTIFS('master-st-ca'!$G$2:$G$33,'gen-top-tableau'!C68,'master-st-ca'!$BD$2:$BD$33,'gen-top-tableau'!B68,'master-st-ca'!$BV$2:$BV$33,TRUE)</f>
        <v>0</v>
      </c>
      <c r="X68" s="6">
        <f>COUNTIFS('master-st-ca'!$G$2:$G$33,'gen-top-tableau'!C68,'master-st-ca'!$BD$2:$BD$33,'gen-top-tableau'!B68,'master-st-ca'!$BW$2:$BW$33,TRUE)</f>
        <v>0</v>
      </c>
      <c r="Y68" s="6">
        <f>COUNTIFS('master-st-ca'!$G$2:$G$33,'gen-top-tableau'!C68,'master-st-ca'!$BD$2:$BD$33,'gen-top-tableau'!B68,'master-st-ca'!$BX$2:$BX$33,TRUE)</f>
        <v>0</v>
      </c>
    </row>
    <row r="69" spans="1:25" hidden="1" x14ac:dyDescent="0.2">
      <c r="A69" t="s">
        <v>422</v>
      </c>
      <c r="B69" s="6" t="s">
        <v>204</v>
      </c>
      <c r="C69" s="6">
        <v>1</v>
      </c>
      <c r="D69">
        <f>(COUNTIFS('master-st-ca'!$G$2:$G$33,C69,'master-st-ca'!$BD$2:$BD$33,B69))</f>
        <v>2</v>
      </c>
      <c r="E69">
        <f>(COUNTIFS('master-st-ca'!$G$2:$G$33,C69,'master-st-ca'!$BE$2:$BE$33,B69))</f>
        <v>1</v>
      </c>
      <c r="F69">
        <f>(COUNTIFS('master-st-ca'!$G$2:$G$33,C69,'master-st-ca'!$BF$2:$BF$33,B69))</f>
        <v>0</v>
      </c>
      <c r="G69" s="6">
        <f t="shared" si="1"/>
        <v>8</v>
      </c>
      <c r="H69">
        <f>AVERAGEIFS('master-st-ca'!$BG$2:$BG$33,'master-st-ca'!$G$2:$G$33,'gen-top-tableau'!C69,'master-st-ca'!$BD$2:$BD$33,'gen-top-tableau'!B69)</f>
        <v>5</v>
      </c>
      <c r="I69">
        <f>AVERAGEIFS('master-st-ca'!$BH$2:$BH$33,'master-st-ca'!$G$2:$G$33,'gen-top-tableau'!C69,'master-st-ca'!$BD$2:$BD$33,'gen-top-tableau'!B69)</f>
        <v>4</v>
      </c>
      <c r="J69">
        <f>AVERAGEIFS('master-st-ca'!$BI$2:$BI$33,'master-st-ca'!$G$2:$G$33,'gen-top-tableau'!C69,'master-st-ca'!$BD$2:$BD$33,'gen-top-tableau'!B69)</f>
        <v>4</v>
      </c>
      <c r="K69">
        <f>AVERAGEIFS('master-st-ca'!$BJ$2:$BJ$33,'master-st-ca'!$G$2:$G$33,'gen-top-tableau'!C69,'master-st-ca'!$BD$2:$BD$33,'gen-top-tableau'!B69)</f>
        <v>4.5</v>
      </c>
      <c r="L69" s="6">
        <f>COUNTIFS('master-st-ca'!$G$2:$G$33,'gen-top-tableau'!C69,'master-st-ca'!$BD$2:$BD$33,'gen-top-tableau'!B69,'master-st-ca'!$BM$2:$BM$33,TRUE)</f>
        <v>1</v>
      </c>
      <c r="M69" s="6">
        <f>COUNTIFS('master-st-ca'!$G$2:$G$33,'gen-top-tableau'!C69,'master-st-ca'!$BD$2:$BD$33,'gen-top-tableau'!B69,'master-st-ca'!$BL$2:$BL$33,TRUE)</f>
        <v>2</v>
      </c>
      <c r="N69" s="6">
        <f>COUNTIFS('master-st-ca'!$G$2:$G$33,'gen-top-tableau'!C69,'master-st-ca'!$BD$2:$BD$33,'gen-top-tableau'!B69,'master-st-ca'!$BM$2:$BM$33,TRUE)</f>
        <v>1</v>
      </c>
      <c r="O69" s="6">
        <f>COUNTIFS('master-st-ca'!$G$2:$G$33,'gen-top-tableau'!C69,'master-st-ca'!$BD$2:$BD$33,'gen-top-tableau'!B69,'master-st-ca'!$BN$2:$BN$33,TRUE)</f>
        <v>2</v>
      </c>
      <c r="P69" s="6">
        <f>COUNTIFS('master-st-ca'!$G$2:$G$33,'gen-top-tableau'!C69,'master-st-ca'!$BD$2:$BD$33,'gen-top-tableau'!B69,'master-st-ca'!$BO$2:$BO$33,TRUE)</f>
        <v>2</v>
      </c>
      <c r="Q69" s="6">
        <f>COUNTIFS('master-st-ca'!$G$2:$G$33,'gen-top-tableau'!C69,'master-st-ca'!$BD$2:$BD$33,'gen-top-tableau'!B69,'master-st-ca'!$BP$2:$BP$33,TRUE)</f>
        <v>0</v>
      </c>
      <c r="R69" s="6">
        <f>COUNTIFS('master-st-ca'!$G$2:$G$33,'gen-top-tableau'!C69,'master-st-ca'!$BD$2:$BD$33,'gen-top-tableau'!B69,'master-st-ca'!$BQ$2:$BQ$33,TRUE)</f>
        <v>2</v>
      </c>
      <c r="S69" s="6">
        <f>COUNTIFS('master-st-ca'!$G$2:$G$33,'gen-top-tableau'!C69,'master-st-ca'!$BD$2:$BD$33,'gen-top-tableau'!B69,'master-st-ca'!$BR$2:$BR$33,TRUE)</f>
        <v>1</v>
      </c>
      <c r="T69" s="6">
        <f>COUNTIFS('master-st-ca'!$G$2:$G$33,'gen-top-tableau'!C69,'master-st-ca'!$BD$2:$BD$33,'gen-top-tableau'!B69,'master-st-ca'!$BS$2:$BS$33,TRUE)</f>
        <v>0</v>
      </c>
      <c r="U69" s="6">
        <f>COUNTIFS('master-st-ca'!$G$2:$G$33,'gen-top-tableau'!C69,'master-st-ca'!$BD$2:$BD$33,'gen-top-tableau'!B69,'master-st-ca'!$BT$2:$BT$33,TRUE)</f>
        <v>1</v>
      </c>
      <c r="V69" s="6">
        <f>COUNTIFS('master-st-ca'!$G$2:$G$33,'gen-top-tableau'!C69,'master-st-ca'!$BD$2:$BD$33,'gen-top-tableau'!B69,'master-st-ca'!$BU$2:$BU$33,TRUE)</f>
        <v>1</v>
      </c>
      <c r="W69" s="6">
        <f>COUNTIFS('master-st-ca'!$G$2:$G$33,'gen-top-tableau'!C69,'master-st-ca'!$BD$2:$BD$33,'gen-top-tableau'!B69,'master-st-ca'!$BV$2:$BV$33,TRUE)</f>
        <v>0</v>
      </c>
      <c r="X69" s="6">
        <f>COUNTIFS('master-st-ca'!$G$2:$G$33,'gen-top-tableau'!C69,'master-st-ca'!$BD$2:$BD$33,'gen-top-tableau'!B69,'master-st-ca'!$BW$2:$BW$33,TRUE)</f>
        <v>0</v>
      </c>
      <c r="Y69" s="6">
        <f>COUNTIFS('master-st-ca'!$G$2:$G$33,'gen-top-tableau'!C69,'master-st-ca'!$BD$2:$BD$33,'gen-top-tableau'!B69,'master-st-ca'!$BX$2:$BX$33,TRUE)</f>
        <v>0</v>
      </c>
    </row>
    <row r="70" spans="1:25" hidden="1" x14ac:dyDescent="0.2">
      <c r="A70" t="s">
        <v>422</v>
      </c>
      <c r="B70" s="6" t="s">
        <v>204</v>
      </c>
      <c r="C70" s="6">
        <v>2</v>
      </c>
      <c r="D70">
        <f>(COUNTIFS('master-st-ca'!$G$2:$G$33,C70,'master-st-ca'!$BD$2:$BD$33,B70))</f>
        <v>1</v>
      </c>
      <c r="E70">
        <f>(COUNTIFS('master-st-ca'!$G$2:$G$33,C70,'master-st-ca'!$BE$2:$BE$33,B70))</f>
        <v>0</v>
      </c>
      <c r="F70">
        <f>(COUNTIFS('master-st-ca'!$G$2:$G$33,C70,'master-st-ca'!$BF$2:$BF$33,B70))</f>
        <v>0</v>
      </c>
      <c r="G70" s="6">
        <f t="shared" si="1"/>
        <v>3</v>
      </c>
      <c r="H70">
        <f>AVERAGEIFS('master-st-ca'!$BG$2:$BG$33,'master-st-ca'!$G$2:$G$33,'gen-top-tableau'!C70,'master-st-ca'!$BD$2:$BD$33,'gen-top-tableau'!B70)</f>
        <v>5</v>
      </c>
      <c r="I70" t="e">
        <f>AVERAGEIFS('master-st-ca'!$BH$2:$BH$33,'master-st-ca'!$G$2:$G$33,'gen-top-tableau'!C70,'master-st-ca'!$BD$2:$BD$33,'gen-top-tableau'!B70)</f>
        <v>#DIV/0!</v>
      </c>
      <c r="J70">
        <f>AVERAGEIFS('master-st-ca'!$BI$2:$BI$33,'master-st-ca'!$G$2:$G$33,'gen-top-tableau'!C70,'master-st-ca'!$BD$2:$BD$33,'gen-top-tableau'!B70)</f>
        <v>4</v>
      </c>
      <c r="K70">
        <f>AVERAGEIFS('master-st-ca'!$BJ$2:$BJ$33,'master-st-ca'!$G$2:$G$33,'gen-top-tableau'!C70,'master-st-ca'!$BD$2:$BD$33,'gen-top-tableau'!B70)</f>
        <v>5</v>
      </c>
      <c r="L70" s="6">
        <f>COUNTIFS('master-st-ca'!$G$2:$G$33,'gen-top-tableau'!C70,'master-st-ca'!$BD$2:$BD$33,'gen-top-tableau'!B70,'master-st-ca'!$BM$2:$BM$33,TRUE)</f>
        <v>1</v>
      </c>
      <c r="M70" s="6">
        <f>COUNTIFS('master-st-ca'!$G$2:$G$33,'gen-top-tableau'!C70,'master-st-ca'!$BD$2:$BD$33,'gen-top-tableau'!B70,'master-st-ca'!$BL$2:$BL$33,TRUE)</f>
        <v>1</v>
      </c>
      <c r="N70" s="6">
        <f>COUNTIFS('master-st-ca'!$G$2:$G$33,'gen-top-tableau'!C70,'master-st-ca'!$BD$2:$BD$33,'gen-top-tableau'!B70,'master-st-ca'!$BM$2:$BM$33,TRUE)</f>
        <v>1</v>
      </c>
      <c r="O70" s="6">
        <f>COUNTIFS('master-st-ca'!$G$2:$G$33,'gen-top-tableau'!C70,'master-st-ca'!$BD$2:$BD$33,'gen-top-tableau'!B70,'master-st-ca'!$BN$2:$BN$33,TRUE)</f>
        <v>1</v>
      </c>
      <c r="P70" s="6">
        <f>COUNTIFS('master-st-ca'!$G$2:$G$33,'gen-top-tableau'!C70,'master-st-ca'!$BD$2:$BD$33,'gen-top-tableau'!B70,'master-st-ca'!$BO$2:$BO$33,TRUE)</f>
        <v>1</v>
      </c>
      <c r="Q70" s="6">
        <f>COUNTIFS('master-st-ca'!$G$2:$G$33,'gen-top-tableau'!C70,'master-st-ca'!$BD$2:$BD$33,'gen-top-tableau'!B70,'master-st-ca'!$BP$2:$BP$33,TRUE)</f>
        <v>0</v>
      </c>
      <c r="R70" s="6">
        <f>COUNTIFS('master-st-ca'!$G$2:$G$33,'gen-top-tableau'!C70,'master-st-ca'!$BD$2:$BD$33,'gen-top-tableau'!B70,'master-st-ca'!$BQ$2:$BQ$33,TRUE)</f>
        <v>1</v>
      </c>
      <c r="S70" s="6">
        <f>COUNTIFS('master-st-ca'!$G$2:$G$33,'gen-top-tableau'!C70,'master-st-ca'!$BD$2:$BD$33,'gen-top-tableau'!B70,'master-st-ca'!$BR$2:$BR$33,TRUE)</f>
        <v>0</v>
      </c>
      <c r="T70" s="6">
        <f>COUNTIFS('master-st-ca'!$G$2:$G$33,'gen-top-tableau'!C70,'master-st-ca'!$BD$2:$BD$33,'gen-top-tableau'!B70,'master-st-ca'!$BS$2:$BS$33,TRUE)</f>
        <v>0</v>
      </c>
      <c r="U70" s="6">
        <f>COUNTIFS('master-st-ca'!$G$2:$G$33,'gen-top-tableau'!C70,'master-st-ca'!$BD$2:$BD$33,'gen-top-tableau'!B70,'master-st-ca'!$BT$2:$BT$33,TRUE)</f>
        <v>1</v>
      </c>
      <c r="V70" s="6">
        <f>COUNTIFS('master-st-ca'!$G$2:$G$33,'gen-top-tableau'!C70,'master-st-ca'!$BD$2:$BD$33,'gen-top-tableau'!B70,'master-st-ca'!$BU$2:$BU$33,TRUE)</f>
        <v>0</v>
      </c>
      <c r="W70" s="6">
        <f>COUNTIFS('master-st-ca'!$G$2:$G$33,'gen-top-tableau'!C70,'master-st-ca'!$BD$2:$BD$33,'gen-top-tableau'!B70,'master-st-ca'!$BV$2:$BV$33,TRUE)</f>
        <v>0</v>
      </c>
      <c r="X70" s="6">
        <f>COUNTIFS('master-st-ca'!$G$2:$G$33,'gen-top-tableau'!C70,'master-st-ca'!$BD$2:$BD$33,'gen-top-tableau'!B70,'master-st-ca'!$BW$2:$BW$33,TRUE)</f>
        <v>0</v>
      </c>
      <c r="Y70" s="6">
        <f>COUNTIFS('master-st-ca'!$G$2:$G$33,'gen-top-tableau'!C70,'master-st-ca'!$BD$2:$BD$33,'gen-top-tableau'!B70,'master-st-ca'!$BX$2:$BX$33,TRUE)</f>
        <v>0</v>
      </c>
    </row>
    <row r="71" spans="1:25" hidden="1" x14ac:dyDescent="0.2">
      <c r="A71" t="s">
        <v>422</v>
      </c>
      <c r="B71" s="6" t="s">
        <v>204</v>
      </c>
      <c r="C71" s="6">
        <v>3</v>
      </c>
      <c r="D71">
        <f>(COUNTIFS('master-st-ca'!$G$2:$G$33,C71,'master-st-ca'!$BD$2:$BD$33,B71))</f>
        <v>2</v>
      </c>
      <c r="E71">
        <f>(COUNTIFS('master-st-ca'!$G$2:$G$33,C71,'master-st-ca'!$BE$2:$BE$33,B71))</f>
        <v>0</v>
      </c>
      <c r="F71">
        <f>(COUNTIFS('master-st-ca'!$G$2:$G$33,C71,'master-st-ca'!$BF$2:$BF$33,B71))</f>
        <v>1</v>
      </c>
      <c r="G71" s="6">
        <f t="shared" si="1"/>
        <v>7</v>
      </c>
      <c r="H71">
        <f>AVERAGEIFS('master-st-ca'!$BG$2:$BG$33,'master-st-ca'!$G$2:$G$33,'gen-top-tableau'!C71,'master-st-ca'!$BD$2:$BD$33,'gen-top-tableau'!B71)</f>
        <v>4.5</v>
      </c>
      <c r="I71">
        <f>AVERAGEIFS('master-st-ca'!$BH$2:$BH$33,'master-st-ca'!$G$2:$G$33,'gen-top-tableau'!C71,'master-st-ca'!$BD$2:$BD$33,'gen-top-tableau'!B71)</f>
        <v>3.5</v>
      </c>
      <c r="J71">
        <f>AVERAGEIFS('master-st-ca'!$BI$2:$BI$33,'master-st-ca'!$G$2:$G$33,'gen-top-tableau'!C71,'master-st-ca'!$BD$2:$BD$33,'gen-top-tableau'!B71)</f>
        <v>4</v>
      </c>
      <c r="K71">
        <f>AVERAGEIFS('master-st-ca'!$BJ$2:$BJ$33,'master-st-ca'!$G$2:$G$33,'gen-top-tableau'!C71,'master-st-ca'!$BD$2:$BD$33,'gen-top-tableau'!B71)</f>
        <v>4</v>
      </c>
      <c r="L71" s="6">
        <f>COUNTIFS('master-st-ca'!$G$2:$G$33,'gen-top-tableau'!C71,'master-st-ca'!$BD$2:$BD$33,'gen-top-tableau'!B71,'master-st-ca'!$BM$2:$BM$33,TRUE)</f>
        <v>1</v>
      </c>
      <c r="M71" s="6">
        <f>COUNTIFS('master-st-ca'!$G$2:$G$33,'gen-top-tableau'!C71,'master-st-ca'!$BD$2:$BD$33,'gen-top-tableau'!B71,'master-st-ca'!$BL$2:$BL$33,TRUE)</f>
        <v>1</v>
      </c>
      <c r="N71" s="6">
        <f>COUNTIFS('master-st-ca'!$G$2:$G$33,'gen-top-tableau'!C71,'master-st-ca'!$BD$2:$BD$33,'gen-top-tableau'!B71,'master-st-ca'!$BM$2:$BM$33,TRUE)</f>
        <v>1</v>
      </c>
      <c r="O71" s="6">
        <f>COUNTIFS('master-st-ca'!$G$2:$G$33,'gen-top-tableau'!C71,'master-st-ca'!$BD$2:$BD$33,'gen-top-tableau'!B71,'master-st-ca'!$BN$2:$BN$33,TRUE)</f>
        <v>2</v>
      </c>
      <c r="P71" s="6">
        <f>COUNTIFS('master-st-ca'!$G$2:$G$33,'gen-top-tableau'!C71,'master-st-ca'!$BD$2:$BD$33,'gen-top-tableau'!B71,'master-st-ca'!$BO$2:$BO$33,TRUE)</f>
        <v>2</v>
      </c>
      <c r="Q71" s="6">
        <f>COUNTIFS('master-st-ca'!$G$2:$G$33,'gen-top-tableau'!C71,'master-st-ca'!$BD$2:$BD$33,'gen-top-tableau'!B71,'master-st-ca'!$BP$2:$BP$33,TRUE)</f>
        <v>1</v>
      </c>
      <c r="R71" s="6">
        <f>COUNTIFS('master-st-ca'!$G$2:$G$33,'gen-top-tableau'!C71,'master-st-ca'!$BD$2:$BD$33,'gen-top-tableau'!B71,'master-st-ca'!$BQ$2:$BQ$33,TRUE)</f>
        <v>2</v>
      </c>
      <c r="S71" s="6">
        <f>COUNTIFS('master-st-ca'!$G$2:$G$33,'gen-top-tableau'!C71,'master-st-ca'!$BD$2:$BD$33,'gen-top-tableau'!B71,'master-st-ca'!$BR$2:$BR$33,TRUE)</f>
        <v>0</v>
      </c>
      <c r="T71" s="6">
        <f>COUNTIFS('master-st-ca'!$G$2:$G$33,'gen-top-tableau'!C71,'master-st-ca'!$BD$2:$BD$33,'gen-top-tableau'!B71,'master-st-ca'!$BS$2:$BS$33,TRUE)</f>
        <v>0</v>
      </c>
      <c r="U71" s="6">
        <f>COUNTIFS('master-st-ca'!$G$2:$G$33,'gen-top-tableau'!C71,'master-st-ca'!$BD$2:$BD$33,'gen-top-tableau'!B71,'master-st-ca'!$BT$2:$BT$33,TRUE)</f>
        <v>1</v>
      </c>
      <c r="V71" s="6">
        <f>COUNTIFS('master-st-ca'!$G$2:$G$33,'gen-top-tableau'!C71,'master-st-ca'!$BD$2:$BD$33,'gen-top-tableau'!B71,'master-st-ca'!$BU$2:$BU$33,TRUE)</f>
        <v>0</v>
      </c>
      <c r="W71" s="6">
        <f>COUNTIFS('master-st-ca'!$G$2:$G$33,'gen-top-tableau'!C71,'master-st-ca'!$BD$2:$BD$33,'gen-top-tableau'!B71,'master-st-ca'!$BV$2:$BV$33,TRUE)</f>
        <v>0</v>
      </c>
      <c r="X71" s="6">
        <f>COUNTIFS('master-st-ca'!$G$2:$G$33,'gen-top-tableau'!C71,'master-st-ca'!$BD$2:$BD$33,'gen-top-tableau'!B71,'master-st-ca'!$BW$2:$BW$33,TRUE)</f>
        <v>1</v>
      </c>
      <c r="Y71" s="6">
        <f>COUNTIFS('master-st-ca'!$G$2:$G$33,'gen-top-tableau'!C71,'master-st-ca'!$BD$2:$BD$33,'gen-top-tableau'!B71,'master-st-ca'!$BX$2:$BX$33,TRUE)</f>
        <v>0</v>
      </c>
    </row>
    <row r="72" spans="1:25" hidden="1" x14ac:dyDescent="0.2">
      <c r="A72" t="s">
        <v>422</v>
      </c>
      <c r="B72" s="6" t="s">
        <v>204</v>
      </c>
      <c r="C72" s="6">
        <v>4</v>
      </c>
      <c r="D72">
        <f>(COUNTIFS('master-st-ca'!$G$2:$G$33,C72,'master-st-ca'!$BD$2:$BD$33,B72))</f>
        <v>3</v>
      </c>
      <c r="E72">
        <f>(COUNTIFS('master-st-ca'!$G$2:$G$33,C72,'master-st-ca'!$BE$2:$BE$33,B72))</f>
        <v>2</v>
      </c>
      <c r="F72">
        <f>(COUNTIFS('master-st-ca'!$G$2:$G$33,C72,'master-st-ca'!$BF$2:$BF$33,B72))</f>
        <v>2</v>
      </c>
      <c r="G72" s="6">
        <f t="shared" si="1"/>
        <v>15</v>
      </c>
      <c r="H72">
        <f>AVERAGEIFS('master-st-ca'!$BG$2:$BG$33,'master-st-ca'!$G$2:$G$33,'gen-top-tableau'!C72,'master-st-ca'!$BD$2:$BD$33,'gen-top-tableau'!B72)</f>
        <v>4.333333333333333</v>
      </c>
      <c r="I72">
        <f>AVERAGEIFS('master-st-ca'!$BH$2:$BH$33,'master-st-ca'!$G$2:$G$33,'gen-top-tableau'!C72,'master-st-ca'!$BD$2:$BD$33,'gen-top-tableau'!B72)</f>
        <v>4</v>
      </c>
      <c r="J72">
        <f>AVERAGEIFS('master-st-ca'!$BI$2:$BI$33,'master-st-ca'!$G$2:$G$33,'gen-top-tableau'!C72,'master-st-ca'!$BD$2:$BD$33,'gen-top-tableau'!B72)</f>
        <v>4</v>
      </c>
      <c r="K72">
        <f>AVERAGEIFS('master-st-ca'!$BJ$2:$BJ$33,'master-st-ca'!$G$2:$G$33,'gen-top-tableau'!C72,'master-st-ca'!$BD$2:$BD$33,'gen-top-tableau'!B72)</f>
        <v>3.6666666666666665</v>
      </c>
      <c r="L72" s="6">
        <f>COUNTIFS('master-st-ca'!$G$2:$G$33,'gen-top-tableau'!C72,'master-st-ca'!$BD$2:$BD$33,'gen-top-tableau'!B72,'master-st-ca'!$BM$2:$BM$33,TRUE)</f>
        <v>1</v>
      </c>
      <c r="M72" s="6">
        <f>COUNTIFS('master-st-ca'!$G$2:$G$33,'gen-top-tableau'!C72,'master-st-ca'!$BD$2:$BD$33,'gen-top-tableau'!B72,'master-st-ca'!$BL$2:$BL$33,TRUE)</f>
        <v>2</v>
      </c>
      <c r="N72" s="6">
        <f>COUNTIFS('master-st-ca'!$G$2:$G$33,'gen-top-tableau'!C72,'master-st-ca'!$BD$2:$BD$33,'gen-top-tableau'!B72,'master-st-ca'!$BM$2:$BM$33,TRUE)</f>
        <v>1</v>
      </c>
      <c r="O72" s="6">
        <f>COUNTIFS('master-st-ca'!$G$2:$G$33,'gen-top-tableau'!C72,'master-st-ca'!$BD$2:$BD$33,'gen-top-tableau'!B72,'master-st-ca'!$BN$2:$BN$33,TRUE)</f>
        <v>2</v>
      </c>
      <c r="P72" s="6">
        <f>COUNTIFS('master-st-ca'!$G$2:$G$33,'gen-top-tableau'!C72,'master-st-ca'!$BD$2:$BD$33,'gen-top-tableau'!B72,'master-st-ca'!$BO$2:$BO$33,TRUE)</f>
        <v>1</v>
      </c>
      <c r="Q72" s="6">
        <f>COUNTIFS('master-st-ca'!$G$2:$G$33,'gen-top-tableau'!C72,'master-st-ca'!$BD$2:$BD$33,'gen-top-tableau'!B72,'master-st-ca'!$BP$2:$BP$33,TRUE)</f>
        <v>2</v>
      </c>
      <c r="R72" s="6">
        <f>COUNTIFS('master-st-ca'!$G$2:$G$33,'gen-top-tableau'!C72,'master-st-ca'!$BD$2:$BD$33,'gen-top-tableau'!B72,'master-st-ca'!$BQ$2:$BQ$33,TRUE)</f>
        <v>3</v>
      </c>
      <c r="S72" s="6">
        <f>COUNTIFS('master-st-ca'!$G$2:$G$33,'gen-top-tableau'!C72,'master-st-ca'!$BD$2:$BD$33,'gen-top-tableau'!B72,'master-st-ca'!$BR$2:$BR$33,TRUE)</f>
        <v>1</v>
      </c>
      <c r="T72" s="6">
        <f>COUNTIFS('master-st-ca'!$G$2:$G$33,'gen-top-tableau'!C72,'master-st-ca'!$BD$2:$BD$33,'gen-top-tableau'!B72,'master-st-ca'!$BS$2:$BS$33,TRUE)</f>
        <v>1</v>
      </c>
      <c r="U72" s="6">
        <f>COUNTIFS('master-st-ca'!$G$2:$G$33,'gen-top-tableau'!C72,'master-st-ca'!$BD$2:$BD$33,'gen-top-tableau'!B72,'master-st-ca'!$BT$2:$BT$33,TRUE)</f>
        <v>1</v>
      </c>
      <c r="V72" s="6">
        <f>COUNTIFS('master-st-ca'!$G$2:$G$33,'gen-top-tableau'!C72,'master-st-ca'!$BD$2:$BD$33,'gen-top-tableau'!B72,'master-st-ca'!$BU$2:$BU$33,TRUE)</f>
        <v>0</v>
      </c>
      <c r="W72" s="6">
        <f>COUNTIFS('master-st-ca'!$G$2:$G$33,'gen-top-tableau'!C72,'master-st-ca'!$BD$2:$BD$33,'gen-top-tableau'!B72,'master-st-ca'!$BV$2:$BV$33,TRUE)</f>
        <v>0</v>
      </c>
      <c r="X72" s="6">
        <f>COUNTIFS('master-st-ca'!$G$2:$G$33,'gen-top-tableau'!C72,'master-st-ca'!$BD$2:$BD$33,'gen-top-tableau'!B72,'master-st-ca'!$BW$2:$BW$33,TRUE)</f>
        <v>0</v>
      </c>
      <c r="Y72" s="6">
        <f>COUNTIFS('master-st-ca'!$G$2:$G$33,'gen-top-tableau'!C72,'master-st-ca'!$BD$2:$BD$33,'gen-top-tableau'!B72,'master-st-ca'!$BX$2:$BX$33,TRUE)</f>
        <v>0</v>
      </c>
    </row>
    <row r="73" spans="1:25" hidden="1" x14ac:dyDescent="0.2">
      <c r="A73" t="s">
        <v>422</v>
      </c>
      <c r="B73" s="6" t="s">
        <v>204</v>
      </c>
      <c r="C73" s="6">
        <v>5</v>
      </c>
      <c r="D73">
        <f>(COUNTIFS('master-st-ca'!$G$2:$G$33,C73,'master-st-ca'!$BD$2:$BD$33,B73))</f>
        <v>0</v>
      </c>
      <c r="E73">
        <f>(COUNTIFS('master-st-ca'!$G$2:$G$33,C73,'master-st-ca'!$BE$2:$BE$33,B73))</f>
        <v>0</v>
      </c>
      <c r="F73">
        <f>(COUNTIFS('master-st-ca'!$G$2:$G$33,C73,'master-st-ca'!$BF$2:$BF$33,B73))</f>
        <v>0</v>
      </c>
      <c r="G73" s="6">
        <f t="shared" si="1"/>
        <v>0</v>
      </c>
      <c r="H73" t="e">
        <f>AVERAGEIFS('master-st-ca'!$BG$2:$BG$33,'master-st-ca'!$G$2:$G$33,'gen-top-tableau'!C73,'master-st-ca'!$BD$2:$BD$33,'gen-top-tableau'!B73)</f>
        <v>#DIV/0!</v>
      </c>
      <c r="I73" t="e">
        <f>AVERAGEIFS('master-st-ca'!$BH$2:$BH$33,'master-st-ca'!$G$2:$G$33,'gen-top-tableau'!C73,'master-st-ca'!$BD$2:$BD$33,'gen-top-tableau'!B73)</f>
        <v>#DIV/0!</v>
      </c>
      <c r="J73" t="e">
        <f>AVERAGEIFS('master-st-ca'!$BI$2:$BI$33,'master-st-ca'!$G$2:$G$33,'gen-top-tableau'!C73,'master-st-ca'!$BD$2:$BD$33,'gen-top-tableau'!B73)</f>
        <v>#DIV/0!</v>
      </c>
      <c r="K73" t="e">
        <f>AVERAGEIFS('master-st-ca'!$BJ$2:$BJ$33,'master-st-ca'!$G$2:$G$33,'gen-top-tableau'!C73,'master-st-ca'!$BD$2:$BD$33,'gen-top-tableau'!B73)</f>
        <v>#DIV/0!</v>
      </c>
      <c r="L73" s="6">
        <f>COUNTIFS('master-st-ca'!$G$2:$G$33,'gen-top-tableau'!C73,'master-st-ca'!$BD$2:$BD$33,'gen-top-tableau'!B73,'master-st-ca'!$BM$2:$BM$33,TRUE)</f>
        <v>0</v>
      </c>
      <c r="M73" s="6">
        <f>COUNTIFS('master-st-ca'!$G$2:$G$33,'gen-top-tableau'!C73,'master-st-ca'!$BD$2:$BD$33,'gen-top-tableau'!B73,'master-st-ca'!$BL$2:$BL$33,TRUE)</f>
        <v>0</v>
      </c>
      <c r="N73" s="6">
        <f>COUNTIFS('master-st-ca'!$G$2:$G$33,'gen-top-tableau'!C73,'master-st-ca'!$BD$2:$BD$33,'gen-top-tableau'!B73,'master-st-ca'!$BM$2:$BM$33,TRUE)</f>
        <v>0</v>
      </c>
      <c r="O73" s="6">
        <f>COUNTIFS('master-st-ca'!$G$2:$G$33,'gen-top-tableau'!C73,'master-st-ca'!$BD$2:$BD$33,'gen-top-tableau'!B73,'master-st-ca'!$BN$2:$BN$33,TRUE)</f>
        <v>0</v>
      </c>
      <c r="P73" s="6">
        <f>COUNTIFS('master-st-ca'!$G$2:$G$33,'gen-top-tableau'!C73,'master-st-ca'!$BD$2:$BD$33,'gen-top-tableau'!B73,'master-st-ca'!$BO$2:$BO$33,TRUE)</f>
        <v>0</v>
      </c>
      <c r="Q73" s="6">
        <f>COUNTIFS('master-st-ca'!$G$2:$G$33,'gen-top-tableau'!C73,'master-st-ca'!$BD$2:$BD$33,'gen-top-tableau'!B73,'master-st-ca'!$BP$2:$BP$33,TRUE)</f>
        <v>0</v>
      </c>
      <c r="R73" s="6">
        <f>COUNTIFS('master-st-ca'!$G$2:$G$33,'gen-top-tableau'!C73,'master-st-ca'!$BD$2:$BD$33,'gen-top-tableau'!B73,'master-st-ca'!$BQ$2:$BQ$33,TRUE)</f>
        <v>0</v>
      </c>
      <c r="S73" s="6">
        <f>COUNTIFS('master-st-ca'!$G$2:$G$33,'gen-top-tableau'!C73,'master-st-ca'!$BD$2:$BD$33,'gen-top-tableau'!B73,'master-st-ca'!$BR$2:$BR$33,TRUE)</f>
        <v>0</v>
      </c>
      <c r="T73" s="6">
        <f>COUNTIFS('master-st-ca'!$G$2:$G$33,'gen-top-tableau'!C73,'master-st-ca'!$BD$2:$BD$33,'gen-top-tableau'!B73,'master-st-ca'!$BS$2:$BS$33,TRUE)</f>
        <v>0</v>
      </c>
      <c r="U73" s="6">
        <f>COUNTIFS('master-st-ca'!$G$2:$G$33,'gen-top-tableau'!C73,'master-st-ca'!$BD$2:$BD$33,'gen-top-tableau'!B73,'master-st-ca'!$BT$2:$BT$33,TRUE)</f>
        <v>0</v>
      </c>
      <c r="V73" s="6">
        <f>COUNTIFS('master-st-ca'!$G$2:$G$33,'gen-top-tableau'!C73,'master-st-ca'!$BD$2:$BD$33,'gen-top-tableau'!B73,'master-st-ca'!$BU$2:$BU$33,TRUE)</f>
        <v>0</v>
      </c>
      <c r="W73" s="6">
        <f>COUNTIFS('master-st-ca'!$G$2:$G$33,'gen-top-tableau'!C73,'master-st-ca'!$BD$2:$BD$33,'gen-top-tableau'!B73,'master-st-ca'!$BV$2:$BV$33,TRUE)</f>
        <v>0</v>
      </c>
      <c r="X73" s="6">
        <f>COUNTIFS('master-st-ca'!$G$2:$G$33,'gen-top-tableau'!C73,'master-st-ca'!$BD$2:$BD$33,'gen-top-tableau'!B73,'master-st-ca'!$BW$2:$BW$33,TRUE)</f>
        <v>0</v>
      </c>
      <c r="Y73" s="6">
        <f>COUNTIFS('master-st-ca'!$G$2:$G$33,'gen-top-tableau'!C73,'master-st-ca'!$BD$2:$BD$33,'gen-top-tableau'!B73,'master-st-ca'!$BX$2:$BX$33,TRUE)</f>
        <v>0</v>
      </c>
    </row>
    <row r="74" spans="1:25" hidden="1" x14ac:dyDescent="0.2">
      <c r="A74" t="s">
        <v>422</v>
      </c>
      <c r="B74" s="6" t="s">
        <v>211</v>
      </c>
      <c r="C74" s="6">
        <v>0</v>
      </c>
      <c r="D74">
        <f>(COUNTIFS('master-st-ca'!$G$2:$G$33,C74,'master-st-ca'!$BD$2:$BD$33,B74))</f>
        <v>0</v>
      </c>
      <c r="E74">
        <f>(COUNTIFS('master-st-ca'!$G$2:$G$33,C74,'master-st-ca'!$BE$2:$BE$33,B74))</f>
        <v>0</v>
      </c>
      <c r="F74">
        <f>(COUNTIFS('master-st-ca'!$G$2:$G$33,C74,'master-st-ca'!$BF$2:$BF$33,B74))</f>
        <v>0</v>
      </c>
      <c r="G74" s="6">
        <f t="shared" si="1"/>
        <v>0</v>
      </c>
      <c r="H74" t="e">
        <f>AVERAGEIFS('master-st-ca'!$BG$2:$BG$33,'master-st-ca'!$G$2:$G$33,'gen-top-tableau'!C74,'master-st-ca'!$BD$2:$BD$33,'gen-top-tableau'!B74)</f>
        <v>#DIV/0!</v>
      </c>
      <c r="I74" t="e">
        <f>AVERAGEIFS('master-st-ca'!$BH$2:$BH$33,'master-st-ca'!$G$2:$G$33,'gen-top-tableau'!C74,'master-st-ca'!$BD$2:$BD$33,'gen-top-tableau'!B74)</f>
        <v>#DIV/0!</v>
      </c>
      <c r="J74" t="e">
        <f>AVERAGEIFS('master-st-ca'!$BI$2:$BI$33,'master-st-ca'!$G$2:$G$33,'gen-top-tableau'!C74,'master-st-ca'!$BD$2:$BD$33,'gen-top-tableau'!B74)</f>
        <v>#DIV/0!</v>
      </c>
      <c r="K74" t="e">
        <f>AVERAGEIFS('master-st-ca'!$BJ$2:$BJ$33,'master-st-ca'!$G$2:$G$33,'gen-top-tableau'!C74,'master-st-ca'!$BD$2:$BD$33,'gen-top-tableau'!B74)</f>
        <v>#DIV/0!</v>
      </c>
      <c r="L74" s="6">
        <f>COUNTIFS('master-st-ca'!$G$2:$G$33,'gen-top-tableau'!C74,'master-st-ca'!$BD$2:$BD$33,'gen-top-tableau'!B74,'master-st-ca'!$BM$2:$BM$33,TRUE)</f>
        <v>0</v>
      </c>
      <c r="M74" s="6">
        <f>COUNTIFS('master-st-ca'!$G$2:$G$33,'gen-top-tableau'!C74,'master-st-ca'!$BD$2:$BD$33,'gen-top-tableau'!B74,'master-st-ca'!$BL$2:$BL$33,TRUE)</f>
        <v>0</v>
      </c>
      <c r="N74" s="6">
        <f>COUNTIFS('master-st-ca'!$G$2:$G$33,'gen-top-tableau'!C74,'master-st-ca'!$BD$2:$BD$33,'gen-top-tableau'!B74,'master-st-ca'!$BM$2:$BM$33,TRUE)</f>
        <v>0</v>
      </c>
      <c r="O74" s="6">
        <f>COUNTIFS('master-st-ca'!$G$2:$G$33,'gen-top-tableau'!C74,'master-st-ca'!$BD$2:$BD$33,'gen-top-tableau'!B74,'master-st-ca'!$BN$2:$BN$33,TRUE)</f>
        <v>0</v>
      </c>
      <c r="P74" s="6">
        <f>COUNTIFS('master-st-ca'!$G$2:$G$33,'gen-top-tableau'!C74,'master-st-ca'!$BD$2:$BD$33,'gen-top-tableau'!B74,'master-st-ca'!$BO$2:$BO$33,TRUE)</f>
        <v>0</v>
      </c>
      <c r="Q74" s="6">
        <f>COUNTIFS('master-st-ca'!$G$2:$G$33,'gen-top-tableau'!C74,'master-st-ca'!$BD$2:$BD$33,'gen-top-tableau'!B74,'master-st-ca'!$BP$2:$BP$33,TRUE)</f>
        <v>0</v>
      </c>
      <c r="R74" s="6">
        <f>COUNTIFS('master-st-ca'!$G$2:$G$33,'gen-top-tableau'!C74,'master-st-ca'!$BD$2:$BD$33,'gen-top-tableau'!B74,'master-st-ca'!$BQ$2:$BQ$33,TRUE)</f>
        <v>0</v>
      </c>
      <c r="S74" s="6">
        <f>COUNTIFS('master-st-ca'!$G$2:$G$33,'gen-top-tableau'!C74,'master-st-ca'!$BD$2:$BD$33,'gen-top-tableau'!B74,'master-st-ca'!$BR$2:$BR$33,TRUE)</f>
        <v>0</v>
      </c>
      <c r="T74" s="6">
        <f>COUNTIFS('master-st-ca'!$G$2:$G$33,'gen-top-tableau'!C74,'master-st-ca'!$BD$2:$BD$33,'gen-top-tableau'!B74,'master-st-ca'!$BS$2:$BS$33,TRUE)</f>
        <v>0</v>
      </c>
      <c r="U74" s="6">
        <f>COUNTIFS('master-st-ca'!$G$2:$G$33,'gen-top-tableau'!C74,'master-st-ca'!$BD$2:$BD$33,'gen-top-tableau'!B74,'master-st-ca'!$BT$2:$BT$33,TRUE)</f>
        <v>0</v>
      </c>
      <c r="V74" s="6">
        <f>COUNTIFS('master-st-ca'!$G$2:$G$33,'gen-top-tableau'!C74,'master-st-ca'!$BD$2:$BD$33,'gen-top-tableau'!B74,'master-st-ca'!$BU$2:$BU$33,TRUE)</f>
        <v>0</v>
      </c>
      <c r="W74" s="6">
        <f>COUNTIFS('master-st-ca'!$G$2:$G$33,'gen-top-tableau'!C74,'master-st-ca'!$BD$2:$BD$33,'gen-top-tableau'!B74,'master-st-ca'!$BV$2:$BV$33,TRUE)</f>
        <v>0</v>
      </c>
      <c r="X74" s="6">
        <f>COUNTIFS('master-st-ca'!$G$2:$G$33,'gen-top-tableau'!C74,'master-st-ca'!$BD$2:$BD$33,'gen-top-tableau'!B74,'master-st-ca'!$BW$2:$BW$33,TRUE)</f>
        <v>0</v>
      </c>
      <c r="Y74" s="6">
        <f>COUNTIFS('master-st-ca'!$G$2:$G$33,'gen-top-tableau'!C74,'master-st-ca'!$BD$2:$BD$33,'gen-top-tableau'!B74,'master-st-ca'!$BX$2:$BX$33,TRUE)</f>
        <v>0</v>
      </c>
    </row>
    <row r="75" spans="1:25" hidden="1" x14ac:dyDescent="0.2">
      <c r="A75" t="s">
        <v>422</v>
      </c>
      <c r="B75" s="6" t="s">
        <v>211</v>
      </c>
      <c r="C75" s="6">
        <v>1</v>
      </c>
      <c r="D75">
        <f>(COUNTIFS('master-st-ca'!$G$2:$G$33,C75,'master-st-ca'!$BD$2:$BD$33,B75))</f>
        <v>0</v>
      </c>
      <c r="E75">
        <f>(COUNTIFS('master-st-ca'!$G$2:$G$33,C75,'master-st-ca'!$BE$2:$BE$33,B75))</f>
        <v>0</v>
      </c>
      <c r="F75">
        <f>(COUNTIFS('master-st-ca'!$G$2:$G$33,C75,'master-st-ca'!$BF$2:$BF$33,B75))</f>
        <v>0</v>
      </c>
      <c r="G75" s="6">
        <f t="shared" si="1"/>
        <v>0</v>
      </c>
      <c r="H75" t="e">
        <f>AVERAGEIFS('master-st-ca'!$BG$2:$BG$33,'master-st-ca'!$G$2:$G$33,'gen-top-tableau'!C75,'master-st-ca'!$BD$2:$BD$33,'gen-top-tableau'!B75)</f>
        <v>#DIV/0!</v>
      </c>
      <c r="I75" t="e">
        <f>AVERAGEIFS('master-st-ca'!$BH$2:$BH$33,'master-st-ca'!$G$2:$G$33,'gen-top-tableau'!C75,'master-st-ca'!$BD$2:$BD$33,'gen-top-tableau'!B75)</f>
        <v>#DIV/0!</v>
      </c>
      <c r="J75" t="e">
        <f>AVERAGEIFS('master-st-ca'!$BI$2:$BI$33,'master-st-ca'!$G$2:$G$33,'gen-top-tableau'!C75,'master-st-ca'!$BD$2:$BD$33,'gen-top-tableau'!B75)</f>
        <v>#DIV/0!</v>
      </c>
      <c r="K75" t="e">
        <f>AVERAGEIFS('master-st-ca'!$BJ$2:$BJ$33,'master-st-ca'!$G$2:$G$33,'gen-top-tableau'!C75,'master-st-ca'!$BD$2:$BD$33,'gen-top-tableau'!B75)</f>
        <v>#DIV/0!</v>
      </c>
      <c r="L75" s="6">
        <f>COUNTIFS('master-st-ca'!$G$2:$G$33,'gen-top-tableau'!C75,'master-st-ca'!$BD$2:$BD$33,'gen-top-tableau'!B75,'master-st-ca'!$BM$2:$BM$33,TRUE)</f>
        <v>0</v>
      </c>
      <c r="M75" s="6">
        <f>COUNTIFS('master-st-ca'!$G$2:$G$33,'gen-top-tableau'!C75,'master-st-ca'!$BD$2:$BD$33,'gen-top-tableau'!B75,'master-st-ca'!$BL$2:$BL$33,TRUE)</f>
        <v>0</v>
      </c>
      <c r="N75" s="6">
        <f>COUNTIFS('master-st-ca'!$G$2:$G$33,'gen-top-tableau'!C75,'master-st-ca'!$BD$2:$BD$33,'gen-top-tableau'!B75,'master-st-ca'!$BM$2:$BM$33,TRUE)</f>
        <v>0</v>
      </c>
      <c r="O75" s="6">
        <f>COUNTIFS('master-st-ca'!$G$2:$G$33,'gen-top-tableau'!C75,'master-st-ca'!$BD$2:$BD$33,'gen-top-tableau'!B75,'master-st-ca'!$BN$2:$BN$33,TRUE)</f>
        <v>0</v>
      </c>
      <c r="P75" s="6">
        <f>COUNTIFS('master-st-ca'!$G$2:$G$33,'gen-top-tableau'!C75,'master-st-ca'!$BD$2:$BD$33,'gen-top-tableau'!B75,'master-st-ca'!$BO$2:$BO$33,TRUE)</f>
        <v>0</v>
      </c>
      <c r="Q75" s="6">
        <f>COUNTIFS('master-st-ca'!$G$2:$G$33,'gen-top-tableau'!C75,'master-st-ca'!$BD$2:$BD$33,'gen-top-tableau'!B75,'master-st-ca'!$BP$2:$BP$33,TRUE)</f>
        <v>0</v>
      </c>
      <c r="R75" s="6">
        <f>COUNTIFS('master-st-ca'!$G$2:$G$33,'gen-top-tableau'!C75,'master-st-ca'!$BD$2:$BD$33,'gen-top-tableau'!B75,'master-st-ca'!$BQ$2:$BQ$33,TRUE)</f>
        <v>0</v>
      </c>
      <c r="S75" s="6">
        <f>COUNTIFS('master-st-ca'!$G$2:$G$33,'gen-top-tableau'!C75,'master-st-ca'!$BD$2:$BD$33,'gen-top-tableau'!B75,'master-st-ca'!$BR$2:$BR$33,TRUE)</f>
        <v>0</v>
      </c>
      <c r="T75" s="6">
        <f>COUNTIFS('master-st-ca'!$G$2:$G$33,'gen-top-tableau'!C75,'master-st-ca'!$BD$2:$BD$33,'gen-top-tableau'!B75,'master-st-ca'!$BS$2:$BS$33,TRUE)</f>
        <v>0</v>
      </c>
      <c r="U75" s="6">
        <f>COUNTIFS('master-st-ca'!$G$2:$G$33,'gen-top-tableau'!C75,'master-st-ca'!$BD$2:$BD$33,'gen-top-tableau'!B75,'master-st-ca'!$BT$2:$BT$33,TRUE)</f>
        <v>0</v>
      </c>
      <c r="V75" s="6">
        <f>COUNTIFS('master-st-ca'!$G$2:$G$33,'gen-top-tableau'!C75,'master-st-ca'!$BD$2:$BD$33,'gen-top-tableau'!B75,'master-st-ca'!$BU$2:$BU$33,TRUE)</f>
        <v>0</v>
      </c>
      <c r="W75" s="6">
        <f>COUNTIFS('master-st-ca'!$G$2:$G$33,'gen-top-tableau'!C75,'master-st-ca'!$BD$2:$BD$33,'gen-top-tableau'!B75,'master-st-ca'!$BV$2:$BV$33,TRUE)</f>
        <v>0</v>
      </c>
      <c r="X75" s="6">
        <f>COUNTIFS('master-st-ca'!$G$2:$G$33,'gen-top-tableau'!C75,'master-st-ca'!$BD$2:$BD$33,'gen-top-tableau'!B75,'master-st-ca'!$BW$2:$BW$33,TRUE)</f>
        <v>0</v>
      </c>
      <c r="Y75" s="6">
        <f>COUNTIFS('master-st-ca'!$G$2:$G$33,'gen-top-tableau'!C75,'master-st-ca'!$BD$2:$BD$33,'gen-top-tableau'!B75,'master-st-ca'!$BX$2:$BX$33,TRUE)</f>
        <v>0</v>
      </c>
    </row>
    <row r="76" spans="1:25" hidden="1" x14ac:dyDescent="0.2">
      <c r="A76" t="s">
        <v>422</v>
      </c>
      <c r="B76" s="6" t="s">
        <v>211</v>
      </c>
      <c r="C76" s="6">
        <v>2</v>
      </c>
      <c r="D76">
        <f>(COUNTIFS('master-st-ca'!$G$2:$G$33,C76,'master-st-ca'!$BD$2:$BD$33,B76))</f>
        <v>0</v>
      </c>
      <c r="E76">
        <f>(COUNTIFS('master-st-ca'!$G$2:$G$33,C76,'master-st-ca'!$BE$2:$BE$33,B76))</f>
        <v>0</v>
      </c>
      <c r="F76">
        <f>(COUNTIFS('master-st-ca'!$G$2:$G$33,C76,'master-st-ca'!$BF$2:$BF$33,B76))</f>
        <v>0</v>
      </c>
      <c r="G76" s="6">
        <f t="shared" si="1"/>
        <v>0</v>
      </c>
      <c r="H76" t="e">
        <f>AVERAGEIFS('master-st-ca'!$BG$2:$BG$33,'master-st-ca'!$G$2:$G$33,'gen-top-tableau'!C76,'master-st-ca'!$BD$2:$BD$33,'gen-top-tableau'!B76)</f>
        <v>#DIV/0!</v>
      </c>
      <c r="I76" t="e">
        <f>AVERAGEIFS('master-st-ca'!$BH$2:$BH$33,'master-st-ca'!$G$2:$G$33,'gen-top-tableau'!C76,'master-st-ca'!$BD$2:$BD$33,'gen-top-tableau'!B76)</f>
        <v>#DIV/0!</v>
      </c>
      <c r="J76" t="e">
        <f>AVERAGEIFS('master-st-ca'!$BI$2:$BI$33,'master-st-ca'!$G$2:$G$33,'gen-top-tableau'!C76,'master-st-ca'!$BD$2:$BD$33,'gen-top-tableau'!B76)</f>
        <v>#DIV/0!</v>
      </c>
      <c r="K76" t="e">
        <f>AVERAGEIFS('master-st-ca'!$BJ$2:$BJ$33,'master-st-ca'!$G$2:$G$33,'gen-top-tableau'!C76,'master-st-ca'!$BD$2:$BD$33,'gen-top-tableau'!B76)</f>
        <v>#DIV/0!</v>
      </c>
      <c r="L76" s="6">
        <f>COUNTIFS('master-st-ca'!$G$2:$G$33,'gen-top-tableau'!C76,'master-st-ca'!$BD$2:$BD$33,'gen-top-tableau'!B76,'master-st-ca'!$BM$2:$BM$33,TRUE)</f>
        <v>0</v>
      </c>
      <c r="M76" s="6">
        <f>COUNTIFS('master-st-ca'!$G$2:$G$33,'gen-top-tableau'!C76,'master-st-ca'!$BD$2:$BD$33,'gen-top-tableau'!B76,'master-st-ca'!$BL$2:$BL$33,TRUE)</f>
        <v>0</v>
      </c>
      <c r="N76" s="6">
        <f>COUNTIFS('master-st-ca'!$G$2:$G$33,'gen-top-tableau'!C76,'master-st-ca'!$BD$2:$BD$33,'gen-top-tableau'!B76,'master-st-ca'!$BM$2:$BM$33,TRUE)</f>
        <v>0</v>
      </c>
      <c r="O76" s="6">
        <f>COUNTIFS('master-st-ca'!$G$2:$G$33,'gen-top-tableau'!C76,'master-st-ca'!$BD$2:$BD$33,'gen-top-tableau'!B76,'master-st-ca'!$BN$2:$BN$33,TRUE)</f>
        <v>0</v>
      </c>
      <c r="P76" s="6">
        <f>COUNTIFS('master-st-ca'!$G$2:$G$33,'gen-top-tableau'!C76,'master-st-ca'!$BD$2:$BD$33,'gen-top-tableau'!B76,'master-st-ca'!$BO$2:$BO$33,TRUE)</f>
        <v>0</v>
      </c>
      <c r="Q76" s="6">
        <f>COUNTIFS('master-st-ca'!$G$2:$G$33,'gen-top-tableau'!C76,'master-st-ca'!$BD$2:$BD$33,'gen-top-tableau'!B76,'master-st-ca'!$BP$2:$BP$33,TRUE)</f>
        <v>0</v>
      </c>
      <c r="R76" s="6">
        <f>COUNTIFS('master-st-ca'!$G$2:$G$33,'gen-top-tableau'!C76,'master-st-ca'!$BD$2:$BD$33,'gen-top-tableau'!B76,'master-st-ca'!$BQ$2:$BQ$33,TRUE)</f>
        <v>0</v>
      </c>
      <c r="S76" s="6">
        <f>COUNTIFS('master-st-ca'!$G$2:$G$33,'gen-top-tableau'!C76,'master-st-ca'!$BD$2:$BD$33,'gen-top-tableau'!B76,'master-st-ca'!$BR$2:$BR$33,TRUE)</f>
        <v>0</v>
      </c>
      <c r="T76" s="6">
        <f>COUNTIFS('master-st-ca'!$G$2:$G$33,'gen-top-tableau'!C76,'master-st-ca'!$BD$2:$BD$33,'gen-top-tableau'!B76,'master-st-ca'!$BS$2:$BS$33,TRUE)</f>
        <v>0</v>
      </c>
      <c r="U76" s="6">
        <f>COUNTIFS('master-st-ca'!$G$2:$G$33,'gen-top-tableau'!C76,'master-st-ca'!$BD$2:$BD$33,'gen-top-tableau'!B76,'master-st-ca'!$BT$2:$BT$33,TRUE)</f>
        <v>0</v>
      </c>
      <c r="V76" s="6">
        <f>COUNTIFS('master-st-ca'!$G$2:$G$33,'gen-top-tableau'!C76,'master-st-ca'!$BD$2:$BD$33,'gen-top-tableau'!B76,'master-st-ca'!$BU$2:$BU$33,TRUE)</f>
        <v>0</v>
      </c>
      <c r="W76" s="6">
        <f>COUNTIFS('master-st-ca'!$G$2:$G$33,'gen-top-tableau'!C76,'master-st-ca'!$BD$2:$BD$33,'gen-top-tableau'!B76,'master-st-ca'!$BV$2:$BV$33,TRUE)</f>
        <v>0</v>
      </c>
      <c r="X76" s="6">
        <f>COUNTIFS('master-st-ca'!$G$2:$G$33,'gen-top-tableau'!C76,'master-st-ca'!$BD$2:$BD$33,'gen-top-tableau'!B76,'master-st-ca'!$BW$2:$BW$33,TRUE)</f>
        <v>0</v>
      </c>
      <c r="Y76" s="6">
        <f>COUNTIFS('master-st-ca'!$G$2:$G$33,'gen-top-tableau'!C76,'master-st-ca'!$BD$2:$BD$33,'gen-top-tableau'!B76,'master-st-ca'!$BX$2:$BX$33,TRUE)</f>
        <v>0</v>
      </c>
    </row>
    <row r="77" spans="1:25" hidden="1" x14ac:dyDescent="0.2">
      <c r="A77" t="s">
        <v>422</v>
      </c>
      <c r="B77" s="6" t="s">
        <v>211</v>
      </c>
      <c r="C77" s="6">
        <v>3</v>
      </c>
      <c r="D77">
        <f>(COUNTIFS('master-st-ca'!$G$2:$G$33,C77,'master-st-ca'!$BD$2:$BD$33,B77))</f>
        <v>0</v>
      </c>
      <c r="E77">
        <f>(COUNTIFS('master-st-ca'!$G$2:$G$33,C77,'master-st-ca'!$BE$2:$BE$33,B77))</f>
        <v>0</v>
      </c>
      <c r="F77">
        <f>(COUNTIFS('master-st-ca'!$G$2:$G$33,C77,'master-st-ca'!$BF$2:$BF$33,B77))</f>
        <v>0</v>
      </c>
      <c r="G77" s="6">
        <f t="shared" si="1"/>
        <v>0</v>
      </c>
      <c r="H77" t="e">
        <f>AVERAGEIFS('master-st-ca'!$BG$2:$BG$33,'master-st-ca'!$G$2:$G$33,'gen-top-tableau'!C77,'master-st-ca'!$BD$2:$BD$33,'gen-top-tableau'!B77)</f>
        <v>#DIV/0!</v>
      </c>
      <c r="I77" t="e">
        <f>AVERAGEIFS('master-st-ca'!$BH$2:$BH$33,'master-st-ca'!$G$2:$G$33,'gen-top-tableau'!C77,'master-st-ca'!$BD$2:$BD$33,'gen-top-tableau'!B77)</f>
        <v>#DIV/0!</v>
      </c>
      <c r="J77" t="e">
        <f>AVERAGEIFS('master-st-ca'!$BI$2:$BI$33,'master-st-ca'!$G$2:$G$33,'gen-top-tableau'!C77,'master-st-ca'!$BD$2:$BD$33,'gen-top-tableau'!B77)</f>
        <v>#DIV/0!</v>
      </c>
      <c r="K77" t="e">
        <f>AVERAGEIFS('master-st-ca'!$BJ$2:$BJ$33,'master-st-ca'!$G$2:$G$33,'gen-top-tableau'!C77,'master-st-ca'!$BD$2:$BD$33,'gen-top-tableau'!B77)</f>
        <v>#DIV/0!</v>
      </c>
      <c r="L77" s="6">
        <f>COUNTIFS('master-st-ca'!$G$2:$G$33,'gen-top-tableau'!C77,'master-st-ca'!$BD$2:$BD$33,'gen-top-tableau'!B77,'master-st-ca'!$BM$2:$BM$33,TRUE)</f>
        <v>0</v>
      </c>
      <c r="M77" s="6">
        <f>COUNTIFS('master-st-ca'!$G$2:$G$33,'gen-top-tableau'!C77,'master-st-ca'!$BD$2:$BD$33,'gen-top-tableau'!B77,'master-st-ca'!$BL$2:$BL$33,TRUE)</f>
        <v>0</v>
      </c>
      <c r="N77" s="6">
        <f>COUNTIFS('master-st-ca'!$G$2:$G$33,'gen-top-tableau'!C77,'master-st-ca'!$BD$2:$BD$33,'gen-top-tableau'!B77,'master-st-ca'!$BM$2:$BM$33,TRUE)</f>
        <v>0</v>
      </c>
      <c r="O77" s="6">
        <f>COUNTIFS('master-st-ca'!$G$2:$G$33,'gen-top-tableau'!C77,'master-st-ca'!$BD$2:$BD$33,'gen-top-tableau'!B77,'master-st-ca'!$BN$2:$BN$33,TRUE)</f>
        <v>0</v>
      </c>
      <c r="P77" s="6">
        <f>COUNTIFS('master-st-ca'!$G$2:$G$33,'gen-top-tableau'!C77,'master-st-ca'!$BD$2:$BD$33,'gen-top-tableau'!B77,'master-st-ca'!$BO$2:$BO$33,TRUE)</f>
        <v>0</v>
      </c>
      <c r="Q77" s="6">
        <f>COUNTIFS('master-st-ca'!$G$2:$G$33,'gen-top-tableau'!C77,'master-st-ca'!$BD$2:$BD$33,'gen-top-tableau'!B77,'master-st-ca'!$BP$2:$BP$33,TRUE)</f>
        <v>0</v>
      </c>
      <c r="R77" s="6">
        <f>COUNTIFS('master-st-ca'!$G$2:$G$33,'gen-top-tableau'!C77,'master-st-ca'!$BD$2:$BD$33,'gen-top-tableau'!B77,'master-st-ca'!$BQ$2:$BQ$33,TRUE)</f>
        <v>0</v>
      </c>
      <c r="S77" s="6">
        <f>COUNTIFS('master-st-ca'!$G$2:$G$33,'gen-top-tableau'!C77,'master-st-ca'!$BD$2:$BD$33,'gen-top-tableau'!B77,'master-st-ca'!$BR$2:$BR$33,TRUE)</f>
        <v>0</v>
      </c>
      <c r="T77" s="6">
        <f>COUNTIFS('master-st-ca'!$G$2:$G$33,'gen-top-tableau'!C77,'master-st-ca'!$BD$2:$BD$33,'gen-top-tableau'!B77,'master-st-ca'!$BS$2:$BS$33,TRUE)</f>
        <v>0</v>
      </c>
      <c r="U77" s="6">
        <f>COUNTIFS('master-st-ca'!$G$2:$G$33,'gen-top-tableau'!C77,'master-st-ca'!$BD$2:$BD$33,'gen-top-tableau'!B77,'master-st-ca'!$BT$2:$BT$33,TRUE)</f>
        <v>0</v>
      </c>
      <c r="V77" s="6">
        <f>COUNTIFS('master-st-ca'!$G$2:$G$33,'gen-top-tableau'!C77,'master-st-ca'!$BD$2:$BD$33,'gen-top-tableau'!B77,'master-st-ca'!$BU$2:$BU$33,TRUE)</f>
        <v>0</v>
      </c>
      <c r="W77" s="6">
        <f>COUNTIFS('master-st-ca'!$G$2:$G$33,'gen-top-tableau'!C77,'master-st-ca'!$BD$2:$BD$33,'gen-top-tableau'!B77,'master-st-ca'!$BV$2:$BV$33,TRUE)</f>
        <v>0</v>
      </c>
      <c r="X77" s="6">
        <f>COUNTIFS('master-st-ca'!$G$2:$G$33,'gen-top-tableau'!C77,'master-st-ca'!$BD$2:$BD$33,'gen-top-tableau'!B77,'master-st-ca'!$BW$2:$BW$33,TRUE)</f>
        <v>0</v>
      </c>
      <c r="Y77" s="6">
        <f>COUNTIFS('master-st-ca'!$G$2:$G$33,'gen-top-tableau'!C77,'master-st-ca'!$BD$2:$BD$33,'gen-top-tableau'!B77,'master-st-ca'!$BX$2:$BX$33,TRUE)</f>
        <v>0</v>
      </c>
    </row>
    <row r="78" spans="1:25" hidden="1" x14ac:dyDescent="0.2">
      <c r="A78" t="s">
        <v>422</v>
      </c>
      <c r="B78" s="6" t="s">
        <v>211</v>
      </c>
      <c r="C78" s="6">
        <v>4</v>
      </c>
      <c r="D78">
        <f>(COUNTIFS('master-st-ca'!$G$2:$G$33,C78,'master-st-ca'!$BD$2:$BD$33,B78))</f>
        <v>0</v>
      </c>
      <c r="E78">
        <f>(COUNTIFS('master-st-ca'!$G$2:$G$33,C78,'master-st-ca'!$BE$2:$BE$33,B78))</f>
        <v>0</v>
      </c>
      <c r="F78">
        <f>(COUNTIFS('master-st-ca'!$G$2:$G$33,C78,'master-st-ca'!$BF$2:$BF$33,B78))</f>
        <v>0</v>
      </c>
      <c r="G78" s="6">
        <f t="shared" si="1"/>
        <v>0</v>
      </c>
      <c r="H78" t="e">
        <f>AVERAGEIFS('master-st-ca'!$BG$2:$BG$33,'master-st-ca'!$G$2:$G$33,'gen-top-tableau'!C78,'master-st-ca'!$BD$2:$BD$33,'gen-top-tableau'!B78)</f>
        <v>#DIV/0!</v>
      </c>
      <c r="I78" t="e">
        <f>AVERAGEIFS('master-st-ca'!$BH$2:$BH$33,'master-st-ca'!$G$2:$G$33,'gen-top-tableau'!C78,'master-st-ca'!$BD$2:$BD$33,'gen-top-tableau'!B78)</f>
        <v>#DIV/0!</v>
      </c>
      <c r="J78" t="e">
        <f>AVERAGEIFS('master-st-ca'!$BI$2:$BI$33,'master-st-ca'!$G$2:$G$33,'gen-top-tableau'!C78,'master-st-ca'!$BD$2:$BD$33,'gen-top-tableau'!B78)</f>
        <v>#DIV/0!</v>
      </c>
      <c r="K78" t="e">
        <f>AVERAGEIFS('master-st-ca'!$BJ$2:$BJ$33,'master-st-ca'!$G$2:$G$33,'gen-top-tableau'!C78,'master-st-ca'!$BD$2:$BD$33,'gen-top-tableau'!B78)</f>
        <v>#DIV/0!</v>
      </c>
      <c r="L78" s="6">
        <f>COUNTIFS('master-st-ca'!$G$2:$G$33,'gen-top-tableau'!C78,'master-st-ca'!$BD$2:$BD$33,'gen-top-tableau'!B78,'master-st-ca'!$BM$2:$BM$33,TRUE)</f>
        <v>0</v>
      </c>
      <c r="M78" s="6">
        <f>COUNTIFS('master-st-ca'!$G$2:$G$33,'gen-top-tableau'!C78,'master-st-ca'!$BD$2:$BD$33,'gen-top-tableau'!B78,'master-st-ca'!$BL$2:$BL$33,TRUE)</f>
        <v>0</v>
      </c>
      <c r="N78" s="6">
        <f>COUNTIFS('master-st-ca'!$G$2:$G$33,'gen-top-tableau'!C78,'master-st-ca'!$BD$2:$BD$33,'gen-top-tableau'!B78,'master-st-ca'!$BM$2:$BM$33,TRUE)</f>
        <v>0</v>
      </c>
      <c r="O78" s="6">
        <f>COUNTIFS('master-st-ca'!$G$2:$G$33,'gen-top-tableau'!C78,'master-st-ca'!$BD$2:$BD$33,'gen-top-tableau'!B78,'master-st-ca'!$BN$2:$BN$33,TRUE)</f>
        <v>0</v>
      </c>
      <c r="P78" s="6">
        <f>COUNTIFS('master-st-ca'!$G$2:$G$33,'gen-top-tableau'!C78,'master-st-ca'!$BD$2:$BD$33,'gen-top-tableau'!B78,'master-st-ca'!$BO$2:$BO$33,TRUE)</f>
        <v>0</v>
      </c>
      <c r="Q78" s="6">
        <f>COUNTIFS('master-st-ca'!$G$2:$G$33,'gen-top-tableau'!C78,'master-st-ca'!$BD$2:$BD$33,'gen-top-tableau'!B78,'master-st-ca'!$BP$2:$BP$33,TRUE)</f>
        <v>0</v>
      </c>
      <c r="R78" s="6">
        <f>COUNTIFS('master-st-ca'!$G$2:$G$33,'gen-top-tableau'!C78,'master-st-ca'!$BD$2:$BD$33,'gen-top-tableau'!B78,'master-st-ca'!$BQ$2:$BQ$33,TRUE)</f>
        <v>0</v>
      </c>
      <c r="S78" s="6">
        <f>COUNTIFS('master-st-ca'!$G$2:$G$33,'gen-top-tableau'!C78,'master-st-ca'!$BD$2:$BD$33,'gen-top-tableau'!B78,'master-st-ca'!$BR$2:$BR$33,TRUE)</f>
        <v>0</v>
      </c>
      <c r="T78" s="6">
        <f>COUNTIFS('master-st-ca'!$G$2:$G$33,'gen-top-tableau'!C78,'master-st-ca'!$BD$2:$BD$33,'gen-top-tableau'!B78,'master-st-ca'!$BS$2:$BS$33,TRUE)</f>
        <v>0</v>
      </c>
      <c r="U78" s="6">
        <f>COUNTIFS('master-st-ca'!$G$2:$G$33,'gen-top-tableau'!C78,'master-st-ca'!$BD$2:$BD$33,'gen-top-tableau'!B78,'master-st-ca'!$BT$2:$BT$33,TRUE)</f>
        <v>0</v>
      </c>
      <c r="V78" s="6">
        <f>COUNTIFS('master-st-ca'!$G$2:$G$33,'gen-top-tableau'!C78,'master-st-ca'!$BD$2:$BD$33,'gen-top-tableau'!B78,'master-st-ca'!$BU$2:$BU$33,TRUE)</f>
        <v>0</v>
      </c>
      <c r="W78" s="6">
        <f>COUNTIFS('master-st-ca'!$G$2:$G$33,'gen-top-tableau'!C78,'master-st-ca'!$BD$2:$BD$33,'gen-top-tableau'!B78,'master-st-ca'!$BV$2:$BV$33,TRUE)</f>
        <v>0</v>
      </c>
      <c r="X78" s="6">
        <f>COUNTIFS('master-st-ca'!$G$2:$G$33,'gen-top-tableau'!C78,'master-st-ca'!$BD$2:$BD$33,'gen-top-tableau'!B78,'master-st-ca'!$BW$2:$BW$33,TRUE)</f>
        <v>0</v>
      </c>
      <c r="Y78" s="6">
        <f>COUNTIFS('master-st-ca'!$G$2:$G$33,'gen-top-tableau'!C78,'master-st-ca'!$BD$2:$BD$33,'gen-top-tableau'!B78,'master-st-ca'!$BX$2:$BX$33,TRUE)</f>
        <v>0</v>
      </c>
    </row>
    <row r="79" spans="1:25" hidden="1" x14ac:dyDescent="0.2">
      <c r="A79" t="s">
        <v>422</v>
      </c>
      <c r="B79" s="6" t="s">
        <v>211</v>
      </c>
      <c r="C79" s="6">
        <v>5</v>
      </c>
      <c r="D79">
        <f>(COUNTIFS('master-st-ca'!$G$2:$G$33,C79,'master-st-ca'!$BD$2:$BD$33,B79))</f>
        <v>0</v>
      </c>
      <c r="E79">
        <f>(COUNTIFS('master-st-ca'!$G$2:$G$33,C79,'master-st-ca'!$BE$2:$BE$33,B79))</f>
        <v>0</v>
      </c>
      <c r="F79">
        <f>(COUNTIFS('master-st-ca'!$G$2:$G$33,C79,'master-st-ca'!$BF$2:$BF$33,B79))</f>
        <v>0</v>
      </c>
      <c r="G79" s="6">
        <f t="shared" si="1"/>
        <v>0</v>
      </c>
      <c r="H79" t="e">
        <f>AVERAGEIFS('master-st-ca'!$BG$2:$BG$33,'master-st-ca'!$G$2:$G$33,'gen-top-tableau'!C79,'master-st-ca'!$BD$2:$BD$33,'gen-top-tableau'!B79)</f>
        <v>#DIV/0!</v>
      </c>
      <c r="I79" t="e">
        <f>AVERAGEIFS('master-st-ca'!$BH$2:$BH$33,'master-st-ca'!$G$2:$G$33,'gen-top-tableau'!C79,'master-st-ca'!$BD$2:$BD$33,'gen-top-tableau'!B79)</f>
        <v>#DIV/0!</v>
      </c>
      <c r="J79" t="e">
        <f>AVERAGEIFS('master-st-ca'!$BI$2:$BI$33,'master-st-ca'!$G$2:$G$33,'gen-top-tableau'!C79,'master-st-ca'!$BD$2:$BD$33,'gen-top-tableau'!B79)</f>
        <v>#DIV/0!</v>
      </c>
      <c r="K79" t="e">
        <f>AVERAGEIFS('master-st-ca'!$BJ$2:$BJ$33,'master-st-ca'!$G$2:$G$33,'gen-top-tableau'!C79,'master-st-ca'!$BD$2:$BD$33,'gen-top-tableau'!B79)</f>
        <v>#DIV/0!</v>
      </c>
      <c r="L79" s="6">
        <f>COUNTIFS('master-st-ca'!$G$2:$G$33,'gen-top-tableau'!C79,'master-st-ca'!$BD$2:$BD$33,'gen-top-tableau'!B79,'master-st-ca'!$BM$2:$BM$33,TRUE)</f>
        <v>0</v>
      </c>
      <c r="M79" s="6">
        <f>COUNTIFS('master-st-ca'!$G$2:$G$33,'gen-top-tableau'!C79,'master-st-ca'!$BD$2:$BD$33,'gen-top-tableau'!B79,'master-st-ca'!$BL$2:$BL$33,TRUE)</f>
        <v>0</v>
      </c>
      <c r="N79" s="6">
        <f>COUNTIFS('master-st-ca'!$G$2:$G$33,'gen-top-tableau'!C79,'master-st-ca'!$BD$2:$BD$33,'gen-top-tableau'!B79,'master-st-ca'!$BM$2:$BM$33,TRUE)</f>
        <v>0</v>
      </c>
      <c r="O79" s="6">
        <f>COUNTIFS('master-st-ca'!$G$2:$G$33,'gen-top-tableau'!C79,'master-st-ca'!$BD$2:$BD$33,'gen-top-tableau'!B79,'master-st-ca'!$BN$2:$BN$33,TRUE)</f>
        <v>0</v>
      </c>
      <c r="P79" s="6">
        <f>COUNTIFS('master-st-ca'!$G$2:$G$33,'gen-top-tableau'!C79,'master-st-ca'!$BD$2:$BD$33,'gen-top-tableau'!B79,'master-st-ca'!$BO$2:$BO$33,TRUE)</f>
        <v>0</v>
      </c>
      <c r="Q79" s="6">
        <f>COUNTIFS('master-st-ca'!$G$2:$G$33,'gen-top-tableau'!C79,'master-st-ca'!$BD$2:$BD$33,'gen-top-tableau'!B79,'master-st-ca'!$BP$2:$BP$33,TRUE)</f>
        <v>0</v>
      </c>
      <c r="R79" s="6">
        <f>COUNTIFS('master-st-ca'!$G$2:$G$33,'gen-top-tableau'!C79,'master-st-ca'!$BD$2:$BD$33,'gen-top-tableau'!B79,'master-st-ca'!$BQ$2:$BQ$33,TRUE)</f>
        <v>0</v>
      </c>
      <c r="S79" s="6">
        <f>COUNTIFS('master-st-ca'!$G$2:$G$33,'gen-top-tableau'!C79,'master-st-ca'!$BD$2:$BD$33,'gen-top-tableau'!B79,'master-st-ca'!$BR$2:$BR$33,TRUE)</f>
        <v>0</v>
      </c>
      <c r="T79" s="6">
        <f>COUNTIFS('master-st-ca'!$G$2:$G$33,'gen-top-tableau'!C79,'master-st-ca'!$BD$2:$BD$33,'gen-top-tableau'!B79,'master-st-ca'!$BS$2:$BS$33,TRUE)</f>
        <v>0</v>
      </c>
      <c r="U79" s="6">
        <f>COUNTIFS('master-st-ca'!$G$2:$G$33,'gen-top-tableau'!C79,'master-st-ca'!$BD$2:$BD$33,'gen-top-tableau'!B79,'master-st-ca'!$BT$2:$BT$33,TRUE)</f>
        <v>0</v>
      </c>
      <c r="V79" s="6">
        <f>COUNTIFS('master-st-ca'!$G$2:$G$33,'gen-top-tableau'!C79,'master-st-ca'!$BD$2:$BD$33,'gen-top-tableau'!B79,'master-st-ca'!$BU$2:$BU$33,TRUE)</f>
        <v>0</v>
      </c>
      <c r="W79" s="6">
        <f>COUNTIFS('master-st-ca'!$G$2:$G$33,'gen-top-tableau'!C79,'master-st-ca'!$BD$2:$BD$33,'gen-top-tableau'!B79,'master-st-ca'!$BV$2:$BV$33,TRUE)</f>
        <v>0</v>
      </c>
      <c r="X79" s="6">
        <f>COUNTIFS('master-st-ca'!$G$2:$G$33,'gen-top-tableau'!C79,'master-st-ca'!$BD$2:$BD$33,'gen-top-tableau'!B79,'master-st-ca'!$BW$2:$BW$33,TRUE)</f>
        <v>0</v>
      </c>
      <c r="Y79" s="6">
        <f>COUNTIFS('master-st-ca'!$G$2:$G$33,'gen-top-tableau'!C79,'master-st-ca'!$BD$2:$BD$33,'gen-top-tableau'!B79,'master-st-ca'!$BX$2:$BX$33,TRUE)</f>
        <v>0</v>
      </c>
    </row>
    <row r="80" spans="1:25" hidden="1" x14ac:dyDescent="0.2">
      <c r="A80" t="s">
        <v>422</v>
      </c>
      <c r="B80" s="6" t="s">
        <v>210</v>
      </c>
      <c r="C80" s="6">
        <v>0</v>
      </c>
      <c r="D80">
        <f>(COUNTIFS('master-st-ca'!$G$2:$G$33,C80,'master-st-ca'!$BD$2:$BD$33,B80))</f>
        <v>0</v>
      </c>
      <c r="E80">
        <f>(COUNTIFS('master-st-ca'!$G$2:$G$33,C80,'master-st-ca'!$BE$2:$BE$33,B80))</f>
        <v>0</v>
      </c>
      <c r="F80">
        <f>(COUNTIFS('master-st-ca'!$G$2:$G$33,C80,'master-st-ca'!$BF$2:$BF$33,B80))</f>
        <v>0</v>
      </c>
      <c r="G80" s="6">
        <f t="shared" si="1"/>
        <v>0</v>
      </c>
      <c r="H80" t="e">
        <f>AVERAGEIFS('master-st-ca'!$BG$2:$BG$33,'master-st-ca'!$G$2:$G$33,'gen-top-tableau'!C80,'master-st-ca'!$BD$2:$BD$33,'gen-top-tableau'!B80)</f>
        <v>#DIV/0!</v>
      </c>
      <c r="I80" t="e">
        <f>AVERAGEIFS('master-st-ca'!$BH$2:$BH$33,'master-st-ca'!$G$2:$G$33,'gen-top-tableau'!C80,'master-st-ca'!$BD$2:$BD$33,'gen-top-tableau'!B80)</f>
        <v>#DIV/0!</v>
      </c>
      <c r="J80" t="e">
        <f>AVERAGEIFS('master-st-ca'!$BI$2:$BI$33,'master-st-ca'!$G$2:$G$33,'gen-top-tableau'!C80,'master-st-ca'!$BD$2:$BD$33,'gen-top-tableau'!B80)</f>
        <v>#DIV/0!</v>
      </c>
      <c r="K80" t="e">
        <f>AVERAGEIFS('master-st-ca'!$BJ$2:$BJ$33,'master-st-ca'!$G$2:$G$33,'gen-top-tableau'!C80,'master-st-ca'!$BD$2:$BD$33,'gen-top-tableau'!B80)</f>
        <v>#DIV/0!</v>
      </c>
      <c r="L80" s="6">
        <f>COUNTIFS('master-st-ca'!$G$2:$G$33,'gen-top-tableau'!C80,'master-st-ca'!$BD$2:$BD$33,'gen-top-tableau'!B80,'master-st-ca'!$BM$2:$BM$33,TRUE)</f>
        <v>0</v>
      </c>
      <c r="M80" s="6">
        <f>COUNTIFS('master-st-ca'!$G$2:$G$33,'gen-top-tableau'!C80,'master-st-ca'!$BD$2:$BD$33,'gen-top-tableau'!B80,'master-st-ca'!$BL$2:$BL$33,TRUE)</f>
        <v>0</v>
      </c>
      <c r="N80" s="6">
        <f>COUNTIFS('master-st-ca'!$G$2:$G$33,'gen-top-tableau'!C80,'master-st-ca'!$BD$2:$BD$33,'gen-top-tableau'!B80,'master-st-ca'!$BM$2:$BM$33,TRUE)</f>
        <v>0</v>
      </c>
      <c r="O80" s="6">
        <f>COUNTIFS('master-st-ca'!$G$2:$G$33,'gen-top-tableau'!C80,'master-st-ca'!$BD$2:$BD$33,'gen-top-tableau'!B80,'master-st-ca'!$BN$2:$BN$33,TRUE)</f>
        <v>0</v>
      </c>
      <c r="P80" s="6">
        <f>COUNTIFS('master-st-ca'!$G$2:$G$33,'gen-top-tableau'!C80,'master-st-ca'!$BD$2:$BD$33,'gen-top-tableau'!B80,'master-st-ca'!$BO$2:$BO$33,TRUE)</f>
        <v>0</v>
      </c>
      <c r="Q80" s="6">
        <f>COUNTIFS('master-st-ca'!$G$2:$G$33,'gen-top-tableau'!C80,'master-st-ca'!$BD$2:$BD$33,'gen-top-tableau'!B80,'master-st-ca'!$BP$2:$BP$33,TRUE)</f>
        <v>0</v>
      </c>
      <c r="R80" s="6">
        <f>COUNTIFS('master-st-ca'!$G$2:$G$33,'gen-top-tableau'!C80,'master-st-ca'!$BD$2:$BD$33,'gen-top-tableau'!B80,'master-st-ca'!$BQ$2:$BQ$33,TRUE)</f>
        <v>0</v>
      </c>
      <c r="S80" s="6">
        <f>COUNTIFS('master-st-ca'!$G$2:$G$33,'gen-top-tableau'!C80,'master-st-ca'!$BD$2:$BD$33,'gen-top-tableau'!B80,'master-st-ca'!$BR$2:$BR$33,TRUE)</f>
        <v>0</v>
      </c>
      <c r="T80" s="6">
        <f>COUNTIFS('master-st-ca'!$G$2:$G$33,'gen-top-tableau'!C80,'master-st-ca'!$BD$2:$BD$33,'gen-top-tableau'!B80,'master-st-ca'!$BS$2:$BS$33,TRUE)</f>
        <v>0</v>
      </c>
      <c r="U80" s="6">
        <f>COUNTIFS('master-st-ca'!$G$2:$G$33,'gen-top-tableau'!C80,'master-st-ca'!$BD$2:$BD$33,'gen-top-tableau'!B80,'master-st-ca'!$BT$2:$BT$33,TRUE)</f>
        <v>0</v>
      </c>
      <c r="V80" s="6">
        <f>COUNTIFS('master-st-ca'!$G$2:$G$33,'gen-top-tableau'!C80,'master-st-ca'!$BD$2:$BD$33,'gen-top-tableau'!B80,'master-st-ca'!$BU$2:$BU$33,TRUE)</f>
        <v>0</v>
      </c>
      <c r="W80" s="6">
        <f>COUNTIFS('master-st-ca'!$G$2:$G$33,'gen-top-tableau'!C80,'master-st-ca'!$BD$2:$BD$33,'gen-top-tableau'!B80,'master-st-ca'!$BV$2:$BV$33,TRUE)</f>
        <v>0</v>
      </c>
      <c r="X80" s="6">
        <f>COUNTIFS('master-st-ca'!$G$2:$G$33,'gen-top-tableau'!C80,'master-st-ca'!$BD$2:$BD$33,'gen-top-tableau'!B80,'master-st-ca'!$BW$2:$BW$33,TRUE)</f>
        <v>0</v>
      </c>
      <c r="Y80" s="6">
        <f>COUNTIFS('master-st-ca'!$G$2:$G$33,'gen-top-tableau'!C80,'master-st-ca'!$BD$2:$BD$33,'gen-top-tableau'!B80,'master-st-ca'!$BX$2:$BX$33,TRUE)</f>
        <v>0</v>
      </c>
    </row>
    <row r="81" spans="1:25" hidden="1" x14ac:dyDescent="0.2">
      <c r="A81" t="s">
        <v>422</v>
      </c>
      <c r="B81" s="6" t="s">
        <v>210</v>
      </c>
      <c r="C81" s="6">
        <v>1</v>
      </c>
      <c r="D81">
        <f>(COUNTIFS('master-st-ca'!$G$2:$G$33,C81,'master-st-ca'!$BD$2:$BD$33,B81))</f>
        <v>0</v>
      </c>
      <c r="E81">
        <f>(COUNTIFS('master-st-ca'!$G$2:$G$33,C81,'master-st-ca'!$BE$2:$BE$33,B81))</f>
        <v>0</v>
      </c>
      <c r="F81">
        <f>(COUNTIFS('master-st-ca'!$G$2:$G$33,C81,'master-st-ca'!$BF$2:$BF$33,B81))</f>
        <v>0</v>
      </c>
      <c r="G81" s="6">
        <f t="shared" si="1"/>
        <v>0</v>
      </c>
      <c r="H81" t="e">
        <f>AVERAGEIFS('master-st-ca'!$BG$2:$BG$33,'master-st-ca'!$G$2:$G$33,'gen-top-tableau'!C81,'master-st-ca'!$BD$2:$BD$33,'gen-top-tableau'!B81)</f>
        <v>#DIV/0!</v>
      </c>
      <c r="I81" t="e">
        <f>AVERAGEIFS('master-st-ca'!$BH$2:$BH$33,'master-st-ca'!$G$2:$G$33,'gen-top-tableau'!C81,'master-st-ca'!$BD$2:$BD$33,'gen-top-tableau'!B81)</f>
        <v>#DIV/0!</v>
      </c>
      <c r="J81" t="e">
        <f>AVERAGEIFS('master-st-ca'!$BI$2:$BI$33,'master-st-ca'!$G$2:$G$33,'gen-top-tableau'!C81,'master-st-ca'!$BD$2:$BD$33,'gen-top-tableau'!B81)</f>
        <v>#DIV/0!</v>
      </c>
      <c r="K81" t="e">
        <f>AVERAGEIFS('master-st-ca'!$BJ$2:$BJ$33,'master-st-ca'!$G$2:$G$33,'gen-top-tableau'!C81,'master-st-ca'!$BD$2:$BD$33,'gen-top-tableau'!B81)</f>
        <v>#DIV/0!</v>
      </c>
      <c r="L81" s="6">
        <f>COUNTIFS('master-st-ca'!$G$2:$G$33,'gen-top-tableau'!C81,'master-st-ca'!$BD$2:$BD$33,'gen-top-tableau'!B81,'master-st-ca'!$BM$2:$BM$33,TRUE)</f>
        <v>0</v>
      </c>
      <c r="M81" s="6">
        <f>COUNTIFS('master-st-ca'!$G$2:$G$33,'gen-top-tableau'!C81,'master-st-ca'!$BD$2:$BD$33,'gen-top-tableau'!B81,'master-st-ca'!$BL$2:$BL$33,TRUE)</f>
        <v>0</v>
      </c>
      <c r="N81" s="6">
        <f>COUNTIFS('master-st-ca'!$G$2:$G$33,'gen-top-tableau'!C81,'master-st-ca'!$BD$2:$BD$33,'gen-top-tableau'!B81,'master-st-ca'!$BM$2:$BM$33,TRUE)</f>
        <v>0</v>
      </c>
      <c r="O81" s="6">
        <f>COUNTIFS('master-st-ca'!$G$2:$G$33,'gen-top-tableau'!C81,'master-st-ca'!$BD$2:$BD$33,'gen-top-tableau'!B81,'master-st-ca'!$BN$2:$BN$33,TRUE)</f>
        <v>0</v>
      </c>
      <c r="P81" s="6">
        <f>COUNTIFS('master-st-ca'!$G$2:$G$33,'gen-top-tableau'!C81,'master-st-ca'!$BD$2:$BD$33,'gen-top-tableau'!B81,'master-st-ca'!$BO$2:$BO$33,TRUE)</f>
        <v>0</v>
      </c>
      <c r="Q81" s="6">
        <f>COUNTIFS('master-st-ca'!$G$2:$G$33,'gen-top-tableau'!C81,'master-st-ca'!$BD$2:$BD$33,'gen-top-tableau'!B81,'master-st-ca'!$BP$2:$BP$33,TRUE)</f>
        <v>0</v>
      </c>
      <c r="R81" s="6">
        <f>COUNTIFS('master-st-ca'!$G$2:$G$33,'gen-top-tableau'!C81,'master-st-ca'!$BD$2:$BD$33,'gen-top-tableau'!B81,'master-st-ca'!$BQ$2:$BQ$33,TRUE)</f>
        <v>0</v>
      </c>
      <c r="S81" s="6">
        <f>COUNTIFS('master-st-ca'!$G$2:$G$33,'gen-top-tableau'!C81,'master-st-ca'!$BD$2:$BD$33,'gen-top-tableau'!B81,'master-st-ca'!$BR$2:$BR$33,TRUE)</f>
        <v>0</v>
      </c>
      <c r="T81" s="6">
        <f>COUNTIFS('master-st-ca'!$G$2:$G$33,'gen-top-tableau'!C81,'master-st-ca'!$BD$2:$BD$33,'gen-top-tableau'!B81,'master-st-ca'!$BS$2:$BS$33,TRUE)</f>
        <v>0</v>
      </c>
      <c r="U81" s="6">
        <f>COUNTIFS('master-st-ca'!$G$2:$G$33,'gen-top-tableau'!C81,'master-st-ca'!$BD$2:$BD$33,'gen-top-tableau'!B81,'master-st-ca'!$BT$2:$BT$33,TRUE)</f>
        <v>0</v>
      </c>
      <c r="V81" s="6">
        <f>COUNTIFS('master-st-ca'!$G$2:$G$33,'gen-top-tableau'!C81,'master-st-ca'!$BD$2:$BD$33,'gen-top-tableau'!B81,'master-st-ca'!$BU$2:$BU$33,TRUE)</f>
        <v>0</v>
      </c>
      <c r="W81" s="6">
        <f>COUNTIFS('master-st-ca'!$G$2:$G$33,'gen-top-tableau'!C81,'master-st-ca'!$BD$2:$BD$33,'gen-top-tableau'!B81,'master-st-ca'!$BV$2:$BV$33,TRUE)</f>
        <v>0</v>
      </c>
      <c r="X81" s="6">
        <f>COUNTIFS('master-st-ca'!$G$2:$G$33,'gen-top-tableau'!C81,'master-st-ca'!$BD$2:$BD$33,'gen-top-tableau'!B81,'master-st-ca'!$BW$2:$BW$33,TRUE)</f>
        <v>0</v>
      </c>
      <c r="Y81" s="6">
        <f>COUNTIFS('master-st-ca'!$G$2:$G$33,'gen-top-tableau'!C81,'master-st-ca'!$BD$2:$BD$33,'gen-top-tableau'!B81,'master-st-ca'!$BX$2:$BX$33,TRUE)</f>
        <v>0</v>
      </c>
    </row>
    <row r="82" spans="1:25" hidden="1" x14ac:dyDescent="0.2">
      <c r="A82" t="s">
        <v>422</v>
      </c>
      <c r="B82" s="6" t="s">
        <v>210</v>
      </c>
      <c r="C82" s="6">
        <v>2</v>
      </c>
      <c r="D82">
        <f>(COUNTIFS('master-st-ca'!$G$2:$G$33,C82,'master-st-ca'!$BD$2:$BD$33,B82))</f>
        <v>0</v>
      </c>
      <c r="E82">
        <f>(COUNTIFS('master-st-ca'!$G$2:$G$33,C82,'master-st-ca'!$BE$2:$BE$33,B82))</f>
        <v>0</v>
      </c>
      <c r="F82">
        <f>(COUNTIFS('master-st-ca'!$G$2:$G$33,C82,'master-st-ca'!$BF$2:$BF$33,B82))</f>
        <v>0</v>
      </c>
      <c r="G82" s="6">
        <f t="shared" si="1"/>
        <v>0</v>
      </c>
      <c r="H82" t="e">
        <f>AVERAGEIFS('master-st-ca'!$BG$2:$BG$33,'master-st-ca'!$G$2:$G$33,'gen-top-tableau'!C82,'master-st-ca'!$BD$2:$BD$33,'gen-top-tableau'!B82)</f>
        <v>#DIV/0!</v>
      </c>
      <c r="I82" t="e">
        <f>AVERAGEIFS('master-st-ca'!$BH$2:$BH$33,'master-st-ca'!$G$2:$G$33,'gen-top-tableau'!C82,'master-st-ca'!$BD$2:$BD$33,'gen-top-tableau'!B82)</f>
        <v>#DIV/0!</v>
      </c>
      <c r="J82" t="e">
        <f>AVERAGEIFS('master-st-ca'!$BI$2:$BI$33,'master-st-ca'!$G$2:$G$33,'gen-top-tableau'!C82,'master-st-ca'!$BD$2:$BD$33,'gen-top-tableau'!B82)</f>
        <v>#DIV/0!</v>
      </c>
      <c r="K82" t="e">
        <f>AVERAGEIFS('master-st-ca'!$BJ$2:$BJ$33,'master-st-ca'!$G$2:$G$33,'gen-top-tableau'!C82,'master-st-ca'!$BD$2:$BD$33,'gen-top-tableau'!B82)</f>
        <v>#DIV/0!</v>
      </c>
      <c r="L82" s="6">
        <f>COUNTIFS('master-st-ca'!$G$2:$G$33,'gen-top-tableau'!C82,'master-st-ca'!$BD$2:$BD$33,'gen-top-tableau'!B82,'master-st-ca'!$BM$2:$BM$33,TRUE)</f>
        <v>0</v>
      </c>
      <c r="M82" s="6">
        <f>COUNTIFS('master-st-ca'!$G$2:$G$33,'gen-top-tableau'!C82,'master-st-ca'!$BD$2:$BD$33,'gen-top-tableau'!B82,'master-st-ca'!$BL$2:$BL$33,TRUE)</f>
        <v>0</v>
      </c>
      <c r="N82" s="6">
        <f>COUNTIFS('master-st-ca'!$G$2:$G$33,'gen-top-tableau'!C82,'master-st-ca'!$BD$2:$BD$33,'gen-top-tableau'!B82,'master-st-ca'!$BM$2:$BM$33,TRUE)</f>
        <v>0</v>
      </c>
      <c r="O82" s="6">
        <f>COUNTIFS('master-st-ca'!$G$2:$G$33,'gen-top-tableau'!C82,'master-st-ca'!$BD$2:$BD$33,'gen-top-tableau'!B82,'master-st-ca'!$BN$2:$BN$33,TRUE)</f>
        <v>0</v>
      </c>
      <c r="P82" s="6">
        <f>COUNTIFS('master-st-ca'!$G$2:$G$33,'gen-top-tableau'!C82,'master-st-ca'!$BD$2:$BD$33,'gen-top-tableau'!B82,'master-st-ca'!$BO$2:$BO$33,TRUE)</f>
        <v>0</v>
      </c>
      <c r="Q82" s="6">
        <f>COUNTIFS('master-st-ca'!$G$2:$G$33,'gen-top-tableau'!C82,'master-st-ca'!$BD$2:$BD$33,'gen-top-tableau'!B82,'master-st-ca'!$BP$2:$BP$33,TRUE)</f>
        <v>0</v>
      </c>
      <c r="R82" s="6">
        <f>COUNTIFS('master-st-ca'!$G$2:$G$33,'gen-top-tableau'!C82,'master-st-ca'!$BD$2:$BD$33,'gen-top-tableau'!B82,'master-st-ca'!$BQ$2:$BQ$33,TRUE)</f>
        <v>0</v>
      </c>
      <c r="S82" s="6">
        <f>COUNTIFS('master-st-ca'!$G$2:$G$33,'gen-top-tableau'!C82,'master-st-ca'!$BD$2:$BD$33,'gen-top-tableau'!B82,'master-st-ca'!$BR$2:$BR$33,TRUE)</f>
        <v>0</v>
      </c>
      <c r="T82" s="6">
        <f>COUNTIFS('master-st-ca'!$G$2:$G$33,'gen-top-tableau'!C82,'master-st-ca'!$BD$2:$BD$33,'gen-top-tableau'!B82,'master-st-ca'!$BS$2:$BS$33,TRUE)</f>
        <v>0</v>
      </c>
      <c r="U82" s="6">
        <f>COUNTIFS('master-st-ca'!$G$2:$G$33,'gen-top-tableau'!C82,'master-st-ca'!$BD$2:$BD$33,'gen-top-tableau'!B82,'master-st-ca'!$BT$2:$BT$33,TRUE)</f>
        <v>0</v>
      </c>
      <c r="V82" s="6">
        <f>COUNTIFS('master-st-ca'!$G$2:$G$33,'gen-top-tableau'!C82,'master-st-ca'!$BD$2:$BD$33,'gen-top-tableau'!B82,'master-st-ca'!$BU$2:$BU$33,TRUE)</f>
        <v>0</v>
      </c>
      <c r="W82" s="6">
        <f>COUNTIFS('master-st-ca'!$G$2:$G$33,'gen-top-tableau'!C82,'master-st-ca'!$BD$2:$BD$33,'gen-top-tableau'!B82,'master-st-ca'!$BV$2:$BV$33,TRUE)</f>
        <v>0</v>
      </c>
      <c r="X82" s="6">
        <f>COUNTIFS('master-st-ca'!$G$2:$G$33,'gen-top-tableau'!C82,'master-st-ca'!$BD$2:$BD$33,'gen-top-tableau'!B82,'master-st-ca'!$BW$2:$BW$33,TRUE)</f>
        <v>0</v>
      </c>
      <c r="Y82" s="6">
        <f>COUNTIFS('master-st-ca'!$G$2:$G$33,'gen-top-tableau'!C82,'master-st-ca'!$BD$2:$BD$33,'gen-top-tableau'!B82,'master-st-ca'!$BX$2:$BX$33,TRUE)</f>
        <v>0</v>
      </c>
    </row>
    <row r="83" spans="1:25" hidden="1" x14ac:dyDescent="0.2">
      <c r="A83" t="s">
        <v>422</v>
      </c>
      <c r="B83" s="6" t="s">
        <v>210</v>
      </c>
      <c r="C83" s="6">
        <v>3</v>
      </c>
      <c r="D83">
        <f>(COUNTIFS('master-st-ca'!$G$2:$G$33,C83,'master-st-ca'!$BD$2:$BD$33,B83))</f>
        <v>0</v>
      </c>
      <c r="E83">
        <f>(COUNTIFS('master-st-ca'!$G$2:$G$33,C83,'master-st-ca'!$BE$2:$BE$33,B83))</f>
        <v>0</v>
      </c>
      <c r="F83">
        <f>(COUNTIFS('master-st-ca'!$G$2:$G$33,C83,'master-st-ca'!$BF$2:$BF$33,B83))</f>
        <v>1</v>
      </c>
      <c r="G83" s="6">
        <f t="shared" si="1"/>
        <v>1</v>
      </c>
      <c r="H83" t="e">
        <f>AVERAGEIFS('master-st-ca'!$BG$2:$BG$33,'master-st-ca'!$G$2:$G$33,'gen-top-tableau'!C83,'master-st-ca'!$BD$2:$BD$33,'gen-top-tableau'!B83)</f>
        <v>#DIV/0!</v>
      </c>
      <c r="I83" t="e">
        <f>AVERAGEIFS('master-st-ca'!$BH$2:$BH$33,'master-st-ca'!$G$2:$G$33,'gen-top-tableau'!C83,'master-st-ca'!$BD$2:$BD$33,'gen-top-tableau'!B83)</f>
        <v>#DIV/0!</v>
      </c>
      <c r="J83" t="e">
        <f>AVERAGEIFS('master-st-ca'!$BI$2:$BI$33,'master-st-ca'!$G$2:$G$33,'gen-top-tableau'!C83,'master-st-ca'!$BD$2:$BD$33,'gen-top-tableau'!B83)</f>
        <v>#DIV/0!</v>
      </c>
      <c r="K83" t="e">
        <f>AVERAGEIFS('master-st-ca'!$BJ$2:$BJ$33,'master-st-ca'!$G$2:$G$33,'gen-top-tableau'!C83,'master-st-ca'!$BD$2:$BD$33,'gen-top-tableau'!B83)</f>
        <v>#DIV/0!</v>
      </c>
      <c r="L83" s="6">
        <f>COUNTIFS('master-st-ca'!$G$2:$G$33,'gen-top-tableau'!C83,'master-st-ca'!$BD$2:$BD$33,'gen-top-tableau'!B83,'master-st-ca'!$BM$2:$BM$33,TRUE)</f>
        <v>0</v>
      </c>
      <c r="M83" s="6">
        <f>COUNTIFS('master-st-ca'!$G$2:$G$33,'gen-top-tableau'!C83,'master-st-ca'!$BD$2:$BD$33,'gen-top-tableau'!B83,'master-st-ca'!$BL$2:$BL$33,TRUE)</f>
        <v>0</v>
      </c>
      <c r="N83" s="6">
        <f>COUNTIFS('master-st-ca'!$G$2:$G$33,'gen-top-tableau'!C83,'master-st-ca'!$BD$2:$BD$33,'gen-top-tableau'!B83,'master-st-ca'!$BM$2:$BM$33,TRUE)</f>
        <v>0</v>
      </c>
      <c r="O83" s="6">
        <f>COUNTIFS('master-st-ca'!$G$2:$G$33,'gen-top-tableau'!C83,'master-st-ca'!$BD$2:$BD$33,'gen-top-tableau'!B83,'master-st-ca'!$BN$2:$BN$33,TRUE)</f>
        <v>0</v>
      </c>
      <c r="P83" s="6">
        <f>COUNTIFS('master-st-ca'!$G$2:$G$33,'gen-top-tableau'!C83,'master-st-ca'!$BD$2:$BD$33,'gen-top-tableau'!B83,'master-st-ca'!$BO$2:$BO$33,TRUE)</f>
        <v>0</v>
      </c>
      <c r="Q83" s="6">
        <f>COUNTIFS('master-st-ca'!$G$2:$G$33,'gen-top-tableau'!C83,'master-st-ca'!$BD$2:$BD$33,'gen-top-tableau'!B83,'master-st-ca'!$BP$2:$BP$33,TRUE)</f>
        <v>0</v>
      </c>
      <c r="R83" s="6">
        <f>COUNTIFS('master-st-ca'!$G$2:$G$33,'gen-top-tableau'!C83,'master-st-ca'!$BD$2:$BD$33,'gen-top-tableau'!B83,'master-st-ca'!$BQ$2:$BQ$33,TRUE)</f>
        <v>0</v>
      </c>
      <c r="S83" s="6">
        <f>COUNTIFS('master-st-ca'!$G$2:$G$33,'gen-top-tableau'!C83,'master-st-ca'!$BD$2:$BD$33,'gen-top-tableau'!B83,'master-st-ca'!$BR$2:$BR$33,TRUE)</f>
        <v>0</v>
      </c>
      <c r="T83" s="6">
        <f>COUNTIFS('master-st-ca'!$G$2:$G$33,'gen-top-tableau'!C83,'master-st-ca'!$BD$2:$BD$33,'gen-top-tableau'!B83,'master-st-ca'!$BS$2:$BS$33,TRUE)</f>
        <v>0</v>
      </c>
      <c r="U83" s="6">
        <f>COUNTIFS('master-st-ca'!$G$2:$G$33,'gen-top-tableau'!C83,'master-st-ca'!$BD$2:$BD$33,'gen-top-tableau'!B83,'master-st-ca'!$BT$2:$BT$33,TRUE)</f>
        <v>0</v>
      </c>
      <c r="V83" s="6">
        <f>COUNTIFS('master-st-ca'!$G$2:$G$33,'gen-top-tableau'!C83,'master-st-ca'!$BD$2:$BD$33,'gen-top-tableau'!B83,'master-st-ca'!$BU$2:$BU$33,TRUE)</f>
        <v>0</v>
      </c>
      <c r="W83" s="6">
        <f>COUNTIFS('master-st-ca'!$G$2:$G$33,'gen-top-tableau'!C83,'master-st-ca'!$BD$2:$BD$33,'gen-top-tableau'!B83,'master-st-ca'!$BV$2:$BV$33,TRUE)</f>
        <v>0</v>
      </c>
      <c r="X83" s="6">
        <f>COUNTIFS('master-st-ca'!$G$2:$G$33,'gen-top-tableau'!C83,'master-st-ca'!$BD$2:$BD$33,'gen-top-tableau'!B83,'master-st-ca'!$BW$2:$BW$33,TRUE)</f>
        <v>0</v>
      </c>
      <c r="Y83" s="6">
        <f>COUNTIFS('master-st-ca'!$G$2:$G$33,'gen-top-tableau'!C83,'master-st-ca'!$BD$2:$BD$33,'gen-top-tableau'!B83,'master-st-ca'!$BX$2:$BX$33,TRUE)</f>
        <v>0</v>
      </c>
    </row>
    <row r="84" spans="1:25" hidden="1" x14ac:dyDescent="0.2">
      <c r="A84" t="s">
        <v>422</v>
      </c>
      <c r="B84" s="6" t="s">
        <v>210</v>
      </c>
      <c r="C84" s="6">
        <v>4</v>
      </c>
      <c r="D84">
        <f>(COUNTIFS('master-st-ca'!$G$2:$G$33,C84,'master-st-ca'!$BD$2:$BD$33,B84))</f>
        <v>0</v>
      </c>
      <c r="E84">
        <f>(COUNTIFS('master-st-ca'!$G$2:$G$33,C84,'master-st-ca'!$BE$2:$BE$33,B84))</f>
        <v>0</v>
      </c>
      <c r="F84">
        <f>(COUNTIFS('master-st-ca'!$G$2:$G$33,C84,'master-st-ca'!$BF$2:$BF$33,B84))</f>
        <v>0</v>
      </c>
      <c r="G84" s="6">
        <f t="shared" si="1"/>
        <v>0</v>
      </c>
      <c r="H84" t="e">
        <f>AVERAGEIFS('master-st-ca'!$BG$2:$BG$33,'master-st-ca'!$G$2:$G$33,'gen-top-tableau'!C84,'master-st-ca'!$BD$2:$BD$33,'gen-top-tableau'!B84)</f>
        <v>#DIV/0!</v>
      </c>
      <c r="I84" t="e">
        <f>AVERAGEIFS('master-st-ca'!$BH$2:$BH$33,'master-st-ca'!$G$2:$G$33,'gen-top-tableau'!C84,'master-st-ca'!$BD$2:$BD$33,'gen-top-tableau'!B84)</f>
        <v>#DIV/0!</v>
      </c>
      <c r="J84" t="e">
        <f>AVERAGEIFS('master-st-ca'!$BI$2:$BI$33,'master-st-ca'!$G$2:$G$33,'gen-top-tableau'!C84,'master-st-ca'!$BD$2:$BD$33,'gen-top-tableau'!B84)</f>
        <v>#DIV/0!</v>
      </c>
      <c r="K84" t="e">
        <f>AVERAGEIFS('master-st-ca'!$BJ$2:$BJ$33,'master-st-ca'!$G$2:$G$33,'gen-top-tableau'!C84,'master-st-ca'!$BD$2:$BD$33,'gen-top-tableau'!B84)</f>
        <v>#DIV/0!</v>
      </c>
      <c r="L84" s="6">
        <f>COUNTIFS('master-st-ca'!$G$2:$G$33,'gen-top-tableau'!C84,'master-st-ca'!$BD$2:$BD$33,'gen-top-tableau'!B84,'master-st-ca'!$BM$2:$BM$33,TRUE)</f>
        <v>0</v>
      </c>
      <c r="M84" s="6">
        <f>COUNTIFS('master-st-ca'!$G$2:$G$33,'gen-top-tableau'!C84,'master-st-ca'!$BD$2:$BD$33,'gen-top-tableau'!B84,'master-st-ca'!$BL$2:$BL$33,TRUE)</f>
        <v>0</v>
      </c>
      <c r="N84" s="6">
        <f>COUNTIFS('master-st-ca'!$G$2:$G$33,'gen-top-tableau'!C84,'master-st-ca'!$BD$2:$BD$33,'gen-top-tableau'!B84,'master-st-ca'!$BM$2:$BM$33,TRUE)</f>
        <v>0</v>
      </c>
      <c r="O84" s="6">
        <f>COUNTIFS('master-st-ca'!$G$2:$G$33,'gen-top-tableau'!C84,'master-st-ca'!$BD$2:$BD$33,'gen-top-tableau'!B84,'master-st-ca'!$BN$2:$BN$33,TRUE)</f>
        <v>0</v>
      </c>
      <c r="P84" s="6">
        <f>COUNTIFS('master-st-ca'!$G$2:$G$33,'gen-top-tableau'!C84,'master-st-ca'!$BD$2:$BD$33,'gen-top-tableau'!B84,'master-st-ca'!$BO$2:$BO$33,TRUE)</f>
        <v>0</v>
      </c>
      <c r="Q84" s="6">
        <f>COUNTIFS('master-st-ca'!$G$2:$G$33,'gen-top-tableau'!C84,'master-st-ca'!$BD$2:$BD$33,'gen-top-tableau'!B84,'master-st-ca'!$BP$2:$BP$33,TRUE)</f>
        <v>0</v>
      </c>
      <c r="R84" s="6">
        <f>COUNTIFS('master-st-ca'!$G$2:$G$33,'gen-top-tableau'!C84,'master-st-ca'!$BD$2:$BD$33,'gen-top-tableau'!B84,'master-st-ca'!$BQ$2:$BQ$33,TRUE)</f>
        <v>0</v>
      </c>
      <c r="S84" s="6">
        <f>COUNTIFS('master-st-ca'!$G$2:$G$33,'gen-top-tableau'!C84,'master-st-ca'!$BD$2:$BD$33,'gen-top-tableau'!B84,'master-st-ca'!$BR$2:$BR$33,TRUE)</f>
        <v>0</v>
      </c>
      <c r="T84" s="6">
        <f>COUNTIFS('master-st-ca'!$G$2:$G$33,'gen-top-tableau'!C84,'master-st-ca'!$BD$2:$BD$33,'gen-top-tableau'!B84,'master-st-ca'!$BS$2:$BS$33,TRUE)</f>
        <v>0</v>
      </c>
      <c r="U84" s="6">
        <f>COUNTIFS('master-st-ca'!$G$2:$G$33,'gen-top-tableau'!C84,'master-st-ca'!$BD$2:$BD$33,'gen-top-tableau'!B84,'master-st-ca'!$BT$2:$BT$33,TRUE)</f>
        <v>0</v>
      </c>
      <c r="V84" s="6">
        <f>COUNTIFS('master-st-ca'!$G$2:$G$33,'gen-top-tableau'!C84,'master-st-ca'!$BD$2:$BD$33,'gen-top-tableau'!B84,'master-st-ca'!$BU$2:$BU$33,TRUE)</f>
        <v>0</v>
      </c>
      <c r="W84" s="6">
        <f>COUNTIFS('master-st-ca'!$G$2:$G$33,'gen-top-tableau'!C84,'master-st-ca'!$BD$2:$BD$33,'gen-top-tableau'!B84,'master-st-ca'!$BV$2:$BV$33,TRUE)</f>
        <v>0</v>
      </c>
      <c r="X84" s="6">
        <f>COUNTIFS('master-st-ca'!$G$2:$G$33,'gen-top-tableau'!C84,'master-st-ca'!$BD$2:$BD$33,'gen-top-tableau'!B84,'master-st-ca'!$BW$2:$BW$33,TRUE)</f>
        <v>0</v>
      </c>
      <c r="Y84" s="6">
        <f>COUNTIFS('master-st-ca'!$G$2:$G$33,'gen-top-tableau'!C84,'master-st-ca'!$BD$2:$BD$33,'gen-top-tableau'!B84,'master-st-ca'!$BX$2:$BX$33,TRUE)</f>
        <v>0</v>
      </c>
    </row>
    <row r="85" spans="1:25" s="15" customFormat="1" hidden="1" x14ac:dyDescent="0.2">
      <c r="A85" s="15" t="s">
        <v>422</v>
      </c>
      <c r="B85" s="16" t="s">
        <v>210</v>
      </c>
      <c r="C85" s="16">
        <v>5</v>
      </c>
      <c r="D85" s="15">
        <f>(COUNTIFS('master-st-ca'!$G$2:$G$33,C85,'master-st-ca'!$BD$2:$BD$33,B85))</f>
        <v>0</v>
      </c>
      <c r="E85" s="15">
        <f>(COUNTIFS('master-st-ca'!$G$2:$G$33,C85,'master-st-ca'!$BE$2:$BE$33,B85))</f>
        <v>0</v>
      </c>
      <c r="F85" s="15">
        <f>(COUNTIFS('master-st-ca'!$G$2:$G$33,C85,'master-st-ca'!$BF$2:$BF$33,B85))</f>
        <v>0</v>
      </c>
      <c r="G85" s="16">
        <f t="shared" si="1"/>
        <v>0</v>
      </c>
      <c r="H85" s="15" t="e">
        <f>AVERAGEIFS('master-st-ca'!$BG$2:$BG$33,'master-st-ca'!$G$2:$G$33,'gen-top-tableau'!C85,'master-st-ca'!$BD$2:$BD$33,'gen-top-tableau'!B85)</f>
        <v>#DIV/0!</v>
      </c>
      <c r="I85" s="15" t="e">
        <f>AVERAGEIFS('master-st-ca'!$BH$2:$BH$33,'master-st-ca'!$G$2:$G$33,'gen-top-tableau'!C85,'master-st-ca'!$BD$2:$BD$33,'gen-top-tableau'!B85)</f>
        <v>#DIV/0!</v>
      </c>
      <c r="J85" s="15" t="e">
        <f>AVERAGEIFS('master-st-ca'!$BI$2:$BI$33,'master-st-ca'!$G$2:$G$33,'gen-top-tableau'!C85,'master-st-ca'!$BD$2:$BD$33,'gen-top-tableau'!B85)</f>
        <v>#DIV/0!</v>
      </c>
      <c r="K85" s="15" t="e">
        <f>AVERAGEIFS('master-st-ca'!$BJ$2:$BJ$33,'master-st-ca'!$G$2:$G$33,'gen-top-tableau'!C85,'master-st-ca'!$BD$2:$BD$33,'gen-top-tableau'!B85)</f>
        <v>#DIV/0!</v>
      </c>
      <c r="L85" s="16">
        <f>COUNTIFS('master-st-ca'!$G$2:$G$33,'gen-top-tableau'!C85,'master-st-ca'!$BD$2:$BD$33,'gen-top-tableau'!B85,'master-st-ca'!$BM$2:$BM$33,TRUE)</f>
        <v>0</v>
      </c>
      <c r="M85" s="16">
        <f>COUNTIFS('master-st-ca'!$G$2:$G$33,'gen-top-tableau'!C85,'master-st-ca'!$BD$2:$BD$33,'gen-top-tableau'!B85,'master-st-ca'!$BL$2:$BL$33,TRUE)</f>
        <v>0</v>
      </c>
      <c r="N85" s="16">
        <f>COUNTIFS('master-st-ca'!$G$2:$G$33,'gen-top-tableau'!C85,'master-st-ca'!$BD$2:$BD$33,'gen-top-tableau'!B85,'master-st-ca'!$BM$2:$BM$33,TRUE)</f>
        <v>0</v>
      </c>
      <c r="O85" s="16">
        <f>COUNTIFS('master-st-ca'!$G$2:$G$33,'gen-top-tableau'!C85,'master-st-ca'!$BD$2:$BD$33,'gen-top-tableau'!B85,'master-st-ca'!$BN$2:$BN$33,TRUE)</f>
        <v>0</v>
      </c>
      <c r="P85" s="16">
        <f>COUNTIFS('master-st-ca'!$G$2:$G$33,'gen-top-tableau'!C85,'master-st-ca'!$BD$2:$BD$33,'gen-top-tableau'!B85,'master-st-ca'!$BO$2:$BO$33,TRUE)</f>
        <v>0</v>
      </c>
      <c r="Q85" s="16">
        <f>COUNTIFS('master-st-ca'!$G$2:$G$33,'gen-top-tableau'!C85,'master-st-ca'!$BD$2:$BD$33,'gen-top-tableau'!B85,'master-st-ca'!$BP$2:$BP$33,TRUE)</f>
        <v>0</v>
      </c>
      <c r="R85" s="16">
        <f>COUNTIFS('master-st-ca'!$G$2:$G$33,'gen-top-tableau'!C85,'master-st-ca'!$BD$2:$BD$33,'gen-top-tableau'!B85,'master-st-ca'!$BQ$2:$BQ$33,TRUE)</f>
        <v>0</v>
      </c>
      <c r="S85" s="16">
        <f>COUNTIFS('master-st-ca'!$G$2:$G$33,'gen-top-tableau'!C85,'master-st-ca'!$BD$2:$BD$33,'gen-top-tableau'!B85,'master-st-ca'!$BR$2:$BR$33,TRUE)</f>
        <v>0</v>
      </c>
      <c r="T85" s="16">
        <f>COUNTIFS('master-st-ca'!$G$2:$G$33,'gen-top-tableau'!C85,'master-st-ca'!$BD$2:$BD$33,'gen-top-tableau'!B85,'master-st-ca'!$BS$2:$BS$33,TRUE)</f>
        <v>0</v>
      </c>
      <c r="U85" s="16">
        <f>COUNTIFS('master-st-ca'!$G$2:$G$33,'gen-top-tableau'!C85,'master-st-ca'!$BD$2:$BD$33,'gen-top-tableau'!B85,'master-st-ca'!$BT$2:$BT$33,TRUE)</f>
        <v>0</v>
      </c>
      <c r="V85" s="16">
        <f>COUNTIFS('master-st-ca'!$G$2:$G$33,'gen-top-tableau'!C85,'master-st-ca'!$BD$2:$BD$33,'gen-top-tableau'!B85,'master-st-ca'!$BU$2:$BU$33,TRUE)</f>
        <v>0</v>
      </c>
      <c r="W85" s="16">
        <f>COUNTIFS('master-st-ca'!$G$2:$G$33,'gen-top-tableau'!C85,'master-st-ca'!$BD$2:$BD$33,'gen-top-tableau'!B85,'master-st-ca'!$BV$2:$BV$33,TRUE)</f>
        <v>0</v>
      </c>
      <c r="X85" s="16">
        <f>COUNTIFS('master-st-ca'!$G$2:$G$33,'gen-top-tableau'!C85,'master-st-ca'!$BD$2:$BD$33,'gen-top-tableau'!B85,'master-st-ca'!$BW$2:$BW$33,TRUE)</f>
        <v>0</v>
      </c>
      <c r="Y85" s="16">
        <f>COUNTIFS('master-st-ca'!$G$2:$G$33,'gen-top-tableau'!C85,'master-st-ca'!$BD$2:$BD$33,'gen-top-tableau'!B85,'master-st-ca'!$BX$2:$BX$33,TRUE)</f>
        <v>0</v>
      </c>
    </row>
    <row r="86" spans="1:25" s="22" customFormat="1" hidden="1" x14ac:dyDescent="0.2">
      <c r="A86" s="14" t="s">
        <v>509</v>
      </c>
      <c r="B86" s="6" t="s">
        <v>222</v>
      </c>
      <c r="C86">
        <v>0</v>
      </c>
      <c r="D86">
        <f>(COUNTIFS('master-ca-only'!$G$2:$G$33,C86,'master-ca-only'!$BD$2:$BD$33,B86))</f>
        <v>0</v>
      </c>
      <c r="E86">
        <f>(COUNTIFS('master-ca-only'!$G$2:$G$33,C86,'master-ca-only'!$BE$2:$BE$33,B86))</f>
        <v>0</v>
      </c>
      <c r="F86">
        <f>(COUNTIFS('master-ca-only'!$G$2:$G$33,C86,'master-ca-only'!$BF$2:$BF$33,B86))</f>
        <v>0</v>
      </c>
      <c r="G86" s="6">
        <f>D86*3+E86*2+F86*1</f>
        <v>0</v>
      </c>
      <c r="H86" t="e">
        <f>AVERAGEIFS('master-ca-only'!$BG$2:$BG$33,'master-ca-only'!$G$2:$G$33,'gen-top-tableau'!C86,'master-ca-only'!$BD$2:$BD$33,'gen-top-tableau'!B86)</f>
        <v>#DIV/0!</v>
      </c>
      <c r="I86" t="e">
        <f>AVERAGEIFS('master-ca-only'!$BH$2:$BH$33,'master-ca-only'!$G$2:$G$33,'gen-top-tableau'!C86,'master-ca-only'!$BD$2:$BD$33,'gen-top-tableau'!B86)</f>
        <v>#DIV/0!</v>
      </c>
      <c r="J86" t="e">
        <f>AVERAGEIFS('master-ca-only'!$BI$2:$BI$33,'master-ca-only'!$G$2:$G$33,'gen-top-tableau'!C86,'master-ca-only'!$BD$2:$BD$33,'gen-top-tableau'!B86)</f>
        <v>#DIV/0!</v>
      </c>
      <c r="K86" t="e">
        <f>AVERAGEIFS('master-ca-only'!$BJ$2:$BJ$33,'master-ca-only'!$G$2:$G$33,'gen-top-tableau'!C86,'master-ca-only'!$BD$2:$BD$33,'gen-top-tableau'!B86)</f>
        <v>#DIV/0!</v>
      </c>
      <c r="L86" s="6">
        <f>COUNTIFS('master-ca-only'!$G$2:$G$33,'gen-top-tableau'!C86,'master-ca-only'!$BD$2:$BD$33,'gen-top-tableau'!B86,'master-ca-only'!$BM$2:$BM$33,TRUE)</f>
        <v>0</v>
      </c>
      <c r="M86" s="6">
        <f>COUNTIFS('master-ca-only'!$G$2:$G$33,'gen-top-tableau'!C86,'master-ca-only'!$BD$2:$BD$33,'gen-top-tableau'!B86,'master-ca-only'!$BL$2:$BL$33,TRUE)</f>
        <v>0</v>
      </c>
      <c r="N86" s="6">
        <f>COUNTIFS('master-ca-only'!$G$2:$G$33,'gen-top-tableau'!C86,'master-ca-only'!$BD$2:$BD$33,'gen-top-tableau'!B86,'master-ca-only'!$BM$2:$BM$33,TRUE)</f>
        <v>0</v>
      </c>
      <c r="O86" s="6">
        <f>COUNTIFS('master-ca-only'!$G$2:$G$33,'gen-top-tableau'!C86,'master-ca-only'!$BD$2:$BD$33,'gen-top-tableau'!B86,'master-ca-only'!$BN$2:$BN$33,TRUE)</f>
        <v>0</v>
      </c>
      <c r="P86" s="6">
        <f>COUNTIFS('master-ca-only'!$G$2:$G$33,'gen-top-tableau'!C86,'master-ca-only'!$BD$2:$BD$33,'gen-top-tableau'!B86,'master-ca-only'!$BO$2:$BO$33,TRUE)</f>
        <v>0</v>
      </c>
      <c r="Q86" s="6">
        <f>COUNTIFS('master-ca-only'!$G$2:$G$33,'gen-top-tableau'!C86,'master-ca-only'!$BD$2:$BD$33,'gen-top-tableau'!B86,'master-ca-only'!$BP$2:$BP$33,TRUE)</f>
        <v>0</v>
      </c>
      <c r="R86" s="6">
        <f>COUNTIFS('master-ca-only'!$G$2:$G$33,'gen-top-tableau'!C86,'master-ca-only'!$BD$2:$BD$33,'gen-top-tableau'!B86,'master-ca-only'!$BQ$2:$BQ$33,TRUE)</f>
        <v>0</v>
      </c>
      <c r="S86" s="6">
        <f>COUNTIFS('master-ca-only'!$G$2:$G$33,'gen-top-tableau'!C86,'master-ca-only'!$BD$2:$BD$33,'gen-top-tableau'!B86,'master-ca-only'!$BR$2:$BR$33,TRUE)</f>
        <v>0</v>
      </c>
      <c r="T86" s="6">
        <f>COUNTIFS('master-ca-only'!$G$2:$G$33,'gen-top-tableau'!C86,'master-ca-only'!$BD$2:$BD$33,'gen-top-tableau'!B86,'master-ca-only'!$BS$2:$BS$33,TRUE)</f>
        <v>0</v>
      </c>
      <c r="U86" s="6">
        <f>COUNTIFS('master-ca-only'!$G$2:$G$33,'gen-top-tableau'!C86,'master-ca-only'!$BD$2:$BD$33,'gen-top-tableau'!B86,'master-ca-only'!$BT$2:$BT$33,TRUE)</f>
        <v>0</v>
      </c>
      <c r="V86" s="6">
        <f>COUNTIFS('master-ca-only'!$G$2:$G$33,'gen-top-tableau'!C86,'master-ca-only'!$BD$2:$BD$33,'gen-top-tableau'!B86,'master-ca-only'!$BU$2:$BU$33,TRUE)</f>
        <v>0</v>
      </c>
      <c r="W86" s="6">
        <f>COUNTIFS('master-ca-only'!$G$2:$G$33,'gen-top-tableau'!C86,'master-ca-only'!$BD$2:$BD$33,'gen-top-tableau'!B86,'master-ca-only'!$BV$2:$BV$33,TRUE)</f>
        <v>0</v>
      </c>
      <c r="X86" s="6">
        <f>COUNTIFS('master-ca-only'!$G$2:$G$33,'gen-top-tableau'!C86,'master-ca-only'!$BD$2:$BD$33,'gen-top-tableau'!B86,'master-ca-only'!$BW$2:$BW$33,TRUE)</f>
        <v>0</v>
      </c>
      <c r="Y86" s="6">
        <f>COUNTIFS('master-ca-only'!$G$2:$G$33,'gen-top-tableau'!C86,'master-ca-only'!$BD$2:$BD$33,'gen-top-tableau'!B86,'master-ca-only'!$BX$2:$BX$33,TRUE)</f>
        <v>0</v>
      </c>
    </row>
    <row r="87" spans="1:25" hidden="1" x14ac:dyDescent="0.2">
      <c r="A87" s="14" t="s">
        <v>509</v>
      </c>
      <c r="B87" s="6" t="s">
        <v>222</v>
      </c>
      <c r="C87">
        <v>1</v>
      </c>
      <c r="D87">
        <f>(COUNTIFS('master-ca-only'!$G$2:$G$33,C87,'master-ca-only'!$BD$2:$BD$33,B87))</f>
        <v>0</v>
      </c>
      <c r="E87">
        <f>(COUNTIFS('master-ca-only'!$G$2:$G$33,C87,'master-ca-only'!$BE$2:$BE$33,B87))</f>
        <v>0</v>
      </c>
      <c r="F87">
        <f>(COUNTIFS('master-ca-only'!$G$2:$G$33,C87,'master-ca-only'!$BF$2:$BF$33,B87))</f>
        <v>0</v>
      </c>
      <c r="G87" s="6">
        <f t="shared" ref="G87:G150" si="2">D87*3+E87*2+F87*1</f>
        <v>0</v>
      </c>
      <c r="H87" t="e">
        <f>AVERAGEIFS('master-ca-only'!$BG$2:$BG$33,'master-ca-only'!$G$2:$G$33,'gen-top-tableau'!C87,'master-ca-only'!$BD$2:$BD$33,'gen-top-tableau'!B87)</f>
        <v>#DIV/0!</v>
      </c>
      <c r="I87" t="e">
        <f>AVERAGEIFS('master-ca-only'!$BH$2:$BH$33,'master-ca-only'!$G$2:$G$33,'gen-top-tableau'!C87,'master-ca-only'!$BD$2:$BD$33,'gen-top-tableau'!B87)</f>
        <v>#DIV/0!</v>
      </c>
      <c r="J87" t="e">
        <f>AVERAGEIFS('master-ca-only'!$BI$2:$BI$33,'master-ca-only'!$G$2:$G$33,'gen-top-tableau'!C87,'master-ca-only'!$BD$2:$BD$33,'gen-top-tableau'!B87)</f>
        <v>#DIV/0!</v>
      </c>
      <c r="K87" t="e">
        <f>AVERAGEIFS('master-ca-only'!$BJ$2:$BJ$33,'master-ca-only'!$G$2:$G$33,'gen-top-tableau'!C87,'master-ca-only'!$BD$2:$BD$33,'gen-top-tableau'!B87)</f>
        <v>#DIV/0!</v>
      </c>
      <c r="L87" s="6">
        <f>COUNTIFS('master-ca-only'!$G$2:$G$33,'gen-top-tableau'!C87,'master-ca-only'!$BD$2:$BD$33,'gen-top-tableau'!B87,'master-ca-only'!$BM$2:$BM$33,TRUE)</f>
        <v>0</v>
      </c>
      <c r="M87" s="6">
        <f>COUNTIFS('master-ca-only'!$G$2:$G$33,'gen-top-tableau'!C87,'master-ca-only'!$BD$2:$BD$33,'gen-top-tableau'!B87,'master-ca-only'!$BL$2:$BL$33,TRUE)</f>
        <v>0</v>
      </c>
      <c r="N87" s="6">
        <f>COUNTIFS('master-ca-only'!$G$2:$G$33,'gen-top-tableau'!C87,'master-ca-only'!$BD$2:$BD$33,'gen-top-tableau'!B87,'master-ca-only'!$BM$2:$BM$33,TRUE)</f>
        <v>0</v>
      </c>
      <c r="O87" s="6">
        <f>COUNTIFS('master-ca-only'!$G$2:$G$33,'gen-top-tableau'!C87,'master-ca-only'!$BD$2:$BD$33,'gen-top-tableau'!B87,'master-ca-only'!$BN$2:$BN$33,TRUE)</f>
        <v>0</v>
      </c>
      <c r="P87" s="6">
        <f>COUNTIFS('master-ca-only'!$G$2:$G$33,'gen-top-tableau'!C87,'master-ca-only'!$BD$2:$BD$33,'gen-top-tableau'!B87,'master-ca-only'!$BO$2:$BO$33,TRUE)</f>
        <v>0</v>
      </c>
      <c r="Q87" s="6">
        <f>COUNTIFS('master-ca-only'!$G$2:$G$33,'gen-top-tableau'!C87,'master-ca-only'!$BD$2:$BD$33,'gen-top-tableau'!B87,'master-ca-only'!$BP$2:$BP$33,TRUE)</f>
        <v>0</v>
      </c>
      <c r="R87" s="6">
        <f>COUNTIFS('master-ca-only'!$G$2:$G$33,'gen-top-tableau'!C87,'master-ca-only'!$BD$2:$BD$33,'gen-top-tableau'!B87,'master-ca-only'!$BQ$2:$BQ$33,TRUE)</f>
        <v>0</v>
      </c>
      <c r="S87" s="6">
        <f>COUNTIFS('master-ca-only'!$G$2:$G$33,'gen-top-tableau'!C87,'master-ca-only'!$BD$2:$BD$33,'gen-top-tableau'!B87,'master-ca-only'!$BR$2:$BR$33,TRUE)</f>
        <v>0</v>
      </c>
      <c r="T87" s="6">
        <f>COUNTIFS('master-ca-only'!$G$2:$G$33,'gen-top-tableau'!C87,'master-ca-only'!$BD$2:$BD$33,'gen-top-tableau'!B87,'master-ca-only'!$BS$2:$BS$33,TRUE)</f>
        <v>0</v>
      </c>
      <c r="U87" s="6">
        <f>COUNTIFS('master-ca-only'!$G$2:$G$33,'gen-top-tableau'!C87,'master-ca-only'!$BD$2:$BD$33,'gen-top-tableau'!B87,'master-ca-only'!$BT$2:$BT$33,TRUE)</f>
        <v>0</v>
      </c>
      <c r="V87" s="6">
        <f>COUNTIFS('master-ca-only'!$G$2:$G$33,'gen-top-tableau'!C87,'master-ca-only'!$BD$2:$BD$33,'gen-top-tableau'!B87,'master-ca-only'!$BU$2:$BU$33,TRUE)</f>
        <v>0</v>
      </c>
      <c r="W87" s="6">
        <f>COUNTIFS('master-ca-only'!$G$2:$G$33,'gen-top-tableau'!C87,'master-ca-only'!$BD$2:$BD$33,'gen-top-tableau'!B87,'master-ca-only'!$BV$2:$BV$33,TRUE)</f>
        <v>0</v>
      </c>
      <c r="X87" s="6">
        <f>COUNTIFS('master-ca-only'!$G$2:$G$33,'gen-top-tableau'!C87,'master-ca-only'!$BD$2:$BD$33,'gen-top-tableau'!B87,'master-ca-only'!$BW$2:$BW$33,TRUE)</f>
        <v>0</v>
      </c>
      <c r="Y87" s="6">
        <f>COUNTIFS('master-ca-only'!$G$2:$G$33,'gen-top-tableau'!C87,'master-ca-only'!$BD$2:$BD$33,'gen-top-tableau'!B87,'master-ca-only'!$BX$2:$BX$33,TRUE)</f>
        <v>0</v>
      </c>
    </row>
    <row r="88" spans="1:25" hidden="1" x14ac:dyDescent="0.2">
      <c r="A88" s="14" t="s">
        <v>509</v>
      </c>
      <c r="B88" s="6" t="s">
        <v>222</v>
      </c>
      <c r="C88">
        <v>2</v>
      </c>
      <c r="D88">
        <f>(COUNTIFS('master-ca-only'!$G$2:$G$33,C88,'master-ca-only'!$BD$2:$BD$33,B88))</f>
        <v>0</v>
      </c>
      <c r="E88">
        <f>(COUNTIFS('master-ca-only'!$G$2:$G$33,C88,'master-ca-only'!$BE$2:$BE$33,B88))</f>
        <v>0</v>
      </c>
      <c r="F88">
        <f>(COUNTIFS('master-ca-only'!$G$2:$G$33,C88,'master-ca-only'!$BF$2:$BF$33,B88))</f>
        <v>0</v>
      </c>
      <c r="G88" s="6">
        <f t="shared" si="2"/>
        <v>0</v>
      </c>
      <c r="H88" t="e">
        <f>AVERAGEIFS('master-ca-only'!$BG$2:$BG$33,'master-ca-only'!$G$2:$G$33,'gen-top-tableau'!C88,'master-ca-only'!$BD$2:$BD$33,'gen-top-tableau'!B88)</f>
        <v>#DIV/0!</v>
      </c>
      <c r="I88" t="e">
        <f>AVERAGEIFS('master-ca-only'!$BH$2:$BH$33,'master-ca-only'!$G$2:$G$33,'gen-top-tableau'!C88,'master-ca-only'!$BD$2:$BD$33,'gen-top-tableau'!B88)</f>
        <v>#DIV/0!</v>
      </c>
      <c r="J88" t="e">
        <f>AVERAGEIFS('master-ca-only'!$BI$2:$BI$33,'master-ca-only'!$G$2:$G$33,'gen-top-tableau'!C88,'master-ca-only'!$BD$2:$BD$33,'gen-top-tableau'!B88)</f>
        <v>#DIV/0!</v>
      </c>
      <c r="K88" t="e">
        <f>AVERAGEIFS('master-ca-only'!$BJ$2:$BJ$33,'master-ca-only'!$G$2:$G$33,'gen-top-tableau'!C88,'master-ca-only'!$BD$2:$BD$33,'gen-top-tableau'!B88)</f>
        <v>#DIV/0!</v>
      </c>
      <c r="L88" s="6">
        <f>COUNTIFS('master-ca-only'!$G$2:$G$33,'gen-top-tableau'!C88,'master-ca-only'!$BD$2:$BD$33,'gen-top-tableau'!B88,'master-ca-only'!$BM$2:$BM$33,TRUE)</f>
        <v>0</v>
      </c>
      <c r="M88" s="6">
        <f>COUNTIFS('master-ca-only'!$G$2:$G$33,'gen-top-tableau'!C88,'master-ca-only'!$BD$2:$BD$33,'gen-top-tableau'!B88,'master-ca-only'!$BL$2:$BL$33,TRUE)</f>
        <v>0</v>
      </c>
      <c r="N88" s="6">
        <f>COUNTIFS('master-ca-only'!$G$2:$G$33,'gen-top-tableau'!C88,'master-ca-only'!$BD$2:$BD$33,'gen-top-tableau'!B88,'master-ca-only'!$BM$2:$BM$33,TRUE)</f>
        <v>0</v>
      </c>
      <c r="O88" s="6">
        <f>COUNTIFS('master-ca-only'!$G$2:$G$33,'gen-top-tableau'!C88,'master-ca-only'!$BD$2:$BD$33,'gen-top-tableau'!B88,'master-ca-only'!$BN$2:$BN$33,TRUE)</f>
        <v>0</v>
      </c>
      <c r="P88" s="6">
        <f>COUNTIFS('master-ca-only'!$G$2:$G$33,'gen-top-tableau'!C88,'master-ca-only'!$BD$2:$BD$33,'gen-top-tableau'!B88,'master-ca-only'!$BO$2:$BO$33,TRUE)</f>
        <v>0</v>
      </c>
      <c r="Q88" s="6">
        <f>COUNTIFS('master-ca-only'!$G$2:$G$33,'gen-top-tableau'!C88,'master-ca-only'!$BD$2:$BD$33,'gen-top-tableau'!B88,'master-ca-only'!$BP$2:$BP$33,TRUE)</f>
        <v>0</v>
      </c>
      <c r="R88" s="6">
        <f>COUNTIFS('master-ca-only'!$G$2:$G$33,'gen-top-tableau'!C88,'master-ca-only'!$BD$2:$BD$33,'gen-top-tableau'!B88,'master-ca-only'!$BQ$2:$BQ$33,TRUE)</f>
        <v>0</v>
      </c>
      <c r="S88" s="6">
        <f>COUNTIFS('master-ca-only'!$G$2:$G$33,'gen-top-tableau'!C88,'master-ca-only'!$BD$2:$BD$33,'gen-top-tableau'!B88,'master-ca-only'!$BR$2:$BR$33,TRUE)</f>
        <v>0</v>
      </c>
      <c r="T88" s="6">
        <f>COUNTIFS('master-ca-only'!$G$2:$G$33,'gen-top-tableau'!C88,'master-ca-only'!$BD$2:$BD$33,'gen-top-tableau'!B88,'master-ca-only'!$BS$2:$BS$33,TRUE)</f>
        <v>0</v>
      </c>
      <c r="U88" s="6">
        <f>COUNTIFS('master-ca-only'!$G$2:$G$33,'gen-top-tableau'!C88,'master-ca-only'!$BD$2:$BD$33,'gen-top-tableau'!B88,'master-ca-only'!$BT$2:$BT$33,TRUE)</f>
        <v>0</v>
      </c>
      <c r="V88" s="6">
        <f>COUNTIFS('master-ca-only'!$G$2:$G$33,'gen-top-tableau'!C88,'master-ca-only'!$BD$2:$BD$33,'gen-top-tableau'!B88,'master-ca-only'!$BU$2:$BU$33,TRUE)</f>
        <v>0</v>
      </c>
      <c r="W88" s="6">
        <f>COUNTIFS('master-ca-only'!$G$2:$G$33,'gen-top-tableau'!C88,'master-ca-only'!$BD$2:$BD$33,'gen-top-tableau'!B88,'master-ca-only'!$BV$2:$BV$33,TRUE)</f>
        <v>0</v>
      </c>
      <c r="X88" s="6">
        <f>COUNTIFS('master-ca-only'!$G$2:$G$33,'gen-top-tableau'!C88,'master-ca-only'!$BD$2:$BD$33,'gen-top-tableau'!B88,'master-ca-only'!$BW$2:$BW$33,TRUE)</f>
        <v>0</v>
      </c>
      <c r="Y88" s="6">
        <f>COUNTIFS('master-ca-only'!$G$2:$G$33,'gen-top-tableau'!C88,'master-ca-only'!$BD$2:$BD$33,'gen-top-tableau'!B88,'master-ca-only'!$BX$2:$BX$33,TRUE)</f>
        <v>0</v>
      </c>
    </row>
    <row r="89" spans="1:25" hidden="1" x14ac:dyDescent="0.2">
      <c r="A89" s="14" t="s">
        <v>509</v>
      </c>
      <c r="B89" s="6" t="s">
        <v>222</v>
      </c>
      <c r="C89">
        <v>3</v>
      </c>
      <c r="D89">
        <f>(COUNTIFS('master-ca-only'!$G$2:$G$33,C89,'master-ca-only'!$BD$2:$BD$33,B89))</f>
        <v>0</v>
      </c>
      <c r="E89">
        <f>(COUNTIFS('master-ca-only'!$G$2:$G$33,C89,'master-ca-only'!$BE$2:$BE$33,B89))</f>
        <v>0</v>
      </c>
      <c r="F89">
        <f>(COUNTIFS('master-ca-only'!$G$2:$G$33,C89,'master-ca-only'!$BF$2:$BF$33,B89))</f>
        <v>0</v>
      </c>
      <c r="G89" s="6">
        <f t="shared" si="2"/>
        <v>0</v>
      </c>
      <c r="H89" t="e">
        <f>AVERAGEIFS('master-ca-only'!$BG$2:$BG$33,'master-ca-only'!$G$2:$G$33,'gen-top-tableau'!C89,'master-ca-only'!$BD$2:$BD$33,'gen-top-tableau'!B89)</f>
        <v>#DIV/0!</v>
      </c>
      <c r="I89" t="e">
        <f>AVERAGEIFS('master-ca-only'!$BH$2:$BH$33,'master-ca-only'!$G$2:$G$33,'gen-top-tableau'!C89,'master-ca-only'!$BD$2:$BD$33,'gen-top-tableau'!B89)</f>
        <v>#DIV/0!</v>
      </c>
      <c r="J89" t="e">
        <f>AVERAGEIFS('master-ca-only'!$BI$2:$BI$33,'master-ca-only'!$G$2:$G$33,'gen-top-tableau'!C89,'master-ca-only'!$BD$2:$BD$33,'gen-top-tableau'!B89)</f>
        <v>#DIV/0!</v>
      </c>
      <c r="K89" t="e">
        <f>AVERAGEIFS('master-ca-only'!$BJ$2:$BJ$33,'master-ca-only'!$G$2:$G$33,'gen-top-tableau'!C89,'master-ca-only'!$BD$2:$BD$33,'gen-top-tableau'!B89)</f>
        <v>#DIV/0!</v>
      </c>
      <c r="L89" s="6">
        <f>COUNTIFS('master-ca-only'!$G$2:$G$33,'gen-top-tableau'!C89,'master-ca-only'!$BD$2:$BD$33,'gen-top-tableau'!B89,'master-ca-only'!$BM$2:$BM$33,TRUE)</f>
        <v>0</v>
      </c>
      <c r="M89" s="6">
        <f>COUNTIFS('master-ca-only'!$G$2:$G$33,'gen-top-tableau'!C89,'master-ca-only'!$BD$2:$BD$33,'gen-top-tableau'!B89,'master-ca-only'!$BL$2:$BL$33,TRUE)</f>
        <v>0</v>
      </c>
      <c r="N89" s="6">
        <f>COUNTIFS('master-ca-only'!$G$2:$G$33,'gen-top-tableau'!C89,'master-ca-only'!$BD$2:$BD$33,'gen-top-tableau'!B89,'master-ca-only'!$BM$2:$BM$33,TRUE)</f>
        <v>0</v>
      </c>
      <c r="O89" s="6">
        <f>COUNTIFS('master-ca-only'!$G$2:$G$33,'gen-top-tableau'!C89,'master-ca-only'!$BD$2:$BD$33,'gen-top-tableau'!B89,'master-ca-only'!$BN$2:$BN$33,TRUE)</f>
        <v>0</v>
      </c>
      <c r="P89" s="6">
        <f>COUNTIFS('master-ca-only'!$G$2:$G$33,'gen-top-tableau'!C89,'master-ca-only'!$BD$2:$BD$33,'gen-top-tableau'!B89,'master-ca-only'!$BO$2:$BO$33,TRUE)</f>
        <v>0</v>
      </c>
      <c r="Q89" s="6">
        <f>COUNTIFS('master-ca-only'!$G$2:$G$33,'gen-top-tableau'!C89,'master-ca-only'!$BD$2:$BD$33,'gen-top-tableau'!B89,'master-ca-only'!$BP$2:$BP$33,TRUE)</f>
        <v>0</v>
      </c>
      <c r="R89" s="6">
        <f>COUNTIFS('master-ca-only'!$G$2:$G$33,'gen-top-tableau'!C89,'master-ca-only'!$BD$2:$BD$33,'gen-top-tableau'!B89,'master-ca-only'!$BQ$2:$BQ$33,TRUE)</f>
        <v>0</v>
      </c>
      <c r="S89" s="6">
        <f>COUNTIFS('master-ca-only'!$G$2:$G$33,'gen-top-tableau'!C89,'master-ca-only'!$BD$2:$BD$33,'gen-top-tableau'!B89,'master-ca-only'!$BR$2:$BR$33,TRUE)</f>
        <v>0</v>
      </c>
      <c r="T89" s="6">
        <f>COUNTIFS('master-ca-only'!$G$2:$G$33,'gen-top-tableau'!C89,'master-ca-only'!$BD$2:$BD$33,'gen-top-tableau'!B89,'master-ca-only'!$BS$2:$BS$33,TRUE)</f>
        <v>0</v>
      </c>
      <c r="U89" s="6">
        <f>COUNTIFS('master-ca-only'!$G$2:$G$33,'gen-top-tableau'!C89,'master-ca-only'!$BD$2:$BD$33,'gen-top-tableau'!B89,'master-ca-only'!$BT$2:$BT$33,TRUE)</f>
        <v>0</v>
      </c>
      <c r="V89" s="6">
        <f>COUNTIFS('master-ca-only'!$G$2:$G$33,'gen-top-tableau'!C89,'master-ca-only'!$BD$2:$BD$33,'gen-top-tableau'!B89,'master-ca-only'!$BU$2:$BU$33,TRUE)</f>
        <v>0</v>
      </c>
      <c r="W89" s="6">
        <f>COUNTIFS('master-ca-only'!$G$2:$G$33,'gen-top-tableau'!C89,'master-ca-only'!$BD$2:$BD$33,'gen-top-tableau'!B89,'master-ca-only'!$BV$2:$BV$33,TRUE)</f>
        <v>0</v>
      </c>
      <c r="X89" s="6">
        <f>COUNTIFS('master-ca-only'!$G$2:$G$33,'gen-top-tableau'!C89,'master-ca-only'!$BD$2:$BD$33,'gen-top-tableau'!B89,'master-ca-only'!$BW$2:$BW$33,TRUE)</f>
        <v>0</v>
      </c>
      <c r="Y89" s="6">
        <f>COUNTIFS('master-ca-only'!$G$2:$G$33,'gen-top-tableau'!C89,'master-ca-only'!$BD$2:$BD$33,'gen-top-tableau'!B89,'master-ca-only'!$BX$2:$BX$33,TRUE)</f>
        <v>0</v>
      </c>
    </row>
    <row r="90" spans="1:25" hidden="1" x14ac:dyDescent="0.2">
      <c r="A90" s="14" t="s">
        <v>509</v>
      </c>
      <c r="B90" s="6" t="s">
        <v>222</v>
      </c>
      <c r="C90">
        <v>4</v>
      </c>
      <c r="D90">
        <f>(COUNTIFS('master-ca-only'!$G$2:$G$33,C90,'master-ca-only'!$BD$2:$BD$33,B90))</f>
        <v>0</v>
      </c>
      <c r="E90">
        <f>(COUNTIFS('master-ca-only'!$G$2:$G$33,C90,'master-ca-only'!$BE$2:$BE$33,B90))</f>
        <v>0</v>
      </c>
      <c r="F90">
        <f>(COUNTIFS('master-ca-only'!$G$2:$G$33,C90,'master-ca-only'!$BF$2:$BF$33,B90))</f>
        <v>0</v>
      </c>
      <c r="G90" s="6">
        <f t="shared" si="2"/>
        <v>0</v>
      </c>
      <c r="H90" t="e">
        <f>AVERAGEIFS('master-ca-only'!$BG$2:$BG$33,'master-ca-only'!$G$2:$G$33,'gen-top-tableau'!C90,'master-ca-only'!$BD$2:$BD$33,'gen-top-tableau'!B90)</f>
        <v>#DIV/0!</v>
      </c>
      <c r="I90" t="e">
        <f>AVERAGEIFS('master-ca-only'!$BH$2:$BH$33,'master-ca-only'!$G$2:$G$33,'gen-top-tableau'!C90,'master-ca-only'!$BD$2:$BD$33,'gen-top-tableau'!B90)</f>
        <v>#DIV/0!</v>
      </c>
      <c r="J90" t="e">
        <f>AVERAGEIFS('master-ca-only'!$BI$2:$BI$33,'master-ca-only'!$G$2:$G$33,'gen-top-tableau'!C90,'master-ca-only'!$BD$2:$BD$33,'gen-top-tableau'!B90)</f>
        <v>#DIV/0!</v>
      </c>
      <c r="K90" t="e">
        <f>AVERAGEIFS('master-ca-only'!$BJ$2:$BJ$33,'master-ca-only'!$G$2:$G$33,'gen-top-tableau'!C90,'master-ca-only'!$BD$2:$BD$33,'gen-top-tableau'!B90)</f>
        <v>#DIV/0!</v>
      </c>
      <c r="L90" s="6">
        <f>COUNTIFS('master-ca-only'!$G$2:$G$33,'gen-top-tableau'!C90,'master-ca-only'!$BD$2:$BD$33,'gen-top-tableau'!B90,'master-ca-only'!$BM$2:$BM$33,TRUE)</f>
        <v>0</v>
      </c>
      <c r="M90" s="6">
        <f>COUNTIFS('master-ca-only'!$G$2:$G$33,'gen-top-tableau'!C90,'master-ca-only'!$BD$2:$BD$33,'gen-top-tableau'!B90,'master-ca-only'!$BL$2:$BL$33,TRUE)</f>
        <v>0</v>
      </c>
      <c r="N90" s="6">
        <f>COUNTIFS('master-ca-only'!$G$2:$G$33,'gen-top-tableau'!C90,'master-ca-only'!$BD$2:$BD$33,'gen-top-tableau'!B90,'master-ca-only'!$BM$2:$BM$33,TRUE)</f>
        <v>0</v>
      </c>
      <c r="O90" s="6">
        <f>COUNTIFS('master-ca-only'!$G$2:$G$33,'gen-top-tableau'!C90,'master-ca-only'!$BD$2:$BD$33,'gen-top-tableau'!B90,'master-ca-only'!$BN$2:$BN$33,TRUE)</f>
        <v>0</v>
      </c>
      <c r="P90" s="6">
        <f>COUNTIFS('master-ca-only'!$G$2:$G$33,'gen-top-tableau'!C90,'master-ca-only'!$BD$2:$BD$33,'gen-top-tableau'!B90,'master-ca-only'!$BO$2:$BO$33,TRUE)</f>
        <v>0</v>
      </c>
      <c r="Q90" s="6">
        <f>COUNTIFS('master-ca-only'!$G$2:$G$33,'gen-top-tableau'!C90,'master-ca-only'!$BD$2:$BD$33,'gen-top-tableau'!B90,'master-ca-only'!$BP$2:$BP$33,TRUE)</f>
        <v>0</v>
      </c>
      <c r="R90" s="6">
        <f>COUNTIFS('master-ca-only'!$G$2:$G$33,'gen-top-tableau'!C90,'master-ca-only'!$BD$2:$BD$33,'gen-top-tableau'!B90,'master-ca-only'!$BQ$2:$BQ$33,TRUE)</f>
        <v>0</v>
      </c>
      <c r="S90" s="6">
        <f>COUNTIFS('master-ca-only'!$G$2:$G$33,'gen-top-tableau'!C90,'master-ca-only'!$BD$2:$BD$33,'gen-top-tableau'!B90,'master-ca-only'!$BR$2:$BR$33,TRUE)</f>
        <v>0</v>
      </c>
      <c r="T90" s="6">
        <f>COUNTIFS('master-ca-only'!$G$2:$G$33,'gen-top-tableau'!C90,'master-ca-only'!$BD$2:$BD$33,'gen-top-tableau'!B90,'master-ca-only'!$BS$2:$BS$33,TRUE)</f>
        <v>0</v>
      </c>
      <c r="U90" s="6">
        <f>COUNTIFS('master-ca-only'!$G$2:$G$33,'gen-top-tableau'!C90,'master-ca-only'!$BD$2:$BD$33,'gen-top-tableau'!B90,'master-ca-only'!$BT$2:$BT$33,TRUE)</f>
        <v>0</v>
      </c>
      <c r="V90" s="6">
        <f>COUNTIFS('master-ca-only'!$G$2:$G$33,'gen-top-tableau'!C90,'master-ca-only'!$BD$2:$BD$33,'gen-top-tableau'!B90,'master-ca-only'!$BU$2:$BU$33,TRUE)</f>
        <v>0</v>
      </c>
      <c r="W90" s="6">
        <f>COUNTIFS('master-ca-only'!$G$2:$G$33,'gen-top-tableau'!C90,'master-ca-only'!$BD$2:$BD$33,'gen-top-tableau'!B90,'master-ca-only'!$BV$2:$BV$33,TRUE)</f>
        <v>0</v>
      </c>
      <c r="X90" s="6">
        <f>COUNTIFS('master-ca-only'!$G$2:$G$33,'gen-top-tableau'!C90,'master-ca-only'!$BD$2:$BD$33,'gen-top-tableau'!B90,'master-ca-only'!$BW$2:$BW$33,TRUE)</f>
        <v>0</v>
      </c>
      <c r="Y90" s="6">
        <f>COUNTIFS('master-ca-only'!$G$2:$G$33,'gen-top-tableau'!C90,'master-ca-only'!$BD$2:$BD$33,'gen-top-tableau'!B90,'master-ca-only'!$BX$2:$BX$33,TRUE)</f>
        <v>0</v>
      </c>
    </row>
    <row r="91" spans="1:25" hidden="1" x14ac:dyDescent="0.2">
      <c r="A91" s="14" t="s">
        <v>509</v>
      </c>
      <c r="B91" s="6" t="s">
        <v>222</v>
      </c>
      <c r="C91">
        <v>5</v>
      </c>
      <c r="D91">
        <f>(COUNTIFS('master-ca-only'!$G$2:$G$33,C91,'master-ca-only'!$BD$2:$BD$33,B91))</f>
        <v>0</v>
      </c>
      <c r="E91">
        <f>(COUNTIFS('master-ca-only'!$G$2:$G$33,C91,'master-ca-only'!$BE$2:$BE$33,B91))</f>
        <v>0</v>
      </c>
      <c r="F91">
        <f>(COUNTIFS('master-ca-only'!$G$2:$G$33,C91,'master-ca-only'!$BF$2:$BF$33,B91))</f>
        <v>0</v>
      </c>
      <c r="G91" s="6">
        <f t="shared" si="2"/>
        <v>0</v>
      </c>
      <c r="H91" t="e">
        <f>AVERAGEIFS('master-ca-only'!$BG$2:$BG$33,'master-ca-only'!$G$2:$G$33,'gen-top-tableau'!C91,'master-ca-only'!$BD$2:$BD$33,'gen-top-tableau'!B91)</f>
        <v>#DIV/0!</v>
      </c>
      <c r="I91" t="e">
        <f>AVERAGEIFS('master-ca-only'!$BH$2:$BH$33,'master-ca-only'!$G$2:$G$33,'gen-top-tableau'!C91,'master-ca-only'!$BD$2:$BD$33,'gen-top-tableau'!B91)</f>
        <v>#DIV/0!</v>
      </c>
      <c r="J91" t="e">
        <f>AVERAGEIFS('master-ca-only'!$BI$2:$BI$33,'master-ca-only'!$G$2:$G$33,'gen-top-tableau'!C91,'master-ca-only'!$BD$2:$BD$33,'gen-top-tableau'!B91)</f>
        <v>#DIV/0!</v>
      </c>
      <c r="K91" t="e">
        <f>AVERAGEIFS('master-ca-only'!$BJ$2:$BJ$33,'master-ca-only'!$G$2:$G$33,'gen-top-tableau'!C91,'master-ca-only'!$BD$2:$BD$33,'gen-top-tableau'!B91)</f>
        <v>#DIV/0!</v>
      </c>
      <c r="L91" s="6">
        <f>COUNTIFS('master-ca-only'!$G$2:$G$33,'gen-top-tableau'!C91,'master-ca-only'!$BD$2:$BD$33,'gen-top-tableau'!B91,'master-ca-only'!$BM$2:$BM$33,TRUE)</f>
        <v>0</v>
      </c>
      <c r="M91" s="6">
        <f>COUNTIFS('master-ca-only'!$G$2:$G$33,'gen-top-tableau'!C91,'master-ca-only'!$BD$2:$BD$33,'gen-top-tableau'!B91,'master-ca-only'!$BL$2:$BL$33,TRUE)</f>
        <v>0</v>
      </c>
      <c r="N91" s="6">
        <f>COUNTIFS('master-ca-only'!$G$2:$G$33,'gen-top-tableau'!C91,'master-ca-only'!$BD$2:$BD$33,'gen-top-tableau'!B91,'master-ca-only'!$BM$2:$BM$33,TRUE)</f>
        <v>0</v>
      </c>
      <c r="O91" s="6">
        <f>COUNTIFS('master-ca-only'!$G$2:$G$33,'gen-top-tableau'!C91,'master-ca-only'!$BD$2:$BD$33,'gen-top-tableau'!B91,'master-ca-only'!$BN$2:$BN$33,TRUE)</f>
        <v>0</v>
      </c>
      <c r="P91" s="6">
        <f>COUNTIFS('master-ca-only'!$G$2:$G$33,'gen-top-tableau'!C91,'master-ca-only'!$BD$2:$BD$33,'gen-top-tableau'!B91,'master-ca-only'!$BO$2:$BO$33,TRUE)</f>
        <v>0</v>
      </c>
      <c r="Q91" s="6">
        <f>COUNTIFS('master-ca-only'!$G$2:$G$33,'gen-top-tableau'!C91,'master-ca-only'!$BD$2:$BD$33,'gen-top-tableau'!B91,'master-ca-only'!$BP$2:$BP$33,TRUE)</f>
        <v>0</v>
      </c>
      <c r="R91" s="6">
        <f>COUNTIFS('master-ca-only'!$G$2:$G$33,'gen-top-tableau'!C91,'master-ca-only'!$BD$2:$BD$33,'gen-top-tableau'!B91,'master-ca-only'!$BQ$2:$BQ$33,TRUE)</f>
        <v>0</v>
      </c>
      <c r="S91" s="6">
        <f>COUNTIFS('master-ca-only'!$G$2:$G$33,'gen-top-tableau'!C91,'master-ca-only'!$BD$2:$BD$33,'gen-top-tableau'!B91,'master-ca-only'!$BR$2:$BR$33,TRUE)</f>
        <v>0</v>
      </c>
      <c r="T91" s="6">
        <f>COUNTIFS('master-ca-only'!$G$2:$G$33,'gen-top-tableau'!C91,'master-ca-only'!$BD$2:$BD$33,'gen-top-tableau'!B91,'master-ca-only'!$BS$2:$BS$33,TRUE)</f>
        <v>0</v>
      </c>
      <c r="U91" s="6">
        <f>COUNTIFS('master-ca-only'!$G$2:$G$33,'gen-top-tableau'!C91,'master-ca-only'!$BD$2:$BD$33,'gen-top-tableau'!B91,'master-ca-only'!$BT$2:$BT$33,TRUE)</f>
        <v>0</v>
      </c>
      <c r="V91" s="6">
        <f>COUNTIFS('master-ca-only'!$G$2:$G$33,'gen-top-tableau'!C91,'master-ca-only'!$BD$2:$BD$33,'gen-top-tableau'!B91,'master-ca-only'!$BU$2:$BU$33,TRUE)</f>
        <v>0</v>
      </c>
      <c r="W91" s="6">
        <f>COUNTIFS('master-ca-only'!$G$2:$G$33,'gen-top-tableau'!C91,'master-ca-only'!$BD$2:$BD$33,'gen-top-tableau'!B91,'master-ca-only'!$BV$2:$BV$33,TRUE)</f>
        <v>0</v>
      </c>
      <c r="X91" s="6">
        <f>COUNTIFS('master-ca-only'!$G$2:$G$33,'gen-top-tableau'!C91,'master-ca-only'!$BD$2:$BD$33,'gen-top-tableau'!B91,'master-ca-only'!$BW$2:$BW$33,TRUE)</f>
        <v>0</v>
      </c>
      <c r="Y91" s="6">
        <f>COUNTIFS('master-ca-only'!$G$2:$G$33,'gen-top-tableau'!C91,'master-ca-only'!$BD$2:$BD$33,'gen-top-tableau'!B91,'master-ca-only'!$BX$2:$BX$33,TRUE)</f>
        <v>0</v>
      </c>
    </row>
    <row r="92" spans="1:25" hidden="1" x14ac:dyDescent="0.2">
      <c r="A92" s="14" t="s">
        <v>509</v>
      </c>
      <c r="B92" s="6" t="s">
        <v>225</v>
      </c>
      <c r="C92">
        <v>0</v>
      </c>
      <c r="D92">
        <f>(COUNTIFS('master-ca-only'!$G$2:$G$33,C92,'master-ca-only'!$BD$2:$BD$33,B92))</f>
        <v>0</v>
      </c>
      <c r="E92">
        <f>(COUNTIFS('master-ca-only'!$G$2:$G$33,C92,'master-ca-only'!$BE$2:$BE$33,B92))</f>
        <v>1</v>
      </c>
      <c r="F92">
        <f>(COUNTIFS('master-ca-only'!$G$2:$G$33,C92,'master-ca-only'!$BF$2:$BF$33,B92))</f>
        <v>0</v>
      </c>
      <c r="G92" s="6">
        <f t="shared" si="2"/>
        <v>2</v>
      </c>
      <c r="H92" t="e">
        <f>AVERAGEIFS('master-ca-only'!$BG$2:$BG$33,'master-ca-only'!$G$2:$G$33,'gen-top-tableau'!C92,'master-ca-only'!$BD$2:$BD$33,'gen-top-tableau'!B92)</f>
        <v>#DIV/0!</v>
      </c>
      <c r="I92" t="e">
        <f>AVERAGEIFS('master-ca-only'!$BH$2:$BH$33,'master-ca-only'!$G$2:$G$33,'gen-top-tableau'!C92,'master-ca-only'!$BD$2:$BD$33,'gen-top-tableau'!B92)</f>
        <v>#DIV/0!</v>
      </c>
      <c r="J92" t="e">
        <f>AVERAGEIFS('master-ca-only'!$BI$2:$BI$33,'master-ca-only'!$G$2:$G$33,'gen-top-tableau'!C92,'master-ca-only'!$BD$2:$BD$33,'gen-top-tableau'!B92)</f>
        <v>#DIV/0!</v>
      </c>
      <c r="K92" t="e">
        <f>AVERAGEIFS('master-ca-only'!$BJ$2:$BJ$33,'master-ca-only'!$G$2:$G$33,'gen-top-tableau'!C92,'master-ca-only'!$BD$2:$BD$33,'gen-top-tableau'!B92)</f>
        <v>#DIV/0!</v>
      </c>
      <c r="L92" s="6">
        <f>COUNTIFS('master-ca-only'!$G$2:$G$33,'gen-top-tableau'!C92,'master-ca-only'!$BD$2:$BD$33,'gen-top-tableau'!B92,'master-ca-only'!$BM$2:$BM$33,TRUE)</f>
        <v>0</v>
      </c>
      <c r="M92" s="6">
        <f>COUNTIFS('master-ca-only'!$G$2:$G$33,'gen-top-tableau'!C92,'master-ca-only'!$BD$2:$BD$33,'gen-top-tableau'!B92,'master-ca-only'!$BL$2:$BL$33,TRUE)</f>
        <v>0</v>
      </c>
      <c r="N92" s="6">
        <f>COUNTIFS('master-ca-only'!$G$2:$G$33,'gen-top-tableau'!C92,'master-ca-only'!$BD$2:$BD$33,'gen-top-tableau'!B92,'master-ca-only'!$BM$2:$BM$33,TRUE)</f>
        <v>0</v>
      </c>
      <c r="O92" s="6">
        <f>COUNTIFS('master-ca-only'!$G$2:$G$33,'gen-top-tableau'!C92,'master-ca-only'!$BD$2:$BD$33,'gen-top-tableau'!B92,'master-ca-only'!$BN$2:$BN$33,TRUE)</f>
        <v>0</v>
      </c>
      <c r="P92" s="6">
        <f>COUNTIFS('master-ca-only'!$G$2:$G$33,'gen-top-tableau'!C92,'master-ca-only'!$BD$2:$BD$33,'gen-top-tableau'!B92,'master-ca-only'!$BO$2:$BO$33,TRUE)</f>
        <v>0</v>
      </c>
      <c r="Q92" s="6">
        <f>COUNTIFS('master-ca-only'!$G$2:$G$33,'gen-top-tableau'!C92,'master-ca-only'!$BD$2:$BD$33,'gen-top-tableau'!B92,'master-ca-only'!$BP$2:$BP$33,TRUE)</f>
        <v>0</v>
      </c>
      <c r="R92" s="6">
        <f>COUNTIFS('master-ca-only'!$G$2:$G$33,'gen-top-tableau'!C92,'master-ca-only'!$BD$2:$BD$33,'gen-top-tableau'!B92,'master-ca-only'!$BQ$2:$BQ$33,TRUE)</f>
        <v>0</v>
      </c>
      <c r="S92" s="6">
        <f>COUNTIFS('master-ca-only'!$G$2:$G$33,'gen-top-tableau'!C92,'master-ca-only'!$BD$2:$BD$33,'gen-top-tableau'!B92,'master-ca-only'!$BR$2:$BR$33,TRUE)</f>
        <v>0</v>
      </c>
      <c r="T92" s="6">
        <f>COUNTIFS('master-ca-only'!$G$2:$G$33,'gen-top-tableau'!C92,'master-ca-only'!$BD$2:$BD$33,'gen-top-tableau'!B92,'master-ca-only'!$BS$2:$BS$33,TRUE)</f>
        <v>0</v>
      </c>
      <c r="U92" s="6">
        <f>COUNTIFS('master-ca-only'!$G$2:$G$33,'gen-top-tableau'!C92,'master-ca-only'!$BD$2:$BD$33,'gen-top-tableau'!B92,'master-ca-only'!$BT$2:$BT$33,TRUE)</f>
        <v>0</v>
      </c>
      <c r="V92" s="6">
        <f>COUNTIFS('master-ca-only'!$G$2:$G$33,'gen-top-tableau'!C92,'master-ca-only'!$BD$2:$BD$33,'gen-top-tableau'!B92,'master-ca-only'!$BU$2:$BU$33,TRUE)</f>
        <v>0</v>
      </c>
      <c r="W92" s="6">
        <f>COUNTIFS('master-ca-only'!$G$2:$G$33,'gen-top-tableau'!C92,'master-ca-only'!$BD$2:$BD$33,'gen-top-tableau'!B92,'master-ca-only'!$BV$2:$BV$33,TRUE)</f>
        <v>0</v>
      </c>
      <c r="X92" s="6">
        <f>COUNTIFS('master-ca-only'!$G$2:$G$33,'gen-top-tableau'!C92,'master-ca-only'!$BD$2:$BD$33,'gen-top-tableau'!B92,'master-ca-only'!$BW$2:$BW$33,TRUE)</f>
        <v>0</v>
      </c>
      <c r="Y92" s="6">
        <f>COUNTIFS('master-ca-only'!$G$2:$G$33,'gen-top-tableau'!C92,'master-ca-only'!$BD$2:$BD$33,'gen-top-tableau'!B92,'master-ca-only'!$BX$2:$BX$33,TRUE)</f>
        <v>0</v>
      </c>
    </row>
    <row r="93" spans="1:25" hidden="1" x14ac:dyDescent="0.2">
      <c r="A93" s="14" t="s">
        <v>509</v>
      </c>
      <c r="B93" s="6" t="s">
        <v>225</v>
      </c>
      <c r="C93">
        <v>1</v>
      </c>
      <c r="D93">
        <f>(COUNTIFS('master-ca-only'!$G$2:$G$33,C93,'master-ca-only'!$BD$2:$BD$33,B93))</f>
        <v>0</v>
      </c>
      <c r="E93">
        <f>(COUNTIFS('master-ca-only'!$G$2:$G$33,C93,'master-ca-only'!$BE$2:$BE$33,B93))</f>
        <v>0</v>
      </c>
      <c r="F93">
        <f>(COUNTIFS('master-ca-only'!$G$2:$G$33,C93,'master-ca-only'!$BF$2:$BF$33,B93))</f>
        <v>1</v>
      </c>
      <c r="G93" s="6">
        <f t="shared" si="2"/>
        <v>1</v>
      </c>
      <c r="H93" t="e">
        <f>AVERAGEIFS('master-ca-only'!$BG$2:$BG$33,'master-ca-only'!$G$2:$G$33,'gen-top-tableau'!C93,'master-ca-only'!$BD$2:$BD$33,'gen-top-tableau'!B93)</f>
        <v>#DIV/0!</v>
      </c>
      <c r="I93" t="e">
        <f>AVERAGEIFS('master-ca-only'!$BH$2:$BH$33,'master-ca-only'!$G$2:$G$33,'gen-top-tableau'!C93,'master-ca-only'!$BD$2:$BD$33,'gen-top-tableau'!B93)</f>
        <v>#DIV/0!</v>
      </c>
      <c r="J93" t="e">
        <f>AVERAGEIFS('master-ca-only'!$BI$2:$BI$33,'master-ca-only'!$G$2:$G$33,'gen-top-tableau'!C93,'master-ca-only'!$BD$2:$BD$33,'gen-top-tableau'!B93)</f>
        <v>#DIV/0!</v>
      </c>
      <c r="K93" t="e">
        <f>AVERAGEIFS('master-ca-only'!$BJ$2:$BJ$33,'master-ca-only'!$G$2:$G$33,'gen-top-tableau'!C93,'master-ca-only'!$BD$2:$BD$33,'gen-top-tableau'!B93)</f>
        <v>#DIV/0!</v>
      </c>
      <c r="L93" s="6">
        <f>COUNTIFS('master-ca-only'!$G$2:$G$33,'gen-top-tableau'!C93,'master-ca-only'!$BD$2:$BD$33,'gen-top-tableau'!B93,'master-ca-only'!$BM$2:$BM$33,TRUE)</f>
        <v>0</v>
      </c>
      <c r="M93" s="6">
        <f>COUNTIFS('master-ca-only'!$G$2:$G$33,'gen-top-tableau'!C93,'master-ca-only'!$BD$2:$BD$33,'gen-top-tableau'!B93,'master-ca-only'!$BL$2:$BL$33,TRUE)</f>
        <v>0</v>
      </c>
      <c r="N93" s="6">
        <f>COUNTIFS('master-ca-only'!$G$2:$G$33,'gen-top-tableau'!C93,'master-ca-only'!$BD$2:$BD$33,'gen-top-tableau'!B93,'master-ca-only'!$BM$2:$BM$33,TRUE)</f>
        <v>0</v>
      </c>
      <c r="O93" s="6">
        <f>COUNTIFS('master-ca-only'!$G$2:$G$33,'gen-top-tableau'!C93,'master-ca-only'!$BD$2:$BD$33,'gen-top-tableau'!B93,'master-ca-only'!$BN$2:$BN$33,TRUE)</f>
        <v>0</v>
      </c>
      <c r="P93" s="6">
        <f>COUNTIFS('master-ca-only'!$G$2:$G$33,'gen-top-tableau'!C93,'master-ca-only'!$BD$2:$BD$33,'gen-top-tableau'!B93,'master-ca-only'!$BO$2:$BO$33,TRUE)</f>
        <v>0</v>
      </c>
      <c r="Q93" s="6">
        <f>COUNTIFS('master-ca-only'!$G$2:$G$33,'gen-top-tableau'!C93,'master-ca-only'!$BD$2:$BD$33,'gen-top-tableau'!B93,'master-ca-only'!$BP$2:$BP$33,TRUE)</f>
        <v>0</v>
      </c>
      <c r="R93" s="6">
        <f>COUNTIFS('master-ca-only'!$G$2:$G$33,'gen-top-tableau'!C93,'master-ca-only'!$BD$2:$BD$33,'gen-top-tableau'!B93,'master-ca-only'!$BQ$2:$BQ$33,TRUE)</f>
        <v>0</v>
      </c>
      <c r="S93" s="6">
        <f>COUNTIFS('master-ca-only'!$G$2:$G$33,'gen-top-tableau'!C93,'master-ca-only'!$BD$2:$BD$33,'gen-top-tableau'!B93,'master-ca-only'!$BR$2:$BR$33,TRUE)</f>
        <v>0</v>
      </c>
      <c r="T93" s="6">
        <f>COUNTIFS('master-ca-only'!$G$2:$G$33,'gen-top-tableau'!C93,'master-ca-only'!$BD$2:$BD$33,'gen-top-tableau'!B93,'master-ca-only'!$BS$2:$BS$33,TRUE)</f>
        <v>0</v>
      </c>
      <c r="U93" s="6">
        <f>COUNTIFS('master-ca-only'!$G$2:$G$33,'gen-top-tableau'!C93,'master-ca-only'!$BD$2:$BD$33,'gen-top-tableau'!B93,'master-ca-only'!$BT$2:$BT$33,TRUE)</f>
        <v>0</v>
      </c>
      <c r="V93" s="6">
        <f>COUNTIFS('master-ca-only'!$G$2:$G$33,'gen-top-tableau'!C93,'master-ca-only'!$BD$2:$BD$33,'gen-top-tableau'!B93,'master-ca-only'!$BU$2:$BU$33,TRUE)</f>
        <v>0</v>
      </c>
      <c r="W93" s="6">
        <f>COUNTIFS('master-ca-only'!$G$2:$G$33,'gen-top-tableau'!C93,'master-ca-only'!$BD$2:$BD$33,'gen-top-tableau'!B93,'master-ca-only'!$BV$2:$BV$33,TRUE)</f>
        <v>0</v>
      </c>
      <c r="X93" s="6">
        <f>COUNTIFS('master-ca-only'!$G$2:$G$33,'gen-top-tableau'!C93,'master-ca-only'!$BD$2:$BD$33,'gen-top-tableau'!B93,'master-ca-only'!$BW$2:$BW$33,TRUE)</f>
        <v>0</v>
      </c>
      <c r="Y93" s="6">
        <f>COUNTIFS('master-ca-only'!$G$2:$G$33,'gen-top-tableau'!C93,'master-ca-only'!$BD$2:$BD$33,'gen-top-tableau'!B93,'master-ca-only'!$BX$2:$BX$33,TRUE)</f>
        <v>0</v>
      </c>
    </row>
    <row r="94" spans="1:25" hidden="1" x14ac:dyDescent="0.2">
      <c r="A94" s="14" t="s">
        <v>509</v>
      </c>
      <c r="B94" s="6" t="s">
        <v>225</v>
      </c>
      <c r="C94">
        <v>2</v>
      </c>
      <c r="D94">
        <f>(COUNTIFS('master-ca-only'!$G$2:$G$33,C94,'master-ca-only'!$BD$2:$BD$33,B94))</f>
        <v>0</v>
      </c>
      <c r="E94">
        <f>(COUNTIFS('master-ca-only'!$G$2:$G$33,C94,'master-ca-only'!$BE$2:$BE$33,B94))</f>
        <v>1</v>
      </c>
      <c r="F94">
        <f>(COUNTIFS('master-ca-only'!$G$2:$G$33,C94,'master-ca-only'!$BF$2:$BF$33,B94))</f>
        <v>1</v>
      </c>
      <c r="G94" s="6">
        <f t="shared" si="2"/>
        <v>3</v>
      </c>
      <c r="H94" t="e">
        <f>AVERAGEIFS('master-ca-only'!$BG$2:$BG$33,'master-ca-only'!$G$2:$G$33,'gen-top-tableau'!C94,'master-ca-only'!$BD$2:$BD$33,'gen-top-tableau'!B94)</f>
        <v>#DIV/0!</v>
      </c>
      <c r="I94" t="e">
        <f>AVERAGEIFS('master-ca-only'!$BH$2:$BH$33,'master-ca-only'!$G$2:$G$33,'gen-top-tableau'!C94,'master-ca-only'!$BD$2:$BD$33,'gen-top-tableau'!B94)</f>
        <v>#DIV/0!</v>
      </c>
      <c r="J94" t="e">
        <f>AVERAGEIFS('master-ca-only'!$BI$2:$BI$33,'master-ca-only'!$G$2:$G$33,'gen-top-tableau'!C94,'master-ca-only'!$BD$2:$BD$33,'gen-top-tableau'!B94)</f>
        <v>#DIV/0!</v>
      </c>
      <c r="K94" t="e">
        <f>AVERAGEIFS('master-ca-only'!$BJ$2:$BJ$33,'master-ca-only'!$G$2:$G$33,'gen-top-tableau'!C94,'master-ca-only'!$BD$2:$BD$33,'gen-top-tableau'!B94)</f>
        <v>#DIV/0!</v>
      </c>
      <c r="L94" s="6">
        <f>COUNTIFS('master-ca-only'!$G$2:$G$33,'gen-top-tableau'!C94,'master-ca-only'!$BD$2:$BD$33,'gen-top-tableau'!B94,'master-ca-only'!$BM$2:$BM$33,TRUE)</f>
        <v>0</v>
      </c>
      <c r="M94" s="6">
        <f>COUNTIFS('master-ca-only'!$G$2:$G$33,'gen-top-tableau'!C94,'master-ca-only'!$BD$2:$BD$33,'gen-top-tableau'!B94,'master-ca-only'!$BL$2:$BL$33,TRUE)</f>
        <v>0</v>
      </c>
      <c r="N94" s="6">
        <f>COUNTIFS('master-ca-only'!$G$2:$G$33,'gen-top-tableau'!C94,'master-ca-only'!$BD$2:$BD$33,'gen-top-tableau'!B94,'master-ca-only'!$BM$2:$BM$33,TRUE)</f>
        <v>0</v>
      </c>
      <c r="O94" s="6">
        <f>COUNTIFS('master-ca-only'!$G$2:$G$33,'gen-top-tableau'!C94,'master-ca-only'!$BD$2:$BD$33,'gen-top-tableau'!B94,'master-ca-only'!$BN$2:$BN$33,TRUE)</f>
        <v>0</v>
      </c>
      <c r="P94" s="6">
        <f>COUNTIFS('master-ca-only'!$G$2:$G$33,'gen-top-tableau'!C94,'master-ca-only'!$BD$2:$BD$33,'gen-top-tableau'!B94,'master-ca-only'!$BO$2:$BO$33,TRUE)</f>
        <v>0</v>
      </c>
      <c r="Q94" s="6">
        <f>COUNTIFS('master-ca-only'!$G$2:$G$33,'gen-top-tableau'!C94,'master-ca-only'!$BD$2:$BD$33,'gen-top-tableau'!B94,'master-ca-only'!$BP$2:$BP$33,TRUE)</f>
        <v>0</v>
      </c>
      <c r="R94" s="6">
        <f>COUNTIFS('master-ca-only'!$G$2:$G$33,'gen-top-tableau'!C94,'master-ca-only'!$BD$2:$BD$33,'gen-top-tableau'!B94,'master-ca-only'!$BQ$2:$BQ$33,TRUE)</f>
        <v>0</v>
      </c>
      <c r="S94" s="6">
        <f>COUNTIFS('master-ca-only'!$G$2:$G$33,'gen-top-tableau'!C94,'master-ca-only'!$BD$2:$BD$33,'gen-top-tableau'!B94,'master-ca-only'!$BR$2:$BR$33,TRUE)</f>
        <v>0</v>
      </c>
      <c r="T94" s="6">
        <f>COUNTIFS('master-ca-only'!$G$2:$G$33,'gen-top-tableau'!C94,'master-ca-only'!$BD$2:$BD$33,'gen-top-tableau'!B94,'master-ca-only'!$BS$2:$BS$33,TRUE)</f>
        <v>0</v>
      </c>
      <c r="U94" s="6">
        <f>COUNTIFS('master-ca-only'!$G$2:$G$33,'gen-top-tableau'!C94,'master-ca-only'!$BD$2:$BD$33,'gen-top-tableau'!B94,'master-ca-only'!$BT$2:$BT$33,TRUE)</f>
        <v>0</v>
      </c>
      <c r="V94" s="6">
        <f>COUNTIFS('master-ca-only'!$G$2:$G$33,'gen-top-tableau'!C94,'master-ca-only'!$BD$2:$BD$33,'gen-top-tableau'!B94,'master-ca-only'!$BU$2:$BU$33,TRUE)</f>
        <v>0</v>
      </c>
      <c r="W94" s="6">
        <f>COUNTIFS('master-ca-only'!$G$2:$G$33,'gen-top-tableau'!C94,'master-ca-only'!$BD$2:$BD$33,'gen-top-tableau'!B94,'master-ca-only'!$BV$2:$BV$33,TRUE)</f>
        <v>0</v>
      </c>
      <c r="X94" s="6">
        <f>COUNTIFS('master-ca-only'!$G$2:$G$33,'gen-top-tableau'!C94,'master-ca-only'!$BD$2:$BD$33,'gen-top-tableau'!B94,'master-ca-only'!$BW$2:$BW$33,TRUE)</f>
        <v>0</v>
      </c>
      <c r="Y94" s="6">
        <f>COUNTIFS('master-ca-only'!$G$2:$G$33,'gen-top-tableau'!C94,'master-ca-only'!$BD$2:$BD$33,'gen-top-tableau'!B94,'master-ca-only'!$BX$2:$BX$33,TRUE)</f>
        <v>0</v>
      </c>
    </row>
    <row r="95" spans="1:25" hidden="1" x14ac:dyDescent="0.2">
      <c r="A95" s="14" t="s">
        <v>509</v>
      </c>
      <c r="B95" s="6" t="s">
        <v>225</v>
      </c>
      <c r="C95">
        <v>3</v>
      </c>
      <c r="D95">
        <f>(COUNTIFS('master-ca-only'!$G$2:$G$33,C95,'master-ca-only'!$BD$2:$BD$33,B95))</f>
        <v>0</v>
      </c>
      <c r="E95">
        <f>(COUNTIFS('master-ca-only'!$G$2:$G$33,C95,'master-ca-only'!$BE$2:$BE$33,B95))</f>
        <v>0</v>
      </c>
      <c r="F95">
        <f>(COUNTIFS('master-ca-only'!$G$2:$G$33,C95,'master-ca-only'!$BF$2:$BF$33,B95))</f>
        <v>3</v>
      </c>
      <c r="G95" s="6">
        <f t="shared" si="2"/>
        <v>3</v>
      </c>
      <c r="H95" t="e">
        <f>AVERAGEIFS('master-ca-only'!$BG$2:$BG$33,'master-ca-only'!$G$2:$G$33,'gen-top-tableau'!C95,'master-ca-only'!$BD$2:$BD$33,'gen-top-tableau'!B95)</f>
        <v>#DIV/0!</v>
      </c>
      <c r="I95" t="e">
        <f>AVERAGEIFS('master-ca-only'!$BH$2:$BH$33,'master-ca-only'!$G$2:$G$33,'gen-top-tableau'!C95,'master-ca-only'!$BD$2:$BD$33,'gen-top-tableau'!B95)</f>
        <v>#DIV/0!</v>
      </c>
      <c r="J95" t="e">
        <f>AVERAGEIFS('master-ca-only'!$BI$2:$BI$33,'master-ca-only'!$G$2:$G$33,'gen-top-tableau'!C95,'master-ca-only'!$BD$2:$BD$33,'gen-top-tableau'!B95)</f>
        <v>#DIV/0!</v>
      </c>
      <c r="K95" t="e">
        <f>AVERAGEIFS('master-ca-only'!$BJ$2:$BJ$33,'master-ca-only'!$G$2:$G$33,'gen-top-tableau'!C95,'master-ca-only'!$BD$2:$BD$33,'gen-top-tableau'!B95)</f>
        <v>#DIV/0!</v>
      </c>
      <c r="L95" s="6">
        <f>COUNTIFS('master-ca-only'!$G$2:$G$33,'gen-top-tableau'!C95,'master-ca-only'!$BD$2:$BD$33,'gen-top-tableau'!B95,'master-ca-only'!$BM$2:$BM$33,TRUE)</f>
        <v>0</v>
      </c>
      <c r="M95" s="6">
        <f>COUNTIFS('master-ca-only'!$G$2:$G$33,'gen-top-tableau'!C95,'master-ca-only'!$BD$2:$BD$33,'gen-top-tableau'!B95,'master-ca-only'!$BL$2:$BL$33,TRUE)</f>
        <v>0</v>
      </c>
      <c r="N95" s="6">
        <f>COUNTIFS('master-ca-only'!$G$2:$G$33,'gen-top-tableau'!C95,'master-ca-only'!$BD$2:$BD$33,'gen-top-tableau'!B95,'master-ca-only'!$BM$2:$BM$33,TRUE)</f>
        <v>0</v>
      </c>
      <c r="O95" s="6">
        <f>COUNTIFS('master-ca-only'!$G$2:$G$33,'gen-top-tableau'!C95,'master-ca-only'!$BD$2:$BD$33,'gen-top-tableau'!B95,'master-ca-only'!$BN$2:$BN$33,TRUE)</f>
        <v>0</v>
      </c>
      <c r="P95" s="6">
        <f>COUNTIFS('master-ca-only'!$G$2:$G$33,'gen-top-tableau'!C95,'master-ca-only'!$BD$2:$BD$33,'gen-top-tableau'!B95,'master-ca-only'!$BO$2:$BO$33,TRUE)</f>
        <v>0</v>
      </c>
      <c r="Q95" s="6">
        <f>COUNTIFS('master-ca-only'!$G$2:$G$33,'gen-top-tableau'!C95,'master-ca-only'!$BD$2:$BD$33,'gen-top-tableau'!B95,'master-ca-only'!$BP$2:$BP$33,TRUE)</f>
        <v>0</v>
      </c>
      <c r="R95" s="6">
        <f>COUNTIFS('master-ca-only'!$G$2:$G$33,'gen-top-tableau'!C95,'master-ca-only'!$BD$2:$BD$33,'gen-top-tableau'!B95,'master-ca-only'!$BQ$2:$BQ$33,TRUE)</f>
        <v>0</v>
      </c>
      <c r="S95" s="6">
        <f>COUNTIFS('master-ca-only'!$G$2:$G$33,'gen-top-tableau'!C95,'master-ca-only'!$BD$2:$BD$33,'gen-top-tableau'!B95,'master-ca-only'!$BR$2:$BR$33,TRUE)</f>
        <v>0</v>
      </c>
      <c r="T95" s="6">
        <f>COUNTIFS('master-ca-only'!$G$2:$G$33,'gen-top-tableau'!C95,'master-ca-only'!$BD$2:$BD$33,'gen-top-tableau'!B95,'master-ca-only'!$BS$2:$BS$33,TRUE)</f>
        <v>0</v>
      </c>
      <c r="U95" s="6">
        <f>COUNTIFS('master-ca-only'!$G$2:$G$33,'gen-top-tableau'!C95,'master-ca-only'!$BD$2:$BD$33,'gen-top-tableau'!B95,'master-ca-only'!$BT$2:$BT$33,TRUE)</f>
        <v>0</v>
      </c>
      <c r="V95" s="6">
        <f>COUNTIFS('master-ca-only'!$G$2:$G$33,'gen-top-tableau'!C95,'master-ca-only'!$BD$2:$BD$33,'gen-top-tableau'!B95,'master-ca-only'!$BU$2:$BU$33,TRUE)</f>
        <v>0</v>
      </c>
      <c r="W95" s="6">
        <f>COUNTIFS('master-ca-only'!$G$2:$G$33,'gen-top-tableau'!C95,'master-ca-only'!$BD$2:$BD$33,'gen-top-tableau'!B95,'master-ca-only'!$BV$2:$BV$33,TRUE)</f>
        <v>0</v>
      </c>
      <c r="X95" s="6">
        <f>COUNTIFS('master-ca-only'!$G$2:$G$33,'gen-top-tableau'!C95,'master-ca-only'!$BD$2:$BD$33,'gen-top-tableau'!B95,'master-ca-only'!$BW$2:$BW$33,TRUE)</f>
        <v>0</v>
      </c>
      <c r="Y95" s="6">
        <f>COUNTIFS('master-ca-only'!$G$2:$G$33,'gen-top-tableau'!C95,'master-ca-only'!$BD$2:$BD$33,'gen-top-tableau'!B95,'master-ca-only'!$BX$2:$BX$33,TRUE)</f>
        <v>0</v>
      </c>
    </row>
    <row r="96" spans="1:25" hidden="1" x14ac:dyDescent="0.2">
      <c r="A96" s="14" t="s">
        <v>509</v>
      </c>
      <c r="B96" s="6" t="s">
        <v>225</v>
      </c>
      <c r="C96">
        <v>4</v>
      </c>
      <c r="D96">
        <f>(COUNTIFS('master-ca-only'!$G$2:$G$33,C96,'master-ca-only'!$BD$2:$BD$33,B96))</f>
        <v>0</v>
      </c>
      <c r="E96">
        <f>(COUNTIFS('master-ca-only'!$G$2:$G$33,C96,'master-ca-only'!$BE$2:$BE$33,B96))</f>
        <v>1</v>
      </c>
      <c r="F96">
        <f>(COUNTIFS('master-ca-only'!$G$2:$G$33,C96,'master-ca-only'!$BF$2:$BF$33,B96))</f>
        <v>0</v>
      </c>
      <c r="G96" s="6">
        <f t="shared" si="2"/>
        <v>2</v>
      </c>
      <c r="H96" t="e">
        <f>AVERAGEIFS('master-ca-only'!$BG$2:$BG$33,'master-ca-only'!$G$2:$G$33,'gen-top-tableau'!C96,'master-ca-only'!$BD$2:$BD$33,'gen-top-tableau'!B96)</f>
        <v>#DIV/0!</v>
      </c>
      <c r="I96" t="e">
        <f>AVERAGEIFS('master-ca-only'!$BH$2:$BH$33,'master-ca-only'!$G$2:$G$33,'gen-top-tableau'!C96,'master-ca-only'!$BD$2:$BD$33,'gen-top-tableau'!B96)</f>
        <v>#DIV/0!</v>
      </c>
      <c r="J96" t="e">
        <f>AVERAGEIFS('master-ca-only'!$BI$2:$BI$33,'master-ca-only'!$G$2:$G$33,'gen-top-tableau'!C96,'master-ca-only'!$BD$2:$BD$33,'gen-top-tableau'!B96)</f>
        <v>#DIV/0!</v>
      </c>
      <c r="K96" t="e">
        <f>AVERAGEIFS('master-ca-only'!$BJ$2:$BJ$33,'master-ca-only'!$G$2:$G$33,'gen-top-tableau'!C96,'master-ca-only'!$BD$2:$BD$33,'gen-top-tableau'!B96)</f>
        <v>#DIV/0!</v>
      </c>
      <c r="L96" s="6">
        <f>COUNTIFS('master-ca-only'!$G$2:$G$33,'gen-top-tableau'!C96,'master-ca-only'!$BD$2:$BD$33,'gen-top-tableau'!B96,'master-ca-only'!$BM$2:$BM$33,TRUE)</f>
        <v>0</v>
      </c>
      <c r="M96" s="6">
        <f>COUNTIFS('master-ca-only'!$G$2:$G$33,'gen-top-tableau'!C96,'master-ca-only'!$BD$2:$BD$33,'gen-top-tableau'!B96,'master-ca-only'!$BL$2:$BL$33,TRUE)</f>
        <v>0</v>
      </c>
      <c r="N96" s="6">
        <f>COUNTIFS('master-ca-only'!$G$2:$G$33,'gen-top-tableau'!C96,'master-ca-only'!$BD$2:$BD$33,'gen-top-tableau'!B96,'master-ca-only'!$BM$2:$BM$33,TRUE)</f>
        <v>0</v>
      </c>
      <c r="O96" s="6">
        <f>COUNTIFS('master-ca-only'!$G$2:$G$33,'gen-top-tableau'!C96,'master-ca-only'!$BD$2:$BD$33,'gen-top-tableau'!B96,'master-ca-only'!$BN$2:$BN$33,TRUE)</f>
        <v>0</v>
      </c>
      <c r="P96" s="6">
        <f>COUNTIFS('master-ca-only'!$G$2:$G$33,'gen-top-tableau'!C96,'master-ca-only'!$BD$2:$BD$33,'gen-top-tableau'!B96,'master-ca-only'!$BO$2:$BO$33,TRUE)</f>
        <v>0</v>
      </c>
      <c r="Q96" s="6">
        <f>COUNTIFS('master-ca-only'!$G$2:$G$33,'gen-top-tableau'!C96,'master-ca-only'!$BD$2:$BD$33,'gen-top-tableau'!B96,'master-ca-only'!$BP$2:$BP$33,TRUE)</f>
        <v>0</v>
      </c>
      <c r="R96" s="6">
        <f>COUNTIFS('master-ca-only'!$G$2:$G$33,'gen-top-tableau'!C96,'master-ca-only'!$BD$2:$BD$33,'gen-top-tableau'!B96,'master-ca-only'!$BQ$2:$BQ$33,TRUE)</f>
        <v>0</v>
      </c>
      <c r="S96" s="6">
        <f>COUNTIFS('master-ca-only'!$G$2:$G$33,'gen-top-tableau'!C96,'master-ca-only'!$BD$2:$BD$33,'gen-top-tableau'!B96,'master-ca-only'!$BR$2:$BR$33,TRUE)</f>
        <v>0</v>
      </c>
      <c r="T96" s="6">
        <f>COUNTIFS('master-ca-only'!$G$2:$G$33,'gen-top-tableau'!C96,'master-ca-only'!$BD$2:$BD$33,'gen-top-tableau'!B96,'master-ca-only'!$BS$2:$BS$33,TRUE)</f>
        <v>0</v>
      </c>
      <c r="U96" s="6">
        <f>COUNTIFS('master-ca-only'!$G$2:$G$33,'gen-top-tableau'!C96,'master-ca-only'!$BD$2:$BD$33,'gen-top-tableau'!B96,'master-ca-only'!$BT$2:$BT$33,TRUE)</f>
        <v>0</v>
      </c>
      <c r="V96" s="6">
        <f>COUNTIFS('master-ca-only'!$G$2:$G$33,'gen-top-tableau'!C96,'master-ca-only'!$BD$2:$BD$33,'gen-top-tableau'!B96,'master-ca-only'!$BU$2:$BU$33,TRUE)</f>
        <v>0</v>
      </c>
      <c r="W96" s="6">
        <f>COUNTIFS('master-ca-only'!$G$2:$G$33,'gen-top-tableau'!C96,'master-ca-only'!$BD$2:$BD$33,'gen-top-tableau'!B96,'master-ca-only'!$BV$2:$BV$33,TRUE)</f>
        <v>0</v>
      </c>
      <c r="X96" s="6">
        <f>COUNTIFS('master-ca-only'!$G$2:$G$33,'gen-top-tableau'!C96,'master-ca-only'!$BD$2:$BD$33,'gen-top-tableau'!B96,'master-ca-only'!$BW$2:$BW$33,TRUE)</f>
        <v>0</v>
      </c>
      <c r="Y96" s="6">
        <f>COUNTIFS('master-ca-only'!$G$2:$G$33,'gen-top-tableau'!C96,'master-ca-only'!$BD$2:$BD$33,'gen-top-tableau'!B96,'master-ca-only'!$BX$2:$BX$33,TRUE)</f>
        <v>0</v>
      </c>
    </row>
    <row r="97" spans="1:25" hidden="1" x14ac:dyDescent="0.2">
      <c r="A97" s="14" t="s">
        <v>509</v>
      </c>
      <c r="B97" s="6" t="s">
        <v>225</v>
      </c>
      <c r="C97">
        <v>5</v>
      </c>
      <c r="D97">
        <f>(COUNTIFS('master-ca-only'!$G$2:$G$33,C97,'master-ca-only'!$BD$2:$BD$33,B97))</f>
        <v>1</v>
      </c>
      <c r="E97">
        <f>(COUNTIFS('master-ca-only'!$G$2:$G$33,C97,'master-ca-only'!$BE$2:$BE$33,B97))</f>
        <v>0</v>
      </c>
      <c r="F97">
        <f>(COUNTIFS('master-ca-only'!$G$2:$G$33,C97,'master-ca-only'!$BF$2:$BF$33,B97))</f>
        <v>0</v>
      </c>
      <c r="G97" s="6">
        <f t="shared" si="2"/>
        <v>3</v>
      </c>
      <c r="H97">
        <f>AVERAGEIFS('master-ca-only'!$BG$2:$BG$33,'master-ca-only'!$G$2:$G$33,'gen-top-tableau'!C97,'master-ca-only'!$BD$2:$BD$33,'gen-top-tableau'!B97)</f>
        <v>5</v>
      </c>
      <c r="I97">
        <f>AVERAGEIFS('master-ca-only'!$BH$2:$BH$33,'master-ca-only'!$G$2:$G$33,'gen-top-tableau'!C97,'master-ca-only'!$BD$2:$BD$33,'gen-top-tableau'!B97)</f>
        <v>5</v>
      </c>
      <c r="J97">
        <f>AVERAGEIFS('master-ca-only'!$BI$2:$BI$33,'master-ca-only'!$G$2:$G$33,'gen-top-tableau'!C97,'master-ca-only'!$BD$2:$BD$33,'gen-top-tableau'!B97)</f>
        <v>5</v>
      </c>
      <c r="K97">
        <f>AVERAGEIFS('master-ca-only'!$BJ$2:$BJ$33,'master-ca-only'!$G$2:$G$33,'gen-top-tableau'!C97,'master-ca-only'!$BD$2:$BD$33,'gen-top-tableau'!B97)</f>
        <v>5</v>
      </c>
      <c r="L97" s="6">
        <f>COUNTIFS('master-ca-only'!$G$2:$G$33,'gen-top-tableau'!C97,'master-ca-only'!$BD$2:$BD$33,'gen-top-tableau'!B97,'master-ca-only'!$BM$2:$BM$33,TRUE)</f>
        <v>0</v>
      </c>
      <c r="M97" s="6">
        <f>COUNTIFS('master-ca-only'!$G$2:$G$33,'gen-top-tableau'!C97,'master-ca-only'!$BD$2:$BD$33,'gen-top-tableau'!B97,'master-ca-only'!$BL$2:$BL$33,TRUE)</f>
        <v>1</v>
      </c>
      <c r="N97" s="6">
        <f>COUNTIFS('master-ca-only'!$G$2:$G$33,'gen-top-tableau'!C97,'master-ca-only'!$BD$2:$BD$33,'gen-top-tableau'!B97,'master-ca-only'!$BM$2:$BM$33,TRUE)</f>
        <v>0</v>
      </c>
      <c r="O97" s="6">
        <f>COUNTIFS('master-ca-only'!$G$2:$G$33,'gen-top-tableau'!C97,'master-ca-only'!$BD$2:$BD$33,'gen-top-tableau'!B97,'master-ca-only'!$BN$2:$BN$33,TRUE)</f>
        <v>1</v>
      </c>
      <c r="P97" s="6">
        <f>COUNTIFS('master-ca-only'!$G$2:$G$33,'gen-top-tableau'!C97,'master-ca-only'!$BD$2:$BD$33,'gen-top-tableau'!B97,'master-ca-only'!$BO$2:$BO$33,TRUE)</f>
        <v>1</v>
      </c>
      <c r="Q97" s="6">
        <f>COUNTIFS('master-ca-only'!$G$2:$G$33,'gen-top-tableau'!C97,'master-ca-only'!$BD$2:$BD$33,'gen-top-tableau'!B97,'master-ca-only'!$BP$2:$BP$33,TRUE)</f>
        <v>0</v>
      </c>
      <c r="R97" s="6">
        <f>COUNTIFS('master-ca-only'!$G$2:$G$33,'gen-top-tableau'!C97,'master-ca-only'!$BD$2:$BD$33,'gen-top-tableau'!B97,'master-ca-only'!$BQ$2:$BQ$33,TRUE)</f>
        <v>0</v>
      </c>
      <c r="S97" s="6">
        <f>COUNTIFS('master-ca-only'!$G$2:$G$33,'gen-top-tableau'!C97,'master-ca-only'!$BD$2:$BD$33,'gen-top-tableau'!B97,'master-ca-only'!$BR$2:$BR$33,TRUE)</f>
        <v>0</v>
      </c>
      <c r="T97" s="6">
        <f>COUNTIFS('master-ca-only'!$G$2:$G$33,'gen-top-tableau'!C97,'master-ca-only'!$BD$2:$BD$33,'gen-top-tableau'!B97,'master-ca-only'!$BS$2:$BS$33,TRUE)</f>
        <v>0</v>
      </c>
      <c r="U97" s="6">
        <f>COUNTIFS('master-ca-only'!$G$2:$G$33,'gen-top-tableau'!C97,'master-ca-only'!$BD$2:$BD$33,'gen-top-tableau'!B97,'master-ca-only'!$BT$2:$BT$33,TRUE)</f>
        <v>0</v>
      </c>
      <c r="V97" s="6">
        <f>COUNTIFS('master-ca-only'!$G$2:$G$33,'gen-top-tableau'!C97,'master-ca-only'!$BD$2:$BD$33,'gen-top-tableau'!B97,'master-ca-only'!$BU$2:$BU$33,TRUE)</f>
        <v>0</v>
      </c>
      <c r="W97" s="6">
        <f>COUNTIFS('master-ca-only'!$G$2:$G$33,'gen-top-tableau'!C97,'master-ca-only'!$BD$2:$BD$33,'gen-top-tableau'!B97,'master-ca-only'!$BV$2:$BV$33,TRUE)</f>
        <v>0</v>
      </c>
      <c r="X97" s="6">
        <f>COUNTIFS('master-ca-only'!$G$2:$G$33,'gen-top-tableau'!C97,'master-ca-only'!$BD$2:$BD$33,'gen-top-tableau'!B97,'master-ca-only'!$BW$2:$BW$33,TRUE)</f>
        <v>1</v>
      </c>
      <c r="Y97" s="6">
        <f>COUNTIFS('master-ca-only'!$G$2:$G$33,'gen-top-tableau'!C97,'master-ca-only'!$BD$2:$BD$33,'gen-top-tableau'!B97,'master-ca-only'!$BX$2:$BX$33,TRUE)</f>
        <v>0</v>
      </c>
    </row>
    <row r="98" spans="1:25" hidden="1" x14ac:dyDescent="0.2">
      <c r="A98" s="14" t="s">
        <v>509</v>
      </c>
      <c r="B98" t="s">
        <v>206</v>
      </c>
      <c r="C98">
        <v>0</v>
      </c>
      <c r="D98">
        <f>(COUNTIFS('master-ca-only'!$G$2:$G$33,C98,'master-ca-only'!$BD$2:$BD$33,B98))</f>
        <v>1</v>
      </c>
      <c r="E98">
        <f>(COUNTIFS('master-ca-only'!$G$2:$G$33,C98,'master-ca-only'!$BE$2:$BE$33,B98))</f>
        <v>2</v>
      </c>
      <c r="F98">
        <f>(COUNTIFS('master-ca-only'!$G$2:$G$33,C98,'master-ca-only'!$BF$2:$BF$33,B98))</f>
        <v>1</v>
      </c>
      <c r="G98" s="6">
        <f t="shared" si="2"/>
        <v>8</v>
      </c>
      <c r="H98">
        <f>AVERAGEIFS('master-ca-only'!$BG$2:$BG$33,'master-ca-only'!$G$2:$G$33,'gen-top-tableau'!C98,'master-ca-only'!$BD$2:$BD$33,'gen-top-tableau'!B98)</f>
        <v>4</v>
      </c>
      <c r="I98" t="e">
        <f>AVERAGEIFS('master-ca-only'!$BH$2:$BH$33,'master-ca-only'!$G$2:$G$33,'gen-top-tableau'!C98,'master-ca-only'!$BD$2:$BD$33,'gen-top-tableau'!B98)</f>
        <v>#DIV/0!</v>
      </c>
      <c r="J98">
        <f>AVERAGEIFS('master-ca-only'!$BI$2:$BI$33,'master-ca-only'!$G$2:$G$33,'gen-top-tableau'!C98,'master-ca-only'!$BD$2:$BD$33,'gen-top-tableau'!B98)</f>
        <v>4</v>
      </c>
      <c r="K98">
        <f>AVERAGEIFS('master-ca-only'!$BJ$2:$BJ$33,'master-ca-only'!$G$2:$G$33,'gen-top-tableau'!C98,'master-ca-only'!$BD$2:$BD$33,'gen-top-tableau'!B98)</f>
        <v>4</v>
      </c>
      <c r="L98" s="6">
        <f>COUNTIFS('master-ca-only'!$G$2:$G$33,'gen-top-tableau'!C98,'master-ca-only'!$BD$2:$BD$33,'gen-top-tableau'!B98,'master-ca-only'!$BM$2:$BM$33,TRUE)</f>
        <v>0</v>
      </c>
      <c r="M98" s="6">
        <f>COUNTIFS('master-ca-only'!$G$2:$G$33,'gen-top-tableau'!C98,'master-ca-only'!$BD$2:$BD$33,'gen-top-tableau'!B98,'master-ca-only'!$BL$2:$BL$33,TRUE)</f>
        <v>1</v>
      </c>
      <c r="N98" s="6">
        <f>COUNTIFS('master-ca-only'!$G$2:$G$33,'gen-top-tableau'!C98,'master-ca-only'!$BD$2:$BD$33,'gen-top-tableau'!B98,'master-ca-only'!$BM$2:$BM$33,TRUE)</f>
        <v>0</v>
      </c>
      <c r="O98" s="6">
        <f>COUNTIFS('master-ca-only'!$G$2:$G$33,'gen-top-tableau'!C98,'master-ca-only'!$BD$2:$BD$33,'gen-top-tableau'!B98,'master-ca-only'!$BN$2:$BN$33,TRUE)</f>
        <v>1</v>
      </c>
      <c r="P98" s="6">
        <f>COUNTIFS('master-ca-only'!$G$2:$G$33,'gen-top-tableau'!C98,'master-ca-only'!$BD$2:$BD$33,'gen-top-tableau'!B98,'master-ca-only'!$BO$2:$BO$33,TRUE)</f>
        <v>1</v>
      </c>
      <c r="Q98" s="6">
        <f>COUNTIFS('master-ca-only'!$G$2:$G$33,'gen-top-tableau'!C98,'master-ca-only'!$BD$2:$BD$33,'gen-top-tableau'!B98,'master-ca-only'!$BP$2:$BP$33,TRUE)</f>
        <v>0</v>
      </c>
      <c r="R98" s="6">
        <f>COUNTIFS('master-ca-only'!$G$2:$G$33,'gen-top-tableau'!C98,'master-ca-only'!$BD$2:$BD$33,'gen-top-tableau'!B98,'master-ca-only'!$BQ$2:$BQ$33,TRUE)</f>
        <v>0</v>
      </c>
      <c r="S98" s="6">
        <f>COUNTIFS('master-ca-only'!$G$2:$G$33,'gen-top-tableau'!C98,'master-ca-only'!$BD$2:$BD$33,'gen-top-tableau'!B98,'master-ca-only'!$BR$2:$BR$33,TRUE)</f>
        <v>0</v>
      </c>
      <c r="T98" s="6">
        <f>COUNTIFS('master-ca-only'!$G$2:$G$33,'gen-top-tableau'!C98,'master-ca-only'!$BD$2:$BD$33,'gen-top-tableau'!B98,'master-ca-only'!$BS$2:$BS$33,TRUE)</f>
        <v>0</v>
      </c>
      <c r="U98" s="6">
        <f>COUNTIFS('master-ca-only'!$G$2:$G$33,'gen-top-tableau'!C98,'master-ca-only'!$BD$2:$BD$33,'gen-top-tableau'!B98,'master-ca-only'!$BT$2:$BT$33,TRUE)</f>
        <v>0</v>
      </c>
      <c r="V98" s="6">
        <f>COUNTIFS('master-ca-only'!$G$2:$G$33,'gen-top-tableau'!C98,'master-ca-only'!$BD$2:$BD$33,'gen-top-tableau'!B98,'master-ca-only'!$BU$2:$BU$33,TRUE)</f>
        <v>0</v>
      </c>
      <c r="W98" s="6">
        <f>COUNTIFS('master-ca-only'!$G$2:$G$33,'gen-top-tableau'!C98,'master-ca-only'!$BD$2:$BD$33,'gen-top-tableau'!B98,'master-ca-only'!$BV$2:$BV$33,TRUE)</f>
        <v>0</v>
      </c>
      <c r="X98" s="6">
        <f>COUNTIFS('master-ca-only'!$G$2:$G$33,'gen-top-tableau'!C98,'master-ca-only'!$BD$2:$BD$33,'gen-top-tableau'!B98,'master-ca-only'!$BW$2:$BW$33,TRUE)</f>
        <v>1</v>
      </c>
      <c r="Y98" s="6">
        <f>COUNTIFS('master-ca-only'!$G$2:$G$33,'gen-top-tableau'!C98,'master-ca-only'!$BD$2:$BD$33,'gen-top-tableau'!B98,'master-ca-only'!$BX$2:$BX$33,TRUE)</f>
        <v>0</v>
      </c>
    </row>
    <row r="99" spans="1:25" hidden="1" x14ac:dyDescent="0.2">
      <c r="A99" s="14" t="s">
        <v>509</v>
      </c>
      <c r="B99" t="s">
        <v>206</v>
      </c>
      <c r="C99">
        <v>1</v>
      </c>
      <c r="D99">
        <f>(COUNTIFS('master-ca-only'!$G$2:$G$33,C99,'master-ca-only'!$BD$2:$BD$33,B99))</f>
        <v>1</v>
      </c>
      <c r="E99">
        <f>(COUNTIFS('master-ca-only'!$G$2:$G$33,C99,'master-ca-only'!$BE$2:$BE$33,B99))</f>
        <v>0</v>
      </c>
      <c r="F99">
        <f>(COUNTIFS('master-ca-only'!$G$2:$G$33,C99,'master-ca-only'!$BF$2:$BF$33,B99))</f>
        <v>0</v>
      </c>
      <c r="G99" s="6">
        <f t="shared" si="2"/>
        <v>3</v>
      </c>
      <c r="H99">
        <f>AVERAGEIFS('master-ca-only'!$BG$2:$BG$33,'master-ca-only'!$G$2:$G$33,'gen-top-tableau'!C99,'master-ca-only'!$BD$2:$BD$33,'gen-top-tableau'!B99)</f>
        <v>3</v>
      </c>
      <c r="I99">
        <f>AVERAGEIFS('master-ca-only'!$BH$2:$BH$33,'master-ca-only'!$G$2:$G$33,'gen-top-tableau'!C99,'master-ca-only'!$BD$2:$BD$33,'gen-top-tableau'!B99)</f>
        <v>5</v>
      </c>
      <c r="J99">
        <f>AVERAGEIFS('master-ca-only'!$BI$2:$BI$33,'master-ca-only'!$G$2:$G$33,'gen-top-tableau'!C99,'master-ca-only'!$BD$2:$BD$33,'gen-top-tableau'!B99)</f>
        <v>5</v>
      </c>
      <c r="K99">
        <f>AVERAGEIFS('master-ca-only'!$BJ$2:$BJ$33,'master-ca-only'!$G$2:$G$33,'gen-top-tableau'!C99,'master-ca-only'!$BD$2:$BD$33,'gen-top-tableau'!B99)</f>
        <v>5</v>
      </c>
      <c r="L99" s="6">
        <f>COUNTIFS('master-ca-only'!$G$2:$G$33,'gen-top-tableau'!C99,'master-ca-only'!$BD$2:$BD$33,'gen-top-tableau'!B99,'master-ca-only'!$BM$2:$BM$33,TRUE)</f>
        <v>0</v>
      </c>
      <c r="M99" s="6">
        <f>COUNTIFS('master-ca-only'!$G$2:$G$33,'gen-top-tableau'!C99,'master-ca-only'!$BD$2:$BD$33,'gen-top-tableau'!B99,'master-ca-only'!$BL$2:$BL$33,TRUE)</f>
        <v>1</v>
      </c>
      <c r="N99" s="6">
        <f>COUNTIFS('master-ca-only'!$G$2:$G$33,'gen-top-tableau'!C99,'master-ca-only'!$BD$2:$BD$33,'gen-top-tableau'!B99,'master-ca-only'!$BM$2:$BM$33,TRUE)</f>
        <v>0</v>
      </c>
      <c r="O99" s="6">
        <f>COUNTIFS('master-ca-only'!$G$2:$G$33,'gen-top-tableau'!C99,'master-ca-only'!$BD$2:$BD$33,'gen-top-tableau'!B99,'master-ca-only'!$BN$2:$BN$33,TRUE)</f>
        <v>1</v>
      </c>
      <c r="P99" s="6">
        <f>COUNTIFS('master-ca-only'!$G$2:$G$33,'gen-top-tableau'!C99,'master-ca-only'!$BD$2:$BD$33,'gen-top-tableau'!B99,'master-ca-only'!$BO$2:$BO$33,TRUE)</f>
        <v>1</v>
      </c>
      <c r="Q99" s="6">
        <f>COUNTIFS('master-ca-only'!$G$2:$G$33,'gen-top-tableau'!C99,'master-ca-only'!$BD$2:$BD$33,'gen-top-tableau'!B99,'master-ca-only'!$BP$2:$BP$33,TRUE)</f>
        <v>0</v>
      </c>
      <c r="R99" s="6">
        <f>COUNTIFS('master-ca-only'!$G$2:$G$33,'gen-top-tableau'!C99,'master-ca-only'!$BD$2:$BD$33,'gen-top-tableau'!B99,'master-ca-only'!$BQ$2:$BQ$33,TRUE)</f>
        <v>0</v>
      </c>
      <c r="S99" s="6">
        <f>COUNTIFS('master-ca-only'!$G$2:$G$33,'gen-top-tableau'!C99,'master-ca-only'!$BD$2:$BD$33,'gen-top-tableau'!B99,'master-ca-only'!$BR$2:$BR$33,TRUE)</f>
        <v>0</v>
      </c>
      <c r="T99" s="6">
        <f>COUNTIFS('master-ca-only'!$G$2:$G$33,'gen-top-tableau'!C99,'master-ca-only'!$BD$2:$BD$33,'gen-top-tableau'!B99,'master-ca-only'!$BS$2:$BS$33,TRUE)</f>
        <v>0</v>
      </c>
      <c r="U99" s="6">
        <f>COUNTIFS('master-ca-only'!$G$2:$G$33,'gen-top-tableau'!C99,'master-ca-only'!$BD$2:$BD$33,'gen-top-tableau'!B99,'master-ca-only'!$BT$2:$BT$33,TRUE)</f>
        <v>0</v>
      </c>
      <c r="V99" s="6">
        <f>COUNTIFS('master-ca-only'!$G$2:$G$33,'gen-top-tableau'!C99,'master-ca-only'!$BD$2:$BD$33,'gen-top-tableau'!B99,'master-ca-only'!$BU$2:$BU$33,TRUE)</f>
        <v>0</v>
      </c>
      <c r="W99" s="6">
        <f>COUNTIFS('master-ca-only'!$G$2:$G$33,'gen-top-tableau'!C99,'master-ca-only'!$BD$2:$BD$33,'gen-top-tableau'!B99,'master-ca-only'!$BV$2:$BV$33,TRUE)</f>
        <v>0</v>
      </c>
      <c r="X99" s="6">
        <f>COUNTIFS('master-ca-only'!$G$2:$G$33,'gen-top-tableau'!C99,'master-ca-only'!$BD$2:$BD$33,'gen-top-tableau'!B99,'master-ca-only'!$BW$2:$BW$33,TRUE)</f>
        <v>1</v>
      </c>
      <c r="Y99" s="6">
        <f>COUNTIFS('master-ca-only'!$G$2:$G$33,'gen-top-tableau'!C99,'master-ca-only'!$BD$2:$BD$33,'gen-top-tableau'!B99,'master-ca-only'!$BX$2:$BX$33,TRUE)</f>
        <v>0</v>
      </c>
    </row>
    <row r="100" spans="1:25" hidden="1" x14ac:dyDescent="0.2">
      <c r="A100" s="14" t="s">
        <v>509</v>
      </c>
      <c r="B100" t="s">
        <v>206</v>
      </c>
      <c r="C100">
        <v>2</v>
      </c>
      <c r="D100">
        <f>(COUNTIFS('master-ca-only'!$G$2:$G$33,C100,'master-ca-only'!$BD$2:$BD$33,B100))</f>
        <v>0</v>
      </c>
      <c r="E100">
        <f>(COUNTIFS('master-ca-only'!$G$2:$G$33,C100,'master-ca-only'!$BE$2:$BE$33,B100))</f>
        <v>0</v>
      </c>
      <c r="F100">
        <f>(COUNTIFS('master-ca-only'!$G$2:$G$33,C100,'master-ca-only'!$BF$2:$BF$33,B100))</f>
        <v>1</v>
      </c>
      <c r="G100" s="6">
        <f t="shared" si="2"/>
        <v>1</v>
      </c>
      <c r="H100" t="e">
        <f>AVERAGEIFS('master-ca-only'!$BG$2:$BG$33,'master-ca-only'!$G$2:$G$33,'gen-top-tableau'!C100,'master-ca-only'!$BD$2:$BD$33,'gen-top-tableau'!B100)</f>
        <v>#DIV/0!</v>
      </c>
      <c r="I100" t="e">
        <f>AVERAGEIFS('master-ca-only'!$BH$2:$BH$33,'master-ca-only'!$G$2:$G$33,'gen-top-tableau'!C100,'master-ca-only'!$BD$2:$BD$33,'gen-top-tableau'!B100)</f>
        <v>#DIV/0!</v>
      </c>
      <c r="J100" t="e">
        <f>AVERAGEIFS('master-ca-only'!$BI$2:$BI$33,'master-ca-only'!$G$2:$G$33,'gen-top-tableau'!C100,'master-ca-only'!$BD$2:$BD$33,'gen-top-tableau'!B100)</f>
        <v>#DIV/0!</v>
      </c>
      <c r="K100" t="e">
        <f>AVERAGEIFS('master-ca-only'!$BJ$2:$BJ$33,'master-ca-only'!$G$2:$G$33,'gen-top-tableau'!C100,'master-ca-only'!$BD$2:$BD$33,'gen-top-tableau'!B100)</f>
        <v>#DIV/0!</v>
      </c>
      <c r="L100" s="6">
        <f>COUNTIFS('master-ca-only'!$G$2:$G$33,'gen-top-tableau'!C100,'master-ca-only'!$BD$2:$BD$33,'gen-top-tableau'!B100,'master-ca-only'!$BM$2:$BM$33,TRUE)</f>
        <v>0</v>
      </c>
      <c r="M100" s="6">
        <f>COUNTIFS('master-ca-only'!$G$2:$G$33,'gen-top-tableau'!C100,'master-ca-only'!$BD$2:$BD$33,'gen-top-tableau'!B100,'master-ca-only'!$BL$2:$BL$33,TRUE)</f>
        <v>0</v>
      </c>
      <c r="N100" s="6">
        <f>COUNTIFS('master-ca-only'!$G$2:$G$33,'gen-top-tableau'!C100,'master-ca-only'!$BD$2:$BD$33,'gen-top-tableau'!B100,'master-ca-only'!$BM$2:$BM$33,TRUE)</f>
        <v>0</v>
      </c>
      <c r="O100" s="6">
        <f>COUNTIFS('master-ca-only'!$G$2:$G$33,'gen-top-tableau'!C100,'master-ca-only'!$BD$2:$BD$33,'gen-top-tableau'!B100,'master-ca-only'!$BN$2:$BN$33,TRUE)</f>
        <v>0</v>
      </c>
      <c r="P100" s="6">
        <f>COUNTIFS('master-ca-only'!$G$2:$G$33,'gen-top-tableau'!C100,'master-ca-only'!$BD$2:$BD$33,'gen-top-tableau'!B100,'master-ca-only'!$BO$2:$BO$33,TRUE)</f>
        <v>0</v>
      </c>
      <c r="Q100" s="6">
        <f>COUNTIFS('master-ca-only'!$G$2:$G$33,'gen-top-tableau'!C100,'master-ca-only'!$BD$2:$BD$33,'gen-top-tableau'!B100,'master-ca-only'!$BP$2:$BP$33,TRUE)</f>
        <v>0</v>
      </c>
      <c r="R100" s="6">
        <f>COUNTIFS('master-ca-only'!$G$2:$G$33,'gen-top-tableau'!C100,'master-ca-only'!$BD$2:$BD$33,'gen-top-tableau'!B100,'master-ca-only'!$BQ$2:$BQ$33,TRUE)</f>
        <v>0</v>
      </c>
      <c r="S100" s="6">
        <f>COUNTIFS('master-ca-only'!$G$2:$G$33,'gen-top-tableau'!C100,'master-ca-only'!$BD$2:$BD$33,'gen-top-tableau'!B100,'master-ca-only'!$BR$2:$BR$33,TRUE)</f>
        <v>0</v>
      </c>
      <c r="T100" s="6">
        <f>COUNTIFS('master-ca-only'!$G$2:$G$33,'gen-top-tableau'!C100,'master-ca-only'!$BD$2:$BD$33,'gen-top-tableau'!B100,'master-ca-only'!$BS$2:$BS$33,TRUE)</f>
        <v>0</v>
      </c>
      <c r="U100" s="6">
        <f>COUNTIFS('master-ca-only'!$G$2:$G$33,'gen-top-tableau'!C100,'master-ca-only'!$BD$2:$BD$33,'gen-top-tableau'!B100,'master-ca-only'!$BT$2:$BT$33,TRUE)</f>
        <v>0</v>
      </c>
      <c r="V100" s="6">
        <f>COUNTIFS('master-ca-only'!$G$2:$G$33,'gen-top-tableau'!C100,'master-ca-only'!$BD$2:$BD$33,'gen-top-tableau'!B100,'master-ca-only'!$BU$2:$BU$33,TRUE)</f>
        <v>0</v>
      </c>
      <c r="W100" s="6">
        <f>COUNTIFS('master-ca-only'!$G$2:$G$33,'gen-top-tableau'!C100,'master-ca-only'!$BD$2:$BD$33,'gen-top-tableau'!B100,'master-ca-only'!$BV$2:$BV$33,TRUE)</f>
        <v>0</v>
      </c>
      <c r="X100" s="6">
        <f>COUNTIFS('master-ca-only'!$G$2:$G$33,'gen-top-tableau'!C100,'master-ca-only'!$BD$2:$BD$33,'gen-top-tableau'!B100,'master-ca-only'!$BW$2:$BW$33,TRUE)</f>
        <v>0</v>
      </c>
      <c r="Y100" s="6">
        <f>COUNTIFS('master-ca-only'!$G$2:$G$33,'gen-top-tableau'!C100,'master-ca-only'!$BD$2:$BD$33,'gen-top-tableau'!B100,'master-ca-only'!$BX$2:$BX$33,TRUE)</f>
        <v>0</v>
      </c>
    </row>
    <row r="101" spans="1:25" hidden="1" x14ac:dyDescent="0.2">
      <c r="A101" s="14" t="s">
        <v>509</v>
      </c>
      <c r="B101" t="s">
        <v>206</v>
      </c>
      <c r="C101">
        <v>3</v>
      </c>
      <c r="D101">
        <f>(COUNTIFS('master-ca-only'!$G$2:$G$33,C101,'master-ca-only'!$BD$2:$BD$33,B101))</f>
        <v>1</v>
      </c>
      <c r="E101">
        <f>(COUNTIFS('master-ca-only'!$G$2:$G$33,C101,'master-ca-only'!$BE$2:$BE$33,B101))</f>
        <v>1</v>
      </c>
      <c r="F101">
        <f>(COUNTIFS('master-ca-only'!$G$2:$G$33,C101,'master-ca-only'!$BF$2:$BF$33,B101))</f>
        <v>0</v>
      </c>
      <c r="G101" s="6">
        <f t="shared" si="2"/>
        <v>5</v>
      </c>
      <c r="H101">
        <f>AVERAGEIFS('master-ca-only'!$BG$2:$BG$33,'master-ca-only'!$G$2:$G$33,'gen-top-tableau'!C101,'master-ca-only'!$BD$2:$BD$33,'gen-top-tableau'!B101)</f>
        <v>3</v>
      </c>
      <c r="I101">
        <f>AVERAGEIFS('master-ca-only'!$BH$2:$BH$33,'master-ca-only'!$G$2:$G$33,'gen-top-tableau'!C101,'master-ca-only'!$BD$2:$BD$33,'gen-top-tableau'!B101)</f>
        <v>3</v>
      </c>
      <c r="J101">
        <f>AVERAGEIFS('master-ca-only'!$BI$2:$BI$33,'master-ca-only'!$G$2:$G$33,'gen-top-tableau'!C101,'master-ca-only'!$BD$2:$BD$33,'gen-top-tableau'!B101)</f>
        <v>4</v>
      </c>
      <c r="K101">
        <f>AVERAGEIFS('master-ca-only'!$BJ$2:$BJ$33,'master-ca-only'!$G$2:$G$33,'gen-top-tableau'!C101,'master-ca-only'!$BD$2:$BD$33,'gen-top-tableau'!B101)</f>
        <v>4</v>
      </c>
      <c r="L101" s="6">
        <f>COUNTIFS('master-ca-only'!$G$2:$G$33,'gen-top-tableau'!C101,'master-ca-only'!$BD$2:$BD$33,'gen-top-tableau'!B101,'master-ca-only'!$BM$2:$BM$33,TRUE)</f>
        <v>0</v>
      </c>
      <c r="M101" s="6">
        <f>COUNTIFS('master-ca-only'!$G$2:$G$33,'gen-top-tableau'!C101,'master-ca-only'!$BD$2:$BD$33,'gen-top-tableau'!B101,'master-ca-only'!$BL$2:$BL$33,TRUE)</f>
        <v>1</v>
      </c>
      <c r="N101" s="6">
        <f>COUNTIFS('master-ca-only'!$G$2:$G$33,'gen-top-tableau'!C101,'master-ca-only'!$BD$2:$BD$33,'gen-top-tableau'!B101,'master-ca-only'!$BM$2:$BM$33,TRUE)</f>
        <v>0</v>
      </c>
      <c r="O101" s="6">
        <f>COUNTIFS('master-ca-only'!$G$2:$G$33,'gen-top-tableau'!C101,'master-ca-only'!$BD$2:$BD$33,'gen-top-tableau'!B101,'master-ca-only'!$BN$2:$BN$33,TRUE)</f>
        <v>1</v>
      </c>
      <c r="P101" s="6">
        <f>COUNTIFS('master-ca-only'!$G$2:$G$33,'gen-top-tableau'!C101,'master-ca-only'!$BD$2:$BD$33,'gen-top-tableau'!B101,'master-ca-only'!$BO$2:$BO$33,TRUE)</f>
        <v>1</v>
      </c>
      <c r="Q101" s="6">
        <f>COUNTIFS('master-ca-only'!$G$2:$G$33,'gen-top-tableau'!C101,'master-ca-only'!$BD$2:$BD$33,'gen-top-tableau'!B101,'master-ca-only'!$BP$2:$BP$33,TRUE)</f>
        <v>0</v>
      </c>
      <c r="R101" s="6">
        <f>COUNTIFS('master-ca-only'!$G$2:$G$33,'gen-top-tableau'!C101,'master-ca-only'!$BD$2:$BD$33,'gen-top-tableau'!B101,'master-ca-only'!$BQ$2:$BQ$33,TRUE)</f>
        <v>0</v>
      </c>
      <c r="S101" s="6">
        <f>COUNTIFS('master-ca-only'!$G$2:$G$33,'gen-top-tableau'!C101,'master-ca-only'!$BD$2:$BD$33,'gen-top-tableau'!B101,'master-ca-only'!$BR$2:$BR$33,TRUE)</f>
        <v>0</v>
      </c>
      <c r="T101" s="6">
        <f>COUNTIFS('master-ca-only'!$G$2:$G$33,'gen-top-tableau'!C101,'master-ca-only'!$BD$2:$BD$33,'gen-top-tableau'!B101,'master-ca-only'!$BS$2:$BS$33,TRUE)</f>
        <v>0</v>
      </c>
      <c r="U101" s="6">
        <f>COUNTIFS('master-ca-only'!$G$2:$G$33,'gen-top-tableau'!C101,'master-ca-only'!$BD$2:$BD$33,'gen-top-tableau'!B101,'master-ca-only'!$BT$2:$BT$33,TRUE)</f>
        <v>0</v>
      </c>
      <c r="V101" s="6">
        <f>COUNTIFS('master-ca-only'!$G$2:$G$33,'gen-top-tableau'!C101,'master-ca-only'!$BD$2:$BD$33,'gen-top-tableau'!B101,'master-ca-only'!$BU$2:$BU$33,TRUE)</f>
        <v>0</v>
      </c>
      <c r="W101" s="6">
        <f>COUNTIFS('master-ca-only'!$G$2:$G$33,'gen-top-tableau'!C101,'master-ca-only'!$BD$2:$BD$33,'gen-top-tableau'!B101,'master-ca-only'!$BV$2:$BV$33,TRUE)</f>
        <v>0</v>
      </c>
      <c r="X101" s="6">
        <f>COUNTIFS('master-ca-only'!$G$2:$G$33,'gen-top-tableau'!C101,'master-ca-only'!$BD$2:$BD$33,'gen-top-tableau'!B101,'master-ca-only'!$BW$2:$BW$33,TRUE)</f>
        <v>1</v>
      </c>
      <c r="Y101" s="6">
        <f>COUNTIFS('master-ca-only'!$G$2:$G$33,'gen-top-tableau'!C101,'master-ca-only'!$BD$2:$BD$33,'gen-top-tableau'!B101,'master-ca-only'!$BX$2:$BX$33,TRUE)</f>
        <v>0</v>
      </c>
    </row>
    <row r="102" spans="1:25" hidden="1" x14ac:dyDescent="0.2">
      <c r="A102" s="14" t="s">
        <v>509</v>
      </c>
      <c r="B102" t="s">
        <v>206</v>
      </c>
      <c r="C102">
        <v>4</v>
      </c>
      <c r="D102">
        <f>(COUNTIFS('master-ca-only'!$G$2:$G$33,C102,'master-ca-only'!$BD$2:$BD$33,B102))</f>
        <v>0</v>
      </c>
      <c r="E102">
        <f>(COUNTIFS('master-ca-only'!$G$2:$G$33,C102,'master-ca-only'!$BE$2:$BE$33,B102))</f>
        <v>2</v>
      </c>
      <c r="F102">
        <f>(COUNTIFS('master-ca-only'!$G$2:$G$33,C102,'master-ca-only'!$BF$2:$BF$33,B102))</f>
        <v>1</v>
      </c>
      <c r="G102" s="6">
        <f t="shared" si="2"/>
        <v>5</v>
      </c>
      <c r="H102" t="e">
        <f>AVERAGEIFS('master-ca-only'!$BG$2:$BG$33,'master-ca-only'!$G$2:$G$33,'gen-top-tableau'!C102,'master-ca-only'!$BD$2:$BD$33,'gen-top-tableau'!B102)</f>
        <v>#DIV/0!</v>
      </c>
      <c r="I102" t="e">
        <f>AVERAGEIFS('master-ca-only'!$BH$2:$BH$33,'master-ca-only'!$G$2:$G$33,'gen-top-tableau'!C102,'master-ca-only'!$BD$2:$BD$33,'gen-top-tableau'!B102)</f>
        <v>#DIV/0!</v>
      </c>
      <c r="J102" t="e">
        <f>AVERAGEIFS('master-ca-only'!$BI$2:$BI$33,'master-ca-only'!$G$2:$G$33,'gen-top-tableau'!C102,'master-ca-only'!$BD$2:$BD$33,'gen-top-tableau'!B102)</f>
        <v>#DIV/0!</v>
      </c>
      <c r="K102" t="e">
        <f>AVERAGEIFS('master-ca-only'!$BJ$2:$BJ$33,'master-ca-only'!$G$2:$G$33,'gen-top-tableau'!C102,'master-ca-only'!$BD$2:$BD$33,'gen-top-tableau'!B102)</f>
        <v>#DIV/0!</v>
      </c>
      <c r="L102" s="6">
        <f>COUNTIFS('master-ca-only'!$G$2:$G$33,'gen-top-tableau'!C102,'master-ca-only'!$BD$2:$BD$33,'gen-top-tableau'!B102,'master-ca-only'!$BM$2:$BM$33,TRUE)</f>
        <v>0</v>
      </c>
      <c r="M102" s="6">
        <f>COUNTIFS('master-ca-only'!$G$2:$G$33,'gen-top-tableau'!C102,'master-ca-only'!$BD$2:$BD$33,'gen-top-tableau'!B102,'master-ca-only'!$BL$2:$BL$33,TRUE)</f>
        <v>0</v>
      </c>
      <c r="N102" s="6">
        <f>COUNTIFS('master-ca-only'!$G$2:$G$33,'gen-top-tableau'!C102,'master-ca-only'!$BD$2:$BD$33,'gen-top-tableau'!B102,'master-ca-only'!$BM$2:$BM$33,TRUE)</f>
        <v>0</v>
      </c>
      <c r="O102" s="6">
        <f>COUNTIFS('master-ca-only'!$G$2:$G$33,'gen-top-tableau'!C102,'master-ca-only'!$BD$2:$BD$33,'gen-top-tableau'!B102,'master-ca-only'!$BN$2:$BN$33,TRUE)</f>
        <v>0</v>
      </c>
      <c r="P102" s="6">
        <f>COUNTIFS('master-ca-only'!$G$2:$G$33,'gen-top-tableau'!C102,'master-ca-only'!$BD$2:$BD$33,'gen-top-tableau'!B102,'master-ca-only'!$BO$2:$BO$33,TRUE)</f>
        <v>0</v>
      </c>
      <c r="Q102" s="6">
        <f>COUNTIFS('master-ca-only'!$G$2:$G$33,'gen-top-tableau'!C102,'master-ca-only'!$BD$2:$BD$33,'gen-top-tableau'!B102,'master-ca-only'!$BP$2:$BP$33,TRUE)</f>
        <v>0</v>
      </c>
      <c r="R102" s="6">
        <f>COUNTIFS('master-ca-only'!$G$2:$G$33,'gen-top-tableau'!C102,'master-ca-only'!$BD$2:$BD$33,'gen-top-tableau'!B102,'master-ca-only'!$BQ$2:$BQ$33,TRUE)</f>
        <v>0</v>
      </c>
      <c r="S102" s="6">
        <f>COUNTIFS('master-ca-only'!$G$2:$G$33,'gen-top-tableau'!C102,'master-ca-only'!$BD$2:$BD$33,'gen-top-tableau'!B102,'master-ca-only'!$BR$2:$BR$33,TRUE)</f>
        <v>0</v>
      </c>
      <c r="T102" s="6">
        <f>COUNTIFS('master-ca-only'!$G$2:$G$33,'gen-top-tableau'!C102,'master-ca-only'!$BD$2:$BD$33,'gen-top-tableau'!B102,'master-ca-only'!$BS$2:$BS$33,TRUE)</f>
        <v>0</v>
      </c>
      <c r="U102" s="6">
        <f>COUNTIFS('master-ca-only'!$G$2:$G$33,'gen-top-tableau'!C102,'master-ca-only'!$BD$2:$BD$33,'gen-top-tableau'!B102,'master-ca-only'!$BT$2:$BT$33,TRUE)</f>
        <v>0</v>
      </c>
      <c r="V102" s="6">
        <f>COUNTIFS('master-ca-only'!$G$2:$G$33,'gen-top-tableau'!C102,'master-ca-only'!$BD$2:$BD$33,'gen-top-tableau'!B102,'master-ca-only'!$BU$2:$BU$33,TRUE)</f>
        <v>0</v>
      </c>
      <c r="W102" s="6">
        <f>COUNTIFS('master-ca-only'!$G$2:$G$33,'gen-top-tableau'!C102,'master-ca-only'!$BD$2:$BD$33,'gen-top-tableau'!B102,'master-ca-only'!$BV$2:$BV$33,TRUE)</f>
        <v>0</v>
      </c>
      <c r="X102" s="6">
        <f>COUNTIFS('master-ca-only'!$G$2:$G$33,'gen-top-tableau'!C102,'master-ca-only'!$BD$2:$BD$33,'gen-top-tableau'!B102,'master-ca-only'!$BW$2:$BW$33,TRUE)</f>
        <v>0</v>
      </c>
      <c r="Y102" s="6">
        <f>COUNTIFS('master-ca-only'!$G$2:$G$33,'gen-top-tableau'!C102,'master-ca-only'!$BD$2:$BD$33,'gen-top-tableau'!B102,'master-ca-only'!$BX$2:$BX$33,TRUE)</f>
        <v>0</v>
      </c>
    </row>
    <row r="103" spans="1:25" hidden="1" x14ac:dyDescent="0.2">
      <c r="A103" s="14" t="s">
        <v>509</v>
      </c>
      <c r="B103" t="s">
        <v>206</v>
      </c>
      <c r="C103">
        <v>5</v>
      </c>
      <c r="D103">
        <f>(COUNTIFS('master-ca-only'!$G$2:$G$33,C103,'master-ca-only'!$BD$2:$BD$33,B103))</f>
        <v>0</v>
      </c>
      <c r="E103">
        <f>(COUNTIFS('master-ca-only'!$G$2:$G$33,C103,'master-ca-only'!$BE$2:$BE$33,B103))</f>
        <v>0</v>
      </c>
      <c r="F103">
        <f>(COUNTIFS('master-ca-only'!$G$2:$G$33,C103,'master-ca-only'!$BF$2:$BF$33,B103))</f>
        <v>0</v>
      </c>
      <c r="G103" s="6">
        <f t="shared" si="2"/>
        <v>0</v>
      </c>
      <c r="H103" t="e">
        <f>AVERAGEIFS('master-ca-only'!$BG$2:$BG$33,'master-ca-only'!$G$2:$G$33,'gen-top-tableau'!C103,'master-ca-only'!$BD$2:$BD$33,'gen-top-tableau'!B103)</f>
        <v>#DIV/0!</v>
      </c>
      <c r="I103" t="e">
        <f>AVERAGEIFS('master-ca-only'!$BH$2:$BH$33,'master-ca-only'!$G$2:$G$33,'gen-top-tableau'!C103,'master-ca-only'!$BD$2:$BD$33,'gen-top-tableau'!B103)</f>
        <v>#DIV/0!</v>
      </c>
      <c r="J103" t="e">
        <f>AVERAGEIFS('master-ca-only'!$BI$2:$BI$33,'master-ca-only'!$G$2:$G$33,'gen-top-tableau'!C103,'master-ca-only'!$BD$2:$BD$33,'gen-top-tableau'!B103)</f>
        <v>#DIV/0!</v>
      </c>
      <c r="K103" t="e">
        <f>AVERAGEIFS('master-ca-only'!$BJ$2:$BJ$33,'master-ca-only'!$G$2:$G$33,'gen-top-tableau'!C103,'master-ca-only'!$BD$2:$BD$33,'gen-top-tableau'!B103)</f>
        <v>#DIV/0!</v>
      </c>
      <c r="L103" s="6">
        <f>COUNTIFS('master-ca-only'!$G$2:$G$33,'gen-top-tableau'!C103,'master-ca-only'!$BD$2:$BD$33,'gen-top-tableau'!B103,'master-ca-only'!$BM$2:$BM$33,TRUE)</f>
        <v>0</v>
      </c>
      <c r="M103" s="6">
        <f>COUNTIFS('master-ca-only'!$G$2:$G$33,'gen-top-tableau'!C103,'master-ca-only'!$BD$2:$BD$33,'gen-top-tableau'!B103,'master-ca-only'!$BL$2:$BL$33,TRUE)</f>
        <v>0</v>
      </c>
      <c r="N103" s="6">
        <f>COUNTIFS('master-ca-only'!$G$2:$G$33,'gen-top-tableau'!C103,'master-ca-only'!$BD$2:$BD$33,'gen-top-tableau'!B103,'master-ca-only'!$BM$2:$BM$33,TRUE)</f>
        <v>0</v>
      </c>
      <c r="O103" s="6">
        <f>COUNTIFS('master-ca-only'!$G$2:$G$33,'gen-top-tableau'!C103,'master-ca-only'!$BD$2:$BD$33,'gen-top-tableau'!B103,'master-ca-only'!$BN$2:$BN$33,TRUE)</f>
        <v>0</v>
      </c>
      <c r="P103" s="6">
        <f>COUNTIFS('master-ca-only'!$G$2:$G$33,'gen-top-tableau'!C103,'master-ca-only'!$BD$2:$BD$33,'gen-top-tableau'!B103,'master-ca-only'!$BO$2:$BO$33,TRUE)</f>
        <v>0</v>
      </c>
      <c r="Q103" s="6">
        <f>COUNTIFS('master-ca-only'!$G$2:$G$33,'gen-top-tableau'!C103,'master-ca-only'!$BD$2:$BD$33,'gen-top-tableau'!B103,'master-ca-only'!$BP$2:$BP$33,TRUE)</f>
        <v>0</v>
      </c>
      <c r="R103" s="6">
        <f>COUNTIFS('master-ca-only'!$G$2:$G$33,'gen-top-tableau'!C103,'master-ca-only'!$BD$2:$BD$33,'gen-top-tableau'!B103,'master-ca-only'!$BQ$2:$BQ$33,TRUE)</f>
        <v>0</v>
      </c>
      <c r="S103" s="6">
        <f>COUNTIFS('master-ca-only'!$G$2:$G$33,'gen-top-tableau'!C103,'master-ca-only'!$BD$2:$BD$33,'gen-top-tableau'!B103,'master-ca-only'!$BR$2:$BR$33,TRUE)</f>
        <v>0</v>
      </c>
      <c r="T103" s="6">
        <f>COUNTIFS('master-ca-only'!$G$2:$G$33,'gen-top-tableau'!C103,'master-ca-only'!$BD$2:$BD$33,'gen-top-tableau'!B103,'master-ca-only'!$BS$2:$BS$33,TRUE)</f>
        <v>0</v>
      </c>
      <c r="U103" s="6">
        <f>COUNTIFS('master-ca-only'!$G$2:$G$33,'gen-top-tableau'!C103,'master-ca-only'!$BD$2:$BD$33,'gen-top-tableau'!B103,'master-ca-only'!$BT$2:$BT$33,TRUE)</f>
        <v>0</v>
      </c>
      <c r="V103" s="6">
        <f>COUNTIFS('master-ca-only'!$G$2:$G$33,'gen-top-tableau'!C103,'master-ca-only'!$BD$2:$BD$33,'gen-top-tableau'!B103,'master-ca-only'!$BU$2:$BU$33,TRUE)</f>
        <v>0</v>
      </c>
      <c r="W103" s="6">
        <f>COUNTIFS('master-ca-only'!$G$2:$G$33,'gen-top-tableau'!C103,'master-ca-only'!$BD$2:$BD$33,'gen-top-tableau'!B103,'master-ca-only'!$BV$2:$BV$33,TRUE)</f>
        <v>0</v>
      </c>
      <c r="X103" s="6">
        <f>COUNTIFS('master-ca-only'!$G$2:$G$33,'gen-top-tableau'!C103,'master-ca-only'!$BD$2:$BD$33,'gen-top-tableau'!B103,'master-ca-only'!$BW$2:$BW$33,TRUE)</f>
        <v>0</v>
      </c>
      <c r="Y103" s="6">
        <f>COUNTIFS('master-ca-only'!$G$2:$G$33,'gen-top-tableau'!C103,'master-ca-only'!$BD$2:$BD$33,'gen-top-tableau'!B103,'master-ca-only'!$BX$2:$BX$33,TRUE)</f>
        <v>0</v>
      </c>
    </row>
    <row r="104" spans="1:25" hidden="1" x14ac:dyDescent="0.2">
      <c r="A104" s="14" t="s">
        <v>509</v>
      </c>
      <c r="B104" t="s">
        <v>221</v>
      </c>
      <c r="C104">
        <v>0</v>
      </c>
      <c r="D104">
        <f>(COUNTIFS('master-ca-only'!$G$2:$G$33,C104,'master-ca-only'!$BD$2:$BD$33,B104))</f>
        <v>0</v>
      </c>
      <c r="E104">
        <f>(COUNTIFS('master-ca-only'!$G$2:$G$33,C104,'master-ca-only'!$BE$2:$BE$33,B104))</f>
        <v>0</v>
      </c>
      <c r="F104">
        <f>(COUNTIFS('master-ca-only'!$G$2:$G$33,C104,'master-ca-only'!$BF$2:$BF$33,B104))</f>
        <v>1</v>
      </c>
      <c r="G104" s="6">
        <f t="shared" si="2"/>
        <v>1</v>
      </c>
      <c r="H104" t="e">
        <f>AVERAGEIFS('master-ca-only'!$BG$2:$BG$33,'master-ca-only'!$G$2:$G$33,'gen-top-tableau'!C104,'master-ca-only'!$BD$2:$BD$33,'gen-top-tableau'!B104)</f>
        <v>#DIV/0!</v>
      </c>
      <c r="I104" t="e">
        <f>AVERAGEIFS('master-ca-only'!$BH$2:$BH$33,'master-ca-only'!$G$2:$G$33,'gen-top-tableau'!C104,'master-ca-only'!$BD$2:$BD$33,'gen-top-tableau'!B104)</f>
        <v>#DIV/0!</v>
      </c>
      <c r="J104" t="e">
        <f>AVERAGEIFS('master-ca-only'!$BI$2:$BI$33,'master-ca-only'!$G$2:$G$33,'gen-top-tableau'!C104,'master-ca-only'!$BD$2:$BD$33,'gen-top-tableau'!B104)</f>
        <v>#DIV/0!</v>
      </c>
      <c r="K104" t="e">
        <f>AVERAGEIFS('master-ca-only'!$BJ$2:$BJ$33,'master-ca-only'!$G$2:$G$33,'gen-top-tableau'!C104,'master-ca-only'!$BD$2:$BD$33,'gen-top-tableau'!B104)</f>
        <v>#DIV/0!</v>
      </c>
      <c r="L104" s="6">
        <f>COUNTIFS('master-ca-only'!$G$2:$G$33,'gen-top-tableau'!C104,'master-ca-only'!$BD$2:$BD$33,'gen-top-tableau'!B104,'master-ca-only'!$BM$2:$BM$33,TRUE)</f>
        <v>0</v>
      </c>
      <c r="M104" s="6">
        <f>COUNTIFS('master-ca-only'!$G$2:$G$33,'gen-top-tableau'!C104,'master-ca-only'!$BD$2:$BD$33,'gen-top-tableau'!B104,'master-ca-only'!$BL$2:$BL$33,TRUE)</f>
        <v>0</v>
      </c>
      <c r="N104" s="6">
        <f>COUNTIFS('master-ca-only'!$G$2:$G$33,'gen-top-tableau'!C104,'master-ca-only'!$BD$2:$BD$33,'gen-top-tableau'!B104,'master-ca-only'!$BM$2:$BM$33,TRUE)</f>
        <v>0</v>
      </c>
      <c r="O104" s="6">
        <f>COUNTIFS('master-ca-only'!$G$2:$G$33,'gen-top-tableau'!C104,'master-ca-only'!$BD$2:$BD$33,'gen-top-tableau'!B104,'master-ca-only'!$BN$2:$BN$33,TRUE)</f>
        <v>0</v>
      </c>
      <c r="P104" s="6">
        <f>COUNTIFS('master-ca-only'!$G$2:$G$33,'gen-top-tableau'!C104,'master-ca-only'!$BD$2:$BD$33,'gen-top-tableau'!B104,'master-ca-only'!$BO$2:$BO$33,TRUE)</f>
        <v>0</v>
      </c>
      <c r="Q104" s="6">
        <f>COUNTIFS('master-ca-only'!$G$2:$G$33,'gen-top-tableau'!C104,'master-ca-only'!$BD$2:$BD$33,'gen-top-tableau'!B104,'master-ca-only'!$BP$2:$BP$33,TRUE)</f>
        <v>0</v>
      </c>
      <c r="R104" s="6">
        <f>COUNTIFS('master-ca-only'!$G$2:$G$33,'gen-top-tableau'!C104,'master-ca-only'!$BD$2:$BD$33,'gen-top-tableau'!B104,'master-ca-only'!$BQ$2:$BQ$33,TRUE)</f>
        <v>0</v>
      </c>
      <c r="S104" s="6">
        <f>COUNTIFS('master-ca-only'!$G$2:$G$33,'gen-top-tableau'!C104,'master-ca-only'!$BD$2:$BD$33,'gen-top-tableau'!B104,'master-ca-only'!$BR$2:$BR$33,TRUE)</f>
        <v>0</v>
      </c>
      <c r="T104" s="6">
        <f>COUNTIFS('master-ca-only'!$G$2:$G$33,'gen-top-tableau'!C104,'master-ca-only'!$BD$2:$BD$33,'gen-top-tableau'!B104,'master-ca-only'!$BS$2:$BS$33,TRUE)</f>
        <v>0</v>
      </c>
      <c r="U104" s="6">
        <f>COUNTIFS('master-ca-only'!$G$2:$G$33,'gen-top-tableau'!C104,'master-ca-only'!$BD$2:$BD$33,'gen-top-tableau'!B104,'master-ca-only'!$BT$2:$BT$33,TRUE)</f>
        <v>0</v>
      </c>
      <c r="V104" s="6">
        <f>COUNTIFS('master-ca-only'!$G$2:$G$33,'gen-top-tableau'!C104,'master-ca-only'!$BD$2:$BD$33,'gen-top-tableau'!B104,'master-ca-only'!$BU$2:$BU$33,TRUE)</f>
        <v>0</v>
      </c>
      <c r="W104" s="6">
        <f>COUNTIFS('master-ca-only'!$G$2:$G$33,'gen-top-tableau'!C104,'master-ca-only'!$BD$2:$BD$33,'gen-top-tableau'!B104,'master-ca-only'!$BV$2:$BV$33,TRUE)</f>
        <v>0</v>
      </c>
      <c r="X104" s="6">
        <f>COUNTIFS('master-ca-only'!$G$2:$G$33,'gen-top-tableau'!C104,'master-ca-only'!$BD$2:$BD$33,'gen-top-tableau'!B104,'master-ca-only'!$BW$2:$BW$33,TRUE)</f>
        <v>0</v>
      </c>
      <c r="Y104" s="6">
        <f>COUNTIFS('master-ca-only'!$G$2:$G$33,'gen-top-tableau'!C104,'master-ca-only'!$BD$2:$BD$33,'gen-top-tableau'!B104,'master-ca-only'!$BX$2:$BX$33,TRUE)</f>
        <v>0</v>
      </c>
    </row>
    <row r="105" spans="1:25" hidden="1" x14ac:dyDescent="0.2">
      <c r="A105" s="14" t="s">
        <v>509</v>
      </c>
      <c r="B105" t="s">
        <v>221</v>
      </c>
      <c r="C105">
        <v>1</v>
      </c>
      <c r="D105">
        <f>(COUNTIFS('master-ca-only'!$G$2:$G$33,C105,'master-ca-only'!$BD$2:$BD$33,B105))</f>
        <v>0</v>
      </c>
      <c r="E105">
        <f>(COUNTIFS('master-ca-only'!$G$2:$G$33,C105,'master-ca-only'!$BE$2:$BE$33,B105))</f>
        <v>2</v>
      </c>
      <c r="F105">
        <f>(COUNTIFS('master-ca-only'!$G$2:$G$33,C105,'master-ca-only'!$BF$2:$BF$33,B105))</f>
        <v>0</v>
      </c>
      <c r="G105" s="6">
        <f t="shared" si="2"/>
        <v>4</v>
      </c>
      <c r="H105" t="e">
        <f>AVERAGEIFS('master-ca-only'!$BG$2:$BG$33,'master-ca-only'!$G$2:$G$33,'gen-top-tableau'!C105,'master-ca-only'!$BD$2:$BD$33,'gen-top-tableau'!B105)</f>
        <v>#DIV/0!</v>
      </c>
      <c r="I105" t="e">
        <f>AVERAGEIFS('master-ca-only'!$BH$2:$BH$33,'master-ca-only'!$G$2:$G$33,'gen-top-tableau'!C105,'master-ca-only'!$BD$2:$BD$33,'gen-top-tableau'!B105)</f>
        <v>#DIV/0!</v>
      </c>
      <c r="J105" t="e">
        <f>AVERAGEIFS('master-ca-only'!$BI$2:$BI$33,'master-ca-only'!$G$2:$G$33,'gen-top-tableau'!C105,'master-ca-only'!$BD$2:$BD$33,'gen-top-tableau'!B105)</f>
        <v>#DIV/0!</v>
      </c>
      <c r="K105" t="e">
        <f>AVERAGEIFS('master-ca-only'!$BJ$2:$BJ$33,'master-ca-only'!$G$2:$G$33,'gen-top-tableau'!C105,'master-ca-only'!$BD$2:$BD$33,'gen-top-tableau'!B105)</f>
        <v>#DIV/0!</v>
      </c>
      <c r="L105" s="6">
        <f>COUNTIFS('master-ca-only'!$G$2:$G$33,'gen-top-tableau'!C105,'master-ca-only'!$BD$2:$BD$33,'gen-top-tableau'!B105,'master-ca-only'!$BM$2:$BM$33,TRUE)</f>
        <v>0</v>
      </c>
      <c r="M105" s="6">
        <f>COUNTIFS('master-ca-only'!$G$2:$G$33,'gen-top-tableau'!C105,'master-ca-only'!$BD$2:$BD$33,'gen-top-tableau'!B105,'master-ca-only'!$BL$2:$BL$33,TRUE)</f>
        <v>0</v>
      </c>
      <c r="N105" s="6">
        <f>COUNTIFS('master-ca-only'!$G$2:$G$33,'gen-top-tableau'!C105,'master-ca-only'!$BD$2:$BD$33,'gen-top-tableau'!B105,'master-ca-only'!$BM$2:$BM$33,TRUE)</f>
        <v>0</v>
      </c>
      <c r="O105" s="6">
        <f>COUNTIFS('master-ca-only'!$G$2:$G$33,'gen-top-tableau'!C105,'master-ca-only'!$BD$2:$BD$33,'gen-top-tableau'!B105,'master-ca-only'!$BN$2:$BN$33,TRUE)</f>
        <v>0</v>
      </c>
      <c r="P105" s="6">
        <f>COUNTIFS('master-ca-only'!$G$2:$G$33,'gen-top-tableau'!C105,'master-ca-only'!$BD$2:$BD$33,'gen-top-tableau'!B105,'master-ca-only'!$BO$2:$BO$33,TRUE)</f>
        <v>0</v>
      </c>
      <c r="Q105" s="6">
        <f>COUNTIFS('master-ca-only'!$G$2:$G$33,'gen-top-tableau'!C105,'master-ca-only'!$BD$2:$BD$33,'gen-top-tableau'!B105,'master-ca-only'!$BP$2:$BP$33,TRUE)</f>
        <v>0</v>
      </c>
      <c r="R105" s="6">
        <f>COUNTIFS('master-ca-only'!$G$2:$G$33,'gen-top-tableau'!C105,'master-ca-only'!$BD$2:$BD$33,'gen-top-tableau'!B105,'master-ca-only'!$BQ$2:$BQ$33,TRUE)</f>
        <v>0</v>
      </c>
      <c r="S105" s="6">
        <f>COUNTIFS('master-ca-only'!$G$2:$G$33,'gen-top-tableau'!C105,'master-ca-only'!$BD$2:$BD$33,'gen-top-tableau'!B105,'master-ca-only'!$BR$2:$BR$33,TRUE)</f>
        <v>0</v>
      </c>
      <c r="T105" s="6">
        <f>COUNTIFS('master-ca-only'!$G$2:$G$33,'gen-top-tableau'!C105,'master-ca-only'!$BD$2:$BD$33,'gen-top-tableau'!B105,'master-ca-only'!$BS$2:$BS$33,TRUE)</f>
        <v>0</v>
      </c>
      <c r="U105" s="6">
        <f>COUNTIFS('master-ca-only'!$G$2:$G$33,'gen-top-tableau'!C105,'master-ca-only'!$BD$2:$BD$33,'gen-top-tableau'!B105,'master-ca-only'!$BT$2:$BT$33,TRUE)</f>
        <v>0</v>
      </c>
      <c r="V105" s="6">
        <f>COUNTIFS('master-ca-only'!$G$2:$G$33,'gen-top-tableau'!C105,'master-ca-only'!$BD$2:$BD$33,'gen-top-tableau'!B105,'master-ca-only'!$BU$2:$BU$33,TRUE)</f>
        <v>0</v>
      </c>
      <c r="W105" s="6">
        <f>COUNTIFS('master-ca-only'!$G$2:$G$33,'gen-top-tableau'!C105,'master-ca-only'!$BD$2:$BD$33,'gen-top-tableau'!B105,'master-ca-only'!$BV$2:$BV$33,TRUE)</f>
        <v>0</v>
      </c>
      <c r="X105" s="6">
        <f>COUNTIFS('master-ca-only'!$G$2:$G$33,'gen-top-tableau'!C105,'master-ca-only'!$BD$2:$BD$33,'gen-top-tableau'!B105,'master-ca-only'!$BW$2:$BW$33,TRUE)</f>
        <v>0</v>
      </c>
      <c r="Y105" s="6">
        <f>COUNTIFS('master-ca-only'!$G$2:$G$33,'gen-top-tableau'!C105,'master-ca-only'!$BD$2:$BD$33,'gen-top-tableau'!B105,'master-ca-only'!$BX$2:$BX$33,TRUE)</f>
        <v>0</v>
      </c>
    </row>
    <row r="106" spans="1:25" hidden="1" x14ac:dyDescent="0.2">
      <c r="A106" s="14" t="s">
        <v>509</v>
      </c>
      <c r="B106" t="s">
        <v>221</v>
      </c>
      <c r="C106">
        <v>2</v>
      </c>
      <c r="D106">
        <f>(COUNTIFS('master-ca-only'!$G$2:$G$33,C106,'master-ca-only'!$BD$2:$BD$33,B106))</f>
        <v>0</v>
      </c>
      <c r="E106">
        <f>(COUNTIFS('master-ca-only'!$G$2:$G$33,C106,'master-ca-only'!$BE$2:$BE$33,B106))</f>
        <v>0</v>
      </c>
      <c r="F106">
        <f>(COUNTIFS('master-ca-only'!$G$2:$G$33,C106,'master-ca-only'!$BF$2:$BF$33,B106))</f>
        <v>0</v>
      </c>
      <c r="G106" s="6">
        <f t="shared" si="2"/>
        <v>0</v>
      </c>
      <c r="H106" t="e">
        <f>AVERAGEIFS('master-ca-only'!$BG$2:$BG$33,'master-ca-only'!$G$2:$G$33,'gen-top-tableau'!C106,'master-ca-only'!$BD$2:$BD$33,'gen-top-tableau'!B106)</f>
        <v>#DIV/0!</v>
      </c>
      <c r="I106" t="e">
        <f>AVERAGEIFS('master-ca-only'!$BH$2:$BH$33,'master-ca-only'!$G$2:$G$33,'gen-top-tableau'!C106,'master-ca-only'!$BD$2:$BD$33,'gen-top-tableau'!B106)</f>
        <v>#DIV/0!</v>
      </c>
      <c r="J106" t="e">
        <f>AVERAGEIFS('master-ca-only'!$BI$2:$BI$33,'master-ca-only'!$G$2:$G$33,'gen-top-tableau'!C106,'master-ca-only'!$BD$2:$BD$33,'gen-top-tableau'!B106)</f>
        <v>#DIV/0!</v>
      </c>
      <c r="K106" t="e">
        <f>AVERAGEIFS('master-ca-only'!$BJ$2:$BJ$33,'master-ca-only'!$G$2:$G$33,'gen-top-tableau'!C106,'master-ca-only'!$BD$2:$BD$33,'gen-top-tableau'!B106)</f>
        <v>#DIV/0!</v>
      </c>
      <c r="L106" s="6">
        <f>COUNTIFS('master-ca-only'!$G$2:$G$33,'gen-top-tableau'!C106,'master-ca-only'!$BD$2:$BD$33,'gen-top-tableau'!B106,'master-ca-only'!$BM$2:$BM$33,TRUE)</f>
        <v>0</v>
      </c>
      <c r="M106" s="6">
        <f>COUNTIFS('master-ca-only'!$G$2:$G$33,'gen-top-tableau'!C106,'master-ca-only'!$BD$2:$BD$33,'gen-top-tableau'!B106,'master-ca-only'!$BL$2:$BL$33,TRUE)</f>
        <v>0</v>
      </c>
      <c r="N106" s="6">
        <f>COUNTIFS('master-ca-only'!$G$2:$G$33,'gen-top-tableau'!C106,'master-ca-only'!$BD$2:$BD$33,'gen-top-tableau'!B106,'master-ca-only'!$BM$2:$BM$33,TRUE)</f>
        <v>0</v>
      </c>
      <c r="O106" s="6">
        <f>COUNTIFS('master-ca-only'!$G$2:$G$33,'gen-top-tableau'!C106,'master-ca-only'!$BD$2:$BD$33,'gen-top-tableau'!B106,'master-ca-only'!$BN$2:$BN$33,TRUE)</f>
        <v>0</v>
      </c>
      <c r="P106" s="6">
        <f>COUNTIFS('master-ca-only'!$G$2:$G$33,'gen-top-tableau'!C106,'master-ca-only'!$BD$2:$BD$33,'gen-top-tableau'!B106,'master-ca-only'!$BO$2:$BO$33,TRUE)</f>
        <v>0</v>
      </c>
      <c r="Q106" s="6">
        <f>COUNTIFS('master-ca-only'!$G$2:$G$33,'gen-top-tableau'!C106,'master-ca-only'!$BD$2:$BD$33,'gen-top-tableau'!B106,'master-ca-only'!$BP$2:$BP$33,TRUE)</f>
        <v>0</v>
      </c>
      <c r="R106" s="6">
        <f>COUNTIFS('master-ca-only'!$G$2:$G$33,'gen-top-tableau'!C106,'master-ca-only'!$BD$2:$BD$33,'gen-top-tableau'!B106,'master-ca-only'!$BQ$2:$BQ$33,TRUE)</f>
        <v>0</v>
      </c>
      <c r="S106" s="6">
        <f>COUNTIFS('master-ca-only'!$G$2:$G$33,'gen-top-tableau'!C106,'master-ca-only'!$BD$2:$BD$33,'gen-top-tableau'!B106,'master-ca-only'!$BR$2:$BR$33,TRUE)</f>
        <v>0</v>
      </c>
      <c r="T106" s="6">
        <f>COUNTIFS('master-ca-only'!$G$2:$G$33,'gen-top-tableau'!C106,'master-ca-only'!$BD$2:$BD$33,'gen-top-tableau'!B106,'master-ca-only'!$BS$2:$BS$33,TRUE)</f>
        <v>0</v>
      </c>
      <c r="U106" s="6">
        <f>COUNTIFS('master-ca-only'!$G$2:$G$33,'gen-top-tableau'!C106,'master-ca-only'!$BD$2:$BD$33,'gen-top-tableau'!B106,'master-ca-only'!$BT$2:$BT$33,TRUE)</f>
        <v>0</v>
      </c>
      <c r="V106" s="6">
        <f>COUNTIFS('master-ca-only'!$G$2:$G$33,'gen-top-tableau'!C106,'master-ca-only'!$BD$2:$BD$33,'gen-top-tableau'!B106,'master-ca-only'!$BU$2:$BU$33,TRUE)</f>
        <v>0</v>
      </c>
      <c r="W106" s="6">
        <f>COUNTIFS('master-ca-only'!$G$2:$G$33,'gen-top-tableau'!C106,'master-ca-only'!$BD$2:$BD$33,'gen-top-tableau'!B106,'master-ca-only'!$BV$2:$BV$33,TRUE)</f>
        <v>0</v>
      </c>
      <c r="X106" s="6">
        <f>COUNTIFS('master-ca-only'!$G$2:$G$33,'gen-top-tableau'!C106,'master-ca-only'!$BD$2:$BD$33,'gen-top-tableau'!B106,'master-ca-only'!$BW$2:$BW$33,TRUE)</f>
        <v>0</v>
      </c>
      <c r="Y106" s="6">
        <f>COUNTIFS('master-ca-only'!$G$2:$G$33,'gen-top-tableau'!C106,'master-ca-only'!$BD$2:$BD$33,'gen-top-tableau'!B106,'master-ca-only'!$BX$2:$BX$33,TRUE)</f>
        <v>0</v>
      </c>
    </row>
    <row r="107" spans="1:25" hidden="1" x14ac:dyDescent="0.2">
      <c r="A107" s="14" t="s">
        <v>509</v>
      </c>
      <c r="B107" t="s">
        <v>221</v>
      </c>
      <c r="C107">
        <v>3</v>
      </c>
      <c r="D107">
        <f>(COUNTIFS('master-ca-only'!$G$2:$G$33,C107,'master-ca-only'!$BD$2:$BD$33,B107))</f>
        <v>0</v>
      </c>
      <c r="E107">
        <f>(COUNTIFS('master-ca-only'!$G$2:$G$33,C107,'master-ca-only'!$BE$2:$BE$33,B107))</f>
        <v>1</v>
      </c>
      <c r="F107">
        <f>(COUNTIFS('master-ca-only'!$G$2:$G$33,C107,'master-ca-only'!$BF$2:$BF$33,B107))</f>
        <v>0</v>
      </c>
      <c r="G107" s="6">
        <f t="shared" si="2"/>
        <v>2</v>
      </c>
      <c r="H107" t="e">
        <f>AVERAGEIFS('master-ca-only'!$BG$2:$BG$33,'master-ca-only'!$G$2:$G$33,'gen-top-tableau'!C107,'master-ca-only'!$BD$2:$BD$33,'gen-top-tableau'!B107)</f>
        <v>#DIV/0!</v>
      </c>
      <c r="I107" t="e">
        <f>AVERAGEIFS('master-ca-only'!$BH$2:$BH$33,'master-ca-only'!$G$2:$G$33,'gen-top-tableau'!C107,'master-ca-only'!$BD$2:$BD$33,'gen-top-tableau'!B107)</f>
        <v>#DIV/0!</v>
      </c>
      <c r="J107" t="e">
        <f>AVERAGEIFS('master-ca-only'!$BI$2:$BI$33,'master-ca-only'!$G$2:$G$33,'gen-top-tableau'!C107,'master-ca-only'!$BD$2:$BD$33,'gen-top-tableau'!B107)</f>
        <v>#DIV/0!</v>
      </c>
      <c r="K107" t="e">
        <f>AVERAGEIFS('master-ca-only'!$BJ$2:$BJ$33,'master-ca-only'!$G$2:$G$33,'gen-top-tableau'!C107,'master-ca-only'!$BD$2:$BD$33,'gen-top-tableau'!B107)</f>
        <v>#DIV/0!</v>
      </c>
      <c r="L107" s="6">
        <f>COUNTIFS('master-ca-only'!$G$2:$G$33,'gen-top-tableau'!C107,'master-ca-only'!$BD$2:$BD$33,'gen-top-tableau'!B107,'master-ca-only'!$BM$2:$BM$33,TRUE)</f>
        <v>0</v>
      </c>
      <c r="M107" s="6">
        <f>COUNTIFS('master-ca-only'!$G$2:$G$33,'gen-top-tableau'!C107,'master-ca-only'!$BD$2:$BD$33,'gen-top-tableau'!B107,'master-ca-only'!$BL$2:$BL$33,TRUE)</f>
        <v>0</v>
      </c>
      <c r="N107" s="6">
        <f>COUNTIFS('master-ca-only'!$G$2:$G$33,'gen-top-tableau'!C107,'master-ca-only'!$BD$2:$BD$33,'gen-top-tableau'!B107,'master-ca-only'!$BM$2:$BM$33,TRUE)</f>
        <v>0</v>
      </c>
      <c r="O107" s="6">
        <f>COUNTIFS('master-ca-only'!$G$2:$G$33,'gen-top-tableau'!C107,'master-ca-only'!$BD$2:$BD$33,'gen-top-tableau'!B107,'master-ca-only'!$BN$2:$BN$33,TRUE)</f>
        <v>0</v>
      </c>
      <c r="P107" s="6">
        <f>COUNTIFS('master-ca-only'!$G$2:$G$33,'gen-top-tableau'!C107,'master-ca-only'!$BD$2:$BD$33,'gen-top-tableau'!B107,'master-ca-only'!$BO$2:$BO$33,TRUE)</f>
        <v>0</v>
      </c>
      <c r="Q107" s="6">
        <f>COUNTIFS('master-ca-only'!$G$2:$G$33,'gen-top-tableau'!C107,'master-ca-only'!$BD$2:$BD$33,'gen-top-tableau'!B107,'master-ca-only'!$BP$2:$BP$33,TRUE)</f>
        <v>0</v>
      </c>
      <c r="R107" s="6">
        <f>COUNTIFS('master-ca-only'!$G$2:$G$33,'gen-top-tableau'!C107,'master-ca-only'!$BD$2:$BD$33,'gen-top-tableau'!B107,'master-ca-only'!$BQ$2:$BQ$33,TRUE)</f>
        <v>0</v>
      </c>
      <c r="S107" s="6">
        <f>COUNTIFS('master-ca-only'!$G$2:$G$33,'gen-top-tableau'!C107,'master-ca-only'!$BD$2:$BD$33,'gen-top-tableau'!B107,'master-ca-only'!$BR$2:$BR$33,TRUE)</f>
        <v>0</v>
      </c>
      <c r="T107" s="6">
        <f>COUNTIFS('master-ca-only'!$G$2:$G$33,'gen-top-tableau'!C107,'master-ca-only'!$BD$2:$BD$33,'gen-top-tableau'!B107,'master-ca-only'!$BS$2:$BS$33,TRUE)</f>
        <v>0</v>
      </c>
      <c r="U107" s="6">
        <f>COUNTIFS('master-ca-only'!$G$2:$G$33,'gen-top-tableau'!C107,'master-ca-only'!$BD$2:$BD$33,'gen-top-tableau'!B107,'master-ca-only'!$BT$2:$BT$33,TRUE)</f>
        <v>0</v>
      </c>
      <c r="V107" s="6">
        <f>COUNTIFS('master-ca-only'!$G$2:$G$33,'gen-top-tableau'!C107,'master-ca-only'!$BD$2:$BD$33,'gen-top-tableau'!B107,'master-ca-only'!$BU$2:$BU$33,TRUE)</f>
        <v>0</v>
      </c>
      <c r="W107" s="6">
        <f>COUNTIFS('master-ca-only'!$G$2:$G$33,'gen-top-tableau'!C107,'master-ca-only'!$BD$2:$BD$33,'gen-top-tableau'!B107,'master-ca-only'!$BV$2:$BV$33,TRUE)</f>
        <v>0</v>
      </c>
      <c r="X107" s="6">
        <f>COUNTIFS('master-ca-only'!$G$2:$G$33,'gen-top-tableau'!C107,'master-ca-only'!$BD$2:$BD$33,'gen-top-tableau'!B107,'master-ca-only'!$BW$2:$BW$33,TRUE)</f>
        <v>0</v>
      </c>
      <c r="Y107" s="6">
        <f>COUNTIFS('master-ca-only'!$G$2:$G$33,'gen-top-tableau'!C107,'master-ca-only'!$BD$2:$BD$33,'gen-top-tableau'!B107,'master-ca-only'!$BX$2:$BX$33,TRUE)</f>
        <v>0</v>
      </c>
    </row>
    <row r="108" spans="1:25" hidden="1" x14ac:dyDescent="0.2">
      <c r="A108" s="14" t="s">
        <v>509</v>
      </c>
      <c r="B108" t="s">
        <v>221</v>
      </c>
      <c r="C108">
        <v>4</v>
      </c>
      <c r="D108">
        <f>(COUNTIFS('master-ca-only'!$G$2:$G$33,C108,'master-ca-only'!$BD$2:$BD$33,B108))</f>
        <v>0</v>
      </c>
      <c r="E108">
        <f>(COUNTIFS('master-ca-only'!$G$2:$G$33,C108,'master-ca-only'!$BE$2:$BE$33,B108))</f>
        <v>0</v>
      </c>
      <c r="F108">
        <f>(COUNTIFS('master-ca-only'!$G$2:$G$33,C108,'master-ca-only'!$BF$2:$BF$33,B108))</f>
        <v>1</v>
      </c>
      <c r="G108" s="6">
        <f t="shared" si="2"/>
        <v>1</v>
      </c>
      <c r="H108" t="e">
        <f>AVERAGEIFS('master-ca-only'!$BG$2:$BG$33,'master-ca-only'!$G$2:$G$33,'gen-top-tableau'!C108,'master-ca-only'!$BD$2:$BD$33,'gen-top-tableau'!B108)</f>
        <v>#DIV/0!</v>
      </c>
      <c r="I108" t="e">
        <f>AVERAGEIFS('master-ca-only'!$BH$2:$BH$33,'master-ca-only'!$G$2:$G$33,'gen-top-tableau'!C108,'master-ca-only'!$BD$2:$BD$33,'gen-top-tableau'!B108)</f>
        <v>#DIV/0!</v>
      </c>
      <c r="J108" t="e">
        <f>AVERAGEIFS('master-ca-only'!$BI$2:$BI$33,'master-ca-only'!$G$2:$G$33,'gen-top-tableau'!C108,'master-ca-only'!$BD$2:$BD$33,'gen-top-tableau'!B108)</f>
        <v>#DIV/0!</v>
      </c>
      <c r="K108" t="e">
        <f>AVERAGEIFS('master-ca-only'!$BJ$2:$BJ$33,'master-ca-only'!$G$2:$G$33,'gen-top-tableau'!C108,'master-ca-only'!$BD$2:$BD$33,'gen-top-tableau'!B108)</f>
        <v>#DIV/0!</v>
      </c>
      <c r="L108" s="6">
        <f>COUNTIFS('master-ca-only'!$G$2:$G$33,'gen-top-tableau'!C108,'master-ca-only'!$BD$2:$BD$33,'gen-top-tableau'!B108,'master-ca-only'!$BM$2:$BM$33,TRUE)</f>
        <v>0</v>
      </c>
      <c r="M108" s="6">
        <f>COUNTIFS('master-ca-only'!$G$2:$G$33,'gen-top-tableau'!C108,'master-ca-only'!$BD$2:$BD$33,'gen-top-tableau'!B108,'master-ca-only'!$BL$2:$BL$33,TRUE)</f>
        <v>0</v>
      </c>
      <c r="N108" s="6">
        <f>COUNTIFS('master-ca-only'!$G$2:$G$33,'gen-top-tableau'!C108,'master-ca-only'!$BD$2:$BD$33,'gen-top-tableau'!B108,'master-ca-only'!$BM$2:$BM$33,TRUE)</f>
        <v>0</v>
      </c>
      <c r="O108" s="6">
        <f>COUNTIFS('master-ca-only'!$G$2:$G$33,'gen-top-tableau'!C108,'master-ca-only'!$BD$2:$BD$33,'gen-top-tableau'!B108,'master-ca-only'!$BN$2:$BN$33,TRUE)</f>
        <v>0</v>
      </c>
      <c r="P108" s="6">
        <f>COUNTIFS('master-ca-only'!$G$2:$G$33,'gen-top-tableau'!C108,'master-ca-only'!$BD$2:$BD$33,'gen-top-tableau'!B108,'master-ca-only'!$BO$2:$BO$33,TRUE)</f>
        <v>0</v>
      </c>
      <c r="Q108" s="6">
        <f>COUNTIFS('master-ca-only'!$G$2:$G$33,'gen-top-tableau'!C108,'master-ca-only'!$BD$2:$BD$33,'gen-top-tableau'!B108,'master-ca-only'!$BP$2:$BP$33,TRUE)</f>
        <v>0</v>
      </c>
      <c r="R108" s="6">
        <f>COUNTIFS('master-ca-only'!$G$2:$G$33,'gen-top-tableau'!C108,'master-ca-only'!$BD$2:$BD$33,'gen-top-tableau'!B108,'master-ca-only'!$BQ$2:$BQ$33,TRUE)</f>
        <v>0</v>
      </c>
      <c r="S108" s="6">
        <f>COUNTIFS('master-ca-only'!$G$2:$G$33,'gen-top-tableau'!C108,'master-ca-only'!$BD$2:$BD$33,'gen-top-tableau'!B108,'master-ca-only'!$BR$2:$BR$33,TRUE)</f>
        <v>0</v>
      </c>
      <c r="T108" s="6">
        <f>COUNTIFS('master-ca-only'!$G$2:$G$33,'gen-top-tableau'!C108,'master-ca-only'!$BD$2:$BD$33,'gen-top-tableau'!B108,'master-ca-only'!$BS$2:$BS$33,TRUE)</f>
        <v>0</v>
      </c>
      <c r="U108" s="6">
        <f>COUNTIFS('master-ca-only'!$G$2:$G$33,'gen-top-tableau'!C108,'master-ca-only'!$BD$2:$BD$33,'gen-top-tableau'!B108,'master-ca-only'!$BT$2:$BT$33,TRUE)</f>
        <v>0</v>
      </c>
      <c r="V108" s="6">
        <f>COUNTIFS('master-ca-only'!$G$2:$G$33,'gen-top-tableau'!C108,'master-ca-only'!$BD$2:$BD$33,'gen-top-tableau'!B108,'master-ca-only'!$BU$2:$BU$33,TRUE)</f>
        <v>0</v>
      </c>
      <c r="W108" s="6">
        <f>COUNTIFS('master-ca-only'!$G$2:$G$33,'gen-top-tableau'!C108,'master-ca-only'!$BD$2:$BD$33,'gen-top-tableau'!B108,'master-ca-only'!$BV$2:$BV$33,TRUE)</f>
        <v>0</v>
      </c>
      <c r="X108" s="6">
        <f>COUNTIFS('master-ca-only'!$G$2:$G$33,'gen-top-tableau'!C108,'master-ca-only'!$BD$2:$BD$33,'gen-top-tableau'!B108,'master-ca-only'!$BW$2:$BW$33,TRUE)</f>
        <v>0</v>
      </c>
      <c r="Y108" s="6">
        <f>COUNTIFS('master-ca-only'!$G$2:$G$33,'gen-top-tableau'!C108,'master-ca-only'!$BD$2:$BD$33,'gen-top-tableau'!B108,'master-ca-only'!$BX$2:$BX$33,TRUE)</f>
        <v>0</v>
      </c>
    </row>
    <row r="109" spans="1:25" hidden="1" x14ac:dyDescent="0.2">
      <c r="A109" s="14" t="s">
        <v>509</v>
      </c>
      <c r="B109" t="s">
        <v>221</v>
      </c>
      <c r="C109">
        <v>5</v>
      </c>
      <c r="D109">
        <f>(COUNTIFS('master-ca-only'!$G$2:$G$33,C109,'master-ca-only'!$BD$2:$BD$33,B109))</f>
        <v>0</v>
      </c>
      <c r="E109">
        <f>(COUNTIFS('master-ca-only'!$G$2:$G$33,C109,'master-ca-only'!$BE$2:$BE$33,B109))</f>
        <v>0</v>
      </c>
      <c r="F109">
        <f>(COUNTIFS('master-ca-only'!$G$2:$G$33,C109,'master-ca-only'!$BF$2:$BF$33,B109))</f>
        <v>0</v>
      </c>
      <c r="G109" s="6">
        <f t="shared" si="2"/>
        <v>0</v>
      </c>
      <c r="H109" t="e">
        <f>AVERAGEIFS('master-ca-only'!$BG$2:$BG$33,'master-ca-only'!$G$2:$G$33,'gen-top-tableau'!C109,'master-ca-only'!$BD$2:$BD$33,'gen-top-tableau'!B109)</f>
        <v>#DIV/0!</v>
      </c>
      <c r="I109" t="e">
        <f>AVERAGEIFS('master-ca-only'!$BH$2:$BH$33,'master-ca-only'!$G$2:$G$33,'gen-top-tableau'!C109,'master-ca-only'!$BD$2:$BD$33,'gen-top-tableau'!B109)</f>
        <v>#DIV/0!</v>
      </c>
      <c r="J109" t="e">
        <f>AVERAGEIFS('master-ca-only'!$BI$2:$BI$33,'master-ca-only'!$G$2:$G$33,'gen-top-tableau'!C109,'master-ca-only'!$BD$2:$BD$33,'gen-top-tableau'!B109)</f>
        <v>#DIV/0!</v>
      </c>
      <c r="K109" t="e">
        <f>AVERAGEIFS('master-ca-only'!$BJ$2:$BJ$33,'master-ca-only'!$G$2:$G$33,'gen-top-tableau'!C109,'master-ca-only'!$BD$2:$BD$33,'gen-top-tableau'!B109)</f>
        <v>#DIV/0!</v>
      </c>
      <c r="L109" s="6">
        <f>COUNTIFS('master-ca-only'!$G$2:$G$33,'gen-top-tableau'!C109,'master-ca-only'!$BD$2:$BD$33,'gen-top-tableau'!B109,'master-ca-only'!$BM$2:$BM$33,TRUE)</f>
        <v>0</v>
      </c>
      <c r="M109" s="6">
        <f>COUNTIFS('master-ca-only'!$G$2:$G$33,'gen-top-tableau'!C109,'master-ca-only'!$BD$2:$BD$33,'gen-top-tableau'!B109,'master-ca-only'!$BL$2:$BL$33,TRUE)</f>
        <v>0</v>
      </c>
      <c r="N109" s="6">
        <f>COUNTIFS('master-ca-only'!$G$2:$G$33,'gen-top-tableau'!C109,'master-ca-only'!$BD$2:$BD$33,'gen-top-tableau'!B109,'master-ca-only'!$BM$2:$BM$33,TRUE)</f>
        <v>0</v>
      </c>
      <c r="O109" s="6">
        <f>COUNTIFS('master-ca-only'!$G$2:$G$33,'gen-top-tableau'!C109,'master-ca-only'!$BD$2:$BD$33,'gen-top-tableau'!B109,'master-ca-only'!$BN$2:$BN$33,TRUE)</f>
        <v>0</v>
      </c>
      <c r="P109" s="6">
        <f>COUNTIFS('master-ca-only'!$G$2:$G$33,'gen-top-tableau'!C109,'master-ca-only'!$BD$2:$BD$33,'gen-top-tableau'!B109,'master-ca-only'!$BO$2:$BO$33,TRUE)</f>
        <v>0</v>
      </c>
      <c r="Q109" s="6">
        <f>COUNTIFS('master-ca-only'!$G$2:$G$33,'gen-top-tableau'!C109,'master-ca-only'!$BD$2:$BD$33,'gen-top-tableau'!B109,'master-ca-only'!$BP$2:$BP$33,TRUE)</f>
        <v>0</v>
      </c>
      <c r="R109" s="6">
        <f>COUNTIFS('master-ca-only'!$G$2:$G$33,'gen-top-tableau'!C109,'master-ca-only'!$BD$2:$BD$33,'gen-top-tableau'!B109,'master-ca-only'!$BQ$2:$BQ$33,TRUE)</f>
        <v>0</v>
      </c>
      <c r="S109" s="6">
        <f>COUNTIFS('master-ca-only'!$G$2:$G$33,'gen-top-tableau'!C109,'master-ca-only'!$BD$2:$BD$33,'gen-top-tableau'!B109,'master-ca-only'!$BR$2:$BR$33,TRUE)</f>
        <v>0</v>
      </c>
      <c r="T109" s="6">
        <f>COUNTIFS('master-ca-only'!$G$2:$G$33,'gen-top-tableau'!C109,'master-ca-only'!$BD$2:$BD$33,'gen-top-tableau'!B109,'master-ca-only'!$BS$2:$BS$33,TRUE)</f>
        <v>0</v>
      </c>
      <c r="U109" s="6">
        <f>COUNTIFS('master-ca-only'!$G$2:$G$33,'gen-top-tableau'!C109,'master-ca-only'!$BD$2:$BD$33,'gen-top-tableau'!B109,'master-ca-only'!$BT$2:$BT$33,TRUE)</f>
        <v>0</v>
      </c>
      <c r="V109" s="6">
        <f>COUNTIFS('master-ca-only'!$G$2:$G$33,'gen-top-tableau'!C109,'master-ca-only'!$BD$2:$BD$33,'gen-top-tableau'!B109,'master-ca-only'!$BU$2:$BU$33,TRUE)</f>
        <v>0</v>
      </c>
      <c r="W109" s="6">
        <f>COUNTIFS('master-ca-only'!$G$2:$G$33,'gen-top-tableau'!C109,'master-ca-only'!$BD$2:$BD$33,'gen-top-tableau'!B109,'master-ca-only'!$BV$2:$BV$33,TRUE)</f>
        <v>0</v>
      </c>
      <c r="X109" s="6">
        <f>COUNTIFS('master-ca-only'!$G$2:$G$33,'gen-top-tableau'!C109,'master-ca-only'!$BD$2:$BD$33,'gen-top-tableau'!B109,'master-ca-only'!$BW$2:$BW$33,TRUE)</f>
        <v>0</v>
      </c>
      <c r="Y109" s="6">
        <f>COUNTIFS('master-ca-only'!$G$2:$G$33,'gen-top-tableau'!C109,'master-ca-only'!$BD$2:$BD$33,'gen-top-tableau'!B109,'master-ca-only'!$BX$2:$BX$33,TRUE)</f>
        <v>0</v>
      </c>
    </row>
    <row r="110" spans="1:25" hidden="1" x14ac:dyDescent="0.2">
      <c r="A110" s="14" t="s">
        <v>509</v>
      </c>
      <c r="B110" s="6" t="s">
        <v>212</v>
      </c>
      <c r="C110">
        <v>0</v>
      </c>
      <c r="D110">
        <f>(COUNTIFS('master-ca-only'!$G$2:$G$33,C110,'master-ca-only'!$BD$2:$BD$33,B110))</f>
        <v>1</v>
      </c>
      <c r="E110">
        <f>(COUNTIFS('master-ca-only'!$G$2:$G$33,C110,'master-ca-only'!$BE$2:$BE$33,B110))</f>
        <v>0</v>
      </c>
      <c r="F110">
        <f>(COUNTIFS('master-ca-only'!$G$2:$G$33,C110,'master-ca-only'!$BF$2:$BF$33,B110))</f>
        <v>0</v>
      </c>
      <c r="G110" s="6">
        <f t="shared" si="2"/>
        <v>3</v>
      </c>
      <c r="H110">
        <f>AVERAGEIFS('master-ca-only'!$BG$2:$BG$33,'master-ca-only'!$G$2:$G$33,'gen-top-tableau'!C110,'master-ca-only'!$BD$2:$BD$33,'gen-top-tableau'!B110)</f>
        <v>3</v>
      </c>
      <c r="I110" t="e">
        <f>AVERAGEIFS('master-ca-only'!$BH$2:$BH$33,'master-ca-only'!$G$2:$G$33,'gen-top-tableau'!C110,'master-ca-only'!$BD$2:$BD$33,'gen-top-tableau'!B110)</f>
        <v>#DIV/0!</v>
      </c>
      <c r="J110">
        <f>AVERAGEIFS('master-ca-only'!$BI$2:$BI$33,'master-ca-only'!$G$2:$G$33,'gen-top-tableau'!C110,'master-ca-only'!$BD$2:$BD$33,'gen-top-tableau'!B110)</f>
        <v>4</v>
      </c>
      <c r="K110">
        <f>AVERAGEIFS('master-ca-only'!$BJ$2:$BJ$33,'master-ca-only'!$G$2:$G$33,'gen-top-tableau'!C110,'master-ca-only'!$BD$2:$BD$33,'gen-top-tableau'!B110)</f>
        <v>4</v>
      </c>
      <c r="L110" s="6">
        <f>COUNTIFS('master-ca-only'!$G$2:$G$33,'gen-top-tableau'!C110,'master-ca-only'!$BD$2:$BD$33,'gen-top-tableau'!B110,'master-ca-only'!$BM$2:$BM$33,TRUE)</f>
        <v>0</v>
      </c>
      <c r="M110" s="6">
        <f>COUNTIFS('master-ca-only'!$G$2:$G$33,'gen-top-tableau'!C110,'master-ca-only'!$BD$2:$BD$33,'gen-top-tableau'!B110,'master-ca-only'!$BL$2:$BL$33,TRUE)</f>
        <v>1</v>
      </c>
      <c r="N110" s="6">
        <f>COUNTIFS('master-ca-only'!$G$2:$G$33,'gen-top-tableau'!C110,'master-ca-only'!$BD$2:$BD$33,'gen-top-tableau'!B110,'master-ca-only'!$BM$2:$BM$33,TRUE)</f>
        <v>0</v>
      </c>
      <c r="O110" s="6">
        <f>COUNTIFS('master-ca-only'!$G$2:$G$33,'gen-top-tableau'!C110,'master-ca-only'!$BD$2:$BD$33,'gen-top-tableau'!B110,'master-ca-only'!$BN$2:$BN$33,TRUE)</f>
        <v>1</v>
      </c>
      <c r="P110" s="6">
        <f>COUNTIFS('master-ca-only'!$G$2:$G$33,'gen-top-tableau'!C110,'master-ca-only'!$BD$2:$BD$33,'gen-top-tableau'!B110,'master-ca-only'!$BO$2:$BO$33,TRUE)</f>
        <v>1</v>
      </c>
      <c r="Q110" s="6">
        <f>COUNTIFS('master-ca-only'!$G$2:$G$33,'gen-top-tableau'!C110,'master-ca-only'!$BD$2:$BD$33,'gen-top-tableau'!B110,'master-ca-only'!$BP$2:$BP$33,TRUE)</f>
        <v>0</v>
      </c>
      <c r="R110" s="6">
        <f>COUNTIFS('master-ca-only'!$G$2:$G$33,'gen-top-tableau'!C110,'master-ca-only'!$BD$2:$BD$33,'gen-top-tableau'!B110,'master-ca-only'!$BQ$2:$BQ$33,TRUE)</f>
        <v>0</v>
      </c>
      <c r="S110" s="6">
        <f>COUNTIFS('master-ca-only'!$G$2:$G$33,'gen-top-tableau'!C110,'master-ca-only'!$BD$2:$BD$33,'gen-top-tableau'!B110,'master-ca-only'!$BR$2:$BR$33,TRUE)</f>
        <v>0</v>
      </c>
      <c r="T110" s="6">
        <f>COUNTIFS('master-ca-only'!$G$2:$G$33,'gen-top-tableau'!C110,'master-ca-only'!$BD$2:$BD$33,'gen-top-tableau'!B110,'master-ca-only'!$BS$2:$BS$33,TRUE)</f>
        <v>0</v>
      </c>
      <c r="U110" s="6">
        <f>COUNTIFS('master-ca-only'!$G$2:$G$33,'gen-top-tableau'!C110,'master-ca-only'!$BD$2:$BD$33,'gen-top-tableau'!B110,'master-ca-only'!$BT$2:$BT$33,TRUE)</f>
        <v>0</v>
      </c>
      <c r="V110" s="6">
        <f>COUNTIFS('master-ca-only'!$G$2:$G$33,'gen-top-tableau'!C110,'master-ca-only'!$BD$2:$BD$33,'gen-top-tableau'!B110,'master-ca-only'!$BU$2:$BU$33,TRUE)</f>
        <v>0</v>
      </c>
      <c r="W110" s="6">
        <f>COUNTIFS('master-ca-only'!$G$2:$G$33,'gen-top-tableau'!C110,'master-ca-only'!$BD$2:$BD$33,'gen-top-tableau'!B110,'master-ca-only'!$BV$2:$BV$33,TRUE)</f>
        <v>0</v>
      </c>
      <c r="X110" s="6">
        <f>COUNTIFS('master-ca-only'!$G$2:$G$33,'gen-top-tableau'!C110,'master-ca-only'!$BD$2:$BD$33,'gen-top-tableau'!B110,'master-ca-only'!$BW$2:$BW$33,TRUE)</f>
        <v>0</v>
      </c>
      <c r="Y110" s="6">
        <f>COUNTIFS('master-ca-only'!$G$2:$G$33,'gen-top-tableau'!C110,'master-ca-only'!$BD$2:$BD$33,'gen-top-tableau'!B110,'master-ca-only'!$BX$2:$BX$33,TRUE)</f>
        <v>1</v>
      </c>
    </row>
    <row r="111" spans="1:25" hidden="1" x14ac:dyDescent="0.2">
      <c r="A111" s="14" t="s">
        <v>509</v>
      </c>
      <c r="B111" s="6" t="s">
        <v>212</v>
      </c>
      <c r="C111" s="6">
        <v>1</v>
      </c>
      <c r="D111">
        <f>(COUNTIFS('master-ca-only'!$G$2:$G$33,C111,'master-ca-only'!$BD$2:$BD$33,B111))</f>
        <v>1</v>
      </c>
      <c r="E111">
        <f>(COUNTIFS('master-ca-only'!$G$2:$G$33,C111,'master-ca-only'!$BE$2:$BE$33,B111))</f>
        <v>0</v>
      </c>
      <c r="F111">
        <f>(COUNTIFS('master-ca-only'!$G$2:$G$33,C111,'master-ca-only'!$BF$2:$BF$33,B111))</f>
        <v>1</v>
      </c>
      <c r="G111" s="6">
        <f t="shared" si="2"/>
        <v>4</v>
      </c>
      <c r="H111">
        <f>AVERAGEIFS('master-ca-only'!$BG$2:$BG$33,'master-ca-only'!$G$2:$G$33,'gen-top-tableau'!C111,'master-ca-only'!$BD$2:$BD$33,'gen-top-tableau'!B111)</f>
        <v>3</v>
      </c>
      <c r="I111">
        <f>AVERAGEIFS('master-ca-only'!$BH$2:$BH$33,'master-ca-only'!$G$2:$G$33,'gen-top-tableau'!C111,'master-ca-only'!$BD$2:$BD$33,'gen-top-tableau'!B111)</f>
        <v>4</v>
      </c>
      <c r="J111">
        <f>AVERAGEIFS('master-ca-only'!$BI$2:$BI$33,'master-ca-only'!$G$2:$G$33,'gen-top-tableau'!C111,'master-ca-only'!$BD$2:$BD$33,'gen-top-tableau'!B111)</f>
        <v>4</v>
      </c>
      <c r="K111">
        <f>AVERAGEIFS('master-ca-only'!$BJ$2:$BJ$33,'master-ca-only'!$G$2:$G$33,'gen-top-tableau'!C111,'master-ca-only'!$BD$2:$BD$33,'gen-top-tableau'!B111)</f>
        <v>4</v>
      </c>
      <c r="L111" s="6">
        <f>COUNTIFS('master-ca-only'!$G$2:$G$33,'gen-top-tableau'!C111,'master-ca-only'!$BD$2:$BD$33,'gen-top-tableau'!B111,'master-ca-only'!$BM$2:$BM$33,TRUE)</f>
        <v>0</v>
      </c>
      <c r="M111" s="6">
        <f>COUNTIFS('master-ca-only'!$G$2:$G$33,'gen-top-tableau'!C111,'master-ca-only'!$BD$2:$BD$33,'gen-top-tableau'!B111,'master-ca-only'!$BL$2:$BL$33,TRUE)</f>
        <v>1</v>
      </c>
      <c r="N111" s="6">
        <f>COUNTIFS('master-ca-only'!$G$2:$G$33,'gen-top-tableau'!C111,'master-ca-only'!$BD$2:$BD$33,'gen-top-tableau'!B111,'master-ca-only'!$BM$2:$BM$33,TRUE)</f>
        <v>0</v>
      </c>
      <c r="O111" s="6">
        <f>COUNTIFS('master-ca-only'!$G$2:$G$33,'gen-top-tableau'!C111,'master-ca-only'!$BD$2:$BD$33,'gen-top-tableau'!B111,'master-ca-only'!$BN$2:$BN$33,TRUE)</f>
        <v>1</v>
      </c>
      <c r="P111" s="6">
        <f>COUNTIFS('master-ca-only'!$G$2:$G$33,'gen-top-tableau'!C111,'master-ca-only'!$BD$2:$BD$33,'gen-top-tableau'!B111,'master-ca-only'!$BO$2:$BO$33,TRUE)</f>
        <v>0</v>
      </c>
      <c r="Q111" s="6">
        <f>COUNTIFS('master-ca-only'!$G$2:$G$33,'gen-top-tableau'!C111,'master-ca-only'!$BD$2:$BD$33,'gen-top-tableau'!B111,'master-ca-only'!$BP$2:$BP$33,TRUE)</f>
        <v>0</v>
      </c>
      <c r="R111" s="6">
        <f>COUNTIFS('master-ca-only'!$G$2:$G$33,'gen-top-tableau'!C111,'master-ca-only'!$BD$2:$BD$33,'gen-top-tableau'!B111,'master-ca-only'!$BQ$2:$BQ$33,TRUE)</f>
        <v>0</v>
      </c>
      <c r="S111" s="6">
        <f>COUNTIFS('master-ca-only'!$G$2:$G$33,'gen-top-tableau'!C111,'master-ca-only'!$BD$2:$BD$33,'gen-top-tableau'!B111,'master-ca-only'!$BR$2:$BR$33,TRUE)</f>
        <v>0</v>
      </c>
      <c r="T111" s="6">
        <f>COUNTIFS('master-ca-only'!$G$2:$G$33,'gen-top-tableau'!C111,'master-ca-only'!$BD$2:$BD$33,'gen-top-tableau'!B111,'master-ca-only'!$BS$2:$BS$33,TRUE)</f>
        <v>0</v>
      </c>
      <c r="U111" s="6">
        <f>COUNTIFS('master-ca-only'!$G$2:$G$33,'gen-top-tableau'!C111,'master-ca-only'!$BD$2:$BD$33,'gen-top-tableau'!B111,'master-ca-only'!$BT$2:$BT$33,TRUE)</f>
        <v>0</v>
      </c>
      <c r="V111" s="6">
        <f>COUNTIFS('master-ca-only'!$G$2:$G$33,'gen-top-tableau'!C111,'master-ca-only'!$BD$2:$BD$33,'gen-top-tableau'!B111,'master-ca-only'!$BU$2:$BU$33,TRUE)</f>
        <v>0</v>
      </c>
      <c r="W111" s="6">
        <f>COUNTIFS('master-ca-only'!$G$2:$G$33,'gen-top-tableau'!C111,'master-ca-only'!$BD$2:$BD$33,'gen-top-tableau'!B111,'master-ca-only'!$BV$2:$BV$33,TRUE)</f>
        <v>0</v>
      </c>
      <c r="X111" s="6">
        <f>COUNTIFS('master-ca-only'!$G$2:$G$33,'gen-top-tableau'!C111,'master-ca-only'!$BD$2:$BD$33,'gen-top-tableau'!B111,'master-ca-only'!$BW$2:$BW$33,TRUE)</f>
        <v>1</v>
      </c>
      <c r="Y111" s="6">
        <f>COUNTIFS('master-ca-only'!$G$2:$G$33,'gen-top-tableau'!C111,'master-ca-only'!$BD$2:$BD$33,'gen-top-tableau'!B111,'master-ca-only'!$BX$2:$BX$33,TRUE)</f>
        <v>0</v>
      </c>
    </row>
    <row r="112" spans="1:25" hidden="1" x14ac:dyDescent="0.2">
      <c r="A112" s="14" t="s">
        <v>509</v>
      </c>
      <c r="B112" s="6" t="s">
        <v>212</v>
      </c>
      <c r="C112" s="6">
        <v>2</v>
      </c>
      <c r="D112">
        <f>(COUNTIFS('master-ca-only'!$G$2:$G$33,C112,'master-ca-only'!$BD$2:$BD$33,B112))</f>
        <v>1</v>
      </c>
      <c r="E112">
        <f>(COUNTIFS('master-ca-only'!$G$2:$G$33,C112,'master-ca-only'!$BE$2:$BE$33,B112))</f>
        <v>0</v>
      </c>
      <c r="F112">
        <f>(COUNTIFS('master-ca-only'!$G$2:$G$33,C112,'master-ca-only'!$BF$2:$BF$33,B112))</f>
        <v>1</v>
      </c>
      <c r="G112" s="6">
        <f t="shared" si="2"/>
        <v>4</v>
      </c>
      <c r="H112">
        <f>AVERAGEIFS('master-ca-only'!$BG$2:$BG$33,'master-ca-only'!$G$2:$G$33,'gen-top-tableau'!C112,'master-ca-only'!$BD$2:$BD$33,'gen-top-tableau'!B112)</f>
        <v>3</v>
      </c>
      <c r="I112">
        <f>AVERAGEIFS('master-ca-only'!$BH$2:$BH$33,'master-ca-only'!$G$2:$G$33,'gen-top-tableau'!C112,'master-ca-only'!$BD$2:$BD$33,'gen-top-tableau'!B112)</f>
        <v>4</v>
      </c>
      <c r="J112">
        <f>AVERAGEIFS('master-ca-only'!$BI$2:$BI$33,'master-ca-only'!$G$2:$G$33,'gen-top-tableau'!C112,'master-ca-only'!$BD$2:$BD$33,'gen-top-tableau'!B112)</f>
        <v>4</v>
      </c>
      <c r="K112">
        <f>AVERAGEIFS('master-ca-only'!$BJ$2:$BJ$33,'master-ca-only'!$G$2:$G$33,'gen-top-tableau'!C112,'master-ca-only'!$BD$2:$BD$33,'gen-top-tableau'!B112)</f>
        <v>5</v>
      </c>
      <c r="L112" s="6">
        <f>COUNTIFS('master-ca-only'!$G$2:$G$33,'gen-top-tableau'!C112,'master-ca-only'!$BD$2:$BD$33,'gen-top-tableau'!B112,'master-ca-only'!$BM$2:$BM$33,TRUE)</f>
        <v>0</v>
      </c>
      <c r="M112" s="6">
        <f>COUNTIFS('master-ca-only'!$G$2:$G$33,'gen-top-tableau'!C112,'master-ca-only'!$BD$2:$BD$33,'gen-top-tableau'!B112,'master-ca-only'!$BL$2:$BL$33,TRUE)</f>
        <v>1</v>
      </c>
      <c r="N112" s="6">
        <f>COUNTIFS('master-ca-only'!$G$2:$G$33,'gen-top-tableau'!C112,'master-ca-only'!$BD$2:$BD$33,'gen-top-tableau'!B112,'master-ca-only'!$BM$2:$BM$33,TRUE)</f>
        <v>0</v>
      </c>
      <c r="O112" s="6">
        <f>COUNTIFS('master-ca-only'!$G$2:$G$33,'gen-top-tableau'!C112,'master-ca-only'!$BD$2:$BD$33,'gen-top-tableau'!B112,'master-ca-only'!$BN$2:$BN$33,TRUE)</f>
        <v>1</v>
      </c>
      <c r="P112" s="6">
        <f>COUNTIFS('master-ca-only'!$G$2:$G$33,'gen-top-tableau'!C112,'master-ca-only'!$BD$2:$BD$33,'gen-top-tableau'!B112,'master-ca-only'!$BO$2:$BO$33,TRUE)</f>
        <v>1</v>
      </c>
      <c r="Q112" s="6">
        <f>COUNTIFS('master-ca-only'!$G$2:$G$33,'gen-top-tableau'!C112,'master-ca-only'!$BD$2:$BD$33,'gen-top-tableau'!B112,'master-ca-only'!$BP$2:$BP$33,TRUE)</f>
        <v>0</v>
      </c>
      <c r="R112" s="6">
        <f>COUNTIFS('master-ca-only'!$G$2:$G$33,'gen-top-tableau'!C112,'master-ca-only'!$BD$2:$BD$33,'gen-top-tableau'!B112,'master-ca-only'!$BQ$2:$BQ$33,TRUE)</f>
        <v>0</v>
      </c>
      <c r="S112" s="6">
        <f>COUNTIFS('master-ca-only'!$G$2:$G$33,'gen-top-tableau'!C112,'master-ca-only'!$BD$2:$BD$33,'gen-top-tableau'!B112,'master-ca-only'!$BR$2:$BR$33,TRUE)</f>
        <v>0</v>
      </c>
      <c r="T112" s="6">
        <f>COUNTIFS('master-ca-only'!$G$2:$G$33,'gen-top-tableau'!C112,'master-ca-only'!$BD$2:$BD$33,'gen-top-tableau'!B112,'master-ca-only'!$BS$2:$BS$33,TRUE)</f>
        <v>0</v>
      </c>
      <c r="U112" s="6">
        <f>COUNTIFS('master-ca-only'!$G$2:$G$33,'gen-top-tableau'!C112,'master-ca-only'!$BD$2:$BD$33,'gen-top-tableau'!B112,'master-ca-only'!$BT$2:$BT$33,TRUE)</f>
        <v>0</v>
      </c>
      <c r="V112" s="6">
        <f>COUNTIFS('master-ca-only'!$G$2:$G$33,'gen-top-tableau'!C112,'master-ca-only'!$BD$2:$BD$33,'gen-top-tableau'!B112,'master-ca-only'!$BU$2:$BU$33,TRUE)</f>
        <v>0</v>
      </c>
      <c r="W112" s="6">
        <f>COUNTIFS('master-ca-only'!$G$2:$G$33,'gen-top-tableau'!C112,'master-ca-only'!$BD$2:$BD$33,'gen-top-tableau'!B112,'master-ca-only'!$BV$2:$BV$33,TRUE)</f>
        <v>0</v>
      </c>
      <c r="X112" s="6">
        <f>COUNTIFS('master-ca-only'!$G$2:$G$33,'gen-top-tableau'!C112,'master-ca-only'!$BD$2:$BD$33,'gen-top-tableau'!B112,'master-ca-only'!$BW$2:$BW$33,TRUE)</f>
        <v>1</v>
      </c>
      <c r="Y112" s="6">
        <f>COUNTIFS('master-ca-only'!$G$2:$G$33,'gen-top-tableau'!C112,'master-ca-only'!$BD$2:$BD$33,'gen-top-tableau'!B112,'master-ca-only'!$BX$2:$BX$33,TRUE)</f>
        <v>0</v>
      </c>
    </row>
    <row r="113" spans="1:25" hidden="1" x14ac:dyDescent="0.2">
      <c r="A113" s="14" t="s">
        <v>509</v>
      </c>
      <c r="B113" s="6" t="s">
        <v>212</v>
      </c>
      <c r="C113" s="6">
        <v>3</v>
      </c>
      <c r="D113">
        <f>(COUNTIFS('master-ca-only'!$G$2:$G$33,C113,'master-ca-only'!$BD$2:$BD$33,B113))</f>
        <v>0</v>
      </c>
      <c r="E113">
        <f>(COUNTIFS('master-ca-only'!$G$2:$G$33,C113,'master-ca-only'!$BE$2:$BE$33,B113))</f>
        <v>1</v>
      </c>
      <c r="F113">
        <f>(COUNTIFS('master-ca-only'!$G$2:$G$33,C113,'master-ca-only'!$BF$2:$BF$33,B113))</f>
        <v>0</v>
      </c>
      <c r="G113" s="6">
        <f t="shared" si="2"/>
        <v>2</v>
      </c>
      <c r="H113" t="e">
        <f>AVERAGEIFS('master-ca-only'!$BG$2:$BG$33,'master-ca-only'!$G$2:$G$33,'gen-top-tableau'!C113,'master-ca-only'!$BD$2:$BD$33,'gen-top-tableau'!B113)</f>
        <v>#DIV/0!</v>
      </c>
      <c r="I113" t="e">
        <f>AVERAGEIFS('master-ca-only'!$BH$2:$BH$33,'master-ca-only'!$G$2:$G$33,'gen-top-tableau'!C113,'master-ca-only'!$BD$2:$BD$33,'gen-top-tableau'!B113)</f>
        <v>#DIV/0!</v>
      </c>
      <c r="J113" t="e">
        <f>AVERAGEIFS('master-ca-only'!$BI$2:$BI$33,'master-ca-only'!$G$2:$G$33,'gen-top-tableau'!C113,'master-ca-only'!$BD$2:$BD$33,'gen-top-tableau'!B113)</f>
        <v>#DIV/0!</v>
      </c>
      <c r="K113" t="e">
        <f>AVERAGEIFS('master-ca-only'!$BJ$2:$BJ$33,'master-ca-only'!$G$2:$G$33,'gen-top-tableau'!C113,'master-ca-only'!$BD$2:$BD$33,'gen-top-tableau'!B113)</f>
        <v>#DIV/0!</v>
      </c>
      <c r="L113" s="6">
        <f>COUNTIFS('master-ca-only'!$G$2:$G$33,'gen-top-tableau'!C113,'master-ca-only'!$BD$2:$BD$33,'gen-top-tableau'!B113,'master-ca-only'!$BM$2:$BM$33,TRUE)</f>
        <v>0</v>
      </c>
      <c r="M113" s="6">
        <f>COUNTIFS('master-ca-only'!$G$2:$G$33,'gen-top-tableau'!C113,'master-ca-only'!$BD$2:$BD$33,'gen-top-tableau'!B113,'master-ca-only'!$BL$2:$BL$33,TRUE)</f>
        <v>0</v>
      </c>
      <c r="N113" s="6">
        <f>COUNTIFS('master-ca-only'!$G$2:$G$33,'gen-top-tableau'!C113,'master-ca-only'!$BD$2:$BD$33,'gen-top-tableau'!B113,'master-ca-only'!$BM$2:$BM$33,TRUE)</f>
        <v>0</v>
      </c>
      <c r="O113" s="6">
        <f>COUNTIFS('master-ca-only'!$G$2:$G$33,'gen-top-tableau'!C113,'master-ca-only'!$BD$2:$BD$33,'gen-top-tableau'!B113,'master-ca-only'!$BN$2:$BN$33,TRUE)</f>
        <v>0</v>
      </c>
      <c r="P113" s="6">
        <f>COUNTIFS('master-ca-only'!$G$2:$G$33,'gen-top-tableau'!C113,'master-ca-only'!$BD$2:$BD$33,'gen-top-tableau'!B113,'master-ca-only'!$BO$2:$BO$33,TRUE)</f>
        <v>0</v>
      </c>
      <c r="Q113" s="6">
        <f>COUNTIFS('master-ca-only'!$G$2:$G$33,'gen-top-tableau'!C113,'master-ca-only'!$BD$2:$BD$33,'gen-top-tableau'!B113,'master-ca-only'!$BP$2:$BP$33,TRUE)</f>
        <v>0</v>
      </c>
      <c r="R113" s="6">
        <f>COUNTIFS('master-ca-only'!$G$2:$G$33,'gen-top-tableau'!C113,'master-ca-only'!$BD$2:$BD$33,'gen-top-tableau'!B113,'master-ca-only'!$BQ$2:$BQ$33,TRUE)</f>
        <v>0</v>
      </c>
      <c r="S113" s="6">
        <f>COUNTIFS('master-ca-only'!$G$2:$G$33,'gen-top-tableau'!C113,'master-ca-only'!$BD$2:$BD$33,'gen-top-tableau'!B113,'master-ca-only'!$BR$2:$BR$33,TRUE)</f>
        <v>0</v>
      </c>
      <c r="T113" s="6">
        <f>COUNTIFS('master-ca-only'!$G$2:$G$33,'gen-top-tableau'!C113,'master-ca-only'!$BD$2:$BD$33,'gen-top-tableau'!B113,'master-ca-only'!$BS$2:$BS$33,TRUE)</f>
        <v>0</v>
      </c>
      <c r="U113" s="6">
        <f>COUNTIFS('master-ca-only'!$G$2:$G$33,'gen-top-tableau'!C113,'master-ca-only'!$BD$2:$BD$33,'gen-top-tableau'!B113,'master-ca-only'!$BT$2:$BT$33,TRUE)</f>
        <v>0</v>
      </c>
      <c r="V113" s="6">
        <f>COUNTIFS('master-ca-only'!$G$2:$G$33,'gen-top-tableau'!C113,'master-ca-only'!$BD$2:$BD$33,'gen-top-tableau'!B113,'master-ca-only'!$BU$2:$BU$33,TRUE)</f>
        <v>0</v>
      </c>
      <c r="W113" s="6">
        <f>COUNTIFS('master-ca-only'!$G$2:$G$33,'gen-top-tableau'!C113,'master-ca-only'!$BD$2:$BD$33,'gen-top-tableau'!B113,'master-ca-only'!$BV$2:$BV$33,TRUE)</f>
        <v>0</v>
      </c>
      <c r="X113" s="6">
        <f>COUNTIFS('master-ca-only'!$G$2:$G$33,'gen-top-tableau'!C113,'master-ca-only'!$BD$2:$BD$33,'gen-top-tableau'!B113,'master-ca-only'!$BW$2:$BW$33,TRUE)</f>
        <v>0</v>
      </c>
      <c r="Y113" s="6">
        <f>COUNTIFS('master-ca-only'!$G$2:$G$33,'gen-top-tableau'!C113,'master-ca-only'!$BD$2:$BD$33,'gen-top-tableau'!B113,'master-ca-only'!$BX$2:$BX$33,TRUE)</f>
        <v>0</v>
      </c>
    </row>
    <row r="114" spans="1:25" hidden="1" x14ac:dyDescent="0.2">
      <c r="A114" s="14" t="s">
        <v>509</v>
      </c>
      <c r="B114" s="6" t="s">
        <v>212</v>
      </c>
      <c r="C114" s="6">
        <v>4</v>
      </c>
      <c r="D114">
        <f>(COUNTIFS('master-ca-only'!$G$2:$G$33,C114,'master-ca-only'!$BD$2:$BD$33,B114))</f>
        <v>0</v>
      </c>
      <c r="E114">
        <f>(COUNTIFS('master-ca-only'!$G$2:$G$33,C114,'master-ca-only'!$BE$2:$BE$33,B114))</f>
        <v>1</v>
      </c>
      <c r="F114">
        <f>(COUNTIFS('master-ca-only'!$G$2:$G$33,C114,'master-ca-only'!$BF$2:$BF$33,B114))</f>
        <v>0</v>
      </c>
      <c r="G114" s="6">
        <f t="shared" si="2"/>
        <v>2</v>
      </c>
      <c r="H114" t="e">
        <f>AVERAGEIFS('master-ca-only'!$BG$2:$BG$33,'master-ca-only'!$G$2:$G$33,'gen-top-tableau'!C114,'master-ca-only'!$BD$2:$BD$33,'gen-top-tableau'!B114)</f>
        <v>#DIV/0!</v>
      </c>
      <c r="I114" t="e">
        <f>AVERAGEIFS('master-ca-only'!$BH$2:$BH$33,'master-ca-only'!$G$2:$G$33,'gen-top-tableau'!C114,'master-ca-only'!$BD$2:$BD$33,'gen-top-tableau'!B114)</f>
        <v>#DIV/0!</v>
      </c>
      <c r="J114" t="e">
        <f>AVERAGEIFS('master-ca-only'!$BI$2:$BI$33,'master-ca-only'!$G$2:$G$33,'gen-top-tableau'!C114,'master-ca-only'!$BD$2:$BD$33,'gen-top-tableau'!B114)</f>
        <v>#DIV/0!</v>
      </c>
      <c r="K114" t="e">
        <f>AVERAGEIFS('master-ca-only'!$BJ$2:$BJ$33,'master-ca-only'!$G$2:$G$33,'gen-top-tableau'!C114,'master-ca-only'!$BD$2:$BD$33,'gen-top-tableau'!B114)</f>
        <v>#DIV/0!</v>
      </c>
      <c r="L114" s="6">
        <f>COUNTIFS('master-ca-only'!$G$2:$G$33,'gen-top-tableau'!C114,'master-ca-only'!$BD$2:$BD$33,'gen-top-tableau'!B114,'master-ca-only'!$BM$2:$BM$33,TRUE)</f>
        <v>0</v>
      </c>
      <c r="M114" s="6">
        <f>COUNTIFS('master-ca-only'!$G$2:$G$33,'gen-top-tableau'!C114,'master-ca-only'!$BD$2:$BD$33,'gen-top-tableau'!B114,'master-ca-only'!$BL$2:$BL$33,TRUE)</f>
        <v>0</v>
      </c>
      <c r="N114" s="6">
        <f>COUNTIFS('master-ca-only'!$G$2:$G$33,'gen-top-tableau'!C114,'master-ca-only'!$BD$2:$BD$33,'gen-top-tableau'!B114,'master-ca-only'!$BM$2:$BM$33,TRUE)</f>
        <v>0</v>
      </c>
      <c r="O114" s="6">
        <f>COUNTIFS('master-ca-only'!$G$2:$G$33,'gen-top-tableau'!C114,'master-ca-only'!$BD$2:$BD$33,'gen-top-tableau'!B114,'master-ca-only'!$BN$2:$BN$33,TRUE)</f>
        <v>0</v>
      </c>
      <c r="P114" s="6">
        <f>COUNTIFS('master-ca-only'!$G$2:$G$33,'gen-top-tableau'!C114,'master-ca-only'!$BD$2:$BD$33,'gen-top-tableau'!B114,'master-ca-only'!$BO$2:$BO$33,TRUE)</f>
        <v>0</v>
      </c>
      <c r="Q114" s="6">
        <f>COUNTIFS('master-ca-only'!$G$2:$G$33,'gen-top-tableau'!C114,'master-ca-only'!$BD$2:$BD$33,'gen-top-tableau'!B114,'master-ca-only'!$BP$2:$BP$33,TRUE)</f>
        <v>0</v>
      </c>
      <c r="R114" s="6">
        <f>COUNTIFS('master-ca-only'!$G$2:$G$33,'gen-top-tableau'!C114,'master-ca-only'!$BD$2:$BD$33,'gen-top-tableau'!B114,'master-ca-only'!$BQ$2:$BQ$33,TRUE)</f>
        <v>0</v>
      </c>
      <c r="S114" s="6">
        <f>COUNTIFS('master-ca-only'!$G$2:$G$33,'gen-top-tableau'!C114,'master-ca-only'!$BD$2:$BD$33,'gen-top-tableau'!B114,'master-ca-only'!$BR$2:$BR$33,TRUE)</f>
        <v>0</v>
      </c>
      <c r="T114" s="6">
        <f>COUNTIFS('master-ca-only'!$G$2:$G$33,'gen-top-tableau'!C114,'master-ca-only'!$BD$2:$BD$33,'gen-top-tableau'!B114,'master-ca-only'!$BS$2:$BS$33,TRUE)</f>
        <v>0</v>
      </c>
      <c r="U114" s="6">
        <f>COUNTIFS('master-ca-only'!$G$2:$G$33,'gen-top-tableau'!C114,'master-ca-only'!$BD$2:$BD$33,'gen-top-tableau'!B114,'master-ca-only'!$BT$2:$BT$33,TRUE)</f>
        <v>0</v>
      </c>
      <c r="V114" s="6">
        <f>COUNTIFS('master-ca-only'!$G$2:$G$33,'gen-top-tableau'!C114,'master-ca-only'!$BD$2:$BD$33,'gen-top-tableau'!B114,'master-ca-only'!$BU$2:$BU$33,TRUE)</f>
        <v>0</v>
      </c>
      <c r="W114" s="6">
        <f>COUNTIFS('master-ca-only'!$G$2:$G$33,'gen-top-tableau'!C114,'master-ca-only'!$BD$2:$BD$33,'gen-top-tableau'!B114,'master-ca-only'!$BV$2:$BV$33,TRUE)</f>
        <v>0</v>
      </c>
      <c r="X114" s="6">
        <f>COUNTIFS('master-ca-only'!$G$2:$G$33,'gen-top-tableau'!C114,'master-ca-only'!$BD$2:$BD$33,'gen-top-tableau'!B114,'master-ca-only'!$BW$2:$BW$33,TRUE)</f>
        <v>0</v>
      </c>
      <c r="Y114" s="6">
        <f>COUNTIFS('master-ca-only'!$G$2:$G$33,'gen-top-tableau'!C114,'master-ca-only'!$BD$2:$BD$33,'gen-top-tableau'!B114,'master-ca-only'!$BX$2:$BX$33,TRUE)</f>
        <v>0</v>
      </c>
    </row>
    <row r="115" spans="1:25" hidden="1" x14ac:dyDescent="0.2">
      <c r="A115" s="14" t="s">
        <v>509</v>
      </c>
      <c r="B115" s="6" t="s">
        <v>212</v>
      </c>
      <c r="C115" s="6">
        <v>5</v>
      </c>
      <c r="D115">
        <f>(COUNTIFS('master-ca-only'!$G$2:$G$33,C115,'master-ca-only'!$BD$2:$BD$33,B115))</f>
        <v>0</v>
      </c>
      <c r="E115">
        <f>(COUNTIFS('master-ca-only'!$G$2:$G$33,C115,'master-ca-only'!$BE$2:$BE$33,B115))</f>
        <v>1</v>
      </c>
      <c r="F115">
        <f>(COUNTIFS('master-ca-only'!$G$2:$G$33,C115,'master-ca-only'!$BF$2:$BF$33,B115))</f>
        <v>0</v>
      </c>
      <c r="G115" s="6">
        <f t="shared" si="2"/>
        <v>2</v>
      </c>
      <c r="H115" t="e">
        <f>AVERAGEIFS('master-ca-only'!$BG$2:$BG$33,'master-ca-only'!$G$2:$G$33,'gen-top-tableau'!C115,'master-ca-only'!$BD$2:$BD$33,'gen-top-tableau'!B115)</f>
        <v>#DIV/0!</v>
      </c>
      <c r="I115" t="e">
        <f>AVERAGEIFS('master-ca-only'!$BH$2:$BH$33,'master-ca-only'!$G$2:$G$33,'gen-top-tableau'!C115,'master-ca-only'!$BD$2:$BD$33,'gen-top-tableau'!B115)</f>
        <v>#DIV/0!</v>
      </c>
      <c r="J115" t="e">
        <f>AVERAGEIFS('master-ca-only'!$BI$2:$BI$33,'master-ca-only'!$G$2:$G$33,'gen-top-tableau'!C115,'master-ca-only'!$BD$2:$BD$33,'gen-top-tableau'!B115)</f>
        <v>#DIV/0!</v>
      </c>
      <c r="K115" t="e">
        <f>AVERAGEIFS('master-ca-only'!$BJ$2:$BJ$33,'master-ca-only'!$G$2:$G$33,'gen-top-tableau'!C115,'master-ca-only'!$BD$2:$BD$33,'gen-top-tableau'!B115)</f>
        <v>#DIV/0!</v>
      </c>
      <c r="L115" s="6">
        <f>COUNTIFS('master-ca-only'!$G$2:$G$33,'gen-top-tableau'!C115,'master-ca-only'!$BD$2:$BD$33,'gen-top-tableau'!B115,'master-ca-only'!$BM$2:$BM$33,TRUE)</f>
        <v>0</v>
      </c>
      <c r="M115" s="6">
        <f>COUNTIFS('master-ca-only'!$G$2:$G$33,'gen-top-tableau'!C115,'master-ca-only'!$BD$2:$BD$33,'gen-top-tableau'!B115,'master-ca-only'!$BL$2:$BL$33,TRUE)</f>
        <v>0</v>
      </c>
      <c r="N115" s="6">
        <f>COUNTIFS('master-ca-only'!$G$2:$G$33,'gen-top-tableau'!C115,'master-ca-only'!$BD$2:$BD$33,'gen-top-tableau'!B115,'master-ca-only'!$BM$2:$BM$33,TRUE)</f>
        <v>0</v>
      </c>
      <c r="O115" s="6">
        <f>COUNTIFS('master-ca-only'!$G$2:$G$33,'gen-top-tableau'!C115,'master-ca-only'!$BD$2:$BD$33,'gen-top-tableau'!B115,'master-ca-only'!$BN$2:$BN$33,TRUE)</f>
        <v>0</v>
      </c>
      <c r="P115" s="6">
        <f>COUNTIFS('master-ca-only'!$G$2:$G$33,'gen-top-tableau'!C115,'master-ca-only'!$BD$2:$BD$33,'gen-top-tableau'!B115,'master-ca-only'!$BO$2:$BO$33,TRUE)</f>
        <v>0</v>
      </c>
      <c r="Q115" s="6">
        <f>COUNTIFS('master-ca-only'!$G$2:$G$33,'gen-top-tableau'!C115,'master-ca-only'!$BD$2:$BD$33,'gen-top-tableau'!B115,'master-ca-only'!$BP$2:$BP$33,TRUE)</f>
        <v>0</v>
      </c>
      <c r="R115" s="6">
        <f>COUNTIFS('master-ca-only'!$G$2:$G$33,'gen-top-tableau'!C115,'master-ca-only'!$BD$2:$BD$33,'gen-top-tableau'!B115,'master-ca-only'!$BQ$2:$BQ$33,TRUE)</f>
        <v>0</v>
      </c>
      <c r="S115" s="6">
        <f>COUNTIFS('master-ca-only'!$G$2:$G$33,'gen-top-tableau'!C115,'master-ca-only'!$BD$2:$BD$33,'gen-top-tableau'!B115,'master-ca-only'!$BR$2:$BR$33,TRUE)</f>
        <v>0</v>
      </c>
      <c r="T115" s="6">
        <f>COUNTIFS('master-ca-only'!$G$2:$G$33,'gen-top-tableau'!C115,'master-ca-only'!$BD$2:$BD$33,'gen-top-tableau'!B115,'master-ca-only'!$BS$2:$BS$33,TRUE)</f>
        <v>0</v>
      </c>
      <c r="U115" s="6">
        <f>COUNTIFS('master-ca-only'!$G$2:$G$33,'gen-top-tableau'!C115,'master-ca-only'!$BD$2:$BD$33,'gen-top-tableau'!B115,'master-ca-only'!$BT$2:$BT$33,TRUE)</f>
        <v>0</v>
      </c>
      <c r="V115" s="6">
        <f>COUNTIFS('master-ca-only'!$G$2:$G$33,'gen-top-tableau'!C115,'master-ca-only'!$BD$2:$BD$33,'gen-top-tableau'!B115,'master-ca-only'!$BU$2:$BU$33,TRUE)</f>
        <v>0</v>
      </c>
      <c r="W115" s="6">
        <f>COUNTIFS('master-ca-only'!$G$2:$G$33,'gen-top-tableau'!C115,'master-ca-only'!$BD$2:$BD$33,'gen-top-tableau'!B115,'master-ca-only'!$BV$2:$BV$33,TRUE)</f>
        <v>0</v>
      </c>
      <c r="X115" s="6">
        <f>COUNTIFS('master-ca-only'!$G$2:$G$33,'gen-top-tableau'!C115,'master-ca-only'!$BD$2:$BD$33,'gen-top-tableau'!B115,'master-ca-only'!$BW$2:$BW$33,TRUE)</f>
        <v>0</v>
      </c>
      <c r="Y115" s="6">
        <f>COUNTIFS('master-ca-only'!$G$2:$G$33,'gen-top-tableau'!C115,'master-ca-only'!$BD$2:$BD$33,'gen-top-tableau'!B115,'master-ca-only'!$BX$2:$BX$33,TRUE)</f>
        <v>0</v>
      </c>
    </row>
    <row r="116" spans="1:25" hidden="1" x14ac:dyDescent="0.2">
      <c r="A116" s="14" t="s">
        <v>509</v>
      </c>
      <c r="B116" s="6" t="s">
        <v>213</v>
      </c>
      <c r="C116" s="6">
        <v>0</v>
      </c>
      <c r="D116">
        <f>(COUNTIFS('master-ca-only'!$G$2:$G$33,C116,'master-ca-only'!$BD$2:$BD$33,B116))</f>
        <v>2</v>
      </c>
      <c r="E116">
        <f>(COUNTIFS('master-ca-only'!$G$2:$G$33,C116,'master-ca-only'!$BE$2:$BE$33,B116))</f>
        <v>0</v>
      </c>
      <c r="F116">
        <f>(COUNTIFS('master-ca-only'!$G$2:$G$33,C116,'master-ca-only'!$BF$2:$BF$33,B116))</f>
        <v>0</v>
      </c>
      <c r="G116" s="6">
        <f t="shared" si="2"/>
        <v>6</v>
      </c>
      <c r="H116">
        <f>AVERAGEIFS('master-ca-only'!$BG$2:$BG$33,'master-ca-only'!$G$2:$G$33,'gen-top-tableau'!C116,'master-ca-only'!$BD$2:$BD$33,'gen-top-tableau'!B116)</f>
        <v>3</v>
      </c>
      <c r="I116" t="e">
        <f>AVERAGEIFS('master-ca-only'!$BH$2:$BH$33,'master-ca-only'!$G$2:$G$33,'gen-top-tableau'!C116,'master-ca-only'!$BD$2:$BD$33,'gen-top-tableau'!B116)</f>
        <v>#DIV/0!</v>
      </c>
      <c r="J116">
        <f>AVERAGEIFS('master-ca-only'!$BI$2:$BI$33,'master-ca-only'!$G$2:$G$33,'gen-top-tableau'!C116,'master-ca-only'!$BD$2:$BD$33,'gen-top-tableau'!B116)</f>
        <v>4.5</v>
      </c>
      <c r="K116">
        <f>AVERAGEIFS('master-ca-only'!$BJ$2:$BJ$33,'master-ca-only'!$G$2:$G$33,'gen-top-tableau'!C116,'master-ca-only'!$BD$2:$BD$33,'gen-top-tableau'!B116)</f>
        <v>4</v>
      </c>
      <c r="L116" s="6">
        <f>COUNTIFS('master-ca-only'!$G$2:$G$33,'gen-top-tableau'!C116,'master-ca-only'!$BD$2:$BD$33,'gen-top-tableau'!B116,'master-ca-only'!$BM$2:$BM$33,TRUE)</f>
        <v>0</v>
      </c>
      <c r="M116" s="6">
        <f>COUNTIFS('master-ca-only'!$G$2:$G$33,'gen-top-tableau'!C116,'master-ca-only'!$BD$2:$BD$33,'gen-top-tableau'!B116,'master-ca-only'!$BL$2:$BL$33,TRUE)</f>
        <v>2</v>
      </c>
      <c r="N116" s="6">
        <f>COUNTIFS('master-ca-only'!$G$2:$G$33,'gen-top-tableau'!C116,'master-ca-only'!$BD$2:$BD$33,'gen-top-tableau'!B116,'master-ca-only'!$BM$2:$BM$33,TRUE)</f>
        <v>0</v>
      </c>
      <c r="O116" s="6">
        <f>COUNTIFS('master-ca-only'!$G$2:$G$33,'gen-top-tableau'!C116,'master-ca-only'!$BD$2:$BD$33,'gen-top-tableau'!B116,'master-ca-only'!$BN$2:$BN$33,TRUE)</f>
        <v>2</v>
      </c>
      <c r="P116" s="6">
        <f>COUNTIFS('master-ca-only'!$G$2:$G$33,'gen-top-tableau'!C116,'master-ca-only'!$BD$2:$BD$33,'gen-top-tableau'!B116,'master-ca-only'!$BO$2:$BO$33,TRUE)</f>
        <v>1</v>
      </c>
      <c r="Q116" s="6">
        <f>COUNTIFS('master-ca-only'!$G$2:$G$33,'gen-top-tableau'!C116,'master-ca-only'!$BD$2:$BD$33,'gen-top-tableau'!B116,'master-ca-only'!$BP$2:$BP$33,TRUE)</f>
        <v>0</v>
      </c>
      <c r="R116" s="6">
        <f>COUNTIFS('master-ca-only'!$G$2:$G$33,'gen-top-tableau'!C116,'master-ca-only'!$BD$2:$BD$33,'gen-top-tableau'!B116,'master-ca-only'!$BQ$2:$BQ$33,TRUE)</f>
        <v>0</v>
      </c>
      <c r="S116" s="6">
        <f>COUNTIFS('master-ca-only'!$G$2:$G$33,'gen-top-tableau'!C116,'master-ca-only'!$BD$2:$BD$33,'gen-top-tableau'!B116,'master-ca-only'!$BR$2:$BR$33,TRUE)</f>
        <v>0</v>
      </c>
      <c r="T116" s="6">
        <f>COUNTIFS('master-ca-only'!$G$2:$G$33,'gen-top-tableau'!C116,'master-ca-only'!$BD$2:$BD$33,'gen-top-tableau'!B116,'master-ca-only'!$BS$2:$BS$33,TRUE)</f>
        <v>0</v>
      </c>
      <c r="U116" s="6">
        <f>COUNTIFS('master-ca-only'!$G$2:$G$33,'gen-top-tableau'!C116,'master-ca-only'!$BD$2:$BD$33,'gen-top-tableau'!B116,'master-ca-only'!$BT$2:$BT$33,TRUE)</f>
        <v>0</v>
      </c>
      <c r="V116" s="6">
        <f>COUNTIFS('master-ca-only'!$G$2:$G$33,'gen-top-tableau'!C116,'master-ca-only'!$BD$2:$BD$33,'gen-top-tableau'!B116,'master-ca-only'!$BU$2:$BU$33,TRUE)</f>
        <v>1</v>
      </c>
      <c r="W116" s="6">
        <f>COUNTIFS('master-ca-only'!$G$2:$G$33,'gen-top-tableau'!C116,'master-ca-only'!$BD$2:$BD$33,'gen-top-tableau'!B116,'master-ca-only'!$BV$2:$BV$33,TRUE)</f>
        <v>0</v>
      </c>
      <c r="X116" s="6">
        <f>COUNTIFS('master-ca-only'!$G$2:$G$33,'gen-top-tableau'!C116,'master-ca-only'!$BD$2:$BD$33,'gen-top-tableau'!B116,'master-ca-only'!$BW$2:$BW$33,TRUE)</f>
        <v>1</v>
      </c>
      <c r="Y116" s="6">
        <f>COUNTIFS('master-ca-only'!$G$2:$G$33,'gen-top-tableau'!C116,'master-ca-only'!$BD$2:$BD$33,'gen-top-tableau'!B116,'master-ca-only'!$BX$2:$BX$33,TRUE)</f>
        <v>2</v>
      </c>
    </row>
    <row r="117" spans="1:25" hidden="1" x14ac:dyDescent="0.2">
      <c r="A117" s="14" t="s">
        <v>509</v>
      </c>
      <c r="B117" s="6" t="s">
        <v>213</v>
      </c>
      <c r="C117" s="6">
        <v>1</v>
      </c>
      <c r="D117">
        <f>(COUNTIFS('master-ca-only'!$G$2:$G$33,C117,'master-ca-only'!$BD$2:$BD$33,B117))</f>
        <v>0</v>
      </c>
      <c r="E117">
        <f>(COUNTIFS('master-ca-only'!$G$2:$G$33,C117,'master-ca-only'!$BE$2:$BE$33,B117))</f>
        <v>1</v>
      </c>
      <c r="F117">
        <f>(COUNTIFS('master-ca-only'!$G$2:$G$33,C117,'master-ca-only'!$BF$2:$BF$33,B117))</f>
        <v>0</v>
      </c>
      <c r="G117" s="6">
        <f t="shared" si="2"/>
        <v>2</v>
      </c>
      <c r="H117" t="e">
        <f>AVERAGEIFS('master-ca-only'!$BG$2:$BG$33,'master-ca-only'!$G$2:$G$33,'gen-top-tableau'!C117,'master-ca-only'!$BD$2:$BD$33,'gen-top-tableau'!B117)</f>
        <v>#DIV/0!</v>
      </c>
      <c r="I117" t="e">
        <f>AVERAGEIFS('master-ca-only'!$BH$2:$BH$33,'master-ca-only'!$G$2:$G$33,'gen-top-tableau'!C117,'master-ca-only'!$BD$2:$BD$33,'gen-top-tableau'!B117)</f>
        <v>#DIV/0!</v>
      </c>
      <c r="J117" t="e">
        <f>AVERAGEIFS('master-ca-only'!$BI$2:$BI$33,'master-ca-only'!$G$2:$G$33,'gen-top-tableau'!C117,'master-ca-only'!$BD$2:$BD$33,'gen-top-tableau'!B117)</f>
        <v>#DIV/0!</v>
      </c>
      <c r="K117" t="e">
        <f>AVERAGEIFS('master-ca-only'!$BJ$2:$BJ$33,'master-ca-only'!$G$2:$G$33,'gen-top-tableau'!C117,'master-ca-only'!$BD$2:$BD$33,'gen-top-tableau'!B117)</f>
        <v>#DIV/0!</v>
      </c>
      <c r="L117" s="6">
        <f>COUNTIFS('master-ca-only'!$G$2:$G$33,'gen-top-tableau'!C117,'master-ca-only'!$BD$2:$BD$33,'gen-top-tableau'!B117,'master-ca-only'!$BM$2:$BM$33,TRUE)</f>
        <v>0</v>
      </c>
      <c r="M117" s="6">
        <f>COUNTIFS('master-ca-only'!$G$2:$G$33,'gen-top-tableau'!C117,'master-ca-only'!$BD$2:$BD$33,'gen-top-tableau'!B117,'master-ca-only'!$BL$2:$BL$33,TRUE)</f>
        <v>0</v>
      </c>
      <c r="N117" s="6">
        <f>COUNTIFS('master-ca-only'!$G$2:$G$33,'gen-top-tableau'!C117,'master-ca-only'!$BD$2:$BD$33,'gen-top-tableau'!B117,'master-ca-only'!$BM$2:$BM$33,TRUE)</f>
        <v>0</v>
      </c>
      <c r="O117" s="6">
        <f>COUNTIFS('master-ca-only'!$G$2:$G$33,'gen-top-tableau'!C117,'master-ca-only'!$BD$2:$BD$33,'gen-top-tableau'!B117,'master-ca-only'!$BN$2:$BN$33,TRUE)</f>
        <v>0</v>
      </c>
      <c r="P117" s="6">
        <f>COUNTIFS('master-ca-only'!$G$2:$G$33,'gen-top-tableau'!C117,'master-ca-only'!$BD$2:$BD$33,'gen-top-tableau'!B117,'master-ca-only'!$BO$2:$BO$33,TRUE)</f>
        <v>0</v>
      </c>
      <c r="Q117" s="6">
        <f>COUNTIFS('master-ca-only'!$G$2:$G$33,'gen-top-tableau'!C117,'master-ca-only'!$BD$2:$BD$33,'gen-top-tableau'!B117,'master-ca-only'!$BP$2:$BP$33,TRUE)</f>
        <v>0</v>
      </c>
      <c r="R117" s="6">
        <f>COUNTIFS('master-ca-only'!$G$2:$G$33,'gen-top-tableau'!C117,'master-ca-only'!$BD$2:$BD$33,'gen-top-tableau'!B117,'master-ca-only'!$BQ$2:$BQ$33,TRUE)</f>
        <v>0</v>
      </c>
      <c r="S117" s="6">
        <f>COUNTIFS('master-ca-only'!$G$2:$G$33,'gen-top-tableau'!C117,'master-ca-only'!$BD$2:$BD$33,'gen-top-tableau'!B117,'master-ca-only'!$BR$2:$BR$33,TRUE)</f>
        <v>0</v>
      </c>
      <c r="T117" s="6">
        <f>COUNTIFS('master-ca-only'!$G$2:$G$33,'gen-top-tableau'!C117,'master-ca-only'!$BD$2:$BD$33,'gen-top-tableau'!B117,'master-ca-only'!$BS$2:$BS$33,TRUE)</f>
        <v>0</v>
      </c>
      <c r="U117" s="6">
        <f>COUNTIFS('master-ca-only'!$G$2:$G$33,'gen-top-tableau'!C117,'master-ca-only'!$BD$2:$BD$33,'gen-top-tableau'!B117,'master-ca-only'!$BT$2:$BT$33,TRUE)</f>
        <v>0</v>
      </c>
      <c r="V117" s="6">
        <f>COUNTIFS('master-ca-only'!$G$2:$G$33,'gen-top-tableau'!C117,'master-ca-only'!$BD$2:$BD$33,'gen-top-tableau'!B117,'master-ca-only'!$BU$2:$BU$33,TRUE)</f>
        <v>0</v>
      </c>
      <c r="W117" s="6">
        <f>COUNTIFS('master-ca-only'!$G$2:$G$33,'gen-top-tableau'!C117,'master-ca-only'!$BD$2:$BD$33,'gen-top-tableau'!B117,'master-ca-only'!$BV$2:$BV$33,TRUE)</f>
        <v>0</v>
      </c>
      <c r="X117" s="6">
        <f>COUNTIFS('master-ca-only'!$G$2:$G$33,'gen-top-tableau'!C117,'master-ca-only'!$BD$2:$BD$33,'gen-top-tableau'!B117,'master-ca-only'!$BW$2:$BW$33,TRUE)</f>
        <v>0</v>
      </c>
      <c r="Y117" s="6">
        <f>COUNTIFS('master-ca-only'!$G$2:$G$33,'gen-top-tableau'!C117,'master-ca-only'!$BD$2:$BD$33,'gen-top-tableau'!B117,'master-ca-only'!$BX$2:$BX$33,TRUE)</f>
        <v>0</v>
      </c>
    </row>
    <row r="118" spans="1:25" hidden="1" x14ac:dyDescent="0.2">
      <c r="A118" s="14" t="s">
        <v>509</v>
      </c>
      <c r="B118" s="6" t="s">
        <v>213</v>
      </c>
      <c r="C118" s="6">
        <v>2</v>
      </c>
      <c r="D118">
        <f>(COUNTIFS('master-ca-only'!$G$2:$G$33,C118,'master-ca-only'!$BD$2:$BD$33,B118))</f>
        <v>1</v>
      </c>
      <c r="E118">
        <f>(COUNTIFS('master-ca-only'!$G$2:$G$33,C118,'master-ca-only'!$BE$2:$BE$33,B118))</f>
        <v>0</v>
      </c>
      <c r="F118">
        <f>(COUNTIFS('master-ca-only'!$G$2:$G$33,C118,'master-ca-only'!$BF$2:$BF$33,B118))</f>
        <v>0</v>
      </c>
      <c r="G118" s="6">
        <f t="shared" si="2"/>
        <v>3</v>
      </c>
      <c r="H118">
        <f>AVERAGEIFS('master-ca-only'!$BG$2:$BG$33,'master-ca-only'!$G$2:$G$33,'gen-top-tableau'!C118,'master-ca-only'!$BD$2:$BD$33,'gen-top-tableau'!B118)</f>
        <v>3</v>
      </c>
      <c r="I118" t="e">
        <f>AVERAGEIFS('master-ca-only'!$BH$2:$BH$33,'master-ca-only'!$G$2:$G$33,'gen-top-tableau'!C118,'master-ca-only'!$BD$2:$BD$33,'gen-top-tableau'!B118)</f>
        <v>#DIV/0!</v>
      </c>
      <c r="J118">
        <f>AVERAGEIFS('master-ca-only'!$BI$2:$BI$33,'master-ca-only'!$G$2:$G$33,'gen-top-tableau'!C118,'master-ca-only'!$BD$2:$BD$33,'gen-top-tableau'!B118)</f>
        <v>4</v>
      </c>
      <c r="K118">
        <f>AVERAGEIFS('master-ca-only'!$BJ$2:$BJ$33,'master-ca-only'!$G$2:$G$33,'gen-top-tableau'!C118,'master-ca-only'!$BD$2:$BD$33,'gen-top-tableau'!B118)</f>
        <v>3</v>
      </c>
      <c r="L118" s="6">
        <f>COUNTIFS('master-ca-only'!$G$2:$G$33,'gen-top-tableau'!C118,'master-ca-only'!$BD$2:$BD$33,'gen-top-tableau'!B118,'master-ca-only'!$BM$2:$BM$33,TRUE)</f>
        <v>0</v>
      </c>
      <c r="M118" s="6">
        <f>COUNTIFS('master-ca-only'!$G$2:$G$33,'gen-top-tableau'!C118,'master-ca-only'!$BD$2:$BD$33,'gen-top-tableau'!B118,'master-ca-only'!$BL$2:$BL$33,TRUE)</f>
        <v>1</v>
      </c>
      <c r="N118" s="6">
        <f>COUNTIFS('master-ca-only'!$G$2:$G$33,'gen-top-tableau'!C118,'master-ca-only'!$BD$2:$BD$33,'gen-top-tableau'!B118,'master-ca-only'!$BM$2:$BM$33,TRUE)</f>
        <v>0</v>
      </c>
      <c r="O118" s="6">
        <f>COUNTIFS('master-ca-only'!$G$2:$G$33,'gen-top-tableau'!C118,'master-ca-only'!$BD$2:$BD$33,'gen-top-tableau'!B118,'master-ca-only'!$BN$2:$BN$33,TRUE)</f>
        <v>1</v>
      </c>
      <c r="P118" s="6">
        <f>COUNTIFS('master-ca-only'!$G$2:$G$33,'gen-top-tableau'!C118,'master-ca-only'!$BD$2:$BD$33,'gen-top-tableau'!B118,'master-ca-only'!$BO$2:$BO$33,TRUE)</f>
        <v>1</v>
      </c>
      <c r="Q118" s="6">
        <f>COUNTIFS('master-ca-only'!$G$2:$G$33,'gen-top-tableau'!C118,'master-ca-only'!$BD$2:$BD$33,'gen-top-tableau'!B118,'master-ca-only'!$BP$2:$BP$33,TRUE)</f>
        <v>0</v>
      </c>
      <c r="R118" s="6">
        <f>COUNTIFS('master-ca-only'!$G$2:$G$33,'gen-top-tableau'!C118,'master-ca-only'!$BD$2:$BD$33,'gen-top-tableau'!B118,'master-ca-only'!$BQ$2:$BQ$33,TRUE)</f>
        <v>0</v>
      </c>
      <c r="S118" s="6">
        <f>COUNTIFS('master-ca-only'!$G$2:$G$33,'gen-top-tableau'!C118,'master-ca-only'!$BD$2:$BD$33,'gen-top-tableau'!B118,'master-ca-only'!$BR$2:$BR$33,TRUE)</f>
        <v>0</v>
      </c>
      <c r="T118" s="6">
        <f>COUNTIFS('master-ca-only'!$G$2:$G$33,'gen-top-tableau'!C118,'master-ca-only'!$BD$2:$BD$33,'gen-top-tableau'!B118,'master-ca-only'!$BS$2:$BS$33,TRUE)</f>
        <v>0</v>
      </c>
      <c r="U118" s="6">
        <f>COUNTIFS('master-ca-only'!$G$2:$G$33,'gen-top-tableau'!C118,'master-ca-only'!$BD$2:$BD$33,'gen-top-tableau'!B118,'master-ca-only'!$BT$2:$BT$33,TRUE)</f>
        <v>0</v>
      </c>
      <c r="V118" s="6">
        <f>COUNTIFS('master-ca-only'!$G$2:$G$33,'gen-top-tableau'!C118,'master-ca-only'!$BD$2:$BD$33,'gen-top-tableau'!B118,'master-ca-only'!$BU$2:$BU$33,TRUE)</f>
        <v>0</v>
      </c>
      <c r="W118" s="6">
        <f>COUNTIFS('master-ca-only'!$G$2:$G$33,'gen-top-tableau'!C118,'master-ca-only'!$BD$2:$BD$33,'gen-top-tableau'!B118,'master-ca-only'!$BV$2:$BV$33,TRUE)</f>
        <v>0</v>
      </c>
      <c r="X118" s="6">
        <f>COUNTIFS('master-ca-only'!$G$2:$G$33,'gen-top-tableau'!C118,'master-ca-only'!$BD$2:$BD$33,'gen-top-tableau'!B118,'master-ca-only'!$BW$2:$BW$33,TRUE)</f>
        <v>1</v>
      </c>
      <c r="Y118" s="6">
        <f>COUNTIFS('master-ca-only'!$G$2:$G$33,'gen-top-tableau'!C118,'master-ca-only'!$BD$2:$BD$33,'gen-top-tableau'!B118,'master-ca-only'!$BX$2:$BX$33,TRUE)</f>
        <v>0</v>
      </c>
    </row>
    <row r="119" spans="1:25" hidden="1" x14ac:dyDescent="0.2">
      <c r="A119" s="14" t="s">
        <v>509</v>
      </c>
      <c r="B119" s="6" t="s">
        <v>213</v>
      </c>
      <c r="C119" s="6">
        <v>3</v>
      </c>
      <c r="D119">
        <f>(COUNTIFS('master-ca-only'!$G$2:$G$33,C119,'master-ca-only'!$BD$2:$BD$33,B119))</f>
        <v>3</v>
      </c>
      <c r="E119">
        <f>(COUNTIFS('master-ca-only'!$G$2:$G$33,C119,'master-ca-only'!$BE$2:$BE$33,B119))</f>
        <v>3</v>
      </c>
      <c r="F119">
        <f>(COUNTIFS('master-ca-only'!$G$2:$G$33,C119,'master-ca-only'!$BF$2:$BF$33,B119))</f>
        <v>0</v>
      </c>
      <c r="G119" s="6">
        <f t="shared" si="2"/>
        <v>15</v>
      </c>
      <c r="H119">
        <f>AVERAGEIFS('master-ca-only'!$BG$2:$BG$33,'master-ca-only'!$G$2:$G$33,'gen-top-tableau'!C119,'master-ca-only'!$BD$2:$BD$33,'gen-top-tableau'!B119)</f>
        <v>3.3333333333333335</v>
      </c>
      <c r="I119">
        <f>AVERAGEIFS('master-ca-only'!$BH$2:$BH$33,'master-ca-only'!$G$2:$G$33,'gen-top-tableau'!C119,'master-ca-only'!$BD$2:$BD$33,'gen-top-tableau'!B119)</f>
        <v>3</v>
      </c>
      <c r="J119">
        <f>AVERAGEIFS('master-ca-only'!$BI$2:$BI$33,'master-ca-only'!$G$2:$G$33,'gen-top-tableau'!C119,'master-ca-only'!$BD$2:$BD$33,'gen-top-tableau'!B119)</f>
        <v>3.3333333333333335</v>
      </c>
      <c r="K119">
        <f>AVERAGEIFS('master-ca-only'!$BJ$2:$BJ$33,'master-ca-only'!$G$2:$G$33,'gen-top-tableau'!C119,'master-ca-only'!$BD$2:$BD$33,'gen-top-tableau'!B119)</f>
        <v>3</v>
      </c>
      <c r="L119" s="6">
        <f>COUNTIFS('master-ca-only'!$G$2:$G$33,'gen-top-tableau'!C119,'master-ca-only'!$BD$2:$BD$33,'gen-top-tableau'!B119,'master-ca-only'!$BM$2:$BM$33,TRUE)</f>
        <v>2</v>
      </c>
      <c r="M119" s="6">
        <f>COUNTIFS('master-ca-only'!$G$2:$G$33,'gen-top-tableau'!C119,'master-ca-only'!$BD$2:$BD$33,'gen-top-tableau'!B119,'master-ca-only'!$BL$2:$BL$33,TRUE)</f>
        <v>2</v>
      </c>
      <c r="N119" s="6">
        <f>COUNTIFS('master-ca-only'!$G$2:$G$33,'gen-top-tableau'!C119,'master-ca-only'!$BD$2:$BD$33,'gen-top-tableau'!B119,'master-ca-only'!$BM$2:$BM$33,TRUE)</f>
        <v>2</v>
      </c>
      <c r="O119" s="6">
        <f>COUNTIFS('master-ca-only'!$G$2:$G$33,'gen-top-tableau'!C119,'master-ca-only'!$BD$2:$BD$33,'gen-top-tableau'!B119,'master-ca-only'!$BN$2:$BN$33,TRUE)</f>
        <v>3</v>
      </c>
      <c r="P119" s="6">
        <f>COUNTIFS('master-ca-only'!$G$2:$G$33,'gen-top-tableau'!C119,'master-ca-only'!$BD$2:$BD$33,'gen-top-tableau'!B119,'master-ca-only'!$BO$2:$BO$33,TRUE)</f>
        <v>0</v>
      </c>
      <c r="Q119" s="6">
        <f>COUNTIFS('master-ca-only'!$G$2:$G$33,'gen-top-tableau'!C119,'master-ca-only'!$BD$2:$BD$33,'gen-top-tableau'!B119,'master-ca-only'!$BP$2:$BP$33,TRUE)</f>
        <v>0</v>
      </c>
      <c r="R119" s="6">
        <f>COUNTIFS('master-ca-only'!$G$2:$G$33,'gen-top-tableau'!C119,'master-ca-only'!$BD$2:$BD$33,'gen-top-tableau'!B119,'master-ca-only'!$BQ$2:$BQ$33,TRUE)</f>
        <v>0</v>
      </c>
      <c r="S119" s="6">
        <f>COUNTIFS('master-ca-only'!$G$2:$G$33,'gen-top-tableau'!C119,'master-ca-only'!$BD$2:$BD$33,'gen-top-tableau'!B119,'master-ca-only'!$BR$2:$BR$33,TRUE)</f>
        <v>0</v>
      </c>
      <c r="T119" s="6">
        <f>COUNTIFS('master-ca-only'!$G$2:$G$33,'gen-top-tableau'!C119,'master-ca-only'!$BD$2:$BD$33,'gen-top-tableau'!B119,'master-ca-only'!$BS$2:$BS$33,TRUE)</f>
        <v>0</v>
      </c>
      <c r="U119" s="6">
        <f>COUNTIFS('master-ca-only'!$G$2:$G$33,'gen-top-tableau'!C119,'master-ca-only'!$BD$2:$BD$33,'gen-top-tableau'!B119,'master-ca-only'!$BT$2:$BT$33,TRUE)</f>
        <v>0</v>
      </c>
      <c r="V119" s="6">
        <f>COUNTIFS('master-ca-only'!$G$2:$G$33,'gen-top-tableau'!C119,'master-ca-only'!$BD$2:$BD$33,'gen-top-tableau'!B119,'master-ca-only'!$BU$2:$BU$33,TRUE)</f>
        <v>0</v>
      </c>
      <c r="W119" s="6">
        <f>COUNTIFS('master-ca-only'!$G$2:$G$33,'gen-top-tableau'!C119,'master-ca-only'!$BD$2:$BD$33,'gen-top-tableau'!B119,'master-ca-only'!$BV$2:$BV$33,TRUE)</f>
        <v>0</v>
      </c>
      <c r="X119" s="6">
        <f>COUNTIFS('master-ca-only'!$G$2:$G$33,'gen-top-tableau'!C119,'master-ca-only'!$BD$2:$BD$33,'gen-top-tableau'!B119,'master-ca-only'!$BW$2:$BW$33,TRUE)</f>
        <v>3</v>
      </c>
      <c r="Y119" s="6">
        <f>COUNTIFS('master-ca-only'!$G$2:$G$33,'gen-top-tableau'!C119,'master-ca-only'!$BD$2:$BD$33,'gen-top-tableau'!B119,'master-ca-only'!$BX$2:$BX$33,TRUE)</f>
        <v>0</v>
      </c>
    </row>
    <row r="120" spans="1:25" hidden="1" x14ac:dyDescent="0.2">
      <c r="A120" s="14" t="s">
        <v>509</v>
      </c>
      <c r="B120" s="6" t="s">
        <v>213</v>
      </c>
      <c r="C120" s="6">
        <v>4</v>
      </c>
      <c r="D120">
        <f>(COUNTIFS('master-ca-only'!$G$2:$G$33,C120,'master-ca-only'!$BD$2:$BD$33,B120))</f>
        <v>1</v>
      </c>
      <c r="E120">
        <f>(COUNTIFS('master-ca-only'!$G$2:$G$33,C120,'master-ca-only'!$BE$2:$BE$33,B120))</f>
        <v>0</v>
      </c>
      <c r="F120">
        <f>(COUNTIFS('master-ca-only'!$G$2:$G$33,C120,'master-ca-only'!$BF$2:$BF$33,B120))</f>
        <v>1</v>
      </c>
      <c r="G120" s="6">
        <f t="shared" si="2"/>
        <v>4</v>
      </c>
      <c r="H120">
        <f>AVERAGEIFS('master-ca-only'!$BG$2:$BG$33,'master-ca-only'!$G$2:$G$33,'gen-top-tableau'!C120,'master-ca-only'!$BD$2:$BD$33,'gen-top-tableau'!B120)</f>
        <v>3</v>
      </c>
      <c r="I120">
        <f>AVERAGEIFS('master-ca-only'!$BH$2:$BH$33,'master-ca-only'!$G$2:$G$33,'gen-top-tableau'!C120,'master-ca-only'!$BD$2:$BD$33,'gen-top-tableau'!B120)</f>
        <v>3</v>
      </c>
      <c r="J120">
        <f>AVERAGEIFS('master-ca-only'!$BI$2:$BI$33,'master-ca-only'!$G$2:$G$33,'gen-top-tableau'!C120,'master-ca-only'!$BD$2:$BD$33,'gen-top-tableau'!B120)</f>
        <v>4</v>
      </c>
      <c r="K120">
        <f>AVERAGEIFS('master-ca-only'!$BJ$2:$BJ$33,'master-ca-only'!$G$2:$G$33,'gen-top-tableau'!C120,'master-ca-only'!$BD$2:$BD$33,'gen-top-tableau'!B120)</f>
        <v>4</v>
      </c>
      <c r="L120" s="6">
        <f>COUNTIFS('master-ca-only'!$G$2:$G$33,'gen-top-tableau'!C120,'master-ca-only'!$BD$2:$BD$33,'gen-top-tableau'!B120,'master-ca-only'!$BM$2:$BM$33,TRUE)</f>
        <v>0</v>
      </c>
      <c r="M120" s="6">
        <f>COUNTIFS('master-ca-only'!$G$2:$G$33,'gen-top-tableau'!C120,'master-ca-only'!$BD$2:$BD$33,'gen-top-tableau'!B120,'master-ca-only'!$BL$2:$BL$33,TRUE)</f>
        <v>1</v>
      </c>
      <c r="N120" s="6">
        <f>COUNTIFS('master-ca-only'!$G$2:$G$33,'gen-top-tableau'!C120,'master-ca-only'!$BD$2:$BD$33,'gen-top-tableau'!B120,'master-ca-only'!$BM$2:$BM$33,TRUE)</f>
        <v>0</v>
      </c>
      <c r="O120" s="6">
        <f>COUNTIFS('master-ca-only'!$G$2:$G$33,'gen-top-tableau'!C120,'master-ca-only'!$BD$2:$BD$33,'gen-top-tableau'!B120,'master-ca-only'!$BN$2:$BN$33,TRUE)</f>
        <v>1</v>
      </c>
      <c r="P120" s="6">
        <f>COUNTIFS('master-ca-only'!$G$2:$G$33,'gen-top-tableau'!C120,'master-ca-only'!$BD$2:$BD$33,'gen-top-tableau'!B120,'master-ca-only'!$BO$2:$BO$33,TRUE)</f>
        <v>0</v>
      </c>
      <c r="Q120" s="6">
        <f>COUNTIFS('master-ca-only'!$G$2:$G$33,'gen-top-tableau'!C120,'master-ca-only'!$BD$2:$BD$33,'gen-top-tableau'!B120,'master-ca-only'!$BP$2:$BP$33,TRUE)</f>
        <v>0</v>
      </c>
      <c r="R120" s="6">
        <f>COUNTIFS('master-ca-only'!$G$2:$G$33,'gen-top-tableau'!C120,'master-ca-only'!$BD$2:$BD$33,'gen-top-tableau'!B120,'master-ca-only'!$BQ$2:$BQ$33,TRUE)</f>
        <v>0</v>
      </c>
      <c r="S120" s="6">
        <f>COUNTIFS('master-ca-only'!$G$2:$G$33,'gen-top-tableau'!C120,'master-ca-only'!$BD$2:$BD$33,'gen-top-tableau'!B120,'master-ca-only'!$BR$2:$BR$33,TRUE)</f>
        <v>0</v>
      </c>
      <c r="T120" s="6">
        <f>COUNTIFS('master-ca-only'!$G$2:$G$33,'gen-top-tableau'!C120,'master-ca-only'!$BD$2:$BD$33,'gen-top-tableau'!B120,'master-ca-only'!$BS$2:$BS$33,TRUE)</f>
        <v>0</v>
      </c>
      <c r="U120" s="6">
        <f>COUNTIFS('master-ca-only'!$G$2:$G$33,'gen-top-tableau'!C120,'master-ca-only'!$BD$2:$BD$33,'gen-top-tableau'!B120,'master-ca-only'!$BT$2:$BT$33,TRUE)</f>
        <v>0</v>
      </c>
      <c r="V120" s="6">
        <f>COUNTIFS('master-ca-only'!$G$2:$G$33,'gen-top-tableau'!C120,'master-ca-only'!$BD$2:$BD$33,'gen-top-tableau'!B120,'master-ca-only'!$BU$2:$BU$33,TRUE)</f>
        <v>0</v>
      </c>
      <c r="W120" s="6">
        <f>COUNTIFS('master-ca-only'!$G$2:$G$33,'gen-top-tableau'!C120,'master-ca-only'!$BD$2:$BD$33,'gen-top-tableau'!B120,'master-ca-only'!$BV$2:$BV$33,TRUE)</f>
        <v>0</v>
      </c>
      <c r="X120" s="6">
        <f>COUNTIFS('master-ca-only'!$G$2:$G$33,'gen-top-tableau'!C120,'master-ca-only'!$BD$2:$BD$33,'gen-top-tableau'!B120,'master-ca-only'!$BW$2:$BW$33,TRUE)</f>
        <v>1</v>
      </c>
      <c r="Y120" s="6">
        <f>COUNTIFS('master-ca-only'!$G$2:$G$33,'gen-top-tableau'!C120,'master-ca-only'!$BD$2:$BD$33,'gen-top-tableau'!B120,'master-ca-only'!$BX$2:$BX$33,TRUE)</f>
        <v>1</v>
      </c>
    </row>
    <row r="121" spans="1:25" hidden="1" x14ac:dyDescent="0.2">
      <c r="A121" s="14" t="s">
        <v>509</v>
      </c>
      <c r="B121" s="6" t="s">
        <v>213</v>
      </c>
      <c r="C121" s="6">
        <v>5</v>
      </c>
      <c r="D121">
        <f>(COUNTIFS('master-ca-only'!$G$2:$G$33,C121,'master-ca-only'!$BD$2:$BD$33,B121))</f>
        <v>0</v>
      </c>
      <c r="E121">
        <f>(COUNTIFS('master-ca-only'!$G$2:$G$33,C121,'master-ca-only'!$BE$2:$BE$33,B121))</f>
        <v>0</v>
      </c>
      <c r="F121">
        <f>(COUNTIFS('master-ca-only'!$G$2:$G$33,C121,'master-ca-only'!$BF$2:$BF$33,B121))</f>
        <v>0</v>
      </c>
      <c r="G121" s="6">
        <f t="shared" si="2"/>
        <v>0</v>
      </c>
      <c r="H121" t="e">
        <f>AVERAGEIFS('master-ca-only'!$BG$2:$BG$33,'master-ca-only'!$G$2:$G$33,'gen-top-tableau'!C121,'master-ca-only'!$BD$2:$BD$33,'gen-top-tableau'!B121)</f>
        <v>#DIV/0!</v>
      </c>
      <c r="I121" t="e">
        <f>AVERAGEIFS('master-ca-only'!$BH$2:$BH$33,'master-ca-only'!$G$2:$G$33,'gen-top-tableau'!C121,'master-ca-only'!$BD$2:$BD$33,'gen-top-tableau'!B121)</f>
        <v>#DIV/0!</v>
      </c>
      <c r="J121" t="e">
        <f>AVERAGEIFS('master-ca-only'!$BI$2:$BI$33,'master-ca-only'!$G$2:$G$33,'gen-top-tableau'!C121,'master-ca-only'!$BD$2:$BD$33,'gen-top-tableau'!B121)</f>
        <v>#DIV/0!</v>
      </c>
      <c r="K121" t="e">
        <f>AVERAGEIFS('master-ca-only'!$BJ$2:$BJ$33,'master-ca-only'!$G$2:$G$33,'gen-top-tableau'!C121,'master-ca-only'!$BD$2:$BD$33,'gen-top-tableau'!B121)</f>
        <v>#DIV/0!</v>
      </c>
      <c r="L121" s="6">
        <f>COUNTIFS('master-ca-only'!$G$2:$G$33,'gen-top-tableau'!C121,'master-ca-only'!$BD$2:$BD$33,'gen-top-tableau'!B121,'master-ca-only'!$BM$2:$BM$33,TRUE)</f>
        <v>0</v>
      </c>
      <c r="M121" s="6">
        <f>COUNTIFS('master-ca-only'!$G$2:$G$33,'gen-top-tableau'!C121,'master-ca-only'!$BD$2:$BD$33,'gen-top-tableau'!B121,'master-ca-only'!$BL$2:$BL$33,TRUE)</f>
        <v>0</v>
      </c>
      <c r="N121" s="6">
        <f>COUNTIFS('master-ca-only'!$G$2:$G$33,'gen-top-tableau'!C121,'master-ca-only'!$BD$2:$BD$33,'gen-top-tableau'!B121,'master-ca-only'!$BM$2:$BM$33,TRUE)</f>
        <v>0</v>
      </c>
      <c r="O121" s="6">
        <f>COUNTIFS('master-ca-only'!$G$2:$G$33,'gen-top-tableau'!C121,'master-ca-only'!$BD$2:$BD$33,'gen-top-tableau'!B121,'master-ca-only'!$BN$2:$BN$33,TRUE)</f>
        <v>0</v>
      </c>
      <c r="P121" s="6">
        <f>COUNTIFS('master-ca-only'!$G$2:$G$33,'gen-top-tableau'!C121,'master-ca-only'!$BD$2:$BD$33,'gen-top-tableau'!B121,'master-ca-only'!$BO$2:$BO$33,TRUE)</f>
        <v>0</v>
      </c>
      <c r="Q121" s="6">
        <f>COUNTIFS('master-ca-only'!$G$2:$G$33,'gen-top-tableau'!C121,'master-ca-only'!$BD$2:$BD$33,'gen-top-tableau'!B121,'master-ca-only'!$BP$2:$BP$33,TRUE)</f>
        <v>0</v>
      </c>
      <c r="R121" s="6">
        <f>COUNTIFS('master-ca-only'!$G$2:$G$33,'gen-top-tableau'!C121,'master-ca-only'!$BD$2:$BD$33,'gen-top-tableau'!B121,'master-ca-only'!$BQ$2:$BQ$33,TRUE)</f>
        <v>0</v>
      </c>
      <c r="S121" s="6">
        <f>COUNTIFS('master-ca-only'!$G$2:$G$33,'gen-top-tableau'!C121,'master-ca-only'!$BD$2:$BD$33,'gen-top-tableau'!B121,'master-ca-only'!$BR$2:$BR$33,TRUE)</f>
        <v>0</v>
      </c>
      <c r="T121" s="6">
        <f>COUNTIFS('master-ca-only'!$G$2:$G$33,'gen-top-tableau'!C121,'master-ca-only'!$BD$2:$BD$33,'gen-top-tableau'!B121,'master-ca-only'!$BS$2:$BS$33,TRUE)</f>
        <v>0</v>
      </c>
      <c r="U121" s="6">
        <f>COUNTIFS('master-ca-only'!$G$2:$G$33,'gen-top-tableau'!C121,'master-ca-only'!$BD$2:$BD$33,'gen-top-tableau'!B121,'master-ca-only'!$BT$2:$BT$33,TRUE)</f>
        <v>0</v>
      </c>
      <c r="V121" s="6">
        <f>COUNTIFS('master-ca-only'!$G$2:$G$33,'gen-top-tableau'!C121,'master-ca-only'!$BD$2:$BD$33,'gen-top-tableau'!B121,'master-ca-only'!$BU$2:$BU$33,TRUE)</f>
        <v>0</v>
      </c>
      <c r="W121" s="6">
        <f>COUNTIFS('master-ca-only'!$G$2:$G$33,'gen-top-tableau'!C121,'master-ca-only'!$BD$2:$BD$33,'gen-top-tableau'!B121,'master-ca-only'!$BV$2:$BV$33,TRUE)</f>
        <v>0</v>
      </c>
      <c r="X121" s="6">
        <f>COUNTIFS('master-ca-only'!$G$2:$G$33,'gen-top-tableau'!C121,'master-ca-only'!$BD$2:$BD$33,'gen-top-tableau'!B121,'master-ca-only'!$BW$2:$BW$33,TRUE)</f>
        <v>0</v>
      </c>
      <c r="Y121" s="6">
        <f>COUNTIFS('master-ca-only'!$G$2:$G$33,'gen-top-tableau'!C121,'master-ca-only'!$BD$2:$BD$33,'gen-top-tableau'!B121,'master-ca-only'!$BX$2:$BX$33,TRUE)</f>
        <v>0</v>
      </c>
    </row>
    <row r="122" spans="1:25" hidden="1" x14ac:dyDescent="0.2">
      <c r="A122" s="14" t="s">
        <v>509</v>
      </c>
      <c r="B122" s="6" t="s">
        <v>214</v>
      </c>
      <c r="C122" s="6">
        <v>0</v>
      </c>
      <c r="D122">
        <f>(COUNTIFS('master-ca-only'!$G$2:$G$33,C122,'master-ca-only'!$BD$2:$BD$33,B122))</f>
        <v>0</v>
      </c>
      <c r="E122">
        <f>(COUNTIFS('master-ca-only'!$G$2:$G$33,C122,'master-ca-only'!$BE$2:$BE$33,B122))</f>
        <v>0</v>
      </c>
      <c r="F122">
        <f>(COUNTIFS('master-ca-only'!$G$2:$G$33,C122,'master-ca-only'!$BF$2:$BF$33,B122))</f>
        <v>0</v>
      </c>
      <c r="G122" s="6">
        <f t="shared" si="2"/>
        <v>0</v>
      </c>
      <c r="H122" t="e">
        <f>AVERAGEIFS('master-ca-only'!$BG$2:$BG$33,'master-ca-only'!$G$2:$G$33,'gen-top-tableau'!C122,'master-ca-only'!$BD$2:$BD$33,'gen-top-tableau'!B122)</f>
        <v>#DIV/0!</v>
      </c>
      <c r="I122" t="e">
        <f>AVERAGEIFS('master-ca-only'!$BH$2:$BH$33,'master-ca-only'!$G$2:$G$33,'gen-top-tableau'!C122,'master-ca-only'!$BD$2:$BD$33,'gen-top-tableau'!B122)</f>
        <v>#DIV/0!</v>
      </c>
      <c r="J122" t="e">
        <f>AVERAGEIFS('master-ca-only'!$BI$2:$BI$33,'master-ca-only'!$G$2:$G$33,'gen-top-tableau'!C122,'master-ca-only'!$BD$2:$BD$33,'gen-top-tableau'!B122)</f>
        <v>#DIV/0!</v>
      </c>
      <c r="K122" t="e">
        <f>AVERAGEIFS('master-ca-only'!$BJ$2:$BJ$33,'master-ca-only'!$G$2:$G$33,'gen-top-tableau'!C122,'master-ca-only'!$BD$2:$BD$33,'gen-top-tableau'!B122)</f>
        <v>#DIV/0!</v>
      </c>
      <c r="L122" s="6">
        <f>COUNTIFS('master-ca-only'!$G$2:$G$33,'gen-top-tableau'!C122,'master-ca-only'!$BD$2:$BD$33,'gen-top-tableau'!B122,'master-ca-only'!$BM$2:$BM$33,TRUE)</f>
        <v>0</v>
      </c>
      <c r="M122" s="6">
        <f>COUNTIFS('master-ca-only'!$G$2:$G$33,'gen-top-tableau'!C122,'master-ca-only'!$BD$2:$BD$33,'gen-top-tableau'!B122,'master-ca-only'!$BL$2:$BL$33,TRUE)</f>
        <v>0</v>
      </c>
      <c r="N122" s="6">
        <f>COUNTIFS('master-ca-only'!$G$2:$G$33,'gen-top-tableau'!C122,'master-ca-only'!$BD$2:$BD$33,'gen-top-tableau'!B122,'master-ca-only'!$BM$2:$BM$33,TRUE)</f>
        <v>0</v>
      </c>
      <c r="O122" s="6">
        <f>COUNTIFS('master-ca-only'!$G$2:$G$33,'gen-top-tableau'!C122,'master-ca-only'!$BD$2:$BD$33,'gen-top-tableau'!B122,'master-ca-only'!$BN$2:$BN$33,TRUE)</f>
        <v>0</v>
      </c>
      <c r="P122" s="6">
        <f>COUNTIFS('master-ca-only'!$G$2:$G$33,'gen-top-tableau'!C122,'master-ca-only'!$BD$2:$BD$33,'gen-top-tableau'!B122,'master-ca-only'!$BO$2:$BO$33,TRUE)</f>
        <v>0</v>
      </c>
      <c r="Q122" s="6">
        <f>COUNTIFS('master-ca-only'!$G$2:$G$33,'gen-top-tableau'!C122,'master-ca-only'!$BD$2:$BD$33,'gen-top-tableau'!B122,'master-ca-only'!$BP$2:$BP$33,TRUE)</f>
        <v>0</v>
      </c>
      <c r="R122" s="6">
        <f>COUNTIFS('master-ca-only'!$G$2:$G$33,'gen-top-tableau'!C122,'master-ca-only'!$BD$2:$BD$33,'gen-top-tableau'!B122,'master-ca-only'!$BQ$2:$BQ$33,TRUE)</f>
        <v>0</v>
      </c>
      <c r="S122" s="6">
        <f>COUNTIFS('master-ca-only'!$G$2:$G$33,'gen-top-tableau'!C122,'master-ca-only'!$BD$2:$BD$33,'gen-top-tableau'!B122,'master-ca-only'!$BR$2:$BR$33,TRUE)</f>
        <v>0</v>
      </c>
      <c r="T122" s="6">
        <f>COUNTIFS('master-ca-only'!$G$2:$G$33,'gen-top-tableau'!C122,'master-ca-only'!$BD$2:$BD$33,'gen-top-tableau'!B122,'master-ca-only'!$BS$2:$BS$33,TRUE)</f>
        <v>0</v>
      </c>
      <c r="U122" s="6">
        <f>COUNTIFS('master-ca-only'!$G$2:$G$33,'gen-top-tableau'!C122,'master-ca-only'!$BD$2:$BD$33,'gen-top-tableau'!B122,'master-ca-only'!$BT$2:$BT$33,TRUE)</f>
        <v>0</v>
      </c>
      <c r="V122" s="6">
        <f>COUNTIFS('master-ca-only'!$G$2:$G$33,'gen-top-tableau'!C122,'master-ca-only'!$BD$2:$BD$33,'gen-top-tableau'!B122,'master-ca-only'!$BU$2:$BU$33,TRUE)</f>
        <v>0</v>
      </c>
      <c r="W122" s="6">
        <f>COUNTIFS('master-ca-only'!$G$2:$G$33,'gen-top-tableau'!C122,'master-ca-only'!$BD$2:$BD$33,'gen-top-tableau'!B122,'master-ca-only'!$BV$2:$BV$33,TRUE)</f>
        <v>0</v>
      </c>
      <c r="X122" s="6">
        <f>COUNTIFS('master-ca-only'!$G$2:$G$33,'gen-top-tableau'!C122,'master-ca-only'!$BD$2:$BD$33,'gen-top-tableau'!B122,'master-ca-only'!$BW$2:$BW$33,TRUE)</f>
        <v>0</v>
      </c>
      <c r="Y122" s="6">
        <f>COUNTIFS('master-ca-only'!$G$2:$G$33,'gen-top-tableau'!C122,'master-ca-only'!$BD$2:$BD$33,'gen-top-tableau'!B122,'master-ca-only'!$BX$2:$BX$33,TRUE)</f>
        <v>0</v>
      </c>
    </row>
    <row r="123" spans="1:25" hidden="1" x14ac:dyDescent="0.2">
      <c r="A123" s="14" t="s">
        <v>509</v>
      </c>
      <c r="B123" s="6" t="s">
        <v>214</v>
      </c>
      <c r="C123" s="6">
        <v>1</v>
      </c>
      <c r="D123">
        <f>(COUNTIFS('master-ca-only'!$G$2:$G$33,C123,'master-ca-only'!$BD$2:$BD$33,B123))</f>
        <v>0</v>
      </c>
      <c r="E123">
        <f>(COUNTIFS('master-ca-only'!$G$2:$G$33,C123,'master-ca-only'!$BE$2:$BE$33,B123))</f>
        <v>0</v>
      </c>
      <c r="F123">
        <f>(COUNTIFS('master-ca-only'!$G$2:$G$33,C123,'master-ca-only'!$BF$2:$BF$33,B123))</f>
        <v>0</v>
      </c>
      <c r="G123" s="6">
        <f t="shared" si="2"/>
        <v>0</v>
      </c>
      <c r="H123" t="e">
        <f>AVERAGEIFS('master-ca-only'!$BG$2:$BG$33,'master-ca-only'!$G$2:$G$33,'gen-top-tableau'!C123,'master-ca-only'!$BD$2:$BD$33,'gen-top-tableau'!B123)</f>
        <v>#DIV/0!</v>
      </c>
      <c r="I123" t="e">
        <f>AVERAGEIFS('master-ca-only'!$BH$2:$BH$33,'master-ca-only'!$G$2:$G$33,'gen-top-tableau'!C123,'master-ca-only'!$BD$2:$BD$33,'gen-top-tableau'!B123)</f>
        <v>#DIV/0!</v>
      </c>
      <c r="J123" t="e">
        <f>AVERAGEIFS('master-ca-only'!$BI$2:$BI$33,'master-ca-only'!$G$2:$G$33,'gen-top-tableau'!C123,'master-ca-only'!$BD$2:$BD$33,'gen-top-tableau'!B123)</f>
        <v>#DIV/0!</v>
      </c>
      <c r="K123" t="e">
        <f>AVERAGEIFS('master-ca-only'!$BJ$2:$BJ$33,'master-ca-only'!$G$2:$G$33,'gen-top-tableau'!C123,'master-ca-only'!$BD$2:$BD$33,'gen-top-tableau'!B123)</f>
        <v>#DIV/0!</v>
      </c>
      <c r="L123" s="6">
        <f>COUNTIFS('master-ca-only'!$G$2:$G$33,'gen-top-tableau'!C123,'master-ca-only'!$BD$2:$BD$33,'gen-top-tableau'!B123,'master-ca-only'!$BM$2:$BM$33,TRUE)</f>
        <v>0</v>
      </c>
      <c r="M123" s="6">
        <f>COUNTIFS('master-ca-only'!$G$2:$G$33,'gen-top-tableau'!C123,'master-ca-only'!$BD$2:$BD$33,'gen-top-tableau'!B123,'master-ca-only'!$BL$2:$BL$33,TRUE)</f>
        <v>0</v>
      </c>
      <c r="N123" s="6">
        <f>COUNTIFS('master-ca-only'!$G$2:$G$33,'gen-top-tableau'!C123,'master-ca-only'!$BD$2:$BD$33,'gen-top-tableau'!B123,'master-ca-only'!$BM$2:$BM$33,TRUE)</f>
        <v>0</v>
      </c>
      <c r="O123" s="6">
        <f>COUNTIFS('master-ca-only'!$G$2:$G$33,'gen-top-tableau'!C123,'master-ca-only'!$BD$2:$BD$33,'gen-top-tableau'!B123,'master-ca-only'!$BN$2:$BN$33,TRUE)</f>
        <v>0</v>
      </c>
      <c r="P123" s="6">
        <f>COUNTIFS('master-ca-only'!$G$2:$G$33,'gen-top-tableau'!C123,'master-ca-only'!$BD$2:$BD$33,'gen-top-tableau'!B123,'master-ca-only'!$BO$2:$BO$33,TRUE)</f>
        <v>0</v>
      </c>
      <c r="Q123" s="6">
        <f>COUNTIFS('master-ca-only'!$G$2:$G$33,'gen-top-tableau'!C123,'master-ca-only'!$BD$2:$BD$33,'gen-top-tableau'!B123,'master-ca-only'!$BP$2:$BP$33,TRUE)</f>
        <v>0</v>
      </c>
      <c r="R123" s="6">
        <f>COUNTIFS('master-ca-only'!$G$2:$G$33,'gen-top-tableau'!C123,'master-ca-only'!$BD$2:$BD$33,'gen-top-tableau'!B123,'master-ca-only'!$BQ$2:$BQ$33,TRUE)</f>
        <v>0</v>
      </c>
      <c r="S123" s="6">
        <f>COUNTIFS('master-ca-only'!$G$2:$G$33,'gen-top-tableau'!C123,'master-ca-only'!$BD$2:$BD$33,'gen-top-tableau'!B123,'master-ca-only'!$BR$2:$BR$33,TRUE)</f>
        <v>0</v>
      </c>
      <c r="T123" s="6">
        <f>COUNTIFS('master-ca-only'!$G$2:$G$33,'gen-top-tableau'!C123,'master-ca-only'!$BD$2:$BD$33,'gen-top-tableau'!B123,'master-ca-only'!$BS$2:$BS$33,TRUE)</f>
        <v>0</v>
      </c>
      <c r="U123" s="6">
        <f>COUNTIFS('master-ca-only'!$G$2:$G$33,'gen-top-tableau'!C123,'master-ca-only'!$BD$2:$BD$33,'gen-top-tableau'!B123,'master-ca-only'!$BT$2:$BT$33,TRUE)</f>
        <v>0</v>
      </c>
      <c r="V123" s="6">
        <f>COUNTIFS('master-ca-only'!$G$2:$G$33,'gen-top-tableau'!C123,'master-ca-only'!$BD$2:$BD$33,'gen-top-tableau'!B123,'master-ca-only'!$BU$2:$BU$33,TRUE)</f>
        <v>0</v>
      </c>
      <c r="W123" s="6">
        <f>COUNTIFS('master-ca-only'!$G$2:$G$33,'gen-top-tableau'!C123,'master-ca-only'!$BD$2:$BD$33,'gen-top-tableau'!B123,'master-ca-only'!$BV$2:$BV$33,TRUE)</f>
        <v>0</v>
      </c>
      <c r="X123" s="6">
        <f>COUNTIFS('master-ca-only'!$G$2:$G$33,'gen-top-tableau'!C123,'master-ca-only'!$BD$2:$BD$33,'gen-top-tableau'!B123,'master-ca-only'!$BW$2:$BW$33,TRUE)</f>
        <v>0</v>
      </c>
      <c r="Y123" s="6">
        <f>COUNTIFS('master-ca-only'!$G$2:$G$33,'gen-top-tableau'!C123,'master-ca-only'!$BD$2:$BD$33,'gen-top-tableau'!B123,'master-ca-only'!$BX$2:$BX$33,TRUE)</f>
        <v>0</v>
      </c>
    </row>
    <row r="124" spans="1:25" hidden="1" x14ac:dyDescent="0.2">
      <c r="A124" s="14" t="s">
        <v>509</v>
      </c>
      <c r="B124" s="6" t="s">
        <v>214</v>
      </c>
      <c r="C124" s="6">
        <v>2</v>
      </c>
      <c r="D124">
        <f>(COUNTIFS('master-ca-only'!$G$2:$G$33,C124,'master-ca-only'!$BD$2:$BD$33,B124))</f>
        <v>0</v>
      </c>
      <c r="E124">
        <f>(COUNTIFS('master-ca-only'!$G$2:$G$33,C124,'master-ca-only'!$BE$2:$BE$33,B124))</f>
        <v>0</v>
      </c>
      <c r="F124">
        <f>(COUNTIFS('master-ca-only'!$G$2:$G$33,C124,'master-ca-only'!$BF$2:$BF$33,B124))</f>
        <v>0</v>
      </c>
      <c r="G124" s="6">
        <f t="shared" si="2"/>
        <v>0</v>
      </c>
      <c r="H124" t="e">
        <f>AVERAGEIFS('master-ca-only'!$BG$2:$BG$33,'master-ca-only'!$G$2:$G$33,'gen-top-tableau'!C124,'master-ca-only'!$BD$2:$BD$33,'gen-top-tableau'!B124)</f>
        <v>#DIV/0!</v>
      </c>
      <c r="I124" t="e">
        <f>AVERAGEIFS('master-ca-only'!$BH$2:$BH$33,'master-ca-only'!$G$2:$G$33,'gen-top-tableau'!C124,'master-ca-only'!$BD$2:$BD$33,'gen-top-tableau'!B124)</f>
        <v>#DIV/0!</v>
      </c>
      <c r="J124" t="e">
        <f>AVERAGEIFS('master-ca-only'!$BI$2:$BI$33,'master-ca-only'!$G$2:$G$33,'gen-top-tableau'!C124,'master-ca-only'!$BD$2:$BD$33,'gen-top-tableau'!B124)</f>
        <v>#DIV/0!</v>
      </c>
      <c r="K124" t="e">
        <f>AVERAGEIFS('master-ca-only'!$BJ$2:$BJ$33,'master-ca-only'!$G$2:$G$33,'gen-top-tableau'!C124,'master-ca-only'!$BD$2:$BD$33,'gen-top-tableau'!B124)</f>
        <v>#DIV/0!</v>
      </c>
      <c r="L124" s="6">
        <f>COUNTIFS('master-ca-only'!$G$2:$G$33,'gen-top-tableau'!C124,'master-ca-only'!$BD$2:$BD$33,'gen-top-tableau'!B124,'master-ca-only'!$BM$2:$BM$33,TRUE)</f>
        <v>0</v>
      </c>
      <c r="M124" s="6">
        <f>COUNTIFS('master-ca-only'!$G$2:$G$33,'gen-top-tableau'!C124,'master-ca-only'!$BD$2:$BD$33,'gen-top-tableau'!B124,'master-ca-only'!$BL$2:$BL$33,TRUE)</f>
        <v>0</v>
      </c>
      <c r="N124" s="6">
        <f>COUNTIFS('master-ca-only'!$G$2:$G$33,'gen-top-tableau'!C124,'master-ca-only'!$BD$2:$BD$33,'gen-top-tableau'!B124,'master-ca-only'!$BM$2:$BM$33,TRUE)</f>
        <v>0</v>
      </c>
      <c r="O124" s="6">
        <f>COUNTIFS('master-ca-only'!$G$2:$G$33,'gen-top-tableau'!C124,'master-ca-only'!$BD$2:$BD$33,'gen-top-tableau'!B124,'master-ca-only'!$BN$2:$BN$33,TRUE)</f>
        <v>0</v>
      </c>
      <c r="P124" s="6">
        <f>COUNTIFS('master-ca-only'!$G$2:$G$33,'gen-top-tableau'!C124,'master-ca-only'!$BD$2:$BD$33,'gen-top-tableau'!B124,'master-ca-only'!$BO$2:$BO$33,TRUE)</f>
        <v>0</v>
      </c>
      <c r="Q124" s="6">
        <f>COUNTIFS('master-ca-only'!$G$2:$G$33,'gen-top-tableau'!C124,'master-ca-only'!$BD$2:$BD$33,'gen-top-tableau'!B124,'master-ca-only'!$BP$2:$BP$33,TRUE)</f>
        <v>0</v>
      </c>
      <c r="R124" s="6">
        <f>COUNTIFS('master-ca-only'!$G$2:$G$33,'gen-top-tableau'!C124,'master-ca-only'!$BD$2:$BD$33,'gen-top-tableau'!B124,'master-ca-only'!$BQ$2:$BQ$33,TRUE)</f>
        <v>0</v>
      </c>
      <c r="S124" s="6">
        <f>COUNTIFS('master-ca-only'!$G$2:$G$33,'gen-top-tableau'!C124,'master-ca-only'!$BD$2:$BD$33,'gen-top-tableau'!B124,'master-ca-only'!$BR$2:$BR$33,TRUE)</f>
        <v>0</v>
      </c>
      <c r="T124" s="6">
        <f>COUNTIFS('master-ca-only'!$G$2:$G$33,'gen-top-tableau'!C124,'master-ca-only'!$BD$2:$BD$33,'gen-top-tableau'!B124,'master-ca-only'!$BS$2:$BS$33,TRUE)</f>
        <v>0</v>
      </c>
      <c r="U124" s="6">
        <f>COUNTIFS('master-ca-only'!$G$2:$G$33,'gen-top-tableau'!C124,'master-ca-only'!$BD$2:$BD$33,'gen-top-tableau'!B124,'master-ca-only'!$BT$2:$BT$33,TRUE)</f>
        <v>0</v>
      </c>
      <c r="V124" s="6">
        <f>COUNTIFS('master-ca-only'!$G$2:$G$33,'gen-top-tableau'!C124,'master-ca-only'!$BD$2:$BD$33,'gen-top-tableau'!B124,'master-ca-only'!$BU$2:$BU$33,TRUE)</f>
        <v>0</v>
      </c>
      <c r="W124" s="6">
        <f>COUNTIFS('master-ca-only'!$G$2:$G$33,'gen-top-tableau'!C124,'master-ca-only'!$BD$2:$BD$33,'gen-top-tableau'!B124,'master-ca-only'!$BV$2:$BV$33,TRUE)</f>
        <v>0</v>
      </c>
      <c r="X124" s="6">
        <f>COUNTIFS('master-ca-only'!$G$2:$G$33,'gen-top-tableau'!C124,'master-ca-only'!$BD$2:$BD$33,'gen-top-tableau'!B124,'master-ca-only'!$BW$2:$BW$33,TRUE)</f>
        <v>0</v>
      </c>
      <c r="Y124" s="6">
        <f>COUNTIFS('master-ca-only'!$G$2:$G$33,'gen-top-tableau'!C124,'master-ca-only'!$BD$2:$BD$33,'gen-top-tableau'!B124,'master-ca-only'!$BX$2:$BX$33,TRUE)</f>
        <v>0</v>
      </c>
    </row>
    <row r="125" spans="1:25" hidden="1" x14ac:dyDescent="0.2">
      <c r="A125" s="14" t="s">
        <v>509</v>
      </c>
      <c r="B125" s="6" t="s">
        <v>214</v>
      </c>
      <c r="C125" s="6">
        <v>3</v>
      </c>
      <c r="D125">
        <f>(COUNTIFS('master-ca-only'!$G$2:$G$33,C125,'master-ca-only'!$BD$2:$BD$33,B125))</f>
        <v>0</v>
      </c>
      <c r="E125">
        <f>(COUNTIFS('master-ca-only'!$G$2:$G$33,C125,'master-ca-only'!$BE$2:$BE$33,B125))</f>
        <v>0</v>
      </c>
      <c r="F125">
        <f>(COUNTIFS('master-ca-only'!$G$2:$G$33,C125,'master-ca-only'!$BF$2:$BF$33,B125))</f>
        <v>0</v>
      </c>
      <c r="G125" s="6">
        <f t="shared" si="2"/>
        <v>0</v>
      </c>
      <c r="H125" t="e">
        <f>AVERAGEIFS('master-ca-only'!$BG$2:$BG$33,'master-ca-only'!$G$2:$G$33,'gen-top-tableau'!C125,'master-ca-only'!$BD$2:$BD$33,'gen-top-tableau'!B125)</f>
        <v>#DIV/0!</v>
      </c>
      <c r="I125" t="e">
        <f>AVERAGEIFS('master-ca-only'!$BH$2:$BH$33,'master-ca-only'!$G$2:$G$33,'gen-top-tableau'!C125,'master-ca-only'!$BD$2:$BD$33,'gen-top-tableau'!B125)</f>
        <v>#DIV/0!</v>
      </c>
      <c r="J125" t="e">
        <f>AVERAGEIFS('master-ca-only'!$BI$2:$BI$33,'master-ca-only'!$G$2:$G$33,'gen-top-tableau'!C125,'master-ca-only'!$BD$2:$BD$33,'gen-top-tableau'!B125)</f>
        <v>#DIV/0!</v>
      </c>
      <c r="K125" t="e">
        <f>AVERAGEIFS('master-ca-only'!$BJ$2:$BJ$33,'master-ca-only'!$G$2:$G$33,'gen-top-tableau'!C125,'master-ca-only'!$BD$2:$BD$33,'gen-top-tableau'!B125)</f>
        <v>#DIV/0!</v>
      </c>
      <c r="L125" s="6">
        <f>COUNTIFS('master-ca-only'!$G$2:$G$33,'gen-top-tableau'!C125,'master-ca-only'!$BD$2:$BD$33,'gen-top-tableau'!B125,'master-ca-only'!$BM$2:$BM$33,TRUE)</f>
        <v>0</v>
      </c>
      <c r="M125" s="6">
        <f>COUNTIFS('master-ca-only'!$G$2:$G$33,'gen-top-tableau'!C125,'master-ca-only'!$BD$2:$BD$33,'gen-top-tableau'!B125,'master-ca-only'!$BL$2:$BL$33,TRUE)</f>
        <v>0</v>
      </c>
      <c r="N125" s="6">
        <f>COUNTIFS('master-ca-only'!$G$2:$G$33,'gen-top-tableau'!C125,'master-ca-only'!$BD$2:$BD$33,'gen-top-tableau'!B125,'master-ca-only'!$BM$2:$BM$33,TRUE)</f>
        <v>0</v>
      </c>
      <c r="O125" s="6">
        <f>COUNTIFS('master-ca-only'!$G$2:$G$33,'gen-top-tableau'!C125,'master-ca-only'!$BD$2:$BD$33,'gen-top-tableau'!B125,'master-ca-only'!$BN$2:$BN$33,TRUE)</f>
        <v>0</v>
      </c>
      <c r="P125" s="6">
        <f>COUNTIFS('master-ca-only'!$G$2:$G$33,'gen-top-tableau'!C125,'master-ca-only'!$BD$2:$BD$33,'gen-top-tableau'!B125,'master-ca-only'!$BO$2:$BO$33,TRUE)</f>
        <v>0</v>
      </c>
      <c r="Q125" s="6">
        <f>COUNTIFS('master-ca-only'!$G$2:$G$33,'gen-top-tableau'!C125,'master-ca-only'!$BD$2:$BD$33,'gen-top-tableau'!B125,'master-ca-only'!$BP$2:$BP$33,TRUE)</f>
        <v>0</v>
      </c>
      <c r="R125" s="6">
        <f>COUNTIFS('master-ca-only'!$G$2:$G$33,'gen-top-tableau'!C125,'master-ca-only'!$BD$2:$BD$33,'gen-top-tableau'!B125,'master-ca-only'!$BQ$2:$BQ$33,TRUE)</f>
        <v>0</v>
      </c>
      <c r="S125" s="6">
        <f>COUNTIFS('master-ca-only'!$G$2:$G$33,'gen-top-tableau'!C125,'master-ca-only'!$BD$2:$BD$33,'gen-top-tableau'!B125,'master-ca-only'!$BR$2:$BR$33,TRUE)</f>
        <v>0</v>
      </c>
      <c r="T125" s="6">
        <f>COUNTIFS('master-ca-only'!$G$2:$G$33,'gen-top-tableau'!C125,'master-ca-only'!$BD$2:$BD$33,'gen-top-tableau'!B125,'master-ca-only'!$BS$2:$BS$33,TRUE)</f>
        <v>0</v>
      </c>
      <c r="U125" s="6">
        <f>COUNTIFS('master-ca-only'!$G$2:$G$33,'gen-top-tableau'!C125,'master-ca-only'!$BD$2:$BD$33,'gen-top-tableau'!B125,'master-ca-only'!$BT$2:$BT$33,TRUE)</f>
        <v>0</v>
      </c>
      <c r="V125" s="6">
        <f>COUNTIFS('master-ca-only'!$G$2:$G$33,'gen-top-tableau'!C125,'master-ca-only'!$BD$2:$BD$33,'gen-top-tableau'!B125,'master-ca-only'!$BU$2:$BU$33,TRUE)</f>
        <v>0</v>
      </c>
      <c r="W125" s="6">
        <f>COUNTIFS('master-ca-only'!$G$2:$G$33,'gen-top-tableau'!C125,'master-ca-only'!$BD$2:$BD$33,'gen-top-tableau'!B125,'master-ca-only'!$BV$2:$BV$33,TRUE)</f>
        <v>0</v>
      </c>
      <c r="X125" s="6">
        <f>COUNTIFS('master-ca-only'!$G$2:$G$33,'gen-top-tableau'!C125,'master-ca-only'!$BD$2:$BD$33,'gen-top-tableau'!B125,'master-ca-only'!$BW$2:$BW$33,TRUE)</f>
        <v>0</v>
      </c>
      <c r="Y125" s="6">
        <f>COUNTIFS('master-ca-only'!$G$2:$G$33,'gen-top-tableau'!C125,'master-ca-only'!$BD$2:$BD$33,'gen-top-tableau'!B125,'master-ca-only'!$BX$2:$BX$33,TRUE)</f>
        <v>0</v>
      </c>
    </row>
    <row r="126" spans="1:25" hidden="1" x14ac:dyDescent="0.2">
      <c r="A126" s="14" t="s">
        <v>509</v>
      </c>
      <c r="B126" s="6" t="s">
        <v>214</v>
      </c>
      <c r="C126" s="6">
        <v>4</v>
      </c>
      <c r="D126">
        <f>(COUNTIFS('master-ca-only'!$G$2:$G$33,C126,'master-ca-only'!$BD$2:$BD$33,B126))</f>
        <v>0</v>
      </c>
      <c r="E126">
        <f>(COUNTIFS('master-ca-only'!$G$2:$G$33,C126,'master-ca-only'!$BE$2:$BE$33,B126))</f>
        <v>0</v>
      </c>
      <c r="F126">
        <f>(COUNTIFS('master-ca-only'!$G$2:$G$33,C126,'master-ca-only'!$BF$2:$BF$33,B126))</f>
        <v>0</v>
      </c>
      <c r="G126" s="6">
        <f t="shared" si="2"/>
        <v>0</v>
      </c>
      <c r="H126" t="e">
        <f>AVERAGEIFS('master-ca-only'!$BG$2:$BG$33,'master-ca-only'!$G$2:$G$33,'gen-top-tableau'!C126,'master-ca-only'!$BD$2:$BD$33,'gen-top-tableau'!B126)</f>
        <v>#DIV/0!</v>
      </c>
      <c r="I126" t="e">
        <f>AVERAGEIFS('master-ca-only'!$BH$2:$BH$33,'master-ca-only'!$G$2:$G$33,'gen-top-tableau'!C126,'master-ca-only'!$BD$2:$BD$33,'gen-top-tableau'!B126)</f>
        <v>#DIV/0!</v>
      </c>
      <c r="J126" t="e">
        <f>AVERAGEIFS('master-ca-only'!$BI$2:$BI$33,'master-ca-only'!$G$2:$G$33,'gen-top-tableau'!C126,'master-ca-only'!$BD$2:$BD$33,'gen-top-tableau'!B126)</f>
        <v>#DIV/0!</v>
      </c>
      <c r="K126" t="e">
        <f>AVERAGEIFS('master-ca-only'!$BJ$2:$BJ$33,'master-ca-only'!$G$2:$G$33,'gen-top-tableau'!C126,'master-ca-only'!$BD$2:$BD$33,'gen-top-tableau'!B126)</f>
        <v>#DIV/0!</v>
      </c>
      <c r="L126" s="6">
        <f>COUNTIFS('master-ca-only'!$G$2:$G$33,'gen-top-tableau'!C126,'master-ca-only'!$BD$2:$BD$33,'gen-top-tableau'!B126,'master-ca-only'!$BM$2:$BM$33,TRUE)</f>
        <v>0</v>
      </c>
      <c r="M126" s="6">
        <f>COUNTIFS('master-ca-only'!$G$2:$G$33,'gen-top-tableau'!C126,'master-ca-only'!$BD$2:$BD$33,'gen-top-tableau'!B126,'master-ca-only'!$BL$2:$BL$33,TRUE)</f>
        <v>0</v>
      </c>
      <c r="N126" s="6">
        <f>COUNTIFS('master-ca-only'!$G$2:$G$33,'gen-top-tableau'!C126,'master-ca-only'!$BD$2:$BD$33,'gen-top-tableau'!B126,'master-ca-only'!$BM$2:$BM$33,TRUE)</f>
        <v>0</v>
      </c>
      <c r="O126" s="6">
        <f>COUNTIFS('master-ca-only'!$G$2:$G$33,'gen-top-tableau'!C126,'master-ca-only'!$BD$2:$BD$33,'gen-top-tableau'!B126,'master-ca-only'!$BN$2:$BN$33,TRUE)</f>
        <v>0</v>
      </c>
      <c r="P126" s="6">
        <f>COUNTIFS('master-ca-only'!$G$2:$G$33,'gen-top-tableau'!C126,'master-ca-only'!$BD$2:$BD$33,'gen-top-tableau'!B126,'master-ca-only'!$BO$2:$BO$33,TRUE)</f>
        <v>0</v>
      </c>
      <c r="Q126" s="6">
        <f>COUNTIFS('master-ca-only'!$G$2:$G$33,'gen-top-tableau'!C126,'master-ca-only'!$BD$2:$BD$33,'gen-top-tableau'!B126,'master-ca-only'!$BP$2:$BP$33,TRUE)</f>
        <v>0</v>
      </c>
      <c r="R126" s="6">
        <f>COUNTIFS('master-ca-only'!$G$2:$G$33,'gen-top-tableau'!C126,'master-ca-only'!$BD$2:$BD$33,'gen-top-tableau'!B126,'master-ca-only'!$BQ$2:$BQ$33,TRUE)</f>
        <v>0</v>
      </c>
      <c r="S126" s="6">
        <f>COUNTIFS('master-ca-only'!$G$2:$G$33,'gen-top-tableau'!C126,'master-ca-only'!$BD$2:$BD$33,'gen-top-tableau'!B126,'master-ca-only'!$BR$2:$BR$33,TRUE)</f>
        <v>0</v>
      </c>
      <c r="T126" s="6">
        <f>COUNTIFS('master-ca-only'!$G$2:$G$33,'gen-top-tableau'!C126,'master-ca-only'!$BD$2:$BD$33,'gen-top-tableau'!B126,'master-ca-only'!$BS$2:$BS$33,TRUE)</f>
        <v>0</v>
      </c>
      <c r="U126" s="6">
        <f>COUNTIFS('master-ca-only'!$G$2:$G$33,'gen-top-tableau'!C126,'master-ca-only'!$BD$2:$BD$33,'gen-top-tableau'!B126,'master-ca-only'!$BT$2:$BT$33,TRUE)</f>
        <v>0</v>
      </c>
      <c r="V126" s="6">
        <f>COUNTIFS('master-ca-only'!$G$2:$G$33,'gen-top-tableau'!C126,'master-ca-only'!$BD$2:$BD$33,'gen-top-tableau'!B126,'master-ca-only'!$BU$2:$BU$33,TRUE)</f>
        <v>0</v>
      </c>
      <c r="W126" s="6">
        <f>COUNTIFS('master-ca-only'!$G$2:$G$33,'gen-top-tableau'!C126,'master-ca-only'!$BD$2:$BD$33,'gen-top-tableau'!B126,'master-ca-only'!$BV$2:$BV$33,TRUE)</f>
        <v>0</v>
      </c>
      <c r="X126" s="6">
        <f>COUNTIFS('master-ca-only'!$G$2:$G$33,'gen-top-tableau'!C126,'master-ca-only'!$BD$2:$BD$33,'gen-top-tableau'!B126,'master-ca-only'!$BW$2:$BW$33,TRUE)</f>
        <v>0</v>
      </c>
      <c r="Y126" s="6">
        <f>COUNTIFS('master-ca-only'!$G$2:$G$33,'gen-top-tableau'!C126,'master-ca-only'!$BD$2:$BD$33,'gen-top-tableau'!B126,'master-ca-only'!$BX$2:$BX$33,TRUE)</f>
        <v>0</v>
      </c>
    </row>
    <row r="127" spans="1:25" hidden="1" x14ac:dyDescent="0.2">
      <c r="A127" s="14" t="s">
        <v>509</v>
      </c>
      <c r="B127" s="6" t="s">
        <v>214</v>
      </c>
      <c r="C127" s="6">
        <v>5</v>
      </c>
      <c r="D127">
        <f>(COUNTIFS('master-ca-only'!$G$2:$G$33,C127,'master-ca-only'!$BD$2:$BD$33,B127))</f>
        <v>0</v>
      </c>
      <c r="E127">
        <f>(COUNTIFS('master-ca-only'!$G$2:$G$33,C127,'master-ca-only'!$BE$2:$BE$33,B127))</f>
        <v>0</v>
      </c>
      <c r="F127">
        <f>(COUNTIFS('master-ca-only'!$G$2:$G$33,C127,'master-ca-only'!$BF$2:$BF$33,B127))</f>
        <v>0</v>
      </c>
      <c r="G127" s="6">
        <f t="shared" si="2"/>
        <v>0</v>
      </c>
      <c r="H127" t="e">
        <f>AVERAGEIFS('master-ca-only'!$BG$2:$BG$33,'master-ca-only'!$G$2:$G$33,'gen-top-tableau'!C127,'master-ca-only'!$BD$2:$BD$33,'gen-top-tableau'!B127)</f>
        <v>#DIV/0!</v>
      </c>
      <c r="I127" t="e">
        <f>AVERAGEIFS('master-ca-only'!$BH$2:$BH$33,'master-ca-only'!$G$2:$G$33,'gen-top-tableau'!C127,'master-ca-only'!$BD$2:$BD$33,'gen-top-tableau'!B127)</f>
        <v>#DIV/0!</v>
      </c>
      <c r="J127" t="e">
        <f>AVERAGEIFS('master-ca-only'!$BI$2:$BI$33,'master-ca-only'!$G$2:$G$33,'gen-top-tableau'!C127,'master-ca-only'!$BD$2:$BD$33,'gen-top-tableau'!B127)</f>
        <v>#DIV/0!</v>
      </c>
      <c r="K127" t="e">
        <f>AVERAGEIFS('master-ca-only'!$BJ$2:$BJ$33,'master-ca-only'!$G$2:$G$33,'gen-top-tableau'!C127,'master-ca-only'!$BD$2:$BD$33,'gen-top-tableau'!B127)</f>
        <v>#DIV/0!</v>
      </c>
      <c r="L127" s="6">
        <f>COUNTIFS('master-ca-only'!$G$2:$G$33,'gen-top-tableau'!C127,'master-ca-only'!$BD$2:$BD$33,'gen-top-tableau'!B127,'master-ca-only'!$BM$2:$BM$33,TRUE)</f>
        <v>0</v>
      </c>
      <c r="M127" s="6">
        <f>COUNTIFS('master-ca-only'!$G$2:$G$33,'gen-top-tableau'!C127,'master-ca-only'!$BD$2:$BD$33,'gen-top-tableau'!B127,'master-ca-only'!$BL$2:$BL$33,TRUE)</f>
        <v>0</v>
      </c>
      <c r="N127" s="6">
        <f>COUNTIFS('master-ca-only'!$G$2:$G$33,'gen-top-tableau'!C127,'master-ca-only'!$BD$2:$BD$33,'gen-top-tableau'!B127,'master-ca-only'!$BM$2:$BM$33,TRUE)</f>
        <v>0</v>
      </c>
      <c r="O127" s="6">
        <f>COUNTIFS('master-ca-only'!$G$2:$G$33,'gen-top-tableau'!C127,'master-ca-only'!$BD$2:$BD$33,'gen-top-tableau'!B127,'master-ca-only'!$BN$2:$BN$33,TRUE)</f>
        <v>0</v>
      </c>
      <c r="P127" s="6">
        <f>COUNTIFS('master-ca-only'!$G$2:$G$33,'gen-top-tableau'!C127,'master-ca-only'!$BD$2:$BD$33,'gen-top-tableau'!B127,'master-ca-only'!$BO$2:$BO$33,TRUE)</f>
        <v>0</v>
      </c>
      <c r="Q127" s="6">
        <f>COUNTIFS('master-ca-only'!$G$2:$G$33,'gen-top-tableau'!C127,'master-ca-only'!$BD$2:$BD$33,'gen-top-tableau'!B127,'master-ca-only'!$BP$2:$BP$33,TRUE)</f>
        <v>0</v>
      </c>
      <c r="R127" s="6">
        <f>COUNTIFS('master-ca-only'!$G$2:$G$33,'gen-top-tableau'!C127,'master-ca-only'!$BD$2:$BD$33,'gen-top-tableau'!B127,'master-ca-only'!$BQ$2:$BQ$33,TRUE)</f>
        <v>0</v>
      </c>
      <c r="S127" s="6">
        <f>COUNTIFS('master-ca-only'!$G$2:$G$33,'gen-top-tableau'!C127,'master-ca-only'!$BD$2:$BD$33,'gen-top-tableau'!B127,'master-ca-only'!$BR$2:$BR$33,TRUE)</f>
        <v>0</v>
      </c>
      <c r="T127" s="6">
        <f>COUNTIFS('master-ca-only'!$G$2:$G$33,'gen-top-tableau'!C127,'master-ca-only'!$BD$2:$BD$33,'gen-top-tableau'!B127,'master-ca-only'!$BS$2:$BS$33,TRUE)</f>
        <v>0</v>
      </c>
      <c r="U127" s="6">
        <f>COUNTIFS('master-ca-only'!$G$2:$G$33,'gen-top-tableau'!C127,'master-ca-only'!$BD$2:$BD$33,'gen-top-tableau'!B127,'master-ca-only'!$BT$2:$BT$33,TRUE)</f>
        <v>0</v>
      </c>
      <c r="V127" s="6">
        <f>COUNTIFS('master-ca-only'!$G$2:$G$33,'gen-top-tableau'!C127,'master-ca-only'!$BD$2:$BD$33,'gen-top-tableau'!B127,'master-ca-only'!$BU$2:$BU$33,TRUE)</f>
        <v>0</v>
      </c>
      <c r="W127" s="6">
        <f>COUNTIFS('master-ca-only'!$G$2:$G$33,'gen-top-tableau'!C127,'master-ca-only'!$BD$2:$BD$33,'gen-top-tableau'!B127,'master-ca-only'!$BV$2:$BV$33,TRUE)</f>
        <v>0</v>
      </c>
      <c r="X127" s="6">
        <f>COUNTIFS('master-ca-only'!$G$2:$G$33,'gen-top-tableau'!C127,'master-ca-only'!$BD$2:$BD$33,'gen-top-tableau'!B127,'master-ca-only'!$BW$2:$BW$33,TRUE)</f>
        <v>0</v>
      </c>
      <c r="Y127" s="6">
        <f>COUNTIFS('master-ca-only'!$G$2:$G$33,'gen-top-tableau'!C127,'master-ca-only'!$BD$2:$BD$33,'gen-top-tableau'!B127,'master-ca-only'!$BX$2:$BX$33,TRUE)</f>
        <v>0</v>
      </c>
    </row>
    <row r="128" spans="1:25" hidden="1" x14ac:dyDescent="0.2">
      <c r="A128" s="14" t="s">
        <v>509</v>
      </c>
      <c r="B128" s="6" t="s">
        <v>231</v>
      </c>
      <c r="C128" s="6">
        <v>0</v>
      </c>
      <c r="D128">
        <f>(COUNTIFS('master-ca-only'!$G$2:$G$33,C128,'master-ca-only'!$BD$2:$BD$33,B128))</f>
        <v>0</v>
      </c>
      <c r="E128">
        <f>(COUNTIFS('master-ca-only'!$G$2:$G$33,C128,'master-ca-only'!$BE$2:$BE$33,B128))</f>
        <v>0</v>
      </c>
      <c r="F128">
        <f>(COUNTIFS('master-ca-only'!$G$2:$G$33,C128,'master-ca-only'!$BF$2:$BF$33,B128))</f>
        <v>1</v>
      </c>
      <c r="G128" s="6">
        <f t="shared" si="2"/>
        <v>1</v>
      </c>
      <c r="H128" t="e">
        <f>AVERAGEIFS('master-ca-only'!$BG$2:$BG$33,'master-ca-only'!$G$2:$G$33,'gen-top-tableau'!C128,'master-ca-only'!$BD$2:$BD$33,'gen-top-tableau'!B128)</f>
        <v>#DIV/0!</v>
      </c>
      <c r="I128" t="e">
        <f>AVERAGEIFS('master-ca-only'!$BH$2:$BH$33,'master-ca-only'!$G$2:$G$33,'gen-top-tableau'!C128,'master-ca-only'!$BD$2:$BD$33,'gen-top-tableau'!B128)</f>
        <v>#DIV/0!</v>
      </c>
      <c r="J128" t="e">
        <f>AVERAGEIFS('master-ca-only'!$BI$2:$BI$33,'master-ca-only'!$G$2:$G$33,'gen-top-tableau'!C128,'master-ca-only'!$BD$2:$BD$33,'gen-top-tableau'!B128)</f>
        <v>#DIV/0!</v>
      </c>
      <c r="K128" t="e">
        <f>AVERAGEIFS('master-ca-only'!$BJ$2:$BJ$33,'master-ca-only'!$G$2:$G$33,'gen-top-tableau'!C128,'master-ca-only'!$BD$2:$BD$33,'gen-top-tableau'!B128)</f>
        <v>#DIV/0!</v>
      </c>
      <c r="L128" s="6">
        <f>COUNTIFS('master-ca-only'!$G$2:$G$33,'gen-top-tableau'!C128,'master-ca-only'!$BD$2:$BD$33,'gen-top-tableau'!B128,'master-ca-only'!$BM$2:$BM$33,TRUE)</f>
        <v>0</v>
      </c>
      <c r="M128" s="6">
        <f>COUNTIFS('master-ca-only'!$G$2:$G$33,'gen-top-tableau'!C128,'master-ca-only'!$BD$2:$BD$33,'gen-top-tableau'!B128,'master-ca-only'!$BL$2:$BL$33,TRUE)</f>
        <v>0</v>
      </c>
      <c r="N128" s="6">
        <f>COUNTIFS('master-ca-only'!$G$2:$G$33,'gen-top-tableau'!C128,'master-ca-only'!$BD$2:$BD$33,'gen-top-tableau'!B128,'master-ca-only'!$BM$2:$BM$33,TRUE)</f>
        <v>0</v>
      </c>
      <c r="O128" s="6">
        <f>COUNTIFS('master-ca-only'!$G$2:$G$33,'gen-top-tableau'!C128,'master-ca-only'!$BD$2:$BD$33,'gen-top-tableau'!B128,'master-ca-only'!$BN$2:$BN$33,TRUE)</f>
        <v>0</v>
      </c>
      <c r="P128" s="6">
        <f>COUNTIFS('master-ca-only'!$G$2:$G$33,'gen-top-tableau'!C128,'master-ca-only'!$BD$2:$BD$33,'gen-top-tableau'!B128,'master-ca-only'!$BO$2:$BO$33,TRUE)</f>
        <v>0</v>
      </c>
      <c r="Q128" s="6">
        <f>COUNTIFS('master-ca-only'!$G$2:$G$33,'gen-top-tableau'!C128,'master-ca-only'!$BD$2:$BD$33,'gen-top-tableau'!B128,'master-ca-only'!$BP$2:$BP$33,TRUE)</f>
        <v>0</v>
      </c>
      <c r="R128" s="6">
        <f>COUNTIFS('master-ca-only'!$G$2:$G$33,'gen-top-tableau'!C128,'master-ca-only'!$BD$2:$BD$33,'gen-top-tableau'!B128,'master-ca-only'!$BQ$2:$BQ$33,TRUE)</f>
        <v>0</v>
      </c>
      <c r="S128" s="6">
        <f>COUNTIFS('master-ca-only'!$G$2:$G$33,'gen-top-tableau'!C128,'master-ca-only'!$BD$2:$BD$33,'gen-top-tableau'!B128,'master-ca-only'!$BR$2:$BR$33,TRUE)</f>
        <v>0</v>
      </c>
      <c r="T128" s="6">
        <f>COUNTIFS('master-ca-only'!$G$2:$G$33,'gen-top-tableau'!C128,'master-ca-only'!$BD$2:$BD$33,'gen-top-tableau'!B128,'master-ca-only'!$BS$2:$BS$33,TRUE)</f>
        <v>0</v>
      </c>
      <c r="U128" s="6">
        <f>COUNTIFS('master-ca-only'!$G$2:$G$33,'gen-top-tableau'!C128,'master-ca-only'!$BD$2:$BD$33,'gen-top-tableau'!B128,'master-ca-only'!$BT$2:$BT$33,TRUE)</f>
        <v>0</v>
      </c>
      <c r="V128" s="6">
        <f>COUNTIFS('master-ca-only'!$G$2:$G$33,'gen-top-tableau'!C128,'master-ca-only'!$BD$2:$BD$33,'gen-top-tableau'!B128,'master-ca-only'!$BU$2:$BU$33,TRUE)</f>
        <v>0</v>
      </c>
      <c r="W128" s="6">
        <f>COUNTIFS('master-ca-only'!$G$2:$G$33,'gen-top-tableau'!C128,'master-ca-only'!$BD$2:$BD$33,'gen-top-tableau'!B128,'master-ca-only'!$BV$2:$BV$33,TRUE)</f>
        <v>0</v>
      </c>
      <c r="X128" s="6">
        <f>COUNTIFS('master-ca-only'!$G$2:$G$33,'gen-top-tableau'!C128,'master-ca-only'!$BD$2:$BD$33,'gen-top-tableau'!B128,'master-ca-only'!$BW$2:$BW$33,TRUE)</f>
        <v>0</v>
      </c>
      <c r="Y128" s="6">
        <f>COUNTIFS('master-ca-only'!$G$2:$G$33,'gen-top-tableau'!C128,'master-ca-only'!$BD$2:$BD$33,'gen-top-tableau'!B128,'master-ca-only'!$BX$2:$BX$33,TRUE)</f>
        <v>0</v>
      </c>
    </row>
    <row r="129" spans="1:25" hidden="1" x14ac:dyDescent="0.2">
      <c r="A129" s="14" t="s">
        <v>509</v>
      </c>
      <c r="B129" s="6" t="s">
        <v>231</v>
      </c>
      <c r="C129" s="6">
        <v>1</v>
      </c>
      <c r="D129">
        <f>(COUNTIFS('master-ca-only'!$G$2:$G$33,C129,'master-ca-only'!$BD$2:$BD$33,B129))</f>
        <v>1</v>
      </c>
      <c r="E129">
        <f>(COUNTIFS('master-ca-only'!$G$2:$G$33,C129,'master-ca-only'!$BE$2:$BE$33,B129))</f>
        <v>0</v>
      </c>
      <c r="F129">
        <f>(COUNTIFS('master-ca-only'!$G$2:$G$33,C129,'master-ca-only'!$BF$2:$BF$33,B129))</f>
        <v>0</v>
      </c>
      <c r="G129" s="6">
        <f t="shared" si="2"/>
        <v>3</v>
      </c>
      <c r="H129">
        <f>AVERAGEIFS('master-ca-only'!$BG$2:$BG$33,'master-ca-only'!$G$2:$G$33,'gen-top-tableau'!C129,'master-ca-only'!$BD$2:$BD$33,'gen-top-tableau'!B129)</f>
        <v>5</v>
      </c>
      <c r="I129">
        <f>AVERAGEIFS('master-ca-only'!$BH$2:$BH$33,'master-ca-only'!$G$2:$G$33,'gen-top-tableau'!C129,'master-ca-only'!$BD$2:$BD$33,'gen-top-tableau'!B129)</f>
        <v>3</v>
      </c>
      <c r="J129">
        <f>AVERAGEIFS('master-ca-only'!$BI$2:$BI$33,'master-ca-only'!$G$2:$G$33,'gen-top-tableau'!C129,'master-ca-only'!$BD$2:$BD$33,'gen-top-tableau'!B129)</f>
        <v>4</v>
      </c>
      <c r="K129">
        <f>AVERAGEIFS('master-ca-only'!$BJ$2:$BJ$33,'master-ca-only'!$G$2:$G$33,'gen-top-tableau'!C129,'master-ca-only'!$BD$2:$BD$33,'gen-top-tableau'!B129)</f>
        <v>4</v>
      </c>
      <c r="L129" s="6">
        <f>COUNTIFS('master-ca-only'!$G$2:$G$33,'gen-top-tableau'!C129,'master-ca-only'!$BD$2:$BD$33,'gen-top-tableau'!B129,'master-ca-only'!$BM$2:$BM$33,TRUE)</f>
        <v>0</v>
      </c>
      <c r="M129" s="6">
        <f>COUNTIFS('master-ca-only'!$G$2:$G$33,'gen-top-tableau'!C129,'master-ca-only'!$BD$2:$BD$33,'gen-top-tableau'!B129,'master-ca-only'!$BL$2:$BL$33,TRUE)</f>
        <v>0</v>
      </c>
      <c r="N129" s="6">
        <f>COUNTIFS('master-ca-only'!$G$2:$G$33,'gen-top-tableau'!C129,'master-ca-only'!$BD$2:$BD$33,'gen-top-tableau'!B129,'master-ca-only'!$BM$2:$BM$33,TRUE)</f>
        <v>0</v>
      </c>
      <c r="O129" s="6">
        <f>COUNTIFS('master-ca-only'!$G$2:$G$33,'gen-top-tableau'!C129,'master-ca-only'!$BD$2:$BD$33,'gen-top-tableau'!B129,'master-ca-only'!$BN$2:$BN$33,TRUE)</f>
        <v>1</v>
      </c>
      <c r="P129" s="6">
        <f>COUNTIFS('master-ca-only'!$G$2:$G$33,'gen-top-tableau'!C129,'master-ca-only'!$BD$2:$BD$33,'gen-top-tableau'!B129,'master-ca-only'!$BO$2:$BO$33,TRUE)</f>
        <v>1</v>
      </c>
      <c r="Q129" s="6">
        <f>COUNTIFS('master-ca-only'!$G$2:$G$33,'gen-top-tableau'!C129,'master-ca-only'!$BD$2:$BD$33,'gen-top-tableau'!B129,'master-ca-only'!$BP$2:$BP$33,TRUE)</f>
        <v>0</v>
      </c>
      <c r="R129" s="6">
        <f>COUNTIFS('master-ca-only'!$G$2:$G$33,'gen-top-tableau'!C129,'master-ca-only'!$BD$2:$BD$33,'gen-top-tableau'!B129,'master-ca-only'!$BQ$2:$BQ$33,TRUE)</f>
        <v>1</v>
      </c>
      <c r="S129" s="6">
        <f>COUNTIFS('master-ca-only'!$G$2:$G$33,'gen-top-tableau'!C129,'master-ca-only'!$BD$2:$BD$33,'gen-top-tableau'!B129,'master-ca-only'!$BR$2:$BR$33,TRUE)</f>
        <v>0</v>
      </c>
      <c r="T129" s="6">
        <f>COUNTIFS('master-ca-only'!$G$2:$G$33,'gen-top-tableau'!C129,'master-ca-only'!$BD$2:$BD$33,'gen-top-tableau'!B129,'master-ca-only'!$BS$2:$BS$33,TRUE)</f>
        <v>0</v>
      </c>
      <c r="U129" s="6">
        <f>COUNTIFS('master-ca-only'!$G$2:$G$33,'gen-top-tableau'!C129,'master-ca-only'!$BD$2:$BD$33,'gen-top-tableau'!B129,'master-ca-only'!$BT$2:$BT$33,TRUE)</f>
        <v>0</v>
      </c>
      <c r="V129" s="6">
        <f>COUNTIFS('master-ca-only'!$G$2:$G$33,'gen-top-tableau'!C129,'master-ca-only'!$BD$2:$BD$33,'gen-top-tableau'!B129,'master-ca-only'!$BU$2:$BU$33,TRUE)</f>
        <v>0</v>
      </c>
      <c r="W129" s="6">
        <f>COUNTIFS('master-ca-only'!$G$2:$G$33,'gen-top-tableau'!C129,'master-ca-only'!$BD$2:$BD$33,'gen-top-tableau'!B129,'master-ca-only'!$BV$2:$BV$33,TRUE)</f>
        <v>1</v>
      </c>
      <c r="X129" s="6">
        <f>COUNTIFS('master-ca-only'!$G$2:$G$33,'gen-top-tableau'!C129,'master-ca-only'!$BD$2:$BD$33,'gen-top-tableau'!B129,'master-ca-only'!$BW$2:$BW$33,TRUE)</f>
        <v>0</v>
      </c>
      <c r="Y129" s="6">
        <f>COUNTIFS('master-ca-only'!$G$2:$G$33,'gen-top-tableau'!C129,'master-ca-only'!$BD$2:$BD$33,'gen-top-tableau'!B129,'master-ca-only'!$BX$2:$BX$33,TRUE)</f>
        <v>0</v>
      </c>
    </row>
    <row r="130" spans="1:25" hidden="1" x14ac:dyDescent="0.2">
      <c r="A130" s="14" t="s">
        <v>509</v>
      </c>
      <c r="B130" s="6" t="s">
        <v>231</v>
      </c>
      <c r="C130" s="6">
        <v>2</v>
      </c>
      <c r="D130">
        <f>(COUNTIFS('master-ca-only'!$G$2:$G$33,C130,'master-ca-only'!$BD$2:$BD$33,B130))</f>
        <v>0</v>
      </c>
      <c r="E130">
        <f>(COUNTIFS('master-ca-only'!$G$2:$G$33,C130,'master-ca-only'!$BE$2:$BE$33,B130))</f>
        <v>1</v>
      </c>
      <c r="F130">
        <f>(COUNTIFS('master-ca-only'!$G$2:$G$33,C130,'master-ca-only'!$BF$2:$BF$33,B130))</f>
        <v>0</v>
      </c>
      <c r="G130" s="6">
        <f t="shared" si="2"/>
        <v>2</v>
      </c>
      <c r="H130" t="e">
        <f>AVERAGEIFS('master-ca-only'!$BG$2:$BG$33,'master-ca-only'!$G$2:$G$33,'gen-top-tableau'!C130,'master-ca-only'!$BD$2:$BD$33,'gen-top-tableau'!B130)</f>
        <v>#DIV/0!</v>
      </c>
      <c r="I130" t="e">
        <f>AVERAGEIFS('master-ca-only'!$BH$2:$BH$33,'master-ca-only'!$G$2:$G$33,'gen-top-tableau'!C130,'master-ca-only'!$BD$2:$BD$33,'gen-top-tableau'!B130)</f>
        <v>#DIV/0!</v>
      </c>
      <c r="J130" t="e">
        <f>AVERAGEIFS('master-ca-only'!$BI$2:$BI$33,'master-ca-only'!$G$2:$G$33,'gen-top-tableau'!C130,'master-ca-only'!$BD$2:$BD$33,'gen-top-tableau'!B130)</f>
        <v>#DIV/0!</v>
      </c>
      <c r="K130" t="e">
        <f>AVERAGEIFS('master-ca-only'!$BJ$2:$BJ$33,'master-ca-only'!$G$2:$G$33,'gen-top-tableau'!C130,'master-ca-only'!$BD$2:$BD$33,'gen-top-tableau'!B130)</f>
        <v>#DIV/0!</v>
      </c>
      <c r="L130" s="6">
        <f>COUNTIFS('master-ca-only'!$G$2:$G$33,'gen-top-tableau'!C130,'master-ca-only'!$BD$2:$BD$33,'gen-top-tableau'!B130,'master-ca-only'!$BM$2:$BM$33,TRUE)</f>
        <v>0</v>
      </c>
      <c r="M130" s="6">
        <f>COUNTIFS('master-ca-only'!$G$2:$G$33,'gen-top-tableau'!C130,'master-ca-only'!$BD$2:$BD$33,'gen-top-tableau'!B130,'master-ca-only'!$BL$2:$BL$33,TRUE)</f>
        <v>0</v>
      </c>
      <c r="N130" s="6">
        <f>COUNTIFS('master-ca-only'!$G$2:$G$33,'gen-top-tableau'!C130,'master-ca-only'!$BD$2:$BD$33,'gen-top-tableau'!B130,'master-ca-only'!$BM$2:$BM$33,TRUE)</f>
        <v>0</v>
      </c>
      <c r="O130" s="6">
        <f>COUNTIFS('master-ca-only'!$G$2:$G$33,'gen-top-tableau'!C130,'master-ca-only'!$BD$2:$BD$33,'gen-top-tableau'!B130,'master-ca-only'!$BN$2:$BN$33,TRUE)</f>
        <v>0</v>
      </c>
      <c r="P130" s="6">
        <f>COUNTIFS('master-ca-only'!$G$2:$G$33,'gen-top-tableau'!C130,'master-ca-only'!$BD$2:$BD$33,'gen-top-tableau'!B130,'master-ca-only'!$BO$2:$BO$33,TRUE)</f>
        <v>0</v>
      </c>
      <c r="Q130" s="6">
        <f>COUNTIFS('master-ca-only'!$G$2:$G$33,'gen-top-tableau'!C130,'master-ca-only'!$BD$2:$BD$33,'gen-top-tableau'!B130,'master-ca-only'!$BP$2:$BP$33,TRUE)</f>
        <v>0</v>
      </c>
      <c r="R130" s="6">
        <f>COUNTIFS('master-ca-only'!$G$2:$G$33,'gen-top-tableau'!C130,'master-ca-only'!$BD$2:$BD$33,'gen-top-tableau'!B130,'master-ca-only'!$BQ$2:$BQ$33,TRUE)</f>
        <v>0</v>
      </c>
      <c r="S130" s="6">
        <f>COUNTIFS('master-ca-only'!$G$2:$G$33,'gen-top-tableau'!C130,'master-ca-only'!$BD$2:$BD$33,'gen-top-tableau'!B130,'master-ca-only'!$BR$2:$BR$33,TRUE)</f>
        <v>0</v>
      </c>
      <c r="T130" s="6">
        <f>COUNTIFS('master-ca-only'!$G$2:$G$33,'gen-top-tableau'!C130,'master-ca-only'!$BD$2:$BD$33,'gen-top-tableau'!B130,'master-ca-only'!$BS$2:$BS$33,TRUE)</f>
        <v>0</v>
      </c>
      <c r="U130" s="6">
        <f>COUNTIFS('master-ca-only'!$G$2:$G$33,'gen-top-tableau'!C130,'master-ca-only'!$BD$2:$BD$33,'gen-top-tableau'!B130,'master-ca-only'!$BT$2:$BT$33,TRUE)</f>
        <v>0</v>
      </c>
      <c r="V130" s="6">
        <f>COUNTIFS('master-ca-only'!$G$2:$G$33,'gen-top-tableau'!C130,'master-ca-only'!$BD$2:$BD$33,'gen-top-tableau'!B130,'master-ca-only'!$BU$2:$BU$33,TRUE)</f>
        <v>0</v>
      </c>
      <c r="W130" s="6">
        <f>COUNTIFS('master-ca-only'!$G$2:$G$33,'gen-top-tableau'!C130,'master-ca-only'!$BD$2:$BD$33,'gen-top-tableau'!B130,'master-ca-only'!$BV$2:$BV$33,TRUE)</f>
        <v>0</v>
      </c>
      <c r="X130" s="6">
        <f>COUNTIFS('master-ca-only'!$G$2:$G$33,'gen-top-tableau'!C130,'master-ca-only'!$BD$2:$BD$33,'gen-top-tableau'!B130,'master-ca-only'!$BW$2:$BW$33,TRUE)</f>
        <v>0</v>
      </c>
      <c r="Y130" s="6">
        <f>COUNTIFS('master-ca-only'!$G$2:$G$33,'gen-top-tableau'!C130,'master-ca-only'!$BD$2:$BD$33,'gen-top-tableau'!B130,'master-ca-only'!$BX$2:$BX$33,TRUE)</f>
        <v>0</v>
      </c>
    </row>
    <row r="131" spans="1:25" hidden="1" x14ac:dyDescent="0.2">
      <c r="A131" s="14" t="s">
        <v>509</v>
      </c>
      <c r="B131" s="6" t="s">
        <v>231</v>
      </c>
      <c r="C131" s="6">
        <v>3</v>
      </c>
      <c r="D131">
        <f>(COUNTIFS('master-ca-only'!$G$2:$G$33,C131,'master-ca-only'!$BD$2:$BD$33,B131))</f>
        <v>0</v>
      </c>
      <c r="E131">
        <f>(COUNTIFS('master-ca-only'!$G$2:$G$33,C131,'master-ca-only'!$BE$2:$BE$33,B131))</f>
        <v>0</v>
      </c>
      <c r="F131">
        <f>(COUNTIFS('master-ca-only'!$G$2:$G$33,C131,'master-ca-only'!$BF$2:$BF$33,B131))</f>
        <v>0</v>
      </c>
      <c r="G131" s="6">
        <f t="shared" si="2"/>
        <v>0</v>
      </c>
      <c r="H131" t="e">
        <f>AVERAGEIFS('master-ca-only'!$BG$2:$BG$33,'master-ca-only'!$G$2:$G$33,'gen-top-tableau'!C131,'master-ca-only'!$BD$2:$BD$33,'gen-top-tableau'!B131)</f>
        <v>#DIV/0!</v>
      </c>
      <c r="I131" t="e">
        <f>AVERAGEIFS('master-ca-only'!$BH$2:$BH$33,'master-ca-only'!$G$2:$G$33,'gen-top-tableau'!C131,'master-ca-only'!$BD$2:$BD$33,'gen-top-tableau'!B131)</f>
        <v>#DIV/0!</v>
      </c>
      <c r="J131" t="e">
        <f>AVERAGEIFS('master-ca-only'!$BI$2:$BI$33,'master-ca-only'!$G$2:$G$33,'gen-top-tableau'!C131,'master-ca-only'!$BD$2:$BD$33,'gen-top-tableau'!B131)</f>
        <v>#DIV/0!</v>
      </c>
      <c r="K131" t="e">
        <f>AVERAGEIFS('master-ca-only'!$BJ$2:$BJ$33,'master-ca-only'!$G$2:$G$33,'gen-top-tableau'!C131,'master-ca-only'!$BD$2:$BD$33,'gen-top-tableau'!B131)</f>
        <v>#DIV/0!</v>
      </c>
      <c r="L131" s="6">
        <f>COUNTIFS('master-ca-only'!$G$2:$G$33,'gen-top-tableau'!C131,'master-ca-only'!$BD$2:$BD$33,'gen-top-tableau'!B131,'master-ca-only'!$BM$2:$BM$33,TRUE)</f>
        <v>0</v>
      </c>
      <c r="M131" s="6">
        <f>COUNTIFS('master-ca-only'!$G$2:$G$33,'gen-top-tableau'!C131,'master-ca-only'!$BD$2:$BD$33,'gen-top-tableau'!B131,'master-ca-only'!$BL$2:$BL$33,TRUE)</f>
        <v>0</v>
      </c>
      <c r="N131" s="6">
        <f>COUNTIFS('master-ca-only'!$G$2:$G$33,'gen-top-tableau'!C131,'master-ca-only'!$BD$2:$BD$33,'gen-top-tableau'!B131,'master-ca-only'!$BM$2:$BM$33,TRUE)</f>
        <v>0</v>
      </c>
      <c r="O131" s="6">
        <f>COUNTIFS('master-ca-only'!$G$2:$G$33,'gen-top-tableau'!C131,'master-ca-only'!$BD$2:$BD$33,'gen-top-tableau'!B131,'master-ca-only'!$BN$2:$BN$33,TRUE)</f>
        <v>0</v>
      </c>
      <c r="P131" s="6">
        <f>COUNTIFS('master-ca-only'!$G$2:$G$33,'gen-top-tableau'!C131,'master-ca-only'!$BD$2:$BD$33,'gen-top-tableau'!B131,'master-ca-only'!$BO$2:$BO$33,TRUE)</f>
        <v>0</v>
      </c>
      <c r="Q131" s="6">
        <f>COUNTIFS('master-ca-only'!$G$2:$G$33,'gen-top-tableau'!C131,'master-ca-only'!$BD$2:$BD$33,'gen-top-tableau'!B131,'master-ca-only'!$BP$2:$BP$33,TRUE)</f>
        <v>0</v>
      </c>
      <c r="R131" s="6">
        <f>COUNTIFS('master-ca-only'!$G$2:$G$33,'gen-top-tableau'!C131,'master-ca-only'!$BD$2:$BD$33,'gen-top-tableau'!B131,'master-ca-only'!$BQ$2:$BQ$33,TRUE)</f>
        <v>0</v>
      </c>
      <c r="S131" s="6">
        <f>COUNTIFS('master-ca-only'!$G$2:$G$33,'gen-top-tableau'!C131,'master-ca-only'!$BD$2:$BD$33,'gen-top-tableau'!B131,'master-ca-only'!$BR$2:$BR$33,TRUE)</f>
        <v>0</v>
      </c>
      <c r="T131" s="6">
        <f>COUNTIFS('master-ca-only'!$G$2:$G$33,'gen-top-tableau'!C131,'master-ca-only'!$BD$2:$BD$33,'gen-top-tableau'!B131,'master-ca-only'!$BS$2:$BS$33,TRUE)</f>
        <v>0</v>
      </c>
      <c r="U131" s="6">
        <f>COUNTIFS('master-ca-only'!$G$2:$G$33,'gen-top-tableau'!C131,'master-ca-only'!$BD$2:$BD$33,'gen-top-tableau'!B131,'master-ca-only'!$BT$2:$BT$33,TRUE)</f>
        <v>0</v>
      </c>
      <c r="V131" s="6">
        <f>COUNTIFS('master-ca-only'!$G$2:$G$33,'gen-top-tableau'!C131,'master-ca-only'!$BD$2:$BD$33,'gen-top-tableau'!B131,'master-ca-only'!$BU$2:$BU$33,TRUE)</f>
        <v>0</v>
      </c>
      <c r="W131" s="6">
        <f>COUNTIFS('master-ca-only'!$G$2:$G$33,'gen-top-tableau'!C131,'master-ca-only'!$BD$2:$BD$33,'gen-top-tableau'!B131,'master-ca-only'!$BV$2:$BV$33,TRUE)</f>
        <v>0</v>
      </c>
      <c r="X131" s="6">
        <f>COUNTIFS('master-ca-only'!$G$2:$G$33,'gen-top-tableau'!C131,'master-ca-only'!$BD$2:$BD$33,'gen-top-tableau'!B131,'master-ca-only'!$BW$2:$BW$33,TRUE)</f>
        <v>0</v>
      </c>
      <c r="Y131" s="6">
        <f>COUNTIFS('master-ca-only'!$G$2:$G$33,'gen-top-tableau'!C131,'master-ca-only'!$BD$2:$BD$33,'gen-top-tableau'!B131,'master-ca-only'!$BX$2:$BX$33,TRUE)</f>
        <v>0</v>
      </c>
    </row>
    <row r="132" spans="1:25" hidden="1" x14ac:dyDescent="0.2">
      <c r="A132" s="14" t="s">
        <v>509</v>
      </c>
      <c r="B132" s="6" t="s">
        <v>231</v>
      </c>
      <c r="C132" s="6">
        <v>4</v>
      </c>
      <c r="D132">
        <f>(COUNTIFS('master-ca-only'!$G$2:$G$33,C132,'master-ca-only'!$BD$2:$BD$33,B132))</f>
        <v>0</v>
      </c>
      <c r="E132">
        <f>(COUNTIFS('master-ca-only'!$G$2:$G$33,C132,'master-ca-only'!$BE$2:$BE$33,B132))</f>
        <v>0</v>
      </c>
      <c r="F132">
        <f>(COUNTIFS('master-ca-only'!$G$2:$G$33,C132,'master-ca-only'!$BF$2:$BF$33,B132))</f>
        <v>1</v>
      </c>
      <c r="G132" s="6">
        <f t="shared" si="2"/>
        <v>1</v>
      </c>
      <c r="H132" t="e">
        <f>AVERAGEIFS('master-ca-only'!$BG$2:$BG$33,'master-ca-only'!$G$2:$G$33,'gen-top-tableau'!C132,'master-ca-only'!$BD$2:$BD$33,'gen-top-tableau'!B132)</f>
        <v>#DIV/0!</v>
      </c>
      <c r="I132" t="e">
        <f>AVERAGEIFS('master-ca-only'!$BH$2:$BH$33,'master-ca-only'!$G$2:$G$33,'gen-top-tableau'!C132,'master-ca-only'!$BD$2:$BD$33,'gen-top-tableau'!B132)</f>
        <v>#DIV/0!</v>
      </c>
      <c r="J132" t="e">
        <f>AVERAGEIFS('master-ca-only'!$BI$2:$BI$33,'master-ca-only'!$G$2:$G$33,'gen-top-tableau'!C132,'master-ca-only'!$BD$2:$BD$33,'gen-top-tableau'!B132)</f>
        <v>#DIV/0!</v>
      </c>
      <c r="K132" t="e">
        <f>AVERAGEIFS('master-ca-only'!$BJ$2:$BJ$33,'master-ca-only'!$G$2:$G$33,'gen-top-tableau'!C132,'master-ca-only'!$BD$2:$BD$33,'gen-top-tableau'!B132)</f>
        <v>#DIV/0!</v>
      </c>
      <c r="L132" s="6">
        <f>COUNTIFS('master-ca-only'!$G$2:$G$33,'gen-top-tableau'!C132,'master-ca-only'!$BD$2:$BD$33,'gen-top-tableau'!B132,'master-ca-only'!$BM$2:$BM$33,TRUE)</f>
        <v>0</v>
      </c>
      <c r="M132" s="6">
        <f>COUNTIFS('master-ca-only'!$G$2:$G$33,'gen-top-tableau'!C132,'master-ca-only'!$BD$2:$BD$33,'gen-top-tableau'!B132,'master-ca-only'!$BL$2:$BL$33,TRUE)</f>
        <v>0</v>
      </c>
      <c r="N132" s="6">
        <f>COUNTIFS('master-ca-only'!$G$2:$G$33,'gen-top-tableau'!C132,'master-ca-only'!$BD$2:$BD$33,'gen-top-tableau'!B132,'master-ca-only'!$BM$2:$BM$33,TRUE)</f>
        <v>0</v>
      </c>
      <c r="O132" s="6">
        <f>COUNTIFS('master-ca-only'!$G$2:$G$33,'gen-top-tableau'!C132,'master-ca-only'!$BD$2:$BD$33,'gen-top-tableau'!B132,'master-ca-only'!$BN$2:$BN$33,TRUE)</f>
        <v>0</v>
      </c>
      <c r="P132" s="6">
        <f>COUNTIFS('master-ca-only'!$G$2:$G$33,'gen-top-tableau'!C132,'master-ca-only'!$BD$2:$BD$33,'gen-top-tableau'!B132,'master-ca-only'!$BO$2:$BO$33,TRUE)</f>
        <v>0</v>
      </c>
      <c r="Q132" s="6">
        <f>COUNTIFS('master-ca-only'!$G$2:$G$33,'gen-top-tableau'!C132,'master-ca-only'!$BD$2:$BD$33,'gen-top-tableau'!B132,'master-ca-only'!$BP$2:$BP$33,TRUE)</f>
        <v>0</v>
      </c>
      <c r="R132" s="6">
        <f>COUNTIFS('master-ca-only'!$G$2:$G$33,'gen-top-tableau'!C132,'master-ca-only'!$BD$2:$BD$33,'gen-top-tableau'!B132,'master-ca-only'!$BQ$2:$BQ$33,TRUE)</f>
        <v>0</v>
      </c>
      <c r="S132" s="6">
        <f>COUNTIFS('master-ca-only'!$G$2:$G$33,'gen-top-tableau'!C132,'master-ca-only'!$BD$2:$BD$33,'gen-top-tableau'!B132,'master-ca-only'!$BR$2:$BR$33,TRUE)</f>
        <v>0</v>
      </c>
      <c r="T132" s="6">
        <f>COUNTIFS('master-ca-only'!$G$2:$G$33,'gen-top-tableau'!C132,'master-ca-only'!$BD$2:$BD$33,'gen-top-tableau'!B132,'master-ca-only'!$BS$2:$BS$33,TRUE)</f>
        <v>0</v>
      </c>
      <c r="U132" s="6">
        <f>COUNTIFS('master-ca-only'!$G$2:$G$33,'gen-top-tableau'!C132,'master-ca-only'!$BD$2:$BD$33,'gen-top-tableau'!B132,'master-ca-only'!$BT$2:$BT$33,TRUE)</f>
        <v>0</v>
      </c>
      <c r="V132" s="6">
        <f>COUNTIFS('master-ca-only'!$G$2:$G$33,'gen-top-tableau'!C132,'master-ca-only'!$BD$2:$BD$33,'gen-top-tableau'!B132,'master-ca-only'!$BU$2:$BU$33,TRUE)</f>
        <v>0</v>
      </c>
      <c r="W132" s="6">
        <f>COUNTIFS('master-ca-only'!$G$2:$G$33,'gen-top-tableau'!C132,'master-ca-only'!$BD$2:$BD$33,'gen-top-tableau'!B132,'master-ca-only'!$BV$2:$BV$33,TRUE)</f>
        <v>0</v>
      </c>
      <c r="X132" s="6">
        <f>COUNTIFS('master-ca-only'!$G$2:$G$33,'gen-top-tableau'!C132,'master-ca-only'!$BD$2:$BD$33,'gen-top-tableau'!B132,'master-ca-only'!$BW$2:$BW$33,TRUE)</f>
        <v>0</v>
      </c>
      <c r="Y132" s="6">
        <f>COUNTIFS('master-ca-only'!$G$2:$G$33,'gen-top-tableau'!C132,'master-ca-only'!$BD$2:$BD$33,'gen-top-tableau'!B132,'master-ca-only'!$BX$2:$BX$33,TRUE)</f>
        <v>0</v>
      </c>
    </row>
    <row r="133" spans="1:25" hidden="1" x14ac:dyDescent="0.2">
      <c r="A133" s="14" t="s">
        <v>509</v>
      </c>
      <c r="B133" s="6" t="s">
        <v>231</v>
      </c>
      <c r="C133" s="6">
        <v>5</v>
      </c>
      <c r="D133">
        <f>(COUNTIFS('master-ca-only'!$G$2:$G$33,C133,'master-ca-only'!$BD$2:$BD$33,B133))</f>
        <v>0</v>
      </c>
      <c r="E133">
        <f>(COUNTIFS('master-ca-only'!$G$2:$G$33,C133,'master-ca-only'!$BE$2:$BE$33,B133))</f>
        <v>0</v>
      </c>
      <c r="F133">
        <f>(COUNTIFS('master-ca-only'!$G$2:$G$33,C133,'master-ca-only'!$BF$2:$BF$33,B133))</f>
        <v>1</v>
      </c>
      <c r="G133" s="6">
        <f t="shared" si="2"/>
        <v>1</v>
      </c>
      <c r="H133" t="e">
        <f>AVERAGEIFS('master-ca-only'!$BG$2:$BG$33,'master-ca-only'!$G$2:$G$33,'gen-top-tableau'!C133,'master-ca-only'!$BD$2:$BD$33,'gen-top-tableau'!B133)</f>
        <v>#DIV/0!</v>
      </c>
      <c r="I133" t="e">
        <f>AVERAGEIFS('master-ca-only'!$BH$2:$BH$33,'master-ca-only'!$G$2:$G$33,'gen-top-tableau'!C133,'master-ca-only'!$BD$2:$BD$33,'gen-top-tableau'!B133)</f>
        <v>#DIV/0!</v>
      </c>
      <c r="J133" t="e">
        <f>AVERAGEIFS('master-ca-only'!$BI$2:$BI$33,'master-ca-only'!$G$2:$G$33,'gen-top-tableau'!C133,'master-ca-only'!$BD$2:$BD$33,'gen-top-tableau'!B133)</f>
        <v>#DIV/0!</v>
      </c>
      <c r="K133" t="e">
        <f>AVERAGEIFS('master-ca-only'!$BJ$2:$BJ$33,'master-ca-only'!$G$2:$G$33,'gen-top-tableau'!C133,'master-ca-only'!$BD$2:$BD$33,'gen-top-tableau'!B133)</f>
        <v>#DIV/0!</v>
      </c>
      <c r="L133" s="6">
        <f>COUNTIFS('master-ca-only'!$G$2:$G$33,'gen-top-tableau'!C133,'master-ca-only'!$BD$2:$BD$33,'gen-top-tableau'!B133,'master-ca-only'!$BM$2:$BM$33,TRUE)</f>
        <v>0</v>
      </c>
      <c r="M133" s="6">
        <f>COUNTIFS('master-ca-only'!$G$2:$G$33,'gen-top-tableau'!C133,'master-ca-only'!$BD$2:$BD$33,'gen-top-tableau'!B133,'master-ca-only'!$BL$2:$BL$33,TRUE)</f>
        <v>0</v>
      </c>
      <c r="N133" s="6">
        <f>COUNTIFS('master-ca-only'!$G$2:$G$33,'gen-top-tableau'!C133,'master-ca-only'!$BD$2:$BD$33,'gen-top-tableau'!B133,'master-ca-only'!$BM$2:$BM$33,TRUE)</f>
        <v>0</v>
      </c>
      <c r="O133" s="6">
        <f>COUNTIFS('master-ca-only'!$G$2:$G$33,'gen-top-tableau'!C133,'master-ca-only'!$BD$2:$BD$33,'gen-top-tableau'!B133,'master-ca-only'!$BN$2:$BN$33,TRUE)</f>
        <v>0</v>
      </c>
      <c r="P133" s="6">
        <f>COUNTIFS('master-ca-only'!$G$2:$G$33,'gen-top-tableau'!C133,'master-ca-only'!$BD$2:$BD$33,'gen-top-tableau'!B133,'master-ca-only'!$BO$2:$BO$33,TRUE)</f>
        <v>0</v>
      </c>
      <c r="Q133" s="6">
        <f>COUNTIFS('master-ca-only'!$G$2:$G$33,'gen-top-tableau'!C133,'master-ca-only'!$BD$2:$BD$33,'gen-top-tableau'!B133,'master-ca-only'!$BP$2:$BP$33,TRUE)</f>
        <v>0</v>
      </c>
      <c r="R133" s="6">
        <f>COUNTIFS('master-ca-only'!$G$2:$G$33,'gen-top-tableau'!C133,'master-ca-only'!$BD$2:$BD$33,'gen-top-tableau'!B133,'master-ca-only'!$BQ$2:$BQ$33,TRUE)</f>
        <v>0</v>
      </c>
      <c r="S133" s="6">
        <f>COUNTIFS('master-ca-only'!$G$2:$G$33,'gen-top-tableau'!C133,'master-ca-only'!$BD$2:$BD$33,'gen-top-tableau'!B133,'master-ca-only'!$BR$2:$BR$33,TRUE)</f>
        <v>0</v>
      </c>
      <c r="T133" s="6">
        <f>COUNTIFS('master-ca-only'!$G$2:$G$33,'gen-top-tableau'!C133,'master-ca-only'!$BD$2:$BD$33,'gen-top-tableau'!B133,'master-ca-only'!$BS$2:$BS$33,TRUE)</f>
        <v>0</v>
      </c>
      <c r="U133" s="6">
        <f>COUNTIFS('master-ca-only'!$G$2:$G$33,'gen-top-tableau'!C133,'master-ca-only'!$BD$2:$BD$33,'gen-top-tableau'!B133,'master-ca-only'!$BT$2:$BT$33,TRUE)</f>
        <v>0</v>
      </c>
      <c r="V133" s="6">
        <f>COUNTIFS('master-ca-only'!$G$2:$G$33,'gen-top-tableau'!C133,'master-ca-only'!$BD$2:$BD$33,'gen-top-tableau'!B133,'master-ca-only'!$BU$2:$BU$33,TRUE)</f>
        <v>0</v>
      </c>
      <c r="W133" s="6">
        <f>COUNTIFS('master-ca-only'!$G$2:$G$33,'gen-top-tableau'!C133,'master-ca-only'!$BD$2:$BD$33,'gen-top-tableau'!B133,'master-ca-only'!$BV$2:$BV$33,TRUE)</f>
        <v>0</v>
      </c>
      <c r="X133" s="6">
        <f>COUNTIFS('master-ca-only'!$G$2:$G$33,'gen-top-tableau'!C133,'master-ca-only'!$BD$2:$BD$33,'gen-top-tableau'!B133,'master-ca-only'!$BW$2:$BW$33,TRUE)</f>
        <v>0</v>
      </c>
      <c r="Y133" s="6">
        <f>COUNTIFS('master-ca-only'!$G$2:$G$33,'gen-top-tableau'!C133,'master-ca-only'!$BD$2:$BD$33,'gen-top-tableau'!B133,'master-ca-only'!$BX$2:$BX$33,TRUE)</f>
        <v>0</v>
      </c>
    </row>
    <row r="134" spans="1:25" hidden="1" x14ac:dyDescent="0.2">
      <c r="A134" s="14" t="s">
        <v>509</v>
      </c>
      <c r="B134" s="6" t="s">
        <v>205</v>
      </c>
      <c r="C134" s="6">
        <v>0</v>
      </c>
      <c r="D134">
        <f>(COUNTIFS('master-ca-only'!$G$2:$G$33,C134,'master-ca-only'!$BD$2:$BD$33,B134))</f>
        <v>0</v>
      </c>
      <c r="E134">
        <f>(COUNTIFS('master-ca-only'!$G$2:$G$33,C134,'master-ca-only'!$BE$2:$BE$33,B134))</f>
        <v>2</v>
      </c>
      <c r="F134">
        <f>(COUNTIFS('master-ca-only'!$G$2:$G$33,C134,'master-ca-only'!$BF$2:$BF$33,B134))</f>
        <v>1</v>
      </c>
      <c r="G134" s="6">
        <f t="shared" si="2"/>
        <v>5</v>
      </c>
      <c r="H134" t="e">
        <f>AVERAGEIFS('master-ca-only'!$BG$2:$BG$33,'master-ca-only'!$G$2:$G$33,'gen-top-tableau'!C134,'master-ca-only'!$BD$2:$BD$33,'gen-top-tableau'!B134)</f>
        <v>#DIV/0!</v>
      </c>
      <c r="I134" t="e">
        <f>AVERAGEIFS('master-ca-only'!$BH$2:$BH$33,'master-ca-only'!$G$2:$G$33,'gen-top-tableau'!C134,'master-ca-only'!$BD$2:$BD$33,'gen-top-tableau'!B134)</f>
        <v>#DIV/0!</v>
      </c>
      <c r="J134" t="e">
        <f>AVERAGEIFS('master-ca-only'!$BI$2:$BI$33,'master-ca-only'!$G$2:$G$33,'gen-top-tableau'!C134,'master-ca-only'!$BD$2:$BD$33,'gen-top-tableau'!B134)</f>
        <v>#DIV/0!</v>
      </c>
      <c r="K134" t="e">
        <f>AVERAGEIFS('master-ca-only'!$BJ$2:$BJ$33,'master-ca-only'!$G$2:$G$33,'gen-top-tableau'!C134,'master-ca-only'!$BD$2:$BD$33,'gen-top-tableau'!B134)</f>
        <v>#DIV/0!</v>
      </c>
      <c r="L134" s="6">
        <f>COUNTIFS('master-ca-only'!$G$2:$G$33,'gen-top-tableau'!C134,'master-ca-only'!$BD$2:$BD$33,'gen-top-tableau'!B134,'master-ca-only'!$BM$2:$BM$33,TRUE)</f>
        <v>0</v>
      </c>
      <c r="M134" s="6">
        <f>COUNTIFS('master-ca-only'!$G$2:$G$33,'gen-top-tableau'!C134,'master-ca-only'!$BD$2:$BD$33,'gen-top-tableau'!B134,'master-ca-only'!$BL$2:$BL$33,TRUE)</f>
        <v>0</v>
      </c>
      <c r="N134" s="6">
        <f>COUNTIFS('master-ca-only'!$G$2:$G$33,'gen-top-tableau'!C134,'master-ca-only'!$BD$2:$BD$33,'gen-top-tableau'!B134,'master-ca-only'!$BM$2:$BM$33,TRUE)</f>
        <v>0</v>
      </c>
      <c r="O134" s="6">
        <f>COUNTIFS('master-ca-only'!$G$2:$G$33,'gen-top-tableau'!C134,'master-ca-only'!$BD$2:$BD$33,'gen-top-tableau'!B134,'master-ca-only'!$BN$2:$BN$33,TRUE)</f>
        <v>0</v>
      </c>
      <c r="P134" s="6">
        <f>COUNTIFS('master-ca-only'!$G$2:$G$33,'gen-top-tableau'!C134,'master-ca-only'!$BD$2:$BD$33,'gen-top-tableau'!B134,'master-ca-only'!$BO$2:$BO$33,TRUE)</f>
        <v>0</v>
      </c>
      <c r="Q134" s="6">
        <f>COUNTIFS('master-ca-only'!$G$2:$G$33,'gen-top-tableau'!C134,'master-ca-only'!$BD$2:$BD$33,'gen-top-tableau'!B134,'master-ca-only'!$BP$2:$BP$33,TRUE)</f>
        <v>0</v>
      </c>
      <c r="R134" s="6">
        <f>COUNTIFS('master-ca-only'!$G$2:$G$33,'gen-top-tableau'!C134,'master-ca-only'!$BD$2:$BD$33,'gen-top-tableau'!B134,'master-ca-only'!$BQ$2:$BQ$33,TRUE)</f>
        <v>0</v>
      </c>
      <c r="S134" s="6">
        <f>COUNTIFS('master-ca-only'!$G$2:$G$33,'gen-top-tableau'!C134,'master-ca-only'!$BD$2:$BD$33,'gen-top-tableau'!B134,'master-ca-only'!$BR$2:$BR$33,TRUE)</f>
        <v>0</v>
      </c>
      <c r="T134" s="6">
        <f>COUNTIFS('master-ca-only'!$G$2:$G$33,'gen-top-tableau'!C134,'master-ca-only'!$BD$2:$BD$33,'gen-top-tableau'!B134,'master-ca-only'!$BS$2:$BS$33,TRUE)</f>
        <v>0</v>
      </c>
      <c r="U134" s="6">
        <f>COUNTIFS('master-ca-only'!$G$2:$G$33,'gen-top-tableau'!C134,'master-ca-only'!$BD$2:$BD$33,'gen-top-tableau'!B134,'master-ca-only'!$BT$2:$BT$33,TRUE)</f>
        <v>0</v>
      </c>
      <c r="V134" s="6">
        <f>COUNTIFS('master-ca-only'!$G$2:$G$33,'gen-top-tableau'!C134,'master-ca-only'!$BD$2:$BD$33,'gen-top-tableau'!B134,'master-ca-only'!$BU$2:$BU$33,TRUE)</f>
        <v>0</v>
      </c>
      <c r="W134" s="6">
        <f>COUNTIFS('master-ca-only'!$G$2:$G$33,'gen-top-tableau'!C134,'master-ca-only'!$BD$2:$BD$33,'gen-top-tableau'!B134,'master-ca-only'!$BV$2:$BV$33,TRUE)</f>
        <v>0</v>
      </c>
      <c r="X134" s="6">
        <f>COUNTIFS('master-ca-only'!$G$2:$G$33,'gen-top-tableau'!C134,'master-ca-only'!$BD$2:$BD$33,'gen-top-tableau'!B134,'master-ca-only'!$BW$2:$BW$33,TRUE)</f>
        <v>0</v>
      </c>
      <c r="Y134" s="6">
        <f>COUNTIFS('master-ca-only'!$G$2:$G$33,'gen-top-tableau'!C134,'master-ca-only'!$BD$2:$BD$33,'gen-top-tableau'!B134,'master-ca-only'!$BX$2:$BX$33,TRUE)</f>
        <v>0</v>
      </c>
    </row>
    <row r="135" spans="1:25" hidden="1" x14ac:dyDescent="0.2">
      <c r="A135" s="14" t="s">
        <v>509</v>
      </c>
      <c r="B135" s="6" t="s">
        <v>205</v>
      </c>
      <c r="C135" s="6">
        <v>1</v>
      </c>
      <c r="D135">
        <f>(COUNTIFS('master-ca-only'!$G$2:$G$33,C135,'master-ca-only'!$BD$2:$BD$33,B135))</f>
        <v>1</v>
      </c>
      <c r="E135">
        <f>(COUNTIFS('master-ca-only'!$G$2:$G$33,C135,'master-ca-only'!$BE$2:$BE$33,B135))</f>
        <v>1</v>
      </c>
      <c r="F135">
        <f>(COUNTIFS('master-ca-only'!$G$2:$G$33,C135,'master-ca-only'!$BF$2:$BF$33,B135))</f>
        <v>0</v>
      </c>
      <c r="G135" s="6">
        <f t="shared" si="2"/>
        <v>5</v>
      </c>
      <c r="H135">
        <f>AVERAGEIFS('master-ca-only'!$BG$2:$BG$33,'master-ca-only'!$G$2:$G$33,'gen-top-tableau'!C135,'master-ca-only'!$BD$2:$BD$33,'gen-top-tableau'!B135)</f>
        <v>4</v>
      </c>
      <c r="I135" t="e">
        <f>AVERAGEIFS('master-ca-only'!$BH$2:$BH$33,'master-ca-only'!$G$2:$G$33,'gen-top-tableau'!C135,'master-ca-only'!$BD$2:$BD$33,'gen-top-tableau'!B135)</f>
        <v>#DIV/0!</v>
      </c>
      <c r="J135">
        <f>AVERAGEIFS('master-ca-only'!$BI$2:$BI$33,'master-ca-only'!$G$2:$G$33,'gen-top-tableau'!C135,'master-ca-only'!$BD$2:$BD$33,'gen-top-tableau'!B135)</f>
        <v>3</v>
      </c>
      <c r="K135">
        <f>AVERAGEIFS('master-ca-only'!$BJ$2:$BJ$33,'master-ca-only'!$G$2:$G$33,'gen-top-tableau'!C135,'master-ca-only'!$BD$2:$BD$33,'gen-top-tableau'!B135)</f>
        <v>2</v>
      </c>
      <c r="L135" s="6">
        <f>COUNTIFS('master-ca-only'!$G$2:$G$33,'gen-top-tableau'!C135,'master-ca-only'!$BD$2:$BD$33,'gen-top-tableau'!B135,'master-ca-only'!$BM$2:$BM$33,TRUE)</f>
        <v>0</v>
      </c>
      <c r="M135" s="6">
        <f>COUNTIFS('master-ca-only'!$G$2:$G$33,'gen-top-tableau'!C135,'master-ca-only'!$BD$2:$BD$33,'gen-top-tableau'!B135,'master-ca-only'!$BL$2:$BL$33,TRUE)</f>
        <v>0</v>
      </c>
      <c r="N135" s="6">
        <f>COUNTIFS('master-ca-only'!$G$2:$G$33,'gen-top-tableau'!C135,'master-ca-only'!$BD$2:$BD$33,'gen-top-tableau'!B135,'master-ca-only'!$BM$2:$BM$33,TRUE)</f>
        <v>0</v>
      </c>
      <c r="O135" s="6">
        <f>COUNTIFS('master-ca-only'!$G$2:$G$33,'gen-top-tableau'!C135,'master-ca-only'!$BD$2:$BD$33,'gen-top-tableau'!B135,'master-ca-only'!$BN$2:$BN$33,TRUE)</f>
        <v>1</v>
      </c>
      <c r="P135" s="6">
        <f>COUNTIFS('master-ca-only'!$G$2:$G$33,'gen-top-tableau'!C135,'master-ca-only'!$BD$2:$BD$33,'gen-top-tableau'!B135,'master-ca-only'!$BO$2:$BO$33,TRUE)</f>
        <v>1</v>
      </c>
      <c r="Q135" s="6">
        <f>COUNTIFS('master-ca-only'!$G$2:$G$33,'gen-top-tableau'!C135,'master-ca-only'!$BD$2:$BD$33,'gen-top-tableau'!B135,'master-ca-only'!$BP$2:$BP$33,TRUE)</f>
        <v>0</v>
      </c>
      <c r="R135" s="6">
        <f>COUNTIFS('master-ca-only'!$G$2:$G$33,'gen-top-tableau'!C135,'master-ca-only'!$BD$2:$BD$33,'gen-top-tableau'!B135,'master-ca-only'!$BQ$2:$BQ$33,TRUE)</f>
        <v>0</v>
      </c>
      <c r="S135" s="6">
        <f>COUNTIFS('master-ca-only'!$G$2:$G$33,'gen-top-tableau'!C135,'master-ca-only'!$BD$2:$BD$33,'gen-top-tableau'!B135,'master-ca-only'!$BR$2:$BR$33,TRUE)</f>
        <v>1</v>
      </c>
      <c r="T135" s="6">
        <f>COUNTIFS('master-ca-only'!$G$2:$G$33,'gen-top-tableau'!C135,'master-ca-only'!$BD$2:$BD$33,'gen-top-tableau'!B135,'master-ca-only'!$BS$2:$BS$33,TRUE)</f>
        <v>0</v>
      </c>
      <c r="U135" s="6">
        <f>COUNTIFS('master-ca-only'!$G$2:$G$33,'gen-top-tableau'!C135,'master-ca-only'!$BD$2:$BD$33,'gen-top-tableau'!B135,'master-ca-only'!$BT$2:$BT$33,TRUE)</f>
        <v>0</v>
      </c>
      <c r="V135" s="6">
        <f>COUNTIFS('master-ca-only'!$G$2:$G$33,'gen-top-tableau'!C135,'master-ca-only'!$BD$2:$BD$33,'gen-top-tableau'!B135,'master-ca-only'!$BU$2:$BU$33,TRUE)</f>
        <v>0</v>
      </c>
      <c r="W135" s="6">
        <f>COUNTIFS('master-ca-only'!$G$2:$G$33,'gen-top-tableau'!C135,'master-ca-only'!$BD$2:$BD$33,'gen-top-tableau'!B135,'master-ca-only'!$BV$2:$BV$33,TRUE)</f>
        <v>0</v>
      </c>
      <c r="X135" s="6">
        <f>COUNTIFS('master-ca-only'!$G$2:$G$33,'gen-top-tableau'!C135,'master-ca-only'!$BD$2:$BD$33,'gen-top-tableau'!B135,'master-ca-only'!$BW$2:$BW$33,TRUE)</f>
        <v>1</v>
      </c>
      <c r="Y135" s="6">
        <f>COUNTIFS('master-ca-only'!$G$2:$G$33,'gen-top-tableau'!C135,'master-ca-only'!$BD$2:$BD$33,'gen-top-tableau'!B135,'master-ca-only'!$BX$2:$BX$33,TRUE)</f>
        <v>0</v>
      </c>
    </row>
    <row r="136" spans="1:25" hidden="1" x14ac:dyDescent="0.2">
      <c r="A136" s="14" t="s">
        <v>509</v>
      </c>
      <c r="B136" s="6" t="s">
        <v>205</v>
      </c>
      <c r="C136" s="6">
        <v>2</v>
      </c>
      <c r="D136">
        <f>(COUNTIFS('master-ca-only'!$G$2:$G$33,C136,'master-ca-only'!$BD$2:$BD$33,B136))</f>
        <v>0</v>
      </c>
      <c r="E136">
        <f>(COUNTIFS('master-ca-only'!$G$2:$G$33,C136,'master-ca-only'!$BE$2:$BE$33,B136))</f>
        <v>1</v>
      </c>
      <c r="F136">
        <f>(COUNTIFS('master-ca-only'!$G$2:$G$33,C136,'master-ca-only'!$BF$2:$BF$33,B136))</f>
        <v>0</v>
      </c>
      <c r="G136" s="6">
        <f t="shared" si="2"/>
        <v>2</v>
      </c>
      <c r="H136" t="e">
        <f>AVERAGEIFS('master-ca-only'!$BG$2:$BG$33,'master-ca-only'!$G$2:$G$33,'gen-top-tableau'!C136,'master-ca-only'!$BD$2:$BD$33,'gen-top-tableau'!B136)</f>
        <v>#DIV/0!</v>
      </c>
      <c r="I136" t="e">
        <f>AVERAGEIFS('master-ca-only'!$BH$2:$BH$33,'master-ca-only'!$G$2:$G$33,'gen-top-tableau'!C136,'master-ca-only'!$BD$2:$BD$33,'gen-top-tableau'!B136)</f>
        <v>#DIV/0!</v>
      </c>
      <c r="J136" t="e">
        <f>AVERAGEIFS('master-ca-only'!$BI$2:$BI$33,'master-ca-only'!$G$2:$G$33,'gen-top-tableau'!C136,'master-ca-only'!$BD$2:$BD$33,'gen-top-tableau'!B136)</f>
        <v>#DIV/0!</v>
      </c>
      <c r="K136" t="e">
        <f>AVERAGEIFS('master-ca-only'!$BJ$2:$BJ$33,'master-ca-only'!$G$2:$G$33,'gen-top-tableau'!C136,'master-ca-only'!$BD$2:$BD$33,'gen-top-tableau'!B136)</f>
        <v>#DIV/0!</v>
      </c>
      <c r="L136" s="6">
        <f>COUNTIFS('master-ca-only'!$G$2:$G$33,'gen-top-tableau'!C136,'master-ca-only'!$BD$2:$BD$33,'gen-top-tableau'!B136,'master-ca-only'!$BM$2:$BM$33,TRUE)</f>
        <v>0</v>
      </c>
      <c r="M136" s="6">
        <f>COUNTIFS('master-ca-only'!$G$2:$G$33,'gen-top-tableau'!C136,'master-ca-only'!$BD$2:$BD$33,'gen-top-tableau'!B136,'master-ca-only'!$BL$2:$BL$33,TRUE)</f>
        <v>0</v>
      </c>
      <c r="N136" s="6">
        <f>COUNTIFS('master-ca-only'!$G$2:$G$33,'gen-top-tableau'!C136,'master-ca-only'!$BD$2:$BD$33,'gen-top-tableau'!B136,'master-ca-only'!$BM$2:$BM$33,TRUE)</f>
        <v>0</v>
      </c>
      <c r="O136" s="6">
        <f>COUNTIFS('master-ca-only'!$G$2:$G$33,'gen-top-tableau'!C136,'master-ca-only'!$BD$2:$BD$33,'gen-top-tableau'!B136,'master-ca-only'!$BN$2:$BN$33,TRUE)</f>
        <v>0</v>
      </c>
      <c r="P136" s="6">
        <f>COUNTIFS('master-ca-only'!$G$2:$G$33,'gen-top-tableau'!C136,'master-ca-only'!$BD$2:$BD$33,'gen-top-tableau'!B136,'master-ca-only'!$BO$2:$BO$33,TRUE)</f>
        <v>0</v>
      </c>
      <c r="Q136" s="6">
        <f>COUNTIFS('master-ca-only'!$G$2:$G$33,'gen-top-tableau'!C136,'master-ca-only'!$BD$2:$BD$33,'gen-top-tableau'!B136,'master-ca-only'!$BP$2:$BP$33,TRUE)</f>
        <v>0</v>
      </c>
      <c r="R136" s="6">
        <f>COUNTIFS('master-ca-only'!$G$2:$G$33,'gen-top-tableau'!C136,'master-ca-only'!$BD$2:$BD$33,'gen-top-tableau'!B136,'master-ca-only'!$BQ$2:$BQ$33,TRUE)</f>
        <v>0</v>
      </c>
      <c r="S136" s="6">
        <f>COUNTIFS('master-ca-only'!$G$2:$G$33,'gen-top-tableau'!C136,'master-ca-only'!$BD$2:$BD$33,'gen-top-tableau'!B136,'master-ca-only'!$BR$2:$BR$33,TRUE)</f>
        <v>0</v>
      </c>
      <c r="T136" s="6">
        <f>COUNTIFS('master-ca-only'!$G$2:$G$33,'gen-top-tableau'!C136,'master-ca-only'!$BD$2:$BD$33,'gen-top-tableau'!B136,'master-ca-only'!$BS$2:$BS$33,TRUE)</f>
        <v>0</v>
      </c>
      <c r="U136" s="6">
        <f>COUNTIFS('master-ca-only'!$G$2:$G$33,'gen-top-tableau'!C136,'master-ca-only'!$BD$2:$BD$33,'gen-top-tableau'!B136,'master-ca-only'!$BT$2:$BT$33,TRUE)</f>
        <v>0</v>
      </c>
      <c r="V136" s="6">
        <f>COUNTIFS('master-ca-only'!$G$2:$G$33,'gen-top-tableau'!C136,'master-ca-only'!$BD$2:$BD$33,'gen-top-tableau'!B136,'master-ca-only'!$BU$2:$BU$33,TRUE)</f>
        <v>0</v>
      </c>
      <c r="W136" s="6">
        <f>COUNTIFS('master-ca-only'!$G$2:$G$33,'gen-top-tableau'!C136,'master-ca-only'!$BD$2:$BD$33,'gen-top-tableau'!B136,'master-ca-only'!$BV$2:$BV$33,TRUE)</f>
        <v>0</v>
      </c>
      <c r="X136" s="6">
        <f>COUNTIFS('master-ca-only'!$G$2:$G$33,'gen-top-tableau'!C136,'master-ca-only'!$BD$2:$BD$33,'gen-top-tableau'!B136,'master-ca-only'!$BW$2:$BW$33,TRUE)</f>
        <v>0</v>
      </c>
      <c r="Y136" s="6">
        <f>COUNTIFS('master-ca-only'!$G$2:$G$33,'gen-top-tableau'!C136,'master-ca-only'!$BD$2:$BD$33,'gen-top-tableau'!B136,'master-ca-only'!$BX$2:$BX$33,TRUE)</f>
        <v>0</v>
      </c>
    </row>
    <row r="137" spans="1:25" hidden="1" x14ac:dyDescent="0.2">
      <c r="A137" s="14" t="s">
        <v>509</v>
      </c>
      <c r="B137" s="6" t="s">
        <v>205</v>
      </c>
      <c r="C137" s="6">
        <v>3</v>
      </c>
      <c r="D137">
        <f>(COUNTIFS('master-ca-only'!$G$2:$G$33,C137,'master-ca-only'!$BD$2:$BD$33,B137))</f>
        <v>1</v>
      </c>
      <c r="E137">
        <f>(COUNTIFS('master-ca-only'!$G$2:$G$33,C137,'master-ca-only'!$BE$2:$BE$33,B137))</f>
        <v>0</v>
      </c>
      <c r="F137">
        <f>(COUNTIFS('master-ca-only'!$G$2:$G$33,C137,'master-ca-only'!$BF$2:$BF$33,B137))</f>
        <v>1</v>
      </c>
      <c r="G137" s="6">
        <f t="shared" si="2"/>
        <v>4</v>
      </c>
      <c r="H137">
        <f>AVERAGEIFS('master-ca-only'!$BG$2:$BG$33,'master-ca-only'!$G$2:$G$33,'gen-top-tableau'!C137,'master-ca-only'!$BD$2:$BD$33,'gen-top-tableau'!B137)</f>
        <v>3</v>
      </c>
      <c r="I137">
        <f>AVERAGEIFS('master-ca-only'!$BH$2:$BH$33,'master-ca-only'!$G$2:$G$33,'gen-top-tableau'!C137,'master-ca-only'!$BD$2:$BD$33,'gen-top-tableau'!B137)</f>
        <v>3</v>
      </c>
      <c r="J137">
        <f>AVERAGEIFS('master-ca-only'!$BI$2:$BI$33,'master-ca-only'!$G$2:$G$33,'gen-top-tableau'!C137,'master-ca-only'!$BD$2:$BD$33,'gen-top-tableau'!B137)</f>
        <v>4</v>
      </c>
      <c r="K137">
        <f>AVERAGEIFS('master-ca-only'!$BJ$2:$BJ$33,'master-ca-only'!$G$2:$G$33,'gen-top-tableau'!C137,'master-ca-only'!$BD$2:$BD$33,'gen-top-tableau'!B137)</f>
        <v>4</v>
      </c>
      <c r="L137" s="6">
        <f>COUNTIFS('master-ca-only'!$G$2:$G$33,'gen-top-tableau'!C137,'master-ca-only'!$BD$2:$BD$33,'gen-top-tableau'!B137,'master-ca-only'!$BM$2:$BM$33,TRUE)</f>
        <v>0</v>
      </c>
      <c r="M137" s="6">
        <f>COUNTIFS('master-ca-only'!$G$2:$G$33,'gen-top-tableau'!C137,'master-ca-only'!$BD$2:$BD$33,'gen-top-tableau'!B137,'master-ca-only'!$BL$2:$BL$33,TRUE)</f>
        <v>0</v>
      </c>
      <c r="N137" s="6">
        <f>COUNTIFS('master-ca-only'!$G$2:$G$33,'gen-top-tableau'!C137,'master-ca-only'!$BD$2:$BD$33,'gen-top-tableau'!B137,'master-ca-only'!$BM$2:$BM$33,TRUE)</f>
        <v>0</v>
      </c>
      <c r="O137" s="6">
        <f>COUNTIFS('master-ca-only'!$G$2:$G$33,'gen-top-tableau'!C137,'master-ca-only'!$BD$2:$BD$33,'gen-top-tableau'!B137,'master-ca-only'!$BN$2:$BN$33,TRUE)</f>
        <v>1</v>
      </c>
      <c r="P137" s="6">
        <f>COUNTIFS('master-ca-only'!$G$2:$G$33,'gen-top-tableau'!C137,'master-ca-only'!$BD$2:$BD$33,'gen-top-tableau'!B137,'master-ca-only'!$BO$2:$BO$33,TRUE)</f>
        <v>1</v>
      </c>
      <c r="Q137" s="6">
        <f>COUNTIFS('master-ca-only'!$G$2:$G$33,'gen-top-tableau'!C137,'master-ca-only'!$BD$2:$BD$33,'gen-top-tableau'!B137,'master-ca-only'!$BP$2:$BP$33,TRUE)</f>
        <v>0</v>
      </c>
      <c r="R137" s="6">
        <f>COUNTIFS('master-ca-only'!$G$2:$G$33,'gen-top-tableau'!C137,'master-ca-only'!$BD$2:$BD$33,'gen-top-tableau'!B137,'master-ca-only'!$BQ$2:$BQ$33,TRUE)</f>
        <v>1</v>
      </c>
      <c r="S137" s="6">
        <f>COUNTIFS('master-ca-only'!$G$2:$G$33,'gen-top-tableau'!C137,'master-ca-only'!$BD$2:$BD$33,'gen-top-tableau'!B137,'master-ca-only'!$BR$2:$BR$33,TRUE)</f>
        <v>0</v>
      </c>
      <c r="T137" s="6">
        <f>COUNTIFS('master-ca-only'!$G$2:$G$33,'gen-top-tableau'!C137,'master-ca-only'!$BD$2:$BD$33,'gen-top-tableau'!B137,'master-ca-only'!$BS$2:$BS$33,TRUE)</f>
        <v>0</v>
      </c>
      <c r="U137" s="6">
        <f>COUNTIFS('master-ca-only'!$G$2:$G$33,'gen-top-tableau'!C137,'master-ca-only'!$BD$2:$BD$33,'gen-top-tableau'!B137,'master-ca-only'!$BT$2:$BT$33,TRUE)</f>
        <v>1</v>
      </c>
      <c r="V137" s="6">
        <f>COUNTIFS('master-ca-only'!$G$2:$G$33,'gen-top-tableau'!C137,'master-ca-only'!$BD$2:$BD$33,'gen-top-tableau'!B137,'master-ca-only'!$BU$2:$BU$33,TRUE)</f>
        <v>0</v>
      </c>
      <c r="W137" s="6">
        <f>COUNTIFS('master-ca-only'!$G$2:$G$33,'gen-top-tableau'!C137,'master-ca-only'!$BD$2:$BD$33,'gen-top-tableau'!B137,'master-ca-only'!$BV$2:$BV$33,TRUE)</f>
        <v>0</v>
      </c>
      <c r="X137" s="6">
        <f>COUNTIFS('master-ca-only'!$G$2:$G$33,'gen-top-tableau'!C137,'master-ca-only'!$BD$2:$BD$33,'gen-top-tableau'!B137,'master-ca-only'!$BW$2:$BW$33,TRUE)</f>
        <v>0</v>
      </c>
      <c r="Y137" s="6">
        <f>COUNTIFS('master-ca-only'!$G$2:$G$33,'gen-top-tableau'!C137,'master-ca-only'!$BD$2:$BD$33,'gen-top-tableau'!B137,'master-ca-only'!$BX$2:$BX$33,TRUE)</f>
        <v>0</v>
      </c>
    </row>
    <row r="138" spans="1:25" hidden="1" x14ac:dyDescent="0.2">
      <c r="A138" s="14" t="s">
        <v>509</v>
      </c>
      <c r="B138" s="6" t="s">
        <v>205</v>
      </c>
      <c r="C138" s="6">
        <v>4</v>
      </c>
      <c r="D138">
        <f>(COUNTIFS('master-ca-only'!$G$2:$G$33,C138,'master-ca-only'!$BD$2:$BD$33,B138))</f>
        <v>2</v>
      </c>
      <c r="E138">
        <f>(COUNTIFS('master-ca-only'!$G$2:$G$33,C138,'master-ca-only'!$BE$2:$BE$33,B138))</f>
        <v>1</v>
      </c>
      <c r="F138">
        <f>(COUNTIFS('master-ca-only'!$G$2:$G$33,C138,'master-ca-only'!$BF$2:$BF$33,B138))</f>
        <v>0</v>
      </c>
      <c r="G138" s="6">
        <f t="shared" si="2"/>
        <v>8</v>
      </c>
      <c r="H138">
        <f>AVERAGEIFS('master-ca-only'!$BG$2:$BG$33,'master-ca-only'!$G$2:$G$33,'gen-top-tableau'!C138,'master-ca-only'!$BD$2:$BD$33,'gen-top-tableau'!B138)</f>
        <v>4</v>
      </c>
      <c r="I138">
        <f>AVERAGEIFS('master-ca-only'!$BH$2:$BH$33,'master-ca-only'!$G$2:$G$33,'gen-top-tableau'!C138,'master-ca-only'!$BD$2:$BD$33,'gen-top-tableau'!B138)</f>
        <v>3.5</v>
      </c>
      <c r="J138">
        <f>AVERAGEIFS('master-ca-only'!$BI$2:$BI$33,'master-ca-only'!$G$2:$G$33,'gen-top-tableau'!C138,'master-ca-only'!$BD$2:$BD$33,'gen-top-tableau'!B138)</f>
        <v>3.5</v>
      </c>
      <c r="K138">
        <f>AVERAGEIFS('master-ca-only'!$BJ$2:$BJ$33,'master-ca-only'!$G$2:$G$33,'gen-top-tableau'!C138,'master-ca-only'!$BD$2:$BD$33,'gen-top-tableau'!B138)</f>
        <v>3.5</v>
      </c>
      <c r="L138" s="6">
        <f>COUNTIFS('master-ca-only'!$G$2:$G$33,'gen-top-tableau'!C138,'master-ca-only'!$BD$2:$BD$33,'gen-top-tableau'!B138,'master-ca-only'!$BM$2:$BM$33,TRUE)</f>
        <v>0</v>
      </c>
      <c r="M138" s="6">
        <f>COUNTIFS('master-ca-only'!$G$2:$G$33,'gen-top-tableau'!C138,'master-ca-only'!$BD$2:$BD$33,'gen-top-tableau'!B138,'master-ca-only'!$BL$2:$BL$33,TRUE)</f>
        <v>1</v>
      </c>
      <c r="N138" s="6">
        <f>COUNTIFS('master-ca-only'!$G$2:$G$33,'gen-top-tableau'!C138,'master-ca-only'!$BD$2:$BD$33,'gen-top-tableau'!B138,'master-ca-only'!$BM$2:$BM$33,TRUE)</f>
        <v>0</v>
      </c>
      <c r="O138" s="6">
        <f>COUNTIFS('master-ca-only'!$G$2:$G$33,'gen-top-tableau'!C138,'master-ca-only'!$BD$2:$BD$33,'gen-top-tableau'!B138,'master-ca-only'!$BN$2:$BN$33,TRUE)</f>
        <v>1</v>
      </c>
      <c r="P138" s="6">
        <f>COUNTIFS('master-ca-only'!$G$2:$G$33,'gen-top-tableau'!C138,'master-ca-only'!$BD$2:$BD$33,'gen-top-tableau'!B138,'master-ca-only'!$BO$2:$BO$33,TRUE)</f>
        <v>1</v>
      </c>
      <c r="Q138" s="6">
        <f>COUNTIFS('master-ca-only'!$G$2:$G$33,'gen-top-tableau'!C138,'master-ca-only'!$BD$2:$BD$33,'gen-top-tableau'!B138,'master-ca-only'!$BP$2:$BP$33,TRUE)</f>
        <v>0</v>
      </c>
      <c r="R138" s="6">
        <f>COUNTIFS('master-ca-only'!$G$2:$G$33,'gen-top-tableau'!C138,'master-ca-only'!$BD$2:$BD$33,'gen-top-tableau'!B138,'master-ca-only'!$BQ$2:$BQ$33,TRUE)</f>
        <v>1</v>
      </c>
      <c r="S138" s="6">
        <f>COUNTIFS('master-ca-only'!$G$2:$G$33,'gen-top-tableau'!C138,'master-ca-only'!$BD$2:$BD$33,'gen-top-tableau'!B138,'master-ca-only'!$BR$2:$BR$33,TRUE)</f>
        <v>0</v>
      </c>
      <c r="T138" s="6">
        <f>COUNTIFS('master-ca-only'!$G$2:$G$33,'gen-top-tableau'!C138,'master-ca-only'!$BD$2:$BD$33,'gen-top-tableau'!B138,'master-ca-only'!$BS$2:$BS$33,TRUE)</f>
        <v>0</v>
      </c>
      <c r="U138" s="6">
        <f>COUNTIFS('master-ca-only'!$G$2:$G$33,'gen-top-tableau'!C138,'master-ca-only'!$BD$2:$BD$33,'gen-top-tableau'!B138,'master-ca-only'!$BT$2:$BT$33,TRUE)</f>
        <v>0</v>
      </c>
      <c r="V138" s="6">
        <f>COUNTIFS('master-ca-only'!$G$2:$G$33,'gen-top-tableau'!C138,'master-ca-only'!$BD$2:$BD$33,'gen-top-tableau'!B138,'master-ca-only'!$BU$2:$BU$33,TRUE)</f>
        <v>0</v>
      </c>
      <c r="W138" s="6">
        <f>COUNTIFS('master-ca-only'!$G$2:$G$33,'gen-top-tableau'!C138,'master-ca-only'!$BD$2:$BD$33,'gen-top-tableau'!B138,'master-ca-only'!$BV$2:$BV$33,TRUE)</f>
        <v>0</v>
      </c>
      <c r="X138" s="6">
        <f>COUNTIFS('master-ca-only'!$G$2:$G$33,'gen-top-tableau'!C138,'master-ca-only'!$BD$2:$BD$33,'gen-top-tableau'!B138,'master-ca-only'!$BW$2:$BW$33,TRUE)</f>
        <v>2</v>
      </c>
      <c r="Y138" s="6">
        <f>COUNTIFS('master-ca-only'!$G$2:$G$33,'gen-top-tableau'!C138,'master-ca-only'!$BD$2:$BD$33,'gen-top-tableau'!B138,'master-ca-only'!$BX$2:$BX$33,TRUE)</f>
        <v>0</v>
      </c>
    </row>
    <row r="139" spans="1:25" hidden="1" x14ac:dyDescent="0.2">
      <c r="A139" s="14" t="s">
        <v>509</v>
      </c>
      <c r="B139" s="6" t="s">
        <v>205</v>
      </c>
      <c r="C139" s="6">
        <v>5</v>
      </c>
      <c r="D139">
        <f>(COUNTIFS('master-ca-only'!$G$2:$G$33,C139,'master-ca-only'!$BD$2:$BD$33,B139))</f>
        <v>0</v>
      </c>
      <c r="E139">
        <f>(COUNTIFS('master-ca-only'!$G$2:$G$33,C139,'master-ca-only'!$BE$2:$BE$33,B139))</f>
        <v>0</v>
      </c>
      <c r="F139">
        <f>(COUNTIFS('master-ca-only'!$G$2:$G$33,C139,'master-ca-only'!$BF$2:$BF$33,B139))</f>
        <v>0</v>
      </c>
      <c r="G139" s="6">
        <f t="shared" si="2"/>
        <v>0</v>
      </c>
      <c r="H139" t="e">
        <f>AVERAGEIFS('master-ca-only'!$BG$2:$BG$33,'master-ca-only'!$G$2:$G$33,'gen-top-tableau'!C139,'master-ca-only'!$BD$2:$BD$33,'gen-top-tableau'!B139)</f>
        <v>#DIV/0!</v>
      </c>
      <c r="I139" t="e">
        <f>AVERAGEIFS('master-ca-only'!$BH$2:$BH$33,'master-ca-only'!$G$2:$G$33,'gen-top-tableau'!C139,'master-ca-only'!$BD$2:$BD$33,'gen-top-tableau'!B139)</f>
        <v>#DIV/0!</v>
      </c>
      <c r="J139" t="e">
        <f>AVERAGEIFS('master-ca-only'!$BI$2:$BI$33,'master-ca-only'!$G$2:$G$33,'gen-top-tableau'!C139,'master-ca-only'!$BD$2:$BD$33,'gen-top-tableau'!B139)</f>
        <v>#DIV/0!</v>
      </c>
      <c r="K139" t="e">
        <f>AVERAGEIFS('master-ca-only'!$BJ$2:$BJ$33,'master-ca-only'!$G$2:$G$33,'gen-top-tableau'!C139,'master-ca-only'!$BD$2:$BD$33,'gen-top-tableau'!B139)</f>
        <v>#DIV/0!</v>
      </c>
      <c r="L139" s="6">
        <f>COUNTIFS('master-ca-only'!$G$2:$G$33,'gen-top-tableau'!C139,'master-ca-only'!$BD$2:$BD$33,'gen-top-tableau'!B139,'master-ca-only'!$BM$2:$BM$33,TRUE)</f>
        <v>0</v>
      </c>
      <c r="M139" s="6">
        <f>COUNTIFS('master-ca-only'!$G$2:$G$33,'gen-top-tableau'!C139,'master-ca-only'!$BD$2:$BD$33,'gen-top-tableau'!B139,'master-ca-only'!$BL$2:$BL$33,TRUE)</f>
        <v>0</v>
      </c>
      <c r="N139" s="6">
        <f>COUNTIFS('master-ca-only'!$G$2:$G$33,'gen-top-tableau'!C139,'master-ca-only'!$BD$2:$BD$33,'gen-top-tableau'!B139,'master-ca-only'!$BM$2:$BM$33,TRUE)</f>
        <v>0</v>
      </c>
      <c r="O139" s="6">
        <f>COUNTIFS('master-ca-only'!$G$2:$G$33,'gen-top-tableau'!C139,'master-ca-only'!$BD$2:$BD$33,'gen-top-tableau'!B139,'master-ca-only'!$BN$2:$BN$33,TRUE)</f>
        <v>0</v>
      </c>
      <c r="P139" s="6">
        <f>COUNTIFS('master-ca-only'!$G$2:$G$33,'gen-top-tableau'!C139,'master-ca-only'!$BD$2:$BD$33,'gen-top-tableau'!B139,'master-ca-only'!$BO$2:$BO$33,TRUE)</f>
        <v>0</v>
      </c>
      <c r="Q139" s="6">
        <f>COUNTIFS('master-ca-only'!$G$2:$G$33,'gen-top-tableau'!C139,'master-ca-only'!$BD$2:$BD$33,'gen-top-tableau'!B139,'master-ca-only'!$BP$2:$BP$33,TRUE)</f>
        <v>0</v>
      </c>
      <c r="R139" s="6">
        <f>COUNTIFS('master-ca-only'!$G$2:$G$33,'gen-top-tableau'!C139,'master-ca-only'!$BD$2:$BD$33,'gen-top-tableau'!B139,'master-ca-only'!$BQ$2:$BQ$33,TRUE)</f>
        <v>0</v>
      </c>
      <c r="S139" s="6">
        <f>COUNTIFS('master-ca-only'!$G$2:$G$33,'gen-top-tableau'!C139,'master-ca-only'!$BD$2:$BD$33,'gen-top-tableau'!B139,'master-ca-only'!$BR$2:$BR$33,TRUE)</f>
        <v>0</v>
      </c>
      <c r="T139" s="6">
        <f>COUNTIFS('master-ca-only'!$G$2:$G$33,'gen-top-tableau'!C139,'master-ca-only'!$BD$2:$BD$33,'gen-top-tableau'!B139,'master-ca-only'!$BS$2:$BS$33,TRUE)</f>
        <v>0</v>
      </c>
      <c r="U139" s="6">
        <f>COUNTIFS('master-ca-only'!$G$2:$G$33,'gen-top-tableau'!C139,'master-ca-only'!$BD$2:$BD$33,'gen-top-tableau'!B139,'master-ca-only'!$BT$2:$BT$33,TRUE)</f>
        <v>0</v>
      </c>
      <c r="V139" s="6">
        <f>COUNTIFS('master-ca-only'!$G$2:$G$33,'gen-top-tableau'!C139,'master-ca-only'!$BD$2:$BD$33,'gen-top-tableau'!B139,'master-ca-only'!$BU$2:$BU$33,TRUE)</f>
        <v>0</v>
      </c>
      <c r="W139" s="6">
        <f>COUNTIFS('master-ca-only'!$G$2:$G$33,'gen-top-tableau'!C139,'master-ca-only'!$BD$2:$BD$33,'gen-top-tableau'!B139,'master-ca-only'!$BV$2:$BV$33,TRUE)</f>
        <v>0</v>
      </c>
      <c r="X139" s="6">
        <f>COUNTIFS('master-ca-only'!$G$2:$G$33,'gen-top-tableau'!C139,'master-ca-only'!$BD$2:$BD$33,'gen-top-tableau'!B139,'master-ca-only'!$BW$2:$BW$33,TRUE)</f>
        <v>0</v>
      </c>
      <c r="Y139" s="6">
        <f>COUNTIFS('master-ca-only'!$G$2:$G$33,'gen-top-tableau'!C139,'master-ca-only'!$BD$2:$BD$33,'gen-top-tableau'!B139,'master-ca-only'!$BX$2:$BX$33,TRUE)</f>
        <v>0</v>
      </c>
    </row>
    <row r="140" spans="1:25" hidden="1" x14ac:dyDescent="0.2">
      <c r="A140" s="14" t="s">
        <v>509</v>
      </c>
      <c r="B140" s="6" t="s">
        <v>209</v>
      </c>
      <c r="C140" s="6">
        <v>0</v>
      </c>
      <c r="D140">
        <f>(COUNTIFS('master-ca-only'!$G$2:$G$33,C140,'master-ca-only'!$BD$2:$BD$33,B140))</f>
        <v>0</v>
      </c>
      <c r="E140">
        <f>(COUNTIFS('master-ca-only'!$G$2:$G$33,C140,'master-ca-only'!$BE$2:$BE$33,B140))</f>
        <v>0</v>
      </c>
      <c r="F140">
        <f>(COUNTIFS('master-ca-only'!$G$2:$G$33,C140,'master-ca-only'!$BF$2:$BF$33,B140))</f>
        <v>0</v>
      </c>
      <c r="G140" s="6">
        <f t="shared" si="2"/>
        <v>0</v>
      </c>
      <c r="H140" t="e">
        <f>AVERAGEIFS('master-ca-only'!$BG$2:$BG$33,'master-ca-only'!$G$2:$G$33,'gen-top-tableau'!C140,'master-ca-only'!$BD$2:$BD$33,'gen-top-tableau'!B140)</f>
        <v>#DIV/0!</v>
      </c>
      <c r="I140" t="e">
        <f>AVERAGEIFS('master-ca-only'!$BH$2:$BH$33,'master-ca-only'!$G$2:$G$33,'gen-top-tableau'!C140,'master-ca-only'!$BD$2:$BD$33,'gen-top-tableau'!B140)</f>
        <v>#DIV/0!</v>
      </c>
      <c r="J140" t="e">
        <f>AVERAGEIFS('master-ca-only'!$BI$2:$BI$33,'master-ca-only'!$G$2:$G$33,'gen-top-tableau'!C140,'master-ca-only'!$BD$2:$BD$33,'gen-top-tableau'!B140)</f>
        <v>#DIV/0!</v>
      </c>
      <c r="K140" t="e">
        <f>AVERAGEIFS('master-ca-only'!$BJ$2:$BJ$33,'master-ca-only'!$G$2:$G$33,'gen-top-tableau'!C140,'master-ca-only'!$BD$2:$BD$33,'gen-top-tableau'!B140)</f>
        <v>#DIV/0!</v>
      </c>
      <c r="L140" s="6">
        <f>COUNTIFS('master-ca-only'!$G$2:$G$33,'gen-top-tableau'!C140,'master-ca-only'!$BD$2:$BD$33,'gen-top-tableau'!B140,'master-ca-only'!$BM$2:$BM$33,TRUE)</f>
        <v>0</v>
      </c>
      <c r="M140" s="6">
        <f>COUNTIFS('master-ca-only'!$G$2:$G$33,'gen-top-tableau'!C140,'master-ca-only'!$BD$2:$BD$33,'gen-top-tableau'!B140,'master-ca-only'!$BL$2:$BL$33,TRUE)</f>
        <v>0</v>
      </c>
      <c r="N140" s="6">
        <f>COUNTIFS('master-ca-only'!$G$2:$G$33,'gen-top-tableau'!C140,'master-ca-only'!$BD$2:$BD$33,'gen-top-tableau'!B140,'master-ca-only'!$BM$2:$BM$33,TRUE)</f>
        <v>0</v>
      </c>
      <c r="O140" s="6">
        <f>COUNTIFS('master-ca-only'!$G$2:$G$33,'gen-top-tableau'!C140,'master-ca-only'!$BD$2:$BD$33,'gen-top-tableau'!B140,'master-ca-only'!$BN$2:$BN$33,TRUE)</f>
        <v>0</v>
      </c>
      <c r="P140" s="6">
        <f>COUNTIFS('master-ca-only'!$G$2:$G$33,'gen-top-tableau'!C140,'master-ca-only'!$BD$2:$BD$33,'gen-top-tableau'!B140,'master-ca-only'!$BO$2:$BO$33,TRUE)</f>
        <v>0</v>
      </c>
      <c r="Q140" s="6">
        <f>COUNTIFS('master-ca-only'!$G$2:$G$33,'gen-top-tableau'!C140,'master-ca-only'!$BD$2:$BD$33,'gen-top-tableau'!B140,'master-ca-only'!$BP$2:$BP$33,TRUE)</f>
        <v>0</v>
      </c>
      <c r="R140" s="6">
        <f>COUNTIFS('master-ca-only'!$G$2:$G$33,'gen-top-tableau'!C140,'master-ca-only'!$BD$2:$BD$33,'gen-top-tableau'!B140,'master-ca-only'!$BQ$2:$BQ$33,TRUE)</f>
        <v>0</v>
      </c>
      <c r="S140" s="6">
        <f>COUNTIFS('master-ca-only'!$G$2:$G$33,'gen-top-tableau'!C140,'master-ca-only'!$BD$2:$BD$33,'gen-top-tableau'!B140,'master-ca-only'!$BR$2:$BR$33,TRUE)</f>
        <v>0</v>
      </c>
      <c r="T140" s="6">
        <f>COUNTIFS('master-ca-only'!$G$2:$G$33,'gen-top-tableau'!C140,'master-ca-only'!$BD$2:$BD$33,'gen-top-tableau'!B140,'master-ca-only'!$BS$2:$BS$33,TRUE)</f>
        <v>0</v>
      </c>
      <c r="U140" s="6">
        <f>COUNTIFS('master-ca-only'!$G$2:$G$33,'gen-top-tableau'!C140,'master-ca-only'!$BD$2:$BD$33,'gen-top-tableau'!B140,'master-ca-only'!$BT$2:$BT$33,TRUE)</f>
        <v>0</v>
      </c>
      <c r="V140" s="6">
        <f>COUNTIFS('master-ca-only'!$G$2:$G$33,'gen-top-tableau'!C140,'master-ca-only'!$BD$2:$BD$33,'gen-top-tableau'!B140,'master-ca-only'!$BU$2:$BU$33,TRUE)</f>
        <v>0</v>
      </c>
      <c r="W140" s="6">
        <f>COUNTIFS('master-ca-only'!$G$2:$G$33,'gen-top-tableau'!C140,'master-ca-only'!$BD$2:$BD$33,'gen-top-tableau'!B140,'master-ca-only'!$BV$2:$BV$33,TRUE)</f>
        <v>0</v>
      </c>
      <c r="X140" s="6">
        <f>COUNTIFS('master-ca-only'!$G$2:$G$33,'gen-top-tableau'!C140,'master-ca-only'!$BD$2:$BD$33,'gen-top-tableau'!B140,'master-ca-only'!$BW$2:$BW$33,TRUE)</f>
        <v>0</v>
      </c>
      <c r="Y140" s="6">
        <f>COUNTIFS('master-ca-only'!$G$2:$G$33,'gen-top-tableau'!C140,'master-ca-only'!$BD$2:$BD$33,'gen-top-tableau'!B140,'master-ca-only'!$BX$2:$BX$33,TRUE)</f>
        <v>0</v>
      </c>
    </row>
    <row r="141" spans="1:25" hidden="1" x14ac:dyDescent="0.2">
      <c r="A141" s="14" t="s">
        <v>509</v>
      </c>
      <c r="B141" s="6" t="s">
        <v>209</v>
      </c>
      <c r="C141" s="6">
        <v>1</v>
      </c>
      <c r="D141">
        <f>(COUNTIFS('master-ca-only'!$G$2:$G$33,C141,'master-ca-only'!$BD$2:$BD$33,B141))</f>
        <v>0</v>
      </c>
      <c r="E141">
        <f>(COUNTIFS('master-ca-only'!$G$2:$G$33,C141,'master-ca-only'!$BE$2:$BE$33,B141))</f>
        <v>0</v>
      </c>
      <c r="F141">
        <f>(COUNTIFS('master-ca-only'!$G$2:$G$33,C141,'master-ca-only'!$BF$2:$BF$33,B141))</f>
        <v>0</v>
      </c>
      <c r="G141" s="6">
        <f t="shared" si="2"/>
        <v>0</v>
      </c>
      <c r="H141" t="e">
        <f>AVERAGEIFS('master-ca-only'!$BG$2:$BG$33,'master-ca-only'!$G$2:$G$33,'gen-top-tableau'!C141,'master-ca-only'!$BD$2:$BD$33,'gen-top-tableau'!B141)</f>
        <v>#DIV/0!</v>
      </c>
      <c r="I141" t="e">
        <f>AVERAGEIFS('master-ca-only'!$BH$2:$BH$33,'master-ca-only'!$G$2:$G$33,'gen-top-tableau'!C141,'master-ca-only'!$BD$2:$BD$33,'gen-top-tableau'!B141)</f>
        <v>#DIV/0!</v>
      </c>
      <c r="J141" t="e">
        <f>AVERAGEIFS('master-ca-only'!$BI$2:$BI$33,'master-ca-only'!$G$2:$G$33,'gen-top-tableau'!C141,'master-ca-only'!$BD$2:$BD$33,'gen-top-tableau'!B141)</f>
        <v>#DIV/0!</v>
      </c>
      <c r="K141" t="e">
        <f>AVERAGEIFS('master-ca-only'!$BJ$2:$BJ$33,'master-ca-only'!$G$2:$G$33,'gen-top-tableau'!C141,'master-ca-only'!$BD$2:$BD$33,'gen-top-tableau'!B141)</f>
        <v>#DIV/0!</v>
      </c>
      <c r="L141" s="6">
        <f>COUNTIFS('master-ca-only'!$G$2:$G$33,'gen-top-tableau'!C141,'master-ca-only'!$BD$2:$BD$33,'gen-top-tableau'!B141,'master-ca-only'!$BM$2:$BM$33,TRUE)</f>
        <v>0</v>
      </c>
      <c r="M141" s="6">
        <f>COUNTIFS('master-ca-only'!$G$2:$G$33,'gen-top-tableau'!C141,'master-ca-only'!$BD$2:$BD$33,'gen-top-tableau'!B141,'master-ca-only'!$BL$2:$BL$33,TRUE)</f>
        <v>0</v>
      </c>
      <c r="N141" s="6">
        <f>COUNTIFS('master-ca-only'!$G$2:$G$33,'gen-top-tableau'!C141,'master-ca-only'!$BD$2:$BD$33,'gen-top-tableau'!B141,'master-ca-only'!$BM$2:$BM$33,TRUE)</f>
        <v>0</v>
      </c>
      <c r="O141" s="6">
        <f>COUNTIFS('master-ca-only'!$G$2:$G$33,'gen-top-tableau'!C141,'master-ca-only'!$BD$2:$BD$33,'gen-top-tableau'!B141,'master-ca-only'!$BN$2:$BN$33,TRUE)</f>
        <v>0</v>
      </c>
      <c r="P141" s="6">
        <f>COUNTIFS('master-ca-only'!$G$2:$G$33,'gen-top-tableau'!C141,'master-ca-only'!$BD$2:$BD$33,'gen-top-tableau'!B141,'master-ca-only'!$BO$2:$BO$33,TRUE)</f>
        <v>0</v>
      </c>
      <c r="Q141" s="6">
        <f>COUNTIFS('master-ca-only'!$G$2:$G$33,'gen-top-tableau'!C141,'master-ca-only'!$BD$2:$BD$33,'gen-top-tableau'!B141,'master-ca-only'!$BP$2:$BP$33,TRUE)</f>
        <v>0</v>
      </c>
      <c r="R141" s="6">
        <f>COUNTIFS('master-ca-only'!$G$2:$G$33,'gen-top-tableau'!C141,'master-ca-only'!$BD$2:$BD$33,'gen-top-tableau'!B141,'master-ca-only'!$BQ$2:$BQ$33,TRUE)</f>
        <v>0</v>
      </c>
      <c r="S141" s="6">
        <f>COUNTIFS('master-ca-only'!$G$2:$G$33,'gen-top-tableau'!C141,'master-ca-only'!$BD$2:$BD$33,'gen-top-tableau'!B141,'master-ca-only'!$BR$2:$BR$33,TRUE)</f>
        <v>0</v>
      </c>
      <c r="T141" s="6">
        <f>COUNTIFS('master-ca-only'!$G$2:$G$33,'gen-top-tableau'!C141,'master-ca-only'!$BD$2:$BD$33,'gen-top-tableau'!B141,'master-ca-only'!$BS$2:$BS$33,TRUE)</f>
        <v>0</v>
      </c>
      <c r="U141" s="6">
        <f>COUNTIFS('master-ca-only'!$G$2:$G$33,'gen-top-tableau'!C141,'master-ca-only'!$BD$2:$BD$33,'gen-top-tableau'!B141,'master-ca-only'!$BT$2:$BT$33,TRUE)</f>
        <v>0</v>
      </c>
      <c r="V141" s="6">
        <f>COUNTIFS('master-ca-only'!$G$2:$G$33,'gen-top-tableau'!C141,'master-ca-only'!$BD$2:$BD$33,'gen-top-tableau'!B141,'master-ca-only'!$BU$2:$BU$33,TRUE)</f>
        <v>0</v>
      </c>
      <c r="W141" s="6">
        <f>COUNTIFS('master-ca-only'!$G$2:$G$33,'gen-top-tableau'!C141,'master-ca-only'!$BD$2:$BD$33,'gen-top-tableau'!B141,'master-ca-only'!$BV$2:$BV$33,TRUE)</f>
        <v>0</v>
      </c>
      <c r="X141" s="6">
        <f>COUNTIFS('master-ca-only'!$G$2:$G$33,'gen-top-tableau'!C141,'master-ca-only'!$BD$2:$BD$33,'gen-top-tableau'!B141,'master-ca-only'!$BW$2:$BW$33,TRUE)</f>
        <v>0</v>
      </c>
      <c r="Y141" s="6">
        <f>COUNTIFS('master-ca-only'!$G$2:$G$33,'gen-top-tableau'!C141,'master-ca-only'!$BD$2:$BD$33,'gen-top-tableau'!B141,'master-ca-only'!$BX$2:$BX$33,TRUE)</f>
        <v>0</v>
      </c>
    </row>
    <row r="142" spans="1:25" hidden="1" x14ac:dyDescent="0.2">
      <c r="A142" s="14" t="s">
        <v>509</v>
      </c>
      <c r="B142" s="6" t="s">
        <v>209</v>
      </c>
      <c r="C142" s="6">
        <v>2</v>
      </c>
      <c r="D142">
        <f>(COUNTIFS('master-ca-only'!$G$2:$G$33,C142,'master-ca-only'!$BD$2:$BD$33,B142))</f>
        <v>0</v>
      </c>
      <c r="E142">
        <f>(COUNTIFS('master-ca-only'!$G$2:$G$33,C142,'master-ca-only'!$BE$2:$BE$33,B142))</f>
        <v>0</v>
      </c>
      <c r="F142">
        <f>(COUNTIFS('master-ca-only'!$G$2:$G$33,C142,'master-ca-only'!$BF$2:$BF$33,B142))</f>
        <v>0</v>
      </c>
      <c r="G142" s="6">
        <f t="shared" si="2"/>
        <v>0</v>
      </c>
      <c r="H142" t="e">
        <f>AVERAGEIFS('master-ca-only'!$BG$2:$BG$33,'master-ca-only'!$G$2:$G$33,'gen-top-tableau'!C142,'master-ca-only'!$BD$2:$BD$33,'gen-top-tableau'!B142)</f>
        <v>#DIV/0!</v>
      </c>
      <c r="I142" t="e">
        <f>AVERAGEIFS('master-ca-only'!$BH$2:$BH$33,'master-ca-only'!$G$2:$G$33,'gen-top-tableau'!C142,'master-ca-only'!$BD$2:$BD$33,'gen-top-tableau'!B142)</f>
        <v>#DIV/0!</v>
      </c>
      <c r="J142" t="e">
        <f>AVERAGEIFS('master-ca-only'!$BI$2:$BI$33,'master-ca-only'!$G$2:$G$33,'gen-top-tableau'!C142,'master-ca-only'!$BD$2:$BD$33,'gen-top-tableau'!B142)</f>
        <v>#DIV/0!</v>
      </c>
      <c r="K142" t="e">
        <f>AVERAGEIFS('master-ca-only'!$BJ$2:$BJ$33,'master-ca-only'!$G$2:$G$33,'gen-top-tableau'!C142,'master-ca-only'!$BD$2:$BD$33,'gen-top-tableau'!B142)</f>
        <v>#DIV/0!</v>
      </c>
      <c r="L142" s="6">
        <f>COUNTIFS('master-ca-only'!$G$2:$G$33,'gen-top-tableau'!C142,'master-ca-only'!$BD$2:$BD$33,'gen-top-tableau'!B142,'master-ca-only'!$BM$2:$BM$33,TRUE)</f>
        <v>0</v>
      </c>
      <c r="M142" s="6">
        <f>COUNTIFS('master-ca-only'!$G$2:$G$33,'gen-top-tableau'!C142,'master-ca-only'!$BD$2:$BD$33,'gen-top-tableau'!B142,'master-ca-only'!$BL$2:$BL$33,TRUE)</f>
        <v>0</v>
      </c>
      <c r="N142" s="6">
        <f>COUNTIFS('master-ca-only'!$G$2:$G$33,'gen-top-tableau'!C142,'master-ca-only'!$BD$2:$BD$33,'gen-top-tableau'!B142,'master-ca-only'!$BM$2:$BM$33,TRUE)</f>
        <v>0</v>
      </c>
      <c r="O142" s="6">
        <f>COUNTIFS('master-ca-only'!$G$2:$G$33,'gen-top-tableau'!C142,'master-ca-only'!$BD$2:$BD$33,'gen-top-tableau'!B142,'master-ca-only'!$BN$2:$BN$33,TRUE)</f>
        <v>0</v>
      </c>
      <c r="P142" s="6">
        <f>COUNTIFS('master-ca-only'!$G$2:$G$33,'gen-top-tableau'!C142,'master-ca-only'!$BD$2:$BD$33,'gen-top-tableau'!B142,'master-ca-only'!$BO$2:$BO$33,TRUE)</f>
        <v>0</v>
      </c>
      <c r="Q142" s="6">
        <f>COUNTIFS('master-ca-only'!$G$2:$G$33,'gen-top-tableau'!C142,'master-ca-only'!$BD$2:$BD$33,'gen-top-tableau'!B142,'master-ca-only'!$BP$2:$BP$33,TRUE)</f>
        <v>0</v>
      </c>
      <c r="R142" s="6">
        <f>COUNTIFS('master-ca-only'!$G$2:$G$33,'gen-top-tableau'!C142,'master-ca-only'!$BD$2:$BD$33,'gen-top-tableau'!B142,'master-ca-only'!$BQ$2:$BQ$33,TRUE)</f>
        <v>0</v>
      </c>
      <c r="S142" s="6">
        <f>COUNTIFS('master-ca-only'!$G$2:$G$33,'gen-top-tableau'!C142,'master-ca-only'!$BD$2:$BD$33,'gen-top-tableau'!B142,'master-ca-only'!$BR$2:$BR$33,TRUE)</f>
        <v>0</v>
      </c>
      <c r="T142" s="6">
        <f>COUNTIFS('master-ca-only'!$G$2:$G$33,'gen-top-tableau'!C142,'master-ca-only'!$BD$2:$BD$33,'gen-top-tableau'!B142,'master-ca-only'!$BS$2:$BS$33,TRUE)</f>
        <v>0</v>
      </c>
      <c r="U142" s="6">
        <f>COUNTIFS('master-ca-only'!$G$2:$G$33,'gen-top-tableau'!C142,'master-ca-only'!$BD$2:$BD$33,'gen-top-tableau'!B142,'master-ca-only'!$BT$2:$BT$33,TRUE)</f>
        <v>0</v>
      </c>
      <c r="V142" s="6">
        <f>COUNTIFS('master-ca-only'!$G$2:$G$33,'gen-top-tableau'!C142,'master-ca-only'!$BD$2:$BD$33,'gen-top-tableau'!B142,'master-ca-only'!$BU$2:$BU$33,TRUE)</f>
        <v>0</v>
      </c>
      <c r="W142" s="6">
        <f>COUNTIFS('master-ca-only'!$G$2:$G$33,'gen-top-tableau'!C142,'master-ca-only'!$BD$2:$BD$33,'gen-top-tableau'!B142,'master-ca-only'!$BV$2:$BV$33,TRUE)</f>
        <v>0</v>
      </c>
      <c r="X142" s="6">
        <f>COUNTIFS('master-ca-only'!$G$2:$G$33,'gen-top-tableau'!C142,'master-ca-only'!$BD$2:$BD$33,'gen-top-tableau'!B142,'master-ca-only'!$BW$2:$BW$33,TRUE)</f>
        <v>0</v>
      </c>
      <c r="Y142" s="6">
        <f>COUNTIFS('master-ca-only'!$G$2:$G$33,'gen-top-tableau'!C142,'master-ca-only'!$BD$2:$BD$33,'gen-top-tableau'!B142,'master-ca-only'!$BX$2:$BX$33,TRUE)</f>
        <v>0</v>
      </c>
    </row>
    <row r="143" spans="1:25" hidden="1" x14ac:dyDescent="0.2">
      <c r="A143" s="14" t="s">
        <v>509</v>
      </c>
      <c r="B143" s="6" t="s">
        <v>209</v>
      </c>
      <c r="C143" s="6">
        <v>3</v>
      </c>
      <c r="D143">
        <f>(COUNTIFS('master-ca-only'!$G$2:$G$33,C143,'master-ca-only'!$BD$2:$BD$33,B143))</f>
        <v>0</v>
      </c>
      <c r="E143">
        <f>(COUNTIFS('master-ca-only'!$G$2:$G$33,C143,'master-ca-only'!$BE$2:$BE$33,B143))</f>
        <v>0</v>
      </c>
      <c r="F143">
        <f>(COUNTIFS('master-ca-only'!$G$2:$G$33,C143,'master-ca-only'!$BF$2:$BF$33,B143))</f>
        <v>0</v>
      </c>
      <c r="G143" s="6">
        <f t="shared" si="2"/>
        <v>0</v>
      </c>
      <c r="H143" t="e">
        <f>AVERAGEIFS('master-ca-only'!$BG$2:$BG$33,'master-ca-only'!$G$2:$G$33,'gen-top-tableau'!C143,'master-ca-only'!$BD$2:$BD$33,'gen-top-tableau'!B143)</f>
        <v>#DIV/0!</v>
      </c>
      <c r="I143" t="e">
        <f>AVERAGEIFS('master-ca-only'!$BH$2:$BH$33,'master-ca-only'!$G$2:$G$33,'gen-top-tableau'!C143,'master-ca-only'!$BD$2:$BD$33,'gen-top-tableau'!B143)</f>
        <v>#DIV/0!</v>
      </c>
      <c r="J143" t="e">
        <f>AVERAGEIFS('master-ca-only'!$BI$2:$BI$33,'master-ca-only'!$G$2:$G$33,'gen-top-tableau'!C143,'master-ca-only'!$BD$2:$BD$33,'gen-top-tableau'!B143)</f>
        <v>#DIV/0!</v>
      </c>
      <c r="K143" t="e">
        <f>AVERAGEIFS('master-ca-only'!$BJ$2:$BJ$33,'master-ca-only'!$G$2:$G$33,'gen-top-tableau'!C143,'master-ca-only'!$BD$2:$BD$33,'gen-top-tableau'!B143)</f>
        <v>#DIV/0!</v>
      </c>
      <c r="L143" s="6">
        <f>COUNTIFS('master-ca-only'!$G$2:$G$33,'gen-top-tableau'!C143,'master-ca-only'!$BD$2:$BD$33,'gen-top-tableau'!B143,'master-ca-only'!$BM$2:$BM$33,TRUE)</f>
        <v>0</v>
      </c>
      <c r="M143" s="6">
        <f>COUNTIFS('master-ca-only'!$G$2:$G$33,'gen-top-tableau'!C143,'master-ca-only'!$BD$2:$BD$33,'gen-top-tableau'!B143,'master-ca-only'!$BL$2:$BL$33,TRUE)</f>
        <v>0</v>
      </c>
      <c r="N143" s="6">
        <f>COUNTIFS('master-ca-only'!$G$2:$G$33,'gen-top-tableau'!C143,'master-ca-only'!$BD$2:$BD$33,'gen-top-tableau'!B143,'master-ca-only'!$BM$2:$BM$33,TRUE)</f>
        <v>0</v>
      </c>
      <c r="O143" s="6">
        <f>COUNTIFS('master-ca-only'!$G$2:$G$33,'gen-top-tableau'!C143,'master-ca-only'!$BD$2:$BD$33,'gen-top-tableau'!B143,'master-ca-only'!$BN$2:$BN$33,TRUE)</f>
        <v>0</v>
      </c>
      <c r="P143" s="6">
        <f>COUNTIFS('master-ca-only'!$G$2:$G$33,'gen-top-tableau'!C143,'master-ca-only'!$BD$2:$BD$33,'gen-top-tableau'!B143,'master-ca-only'!$BO$2:$BO$33,TRUE)</f>
        <v>0</v>
      </c>
      <c r="Q143" s="6">
        <f>COUNTIFS('master-ca-only'!$G$2:$G$33,'gen-top-tableau'!C143,'master-ca-only'!$BD$2:$BD$33,'gen-top-tableau'!B143,'master-ca-only'!$BP$2:$BP$33,TRUE)</f>
        <v>0</v>
      </c>
      <c r="R143" s="6">
        <f>COUNTIFS('master-ca-only'!$G$2:$G$33,'gen-top-tableau'!C143,'master-ca-only'!$BD$2:$BD$33,'gen-top-tableau'!B143,'master-ca-only'!$BQ$2:$BQ$33,TRUE)</f>
        <v>0</v>
      </c>
      <c r="S143" s="6">
        <f>COUNTIFS('master-ca-only'!$G$2:$G$33,'gen-top-tableau'!C143,'master-ca-only'!$BD$2:$BD$33,'gen-top-tableau'!B143,'master-ca-only'!$BR$2:$BR$33,TRUE)</f>
        <v>0</v>
      </c>
      <c r="T143" s="6">
        <f>COUNTIFS('master-ca-only'!$G$2:$G$33,'gen-top-tableau'!C143,'master-ca-only'!$BD$2:$BD$33,'gen-top-tableau'!B143,'master-ca-only'!$BS$2:$BS$33,TRUE)</f>
        <v>0</v>
      </c>
      <c r="U143" s="6">
        <f>COUNTIFS('master-ca-only'!$G$2:$G$33,'gen-top-tableau'!C143,'master-ca-only'!$BD$2:$BD$33,'gen-top-tableau'!B143,'master-ca-only'!$BT$2:$BT$33,TRUE)</f>
        <v>0</v>
      </c>
      <c r="V143" s="6">
        <f>COUNTIFS('master-ca-only'!$G$2:$G$33,'gen-top-tableau'!C143,'master-ca-only'!$BD$2:$BD$33,'gen-top-tableau'!B143,'master-ca-only'!$BU$2:$BU$33,TRUE)</f>
        <v>0</v>
      </c>
      <c r="W143" s="6">
        <f>COUNTIFS('master-ca-only'!$G$2:$G$33,'gen-top-tableau'!C143,'master-ca-only'!$BD$2:$BD$33,'gen-top-tableau'!B143,'master-ca-only'!$BV$2:$BV$33,TRUE)</f>
        <v>0</v>
      </c>
      <c r="X143" s="6">
        <f>COUNTIFS('master-ca-only'!$G$2:$G$33,'gen-top-tableau'!C143,'master-ca-only'!$BD$2:$BD$33,'gen-top-tableau'!B143,'master-ca-only'!$BW$2:$BW$33,TRUE)</f>
        <v>0</v>
      </c>
      <c r="Y143" s="6">
        <f>COUNTIFS('master-ca-only'!$G$2:$G$33,'gen-top-tableau'!C143,'master-ca-only'!$BD$2:$BD$33,'gen-top-tableau'!B143,'master-ca-only'!$BX$2:$BX$33,TRUE)</f>
        <v>0</v>
      </c>
    </row>
    <row r="144" spans="1:25" hidden="1" x14ac:dyDescent="0.2">
      <c r="A144" s="14" t="s">
        <v>509</v>
      </c>
      <c r="B144" s="6" t="s">
        <v>209</v>
      </c>
      <c r="C144" s="6">
        <v>4</v>
      </c>
      <c r="D144">
        <f>(COUNTIFS('master-ca-only'!$G$2:$G$33,C144,'master-ca-only'!$BD$2:$BD$33,B144))</f>
        <v>0</v>
      </c>
      <c r="E144">
        <f>(COUNTIFS('master-ca-only'!$G$2:$G$33,C144,'master-ca-only'!$BE$2:$BE$33,B144))</f>
        <v>0</v>
      </c>
      <c r="F144">
        <f>(COUNTIFS('master-ca-only'!$G$2:$G$33,C144,'master-ca-only'!$BF$2:$BF$33,B144))</f>
        <v>0</v>
      </c>
      <c r="G144" s="6">
        <f t="shared" si="2"/>
        <v>0</v>
      </c>
      <c r="H144" t="e">
        <f>AVERAGEIFS('master-ca-only'!$BG$2:$BG$33,'master-ca-only'!$G$2:$G$33,'gen-top-tableau'!C144,'master-ca-only'!$BD$2:$BD$33,'gen-top-tableau'!B144)</f>
        <v>#DIV/0!</v>
      </c>
      <c r="I144" t="e">
        <f>AVERAGEIFS('master-ca-only'!$BH$2:$BH$33,'master-ca-only'!$G$2:$G$33,'gen-top-tableau'!C144,'master-ca-only'!$BD$2:$BD$33,'gen-top-tableau'!B144)</f>
        <v>#DIV/0!</v>
      </c>
      <c r="J144" t="e">
        <f>AVERAGEIFS('master-ca-only'!$BI$2:$BI$33,'master-ca-only'!$G$2:$G$33,'gen-top-tableau'!C144,'master-ca-only'!$BD$2:$BD$33,'gen-top-tableau'!B144)</f>
        <v>#DIV/0!</v>
      </c>
      <c r="K144" t="e">
        <f>AVERAGEIFS('master-ca-only'!$BJ$2:$BJ$33,'master-ca-only'!$G$2:$G$33,'gen-top-tableau'!C144,'master-ca-only'!$BD$2:$BD$33,'gen-top-tableau'!B144)</f>
        <v>#DIV/0!</v>
      </c>
      <c r="L144" s="6">
        <f>COUNTIFS('master-ca-only'!$G$2:$G$33,'gen-top-tableau'!C144,'master-ca-only'!$BD$2:$BD$33,'gen-top-tableau'!B144,'master-ca-only'!$BM$2:$BM$33,TRUE)</f>
        <v>0</v>
      </c>
      <c r="M144" s="6">
        <f>COUNTIFS('master-ca-only'!$G$2:$G$33,'gen-top-tableau'!C144,'master-ca-only'!$BD$2:$BD$33,'gen-top-tableau'!B144,'master-ca-only'!$BL$2:$BL$33,TRUE)</f>
        <v>0</v>
      </c>
      <c r="N144" s="6">
        <f>COUNTIFS('master-ca-only'!$G$2:$G$33,'gen-top-tableau'!C144,'master-ca-only'!$BD$2:$BD$33,'gen-top-tableau'!B144,'master-ca-only'!$BM$2:$BM$33,TRUE)</f>
        <v>0</v>
      </c>
      <c r="O144" s="6">
        <f>COUNTIFS('master-ca-only'!$G$2:$G$33,'gen-top-tableau'!C144,'master-ca-only'!$BD$2:$BD$33,'gen-top-tableau'!B144,'master-ca-only'!$BN$2:$BN$33,TRUE)</f>
        <v>0</v>
      </c>
      <c r="P144" s="6">
        <f>COUNTIFS('master-ca-only'!$G$2:$G$33,'gen-top-tableau'!C144,'master-ca-only'!$BD$2:$BD$33,'gen-top-tableau'!B144,'master-ca-only'!$BO$2:$BO$33,TRUE)</f>
        <v>0</v>
      </c>
      <c r="Q144" s="6">
        <f>COUNTIFS('master-ca-only'!$G$2:$G$33,'gen-top-tableau'!C144,'master-ca-only'!$BD$2:$BD$33,'gen-top-tableau'!B144,'master-ca-only'!$BP$2:$BP$33,TRUE)</f>
        <v>0</v>
      </c>
      <c r="R144" s="6">
        <f>COUNTIFS('master-ca-only'!$G$2:$G$33,'gen-top-tableau'!C144,'master-ca-only'!$BD$2:$BD$33,'gen-top-tableau'!B144,'master-ca-only'!$BQ$2:$BQ$33,TRUE)</f>
        <v>0</v>
      </c>
      <c r="S144" s="6">
        <f>COUNTIFS('master-ca-only'!$G$2:$G$33,'gen-top-tableau'!C144,'master-ca-only'!$BD$2:$BD$33,'gen-top-tableau'!B144,'master-ca-only'!$BR$2:$BR$33,TRUE)</f>
        <v>0</v>
      </c>
      <c r="T144" s="6">
        <f>COUNTIFS('master-ca-only'!$G$2:$G$33,'gen-top-tableau'!C144,'master-ca-only'!$BD$2:$BD$33,'gen-top-tableau'!B144,'master-ca-only'!$BS$2:$BS$33,TRUE)</f>
        <v>0</v>
      </c>
      <c r="U144" s="6">
        <f>COUNTIFS('master-ca-only'!$G$2:$G$33,'gen-top-tableau'!C144,'master-ca-only'!$BD$2:$BD$33,'gen-top-tableau'!B144,'master-ca-only'!$BT$2:$BT$33,TRUE)</f>
        <v>0</v>
      </c>
      <c r="V144" s="6">
        <f>COUNTIFS('master-ca-only'!$G$2:$G$33,'gen-top-tableau'!C144,'master-ca-only'!$BD$2:$BD$33,'gen-top-tableau'!B144,'master-ca-only'!$BU$2:$BU$33,TRUE)</f>
        <v>0</v>
      </c>
      <c r="W144" s="6">
        <f>COUNTIFS('master-ca-only'!$G$2:$G$33,'gen-top-tableau'!C144,'master-ca-only'!$BD$2:$BD$33,'gen-top-tableau'!B144,'master-ca-only'!$BV$2:$BV$33,TRUE)</f>
        <v>0</v>
      </c>
      <c r="X144" s="6">
        <f>COUNTIFS('master-ca-only'!$G$2:$G$33,'gen-top-tableau'!C144,'master-ca-only'!$BD$2:$BD$33,'gen-top-tableau'!B144,'master-ca-only'!$BW$2:$BW$33,TRUE)</f>
        <v>0</v>
      </c>
      <c r="Y144" s="6">
        <f>COUNTIFS('master-ca-only'!$G$2:$G$33,'gen-top-tableau'!C144,'master-ca-only'!$BD$2:$BD$33,'gen-top-tableau'!B144,'master-ca-only'!$BX$2:$BX$33,TRUE)</f>
        <v>0</v>
      </c>
    </row>
    <row r="145" spans="1:25" hidden="1" x14ac:dyDescent="0.2">
      <c r="A145" s="14" t="s">
        <v>509</v>
      </c>
      <c r="B145" s="6" t="s">
        <v>209</v>
      </c>
      <c r="C145" s="6">
        <v>5</v>
      </c>
      <c r="D145">
        <f>(COUNTIFS('master-ca-only'!$G$2:$G$33,C145,'master-ca-only'!$BD$2:$BD$33,B145))</f>
        <v>0</v>
      </c>
      <c r="E145">
        <f>(COUNTIFS('master-ca-only'!$G$2:$G$33,C145,'master-ca-only'!$BE$2:$BE$33,B145))</f>
        <v>0</v>
      </c>
      <c r="F145">
        <f>(COUNTIFS('master-ca-only'!$G$2:$G$33,C145,'master-ca-only'!$BF$2:$BF$33,B145))</f>
        <v>0</v>
      </c>
      <c r="G145" s="6">
        <f t="shared" si="2"/>
        <v>0</v>
      </c>
      <c r="H145" t="e">
        <f>AVERAGEIFS('master-ca-only'!$BG$2:$BG$33,'master-ca-only'!$G$2:$G$33,'gen-top-tableau'!C145,'master-ca-only'!$BD$2:$BD$33,'gen-top-tableau'!B145)</f>
        <v>#DIV/0!</v>
      </c>
      <c r="I145" t="e">
        <f>AVERAGEIFS('master-ca-only'!$BH$2:$BH$33,'master-ca-only'!$G$2:$G$33,'gen-top-tableau'!C145,'master-ca-only'!$BD$2:$BD$33,'gen-top-tableau'!B145)</f>
        <v>#DIV/0!</v>
      </c>
      <c r="J145" t="e">
        <f>AVERAGEIFS('master-ca-only'!$BI$2:$BI$33,'master-ca-only'!$G$2:$G$33,'gen-top-tableau'!C145,'master-ca-only'!$BD$2:$BD$33,'gen-top-tableau'!B145)</f>
        <v>#DIV/0!</v>
      </c>
      <c r="K145" t="e">
        <f>AVERAGEIFS('master-ca-only'!$BJ$2:$BJ$33,'master-ca-only'!$G$2:$G$33,'gen-top-tableau'!C145,'master-ca-only'!$BD$2:$BD$33,'gen-top-tableau'!B145)</f>
        <v>#DIV/0!</v>
      </c>
      <c r="L145" s="6">
        <f>COUNTIFS('master-ca-only'!$G$2:$G$33,'gen-top-tableau'!C145,'master-ca-only'!$BD$2:$BD$33,'gen-top-tableau'!B145,'master-ca-only'!$BM$2:$BM$33,TRUE)</f>
        <v>0</v>
      </c>
      <c r="M145" s="6">
        <f>COUNTIFS('master-ca-only'!$G$2:$G$33,'gen-top-tableau'!C145,'master-ca-only'!$BD$2:$BD$33,'gen-top-tableau'!B145,'master-ca-only'!$BL$2:$BL$33,TRUE)</f>
        <v>0</v>
      </c>
      <c r="N145" s="6">
        <f>COUNTIFS('master-ca-only'!$G$2:$G$33,'gen-top-tableau'!C145,'master-ca-only'!$BD$2:$BD$33,'gen-top-tableau'!B145,'master-ca-only'!$BM$2:$BM$33,TRUE)</f>
        <v>0</v>
      </c>
      <c r="O145" s="6">
        <f>COUNTIFS('master-ca-only'!$G$2:$G$33,'gen-top-tableau'!C145,'master-ca-only'!$BD$2:$BD$33,'gen-top-tableau'!B145,'master-ca-only'!$BN$2:$BN$33,TRUE)</f>
        <v>0</v>
      </c>
      <c r="P145" s="6">
        <f>COUNTIFS('master-ca-only'!$G$2:$G$33,'gen-top-tableau'!C145,'master-ca-only'!$BD$2:$BD$33,'gen-top-tableau'!B145,'master-ca-only'!$BO$2:$BO$33,TRUE)</f>
        <v>0</v>
      </c>
      <c r="Q145" s="6">
        <f>COUNTIFS('master-ca-only'!$G$2:$G$33,'gen-top-tableau'!C145,'master-ca-only'!$BD$2:$BD$33,'gen-top-tableau'!B145,'master-ca-only'!$BP$2:$BP$33,TRUE)</f>
        <v>0</v>
      </c>
      <c r="R145" s="6">
        <f>COUNTIFS('master-ca-only'!$G$2:$G$33,'gen-top-tableau'!C145,'master-ca-only'!$BD$2:$BD$33,'gen-top-tableau'!B145,'master-ca-only'!$BQ$2:$BQ$33,TRUE)</f>
        <v>0</v>
      </c>
      <c r="S145" s="6">
        <f>COUNTIFS('master-ca-only'!$G$2:$G$33,'gen-top-tableau'!C145,'master-ca-only'!$BD$2:$BD$33,'gen-top-tableau'!B145,'master-ca-only'!$BR$2:$BR$33,TRUE)</f>
        <v>0</v>
      </c>
      <c r="T145" s="6">
        <f>COUNTIFS('master-ca-only'!$G$2:$G$33,'gen-top-tableau'!C145,'master-ca-only'!$BD$2:$BD$33,'gen-top-tableau'!B145,'master-ca-only'!$BS$2:$BS$33,TRUE)</f>
        <v>0</v>
      </c>
      <c r="U145" s="6">
        <f>COUNTIFS('master-ca-only'!$G$2:$G$33,'gen-top-tableau'!C145,'master-ca-only'!$BD$2:$BD$33,'gen-top-tableau'!B145,'master-ca-only'!$BT$2:$BT$33,TRUE)</f>
        <v>0</v>
      </c>
      <c r="V145" s="6">
        <f>COUNTIFS('master-ca-only'!$G$2:$G$33,'gen-top-tableau'!C145,'master-ca-only'!$BD$2:$BD$33,'gen-top-tableau'!B145,'master-ca-only'!$BU$2:$BU$33,TRUE)</f>
        <v>0</v>
      </c>
      <c r="W145" s="6">
        <f>COUNTIFS('master-ca-only'!$G$2:$G$33,'gen-top-tableau'!C145,'master-ca-only'!$BD$2:$BD$33,'gen-top-tableau'!B145,'master-ca-only'!$BV$2:$BV$33,TRUE)</f>
        <v>0</v>
      </c>
      <c r="X145" s="6">
        <f>COUNTIFS('master-ca-only'!$G$2:$G$33,'gen-top-tableau'!C145,'master-ca-only'!$BD$2:$BD$33,'gen-top-tableau'!B145,'master-ca-only'!$BW$2:$BW$33,TRUE)</f>
        <v>0</v>
      </c>
      <c r="Y145" s="6">
        <f>COUNTIFS('master-ca-only'!$G$2:$G$33,'gen-top-tableau'!C145,'master-ca-only'!$BD$2:$BD$33,'gen-top-tableau'!B145,'master-ca-only'!$BX$2:$BX$33,TRUE)</f>
        <v>0</v>
      </c>
    </row>
    <row r="146" spans="1:25" hidden="1" x14ac:dyDescent="0.2">
      <c r="A146" s="14" t="s">
        <v>509</v>
      </c>
      <c r="B146" s="6" t="s">
        <v>239</v>
      </c>
      <c r="C146" s="6">
        <v>0</v>
      </c>
      <c r="D146">
        <f>(COUNTIFS('master-ca-only'!$G$2:$G$33,C146,'master-ca-only'!$BD$2:$BD$33,B146))</f>
        <v>0</v>
      </c>
      <c r="E146">
        <f>(COUNTIFS('master-ca-only'!$G$2:$G$33,C146,'master-ca-only'!$BE$2:$BE$33,B146))</f>
        <v>0</v>
      </c>
      <c r="F146">
        <f>(COUNTIFS('master-ca-only'!$G$2:$G$33,C146,'master-ca-only'!$BF$2:$BF$33,B146))</f>
        <v>0</v>
      </c>
      <c r="G146" s="6">
        <f t="shared" si="2"/>
        <v>0</v>
      </c>
      <c r="H146" t="e">
        <f>AVERAGEIFS('master-ca-only'!$BG$2:$BG$33,'master-ca-only'!$G$2:$G$33,'gen-top-tableau'!C146,'master-ca-only'!$BD$2:$BD$33,'gen-top-tableau'!B146)</f>
        <v>#DIV/0!</v>
      </c>
      <c r="I146" t="e">
        <f>AVERAGEIFS('master-ca-only'!$BH$2:$BH$33,'master-ca-only'!$G$2:$G$33,'gen-top-tableau'!C146,'master-ca-only'!$BD$2:$BD$33,'gen-top-tableau'!B146)</f>
        <v>#DIV/0!</v>
      </c>
      <c r="J146" t="e">
        <f>AVERAGEIFS('master-ca-only'!$BI$2:$BI$33,'master-ca-only'!$G$2:$G$33,'gen-top-tableau'!C146,'master-ca-only'!$BD$2:$BD$33,'gen-top-tableau'!B146)</f>
        <v>#DIV/0!</v>
      </c>
      <c r="K146" t="e">
        <f>AVERAGEIFS('master-ca-only'!$BJ$2:$BJ$33,'master-ca-only'!$G$2:$G$33,'gen-top-tableau'!C146,'master-ca-only'!$BD$2:$BD$33,'gen-top-tableau'!B146)</f>
        <v>#DIV/0!</v>
      </c>
      <c r="L146" s="6">
        <f>COUNTIFS('master-ca-only'!$G$2:$G$33,'gen-top-tableau'!C146,'master-ca-only'!$BD$2:$BD$33,'gen-top-tableau'!B146,'master-ca-only'!$BM$2:$BM$33,TRUE)</f>
        <v>0</v>
      </c>
      <c r="M146" s="6">
        <f>COUNTIFS('master-ca-only'!$G$2:$G$33,'gen-top-tableau'!C146,'master-ca-only'!$BD$2:$BD$33,'gen-top-tableau'!B146,'master-ca-only'!$BL$2:$BL$33,TRUE)</f>
        <v>0</v>
      </c>
      <c r="N146" s="6">
        <f>COUNTIFS('master-ca-only'!$G$2:$G$33,'gen-top-tableau'!C146,'master-ca-only'!$BD$2:$BD$33,'gen-top-tableau'!B146,'master-ca-only'!$BM$2:$BM$33,TRUE)</f>
        <v>0</v>
      </c>
      <c r="O146" s="6">
        <f>COUNTIFS('master-ca-only'!$G$2:$G$33,'gen-top-tableau'!C146,'master-ca-only'!$BD$2:$BD$33,'gen-top-tableau'!B146,'master-ca-only'!$BN$2:$BN$33,TRUE)</f>
        <v>0</v>
      </c>
      <c r="P146" s="6">
        <f>COUNTIFS('master-ca-only'!$G$2:$G$33,'gen-top-tableau'!C146,'master-ca-only'!$BD$2:$BD$33,'gen-top-tableau'!B146,'master-ca-only'!$BO$2:$BO$33,TRUE)</f>
        <v>0</v>
      </c>
      <c r="Q146" s="6">
        <f>COUNTIFS('master-ca-only'!$G$2:$G$33,'gen-top-tableau'!C146,'master-ca-only'!$BD$2:$BD$33,'gen-top-tableau'!B146,'master-ca-only'!$BP$2:$BP$33,TRUE)</f>
        <v>0</v>
      </c>
      <c r="R146" s="6">
        <f>COUNTIFS('master-ca-only'!$G$2:$G$33,'gen-top-tableau'!C146,'master-ca-only'!$BD$2:$BD$33,'gen-top-tableau'!B146,'master-ca-only'!$BQ$2:$BQ$33,TRUE)</f>
        <v>0</v>
      </c>
      <c r="S146" s="6">
        <f>COUNTIFS('master-ca-only'!$G$2:$G$33,'gen-top-tableau'!C146,'master-ca-only'!$BD$2:$BD$33,'gen-top-tableau'!B146,'master-ca-only'!$BR$2:$BR$33,TRUE)</f>
        <v>0</v>
      </c>
      <c r="T146" s="6">
        <f>COUNTIFS('master-ca-only'!$G$2:$G$33,'gen-top-tableau'!C146,'master-ca-only'!$BD$2:$BD$33,'gen-top-tableau'!B146,'master-ca-only'!$BS$2:$BS$33,TRUE)</f>
        <v>0</v>
      </c>
      <c r="U146" s="6">
        <f>COUNTIFS('master-ca-only'!$G$2:$G$33,'gen-top-tableau'!C146,'master-ca-only'!$BD$2:$BD$33,'gen-top-tableau'!B146,'master-ca-only'!$BT$2:$BT$33,TRUE)</f>
        <v>0</v>
      </c>
      <c r="V146" s="6">
        <f>COUNTIFS('master-ca-only'!$G$2:$G$33,'gen-top-tableau'!C146,'master-ca-only'!$BD$2:$BD$33,'gen-top-tableau'!B146,'master-ca-only'!$BU$2:$BU$33,TRUE)</f>
        <v>0</v>
      </c>
      <c r="W146" s="6">
        <f>COUNTIFS('master-ca-only'!$G$2:$G$33,'gen-top-tableau'!C146,'master-ca-only'!$BD$2:$BD$33,'gen-top-tableau'!B146,'master-ca-only'!$BV$2:$BV$33,TRUE)</f>
        <v>0</v>
      </c>
      <c r="X146" s="6">
        <f>COUNTIFS('master-ca-only'!$G$2:$G$33,'gen-top-tableau'!C146,'master-ca-only'!$BD$2:$BD$33,'gen-top-tableau'!B146,'master-ca-only'!$BW$2:$BW$33,TRUE)</f>
        <v>0</v>
      </c>
      <c r="Y146" s="6">
        <f>COUNTIFS('master-ca-only'!$G$2:$G$33,'gen-top-tableau'!C146,'master-ca-only'!$BD$2:$BD$33,'gen-top-tableau'!B146,'master-ca-only'!$BX$2:$BX$33,TRUE)</f>
        <v>0</v>
      </c>
    </row>
    <row r="147" spans="1:25" hidden="1" x14ac:dyDescent="0.2">
      <c r="A147" s="14" t="s">
        <v>509</v>
      </c>
      <c r="B147" s="6" t="s">
        <v>239</v>
      </c>
      <c r="C147" s="6">
        <v>1</v>
      </c>
      <c r="D147">
        <f>(COUNTIFS('master-ca-only'!$G$2:$G$33,C147,'master-ca-only'!$BD$2:$BD$33,B147))</f>
        <v>0</v>
      </c>
      <c r="E147">
        <f>(COUNTIFS('master-ca-only'!$G$2:$G$33,C147,'master-ca-only'!$BE$2:$BE$33,B147))</f>
        <v>0</v>
      </c>
      <c r="F147">
        <f>(COUNTIFS('master-ca-only'!$G$2:$G$33,C147,'master-ca-only'!$BF$2:$BF$33,B147))</f>
        <v>1</v>
      </c>
      <c r="G147" s="6">
        <f t="shared" si="2"/>
        <v>1</v>
      </c>
      <c r="H147" t="e">
        <f>AVERAGEIFS('master-ca-only'!$BG$2:$BG$33,'master-ca-only'!$G$2:$G$33,'gen-top-tableau'!C147,'master-ca-only'!$BD$2:$BD$33,'gen-top-tableau'!B147)</f>
        <v>#DIV/0!</v>
      </c>
      <c r="I147" t="e">
        <f>AVERAGEIFS('master-ca-only'!$BH$2:$BH$33,'master-ca-only'!$G$2:$G$33,'gen-top-tableau'!C147,'master-ca-only'!$BD$2:$BD$33,'gen-top-tableau'!B147)</f>
        <v>#DIV/0!</v>
      </c>
      <c r="J147" t="e">
        <f>AVERAGEIFS('master-ca-only'!$BI$2:$BI$33,'master-ca-only'!$G$2:$G$33,'gen-top-tableau'!C147,'master-ca-only'!$BD$2:$BD$33,'gen-top-tableau'!B147)</f>
        <v>#DIV/0!</v>
      </c>
      <c r="K147" t="e">
        <f>AVERAGEIFS('master-ca-only'!$BJ$2:$BJ$33,'master-ca-only'!$G$2:$G$33,'gen-top-tableau'!C147,'master-ca-only'!$BD$2:$BD$33,'gen-top-tableau'!B147)</f>
        <v>#DIV/0!</v>
      </c>
      <c r="L147" s="6">
        <f>COUNTIFS('master-ca-only'!$G$2:$G$33,'gen-top-tableau'!C147,'master-ca-only'!$BD$2:$BD$33,'gen-top-tableau'!B147,'master-ca-only'!$BM$2:$BM$33,TRUE)</f>
        <v>0</v>
      </c>
      <c r="M147" s="6">
        <f>COUNTIFS('master-ca-only'!$G$2:$G$33,'gen-top-tableau'!C147,'master-ca-only'!$BD$2:$BD$33,'gen-top-tableau'!B147,'master-ca-only'!$BL$2:$BL$33,TRUE)</f>
        <v>0</v>
      </c>
      <c r="N147" s="6">
        <f>COUNTIFS('master-ca-only'!$G$2:$G$33,'gen-top-tableau'!C147,'master-ca-only'!$BD$2:$BD$33,'gen-top-tableau'!B147,'master-ca-only'!$BM$2:$BM$33,TRUE)</f>
        <v>0</v>
      </c>
      <c r="O147" s="6">
        <f>COUNTIFS('master-ca-only'!$G$2:$G$33,'gen-top-tableau'!C147,'master-ca-only'!$BD$2:$BD$33,'gen-top-tableau'!B147,'master-ca-only'!$BN$2:$BN$33,TRUE)</f>
        <v>0</v>
      </c>
      <c r="P147" s="6">
        <f>COUNTIFS('master-ca-only'!$G$2:$G$33,'gen-top-tableau'!C147,'master-ca-only'!$BD$2:$BD$33,'gen-top-tableau'!B147,'master-ca-only'!$BO$2:$BO$33,TRUE)</f>
        <v>0</v>
      </c>
      <c r="Q147" s="6">
        <f>COUNTIFS('master-ca-only'!$G$2:$G$33,'gen-top-tableau'!C147,'master-ca-only'!$BD$2:$BD$33,'gen-top-tableau'!B147,'master-ca-only'!$BP$2:$BP$33,TRUE)</f>
        <v>0</v>
      </c>
      <c r="R147" s="6">
        <f>COUNTIFS('master-ca-only'!$G$2:$G$33,'gen-top-tableau'!C147,'master-ca-only'!$BD$2:$BD$33,'gen-top-tableau'!B147,'master-ca-only'!$BQ$2:$BQ$33,TRUE)</f>
        <v>0</v>
      </c>
      <c r="S147" s="6">
        <f>COUNTIFS('master-ca-only'!$G$2:$G$33,'gen-top-tableau'!C147,'master-ca-only'!$BD$2:$BD$33,'gen-top-tableau'!B147,'master-ca-only'!$BR$2:$BR$33,TRUE)</f>
        <v>0</v>
      </c>
      <c r="T147" s="6">
        <f>COUNTIFS('master-ca-only'!$G$2:$G$33,'gen-top-tableau'!C147,'master-ca-only'!$BD$2:$BD$33,'gen-top-tableau'!B147,'master-ca-only'!$BS$2:$BS$33,TRUE)</f>
        <v>0</v>
      </c>
      <c r="U147" s="6">
        <f>COUNTIFS('master-ca-only'!$G$2:$G$33,'gen-top-tableau'!C147,'master-ca-only'!$BD$2:$BD$33,'gen-top-tableau'!B147,'master-ca-only'!$BT$2:$BT$33,TRUE)</f>
        <v>0</v>
      </c>
      <c r="V147" s="6">
        <f>COUNTIFS('master-ca-only'!$G$2:$G$33,'gen-top-tableau'!C147,'master-ca-only'!$BD$2:$BD$33,'gen-top-tableau'!B147,'master-ca-only'!$BU$2:$BU$33,TRUE)</f>
        <v>0</v>
      </c>
      <c r="W147" s="6">
        <f>COUNTIFS('master-ca-only'!$G$2:$G$33,'gen-top-tableau'!C147,'master-ca-only'!$BD$2:$BD$33,'gen-top-tableau'!B147,'master-ca-only'!$BV$2:$BV$33,TRUE)</f>
        <v>0</v>
      </c>
      <c r="X147" s="6">
        <f>COUNTIFS('master-ca-only'!$G$2:$G$33,'gen-top-tableau'!C147,'master-ca-only'!$BD$2:$BD$33,'gen-top-tableau'!B147,'master-ca-only'!$BW$2:$BW$33,TRUE)</f>
        <v>0</v>
      </c>
      <c r="Y147" s="6">
        <f>COUNTIFS('master-ca-only'!$G$2:$G$33,'gen-top-tableau'!C147,'master-ca-only'!$BD$2:$BD$33,'gen-top-tableau'!B147,'master-ca-only'!$BX$2:$BX$33,TRUE)</f>
        <v>0</v>
      </c>
    </row>
    <row r="148" spans="1:25" hidden="1" x14ac:dyDescent="0.2">
      <c r="A148" s="14" t="s">
        <v>509</v>
      </c>
      <c r="B148" s="6" t="s">
        <v>239</v>
      </c>
      <c r="C148" s="6">
        <v>2</v>
      </c>
      <c r="D148">
        <f>(COUNTIFS('master-ca-only'!$G$2:$G$33,C148,'master-ca-only'!$BD$2:$BD$33,B148))</f>
        <v>0</v>
      </c>
      <c r="E148">
        <f>(COUNTIFS('master-ca-only'!$G$2:$G$33,C148,'master-ca-only'!$BE$2:$BE$33,B148))</f>
        <v>0</v>
      </c>
      <c r="F148">
        <f>(COUNTIFS('master-ca-only'!$G$2:$G$33,C148,'master-ca-only'!$BF$2:$BF$33,B148))</f>
        <v>1</v>
      </c>
      <c r="G148" s="6">
        <f t="shared" si="2"/>
        <v>1</v>
      </c>
      <c r="H148" t="e">
        <f>AVERAGEIFS('master-ca-only'!$BG$2:$BG$33,'master-ca-only'!$G$2:$G$33,'gen-top-tableau'!C148,'master-ca-only'!$BD$2:$BD$33,'gen-top-tableau'!B148)</f>
        <v>#DIV/0!</v>
      </c>
      <c r="I148" t="e">
        <f>AVERAGEIFS('master-ca-only'!$BH$2:$BH$33,'master-ca-only'!$G$2:$G$33,'gen-top-tableau'!C148,'master-ca-only'!$BD$2:$BD$33,'gen-top-tableau'!B148)</f>
        <v>#DIV/0!</v>
      </c>
      <c r="J148" t="e">
        <f>AVERAGEIFS('master-ca-only'!$BI$2:$BI$33,'master-ca-only'!$G$2:$G$33,'gen-top-tableau'!C148,'master-ca-only'!$BD$2:$BD$33,'gen-top-tableau'!B148)</f>
        <v>#DIV/0!</v>
      </c>
      <c r="K148" t="e">
        <f>AVERAGEIFS('master-ca-only'!$BJ$2:$BJ$33,'master-ca-only'!$G$2:$G$33,'gen-top-tableau'!C148,'master-ca-only'!$BD$2:$BD$33,'gen-top-tableau'!B148)</f>
        <v>#DIV/0!</v>
      </c>
      <c r="L148" s="6">
        <f>COUNTIFS('master-ca-only'!$G$2:$G$33,'gen-top-tableau'!C148,'master-ca-only'!$BD$2:$BD$33,'gen-top-tableau'!B148,'master-ca-only'!$BM$2:$BM$33,TRUE)</f>
        <v>0</v>
      </c>
      <c r="M148" s="6">
        <f>COUNTIFS('master-ca-only'!$G$2:$G$33,'gen-top-tableau'!C148,'master-ca-only'!$BD$2:$BD$33,'gen-top-tableau'!B148,'master-ca-only'!$BL$2:$BL$33,TRUE)</f>
        <v>0</v>
      </c>
      <c r="N148" s="6">
        <f>COUNTIFS('master-ca-only'!$G$2:$G$33,'gen-top-tableau'!C148,'master-ca-only'!$BD$2:$BD$33,'gen-top-tableau'!B148,'master-ca-only'!$BM$2:$BM$33,TRUE)</f>
        <v>0</v>
      </c>
      <c r="O148" s="6">
        <f>COUNTIFS('master-ca-only'!$G$2:$G$33,'gen-top-tableau'!C148,'master-ca-only'!$BD$2:$BD$33,'gen-top-tableau'!B148,'master-ca-only'!$BN$2:$BN$33,TRUE)</f>
        <v>0</v>
      </c>
      <c r="P148" s="6">
        <f>COUNTIFS('master-ca-only'!$G$2:$G$33,'gen-top-tableau'!C148,'master-ca-only'!$BD$2:$BD$33,'gen-top-tableau'!B148,'master-ca-only'!$BO$2:$BO$33,TRUE)</f>
        <v>0</v>
      </c>
      <c r="Q148" s="6">
        <f>COUNTIFS('master-ca-only'!$G$2:$G$33,'gen-top-tableau'!C148,'master-ca-only'!$BD$2:$BD$33,'gen-top-tableau'!B148,'master-ca-only'!$BP$2:$BP$33,TRUE)</f>
        <v>0</v>
      </c>
      <c r="R148" s="6">
        <f>COUNTIFS('master-ca-only'!$G$2:$G$33,'gen-top-tableau'!C148,'master-ca-only'!$BD$2:$BD$33,'gen-top-tableau'!B148,'master-ca-only'!$BQ$2:$BQ$33,TRUE)</f>
        <v>0</v>
      </c>
      <c r="S148" s="6">
        <f>COUNTIFS('master-ca-only'!$G$2:$G$33,'gen-top-tableau'!C148,'master-ca-only'!$BD$2:$BD$33,'gen-top-tableau'!B148,'master-ca-only'!$BR$2:$BR$33,TRUE)</f>
        <v>0</v>
      </c>
      <c r="T148" s="6">
        <f>COUNTIFS('master-ca-only'!$G$2:$G$33,'gen-top-tableau'!C148,'master-ca-only'!$BD$2:$BD$33,'gen-top-tableau'!B148,'master-ca-only'!$BS$2:$BS$33,TRUE)</f>
        <v>0</v>
      </c>
      <c r="U148" s="6">
        <f>COUNTIFS('master-ca-only'!$G$2:$G$33,'gen-top-tableau'!C148,'master-ca-only'!$BD$2:$BD$33,'gen-top-tableau'!B148,'master-ca-only'!$BT$2:$BT$33,TRUE)</f>
        <v>0</v>
      </c>
      <c r="V148" s="6">
        <f>COUNTIFS('master-ca-only'!$G$2:$G$33,'gen-top-tableau'!C148,'master-ca-only'!$BD$2:$BD$33,'gen-top-tableau'!B148,'master-ca-only'!$BU$2:$BU$33,TRUE)</f>
        <v>0</v>
      </c>
      <c r="W148" s="6">
        <f>COUNTIFS('master-ca-only'!$G$2:$G$33,'gen-top-tableau'!C148,'master-ca-only'!$BD$2:$BD$33,'gen-top-tableau'!B148,'master-ca-only'!$BV$2:$BV$33,TRUE)</f>
        <v>0</v>
      </c>
      <c r="X148" s="6">
        <f>COUNTIFS('master-ca-only'!$G$2:$G$33,'gen-top-tableau'!C148,'master-ca-only'!$BD$2:$BD$33,'gen-top-tableau'!B148,'master-ca-only'!$BW$2:$BW$33,TRUE)</f>
        <v>0</v>
      </c>
      <c r="Y148" s="6">
        <f>COUNTIFS('master-ca-only'!$G$2:$G$33,'gen-top-tableau'!C148,'master-ca-only'!$BD$2:$BD$33,'gen-top-tableau'!B148,'master-ca-only'!$BX$2:$BX$33,TRUE)</f>
        <v>0</v>
      </c>
    </row>
    <row r="149" spans="1:25" hidden="1" x14ac:dyDescent="0.2">
      <c r="A149" s="14" t="s">
        <v>509</v>
      </c>
      <c r="B149" s="6" t="s">
        <v>239</v>
      </c>
      <c r="C149" s="6">
        <v>3</v>
      </c>
      <c r="D149">
        <f>(COUNTIFS('master-ca-only'!$G$2:$G$33,C149,'master-ca-only'!$BD$2:$BD$33,B149))</f>
        <v>0</v>
      </c>
      <c r="E149">
        <f>(COUNTIFS('master-ca-only'!$G$2:$G$33,C149,'master-ca-only'!$BE$2:$BE$33,B149))</f>
        <v>0</v>
      </c>
      <c r="F149">
        <f>(COUNTIFS('master-ca-only'!$G$2:$G$33,C149,'master-ca-only'!$BF$2:$BF$33,B149))</f>
        <v>1</v>
      </c>
      <c r="G149" s="6">
        <f t="shared" si="2"/>
        <v>1</v>
      </c>
      <c r="H149" t="e">
        <f>AVERAGEIFS('master-ca-only'!$BG$2:$BG$33,'master-ca-only'!$G$2:$G$33,'gen-top-tableau'!C149,'master-ca-only'!$BD$2:$BD$33,'gen-top-tableau'!B149)</f>
        <v>#DIV/0!</v>
      </c>
      <c r="I149" t="e">
        <f>AVERAGEIFS('master-ca-only'!$BH$2:$BH$33,'master-ca-only'!$G$2:$G$33,'gen-top-tableau'!C149,'master-ca-only'!$BD$2:$BD$33,'gen-top-tableau'!B149)</f>
        <v>#DIV/0!</v>
      </c>
      <c r="J149" t="e">
        <f>AVERAGEIFS('master-ca-only'!$BI$2:$BI$33,'master-ca-only'!$G$2:$G$33,'gen-top-tableau'!C149,'master-ca-only'!$BD$2:$BD$33,'gen-top-tableau'!B149)</f>
        <v>#DIV/0!</v>
      </c>
      <c r="K149" t="e">
        <f>AVERAGEIFS('master-ca-only'!$BJ$2:$BJ$33,'master-ca-only'!$G$2:$G$33,'gen-top-tableau'!C149,'master-ca-only'!$BD$2:$BD$33,'gen-top-tableau'!B149)</f>
        <v>#DIV/0!</v>
      </c>
      <c r="L149" s="6">
        <f>COUNTIFS('master-ca-only'!$G$2:$G$33,'gen-top-tableau'!C149,'master-ca-only'!$BD$2:$BD$33,'gen-top-tableau'!B149,'master-ca-only'!$BM$2:$BM$33,TRUE)</f>
        <v>0</v>
      </c>
      <c r="M149" s="6">
        <f>COUNTIFS('master-ca-only'!$G$2:$G$33,'gen-top-tableau'!C149,'master-ca-only'!$BD$2:$BD$33,'gen-top-tableau'!B149,'master-ca-only'!$BL$2:$BL$33,TRUE)</f>
        <v>0</v>
      </c>
      <c r="N149" s="6">
        <f>COUNTIFS('master-ca-only'!$G$2:$G$33,'gen-top-tableau'!C149,'master-ca-only'!$BD$2:$BD$33,'gen-top-tableau'!B149,'master-ca-only'!$BM$2:$BM$33,TRUE)</f>
        <v>0</v>
      </c>
      <c r="O149" s="6">
        <f>COUNTIFS('master-ca-only'!$G$2:$G$33,'gen-top-tableau'!C149,'master-ca-only'!$BD$2:$BD$33,'gen-top-tableau'!B149,'master-ca-only'!$BN$2:$BN$33,TRUE)</f>
        <v>0</v>
      </c>
      <c r="P149" s="6">
        <f>COUNTIFS('master-ca-only'!$G$2:$G$33,'gen-top-tableau'!C149,'master-ca-only'!$BD$2:$BD$33,'gen-top-tableau'!B149,'master-ca-only'!$BO$2:$BO$33,TRUE)</f>
        <v>0</v>
      </c>
      <c r="Q149" s="6">
        <f>COUNTIFS('master-ca-only'!$G$2:$G$33,'gen-top-tableau'!C149,'master-ca-only'!$BD$2:$BD$33,'gen-top-tableau'!B149,'master-ca-only'!$BP$2:$BP$33,TRUE)</f>
        <v>0</v>
      </c>
      <c r="R149" s="6">
        <f>COUNTIFS('master-ca-only'!$G$2:$G$33,'gen-top-tableau'!C149,'master-ca-only'!$BD$2:$BD$33,'gen-top-tableau'!B149,'master-ca-only'!$BQ$2:$BQ$33,TRUE)</f>
        <v>0</v>
      </c>
      <c r="S149" s="6">
        <f>COUNTIFS('master-ca-only'!$G$2:$G$33,'gen-top-tableau'!C149,'master-ca-only'!$BD$2:$BD$33,'gen-top-tableau'!B149,'master-ca-only'!$BR$2:$BR$33,TRUE)</f>
        <v>0</v>
      </c>
      <c r="T149" s="6">
        <f>COUNTIFS('master-ca-only'!$G$2:$G$33,'gen-top-tableau'!C149,'master-ca-only'!$BD$2:$BD$33,'gen-top-tableau'!B149,'master-ca-only'!$BS$2:$BS$33,TRUE)</f>
        <v>0</v>
      </c>
      <c r="U149" s="6">
        <f>COUNTIFS('master-ca-only'!$G$2:$G$33,'gen-top-tableau'!C149,'master-ca-only'!$BD$2:$BD$33,'gen-top-tableau'!B149,'master-ca-only'!$BT$2:$BT$33,TRUE)</f>
        <v>0</v>
      </c>
      <c r="V149" s="6">
        <f>COUNTIFS('master-ca-only'!$G$2:$G$33,'gen-top-tableau'!C149,'master-ca-only'!$BD$2:$BD$33,'gen-top-tableau'!B149,'master-ca-only'!$BU$2:$BU$33,TRUE)</f>
        <v>0</v>
      </c>
      <c r="W149" s="6">
        <f>COUNTIFS('master-ca-only'!$G$2:$G$33,'gen-top-tableau'!C149,'master-ca-only'!$BD$2:$BD$33,'gen-top-tableau'!B149,'master-ca-only'!$BV$2:$BV$33,TRUE)</f>
        <v>0</v>
      </c>
      <c r="X149" s="6">
        <f>COUNTIFS('master-ca-only'!$G$2:$G$33,'gen-top-tableau'!C149,'master-ca-only'!$BD$2:$BD$33,'gen-top-tableau'!B149,'master-ca-only'!$BW$2:$BW$33,TRUE)</f>
        <v>0</v>
      </c>
      <c r="Y149" s="6">
        <f>COUNTIFS('master-ca-only'!$G$2:$G$33,'gen-top-tableau'!C149,'master-ca-only'!$BD$2:$BD$33,'gen-top-tableau'!B149,'master-ca-only'!$BX$2:$BX$33,TRUE)</f>
        <v>0</v>
      </c>
    </row>
    <row r="150" spans="1:25" hidden="1" x14ac:dyDescent="0.2">
      <c r="A150" s="14" t="s">
        <v>509</v>
      </c>
      <c r="B150" s="6" t="s">
        <v>239</v>
      </c>
      <c r="C150" s="6">
        <v>4</v>
      </c>
      <c r="D150">
        <f>(COUNTIFS('master-ca-only'!$G$2:$G$33,C150,'master-ca-only'!$BD$2:$BD$33,B150))</f>
        <v>1</v>
      </c>
      <c r="E150">
        <f>(COUNTIFS('master-ca-only'!$G$2:$G$33,C150,'master-ca-only'!$BE$2:$BE$33,B150))</f>
        <v>1</v>
      </c>
      <c r="F150">
        <f>(COUNTIFS('master-ca-only'!$G$2:$G$33,C150,'master-ca-only'!$BF$2:$BF$33,B150))</f>
        <v>0</v>
      </c>
      <c r="G150" s="6">
        <f t="shared" si="2"/>
        <v>5</v>
      </c>
      <c r="H150">
        <f>AVERAGEIFS('master-ca-only'!$BG$2:$BG$33,'master-ca-only'!$G$2:$G$33,'gen-top-tableau'!C150,'master-ca-only'!$BD$2:$BD$33,'gen-top-tableau'!B150)</f>
        <v>4</v>
      </c>
      <c r="I150">
        <f>AVERAGEIFS('master-ca-only'!$BH$2:$BH$33,'master-ca-only'!$G$2:$G$33,'gen-top-tableau'!C150,'master-ca-only'!$BD$2:$BD$33,'gen-top-tableau'!B150)</f>
        <v>4</v>
      </c>
      <c r="J150">
        <f>AVERAGEIFS('master-ca-only'!$BI$2:$BI$33,'master-ca-only'!$G$2:$G$33,'gen-top-tableau'!C150,'master-ca-only'!$BD$2:$BD$33,'gen-top-tableau'!B150)</f>
        <v>3</v>
      </c>
      <c r="K150">
        <f>AVERAGEIFS('master-ca-only'!$BJ$2:$BJ$33,'master-ca-only'!$G$2:$G$33,'gen-top-tableau'!C150,'master-ca-only'!$BD$2:$BD$33,'gen-top-tableau'!B150)</f>
        <v>3</v>
      </c>
      <c r="L150" s="6">
        <f>COUNTIFS('master-ca-only'!$G$2:$G$33,'gen-top-tableau'!C150,'master-ca-only'!$BD$2:$BD$33,'gen-top-tableau'!B150,'master-ca-only'!$BM$2:$BM$33,TRUE)</f>
        <v>1</v>
      </c>
      <c r="M150" s="6">
        <f>COUNTIFS('master-ca-only'!$G$2:$G$33,'gen-top-tableau'!C150,'master-ca-only'!$BD$2:$BD$33,'gen-top-tableau'!B150,'master-ca-only'!$BL$2:$BL$33,TRUE)</f>
        <v>0</v>
      </c>
      <c r="N150" s="6">
        <f>COUNTIFS('master-ca-only'!$G$2:$G$33,'gen-top-tableau'!C150,'master-ca-only'!$BD$2:$BD$33,'gen-top-tableau'!B150,'master-ca-only'!$BM$2:$BM$33,TRUE)</f>
        <v>1</v>
      </c>
      <c r="O150" s="6">
        <f>COUNTIFS('master-ca-only'!$G$2:$G$33,'gen-top-tableau'!C150,'master-ca-only'!$BD$2:$BD$33,'gen-top-tableau'!B150,'master-ca-only'!$BN$2:$BN$33,TRUE)</f>
        <v>0</v>
      </c>
      <c r="P150" s="6">
        <f>COUNTIFS('master-ca-only'!$G$2:$G$33,'gen-top-tableau'!C150,'master-ca-only'!$BD$2:$BD$33,'gen-top-tableau'!B150,'master-ca-only'!$BO$2:$BO$33,TRUE)</f>
        <v>0</v>
      </c>
      <c r="Q150" s="6">
        <f>COUNTIFS('master-ca-only'!$G$2:$G$33,'gen-top-tableau'!C150,'master-ca-only'!$BD$2:$BD$33,'gen-top-tableau'!B150,'master-ca-only'!$BP$2:$BP$33,TRUE)</f>
        <v>0</v>
      </c>
      <c r="R150" s="6">
        <f>COUNTIFS('master-ca-only'!$G$2:$G$33,'gen-top-tableau'!C150,'master-ca-only'!$BD$2:$BD$33,'gen-top-tableau'!B150,'master-ca-only'!$BQ$2:$BQ$33,TRUE)</f>
        <v>0</v>
      </c>
      <c r="S150" s="6">
        <f>COUNTIFS('master-ca-only'!$G$2:$G$33,'gen-top-tableau'!C150,'master-ca-only'!$BD$2:$BD$33,'gen-top-tableau'!B150,'master-ca-only'!$BR$2:$BR$33,TRUE)</f>
        <v>0</v>
      </c>
      <c r="T150" s="6">
        <f>COUNTIFS('master-ca-only'!$G$2:$G$33,'gen-top-tableau'!C150,'master-ca-only'!$BD$2:$BD$33,'gen-top-tableau'!B150,'master-ca-only'!$BS$2:$BS$33,TRUE)</f>
        <v>0</v>
      </c>
      <c r="U150" s="6">
        <f>COUNTIFS('master-ca-only'!$G$2:$G$33,'gen-top-tableau'!C150,'master-ca-only'!$BD$2:$BD$33,'gen-top-tableau'!B150,'master-ca-only'!$BT$2:$BT$33,TRUE)</f>
        <v>0</v>
      </c>
      <c r="V150" s="6">
        <f>COUNTIFS('master-ca-only'!$G$2:$G$33,'gen-top-tableau'!C150,'master-ca-only'!$BD$2:$BD$33,'gen-top-tableau'!B150,'master-ca-only'!$BU$2:$BU$33,TRUE)</f>
        <v>0</v>
      </c>
      <c r="W150" s="6">
        <f>COUNTIFS('master-ca-only'!$G$2:$G$33,'gen-top-tableau'!C150,'master-ca-only'!$BD$2:$BD$33,'gen-top-tableau'!B150,'master-ca-only'!$BV$2:$BV$33,TRUE)</f>
        <v>0</v>
      </c>
      <c r="X150" s="6">
        <f>COUNTIFS('master-ca-only'!$G$2:$G$33,'gen-top-tableau'!C150,'master-ca-only'!$BD$2:$BD$33,'gen-top-tableau'!B150,'master-ca-only'!$BW$2:$BW$33,TRUE)</f>
        <v>0</v>
      </c>
      <c r="Y150" s="6">
        <f>COUNTIFS('master-ca-only'!$G$2:$G$33,'gen-top-tableau'!C150,'master-ca-only'!$BD$2:$BD$33,'gen-top-tableau'!B150,'master-ca-only'!$BX$2:$BX$33,TRUE)</f>
        <v>0</v>
      </c>
    </row>
    <row r="151" spans="1:25" hidden="1" x14ac:dyDescent="0.2">
      <c r="A151" s="14" t="s">
        <v>509</v>
      </c>
      <c r="B151" s="6" t="s">
        <v>239</v>
      </c>
      <c r="C151" s="6">
        <v>5</v>
      </c>
      <c r="D151">
        <f>(COUNTIFS('master-ca-only'!$G$2:$G$33,C151,'master-ca-only'!$BD$2:$BD$33,B151))</f>
        <v>0</v>
      </c>
      <c r="E151">
        <f>(COUNTIFS('master-ca-only'!$G$2:$G$33,C151,'master-ca-only'!$BE$2:$BE$33,B151))</f>
        <v>0</v>
      </c>
      <c r="F151">
        <f>(COUNTIFS('master-ca-only'!$G$2:$G$33,C151,'master-ca-only'!$BF$2:$BF$33,B151))</f>
        <v>0</v>
      </c>
      <c r="G151" s="6">
        <f t="shared" ref="G151:G169" si="3">D151*3+E151*2+F151*1</f>
        <v>0</v>
      </c>
      <c r="H151" t="e">
        <f>AVERAGEIFS('master-ca-only'!$BG$2:$BG$33,'master-ca-only'!$G$2:$G$33,'gen-top-tableau'!C151,'master-ca-only'!$BD$2:$BD$33,'gen-top-tableau'!B151)</f>
        <v>#DIV/0!</v>
      </c>
      <c r="I151" t="e">
        <f>AVERAGEIFS('master-ca-only'!$BH$2:$BH$33,'master-ca-only'!$G$2:$G$33,'gen-top-tableau'!C151,'master-ca-only'!$BD$2:$BD$33,'gen-top-tableau'!B151)</f>
        <v>#DIV/0!</v>
      </c>
      <c r="J151" t="e">
        <f>AVERAGEIFS('master-ca-only'!$BI$2:$BI$33,'master-ca-only'!$G$2:$G$33,'gen-top-tableau'!C151,'master-ca-only'!$BD$2:$BD$33,'gen-top-tableau'!B151)</f>
        <v>#DIV/0!</v>
      </c>
      <c r="K151" t="e">
        <f>AVERAGEIFS('master-ca-only'!$BJ$2:$BJ$33,'master-ca-only'!$G$2:$G$33,'gen-top-tableau'!C151,'master-ca-only'!$BD$2:$BD$33,'gen-top-tableau'!B151)</f>
        <v>#DIV/0!</v>
      </c>
      <c r="L151" s="6">
        <f>COUNTIFS('master-ca-only'!$G$2:$G$33,'gen-top-tableau'!C151,'master-ca-only'!$BD$2:$BD$33,'gen-top-tableau'!B151,'master-ca-only'!$BM$2:$BM$33,TRUE)</f>
        <v>0</v>
      </c>
      <c r="M151" s="6">
        <f>COUNTIFS('master-ca-only'!$G$2:$G$33,'gen-top-tableau'!C151,'master-ca-only'!$BD$2:$BD$33,'gen-top-tableau'!B151,'master-ca-only'!$BL$2:$BL$33,TRUE)</f>
        <v>0</v>
      </c>
      <c r="N151" s="6">
        <f>COUNTIFS('master-ca-only'!$G$2:$G$33,'gen-top-tableau'!C151,'master-ca-only'!$BD$2:$BD$33,'gen-top-tableau'!B151,'master-ca-only'!$BM$2:$BM$33,TRUE)</f>
        <v>0</v>
      </c>
      <c r="O151" s="6">
        <f>COUNTIFS('master-ca-only'!$G$2:$G$33,'gen-top-tableau'!C151,'master-ca-only'!$BD$2:$BD$33,'gen-top-tableau'!B151,'master-ca-only'!$BN$2:$BN$33,TRUE)</f>
        <v>0</v>
      </c>
      <c r="P151" s="6">
        <f>COUNTIFS('master-ca-only'!$G$2:$G$33,'gen-top-tableau'!C151,'master-ca-only'!$BD$2:$BD$33,'gen-top-tableau'!B151,'master-ca-only'!$BO$2:$BO$33,TRUE)</f>
        <v>0</v>
      </c>
      <c r="Q151" s="6">
        <f>COUNTIFS('master-ca-only'!$G$2:$G$33,'gen-top-tableau'!C151,'master-ca-only'!$BD$2:$BD$33,'gen-top-tableau'!B151,'master-ca-only'!$BP$2:$BP$33,TRUE)</f>
        <v>0</v>
      </c>
      <c r="R151" s="6">
        <f>COUNTIFS('master-ca-only'!$G$2:$G$33,'gen-top-tableau'!C151,'master-ca-only'!$BD$2:$BD$33,'gen-top-tableau'!B151,'master-ca-only'!$BQ$2:$BQ$33,TRUE)</f>
        <v>0</v>
      </c>
      <c r="S151" s="6">
        <f>COUNTIFS('master-ca-only'!$G$2:$G$33,'gen-top-tableau'!C151,'master-ca-only'!$BD$2:$BD$33,'gen-top-tableau'!B151,'master-ca-only'!$BR$2:$BR$33,TRUE)</f>
        <v>0</v>
      </c>
      <c r="T151" s="6">
        <f>COUNTIFS('master-ca-only'!$G$2:$G$33,'gen-top-tableau'!C151,'master-ca-only'!$BD$2:$BD$33,'gen-top-tableau'!B151,'master-ca-only'!$BS$2:$BS$33,TRUE)</f>
        <v>0</v>
      </c>
      <c r="U151" s="6">
        <f>COUNTIFS('master-ca-only'!$G$2:$G$33,'gen-top-tableau'!C151,'master-ca-only'!$BD$2:$BD$33,'gen-top-tableau'!B151,'master-ca-only'!$BT$2:$BT$33,TRUE)</f>
        <v>0</v>
      </c>
      <c r="V151" s="6">
        <f>COUNTIFS('master-ca-only'!$G$2:$G$33,'gen-top-tableau'!C151,'master-ca-only'!$BD$2:$BD$33,'gen-top-tableau'!B151,'master-ca-only'!$BU$2:$BU$33,TRUE)</f>
        <v>0</v>
      </c>
      <c r="W151" s="6">
        <f>COUNTIFS('master-ca-only'!$G$2:$G$33,'gen-top-tableau'!C151,'master-ca-only'!$BD$2:$BD$33,'gen-top-tableau'!B151,'master-ca-only'!$BV$2:$BV$33,TRUE)</f>
        <v>0</v>
      </c>
      <c r="X151" s="6">
        <f>COUNTIFS('master-ca-only'!$G$2:$G$33,'gen-top-tableau'!C151,'master-ca-only'!$BD$2:$BD$33,'gen-top-tableau'!B151,'master-ca-only'!$BW$2:$BW$33,TRUE)</f>
        <v>0</v>
      </c>
      <c r="Y151" s="6">
        <f>COUNTIFS('master-ca-only'!$G$2:$G$33,'gen-top-tableau'!C151,'master-ca-only'!$BD$2:$BD$33,'gen-top-tableau'!B151,'master-ca-only'!$BX$2:$BX$33,TRUE)</f>
        <v>0</v>
      </c>
    </row>
    <row r="152" spans="1:25" hidden="1" x14ac:dyDescent="0.2">
      <c r="A152" s="14" t="s">
        <v>509</v>
      </c>
      <c r="B152" s="6" t="s">
        <v>204</v>
      </c>
      <c r="C152" s="6">
        <v>0</v>
      </c>
      <c r="D152">
        <f>(COUNTIFS('master-ca-only'!$G$2:$G$33,C152,'master-ca-only'!$BD$2:$BD$33,B152))</f>
        <v>1</v>
      </c>
      <c r="E152">
        <f>(COUNTIFS('master-ca-only'!$G$2:$G$33,C152,'master-ca-only'!$BE$2:$BE$33,B152))</f>
        <v>0</v>
      </c>
      <c r="F152">
        <f>(COUNTIFS('master-ca-only'!$G$2:$G$33,C152,'master-ca-only'!$BF$2:$BF$33,B152))</f>
        <v>1</v>
      </c>
      <c r="G152" s="6">
        <f t="shared" si="3"/>
        <v>4</v>
      </c>
      <c r="H152">
        <f>AVERAGEIFS('master-ca-only'!$BG$2:$BG$33,'master-ca-only'!$G$2:$G$33,'gen-top-tableau'!C152,'master-ca-only'!$BD$2:$BD$33,'gen-top-tableau'!B152)</f>
        <v>5</v>
      </c>
      <c r="I152" t="e">
        <f>AVERAGEIFS('master-ca-only'!$BH$2:$BH$33,'master-ca-only'!$G$2:$G$33,'gen-top-tableau'!C152,'master-ca-only'!$BD$2:$BD$33,'gen-top-tableau'!B152)</f>
        <v>#DIV/0!</v>
      </c>
      <c r="J152">
        <f>AVERAGEIFS('master-ca-only'!$BI$2:$BI$33,'master-ca-only'!$G$2:$G$33,'gen-top-tableau'!C152,'master-ca-only'!$BD$2:$BD$33,'gen-top-tableau'!B152)</f>
        <v>5</v>
      </c>
      <c r="K152">
        <f>AVERAGEIFS('master-ca-only'!$BJ$2:$BJ$33,'master-ca-only'!$G$2:$G$33,'gen-top-tableau'!C152,'master-ca-only'!$BD$2:$BD$33,'gen-top-tableau'!B152)</f>
        <v>5</v>
      </c>
      <c r="L152" s="6">
        <f>COUNTIFS('master-ca-only'!$G$2:$G$33,'gen-top-tableau'!C152,'master-ca-only'!$BD$2:$BD$33,'gen-top-tableau'!B152,'master-ca-only'!$BM$2:$BM$33,TRUE)</f>
        <v>1</v>
      </c>
      <c r="M152" s="6">
        <f>COUNTIFS('master-ca-only'!$G$2:$G$33,'gen-top-tableau'!C152,'master-ca-only'!$BD$2:$BD$33,'gen-top-tableau'!B152,'master-ca-only'!$BL$2:$BL$33,TRUE)</f>
        <v>1</v>
      </c>
      <c r="N152" s="6">
        <f>COUNTIFS('master-ca-only'!$G$2:$G$33,'gen-top-tableau'!C152,'master-ca-only'!$BD$2:$BD$33,'gen-top-tableau'!B152,'master-ca-only'!$BM$2:$BM$33,TRUE)</f>
        <v>1</v>
      </c>
      <c r="O152" s="6">
        <f>COUNTIFS('master-ca-only'!$G$2:$G$33,'gen-top-tableau'!C152,'master-ca-only'!$BD$2:$BD$33,'gen-top-tableau'!B152,'master-ca-only'!$BN$2:$BN$33,TRUE)</f>
        <v>1</v>
      </c>
      <c r="P152" s="6">
        <f>COUNTIFS('master-ca-only'!$G$2:$G$33,'gen-top-tableau'!C152,'master-ca-only'!$BD$2:$BD$33,'gen-top-tableau'!B152,'master-ca-only'!$BO$2:$BO$33,TRUE)</f>
        <v>1</v>
      </c>
      <c r="Q152" s="6">
        <f>COUNTIFS('master-ca-only'!$G$2:$G$33,'gen-top-tableau'!C152,'master-ca-only'!$BD$2:$BD$33,'gen-top-tableau'!B152,'master-ca-only'!$BP$2:$BP$33,TRUE)</f>
        <v>0</v>
      </c>
      <c r="R152" s="6">
        <f>COUNTIFS('master-ca-only'!$G$2:$G$33,'gen-top-tableau'!C152,'master-ca-only'!$BD$2:$BD$33,'gen-top-tableau'!B152,'master-ca-only'!$BQ$2:$BQ$33,TRUE)</f>
        <v>1</v>
      </c>
      <c r="S152" s="6">
        <f>COUNTIFS('master-ca-only'!$G$2:$G$33,'gen-top-tableau'!C152,'master-ca-only'!$BD$2:$BD$33,'gen-top-tableau'!B152,'master-ca-only'!$BR$2:$BR$33,TRUE)</f>
        <v>0</v>
      </c>
      <c r="T152" s="6">
        <f>COUNTIFS('master-ca-only'!$G$2:$G$33,'gen-top-tableau'!C152,'master-ca-only'!$BD$2:$BD$33,'gen-top-tableau'!B152,'master-ca-only'!$BS$2:$BS$33,TRUE)</f>
        <v>0</v>
      </c>
      <c r="U152" s="6">
        <f>COUNTIFS('master-ca-only'!$G$2:$G$33,'gen-top-tableau'!C152,'master-ca-only'!$BD$2:$BD$33,'gen-top-tableau'!B152,'master-ca-only'!$BT$2:$BT$33,TRUE)</f>
        <v>0</v>
      </c>
      <c r="V152" s="6">
        <f>COUNTIFS('master-ca-only'!$G$2:$G$33,'gen-top-tableau'!C152,'master-ca-only'!$BD$2:$BD$33,'gen-top-tableau'!B152,'master-ca-only'!$BU$2:$BU$33,TRUE)</f>
        <v>0</v>
      </c>
      <c r="W152" s="6">
        <f>COUNTIFS('master-ca-only'!$G$2:$G$33,'gen-top-tableau'!C152,'master-ca-only'!$BD$2:$BD$33,'gen-top-tableau'!B152,'master-ca-only'!$BV$2:$BV$33,TRUE)</f>
        <v>0</v>
      </c>
      <c r="X152" s="6">
        <f>COUNTIFS('master-ca-only'!$G$2:$G$33,'gen-top-tableau'!C152,'master-ca-only'!$BD$2:$BD$33,'gen-top-tableau'!B152,'master-ca-only'!$BW$2:$BW$33,TRUE)</f>
        <v>0</v>
      </c>
      <c r="Y152" s="6">
        <f>COUNTIFS('master-ca-only'!$G$2:$G$33,'gen-top-tableau'!C152,'master-ca-only'!$BD$2:$BD$33,'gen-top-tableau'!B152,'master-ca-only'!$BX$2:$BX$33,TRUE)</f>
        <v>0</v>
      </c>
    </row>
    <row r="153" spans="1:25" hidden="1" x14ac:dyDescent="0.2">
      <c r="A153" s="14" t="s">
        <v>509</v>
      </c>
      <c r="B153" s="6" t="s">
        <v>204</v>
      </c>
      <c r="C153" s="6">
        <v>1</v>
      </c>
      <c r="D153">
        <f>(COUNTIFS('master-ca-only'!$G$2:$G$33,C153,'master-ca-only'!$BD$2:$BD$33,B153))</f>
        <v>0</v>
      </c>
      <c r="E153">
        <f>(COUNTIFS('master-ca-only'!$G$2:$G$33,C153,'master-ca-only'!$BE$2:$BE$33,B153))</f>
        <v>0</v>
      </c>
      <c r="F153">
        <f>(COUNTIFS('master-ca-only'!$G$2:$G$33,C153,'master-ca-only'!$BF$2:$BF$33,B153))</f>
        <v>1</v>
      </c>
      <c r="G153" s="6">
        <f t="shared" si="3"/>
        <v>1</v>
      </c>
      <c r="H153" t="e">
        <f>AVERAGEIFS('master-ca-only'!$BG$2:$BG$33,'master-ca-only'!$G$2:$G$33,'gen-top-tableau'!C153,'master-ca-only'!$BD$2:$BD$33,'gen-top-tableau'!B153)</f>
        <v>#DIV/0!</v>
      </c>
      <c r="I153" t="e">
        <f>AVERAGEIFS('master-ca-only'!$BH$2:$BH$33,'master-ca-only'!$G$2:$G$33,'gen-top-tableau'!C153,'master-ca-only'!$BD$2:$BD$33,'gen-top-tableau'!B153)</f>
        <v>#DIV/0!</v>
      </c>
      <c r="J153" t="e">
        <f>AVERAGEIFS('master-ca-only'!$BI$2:$BI$33,'master-ca-only'!$G$2:$G$33,'gen-top-tableau'!C153,'master-ca-only'!$BD$2:$BD$33,'gen-top-tableau'!B153)</f>
        <v>#DIV/0!</v>
      </c>
      <c r="K153" t="e">
        <f>AVERAGEIFS('master-ca-only'!$BJ$2:$BJ$33,'master-ca-only'!$G$2:$G$33,'gen-top-tableau'!C153,'master-ca-only'!$BD$2:$BD$33,'gen-top-tableau'!B153)</f>
        <v>#DIV/0!</v>
      </c>
      <c r="L153" s="6">
        <f>COUNTIFS('master-ca-only'!$G$2:$G$33,'gen-top-tableau'!C153,'master-ca-only'!$BD$2:$BD$33,'gen-top-tableau'!B153,'master-ca-only'!$BM$2:$BM$33,TRUE)</f>
        <v>0</v>
      </c>
      <c r="M153" s="6">
        <f>COUNTIFS('master-ca-only'!$G$2:$G$33,'gen-top-tableau'!C153,'master-ca-only'!$BD$2:$BD$33,'gen-top-tableau'!B153,'master-ca-only'!$BL$2:$BL$33,TRUE)</f>
        <v>0</v>
      </c>
      <c r="N153" s="6">
        <f>COUNTIFS('master-ca-only'!$G$2:$G$33,'gen-top-tableau'!C153,'master-ca-only'!$BD$2:$BD$33,'gen-top-tableau'!B153,'master-ca-only'!$BM$2:$BM$33,TRUE)</f>
        <v>0</v>
      </c>
      <c r="O153" s="6">
        <f>COUNTIFS('master-ca-only'!$G$2:$G$33,'gen-top-tableau'!C153,'master-ca-only'!$BD$2:$BD$33,'gen-top-tableau'!B153,'master-ca-only'!$BN$2:$BN$33,TRUE)</f>
        <v>0</v>
      </c>
      <c r="P153" s="6">
        <f>COUNTIFS('master-ca-only'!$G$2:$G$33,'gen-top-tableau'!C153,'master-ca-only'!$BD$2:$BD$33,'gen-top-tableau'!B153,'master-ca-only'!$BO$2:$BO$33,TRUE)</f>
        <v>0</v>
      </c>
      <c r="Q153" s="6">
        <f>COUNTIFS('master-ca-only'!$G$2:$G$33,'gen-top-tableau'!C153,'master-ca-only'!$BD$2:$BD$33,'gen-top-tableau'!B153,'master-ca-only'!$BP$2:$BP$33,TRUE)</f>
        <v>0</v>
      </c>
      <c r="R153" s="6">
        <f>COUNTIFS('master-ca-only'!$G$2:$G$33,'gen-top-tableau'!C153,'master-ca-only'!$BD$2:$BD$33,'gen-top-tableau'!B153,'master-ca-only'!$BQ$2:$BQ$33,TRUE)</f>
        <v>0</v>
      </c>
      <c r="S153" s="6">
        <f>COUNTIFS('master-ca-only'!$G$2:$G$33,'gen-top-tableau'!C153,'master-ca-only'!$BD$2:$BD$33,'gen-top-tableau'!B153,'master-ca-only'!$BR$2:$BR$33,TRUE)</f>
        <v>0</v>
      </c>
      <c r="T153" s="6">
        <f>COUNTIFS('master-ca-only'!$G$2:$G$33,'gen-top-tableau'!C153,'master-ca-only'!$BD$2:$BD$33,'gen-top-tableau'!B153,'master-ca-only'!$BS$2:$BS$33,TRUE)</f>
        <v>0</v>
      </c>
      <c r="U153" s="6">
        <f>COUNTIFS('master-ca-only'!$G$2:$G$33,'gen-top-tableau'!C153,'master-ca-only'!$BD$2:$BD$33,'gen-top-tableau'!B153,'master-ca-only'!$BT$2:$BT$33,TRUE)</f>
        <v>0</v>
      </c>
      <c r="V153" s="6">
        <f>COUNTIFS('master-ca-only'!$G$2:$G$33,'gen-top-tableau'!C153,'master-ca-only'!$BD$2:$BD$33,'gen-top-tableau'!B153,'master-ca-only'!$BU$2:$BU$33,TRUE)</f>
        <v>0</v>
      </c>
      <c r="W153" s="6">
        <f>COUNTIFS('master-ca-only'!$G$2:$G$33,'gen-top-tableau'!C153,'master-ca-only'!$BD$2:$BD$33,'gen-top-tableau'!B153,'master-ca-only'!$BV$2:$BV$33,TRUE)</f>
        <v>0</v>
      </c>
      <c r="X153" s="6">
        <f>COUNTIFS('master-ca-only'!$G$2:$G$33,'gen-top-tableau'!C153,'master-ca-only'!$BD$2:$BD$33,'gen-top-tableau'!B153,'master-ca-only'!$BW$2:$BW$33,TRUE)</f>
        <v>0</v>
      </c>
      <c r="Y153" s="6">
        <f>COUNTIFS('master-ca-only'!$G$2:$G$33,'gen-top-tableau'!C153,'master-ca-only'!$BD$2:$BD$33,'gen-top-tableau'!B153,'master-ca-only'!$BX$2:$BX$33,TRUE)</f>
        <v>0</v>
      </c>
    </row>
    <row r="154" spans="1:25" hidden="1" x14ac:dyDescent="0.2">
      <c r="A154" s="14" t="s">
        <v>509</v>
      </c>
      <c r="B154" s="6" t="s">
        <v>204</v>
      </c>
      <c r="C154" s="6">
        <v>2</v>
      </c>
      <c r="D154">
        <f>(COUNTIFS('master-ca-only'!$G$2:$G$33,C154,'master-ca-only'!$BD$2:$BD$33,B154))</f>
        <v>1</v>
      </c>
      <c r="E154">
        <f>(COUNTIFS('master-ca-only'!$G$2:$G$33,C154,'master-ca-only'!$BE$2:$BE$33,B154))</f>
        <v>1</v>
      </c>
      <c r="F154">
        <f>(COUNTIFS('master-ca-only'!$G$2:$G$33,C154,'master-ca-only'!$BF$2:$BF$33,B154))</f>
        <v>0</v>
      </c>
      <c r="G154" s="6">
        <f t="shared" si="3"/>
        <v>5</v>
      </c>
      <c r="H154">
        <f>AVERAGEIFS('master-ca-only'!$BG$2:$BG$33,'master-ca-only'!$G$2:$G$33,'gen-top-tableau'!C154,'master-ca-only'!$BD$2:$BD$33,'gen-top-tableau'!B154)</f>
        <v>4</v>
      </c>
      <c r="I154">
        <f>AVERAGEIFS('master-ca-only'!$BH$2:$BH$33,'master-ca-only'!$G$2:$G$33,'gen-top-tableau'!C154,'master-ca-only'!$BD$2:$BD$33,'gen-top-tableau'!B154)</f>
        <v>4</v>
      </c>
      <c r="J154">
        <f>AVERAGEIFS('master-ca-only'!$BI$2:$BI$33,'master-ca-only'!$G$2:$G$33,'gen-top-tableau'!C154,'master-ca-only'!$BD$2:$BD$33,'gen-top-tableau'!B154)</f>
        <v>4</v>
      </c>
      <c r="K154">
        <f>AVERAGEIFS('master-ca-only'!$BJ$2:$BJ$33,'master-ca-only'!$G$2:$G$33,'gen-top-tableau'!C154,'master-ca-only'!$BD$2:$BD$33,'gen-top-tableau'!B154)</f>
        <v>4</v>
      </c>
      <c r="L154" s="6">
        <f>COUNTIFS('master-ca-only'!$G$2:$G$33,'gen-top-tableau'!C154,'master-ca-only'!$BD$2:$BD$33,'gen-top-tableau'!B154,'master-ca-only'!$BM$2:$BM$33,TRUE)</f>
        <v>0</v>
      </c>
      <c r="M154" s="6">
        <f>COUNTIFS('master-ca-only'!$G$2:$G$33,'gen-top-tableau'!C154,'master-ca-only'!$BD$2:$BD$33,'gen-top-tableau'!B154,'master-ca-only'!$BL$2:$BL$33,TRUE)</f>
        <v>0</v>
      </c>
      <c r="N154" s="6">
        <f>COUNTIFS('master-ca-only'!$G$2:$G$33,'gen-top-tableau'!C154,'master-ca-only'!$BD$2:$BD$33,'gen-top-tableau'!B154,'master-ca-only'!$BM$2:$BM$33,TRUE)</f>
        <v>0</v>
      </c>
      <c r="O154" s="6">
        <f>COUNTIFS('master-ca-only'!$G$2:$G$33,'gen-top-tableau'!C154,'master-ca-only'!$BD$2:$BD$33,'gen-top-tableau'!B154,'master-ca-only'!$BN$2:$BN$33,TRUE)</f>
        <v>1</v>
      </c>
      <c r="P154" s="6">
        <f>COUNTIFS('master-ca-only'!$G$2:$G$33,'gen-top-tableau'!C154,'master-ca-only'!$BD$2:$BD$33,'gen-top-tableau'!B154,'master-ca-only'!$BO$2:$BO$33,TRUE)</f>
        <v>1</v>
      </c>
      <c r="Q154" s="6">
        <f>COUNTIFS('master-ca-only'!$G$2:$G$33,'gen-top-tableau'!C154,'master-ca-only'!$BD$2:$BD$33,'gen-top-tableau'!B154,'master-ca-only'!$BP$2:$BP$33,TRUE)</f>
        <v>0</v>
      </c>
      <c r="R154" s="6">
        <f>COUNTIFS('master-ca-only'!$G$2:$G$33,'gen-top-tableau'!C154,'master-ca-only'!$BD$2:$BD$33,'gen-top-tableau'!B154,'master-ca-only'!$BQ$2:$BQ$33,TRUE)</f>
        <v>1</v>
      </c>
      <c r="S154" s="6">
        <f>COUNTIFS('master-ca-only'!$G$2:$G$33,'gen-top-tableau'!C154,'master-ca-only'!$BD$2:$BD$33,'gen-top-tableau'!B154,'master-ca-only'!$BR$2:$BR$33,TRUE)</f>
        <v>0</v>
      </c>
      <c r="T154" s="6">
        <f>COUNTIFS('master-ca-only'!$G$2:$G$33,'gen-top-tableau'!C154,'master-ca-only'!$BD$2:$BD$33,'gen-top-tableau'!B154,'master-ca-only'!$BS$2:$BS$33,TRUE)</f>
        <v>0</v>
      </c>
      <c r="U154" s="6">
        <f>COUNTIFS('master-ca-only'!$G$2:$G$33,'gen-top-tableau'!C154,'master-ca-only'!$BD$2:$BD$33,'gen-top-tableau'!B154,'master-ca-only'!$BT$2:$BT$33,TRUE)</f>
        <v>0</v>
      </c>
      <c r="V154" s="6">
        <f>COUNTIFS('master-ca-only'!$G$2:$G$33,'gen-top-tableau'!C154,'master-ca-only'!$BD$2:$BD$33,'gen-top-tableau'!B154,'master-ca-only'!$BU$2:$BU$33,TRUE)</f>
        <v>0</v>
      </c>
      <c r="W154" s="6">
        <f>COUNTIFS('master-ca-only'!$G$2:$G$33,'gen-top-tableau'!C154,'master-ca-only'!$BD$2:$BD$33,'gen-top-tableau'!B154,'master-ca-only'!$BV$2:$BV$33,TRUE)</f>
        <v>1</v>
      </c>
      <c r="X154" s="6">
        <f>COUNTIFS('master-ca-only'!$G$2:$G$33,'gen-top-tableau'!C154,'master-ca-only'!$BD$2:$BD$33,'gen-top-tableau'!B154,'master-ca-only'!$BW$2:$BW$33,TRUE)</f>
        <v>0</v>
      </c>
      <c r="Y154" s="6">
        <f>COUNTIFS('master-ca-only'!$G$2:$G$33,'gen-top-tableau'!C154,'master-ca-only'!$BD$2:$BD$33,'gen-top-tableau'!B154,'master-ca-only'!$BX$2:$BX$33,TRUE)</f>
        <v>0</v>
      </c>
    </row>
    <row r="155" spans="1:25" hidden="1" x14ac:dyDescent="0.2">
      <c r="A155" s="14" t="s">
        <v>509</v>
      </c>
      <c r="B155" s="6" t="s">
        <v>204</v>
      </c>
      <c r="C155" s="6">
        <v>3</v>
      </c>
      <c r="D155">
        <f>(COUNTIFS('master-ca-only'!$G$2:$G$33,C155,'master-ca-only'!$BD$2:$BD$33,B155))</f>
        <v>1</v>
      </c>
      <c r="E155">
        <f>(COUNTIFS('master-ca-only'!$G$2:$G$33,C155,'master-ca-only'!$BE$2:$BE$33,B155))</f>
        <v>0</v>
      </c>
      <c r="F155">
        <f>(COUNTIFS('master-ca-only'!$G$2:$G$33,C155,'master-ca-only'!$BF$2:$BF$33,B155))</f>
        <v>1</v>
      </c>
      <c r="G155" s="6">
        <f t="shared" si="3"/>
        <v>4</v>
      </c>
      <c r="H155">
        <f>AVERAGEIFS('master-ca-only'!$BG$2:$BG$33,'master-ca-only'!$G$2:$G$33,'gen-top-tableau'!C155,'master-ca-only'!$BD$2:$BD$33,'gen-top-tableau'!B155)</f>
        <v>5</v>
      </c>
      <c r="I155">
        <f>AVERAGEIFS('master-ca-only'!$BH$2:$BH$33,'master-ca-only'!$G$2:$G$33,'gen-top-tableau'!C155,'master-ca-only'!$BD$2:$BD$33,'gen-top-tableau'!B155)</f>
        <v>4</v>
      </c>
      <c r="J155">
        <f>AVERAGEIFS('master-ca-only'!$BI$2:$BI$33,'master-ca-only'!$G$2:$G$33,'gen-top-tableau'!C155,'master-ca-only'!$BD$2:$BD$33,'gen-top-tableau'!B155)</f>
        <v>5</v>
      </c>
      <c r="K155">
        <f>AVERAGEIFS('master-ca-only'!$BJ$2:$BJ$33,'master-ca-only'!$G$2:$G$33,'gen-top-tableau'!C155,'master-ca-only'!$BD$2:$BD$33,'gen-top-tableau'!B155)</f>
        <v>5</v>
      </c>
      <c r="L155" s="6">
        <f>COUNTIFS('master-ca-only'!$G$2:$G$33,'gen-top-tableau'!C155,'master-ca-only'!$BD$2:$BD$33,'gen-top-tableau'!B155,'master-ca-only'!$BM$2:$BM$33,TRUE)</f>
        <v>1</v>
      </c>
      <c r="M155" s="6">
        <f>COUNTIFS('master-ca-only'!$G$2:$G$33,'gen-top-tableau'!C155,'master-ca-only'!$BD$2:$BD$33,'gen-top-tableau'!B155,'master-ca-only'!$BL$2:$BL$33,TRUE)</f>
        <v>1</v>
      </c>
      <c r="N155" s="6">
        <f>COUNTIFS('master-ca-only'!$G$2:$G$33,'gen-top-tableau'!C155,'master-ca-only'!$BD$2:$BD$33,'gen-top-tableau'!B155,'master-ca-only'!$BM$2:$BM$33,TRUE)</f>
        <v>1</v>
      </c>
      <c r="O155" s="6">
        <f>COUNTIFS('master-ca-only'!$G$2:$G$33,'gen-top-tableau'!C155,'master-ca-only'!$BD$2:$BD$33,'gen-top-tableau'!B155,'master-ca-only'!$BN$2:$BN$33,TRUE)</f>
        <v>1</v>
      </c>
      <c r="P155" s="6">
        <f>COUNTIFS('master-ca-only'!$G$2:$G$33,'gen-top-tableau'!C155,'master-ca-only'!$BD$2:$BD$33,'gen-top-tableau'!B155,'master-ca-only'!$BO$2:$BO$33,TRUE)</f>
        <v>1</v>
      </c>
      <c r="Q155" s="6">
        <f>COUNTIFS('master-ca-only'!$G$2:$G$33,'gen-top-tableau'!C155,'master-ca-only'!$BD$2:$BD$33,'gen-top-tableau'!B155,'master-ca-only'!$BP$2:$BP$33,TRUE)</f>
        <v>1</v>
      </c>
      <c r="R155" s="6">
        <f>COUNTIFS('master-ca-only'!$G$2:$G$33,'gen-top-tableau'!C155,'master-ca-only'!$BD$2:$BD$33,'gen-top-tableau'!B155,'master-ca-only'!$BQ$2:$BQ$33,TRUE)</f>
        <v>1</v>
      </c>
      <c r="S155" s="6">
        <f>COUNTIFS('master-ca-only'!$G$2:$G$33,'gen-top-tableau'!C155,'master-ca-only'!$BD$2:$BD$33,'gen-top-tableau'!B155,'master-ca-only'!$BR$2:$BR$33,TRUE)</f>
        <v>0</v>
      </c>
      <c r="T155" s="6">
        <f>COUNTIFS('master-ca-only'!$G$2:$G$33,'gen-top-tableau'!C155,'master-ca-only'!$BD$2:$BD$33,'gen-top-tableau'!B155,'master-ca-only'!$BS$2:$BS$33,TRUE)</f>
        <v>0</v>
      </c>
      <c r="U155" s="6">
        <f>COUNTIFS('master-ca-only'!$G$2:$G$33,'gen-top-tableau'!C155,'master-ca-only'!$BD$2:$BD$33,'gen-top-tableau'!B155,'master-ca-only'!$BT$2:$BT$33,TRUE)</f>
        <v>1</v>
      </c>
      <c r="V155" s="6">
        <f>COUNTIFS('master-ca-only'!$G$2:$G$33,'gen-top-tableau'!C155,'master-ca-only'!$BD$2:$BD$33,'gen-top-tableau'!B155,'master-ca-only'!$BU$2:$BU$33,TRUE)</f>
        <v>0</v>
      </c>
      <c r="W155" s="6">
        <f>COUNTIFS('master-ca-only'!$G$2:$G$33,'gen-top-tableau'!C155,'master-ca-only'!$BD$2:$BD$33,'gen-top-tableau'!B155,'master-ca-only'!$BV$2:$BV$33,TRUE)</f>
        <v>0</v>
      </c>
      <c r="X155" s="6">
        <f>COUNTIFS('master-ca-only'!$G$2:$G$33,'gen-top-tableau'!C155,'master-ca-only'!$BD$2:$BD$33,'gen-top-tableau'!B155,'master-ca-only'!$BW$2:$BW$33,TRUE)</f>
        <v>0</v>
      </c>
      <c r="Y155" s="6">
        <f>COUNTIFS('master-ca-only'!$G$2:$G$33,'gen-top-tableau'!C155,'master-ca-only'!$BD$2:$BD$33,'gen-top-tableau'!B155,'master-ca-only'!$BX$2:$BX$33,TRUE)</f>
        <v>0</v>
      </c>
    </row>
    <row r="156" spans="1:25" hidden="1" x14ac:dyDescent="0.2">
      <c r="A156" s="14" t="s">
        <v>509</v>
      </c>
      <c r="B156" s="6" t="s">
        <v>204</v>
      </c>
      <c r="C156" s="6">
        <v>4</v>
      </c>
      <c r="D156">
        <f>(COUNTIFS('master-ca-only'!$G$2:$G$33,C156,'master-ca-only'!$BD$2:$BD$33,B156))</f>
        <v>2</v>
      </c>
      <c r="E156">
        <f>(COUNTIFS('master-ca-only'!$G$2:$G$33,C156,'master-ca-only'!$BE$2:$BE$33,B156))</f>
        <v>0</v>
      </c>
      <c r="F156">
        <f>(COUNTIFS('master-ca-only'!$G$2:$G$33,C156,'master-ca-only'!$BF$2:$BF$33,B156))</f>
        <v>1</v>
      </c>
      <c r="G156" s="6">
        <f t="shared" si="3"/>
        <v>7</v>
      </c>
      <c r="H156">
        <f>AVERAGEIFS('master-ca-only'!$BG$2:$BG$33,'master-ca-only'!$G$2:$G$33,'gen-top-tableau'!C156,'master-ca-only'!$BD$2:$BD$33,'gen-top-tableau'!B156)</f>
        <v>4</v>
      </c>
      <c r="I156">
        <f>AVERAGEIFS('master-ca-only'!$BH$2:$BH$33,'master-ca-only'!$G$2:$G$33,'gen-top-tableau'!C156,'master-ca-only'!$BD$2:$BD$33,'gen-top-tableau'!B156)</f>
        <v>3</v>
      </c>
      <c r="J156">
        <f>AVERAGEIFS('master-ca-only'!$BI$2:$BI$33,'master-ca-only'!$G$2:$G$33,'gen-top-tableau'!C156,'master-ca-only'!$BD$2:$BD$33,'gen-top-tableau'!B156)</f>
        <v>3.5</v>
      </c>
      <c r="K156">
        <f>AVERAGEIFS('master-ca-only'!$BJ$2:$BJ$33,'master-ca-only'!$G$2:$G$33,'gen-top-tableau'!C156,'master-ca-only'!$BD$2:$BD$33,'gen-top-tableau'!B156)</f>
        <v>3</v>
      </c>
      <c r="L156" s="6">
        <f>COUNTIFS('master-ca-only'!$G$2:$G$33,'gen-top-tableau'!C156,'master-ca-only'!$BD$2:$BD$33,'gen-top-tableau'!B156,'master-ca-only'!$BM$2:$BM$33,TRUE)</f>
        <v>1</v>
      </c>
      <c r="M156" s="6">
        <f>COUNTIFS('master-ca-only'!$G$2:$G$33,'gen-top-tableau'!C156,'master-ca-only'!$BD$2:$BD$33,'gen-top-tableau'!B156,'master-ca-only'!$BL$2:$BL$33,TRUE)</f>
        <v>1</v>
      </c>
      <c r="N156" s="6">
        <f>COUNTIFS('master-ca-only'!$G$2:$G$33,'gen-top-tableau'!C156,'master-ca-only'!$BD$2:$BD$33,'gen-top-tableau'!B156,'master-ca-only'!$BM$2:$BM$33,TRUE)</f>
        <v>1</v>
      </c>
      <c r="O156" s="6">
        <f>COUNTIFS('master-ca-only'!$G$2:$G$33,'gen-top-tableau'!C156,'master-ca-only'!$BD$2:$BD$33,'gen-top-tableau'!B156,'master-ca-only'!$BN$2:$BN$33,TRUE)</f>
        <v>0</v>
      </c>
      <c r="P156" s="6">
        <f>COUNTIFS('master-ca-only'!$G$2:$G$33,'gen-top-tableau'!C156,'master-ca-only'!$BD$2:$BD$33,'gen-top-tableau'!B156,'master-ca-only'!$BO$2:$BO$33,TRUE)</f>
        <v>1</v>
      </c>
      <c r="Q156" s="6">
        <f>COUNTIFS('master-ca-only'!$G$2:$G$33,'gen-top-tableau'!C156,'master-ca-only'!$BD$2:$BD$33,'gen-top-tableau'!B156,'master-ca-only'!$BP$2:$BP$33,TRUE)</f>
        <v>0</v>
      </c>
      <c r="R156" s="6">
        <f>COUNTIFS('master-ca-only'!$G$2:$G$33,'gen-top-tableau'!C156,'master-ca-only'!$BD$2:$BD$33,'gen-top-tableau'!B156,'master-ca-only'!$BQ$2:$BQ$33,TRUE)</f>
        <v>1</v>
      </c>
      <c r="S156" s="6">
        <f>COUNTIFS('master-ca-only'!$G$2:$G$33,'gen-top-tableau'!C156,'master-ca-only'!$BD$2:$BD$33,'gen-top-tableau'!B156,'master-ca-only'!$BR$2:$BR$33,TRUE)</f>
        <v>1</v>
      </c>
      <c r="T156" s="6">
        <f>COUNTIFS('master-ca-only'!$G$2:$G$33,'gen-top-tableau'!C156,'master-ca-only'!$BD$2:$BD$33,'gen-top-tableau'!B156,'master-ca-only'!$BS$2:$BS$33,TRUE)</f>
        <v>0</v>
      </c>
      <c r="U156" s="6">
        <f>COUNTIFS('master-ca-only'!$G$2:$G$33,'gen-top-tableau'!C156,'master-ca-only'!$BD$2:$BD$33,'gen-top-tableau'!B156,'master-ca-only'!$BT$2:$BT$33,TRUE)</f>
        <v>0</v>
      </c>
      <c r="V156" s="6">
        <f>COUNTIFS('master-ca-only'!$G$2:$G$33,'gen-top-tableau'!C156,'master-ca-only'!$BD$2:$BD$33,'gen-top-tableau'!B156,'master-ca-only'!$BU$2:$BU$33,TRUE)</f>
        <v>0</v>
      </c>
      <c r="W156" s="6">
        <f>COUNTIFS('master-ca-only'!$G$2:$G$33,'gen-top-tableau'!C156,'master-ca-only'!$BD$2:$BD$33,'gen-top-tableau'!B156,'master-ca-only'!$BV$2:$BV$33,TRUE)</f>
        <v>1</v>
      </c>
      <c r="X156" s="6">
        <f>COUNTIFS('master-ca-only'!$G$2:$G$33,'gen-top-tableau'!C156,'master-ca-only'!$BD$2:$BD$33,'gen-top-tableau'!B156,'master-ca-only'!$BW$2:$BW$33,TRUE)</f>
        <v>0</v>
      </c>
      <c r="Y156" s="6">
        <f>COUNTIFS('master-ca-only'!$G$2:$G$33,'gen-top-tableau'!C156,'master-ca-only'!$BD$2:$BD$33,'gen-top-tableau'!B156,'master-ca-only'!$BX$2:$BX$33,TRUE)</f>
        <v>0</v>
      </c>
    </row>
    <row r="157" spans="1:25" hidden="1" x14ac:dyDescent="0.2">
      <c r="A157" s="14" t="s">
        <v>509</v>
      </c>
      <c r="B157" s="6" t="s">
        <v>204</v>
      </c>
      <c r="C157" s="6">
        <v>5</v>
      </c>
      <c r="D157">
        <f>(COUNTIFS('master-ca-only'!$G$2:$G$33,C157,'master-ca-only'!$BD$2:$BD$33,B157))</f>
        <v>0</v>
      </c>
      <c r="E157">
        <f>(COUNTIFS('master-ca-only'!$G$2:$G$33,C157,'master-ca-only'!$BE$2:$BE$33,B157))</f>
        <v>0</v>
      </c>
      <c r="F157">
        <f>(COUNTIFS('master-ca-only'!$G$2:$G$33,C157,'master-ca-only'!$BF$2:$BF$33,B157))</f>
        <v>0</v>
      </c>
      <c r="G157" s="6">
        <f t="shared" si="3"/>
        <v>0</v>
      </c>
      <c r="H157" t="e">
        <f>AVERAGEIFS('master-ca-only'!$BG$2:$BG$33,'master-ca-only'!$G$2:$G$33,'gen-top-tableau'!C157,'master-ca-only'!$BD$2:$BD$33,'gen-top-tableau'!B157)</f>
        <v>#DIV/0!</v>
      </c>
      <c r="I157" t="e">
        <f>AVERAGEIFS('master-ca-only'!$BH$2:$BH$33,'master-ca-only'!$G$2:$G$33,'gen-top-tableau'!C157,'master-ca-only'!$BD$2:$BD$33,'gen-top-tableau'!B157)</f>
        <v>#DIV/0!</v>
      </c>
      <c r="J157" t="e">
        <f>AVERAGEIFS('master-ca-only'!$BI$2:$BI$33,'master-ca-only'!$G$2:$G$33,'gen-top-tableau'!C157,'master-ca-only'!$BD$2:$BD$33,'gen-top-tableau'!B157)</f>
        <v>#DIV/0!</v>
      </c>
      <c r="K157" t="e">
        <f>AVERAGEIFS('master-ca-only'!$BJ$2:$BJ$33,'master-ca-only'!$G$2:$G$33,'gen-top-tableau'!C157,'master-ca-only'!$BD$2:$BD$33,'gen-top-tableau'!B157)</f>
        <v>#DIV/0!</v>
      </c>
      <c r="L157" s="6">
        <f>COUNTIFS('master-ca-only'!$G$2:$G$33,'gen-top-tableau'!C157,'master-ca-only'!$BD$2:$BD$33,'gen-top-tableau'!B157,'master-ca-only'!$BM$2:$BM$33,TRUE)</f>
        <v>0</v>
      </c>
      <c r="M157" s="6">
        <f>COUNTIFS('master-ca-only'!$G$2:$G$33,'gen-top-tableau'!C157,'master-ca-only'!$BD$2:$BD$33,'gen-top-tableau'!B157,'master-ca-only'!$BL$2:$BL$33,TRUE)</f>
        <v>0</v>
      </c>
      <c r="N157" s="6">
        <f>COUNTIFS('master-ca-only'!$G$2:$G$33,'gen-top-tableau'!C157,'master-ca-only'!$BD$2:$BD$33,'gen-top-tableau'!B157,'master-ca-only'!$BM$2:$BM$33,TRUE)</f>
        <v>0</v>
      </c>
      <c r="O157" s="6">
        <f>COUNTIFS('master-ca-only'!$G$2:$G$33,'gen-top-tableau'!C157,'master-ca-only'!$BD$2:$BD$33,'gen-top-tableau'!B157,'master-ca-only'!$BN$2:$BN$33,TRUE)</f>
        <v>0</v>
      </c>
      <c r="P157" s="6">
        <f>COUNTIFS('master-ca-only'!$G$2:$G$33,'gen-top-tableau'!C157,'master-ca-only'!$BD$2:$BD$33,'gen-top-tableau'!B157,'master-ca-only'!$BO$2:$BO$33,TRUE)</f>
        <v>0</v>
      </c>
      <c r="Q157" s="6">
        <f>COUNTIFS('master-ca-only'!$G$2:$G$33,'gen-top-tableau'!C157,'master-ca-only'!$BD$2:$BD$33,'gen-top-tableau'!B157,'master-ca-only'!$BP$2:$BP$33,TRUE)</f>
        <v>0</v>
      </c>
      <c r="R157" s="6">
        <f>COUNTIFS('master-ca-only'!$G$2:$G$33,'gen-top-tableau'!C157,'master-ca-only'!$BD$2:$BD$33,'gen-top-tableau'!B157,'master-ca-only'!$BQ$2:$BQ$33,TRUE)</f>
        <v>0</v>
      </c>
      <c r="S157" s="6">
        <f>COUNTIFS('master-ca-only'!$G$2:$G$33,'gen-top-tableau'!C157,'master-ca-only'!$BD$2:$BD$33,'gen-top-tableau'!B157,'master-ca-only'!$BR$2:$BR$33,TRUE)</f>
        <v>0</v>
      </c>
      <c r="T157" s="6">
        <f>COUNTIFS('master-ca-only'!$G$2:$G$33,'gen-top-tableau'!C157,'master-ca-only'!$BD$2:$BD$33,'gen-top-tableau'!B157,'master-ca-only'!$BS$2:$BS$33,TRUE)</f>
        <v>0</v>
      </c>
      <c r="U157" s="6">
        <f>COUNTIFS('master-ca-only'!$G$2:$G$33,'gen-top-tableau'!C157,'master-ca-only'!$BD$2:$BD$33,'gen-top-tableau'!B157,'master-ca-only'!$BT$2:$BT$33,TRUE)</f>
        <v>0</v>
      </c>
      <c r="V157" s="6">
        <f>COUNTIFS('master-ca-only'!$G$2:$G$33,'gen-top-tableau'!C157,'master-ca-only'!$BD$2:$BD$33,'gen-top-tableau'!B157,'master-ca-only'!$BU$2:$BU$33,TRUE)</f>
        <v>0</v>
      </c>
      <c r="W157" s="6">
        <f>COUNTIFS('master-ca-only'!$G$2:$G$33,'gen-top-tableau'!C157,'master-ca-only'!$BD$2:$BD$33,'gen-top-tableau'!B157,'master-ca-only'!$BV$2:$BV$33,TRUE)</f>
        <v>0</v>
      </c>
      <c r="X157" s="6">
        <f>COUNTIFS('master-ca-only'!$G$2:$G$33,'gen-top-tableau'!C157,'master-ca-only'!$BD$2:$BD$33,'gen-top-tableau'!B157,'master-ca-only'!$BW$2:$BW$33,TRUE)</f>
        <v>0</v>
      </c>
      <c r="Y157" s="6">
        <f>COUNTIFS('master-ca-only'!$G$2:$G$33,'gen-top-tableau'!C157,'master-ca-only'!$BD$2:$BD$33,'gen-top-tableau'!B157,'master-ca-only'!$BX$2:$BX$33,TRUE)</f>
        <v>0</v>
      </c>
    </row>
    <row r="158" spans="1:25" hidden="1" x14ac:dyDescent="0.2">
      <c r="A158" s="14" t="s">
        <v>509</v>
      </c>
      <c r="B158" s="6" t="s">
        <v>211</v>
      </c>
      <c r="C158" s="6">
        <v>0</v>
      </c>
      <c r="D158">
        <f>(COUNTIFS('master-ca-only'!$G$2:$G$33,C158,'master-ca-only'!$BD$2:$BD$33,B158))</f>
        <v>0</v>
      </c>
      <c r="E158">
        <f>(COUNTIFS('master-ca-only'!$G$2:$G$33,C158,'master-ca-only'!$BE$2:$BE$33,B158))</f>
        <v>0</v>
      </c>
      <c r="F158">
        <f>(COUNTIFS('master-ca-only'!$G$2:$G$33,C158,'master-ca-only'!$BF$2:$BF$33,B158))</f>
        <v>0</v>
      </c>
      <c r="G158" s="6">
        <f t="shared" si="3"/>
        <v>0</v>
      </c>
      <c r="H158" t="e">
        <f>AVERAGEIFS('master-ca-only'!$BG$2:$BG$33,'master-ca-only'!$G$2:$G$33,'gen-top-tableau'!C158,'master-ca-only'!$BD$2:$BD$33,'gen-top-tableau'!B158)</f>
        <v>#DIV/0!</v>
      </c>
      <c r="I158" t="e">
        <f>AVERAGEIFS('master-ca-only'!$BH$2:$BH$33,'master-ca-only'!$G$2:$G$33,'gen-top-tableau'!C158,'master-ca-only'!$BD$2:$BD$33,'gen-top-tableau'!B158)</f>
        <v>#DIV/0!</v>
      </c>
      <c r="J158" t="e">
        <f>AVERAGEIFS('master-ca-only'!$BI$2:$BI$33,'master-ca-only'!$G$2:$G$33,'gen-top-tableau'!C158,'master-ca-only'!$BD$2:$BD$33,'gen-top-tableau'!B158)</f>
        <v>#DIV/0!</v>
      </c>
      <c r="K158" t="e">
        <f>AVERAGEIFS('master-ca-only'!$BJ$2:$BJ$33,'master-ca-only'!$G$2:$G$33,'gen-top-tableau'!C158,'master-ca-only'!$BD$2:$BD$33,'gen-top-tableau'!B158)</f>
        <v>#DIV/0!</v>
      </c>
      <c r="L158" s="6">
        <f>COUNTIFS('master-ca-only'!$G$2:$G$33,'gen-top-tableau'!C158,'master-ca-only'!$BD$2:$BD$33,'gen-top-tableau'!B158,'master-ca-only'!$BM$2:$BM$33,TRUE)</f>
        <v>0</v>
      </c>
      <c r="M158" s="6">
        <f>COUNTIFS('master-ca-only'!$G$2:$G$33,'gen-top-tableau'!C158,'master-ca-only'!$BD$2:$BD$33,'gen-top-tableau'!B158,'master-ca-only'!$BL$2:$BL$33,TRUE)</f>
        <v>0</v>
      </c>
      <c r="N158" s="6">
        <f>COUNTIFS('master-ca-only'!$G$2:$G$33,'gen-top-tableau'!C158,'master-ca-only'!$BD$2:$BD$33,'gen-top-tableau'!B158,'master-ca-only'!$BM$2:$BM$33,TRUE)</f>
        <v>0</v>
      </c>
      <c r="O158" s="6">
        <f>COUNTIFS('master-ca-only'!$G$2:$G$33,'gen-top-tableau'!C158,'master-ca-only'!$BD$2:$BD$33,'gen-top-tableau'!B158,'master-ca-only'!$BN$2:$BN$33,TRUE)</f>
        <v>0</v>
      </c>
      <c r="P158" s="6">
        <f>COUNTIFS('master-ca-only'!$G$2:$G$33,'gen-top-tableau'!C158,'master-ca-only'!$BD$2:$BD$33,'gen-top-tableau'!B158,'master-ca-only'!$BO$2:$BO$33,TRUE)</f>
        <v>0</v>
      </c>
      <c r="Q158" s="6">
        <f>COUNTIFS('master-ca-only'!$G$2:$G$33,'gen-top-tableau'!C158,'master-ca-only'!$BD$2:$BD$33,'gen-top-tableau'!B158,'master-ca-only'!$BP$2:$BP$33,TRUE)</f>
        <v>0</v>
      </c>
      <c r="R158" s="6">
        <f>COUNTIFS('master-ca-only'!$G$2:$G$33,'gen-top-tableau'!C158,'master-ca-only'!$BD$2:$BD$33,'gen-top-tableau'!B158,'master-ca-only'!$BQ$2:$BQ$33,TRUE)</f>
        <v>0</v>
      </c>
      <c r="S158" s="6">
        <f>COUNTIFS('master-ca-only'!$G$2:$G$33,'gen-top-tableau'!C158,'master-ca-only'!$BD$2:$BD$33,'gen-top-tableau'!B158,'master-ca-only'!$BR$2:$BR$33,TRUE)</f>
        <v>0</v>
      </c>
      <c r="T158" s="6">
        <f>COUNTIFS('master-ca-only'!$G$2:$G$33,'gen-top-tableau'!C158,'master-ca-only'!$BD$2:$BD$33,'gen-top-tableau'!B158,'master-ca-only'!$BS$2:$BS$33,TRUE)</f>
        <v>0</v>
      </c>
      <c r="U158" s="6">
        <f>COUNTIFS('master-ca-only'!$G$2:$G$33,'gen-top-tableau'!C158,'master-ca-only'!$BD$2:$BD$33,'gen-top-tableau'!B158,'master-ca-only'!$BT$2:$BT$33,TRUE)</f>
        <v>0</v>
      </c>
      <c r="V158" s="6">
        <f>COUNTIFS('master-ca-only'!$G$2:$G$33,'gen-top-tableau'!C158,'master-ca-only'!$BD$2:$BD$33,'gen-top-tableau'!B158,'master-ca-only'!$BU$2:$BU$33,TRUE)</f>
        <v>0</v>
      </c>
      <c r="W158" s="6">
        <f>COUNTIFS('master-ca-only'!$G$2:$G$33,'gen-top-tableau'!C158,'master-ca-only'!$BD$2:$BD$33,'gen-top-tableau'!B158,'master-ca-only'!$BV$2:$BV$33,TRUE)</f>
        <v>0</v>
      </c>
      <c r="X158" s="6">
        <f>COUNTIFS('master-ca-only'!$G$2:$G$33,'gen-top-tableau'!C158,'master-ca-only'!$BD$2:$BD$33,'gen-top-tableau'!B158,'master-ca-only'!$BW$2:$BW$33,TRUE)</f>
        <v>0</v>
      </c>
      <c r="Y158" s="6">
        <f>COUNTIFS('master-ca-only'!$G$2:$G$33,'gen-top-tableau'!C158,'master-ca-only'!$BD$2:$BD$33,'gen-top-tableau'!B158,'master-ca-only'!$BX$2:$BX$33,TRUE)</f>
        <v>0</v>
      </c>
    </row>
    <row r="159" spans="1:25" hidden="1" x14ac:dyDescent="0.2">
      <c r="A159" s="14" t="s">
        <v>509</v>
      </c>
      <c r="B159" s="6" t="s">
        <v>211</v>
      </c>
      <c r="C159" s="6">
        <v>1</v>
      </c>
      <c r="D159">
        <f>(COUNTIFS('master-ca-only'!$G$2:$G$33,C159,'master-ca-only'!$BD$2:$BD$33,B159))</f>
        <v>0</v>
      </c>
      <c r="E159">
        <f>(COUNTIFS('master-ca-only'!$G$2:$G$33,C159,'master-ca-only'!$BE$2:$BE$33,B159))</f>
        <v>0</v>
      </c>
      <c r="F159">
        <f>(COUNTIFS('master-ca-only'!$G$2:$G$33,C159,'master-ca-only'!$BF$2:$BF$33,B159))</f>
        <v>0</v>
      </c>
      <c r="G159" s="6">
        <f t="shared" si="3"/>
        <v>0</v>
      </c>
      <c r="H159" t="e">
        <f>AVERAGEIFS('master-ca-only'!$BG$2:$BG$33,'master-ca-only'!$G$2:$G$33,'gen-top-tableau'!C159,'master-ca-only'!$BD$2:$BD$33,'gen-top-tableau'!B159)</f>
        <v>#DIV/0!</v>
      </c>
      <c r="I159" t="e">
        <f>AVERAGEIFS('master-ca-only'!$BH$2:$BH$33,'master-ca-only'!$G$2:$G$33,'gen-top-tableau'!C159,'master-ca-only'!$BD$2:$BD$33,'gen-top-tableau'!B159)</f>
        <v>#DIV/0!</v>
      </c>
      <c r="J159" t="e">
        <f>AVERAGEIFS('master-ca-only'!$BI$2:$BI$33,'master-ca-only'!$G$2:$G$33,'gen-top-tableau'!C159,'master-ca-only'!$BD$2:$BD$33,'gen-top-tableau'!B159)</f>
        <v>#DIV/0!</v>
      </c>
      <c r="K159" t="e">
        <f>AVERAGEIFS('master-ca-only'!$BJ$2:$BJ$33,'master-ca-only'!$G$2:$G$33,'gen-top-tableau'!C159,'master-ca-only'!$BD$2:$BD$33,'gen-top-tableau'!B159)</f>
        <v>#DIV/0!</v>
      </c>
      <c r="L159" s="6">
        <f>COUNTIFS('master-ca-only'!$G$2:$G$33,'gen-top-tableau'!C159,'master-ca-only'!$BD$2:$BD$33,'gen-top-tableau'!B159,'master-ca-only'!$BM$2:$BM$33,TRUE)</f>
        <v>0</v>
      </c>
      <c r="M159" s="6">
        <f>COUNTIFS('master-ca-only'!$G$2:$G$33,'gen-top-tableau'!C159,'master-ca-only'!$BD$2:$BD$33,'gen-top-tableau'!B159,'master-ca-only'!$BL$2:$BL$33,TRUE)</f>
        <v>0</v>
      </c>
      <c r="N159" s="6">
        <f>COUNTIFS('master-ca-only'!$G$2:$G$33,'gen-top-tableau'!C159,'master-ca-only'!$BD$2:$BD$33,'gen-top-tableau'!B159,'master-ca-only'!$BM$2:$BM$33,TRUE)</f>
        <v>0</v>
      </c>
      <c r="O159" s="6">
        <f>COUNTIFS('master-ca-only'!$G$2:$G$33,'gen-top-tableau'!C159,'master-ca-only'!$BD$2:$BD$33,'gen-top-tableau'!B159,'master-ca-only'!$BN$2:$BN$33,TRUE)</f>
        <v>0</v>
      </c>
      <c r="P159" s="6">
        <f>COUNTIFS('master-ca-only'!$G$2:$G$33,'gen-top-tableau'!C159,'master-ca-only'!$BD$2:$BD$33,'gen-top-tableau'!B159,'master-ca-only'!$BO$2:$BO$33,TRUE)</f>
        <v>0</v>
      </c>
      <c r="Q159" s="6">
        <f>COUNTIFS('master-ca-only'!$G$2:$G$33,'gen-top-tableau'!C159,'master-ca-only'!$BD$2:$BD$33,'gen-top-tableau'!B159,'master-ca-only'!$BP$2:$BP$33,TRUE)</f>
        <v>0</v>
      </c>
      <c r="R159" s="6">
        <f>COUNTIFS('master-ca-only'!$G$2:$G$33,'gen-top-tableau'!C159,'master-ca-only'!$BD$2:$BD$33,'gen-top-tableau'!B159,'master-ca-only'!$BQ$2:$BQ$33,TRUE)</f>
        <v>0</v>
      </c>
      <c r="S159" s="6">
        <f>COUNTIFS('master-ca-only'!$G$2:$G$33,'gen-top-tableau'!C159,'master-ca-only'!$BD$2:$BD$33,'gen-top-tableau'!B159,'master-ca-only'!$BR$2:$BR$33,TRUE)</f>
        <v>0</v>
      </c>
      <c r="T159" s="6">
        <f>COUNTIFS('master-ca-only'!$G$2:$G$33,'gen-top-tableau'!C159,'master-ca-only'!$BD$2:$BD$33,'gen-top-tableau'!B159,'master-ca-only'!$BS$2:$BS$33,TRUE)</f>
        <v>0</v>
      </c>
      <c r="U159" s="6">
        <f>COUNTIFS('master-ca-only'!$G$2:$G$33,'gen-top-tableau'!C159,'master-ca-only'!$BD$2:$BD$33,'gen-top-tableau'!B159,'master-ca-only'!$BT$2:$BT$33,TRUE)</f>
        <v>0</v>
      </c>
      <c r="V159" s="6">
        <f>COUNTIFS('master-ca-only'!$G$2:$G$33,'gen-top-tableau'!C159,'master-ca-only'!$BD$2:$BD$33,'gen-top-tableau'!B159,'master-ca-only'!$BU$2:$BU$33,TRUE)</f>
        <v>0</v>
      </c>
      <c r="W159" s="6">
        <f>COUNTIFS('master-ca-only'!$G$2:$G$33,'gen-top-tableau'!C159,'master-ca-only'!$BD$2:$BD$33,'gen-top-tableau'!B159,'master-ca-only'!$BV$2:$BV$33,TRUE)</f>
        <v>0</v>
      </c>
      <c r="X159" s="6">
        <f>COUNTIFS('master-ca-only'!$G$2:$G$33,'gen-top-tableau'!C159,'master-ca-only'!$BD$2:$BD$33,'gen-top-tableau'!B159,'master-ca-only'!$BW$2:$BW$33,TRUE)</f>
        <v>0</v>
      </c>
      <c r="Y159" s="6">
        <f>COUNTIFS('master-ca-only'!$G$2:$G$33,'gen-top-tableau'!C159,'master-ca-only'!$BD$2:$BD$33,'gen-top-tableau'!B159,'master-ca-only'!$BX$2:$BX$33,TRUE)</f>
        <v>0</v>
      </c>
    </row>
    <row r="160" spans="1:25" hidden="1" x14ac:dyDescent="0.2">
      <c r="A160" s="14" t="s">
        <v>509</v>
      </c>
      <c r="B160" s="6" t="s">
        <v>211</v>
      </c>
      <c r="C160" s="6">
        <v>2</v>
      </c>
      <c r="D160">
        <f>(COUNTIFS('master-ca-only'!$G$2:$G$33,C160,'master-ca-only'!$BD$2:$BD$33,B160))</f>
        <v>0</v>
      </c>
      <c r="E160">
        <f>(COUNTIFS('master-ca-only'!$G$2:$G$33,C160,'master-ca-only'!$BE$2:$BE$33,B160))</f>
        <v>0</v>
      </c>
      <c r="F160">
        <f>(COUNTIFS('master-ca-only'!$G$2:$G$33,C160,'master-ca-only'!$BF$2:$BF$33,B160))</f>
        <v>0</v>
      </c>
      <c r="G160" s="6">
        <f t="shared" si="3"/>
        <v>0</v>
      </c>
      <c r="H160" t="e">
        <f>AVERAGEIFS('master-ca-only'!$BG$2:$BG$33,'master-ca-only'!$G$2:$G$33,'gen-top-tableau'!C160,'master-ca-only'!$BD$2:$BD$33,'gen-top-tableau'!B160)</f>
        <v>#DIV/0!</v>
      </c>
      <c r="I160" t="e">
        <f>AVERAGEIFS('master-ca-only'!$BH$2:$BH$33,'master-ca-only'!$G$2:$G$33,'gen-top-tableau'!C160,'master-ca-only'!$BD$2:$BD$33,'gen-top-tableau'!B160)</f>
        <v>#DIV/0!</v>
      </c>
      <c r="J160" t="e">
        <f>AVERAGEIFS('master-ca-only'!$BI$2:$BI$33,'master-ca-only'!$G$2:$G$33,'gen-top-tableau'!C160,'master-ca-only'!$BD$2:$BD$33,'gen-top-tableau'!B160)</f>
        <v>#DIV/0!</v>
      </c>
      <c r="K160" t="e">
        <f>AVERAGEIFS('master-ca-only'!$BJ$2:$BJ$33,'master-ca-only'!$G$2:$G$33,'gen-top-tableau'!C160,'master-ca-only'!$BD$2:$BD$33,'gen-top-tableau'!B160)</f>
        <v>#DIV/0!</v>
      </c>
      <c r="L160" s="6">
        <f>COUNTIFS('master-ca-only'!$G$2:$G$33,'gen-top-tableau'!C160,'master-ca-only'!$BD$2:$BD$33,'gen-top-tableau'!B160,'master-ca-only'!$BM$2:$BM$33,TRUE)</f>
        <v>0</v>
      </c>
      <c r="M160" s="6">
        <f>COUNTIFS('master-ca-only'!$G$2:$G$33,'gen-top-tableau'!C160,'master-ca-only'!$BD$2:$BD$33,'gen-top-tableau'!B160,'master-ca-only'!$BL$2:$BL$33,TRUE)</f>
        <v>0</v>
      </c>
      <c r="N160" s="6">
        <f>COUNTIFS('master-ca-only'!$G$2:$G$33,'gen-top-tableau'!C160,'master-ca-only'!$BD$2:$BD$33,'gen-top-tableau'!B160,'master-ca-only'!$BM$2:$BM$33,TRUE)</f>
        <v>0</v>
      </c>
      <c r="O160" s="6">
        <f>COUNTIFS('master-ca-only'!$G$2:$G$33,'gen-top-tableau'!C160,'master-ca-only'!$BD$2:$BD$33,'gen-top-tableau'!B160,'master-ca-only'!$BN$2:$BN$33,TRUE)</f>
        <v>0</v>
      </c>
      <c r="P160" s="6">
        <f>COUNTIFS('master-ca-only'!$G$2:$G$33,'gen-top-tableau'!C160,'master-ca-only'!$BD$2:$BD$33,'gen-top-tableau'!B160,'master-ca-only'!$BO$2:$BO$33,TRUE)</f>
        <v>0</v>
      </c>
      <c r="Q160" s="6">
        <f>COUNTIFS('master-ca-only'!$G$2:$G$33,'gen-top-tableau'!C160,'master-ca-only'!$BD$2:$BD$33,'gen-top-tableau'!B160,'master-ca-only'!$BP$2:$BP$33,TRUE)</f>
        <v>0</v>
      </c>
      <c r="R160" s="6">
        <f>COUNTIFS('master-ca-only'!$G$2:$G$33,'gen-top-tableau'!C160,'master-ca-only'!$BD$2:$BD$33,'gen-top-tableau'!B160,'master-ca-only'!$BQ$2:$BQ$33,TRUE)</f>
        <v>0</v>
      </c>
      <c r="S160" s="6">
        <f>COUNTIFS('master-ca-only'!$G$2:$G$33,'gen-top-tableau'!C160,'master-ca-only'!$BD$2:$BD$33,'gen-top-tableau'!B160,'master-ca-only'!$BR$2:$BR$33,TRUE)</f>
        <v>0</v>
      </c>
      <c r="T160" s="6">
        <f>COUNTIFS('master-ca-only'!$G$2:$G$33,'gen-top-tableau'!C160,'master-ca-only'!$BD$2:$BD$33,'gen-top-tableau'!B160,'master-ca-only'!$BS$2:$BS$33,TRUE)</f>
        <v>0</v>
      </c>
      <c r="U160" s="6">
        <f>COUNTIFS('master-ca-only'!$G$2:$G$33,'gen-top-tableau'!C160,'master-ca-only'!$BD$2:$BD$33,'gen-top-tableau'!B160,'master-ca-only'!$BT$2:$BT$33,TRUE)</f>
        <v>0</v>
      </c>
      <c r="V160" s="6">
        <f>COUNTIFS('master-ca-only'!$G$2:$G$33,'gen-top-tableau'!C160,'master-ca-only'!$BD$2:$BD$33,'gen-top-tableau'!B160,'master-ca-only'!$BU$2:$BU$33,TRUE)</f>
        <v>0</v>
      </c>
      <c r="W160" s="6">
        <f>COUNTIFS('master-ca-only'!$G$2:$G$33,'gen-top-tableau'!C160,'master-ca-only'!$BD$2:$BD$33,'gen-top-tableau'!B160,'master-ca-only'!$BV$2:$BV$33,TRUE)</f>
        <v>0</v>
      </c>
      <c r="X160" s="6">
        <f>COUNTIFS('master-ca-only'!$G$2:$G$33,'gen-top-tableau'!C160,'master-ca-only'!$BD$2:$BD$33,'gen-top-tableau'!B160,'master-ca-only'!$BW$2:$BW$33,TRUE)</f>
        <v>0</v>
      </c>
      <c r="Y160" s="6">
        <f>COUNTIFS('master-ca-only'!$G$2:$G$33,'gen-top-tableau'!C160,'master-ca-only'!$BD$2:$BD$33,'gen-top-tableau'!B160,'master-ca-only'!$BX$2:$BX$33,TRUE)</f>
        <v>0</v>
      </c>
    </row>
    <row r="161" spans="1:25" hidden="1" x14ac:dyDescent="0.2">
      <c r="A161" s="14" t="s">
        <v>509</v>
      </c>
      <c r="B161" s="6" t="s">
        <v>211</v>
      </c>
      <c r="C161" s="6">
        <v>3</v>
      </c>
      <c r="D161">
        <f>(COUNTIFS('master-ca-only'!$G$2:$G$33,C161,'master-ca-only'!$BD$2:$BD$33,B161))</f>
        <v>0</v>
      </c>
      <c r="E161">
        <f>(COUNTIFS('master-ca-only'!$G$2:$G$33,C161,'master-ca-only'!$BE$2:$BE$33,B161))</f>
        <v>0</v>
      </c>
      <c r="F161">
        <f>(COUNTIFS('master-ca-only'!$G$2:$G$33,C161,'master-ca-only'!$BF$2:$BF$33,B161))</f>
        <v>0</v>
      </c>
      <c r="G161" s="6">
        <f t="shared" si="3"/>
        <v>0</v>
      </c>
      <c r="H161" t="e">
        <f>AVERAGEIFS('master-ca-only'!$BG$2:$BG$33,'master-ca-only'!$G$2:$G$33,'gen-top-tableau'!C161,'master-ca-only'!$BD$2:$BD$33,'gen-top-tableau'!B161)</f>
        <v>#DIV/0!</v>
      </c>
      <c r="I161" t="e">
        <f>AVERAGEIFS('master-ca-only'!$BH$2:$BH$33,'master-ca-only'!$G$2:$G$33,'gen-top-tableau'!C161,'master-ca-only'!$BD$2:$BD$33,'gen-top-tableau'!B161)</f>
        <v>#DIV/0!</v>
      </c>
      <c r="J161" t="e">
        <f>AVERAGEIFS('master-ca-only'!$BI$2:$BI$33,'master-ca-only'!$G$2:$G$33,'gen-top-tableau'!C161,'master-ca-only'!$BD$2:$BD$33,'gen-top-tableau'!B161)</f>
        <v>#DIV/0!</v>
      </c>
      <c r="K161" t="e">
        <f>AVERAGEIFS('master-ca-only'!$BJ$2:$BJ$33,'master-ca-only'!$G$2:$G$33,'gen-top-tableau'!C161,'master-ca-only'!$BD$2:$BD$33,'gen-top-tableau'!B161)</f>
        <v>#DIV/0!</v>
      </c>
      <c r="L161" s="6">
        <f>COUNTIFS('master-ca-only'!$G$2:$G$33,'gen-top-tableau'!C161,'master-ca-only'!$BD$2:$BD$33,'gen-top-tableau'!B161,'master-ca-only'!$BM$2:$BM$33,TRUE)</f>
        <v>0</v>
      </c>
      <c r="M161" s="6">
        <f>COUNTIFS('master-ca-only'!$G$2:$G$33,'gen-top-tableau'!C161,'master-ca-only'!$BD$2:$BD$33,'gen-top-tableau'!B161,'master-ca-only'!$BL$2:$BL$33,TRUE)</f>
        <v>0</v>
      </c>
      <c r="N161" s="6">
        <f>COUNTIFS('master-ca-only'!$G$2:$G$33,'gen-top-tableau'!C161,'master-ca-only'!$BD$2:$BD$33,'gen-top-tableau'!B161,'master-ca-only'!$BM$2:$BM$33,TRUE)</f>
        <v>0</v>
      </c>
      <c r="O161" s="6">
        <f>COUNTIFS('master-ca-only'!$G$2:$G$33,'gen-top-tableau'!C161,'master-ca-only'!$BD$2:$BD$33,'gen-top-tableau'!B161,'master-ca-only'!$BN$2:$BN$33,TRUE)</f>
        <v>0</v>
      </c>
      <c r="P161" s="6">
        <f>COUNTIFS('master-ca-only'!$G$2:$G$33,'gen-top-tableau'!C161,'master-ca-only'!$BD$2:$BD$33,'gen-top-tableau'!B161,'master-ca-only'!$BO$2:$BO$33,TRUE)</f>
        <v>0</v>
      </c>
      <c r="Q161" s="6">
        <f>COUNTIFS('master-ca-only'!$G$2:$G$33,'gen-top-tableau'!C161,'master-ca-only'!$BD$2:$BD$33,'gen-top-tableau'!B161,'master-ca-only'!$BP$2:$BP$33,TRUE)</f>
        <v>0</v>
      </c>
      <c r="R161" s="6">
        <f>COUNTIFS('master-ca-only'!$G$2:$G$33,'gen-top-tableau'!C161,'master-ca-only'!$BD$2:$BD$33,'gen-top-tableau'!B161,'master-ca-only'!$BQ$2:$BQ$33,TRUE)</f>
        <v>0</v>
      </c>
      <c r="S161" s="6">
        <f>COUNTIFS('master-ca-only'!$G$2:$G$33,'gen-top-tableau'!C161,'master-ca-only'!$BD$2:$BD$33,'gen-top-tableau'!B161,'master-ca-only'!$BR$2:$BR$33,TRUE)</f>
        <v>0</v>
      </c>
      <c r="T161" s="6">
        <f>COUNTIFS('master-ca-only'!$G$2:$G$33,'gen-top-tableau'!C161,'master-ca-only'!$BD$2:$BD$33,'gen-top-tableau'!B161,'master-ca-only'!$BS$2:$BS$33,TRUE)</f>
        <v>0</v>
      </c>
      <c r="U161" s="6">
        <f>COUNTIFS('master-ca-only'!$G$2:$G$33,'gen-top-tableau'!C161,'master-ca-only'!$BD$2:$BD$33,'gen-top-tableau'!B161,'master-ca-only'!$BT$2:$BT$33,TRUE)</f>
        <v>0</v>
      </c>
      <c r="V161" s="6">
        <f>COUNTIFS('master-ca-only'!$G$2:$G$33,'gen-top-tableau'!C161,'master-ca-only'!$BD$2:$BD$33,'gen-top-tableau'!B161,'master-ca-only'!$BU$2:$BU$33,TRUE)</f>
        <v>0</v>
      </c>
      <c r="W161" s="6">
        <f>COUNTIFS('master-ca-only'!$G$2:$G$33,'gen-top-tableau'!C161,'master-ca-only'!$BD$2:$BD$33,'gen-top-tableau'!B161,'master-ca-only'!$BV$2:$BV$33,TRUE)</f>
        <v>0</v>
      </c>
      <c r="X161" s="6">
        <f>COUNTIFS('master-ca-only'!$G$2:$G$33,'gen-top-tableau'!C161,'master-ca-only'!$BD$2:$BD$33,'gen-top-tableau'!B161,'master-ca-only'!$BW$2:$BW$33,TRUE)</f>
        <v>0</v>
      </c>
      <c r="Y161" s="6">
        <f>COUNTIFS('master-ca-only'!$G$2:$G$33,'gen-top-tableau'!C161,'master-ca-only'!$BD$2:$BD$33,'gen-top-tableau'!B161,'master-ca-only'!$BX$2:$BX$33,TRUE)</f>
        <v>0</v>
      </c>
    </row>
    <row r="162" spans="1:25" hidden="1" x14ac:dyDescent="0.2">
      <c r="A162" s="14" t="s">
        <v>509</v>
      </c>
      <c r="B162" s="6" t="s">
        <v>211</v>
      </c>
      <c r="C162" s="6">
        <v>4</v>
      </c>
      <c r="D162">
        <f>(COUNTIFS('master-ca-only'!$G$2:$G$33,C162,'master-ca-only'!$BD$2:$BD$33,B162))</f>
        <v>0</v>
      </c>
      <c r="E162">
        <f>(COUNTIFS('master-ca-only'!$G$2:$G$33,C162,'master-ca-only'!$BE$2:$BE$33,B162))</f>
        <v>0</v>
      </c>
      <c r="F162">
        <f>(COUNTIFS('master-ca-only'!$G$2:$G$33,C162,'master-ca-only'!$BF$2:$BF$33,B162))</f>
        <v>1</v>
      </c>
      <c r="G162" s="6">
        <f t="shared" si="3"/>
        <v>1</v>
      </c>
      <c r="H162" t="e">
        <f>AVERAGEIFS('master-ca-only'!$BG$2:$BG$33,'master-ca-only'!$G$2:$G$33,'gen-top-tableau'!C162,'master-ca-only'!$BD$2:$BD$33,'gen-top-tableau'!B162)</f>
        <v>#DIV/0!</v>
      </c>
      <c r="I162" t="e">
        <f>AVERAGEIFS('master-ca-only'!$BH$2:$BH$33,'master-ca-only'!$G$2:$G$33,'gen-top-tableau'!C162,'master-ca-only'!$BD$2:$BD$33,'gen-top-tableau'!B162)</f>
        <v>#DIV/0!</v>
      </c>
      <c r="J162" t="e">
        <f>AVERAGEIFS('master-ca-only'!$BI$2:$BI$33,'master-ca-only'!$G$2:$G$33,'gen-top-tableau'!C162,'master-ca-only'!$BD$2:$BD$33,'gen-top-tableau'!B162)</f>
        <v>#DIV/0!</v>
      </c>
      <c r="K162" t="e">
        <f>AVERAGEIFS('master-ca-only'!$BJ$2:$BJ$33,'master-ca-only'!$G$2:$G$33,'gen-top-tableau'!C162,'master-ca-only'!$BD$2:$BD$33,'gen-top-tableau'!B162)</f>
        <v>#DIV/0!</v>
      </c>
      <c r="L162" s="6">
        <f>COUNTIFS('master-ca-only'!$G$2:$G$33,'gen-top-tableau'!C162,'master-ca-only'!$BD$2:$BD$33,'gen-top-tableau'!B162,'master-ca-only'!$BM$2:$BM$33,TRUE)</f>
        <v>0</v>
      </c>
      <c r="M162" s="6">
        <f>COUNTIFS('master-ca-only'!$G$2:$G$33,'gen-top-tableau'!C162,'master-ca-only'!$BD$2:$BD$33,'gen-top-tableau'!B162,'master-ca-only'!$BL$2:$BL$33,TRUE)</f>
        <v>0</v>
      </c>
      <c r="N162" s="6">
        <f>COUNTIFS('master-ca-only'!$G$2:$G$33,'gen-top-tableau'!C162,'master-ca-only'!$BD$2:$BD$33,'gen-top-tableau'!B162,'master-ca-only'!$BM$2:$BM$33,TRUE)</f>
        <v>0</v>
      </c>
      <c r="O162" s="6">
        <f>COUNTIFS('master-ca-only'!$G$2:$G$33,'gen-top-tableau'!C162,'master-ca-only'!$BD$2:$BD$33,'gen-top-tableau'!B162,'master-ca-only'!$BN$2:$BN$33,TRUE)</f>
        <v>0</v>
      </c>
      <c r="P162" s="6">
        <f>COUNTIFS('master-ca-only'!$G$2:$G$33,'gen-top-tableau'!C162,'master-ca-only'!$BD$2:$BD$33,'gen-top-tableau'!B162,'master-ca-only'!$BO$2:$BO$33,TRUE)</f>
        <v>0</v>
      </c>
      <c r="Q162" s="6">
        <f>COUNTIFS('master-ca-only'!$G$2:$G$33,'gen-top-tableau'!C162,'master-ca-only'!$BD$2:$BD$33,'gen-top-tableau'!B162,'master-ca-only'!$BP$2:$BP$33,TRUE)</f>
        <v>0</v>
      </c>
      <c r="R162" s="6">
        <f>COUNTIFS('master-ca-only'!$G$2:$G$33,'gen-top-tableau'!C162,'master-ca-only'!$BD$2:$BD$33,'gen-top-tableau'!B162,'master-ca-only'!$BQ$2:$BQ$33,TRUE)</f>
        <v>0</v>
      </c>
      <c r="S162" s="6">
        <f>COUNTIFS('master-ca-only'!$G$2:$G$33,'gen-top-tableau'!C162,'master-ca-only'!$BD$2:$BD$33,'gen-top-tableau'!B162,'master-ca-only'!$BR$2:$BR$33,TRUE)</f>
        <v>0</v>
      </c>
      <c r="T162" s="6">
        <f>COUNTIFS('master-ca-only'!$G$2:$G$33,'gen-top-tableau'!C162,'master-ca-only'!$BD$2:$BD$33,'gen-top-tableau'!B162,'master-ca-only'!$BS$2:$BS$33,TRUE)</f>
        <v>0</v>
      </c>
      <c r="U162" s="6">
        <f>COUNTIFS('master-ca-only'!$G$2:$G$33,'gen-top-tableau'!C162,'master-ca-only'!$BD$2:$BD$33,'gen-top-tableau'!B162,'master-ca-only'!$BT$2:$BT$33,TRUE)</f>
        <v>0</v>
      </c>
      <c r="V162" s="6">
        <f>COUNTIFS('master-ca-only'!$G$2:$G$33,'gen-top-tableau'!C162,'master-ca-only'!$BD$2:$BD$33,'gen-top-tableau'!B162,'master-ca-only'!$BU$2:$BU$33,TRUE)</f>
        <v>0</v>
      </c>
      <c r="W162" s="6">
        <f>COUNTIFS('master-ca-only'!$G$2:$G$33,'gen-top-tableau'!C162,'master-ca-only'!$BD$2:$BD$33,'gen-top-tableau'!B162,'master-ca-only'!$BV$2:$BV$33,TRUE)</f>
        <v>0</v>
      </c>
      <c r="X162" s="6">
        <f>COUNTIFS('master-ca-only'!$G$2:$G$33,'gen-top-tableau'!C162,'master-ca-only'!$BD$2:$BD$33,'gen-top-tableau'!B162,'master-ca-only'!$BW$2:$BW$33,TRUE)</f>
        <v>0</v>
      </c>
      <c r="Y162" s="6">
        <f>COUNTIFS('master-ca-only'!$G$2:$G$33,'gen-top-tableau'!C162,'master-ca-only'!$BD$2:$BD$33,'gen-top-tableau'!B162,'master-ca-only'!$BX$2:$BX$33,TRUE)</f>
        <v>0</v>
      </c>
    </row>
    <row r="163" spans="1:25" hidden="1" x14ac:dyDescent="0.2">
      <c r="A163" s="14" t="s">
        <v>509</v>
      </c>
      <c r="B163" s="6" t="s">
        <v>211</v>
      </c>
      <c r="C163" s="6">
        <v>5</v>
      </c>
      <c r="D163">
        <f>(COUNTIFS('master-ca-only'!$G$2:$G$33,C163,'master-ca-only'!$BD$2:$BD$33,B163))</f>
        <v>0</v>
      </c>
      <c r="E163">
        <f>(COUNTIFS('master-ca-only'!$G$2:$G$33,C163,'master-ca-only'!$BE$2:$BE$33,B163))</f>
        <v>0</v>
      </c>
      <c r="F163">
        <f>(COUNTIFS('master-ca-only'!$G$2:$G$33,C163,'master-ca-only'!$BF$2:$BF$33,B163))</f>
        <v>0</v>
      </c>
      <c r="G163" s="6">
        <f t="shared" si="3"/>
        <v>0</v>
      </c>
      <c r="H163" t="e">
        <f>AVERAGEIFS('master-ca-only'!$BG$2:$BG$33,'master-ca-only'!$G$2:$G$33,'gen-top-tableau'!C163,'master-ca-only'!$BD$2:$BD$33,'gen-top-tableau'!B163)</f>
        <v>#DIV/0!</v>
      </c>
      <c r="I163" t="e">
        <f>AVERAGEIFS('master-ca-only'!$BH$2:$BH$33,'master-ca-only'!$G$2:$G$33,'gen-top-tableau'!C163,'master-ca-only'!$BD$2:$BD$33,'gen-top-tableau'!B163)</f>
        <v>#DIV/0!</v>
      </c>
      <c r="J163" t="e">
        <f>AVERAGEIFS('master-ca-only'!$BI$2:$BI$33,'master-ca-only'!$G$2:$G$33,'gen-top-tableau'!C163,'master-ca-only'!$BD$2:$BD$33,'gen-top-tableau'!B163)</f>
        <v>#DIV/0!</v>
      </c>
      <c r="K163" t="e">
        <f>AVERAGEIFS('master-ca-only'!$BJ$2:$BJ$33,'master-ca-only'!$G$2:$G$33,'gen-top-tableau'!C163,'master-ca-only'!$BD$2:$BD$33,'gen-top-tableau'!B163)</f>
        <v>#DIV/0!</v>
      </c>
      <c r="L163" s="6">
        <f>COUNTIFS('master-ca-only'!$G$2:$G$33,'gen-top-tableau'!C163,'master-ca-only'!$BD$2:$BD$33,'gen-top-tableau'!B163,'master-ca-only'!$BM$2:$BM$33,TRUE)</f>
        <v>0</v>
      </c>
      <c r="M163" s="6">
        <f>COUNTIFS('master-ca-only'!$G$2:$G$33,'gen-top-tableau'!C163,'master-ca-only'!$BD$2:$BD$33,'gen-top-tableau'!B163,'master-ca-only'!$BL$2:$BL$33,TRUE)</f>
        <v>0</v>
      </c>
      <c r="N163" s="6">
        <f>COUNTIFS('master-ca-only'!$G$2:$G$33,'gen-top-tableau'!C163,'master-ca-only'!$BD$2:$BD$33,'gen-top-tableau'!B163,'master-ca-only'!$BM$2:$BM$33,TRUE)</f>
        <v>0</v>
      </c>
      <c r="O163" s="6">
        <f>COUNTIFS('master-ca-only'!$G$2:$G$33,'gen-top-tableau'!C163,'master-ca-only'!$BD$2:$BD$33,'gen-top-tableau'!B163,'master-ca-only'!$BN$2:$BN$33,TRUE)</f>
        <v>0</v>
      </c>
      <c r="P163" s="6">
        <f>COUNTIFS('master-ca-only'!$G$2:$G$33,'gen-top-tableau'!C163,'master-ca-only'!$BD$2:$BD$33,'gen-top-tableau'!B163,'master-ca-only'!$BO$2:$BO$33,TRUE)</f>
        <v>0</v>
      </c>
      <c r="Q163" s="6">
        <f>COUNTIFS('master-ca-only'!$G$2:$G$33,'gen-top-tableau'!C163,'master-ca-only'!$BD$2:$BD$33,'gen-top-tableau'!B163,'master-ca-only'!$BP$2:$BP$33,TRUE)</f>
        <v>0</v>
      </c>
      <c r="R163" s="6">
        <f>COUNTIFS('master-ca-only'!$G$2:$G$33,'gen-top-tableau'!C163,'master-ca-only'!$BD$2:$BD$33,'gen-top-tableau'!B163,'master-ca-only'!$BQ$2:$BQ$33,TRUE)</f>
        <v>0</v>
      </c>
      <c r="S163" s="6">
        <f>COUNTIFS('master-ca-only'!$G$2:$G$33,'gen-top-tableau'!C163,'master-ca-only'!$BD$2:$BD$33,'gen-top-tableau'!B163,'master-ca-only'!$BR$2:$BR$33,TRUE)</f>
        <v>0</v>
      </c>
      <c r="T163" s="6">
        <f>COUNTIFS('master-ca-only'!$G$2:$G$33,'gen-top-tableau'!C163,'master-ca-only'!$BD$2:$BD$33,'gen-top-tableau'!B163,'master-ca-only'!$BS$2:$BS$33,TRUE)</f>
        <v>0</v>
      </c>
      <c r="U163" s="6">
        <f>COUNTIFS('master-ca-only'!$G$2:$G$33,'gen-top-tableau'!C163,'master-ca-only'!$BD$2:$BD$33,'gen-top-tableau'!B163,'master-ca-only'!$BT$2:$BT$33,TRUE)</f>
        <v>0</v>
      </c>
      <c r="V163" s="6">
        <f>COUNTIFS('master-ca-only'!$G$2:$G$33,'gen-top-tableau'!C163,'master-ca-only'!$BD$2:$BD$33,'gen-top-tableau'!B163,'master-ca-only'!$BU$2:$BU$33,TRUE)</f>
        <v>0</v>
      </c>
      <c r="W163" s="6">
        <f>COUNTIFS('master-ca-only'!$G$2:$G$33,'gen-top-tableau'!C163,'master-ca-only'!$BD$2:$BD$33,'gen-top-tableau'!B163,'master-ca-only'!$BV$2:$BV$33,TRUE)</f>
        <v>0</v>
      </c>
      <c r="X163" s="6">
        <f>COUNTIFS('master-ca-only'!$G$2:$G$33,'gen-top-tableau'!C163,'master-ca-only'!$BD$2:$BD$33,'gen-top-tableau'!B163,'master-ca-only'!$BW$2:$BW$33,TRUE)</f>
        <v>0</v>
      </c>
      <c r="Y163" s="6">
        <f>COUNTIFS('master-ca-only'!$G$2:$G$33,'gen-top-tableau'!C163,'master-ca-only'!$BD$2:$BD$33,'gen-top-tableau'!B163,'master-ca-only'!$BX$2:$BX$33,TRUE)</f>
        <v>0</v>
      </c>
    </row>
    <row r="164" spans="1:25" hidden="1" x14ac:dyDescent="0.2">
      <c r="A164" s="14" t="s">
        <v>509</v>
      </c>
      <c r="B164" s="6" t="s">
        <v>210</v>
      </c>
      <c r="C164" s="6">
        <v>0</v>
      </c>
      <c r="D164">
        <f>(COUNTIFS('master-ca-only'!$G$2:$G$33,C164,'master-ca-only'!$BD$2:$BD$33,B164))</f>
        <v>0</v>
      </c>
      <c r="E164">
        <f>(COUNTIFS('master-ca-only'!$G$2:$G$33,C164,'master-ca-only'!$BE$2:$BE$33,B164))</f>
        <v>0</v>
      </c>
      <c r="F164">
        <f>(COUNTIFS('master-ca-only'!$G$2:$G$33,C164,'master-ca-only'!$BF$2:$BF$33,B164))</f>
        <v>0</v>
      </c>
      <c r="G164" s="6">
        <f t="shared" si="3"/>
        <v>0</v>
      </c>
      <c r="H164" t="e">
        <f>AVERAGEIFS('master-ca-only'!$BG$2:$BG$33,'master-ca-only'!$G$2:$G$33,'gen-top-tableau'!C164,'master-ca-only'!$BD$2:$BD$33,'gen-top-tableau'!B164)</f>
        <v>#DIV/0!</v>
      </c>
      <c r="I164" t="e">
        <f>AVERAGEIFS('master-ca-only'!$BH$2:$BH$33,'master-ca-only'!$G$2:$G$33,'gen-top-tableau'!C164,'master-ca-only'!$BD$2:$BD$33,'gen-top-tableau'!B164)</f>
        <v>#DIV/0!</v>
      </c>
      <c r="J164" t="e">
        <f>AVERAGEIFS('master-ca-only'!$BI$2:$BI$33,'master-ca-only'!$G$2:$G$33,'gen-top-tableau'!C164,'master-ca-only'!$BD$2:$BD$33,'gen-top-tableau'!B164)</f>
        <v>#DIV/0!</v>
      </c>
      <c r="K164" t="e">
        <f>AVERAGEIFS('master-ca-only'!$BJ$2:$BJ$33,'master-ca-only'!$G$2:$G$33,'gen-top-tableau'!C164,'master-ca-only'!$BD$2:$BD$33,'gen-top-tableau'!B164)</f>
        <v>#DIV/0!</v>
      </c>
      <c r="L164" s="6">
        <f>COUNTIFS('master-ca-only'!$G$2:$G$33,'gen-top-tableau'!C164,'master-ca-only'!$BD$2:$BD$33,'gen-top-tableau'!B164,'master-ca-only'!$BM$2:$BM$33,TRUE)</f>
        <v>0</v>
      </c>
      <c r="M164" s="6">
        <f>COUNTIFS('master-ca-only'!$G$2:$G$33,'gen-top-tableau'!C164,'master-ca-only'!$BD$2:$BD$33,'gen-top-tableau'!B164,'master-ca-only'!$BL$2:$BL$33,TRUE)</f>
        <v>0</v>
      </c>
      <c r="N164" s="6">
        <f>COUNTIFS('master-ca-only'!$G$2:$G$33,'gen-top-tableau'!C164,'master-ca-only'!$BD$2:$BD$33,'gen-top-tableau'!B164,'master-ca-only'!$BM$2:$BM$33,TRUE)</f>
        <v>0</v>
      </c>
      <c r="O164" s="6">
        <f>COUNTIFS('master-ca-only'!$G$2:$G$33,'gen-top-tableau'!C164,'master-ca-only'!$BD$2:$BD$33,'gen-top-tableau'!B164,'master-ca-only'!$BN$2:$BN$33,TRUE)</f>
        <v>0</v>
      </c>
      <c r="P164" s="6">
        <f>COUNTIFS('master-ca-only'!$G$2:$G$33,'gen-top-tableau'!C164,'master-ca-only'!$BD$2:$BD$33,'gen-top-tableau'!B164,'master-ca-only'!$BO$2:$BO$33,TRUE)</f>
        <v>0</v>
      </c>
      <c r="Q164" s="6">
        <f>COUNTIFS('master-ca-only'!$G$2:$G$33,'gen-top-tableau'!C164,'master-ca-only'!$BD$2:$BD$33,'gen-top-tableau'!B164,'master-ca-only'!$BP$2:$BP$33,TRUE)</f>
        <v>0</v>
      </c>
      <c r="R164" s="6">
        <f>COUNTIFS('master-ca-only'!$G$2:$G$33,'gen-top-tableau'!C164,'master-ca-only'!$BD$2:$BD$33,'gen-top-tableau'!B164,'master-ca-only'!$BQ$2:$BQ$33,TRUE)</f>
        <v>0</v>
      </c>
      <c r="S164" s="6">
        <f>COUNTIFS('master-ca-only'!$G$2:$G$33,'gen-top-tableau'!C164,'master-ca-only'!$BD$2:$BD$33,'gen-top-tableau'!B164,'master-ca-only'!$BR$2:$BR$33,TRUE)</f>
        <v>0</v>
      </c>
      <c r="T164" s="6">
        <f>COUNTIFS('master-ca-only'!$G$2:$G$33,'gen-top-tableau'!C164,'master-ca-only'!$BD$2:$BD$33,'gen-top-tableau'!B164,'master-ca-only'!$BS$2:$BS$33,TRUE)</f>
        <v>0</v>
      </c>
      <c r="U164" s="6">
        <f>COUNTIFS('master-ca-only'!$G$2:$G$33,'gen-top-tableau'!C164,'master-ca-only'!$BD$2:$BD$33,'gen-top-tableau'!B164,'master-ca-only'!$BT$2:$BT$33,TRUE)</f>
        <v>0</v>
      </c>
      <c r="V164" s="6">
        <f>COUNTIFS('master-ca-only'!$G$2:$G$33,'gen-top-tableau'!C164,'master-ca-only'!$BD$2:$BD$33,'gen-top-tableau'!B164,'master-ca-only'!$BU$2:$BU$33,TRUE)</f>
        <v>0</v>
      </c>
      <c r="W164" s="6">
        <f>COUNTIFS('master-ca-only'!$G$2:$G$33,'gen-top-tableau'!C164,'master-ca-only'!$BD$2:$BD$33,'gen-top-tableau'!B164,'master-ca-only'!$BV$2:$BV$33,TRUE)</f>
        <v>0</v>
      </c>
      <c r="X164" s="6">
        <f>COUNTIFS('master-ca-only'!$G$2:$G$33,'gen-top-tableau'!C164,'master-ca-only'!$BD$2:$BD$33,'gen-top-tableau'!B164,'master-ca-only'!$BW$2:$BW$33,TRUE)</f>
        <v>0</v>
      </c>
      <c r="Y164" s="6">
        <f>COUNTIFS('master-ca-only'!$G$2:$G$33,'gen-top-tableau'!C164,'master-ca-only'!$BD$2:$BD$33,'gen-top-tableau'!B164,'master-ca-only'!$BX$2:$BX$33,TRUE)</f>
        <v>0</v>
      </c>
    </row>
    <row r="165" spans="1:25" hidden="1" x14ac:dyDescent="0.2">
      <c r="A165" s="14" t="s">
        <v>509</v>
      </c>
      <c r="B165" s="6" t="s">
        <v>210</v>
      </c>
      <c r="C165" s="6">
        <v>1</v>
      </c>
      <c r="D165">
        <f>(COUNTIFS('master-ca-only'!$G$2:$G$33,C165,'master-ca-only'!$BD$2:$BD$33,B165))</f>
        <v>0</v>
      </c>
      <c r="E165">
        <f>(COUNTIFS('master-ca-only'!$G$2:$G$33,C165,'master-ca-only'!$BE$2:$BE$33,B165))</f>
        <v>0</v>
      </c>
      <c r="F165">
        <f>(COUNTIFS('master-ca-only'!$G$2:$G$33,C165,'master-ca-only'!$BF$2:$BF$33,B165))</f>
        <v>0</v>
      </c>
      <c r="G165" s="6">
        <f t="shared" si="3"/>
        <v>0</v>
      </c>
      <c r="H165" t="e">
        <f>AVERAGEIFS('master-ca-only'!$BG$2:$BG$33,'master-ca-only'!$G$2:$G$33,'gen-top-tableau'!C165,'master-ca-only'!$BD$2:$BD$33,'gen-top-tableau'!B165)</f>
        <v>#DIV/0!</v>
      </c>
      <c r="I165" t="e">
        <f>AVERAGEIFS('master-ca-only'!$BH$2:$BH$33,'master-ca-only'!$G$2:$G$33,'gen-top-tableau'!C165,'master-ca-only'!$BD$2:$BD$33,'gen-top-tableau'!B165)</f>
        <v>#DIV/0!</v>
      </c>
      <c r="J165" t="e">
        <f>AVERAGEIFS('master-ca-only'!$BI$2:$BI$33,'master-ca-only'!$G$2:$G$33,'gen-top-tableau'!C165,'master-ca-only'!$BD$2:$BD$33,'gen-top-tableau'!B165)</f>
        <v>#DIV/0!</v>
      </c>
      <c r="K165" t="e">
        <f>AVERAGEIFS('master-ca-only'!$BJ$2:$BJ$33,'master-ca-only'!$G$2:$G$33,'gen-top-tableau'!C165,'master-ca-only'!$BD$2:$BD$33,'gen-top-tableau'!B165)</f>
        <v>#DIV/0!</v>
      </c>
      <c r="L165" s="6">
        <f>COUNTIFS('master-ca-only'!$G$2:$G$33,'gen-top-tableau'!C165,'master-ca-only'!$BD$2:$BD$33,'gen-top-tableau'!B165,'master-ca-only'!$BM$2:$BM$33,TRUE)</f>
        <v>0</v>
      </c>
      <c r="M165" s="6">
        <f>COUNTIFS('master-ca-only'!$G$2:$G$33,'gen-top-tableau'!C165,'master-ca-only'!$BD$2:$BD$33,'gen-top-tableau'!B165,'master-ca-only'!$BL$2:$BL$33,TRUE)</f>
        <v>0</v>
      </c>
      <c r="N165" s="6">
        <f>COUNTIFS('master-ca-only'!$G$2:$G$33,'gen-top-tableau'!C165,'master-ca-only'!$BD$2:$BD$33,'gen-top-tableau'!B165,'master-ca-only'!$BM$2:$BM$33,TRUE)</f>
        <v>0</v>
      </c>
      <c r="O165" s="6">
        <f>COUNTIFS('master-ca-only'!$G$2:$G$33,'gen-top-tableau'!C165,'master-ca-only'!$BD$2:$BD$33,'gen-top-tableau'!B165,'master-ca-only'!$BN$2:$BN$33,TRUE)</f>
        <v>0</v>
      </c>
      <c r="P165" s="6">
        <f>COUNTIFS('master-ca-only'!$G$2:$G$33,'gen-top-tableau'!C165,'master-ca-only'!$BD$2:$BD$33,'gen-top-tableau'!B165,'master-ca-only'!$BO$2:$BO$33,TRUE)</f>
        <v>0</v>
      </c>
      <c r="Q165" s="6">
        <f>COUNTIFS('master-ca-only'!$G$2:$G$33,'gen-top-tableau'!C165,'master-ca-only'!$BD$2:$BD$33,'gen-top-tableau'!B165,'master-ca-only'!$BP$2:$BP$33,TRUE)</f>
        <v>0</v>
      </c>
      <c r="R165" s="6">
        <f>COUNTIFS('master-ca-only'!$G$2:$G$33,'gen-top-tableau'!C165,'master-ca-only'!$BD$2:$BD$33,'gen-top-tableau'!B165,'master-ca-only'!$BQ$2:$BQ$33,TRUE)</f>
        <v>0</v>
      </c>
      <c r="S165" s="6">
        <f>COUNTIFS('master-ca-only'!$G$2:$G$33,'gen-top-tableau'!C165,'master-ca-only'!$BD$2:$BD$33,'gen-top-tableau'!B165,'master-ca-only'!$BR$2:$BR$33,TRUE)</f>
        <v>0</v>
      </c>
      <c r="T165" s="6">
        <f>COUNTIFS('master-ca-only'!$G$2:$G$33,'gen-top-tableau'!C165,'master-ca-only'!$BD$2:$BD$33,'gen-top-tableau'!B165,'master-ca-only'!$BS$2:$BS$33,TRUE)</f>
        <v>0</v>
      </c>
      <c r="U165" s="6">
        <f>COUNTIFS('master-ca-only'!$G$2:$G$33,'gen-top-tableau'!C165,'master-ca-only'!$BD$2:$BD$33,'gen-top-tableau'!B165,'master-ca-only'!$BT$2:$BT$33,TRUE)</f>
        <v>0</v>
      </c>
      <c r="V165" s="6">
        <f>COUNTIFS('master-ca-only'!$G$2:$G$33,'gen-top-tableau'!C165,'master-ca-only'!$BD$2:$BD$33,'gen-top-tableau'!B165,'master-ca-only'!$BU$2:$BU$33,TRUE)</f>
        <v>0</v>
      </c>
      <c r="W165" s="6">
        <f>COUNTIFS('master-ca-only'!$G$2:$G$33,'gen-top-tableau'!C165,'master-ca-only'!$BD$2:$BD$33,'gen-top-tableau'!B165,'master-ca-only'!$BV$2:$BV$33,TRUE)</f>
        <v>0</v>
      </c>
      <c r="X165" s="6">
        <f>COUNTIFS('master-ca-only'!$G$2:$G$33,'gen-top-tableau'!C165,'master-ca-only'!$BD$2:$BD$33,'gen-top-tableau'!B165,'master-ca-only'!$BW$2:$BW$33,TRUE)</f>
        <v>0</v>
      </c>
      <c r="Y165" s="6">
        <f>COUNTIFS('master-ca-only'!$G$2:$G$33,'gen-top-tableau'!C165,'master-ca-only'!$BD$2:$BD$33,'gen-top-tableau'!B165,'master-ca-only'!$BX$2:$BX$33,TRUE)</f>
        <v>0</v>
      </c>
    </row>
    <row r="166" spans="1:25" hidden="1" x14ac:dyDescent="0.2">
      <c r="A166" s="14" t="s">
        <v>509</v>
      </c>
      <c r="B166" s="6" t="s">
        <v>210</v>
      </c>
      <c r="C166" s="6">
        <v>2</v>
      </c>
      <c r="D166">
        <f>(COUNTIFS('master-ca-only'!$G$2:$G$33,C166,'master-ca-only'!$BD$2:$BD$33,B166))</f>
        <v>1</v>
      </c>
      <c r="E166">
        <f>(COUNTIFS('master-ca-only'!$G$2:$G$33,C166,'master-ca-only'!$BE$2:$BE$33,B166))</f>
        <v>0</v>
      </c>
      <c r="F166">
        <f>(COUNTIFS('master-ca-only'!$G$2:$G$33,C166,'master-ca-only'!$BF$2:$BF$33,B166))</f>
        <v>0</v>
      </c>
      <c r="G166" s="6">
        <f t="shared" si="3"/>
        <v>3</v>
      </c>
      <c r="H166">
        <f>AVERAGEIFS('master-ca-only'!$BG$2:$BG$33,'master-ca-only'!$G$2:$G$33,'gen-top-tableau'!C166,'master-ca-only'!$BD$2:$BD$33,'gen-top-tableau'!B166)</f>
        <v>4</v>
      </c>
      <c r="I166">
        <f>AVERAGEIFS('master-ca-only'!$BH$2:$BH$33,'master-ca-only'!$G$2:$G$33,'gen-top-tableau'!C166,'master-ca-only'!$BD$2:$BD$33,'gen-top-tableau'!B166)</f>
        <v>4</v>
      </c>
      <c r="J166">
        <f>AVERAGEIFS('master-ca-only'!$BI$2:$BI$33,'master-ca-only'!$G$2:$G$33,'gen-top-tableau'!C166,'master-ca-only'!$BD$2:$BD$33,'gen-top-tableau'!B166)</f>
        <v>1</v>
      </c>
      <c r="K166">
        <f>AVERAGEIFS('master-ca-only'!$BJ$2:$BJ$33,'master-ca-only'!$G$2:$G$33,'gen-top-tableau'!C166,'master-ca-only'!$BD$2:$BD$33,'gen-top-tableau'!B166)</f>
        <v>3</v>
      </c>
      <c r="L166" s="6">
        <f>COUNTIFS('master-ca-only'!$G$2:$G$33,'gen-top-tableau'!C166,'master-ca-only'!$BD$2:$BD$33,'gen-top-tableau'!B166,'master-ca-only'!$BM$2:$BM$33,TRUE)</f>
        <v>1</v>
      </c>
      <c r="M166" s="6">
        <f>COUNTIFS('master-ca-only'!$G$2:$G$33,'gen-top-tableau'!C166,'master-ca-only'!$BD$2:$BD$33,'gen-top-tableau'!B166,'master-ca-only'!$BL$2:$BL$33,TRUE)</f>
        <v>0</v>
      </c>
      <c r="N166" s="6">
        <f>COUNTIFS('master-ca-only'!$G$2:$G$33,'gen-top-tableau'!C166,'master-ca-only'!$BD$2:$BD$33,'gen-top-tableau'!B166,'master-ca-only'!$BM$2:$BM$33,TRUE)</f>
        <v>1</v>
      </c>
      <c r="O166" s="6">
        <f>COUNTIFS('master-ca-only'!$G$2:$G$33,'gen-top-tableau'!C166,'master-ca-only'!$BD$2:$BD$33,'gen-top-tableau'!B166,'master-ca-only'!$BN$2:$BN$33,TRUE)</f>
        <v>0</v>
      </c>
      <c r="P166" s="6">
        <f>COUNTIFS('master-ca-only'!$G$2:$G$33,'gen-top-tableau'!C166,'master-ca-only'!$BD$2:$BD$33,'gen-top-tableau'!B166,'master-ca-only'!$BO$2:$BO$33,TRUE)</f>
        <v>1</v>
      </c>
      <c r="Q166" s="6">
        <f>COUNTIFS('master-ca-only'!$G$2:$G$33,'gen-top-tableau'!C166,'master-ca-only'!$BD$2:$BD$33,'gen-top-tableau'!B166,'master-ca-only'!$BP$2:$BP$33,TRUE)</f>
        <v>1</v>
      </c>
      <c r="R166" s="6">
        <f>COUNTIFS('master-ca-only'!$G$2:$G$33,'gen-top-tableau'!C166,'master-ca-only'!$BD$2:$BD$33,'gen-top-tableau'!B166,'master-ca-only'!$BQ$2:$BQ$33,TRUE)</f>
        <v>0</v>
      </c>
      <c r="S166" s="6">
        <f>COUNTIFS('master-ca-only'!$G$2:$G$33,'gen-top-tableau'!C166,'master-ca-only'!$BD$2:$BD$33,'gen-top-tableau'!B166,'master-ca-only'!$BR$2:$BR$33,TRUE)</f>
        <v>1</v>
      </c>
      <c r="T166" s="6">
        <f>COUNTIFS('master-ca-only'!$G$2:$G$33,'gen-top-tableau'!C166,'master-ca-only'!$BD$2:$BD$33,'gen-top-tableau'!B166,'master-ca-only'!$BS$2:$BS$33,TRUE)</f>
        <v>1</v>
      </c>
      <c r="U166" s="6">
        <f>COUNTIFS('master-ca-only'!$G$2:$G$33,'gen-top-tableau'!C166,'master-ca-only'!$BD$2:$BD$33,'gen-top-tableau'!B166,'master-ca-only'!$BT$2:$BT$33,TRUE)</f>
        <v>1</v>
      </c>
      <c r="V166" s="6">
        <f>COUNTIFS('master-ca-only'!$G$2:$G$33,'gen-top-tableau'!C166,'master-ca-only'!$BD$2:$BD$33,'gen-top-tableau'!B166,'master-ca-only'!$BU$2:$BU$33,TRUE)</f>
        <v>0</v>
      </c>
      <c r="W166" s="6">
        <f>COUNTIFS('master-ca-only'!$G$2:$G$33,'gen-top-tableau'!C166,'master-ca-only'!$BD$2:$BD$33,'gen-top-tableau'!B166,'master-ca-only'!$BV$2:$BV$33,TRUE)</f>
        <v>0</v>
      </c>
      <c r="X166" s="6">
        <f>COUNTIFS('master-ca-only'!$G$2:$G$33,'gen-top-tableau'!C166,'master-ca-only'!$BD$2:$BD$33,'gen-top-tableau'!B166,'master-ca-only'!$BW$2:$BW$33,TRUE)</f>
        <v>0</v>
      </c>
      <c r="Y166" s="6">
        <f>COUNTIFS('master-ca-only'!$G$2:$G$33,'gen-top-tableau'!C166,'master-ca-only'!$BD$2:$BD$33,'gen-top-tableau'!B166,'master-ca-only'!$BX$2:$BX$33,TRUE)</f>
        <v>0</v>
      </c>
    </row>
    <row r="167" spans="1:25" hidden="1" x14ac:dyDescent="0.2">
      <c r="A167" s="14" t="s">
        <v>509</v>
      </c>
      <c r="B167" s="6" t="s">
        <v>210</v>
      </c>
      <c r="C167" s="6">
        <v>3</v>
      </c>
      <c r="D167">
        <f>(COUNTIFS('master-ca-only'!$G$2:$G$33,C167,'master-ca-only'!$BD$2:$BD$33,B167))</f>
        <v>0</v>
      </c>
      <c r="E167">
        <f>(COUNTIFS('master-ca-only'!$G$2:$G$33,C167,'master-ca-only'!$BE$2:$BE$33,B167))</f>
        <v>0</v>
      </c>
      <c r="F167">
        <f>(COUNTIFS('master-ca-only'!$G$2:$G$33,C167,'master-ca-only'!$BF$2:$BF$33,B167))</f>
        <v>0</v>
      </c>
      <c r="G167" s="6">
        <f t="shared" si="3"/>
        <v>0</v>
      </c>
      <c r="H167" t="e">
        <f>AVERAGEIFS('master-ca-only'!$BG$2:$BG$33,'master-ca-only'!$G$2:$G$33,'gen-top-tableau'!C167,'master-ca-only'!$BD$2:$BD$33,'gen-top-tableau'!B167)</f>
        <v>#DIV/0!</v>
      </c>
      <c r="I167" t="e">
        <f>AVERAGEIFS('master-ca-only'!$BH$2:$BH$33,'master-ca-only'!$G$2:$G$33,'gen-top-tableau'!C167,'master-ca-only'!$BD$2:$BD$33,'gen-top-tableau'!B167)</f>
        <v>#DIV/0!</v>
      </c>
      <c r="J167" t="e">
        <f>AVERAGEIFS('master-ca-only'!$BI$2:$BI$33,'master-ca-only'!$G$2:$G$33,'gen-top-tableau'!C167,'master-ca-only'!$BD$2:$BD$33,'gen-top-tableau'!B167)</f>
        <v>#DIV/0!</v>
      </c>
      <c r="K167" t="e">
        <f>AVERAGEIFS('master-ca-only'!$BJ$2:$BJ$33,'master-ca-only'!$G$2:$G$33,'gen-top-tableau'!C167,'master-ca-only'!$BD$2:$BD$33,'gen-top-tableau'!B167)</f>
        <v>#DIV/0!</v>
      </c>
      <c r="L167" s="6">
        <f>COUNTIFS('master-ca-only'!$G$2:$G$33,'gen-top-tableau'!C167,'master-ca-only'!$BD$2:$BD$33,'gen-top-tableau'!B167,'master-ca-only'!$BM$2:$BM$33,TRUE)</f>
        <v>0</v>
      </c>
      <c r="M167" s="6">
        <f>COUNTIFS('master-ca-only'!$G$2:$G$33,'gen-top-tableau'!C167,'master-ca-only'!$BD$2:$BD$33,'gen-top-tableau'!B167,'master-ca-only'!$BL$2:$BL$33,TRUE)</f>
        <v>0</v>
      </c>
      <c r="N167" s="6">
        <f>COUNTIFS('master-ca-only'!$G$2:$G$33,'gen-top-tableau'!C167,'master-ca-only'!$BD$2:$BD$33,'gen-top-tableau'!B167,'master-ca-only'!$BM$2:$BM$33,TRUE)</f>
        <v>0</v>
      </c>
      <c r="O167" s="6">
        <f>COUNTIFS('master-ca-only'!$G$2:$G$33,'gen-top-tableau'!C167,'master-ca-only'!$BD$2:$BD$33,'gen-top-tableau'!B167,'master-ca-only'!$BN$2:$BN$33,TRUE)</f>
        <v>0</v>
      </c>
      <c r="P167" s="6">
        <f>COUNTIFS('master-ca-only'!$G$2:$G$33,'gen-top-tableau'!C167,'master-ca-only'!$BD$2:$BD$33,'gen-top-tableau'!B167,'master-ca-only'!$BO$2:$BO$33,TRUE)</f>
        <v>0</v>
      </c>
      <c r="Q167" s="6">
        <f>COUNTIFS('master-ca-only'!$G$2:$G$33,'gen-top-tableau'!C167,'master-ca-only'!$BD$2:$BD$33,'gen-top-tableau'!B167,'master-ca-only'!$BP$2:$BP$33,TRUE)</f>
        <v>0</v>
      </c>
      <c r="R167" s="6">
        <f>COUNTIFS('master-ca-only'!$G$2:$G$33,'gen-top-tableau'!C167,'master-ca-only'!$BD$2:$BD$33,'gen-top-tableau'!B167,'master-ca-only'!$BQ$2:$BQ$33,TRUE)</f>
        <v>0</v>
      </c>
      <c r="S167" s="6">
        <f>COUNTIFS('master-ca-only'!$G$2:$G$33,'gen-top-tableau'!C167,'master-ca-only'!$BD$2:$BD$33,'gen-top-tableau'!B167,'master-ca-only'!$BR$2:$BR$33,TRUE)</f>
        <v>0</v>
      </c>
      <c r="T167" s="6">
        <f>COUNTIFS('master-ca-only'!$G$2:$G$33,'gen-top-tableau'!C167,'master-ca-only'!$BD$2:$BD$33,'gen-top-tableau'!B167,'master-ca-only'!$BS$2:$BS$33,TRUE)</f>
        <v>0</v>
      </c>
      <c r="U167" s="6">
        <f>COUNTIFS('master-ca-only'!$G$2:$G$33,'gen-top-tableau'!C167,'master-ca-only'!$BD$2:$BD$33,'gen-top-tableau'!B167,'master-ca-only'!$BT$2:$BT$33,TRUE)</f>
        <v>0</v>
      </c>
      <c r="V167" s="6">
        <f>COUNTIFS('master-ca-only'!$G$2:$G$33,'gen-top-tableau'!C167,'master-ca-only'!$BD$2:$BD$33,'gen-top-tableau'!B167,'master-ca-only'!$BU$2:$BU$33,TRUE)</f>
        <v>0</v>
      </c>
      <c r="W167" s="6">
        <f>COUNTIFS('master-ca-only'!$G$2:$G$33,'gen-top-tableau'!C167,'master-ca-only'!$BD$2:$BD$33,'gen-top-tableau'!B167,'master-ca-only'!$BV$2:$BV$33,TRUE)</f>
        <v>0</v>
      </c>
      <c r="X167" s="6">
        <f>COUNTIFS('master-ca-only'!$G$2:$G$33,'gen-top-tableau'!C167,'master-ca-only'!$BD$2:$BD$33,'gen-top-tableau'!B167,'master-ca-only'!$BW$2:$BW$33,TRUE)</f>
        <v>0</v>
      </c>
      <c r="Y167" s="6">
        <f>COUNTIFS('master-ca-only'!$G$2:$G$33,'gen-top-tableau'!C167,'master-ca-only'!$BD$2:$BD$33,'gen-top-tableau'!B167,'master-ca-only'!$BX$2:$BX$33,TRUE)</f>
        <v>0</v>
      </c>
    </row>
    <row r="168" spans="1:25" hidden="1" x14ac:dyDescent="0.2">
      <c r="A168" s="14" t="s">
        <v>509</v>
      </c>
      <c r="B168" s="6" t="s">
        <v>210</v>
      </c>
      <c r="C168" s="6">
        <v>4</v>
      </c>
      <c r="D168">
        <f>(COUNTIFS('master-ca-only'!$G$2:$G$33,C168,'master-ca-only'!$BD$2:$BD$33,B168))</f>
        <v>0</v>
      </c>
      <c r="E168">
        <f>(COUNTIFS('master-ca-only'!$G$2:$G$33,C168,'master-ca-only'!$BE$2:$BE$33,B168))</f>
        <v>0</v>
      </c>
      <c r="F168">
        <f>(COUNTIFS('master-ca-only'!$G$2:$G$33,C168,'master-ca-only'!$BF$2:$BF$33,B168))</f>
        <v>0</v>
      </c>
      <c r="G168" s="6">
        <f t="shared" si="3"/>
        <v>0</v>
      </c>
      <c r="H168" t="e">
        <f>AVERAGEIFS('master-ca-only'!$BG$2:$BG$33,'master-ca-only'!$G$2:$G$33,'gen-top-tableau'!C168,'master-ca-only'!$BD$2:$BD$33,'gen-top-tableau'!B168)</f>
        <v>#DIV/0!</v>
      </c>
      <c r="I168" t="e">
        <f>AVERAGEIFS('master-ca-only'!$BH$2:$BH$33,'master-ca-only'!$G$2:$G$33,'gen-top-tableau'!C168,'master-ca-only'!$BD$2:$BD$33,'gen-top-tableau'!B168)</f>
        <v>#DIV/0!</v>
      </c>
      <c r="J168" t="e">
        <f>AVERAGEIFS('master-ca-only'!$BI$2:$BI$33,'master-ca-only'!$G$2:$G$33,'gen-top-tableau'!C168,'master-ca-only'!$BD$2:$BD$33,'gen-top-tableau'!B168)</f>
        <v>#DIV/0!</v>
      </c>
      <c r="K168" t="e">
        <f>AVERAGEIFS('master-ca-only'!$BJ$2:$BJ$33,'master-ca-only'!$G$2:$G$33,'gen-top-tableau'!C168,'master-ca-only'!$BD$2:$BD$33,'gen-top-tableau'!B168)</f>
        <v>#DIV/0!</v>
      </c>
      <c r="L168" s="6">
        <f>COUNTIFS('master-ca-only'!$G$2:$G$33,'gen-top-tableau'!C168,'master-ca-only'!$BD$2:$BD$33,'gen-top-tableau'!B168,'master-ca-only'!$BM$2:$BM$33,TRUE)</f>
        <v>0</v>
      </c>
      <c r="M168" s="6">
        <f>COUNTIFS('master-ca-only'!$G$2:$G$33,'gen-top-tableau'!C168,'master-ca-only'!$BD$2:$BD$33,'gen-top-tableau'!B168,'master-ca-only'!$BL$2:$BL$33,TRUE)</f>
        <v>0</v>
      </c>
      <c r="N168" s="6">
        <f>COUNTIFS('master-ca-only'!$G$2:$G$33,'gen-top-tableau'!C168,'master-ca-only'!$BD$2:$BD$33,'gen-top-tableau'!B168,'master-ca-only'!$BM$2:$BM$33,TRUE)</f>
        <v>0</v>
      </c>
      <c r="O168" s="6">
        <f>COUNTIFS('master-ca-only'!$G$2:$G$33,'gen-top-tableau'!C168,'master-ca-only'!$BD$2:$BD$33,'gen-top-tableau'!B168,'master-ca-only'!$BN$2:$BN$33,TRUE)</f>
        <v>0</v>
      </c>
      <c r="P168" s="6">
        <f>COUNTIFS('master-ca-only'!$G$2:$G$33,'gen-top-tableau'!C168,'master-ca-only'!$BD$2:$BD$33,'gen-top-tableau'!B168,'master-ca-only'!$BO$2:$BO$33,TRUE)</f>
        <v>0</v>
      </c>
      <c r="Q168" s="6">
        <f>COUNTIFS('master-ca-only'!$G$2:$G$33,'gen-top-tableau'!C168,'master-ca-only'!$BD$2:$BD$33,'gen-top-tableau'!B168,'master-ca-only'!$BP$2:$BP$33,TRUE)</f>
        <v>0</v>
      </c>
      <c r="R168" s="6">
        <f>COUNTIFS('master-ca-only'!$G$2:$G$33,'gen-top-tableau'!C168,'master-ca-only'!$BD$2:$BD$33,'gen-top-tableau'!B168,'master-ca-only'!$BQ$2:$BQ$33,TRUE)</f>
        <v>0</v>
      </c>
      <c r="S168" s="6">
        <f>COUNTIFS('master-ca-only'!$G$2:$G$33,'gen-top-tableau'!C168,'master-ca-only'!$BD$2:$BD$33,'gen-top-tableau'!B168,'master-ca-only'!$BR$2:$BR$33,TRUE)</f>
        <v>0</v>
      </c>
      <c r="T168" s="6">
        <f>COUNTIFS('master-ca-only'!$G$2:$G$33,'gen-top-tableau'!C168,'master-ca-only'!$BD$2:$BD$33,'gen-top-tableau'!B168,'master-ca-only'!$BS$2:$BS$33,TRUE)</f>
        <v>0</v>
      </c>
      <c r="U168" s="6">
        <f>COUNTIFS('master-ca-only'!$G$2:$G$33,'gen-top-tableau'!C168,'master-ca-only'!$BD$2:$BD$33,'gen-top-tableau'!B168,'master-ca-only'!$BT$2:$BT$33,TRUE)</f>
        <v>0</v>
      </c>
      <c r="V168" s="6">
        <f>COUNTIFS('master-ca-only'!$G$2:$G$33,'gen-top-tableau'!C168,'master-ca-only'!$BD$2:$BD$33,'gen-top-tableau'!B168,'master-ca-only'!$BU$2:$BU$33,TRUE)</f>
        <v>0</v>
      </c>
      <c r="W168" s="6">
        <f>COUNTIFS('master-ca-only'!$G$2:$G$33,'gen-top-tableau'!C168,'master-ca-only'!$BD$2:$BD$33,'gen-top-tableau'!B168,'master-ca-only'!$BV$2:$BV$33,TRUE)</f>
        <v>0</v>
      </c>
      <c r="X168" s="6">
        <f>COUNTIFS('master-ca-only'!$G$2:$G$33,'gen-top-tableau'!C168,'master-ca-only'!$BD$2:$BD$33,'gen-top-tableau'!B168,'master-ca-only'!$BW$2:$BW$33,TRUE)</f>
        <v>0</v>
      </c>
      <c r="Y168" s="6">
        <f>COUNTIFS('master-ca-only'!$G$2:$G$33,'gen-top-tableau'!C168,'master-ca-only'!$BD$2:$BD$33,'gen-top-tableau'!B168,'master-ca-only'!$BX$2:$BX$33,TRUE)</f>
        <v>0</v>
      </c>
    </row>
    <row r="169" spans="1:25" hidden="1" x14ac:dyDescent="0.2">
      <c r="A169" s="14" t="s">
        <v>509</v>
      </c>
      <c r="B169" s="6" t="s">
        <v>210</v>
      </c>
      <c r="C169" s="6">
        <v>5</v>
      </c>
      <c r="D169">
        <f>(COUNTIFS('master-ca-only'!$G$2:$G$33,C169,'master-ca-only'!$BD$2:$BD$33,B169))</f>
        <v>0</v>
      </c>
      <c r="E169">
        <f>(COUNTIFS('master-ca-only'!$G$2:$G$33,C169,'master-ca-only'!$BE$2:$BE$33,B169))</f>
        <v>0</v>
      </c>
      <c r="F169">
        <f>(COUNTIFS('master-ca-only'!$G$2:$G$33,C169,'master-ca-only'!$BF$2:$BF$33,B169))</f>
        <v>0</v>
      </c>
      <c r="G169" s="6">
        <f t="shared" si="3"/>
        <v>0</v>
      </c>
      <c r="H169" t="e">
        <f>AVERAGEIFS('master-ca-only'!$BG$2:$BG$33,'master-ca-only'!$G$2:$G$33,'gen-top-tableau'!C169,'master-ca-only'!$BD$2:$BD$33,'gen-top-tableau'!B169)</f>
        <v>#DIV/0!</v>
      </c>
      <c r="I169" t="e">
        <f>AVERAGEIFS('master-ca-only'!$BH$2:$BH$33,'master-ca-only'!$G$2:$G$33,'gen-top-tableau'!C169,'master-ca-only'!$BD$2:$BD$33,'gen-top-tableau'!B169)</f>
        <v>#DIV/0!</v>
      </c>
      <c r="J169" t="e">
        <f>AVERAGEIFS('master-ca-only'!$BI$2:$BI$33,'master-ca-only'!$G$2:$G$33,'gen-top-tableau'!C169,'master-ca-only'!$BD$2:$BD$33,'gen-top-tableau'!B169)</f>
        <v>#DIV/0!</v>
      </c>
      <c r="K169" t="e">
        <f>AVERAGEIFS('master-ca-only'!$BJ$2:$BJ$33,'master-ca-only'!$G$2:$G$33,'gen-top-tableau'!C169,'master-ca-only'!$BD$2:$BD$33,'gen-top-tableau'!B169)</f>
        <v>#DIV/0!</v>
      </c>
      <c r="L169" s="6">
        <f>COUNTIFS('master-ca-only'!$G$2:$G$33,'gen-top-tableau'!C169,'master-ca-only'!$BD$2:$BD$33,'gen-top-tableau'!B169,'master-ca-only'!$BM$2:$BM$33,TRUE)</f>
        <v>0</v>
      </c>
      <c r="M169" s="6">
        <f>COUNTIFS('master-ca-only'!$G$2:$G$33,'gen-top-tableau'!C169,'master-ca-only'!$BD$2:$BD$33,'gen-top-tableau'!B169,'master-ca-only'!$BL$2:$BL$33,TRUE)</f>
        <v>0</v>
      </c>
      <c r="N169" s="6">
        <f>COUNTIFS('master-ca-only'!$G$2:$G$33,'gen-top-tableau'!C169,'master-ca-only'!$BD$2:$BD$33,'gen-top-tableau'!B169,'master-ca-only'!$BM$2:$BM$33,TRUE)</f>
        <v>0</v>
      </c>
      <c r="O169" s="6">
        <f>COUNTIFS('master-ca-only'!$G$2:$G$33,'gen-top-tableau'!C169,'master-ca-only'!$BD$2:$BD$33,'gen-top-tableau'!B169,'master-ca-only'!$BN$2:$BN$33,TRUE)</f>
        <v>0</v>
      </c>
      <c r="P169" s="6">
        <f>COUNTIFS('master-ca-only'!$G$2:$G$33,'gen-top-tableau'!C169,'master-ca-only'!$BD$2:$BD$33,'gen-top-tableau'!B169,'master-ca-only'!$BO$2:$BO$33,TRUE)</f>
        <v>0</v>
      </c>
      <c r="Q169" s="6">
        <f>COUNTIFS('master-ca-only'!$G$2:$G$33,'gen-top-tableau'!C169,'master-ca-only'!$BD$2:$BD$33,'gen-top-tableau'!B169,'master-ca-only'!$BP$2:$BP$33,TRUE)</f>
        <v>0</v>
      </c>
      <c r="R169" s="6">
        <f>COUNTIFS('master-ca-only'!$G$2:$G$33,'gen-top-tableau'!C169,'master-ca-only'!$BD$2:$BD$33,'gen-top-tableau'!B169,'master-ca-only'!$BQ$2:$BQ$33,TRUE)</f>
        <v>0</v>
      </c>
      <c r="S169" s="6">
        <f>COUNTIFS('master-ca-only'!$G$2:$G$33,'gen-top-tableau'!C169,'master-ca-only'!$BD$2:$BD$33,'gen-top-tableau'!B169,'master-ca-only'!$BR$2:$BR$33,TRUE)</f>
        <v>0</v>
      </c>
      <c r="T169" s="6">
        <f>COUNTIFS('master-ca-only'!$G$2:$G$33,'gen-top-tableau'!C169,'master-ca-only'!$BD$2:$BD$33,'gen-top-tableau'!B169,'master-ca-only'!$BS$2:$BS$33,TRUE)</f>
        <v>0</v>
      </c>
      <c r="U169" s="6">
        <f>COUNTIFS('master-ca-only'!$G$2:$G$33,'gen-top-tableau'!C169,'master-ca-only'!$BD$2:$BD$33,'gen-top-tableau'!B169,'master-ca-only'!$BT$2:$BT$33,TRUE)</f>
        <v>0</v>
      </c>
      <c r="V169" s="6">
        <f>COUNTIFS('master-ca-only'!$G$2:$G$33,'gen-top-tableau'!C169,'master-ca-only'!$BD$2:$BD$33,'gen-top-tableau'!B169,'master-ca-only'!$BU$2:$BU$33,TRUE)</f>
        <v>0</v>
      </c>
      <c r="W169" s="6">
        <f>COUNTIFS('master-ca-only'!$G$2:$G$33,'gen-top-tableau'!C169,'master-ca-only'!$BD$2:$BD$33,'gen-top-tableau'!B169,'master-ca-only'!$BV$2:$BV$33,TRUE)</f>
        <v>0</v>
      </c>
      <c r="X169" s="6">
        <f>COUNTIFS('master-ca-only'!$G$2:$G$33,'gen-top-tableau'!C169,'master-ca-only'!$BD$2:$BD$33,'gen-top-tableau'!B169,'master-ca-only'!$BW$2:$BW$33,TRUE)</f>
        <v>0</v>
      </c>
      <c r="Y169" s="6">
        <f>COUNTIFS('master-ca-only'!$G$2:$G$33,'gen-top-tableau'!C169,'master-ca-only'!$BD$2:$BD$33,'gen-top-tableau'!B169,'master-ca-only'!$BX$2:$BX$33,TRUE)</f>
        <v>0</v>
      </c>
    </row>
    <row r="170" spans="1:25" hidden="1" x14ac:dyDescent="0.2">
      <c r="A170" s="14" t="s">
        <v>1323</v>
      </c>
      <c r="B170" s="6" t="s">
        <v>222</v>
      </c>
      <c r="C170">
        <v>0</v>
      </c>
      <c r="D170">
        <f>(COUNTIFS('master-bf'!$G$2:$G$38,C170,'master-bf'!$BD$2:$BD$38,B170))</f>
        <v>0</v>
      </c>
      <c r="E170">
        <f>(COUNTIFS('master-bf'!$G$2:$G$38,C170,'master-bf'!$BE$2:$BE$38,B170))</f>
        <v>0</v>
      </c>
      <c r="F170">
        <f>(COUNTIFS('master-bf'!$G$2:$G$38,C170,'master-bf'!$BF$2:$BF$38,B170))</f>
        <v>0</v>
      </c>
      <c r="G170" s="6">
        <f t="shared" ref="G170:G233" si="4">D170*3+E170*2+F170*1</f>
        <v>0</v>
      </c>
      <c r="H170" t="e">
        <f>AVERAGEIFS('master-bf'!$BG$2:$BG$38,'master-bf'!$G$2:$G$38,'gen-top-tableau'!C170,'master-bf'!$BD$2:$BD$38,'gen-top-tableau'!B170)</f>
        <v>#DIV/0!</v>
      </c>
      <c r="I170" t="e">
        <f>AVERAGEIFS('master-bf'!$BH$2:$BH$38,'master-bf'!$G$2:$G$38,'gen-top-tableau'!C170,'master-bf'!$BD$2:$BD$38,'gen-top-tableau'!B170)</f>
        <v>#DIV/0!</v>
      </c>
      <c r="J170" t="e">
        <f>AVERAGEIFS('master-bf'!$BI$2:$BI$38,'master-bf'!$G$2:$G$38,'gen-top-tableau'!C170,'master-bf'!$BD$2:$BD$38,'gen-top-tableau'!B170)</f>
        <v>#DIV/0!</v>
      </c>
      <c r="K170" t="e">
        <f>AVERAGEIFS('master-bf'!$BJ$2:$BJ$38,'master-bf'!$G$2:$G$38,'gen-top-tableau'!C170,'master-bf'!$BD$2:$BD$38,'gen-top-tableau'!B170)</f>
        <v>#DIV/0!</v>
      </c>
      <c r="L170" s="6">
        <f>COUNTIFS('master-bf'!$G$2:$G$38,'gen-top-tableau'!C170,'master-bf'!$BD$2:$BD$38,'gen-top-tableau'!B170,'master-bf'!$BM$2:$BM$38,TRUE)</f>
        <v>0</v>
      </c>
      <c r="M170" s="6">
        <f>COUNTIFS('master-bf'!$G$2:$G$38,'gen-top-tableau'!C170,'master-bf'!$BD$2:$BD$38,'gen-top-tableau'!B170,'master-bf'!$BL$2:$BL$38,TRUE)</f>
        <v>0</v>
      </c>
      <c r="N170" s="6">
        <f>COUNTIFS('master-bf'!$G$2:$G$38,'gen-top-tableau'!C170,'master-bf'!$BD$2:$BD$38,'gen-top-tableau'!B170,'master-bf'!$BM$2:$BM$38,TRUE)</f>
        <v>0</v>
      </c>
      <c r="O170" s="6">
        <f>COUNTIFS('master-bf'!$G$2:$G$38,'gen-top-tableau'!C170,'master-bf'!$BD$2:$BD$38,'gen-top-tableau'!B170,'master-bf'!$BN$2:$BN$38,TRUE)</f>
        <v>0</v>
      </c>
      <c r="P170" s="6">
        <f>COUNTIFS('master-bf'!$G$2:$G$38,'gen-top-tableau'!C170,'master-bf'!$BD$2:$BD$38,'gen-top-tableau'!B170,'master-bf'!$BO$2:$BO$38,TRUE)</f>
        <v>0</v>
      </c>
      <c r="Q170" s="6">
        <f>COUNTIFS('master-bf'!$G$2:$G$38,'gen-top-tableau'!C170,'master-bf'!$BD$2:$BD$38,'gen-top-tableau'!B170,'master-bf'!$BP$2:$BP$38,TRUE)</f>
        <v>0</v>
      </c>
      <c r="R170" s="6">
        <f>COUNTIFS('master-bf'!$G$2:$G$38,'gen-top-tableau'!C170,'master-bf'!$BD$2:$BD$38,'gen-top-tableau'!B170,'master-bf'!$BQ$2:$BQ$38,TRUE)</f>
        <v>0</v>
      </c>
      <c r="S170" s="6">
        <f>COUNTIFS('master-bf'!$G$2:$G$38,'gen-top-tableau'!C170,'master-bf'!$BD$2:$BD$38,'gen-top-tableau'!B170,'master-bf'!$BR$2:$BR$38,TRUE)</f>
        <v>0</v>
      </c>
      <c r="T170" s="6">
        <f>COUNTIFS('master-bf'!$G$2:$G$38,'gen-top-tableau'!C170,'master-bf'!$BD$2:$BD$38,'gen-top-tableau'!B170,'master-bf'!$BS$2:$BS$38,TRUE)</f>
        <v>0</v>
      </c>
      <c r="U170" s="6">
        <f>COUNTIFS('master-bf'!$G$2:$G$38,'gen-top-tableau'!C170,'master-bf'!$BD$2:$BD$38,'gen-top-tableau'!B170,'master-bf'!$BT$2:$BT$38,TRUE)</f>
        <v>0</v>
      </c>
      <c r="V170" s="6">
        <f>COUNTIFS('master-bf'!$G$2:$G$38,'gen-top-tableau'!C170,'master-bf'!$BD$2:$BD$38,'gen-top-tableau'!B170,'master-bf'!$BU$2:$BU$38,TRUE)</f>
        <v>0</v>
      </c>
      <c r="W170" s="6">
        <f>COUNTIFS('master-bf'!$G$2:$G$38,'gen-top-tableau'!C170,'master-bf'!$BD$2:$BD$38,'gen-top-tableau'!B170,'master-bf'!$BV$2:$BV$38,TRUE)</f>
        <v>0</v>
      </c>
      <c r="X170" s="6">
        <f>COUNTIFS('master-bf'!$G$2:$G$38,'gen-top-tableau'!C170,'master-bf'!$BD$2:$BD$38,'gen-top-tableau'!B170,'master-bf'!$BW$2:$BW$38,TRUE)</f>
        <v>0</v>
      </c>
      <c r="Y170" s="6">
        <f>COUNTIFS('master-bf'!$G$2:$G$38,'gen-top-tableau'!C170,'master-bf'!$BD$2:$BD$38,'gen-top-tableau'!B170,'master-bf'!$BX$2:$BX$38,TRUE)</f>
        <v>0</v>
      </c>
    </row>
    <row r="171" spans="1:25" hidden="1" x14ac:dyDescent="0.2">
      <c r="A171" s="14" t="s">
        <v>1323</v>
      </c>
      <c r="B171" s="6" t="s">
        <v>222</v>
      </c>
      <c r="C171">
        <v>1</v>
      </c>
      <c r="D171">
        <f>(COUNTIFS('master-bf'!$G$2:$G$38,C171,'master-bf'!$BD$2:$BD$38,B171))</f>
        <v>0</v>
      </c>
      <c r="E171">
        <f>(COUNTIFS('master-bf'!$G$2:$G$38,C171,'master-bf'!$BE$2:$BE$38,B171))</f>
        <v>1</v>
      </c>
      <c r="F171">
        <f>(COUNTIFS('master-bf'!$G$2:$G$38,C171,'master-bf'!$BF$2:$BF$38,B171))</f>
        <v>1</v>
      </c>
      <c r="G171" s="6">
        <f t="shared" si="4"/>
        <v>3</v>
      </c>
      <c r="H171" t="e">
        <f>AVERAGEIFS('master-bf'!$BG$2:$BG$38,'master-bf'!$G$2:$G$38,'gen-top-tableau'!C171,'master-bf'!$BD$2:$BD$38,'gen-top-tableau'!B171)</f>
        <v>#DIV/0!</v>
      </c>
      <c r="I171" t="e">
        <f>AVERAGEIFS('master-bf'!$BH$2:$BH$38,'master-bf'!$G$2:$G$38,'gen-top-tableau'!C171,'master-bf'!$BD$2:$BD$38,'gen-top-tableau'!B171)</f>
        <v>#DIV/0!</v>
      </c>
      <c r="J171" t="e">
        <f>AVERAGEIFS('master-bf'!$BI$2:$BI$38,'master-bf'!$G$2:$G$38,'gen-top-tableau'!C171,'master-bf'!$BD$2:$BD$38,'gen-top-tableau'!B171)</f>
        <v>#DIV/0!</v>
      </c>
      <c r="K171" t="e">
        <f>AVERAGEIFS('master-bf'!$BJ$2:$BJ$38,'master-bf'!$G$2:$G$38,'gen-top-tableau'!C171,'master-bf'!$BD$2:$BD$38,'gen-top-tableau'!B171)</f>
        <v>#DIV/0!</v>
      </c>
      <c r="L171" s="6">
        <f>COUNTIFS('master-bf'!$G$2:$G$38,'gen-top-tableau'!C171,'master-bf'!$BD$2:$BD$38,'gen-top-tableau'!B171,'master-bf'!$BM$2:$BM$38,TRUE)</f>
        <v>0</v>
      </c>
      <c r="M171" s="6">
        <f>COUNTIFS('master-bf'!$G$2:$G$38,'gen-top-tableau'!C171,'master-bf'!$BD$2:$BD$38,'gen-top-tableau'!B171,'master-bf'!$BL$2:$BL$38,TRUE)</f>
        <v>0</v>
      </c>
      <c r="N171" s="6">
        <f>COUNTIFS('master-bf'!$G$2:$G$38,'gen-top-tableau'!C171,'master-bf'!$BD$2:$BD$38,'gen-top-tableau'!B171,'master-bf'!$BM$2:$BM$38,TRUE)</f>
        <v>0</v>
      </c>
      <c r="O171" s="6">
        <f>COUNTIFS('master-bf'!$G$2:$G$38,'gen-top-tableau'!C171,'master-bf'!$BD$2:$BD$38,'gen-top-tableau'!B171,'master-bf'!$BN$2:$BN$38,TRUE)</f>
        <v>0</v>
      </c>
      <c r="P171" s="6">
        <f>COUNTIFS('master-bf'!$G$2:$G$38,'gen-top-tableau'!C171,'master-bf'!$BD$2:$BD$38,'gen-top-tableau'!B171,'master-bf'!$BO$2:$BO$38,TRUE)</f>
        <v>0</v>
      </c>
      <c r="Q171" s="6">
        <f>COUNTIFS('master-bf'!$G$2:$G$38,'gen-top-tableau'!C171,'master-bf'!$BD$2:$BD$38,'gen-top-tableau'!B171,'master-bf'!$BP$2:$BP$38,TRUE)</f>
        <v>0</v>
      </c>
      <c r="R171" s="6">
        <f>COUNTIFS('master-bf'!$G$2:$G$38,'gen-top-tableau'!C171,'master-bf'!$BD$2:$BD$38,'gen-top-tableau'!B171,'master-bf'!$BQ$2:$BQ$38,TRUE)</f>
        <v>0</v>
      </c>
      <c r="S171" s="6">
        <f>COUNTIFS('master-bf'!$G$2:$G$38,'gen-top-tableau'!C171,'master-bf'!$BD$2:$BD$38,'gen-top-tableau'!B171,'master-bf'!$BR$2:$BR$38,TRUE)</f>
        <v>0</v>
      </c>
      <c r="T171" s="6">
        <f>COUNTIFS('master-bf'!$G$2:$G$38,'gen-top-tableau'!C171,'master-bf'!$BD$2:$BD$38,'gen-top-tableau'!B171,'master-bf'!$BS$2:$BS$38,TRUE)</f>
        <v>0</v>
      </c>
      <c r="U171" s="6">
        <f>COUNTIFS('master-bf'!$G$2:$G$38,'gen-top-tableau'!C171,'master-bf'!$BD$2:$BD$38,'gen-top-tableau'!B171,'master-bf'!$BT$2:$BT$38,TRUE)</f>
        <v>0</v>
      </c>
      <c r="V171" s="6">
        <f>COUNTIFS('master-bf'!$G$2:$G$38,'gen-top-tableau'!C171,'master-bf'!$BD$2:$BD$38,'gen-top-tableau'!B171,'master-bf'!$BU$2:$BU$38,TRUE)</f>
        <v>0</v>
      </c>
      <c r="W171" s="6">
        <f>COUNTIFS('master-bf'!$G$2:$G$38,'gen-top-tableau'!C171,'master-bf'!$BD$2:$BD$38,'gen-top-tableau'!B171,'master-bf'!$BV$2:$BV$38,TRUE)</f>
        <v>0</v>
      </c>
      <c r="X171" s="6">
        <f>COUNTIFS('master-bf'!$G$2:$G$38,'gen-top-tableau'!C171,'master-bf'!$BD$2:$BD$38,'gen-top-tableau'!B171,'master-bf'!$BW$2:$BW$38,TRUE)</f>
        <v>0</v>
      </c>
      <c r="Y171" s="6">
        <f>COUNTIFS('master-bf'!$G$2:$G$38,'gen-top-tableau'!C171,'master-bf'!$BD$2:$BD$38,'gen-top-tableau'!B171,'master-bf'!$BX$2:$BX$38,TRUE)</f>
        <v>0</v>
      </c>
    </row>
    <row r="172" spans="1:25" hidden="1" x14ac:dyDescent="0.2">
      <c r="A172" s="14" t="s">
        <v>1323</v>
      </c>
      <c r="B172" s="6" t="s">
        <v>222</v>
      </c>
      <c r="C172">
        <v>2</v>
      </c>
      <c r="D172">
        <f>(COUNTIFS('master-bf'!$G$2:$G$38,C172,'master-bf'!$BD$2:$BD$38,B172))</f>
        <v>0</v>
      </c>
      <c r="E172">
        <f>(COUNTIFS('master-bf'!$G$2:$G$38,C172,'master-bf'!$BE$2:$BE$38,B172))</f>
        <v>0</v>
      </c>
      <c r="F172">
        <f>(COUNTIFS('master-bf'!$G$2:$G$38,C172,'master-bf'!$BF$2:$BF$38,B172))</f>
        <v>0</v>
      </c>
      <c r="G172" s="6">
        <f t="shared" si="4"/>
        <v>0</v>
      </c>
      <c r="H172" t="e">
        <f>AVERAGEIFS('master-bf'!$BG$2:$BG$38,'master-bf'!$G$2:$G$38,'gen-top-tableau'!C172,'master-bf'!$BD$2:$BD$38,'gen-top-tableau'!B172)</f>
        <v>#DIV/0!</v>
      </c>
      <c r="I172" t="e">
        <f>AVERAGEIFS('master-bf'!$BH$2:$BH$38,'master-bf'!$G$2:$G$38,'gen-top-tableau'!C172,'master-bf'!$BD$2:$BD$38,'gen-top-tableau'!B172)</f>
        <v>#DIV/0!</v>
      </c>
      <c r="J172" t="e">
        <f>AVERAGEIFS('master-bf'!$BI$2:$BI$38,'master-bf'!$G$2:$G$38,'gen-top-tableau'!C172,'master-bf'!$BD$2:$BD$38,'gen-top-tableau'!B172)</f>
        <v>#DIV/0!</v>
      </c>
      <c r="K172" t="e">
        <f>AVERAGEIFS('master-bf'!$BJ$2:$BJ$38,'master-bf'!$G$2:$G$38,'gen-top-tableau'!C172,'master-bf'!$BD$2:$BD$38,'gen-top-tableau'!B172)</f>
        <v>#DIV/0!</v>
      </c>
      <c r="L172" s="6">
        <f>COUNTIFS('master-bf'!$G$2:$G$38,'gen-top-tableau'!C172,'master-bf'!$BD$2:$BD$38,'gen-top-tableau'!B172,'master-bf'!$BM$2:$BM$38,TRUE)</f>
        <v>0</v>
      </c>
      <c r="M172" s="6">
        <f>COUNTIFS('master-bf'!$G$2:$G$38,'gen-top-tableau'!C172,'master-bf'!$BD$2:$BD$38,'gen-top-tableau'!B172,'master-bf'!$BL$2:$BL$38,TRUE)</f>
        <v>0</v>
      </c>
      <c r="N172" s="6">
        <f>COUNTIFS('master-bf'!$G$2:$G$38,'gen-top-tableau'!C172,'master-bf'!$BD$2:$BD$38,'gen-top-tableau'!B172,'master-bf'!$BM$2:$BM$38,TRUE)</f>
        <v>0</v>
      </c>
      <c r="O172" s="6">
        <f>COUNTIFS('master-bf'!$G$2:$G$38,'gen-top-tableau'!C172,'master-bf'!$BD$2:$BD$38,'gen-top-tableau'!B172,'master-bf'!$BN$2:$BN$38,TRUE)</f>
        <v>0</v>
      </c>
      <c r="P172" s="6">
        <f>COUNTIFS('master-bf'!$G$2:$G$38,'gen-top-tableau'!C172,'master-bf'!$BD$2:$BD$38,'gen-top-tableau'!B172,'master-bf'!$BO$2:$BO$38,TRUE)</f>
        <v>0</v>
      </c>
      <c r="Q172" s="6">
        <f>COUNTIFS('master-bf'!$G$2:$G$38,'gen-top-tableau'!C172,'master-bf'!$BD$2:$BD$38,'gen-top-tableau'!B172,'master-bf'!$BP$2:$BP$38,TRUE)</f>
        <v>0</v>
      </c>
      <c r="R172" s="6">
        <f>COUNTIFS('master-bf'!$G$2:$G$38,'gen-top-tableau'!C172,'master-bf'!$BD$2:$BD$38,'gen-top-tableau'!B172,'master-bf'!$BQ$2:$BQ$38,TRUE)</f>
        <v>0</v>
      </c>
      <c r="S172" s="6">
        <f>COUNTIFS('master-bf'!$G$2:$G$38,'gen-top-tableau'!C172,'master-bf'!$BD$2:$BD$38,'gen-top-tableau'!B172,'master-bf'!$BR$2:$BR$38,TRUE)</f>
        <v>0</v>
      </c>
      <c r="T172" s="6">
        <f>COUNTIFS('master-bf'!$G$2:$G$38,'gen-top-tableau'!C172,'master-bf'!$BD$2:$BD$38,'gen-top-tableau'!B172,'master-bf'!$BS$2:$BS$38,TRUE)</f>
        <v>0</v>
      </c>
      <c r="U172" s="6">
        <f>COUNTIFS('master-bf'!$G$2:$G$38,'gen-top-tableau'!C172,'master-bf'!$BD$2:$BD$38,'gen-top-tableau'!B172,'master-bf'!$BT$2:$BT$38,TRUE)</f>
        <v>0</v>
      </c>
      <c r="V172" s="6">
        <f>COUNTIFS('master-bf'!$G$2:$G$38,'gen-top-tableau'!C172,'master-bf'!$BD$2:$BD$38,'gen-top-tableau'!B172,'master-bf'!$BU$2:$BU$38,TRUE)</f>
        <v>0</v>
      </c>
      <c r="W172" s="6">
        <f>COUNTIFS('master-bf'!$G$2:$G$38,'gen-top-tableau'!C172,'master-bf'!$BD$2:$BD$38,'gen-top-tableau'!B172,'master-bf'!$BV$2:$BV$38,TRUE)</f>
        <v>0</v>
      </c>
      <c r="X172" s="6">
        <f>COUNTIFS('master-bf'!$G$2:$G$38,'gen-top-tableau'!C172,'master-bf'!$BD$2:$BD$38,'gen-top-tableau'!B172,'master-bf'!$BW$2:$BW$38,TRUE)</f>
        <v>0</v>
      </c>
      <c r="Y172" s="6">
        <f>COUNTIFS('master-bf'!$G$2:$G$38,'gen-top-tableau'!C172,'master-bf'!$BD$2:$BD$38,'gen-top-tableau'!B172,'master-bf'!$BX$2:$BX$38,TRUE)</f>
        <v>0</v>
      </c>
    </row>
    <row r="173" spans="1:25" hidden="1" x14ac:dyDescent="0.2">
      <c r="A173" s="14" t="s">
        <v>1323</v>
      </c>
      <c r="B173" s="6" t="s">
        <v>222</v>
      </c>
      <c r="C173">
        <v>3</v>
      </c>
      <c r="D173">
        <f>(COUNTIFS('master-bf'!$G$2:$G$38,C173,'master-bf'!$BD$2:$BD$38,B173))</f>
        <v>0</v>
      </c>
      <c r="E173">
        <f>(COUNTIFS('master-bf'!$G$2:$G$38,C173,'master-bf'!$BE$2:$BE$38,B173))</f>
        <v>0</v>
      </c>
      <c r="F173">
        <f>(COUNTIFS('master-bf'!$G$2:$G$38,C173,'master-bf'!$BF$2:$BF$38,B173))</f>
        <v>0</v>
      </c>
      <c r="G173" s="6">
        <f t="shared" si="4"/>
        <v>0</v>
      </c>
      <c r="H173" t="e">
        <f>AVERAGEIFS('master-bf'!$BG$2:$BG$38,'master-bf'!$G$2:$G$38,'gen-top-tableau'!C173,'master-bf'!$BD$2:$BD$38,'gen-top-tableau'!B173)</f>
        <v>#DIV/0!</v>
      </c>
      <c r="I173" t="e">
        <f>AVERAGEIFS('master-bf'!$BH$2:$BH$38,'master-bf'!$G$2:$G$38,'gen-top-tableau'!C173,'master-bf'!$BD$2:$BD$38,'gen-top-tableau'!B173)</f>
        <v>#DIV/0!</v>
      </c>
      <c r="J173" t="e">
        <f>AVERAGEIFS('master-bf'!$BI$2:$BI$38,'master-bf'!$G$2:$G$38,'gen-top-tableau'!C173,'master-bf'!$BD$2:$BD$38,'gen-top-tableau'!B173)</f>
        <v>#DIV/0!</v>
      </c>
      <c r="K173" t="e">
        <f>AVERAGEIFS('master-bf'!$BJ$2:$BJ$38,'master-bf'!$G$2:$G$38,'gen-top-tableau'!C173,'master-bf'!$BD$2:$BD$38,'gen-top-tableau'!B173)</f>
        <v>#DIV/0!</v>
      </c>
      <c r="L173" s="6">
        <f>COUNTIFS('master-bf'!$G$2:$G$38,'gen-top-tableau'!C173,'master-bf'!$BD$2:$BD$38,'gen-top-tableau'!B173,'master-bf'!$BM$2:$BM$38,TRUE)</f>
        <v>0</v>
      </c>
      <c r="M173" s="6">
        <f>COUNTIFS('master-bf'!$G$2:$G$38,'gen-top-tableau'!C173,'master-bf'!$BD$2:$BD$38,'gen-top-tableau'!B173,'master-bf'!$BL$2:$BL$38,TRUE)</f>
        <v>0</v>
      </c>
      <c r="N173" s="6">
        <f>COUNTIFS('master-bf'!$G$2:$G$38,'gen-top-tableau'!C173,'master-bf'!$BD$2:$BD$38,'gen-top-tableau'!B173,'master-bf'!$BM$2:$BM$38,TRUE)</f>
        <v>0</v>
      </c>
      <c r="O173" s="6">
        <f>COUNTIFS('master-bf'!$G$2:$G$38,'gen-top-tableau'!C173,'master-bf'!$BD$2:$BD$38,'gen-top-tableau'!B173,'master-bf'!$BN$2:$BN$38,TRUE)</f>
        <v>0</v>
      </c>
      <c r="P173" s="6">
        <f>COUNTIFS('master-bf'!$G$2:$G$38,'gen-top-tableau'!C173,'master-bf'!$BD$2:$BD$38,'gen-top-tableau'!B173,'master-bf'!$BO$2:$BO$38,TRUE)</f>
        <v>0</v>
      </c>
      <c r="Q173" s="6">
        <f>COUNTIFS('master-bf'!$G$2:$G$38,'gen-top-tableau'!C173,'master-bf'!$BD$2:$BD$38,'gen-top-tableau'!B173,'master-bf'!$BP$2:$BP$38,TRUE)</f>
        <v>0</v>
      </c>
      <c r="R173" s="6">
        <f>COUNTIFS('master-bf'!$G$2:$G$38,'gen-top-tableau'!C173,'master-bf'!$BD$2:$BD$38,'gen-top-tableau'!B173,'master-bf'!$BQ$2:$BQ$38,TRUE)</f>
        <v>0</v>
      </c>
      <c r="S173" s="6">
        <f>COUNTIFS('master-bf'!$G$2:$G$38,'gen-top-tableau'!C173,'master-bf'!$BD$2:$BD$38,'gen-top-tableau'!B173,'master-bf'!$BR$2:$BR$38,TRUE)</f>
        <v>0</v>
      </c>
      <c r="T173" s="6">
        <f>COUNTIFS('master-bf'!$G$2:$G$38,'gen-top-tableau'!C173,'master-bf'!$BD$2:$BD$38,'gen-top-tableau'!B173,'master-bf'!$BS$2:$BS$38,TRUE)</f>
        <v>0</v>
      </c>
      <c r="U173" s="6">
        <f>COUNTIFS('master-bf'!$G$2:$G$38,'gen-top-tableau'!C173,'master-bf'!$BD$2:$BD$38,'gen-top-tableau'!B173,'master-bf'!$BT$2:$BT$38,TRUE)</f>
        <v>0</v>
      </c>
      <c r="V173" s="6">
        <f>COUNTIFS('master-bf'!$G$2:$G$38,'gen-top-tableau'!C173,'master-bf'!$BD$2:$BD$38,'gen-top-tableau'!B173,'master-bf'!$BU$2:$BU$38,TRUE)</f>
        <v>0</v>
      </c>
      <c r="W173" s="6">
        <f>COUNTIFS('master-bf'!$G$2:$G$38,'gen-top-tableau'!C173,'master-bf'!$BD$2:$BD$38,'gen-top-tableau'!B173,'master-bf'!$BV$2:$BV$38,TRUE)</f>
        <v>0</v>
      </c>
      <c r="X173" s="6">
        <f>COUNTIFS('master-bf'!$G$2:$G$38,'gen-top-tableau'!C173,'master-bf'!$BD$2:$BD$38,'gen-top-tableau'!B173,'master-bf'!$BW$2:$BW$38,TRUE)</f>
        <v>0</v>
      </c>
      <c r="Y173" s="6">
        <f>COUNTIFS('master-bf'!$G$2:$G$38,'gen-top-tableau'!C173,'master-bf'!$BD$2:$BD$38,'gen-top-tableau'!B173,'master-bf'!$BX$2:$BX$38,TRUE)</f>
        <v>0</v>
      </c>
    </row>
    <row r="174" spans="1:25" hidden="1" x14ac:dyDescent="0.2">
      <c r="A174" s="14" t="s">
        <v>1323</v>
      </c>
      <c r="B174" s="6" t="s">
        <v>222</v>
      </c>
      <c r="C174">
        <v>4</v>
      </c>
      <c r="D174">
        <f>(COUNTIFS('master-bf'!$G$2:$G$38,C174,'master-bf'!$BD$2:$BD$38,B174))</f>
        <v>2</v>
      </c>
      <c r="E174">
        <f>(COUNTIFS('master-bf'!$G$2:$G$38,C174,'master-bf'!$BE$2:$BE$38,B174))</f>
        <v>1</v>
      </c>
      <c r="F174">
        <f>(COUNTIFS('master-bf'!$G$2:$G$38,C174,'master-bf'!$BF$2:$BF$38,B174))</f>
        <v>0</v>
      </c>
      <c r="G174" s="6">
        <f t="shared" si="4"/>
        <v>8</v>
      </c>
      <c r="H174">
        <f>AVERAGEIFS('master-bf'!$BG$2:$BG$38,'master-bf'!$G$2:$G$38,'gen-top-tableau'!C174,'master-bf'!$BD$2:$BD$38,'gen-top-tableau'!B174)</f>
        <v>3.5</v>
      </c>
      <c r="I174">
        <f>AVERAGEIFS('master-bf'!$BH$2:$BH$38,'master-bf'!$G$2:$G$38,'gen-top-tableau'!C174,'master-bf'!$BD$2:$BD$38,'gen-top-tableau'!B174)</f>
        <v>4</v>
      </c>
      <c r="J174">
        <f>AVERAGEIFS('master-bf'!$BI$2:$BI$38,'master-bf'!$G$2:$G$38,'gen-top-tableau'!C174,'master-bf'!$BD$2:$BD$38,'gen-top-tableau'!B174)</f>
        <v>4</v>
      </c>
      <c r="K174">
        <f>AVERAGEIFS('master-bf'!$BJ$2:$BJ$38,'master-bf'!$G$2:$G$38,'gen-top-tableau'!C174,'master-bf'!$BD$2:$BD$38,'gen-top-tableau'!B174)</f>
        <v>5</v>
      </c>
      <c r="L174" s="6">
        <f>COUNTIFS('master-bf'!$G$2:$G$38,'gen-top-tableau'!C174,'master-bf'!$BD$2:$BD$38,'gen-top-tableau'!B174,'master-bf'!$BM$2:$BM$38,TRUE)</f>
        <v>1</v>
      </c>
      <c r="M174" s="6">
        <f>COUNTIFS('master-bf'!$G$2:$G$38,'gen-top-tableau'!C174,'master-bf'!$BD$2:$BD$38,'gen-top-tableau'!B174,'master-bf'!$BL$2:$BL$38,TRUE)</f>
        <v>0</v>
      </c>
      <c r="N174" s="6">
        <f>COUNTIFS('master-bf'!$G$2:$G$38,'gen-top-tableau'!C174,'master-bf'!$BD$2:$BD$38,'gen-top-tableau'!B174,'master-bf'!$BM$2:$BM$38,TRUE)</f>
        <v>1</v>
      </c>
      <c r="O174" s="6">
        <f>COUNTIFS('master-bf'!$G$2:$G$38,'gen-top-tableau'!C174,'master-bf'!$BD$2:$BD$38,'gen-top-tableau'!B174,'master-bf'!$BN$2:$BN$38,TRUE)</f>
        <v>2</v>
      </c>
      <c r="P174" s="6">
        <f>COUNTIFS('master-bf'!$G$2:$G$38,'gen-top-tableau'!C174,'master-bf'!$BD$2:$BD$38,'gen-top-tableau'!B174,'master-bf'!$BO$2:$BO$38,TRUE)</f>
        <v>1</v>
      </c>
      <c r="Q174" s="6">
        <f>COUNTIFS('master-bf'!$G$2:$G$38,'gen-top-tableau'!C174,'master-bf'!$BD$2:$BD$38,'gen-top-tableau'!B174,'master-bf'!$BP$2:$BP$38,TRUE)</f>
        <v>1</v>
      </c>
      <c r="R174" s="6">
        <f>COUNTIFS('master-bf'!$G$2:$G$38,'gen-top-tableau'!C174,'master-bf'!$BD$2:$BD$38,'gen-top-tableau'!B174,'master-bf'!$BQ$2:$BQ$38,TRUE)</f>
        <v>1</v>
      </c>
      <c r="S174" s="6">
        <f>COUNTIFS('master-bf'!$G$2:$G$38,'gen-top-tableau'!C174,'master-bf'!$BD$2:$BD$38,'gen-top-tableau'!B174,'master-bf'!$BR$2:$BR$38,TRUE)</f>
        <v>1</v>
      </c>
      <c r="T174" s="6">
        <f>COUNTIFS('master-bf'!$G$2:$G$38,'gen-top-tableau'!C174,'master-bf'!$BD$2:$BD$38,'gen-top-tableau'!B174,'master-bf'!$BS$2:$BS$38,TRUE)</f>
        <v>1</v>
      </c>
      <c r="U174" s="6">
        <f>COUNTIFS('master-bf'!$G$2:$G$38,'gen-top-tableau'!C174,'master-bf'!$BD$2:$BD$38,'gen-top-tableau'!B174,'master-bf'!$BT$2:$BT$38,TRUE)</f>
        <v>0</v>
      </c>
      <c r="V174" s="6">
        <f>COUNTIFS('master-bf'!$G$2:$G$38,'gen-top-tableau'!C174,'master-bf'!$BD$2:$BD$38,'gen-top-tableau'!B174,'master-bf'!$BU$2:$BU$38,TRUE)</f>
        <v>0</v>
      </c>
      <c r="W174" s="6">
        <f>COUNTIFS('master-bf'!$G$2:$G$38,'gen-top-tableau'!C174,'master-bf'!$BD$2:$BD$38,'gen-top-tableau'!B174,'master-bf'!$BV$2:$BV$38,TRUE)</f>
        <v>1</v>
      </c>
      <c r="X174" s="6">
        <f>COUNTIFS('master-bf'!$G$2:$G$38,'gen-top-tableau'!C174,'master-bf'!$BD$2:$BD$38,'gen-top-tableau'!B174,'master-bf'!$BW$2:$BW$38,TRUE)</f>
        <v>0</v>
      </c>
      <c r="Y174" s="6">
        <f>COUNTIFS('master-bf'!$G$2:$G$38,'gen-top-tableau'!C174,'master-bf'!$BD$2:$BD$38,'gen-top-tableau'!B174,'master-bf'!$BX$2:$BX$38,TRUE)</f>
        <v>1</v>
      </c>
    </row>
    <row r="175" spans="1:25" hidden="1" x14ac:dyDescent="0.2">
      <c r="A175" s="14" t="s">
        <v>1323</v>
      </c>
      <c r="B175" s="6" t="s">
        <v>222</v>
      </c>
      <c r="C175">
        <v>5</v>
      </c>
      <c r="D175">
        <f>(COUNTIFS('master-bf'!$G$2:$G$38,C175,'master-bf'!$BD$2:$BD$38,B175))</f>
        <v>0</v>
      </c>
      <c r="E175">
        <f>(COUNTIFS('master-bf'!$G$2:$G$38,C175,'master-bf'!$BE$2:$BE$38,B175))</f>
        <v>1</v>
      </c>
      <c r="F175">
        <f>(COUNTIFS('master-bf'!$G$2:$G$38,C175,'master-bf'!$BF$2:$BF$38,B175))</f>
        <v>1</v>
      </c>
      <c r="G175" s="6">
        <f t="shared" si="4"/>
        <v>3</v>
      </c>
      <c r="H175" t="e">
        <f>AVERAGEIFS('master-bf'!$BG$2:$BG$38,'master-bf'!$G$2:$G$38,'gen-top-tableau'!C175,'master-bf'!$BD$2:$BD$38,'gen-top-tableau'!B175)</f>
        <v>#DIV/0!</v>
      </c>
      <c r="I175" t="e">
        <f>AVERAGEIFS('master-bf'!$BH$2:$BH$38,'master-bf'!$G$2:$G$38,'gen-top-tableau'!C175,'master-bf'!$BD$2:$BD$38,'gen-top-tableau'!B175)</f>
        <v>#DIV/0!</v>
      </c>
      <c r="J175" t="e">
        <f>AVERAGEIFS('master-bf'!$BI$2:$BI$38,'master-bf'!$G$2:$G$38,'gen-top-tableau'!C175,'master-bf'!$BD$2:$BD$38,'gen-top-tableau'!B175)</f>
        <v>#DIV/0!</v>
      </c>
      <c r="K175" t="e">
        <f>AVERAGEIFS('master-bf'!$BJ$2:$BJ$38,'master-bf'!$G$2:$G$38,'gen-top-tableau'!C175,'master-bf'!$BD$2:$BD$38,'gen-top-tableau'!B175)</f>
        <v>#DIV/0!</v>
      </c>
      <c r="L175" s="6">
        <f>COUNTIFS('master-bf'!$G$2:$G$38,'gen-top-tableau'!C175,'master-bf'!$BD$2:$BD$38,'gen-top-tableau'!B175,'master-bf'!$BM$2:$BM$38,TRUE)</f>
        <v>0</v>
      </c>
      <c r="M175" s="6">
        <f>COUNTIFS('master-bf'!$G$2:$G$38,'gen-top-tableau'!C175,'master-bf'!$BD$2:$BD$38,'gen-top-tableau'!B175,'master-bf'!$BL$2:$BL$38,TRUE)</f>
        <v>0</v>
      </c>
      <c r="N175" s="6">
        <f>COUNTIFS('master-bf'!$G$2:$G$38,'gen-top-tableau'!C175,'master-bf'!$BD$2:$BD$38,'gen-top-tableau'!B175,'master-bf'!$BM$2:$BM$38,TRUE)</f>
        <v>0</v>
      </c>
      <c r="O175" s="6">
        <f>COUNTIFS('master-bf'!$G$2:$G$38,'gen-top-tableau'!C175,'master-bf'!$BD$2:$BD$38,'gen-top-tableau'!B175,'master-bf'!$BN$2:$BN$38,TRUE)</f>
        <v>0</v>
      </c>
      <c r="P175" s="6">
        <f>COUNTIFS('master-bf'!$G$2:$G$38,'gen-top-tableau'!C175,'master-bf'!$BD$2:$BD$38,'gen-top-tableau'!B175,'master-bf'!$BO$2:$BO$38,TRUE)</f>
        <v>0</v>
      </c>
      <c r="Q175" s="6">
        <f>COUNTIFS('master-bf'!$G$2:$G$38,'gen-top-tableau'!C175,'master-bf'!$BD$2:$BD$38,'gen-top-tableau'!B175,'master-bf'!$BP$2:$BP$38,TRUE)</f>
        <v>0</v>
      </c>
      <c r="R175" s="6">
        <f>COUNTIFS('master-bf'!$G$2:$G$38,'gen-top-tableau'!C175,'master-bf'!$BD$2:$BD$38,'gen-top-tableau'!B175,'master-bf'!$BQ$2:$BQ$38,TRUE)</f>
        <v>0</v>
      </c>
      <c r="S175" s="6">
        <f>COUNTIFS('master-bf'!$G$2:$G$38,'gen-top-tableau'!C175,'master-bf'!$BD$2:$BD$38,'gen-top-tableau'!B175,'master-bf'!$BR$2:$BR$38,TRUE)</f>
        <v>0</v>
      </c>
      <c r="T175" s="6">
        <f>COUNTIFS('master-bf'!$G$2:$G$38,'gen-top-tableau'!C175,'master-bf'!$BD$2:$BD$38,'gen-top-tableau'!B175,'master-bf'!$BS$2:$BS$38,TRUE)</f>
        <v>0</v>
      </c>
      <c r="U175" s="6">
        <f>COUNTIFS('master-bf'!$G$2:$G$38,'gen-top-tableau'!C175,'master-bf'!$BD$2:$BD$38,'gen-top-tableau'!B175,'master-bf'!$BT$2:$BT$38,TRUE)</f>
        <v>0</v>
      </c>
      <c r="V175" s="6">
        <f>COUNTIFS('master-bf'!$G$2:$G$38,'gen-top-tableau'!C175,'master-bf'!$BD$2:$BD$38,'gen-top-tableau'!B175,'master-bf'!$BU$2:$BU$38,TRUE)</f>
        <v>0</v>
      </c>
      <c r="W175" s="6">
        <f>COUNTIFS('master-bf'!$G$2:$G$38,'gen-top-tableau'!C175,'master-bf'!$BD$2:$BD$38,'gen-top-tableau'!B175,'master-bf'!$BV$2:$BV$38,TRUE)</f>
        <v>0</v>
      </c>
      <c r="X175" s="6">
        <f>COUNTIFS('master-bf'!$G$2:$G$38,'gen-top-tableau'!C175,'master-bf'!$BD$2:$BD$38,'gen-top-tableau'!B175,'master-bf'!$BW$2:$BW$38,TRUE)</f>
        <v>0</v>
      </c>
      <c r="Y175" s="6">
        <f>COUNTIFS('master-bf'!$G$2:$G$38,'gen-top-tableau'!C175,'master-bf'!$BD$2:$BD$38,'gen-top-tableau'!B175,'master-bf'!$BX$2:$BX$38,TRUE)</f>
        <v>0</v>
      </c>
    </row>
    <row r="176" spans="1:25" hidden="1" x14ac:dyDescent="0.2">
      <c r="A176" s="14" t="s">
        <v>1323</v>
      </c>
      <c r="B176" s="6" t="s">
        <v>225</v>
      </c>
      <c r="C176">
        <v>0</v>
      </c>
      <c r="D176">
        <f>(COUNTIFS('master-bf'!$G$2:$G$38,C176,'master-bf'!$BD$2:$BD$38,B176))</f>
        <v>0</v>
      </c>
      <c r="E176">
        <f>(COUNTIFS('master-bf'!$G$2:$G$38,C176,'master-bf'!$BE$2:$BE$38,B176))</f>
        <v>0</v>
      </c>
      <c r="F176">
        <f>(COUNTIFS('master-bf'!$G$2:$G$38,C176,'master-bf'!$BF$2:$BF$38,B176))</f>
        <v>0</v>
      </c>
      <c r="G176" s="6">
        <f t="shared" si="4"/>
        <v>0</v>
      </c>
      <c r="H176" t="e">
        <f>AVERAGEIFS('master-bf'!$BG$2:$BG$38,'master-bf'!$G$2:$G$38,'gen-top-tableau'!C176,'master-bf'!$BD$2:$BD$38,'gen-top-tableau'!B176)</f>
        <v>#DIV/0!</v>
      </c>
      <c r="I176" t="e">
        <f>AVERAGEIFS('master-bf'!$BH$2:$BH$38,'master-bf'!$G$2:$G$38,'gen-top-tableau'!C176,'master-bf'!$BD$2:$BD$38,'gen-top-tableau'!B176)</f>
        <v>#DIV/0!</v>
      </c>
      <c r="J176" t="e">
        <f>AVERAGEIFS('master-bf'!$BI$2:$BI$38,'master-bf'!$G$2:$G$38,'gen-top-tableau'!C176,'master-bf'!$BD$2:$BD$38,'gen-top-tableau'!B176)</f>
        <v>#DIV/0!</v>
      </c>
      <c r="K176" t="e">
        <f>AVERAGEIFS('master-bf'!$BJ$2:$BJ$38,'master-bf'!$G$2:$G$38,'gen-top-tableau'!C176,'master-bf'!$BD$2:$BD$38,'gen-top-tableau'!B176)</f>
        <v>#DIV/0!</v>
      </c>
      <c r="L176" s="6">
        <f>COUNTIFS('master-bf'!$G$2:$G$38,'gen-top-tableau'!C176,'master-bf'!$BD$2:$BD$38,'gen-top-tableau'!B176,'master-bf'!$BM$2:$BM$38,TRUE)</f>
        <v>0</v>
      </c>
      <c r="M176" s="6">
        <f>COUNTIFS('master-bf'!$G$2:$G$38,'gen-top-tableau'!C176,'master-bf'!$BD$2:$BD$38,'gen-top-tableau'!B176,'master-bf'!$BL$2:$BL$38,TRUE)</f>
        <v>0</v>
      </c>
      <c r="N176" s="6">
        <f>COUNTIFS('master-bf'!$G$2:$G$38,'gen-top-tableau'!C176,'master-bf'!$BD$2:$BD$38,'gen-top-tableau'!B176,'master-bf'!$BM$2:$BM$38,TRUE)</f>
        <v>0</v>
      </c>
      <c r="O176" s="6">
        <f>COUNTIFS('master-bf'!$G$2:$G$38,'gen-top-tableau'!C176,'master-bf'!$BD$2:$BD$38,'gen-top-tableau'!B176,'master-bf'!$BN$2:$BN$38,TRUE)</f>
        <v>0</v>
      </c>
      <c r="P176" s="6">
        <f>COUNTIFS('master-bf'!$G$2:$G$38,'gen-top-tableau'!C176,'master-bf'!$BD$2:$BD$38,'gen-top-tableau'!B176,'master-bf'!$BO$2:$BO$38,TRUE)</f>
        <v>0</v>
      </c>
      <c r="Q176" s="6">
        <f>COUNTIFS('master-bf'!$G$2:$G$38,'gen-top-tableau'!C176,'master-bf'!$BD$2:$BD$38,'gen-top-tableau'!B176,'master-bf'!$BP$2:$BP$38,TRUE)</f>
        <v>0</v>
      </c>
      <c r="R176" s="6">
        <f>COUNTIFS('master-bf'!$G$2:$G$38,'gen-top-tableau'!C176,'master-bf'!$BD$2:$BD$38,'gen-top-tableau'!B176,'master-bf'!$BQ$2:$BQ$38,TRUE)</f>
        <v>0</v>
      </c>
      <c r="S176" s="6">
        <f>COUNTIFS('master-bf'!$G$2:$G$38,'gen-top-tableau'!C176,'master-bf'!$BD$2:$BD$38,'gen-top-tableau'!B176,'master-bf'!$BR$2:$BR$38,TRUE)</f>
        <v>0</v>
      </c>
      <c r="T176" s="6">
        <f>COUNTIFS('master-bf'!$G$2:$G$38,'gen-top-tableau'!C176,'master-bf'!$BD$2:$BD$38,'gen-top-tableau'!B176,'master-bf'!$BS$2:$BS$38,TRUE)</f>
        <v>0</v>
      </c>
      <c r="U176" s="6">
        <f>COUNTIFS('master-bf'!$G$2:$G$38,'gen-top-tableau'!C176,'master-bf'!$BD$2:$BD$38,'gen-top-tableau'!B176,'master-bf'!$BT$2:$BT$38,TRUE)</f>
        <v>0</v>
      </c>
      <c r="V176" s="6">
        <f>COUNTIFS('master-bf'!$G$2:$G$38,'gen-top-tableau'!C176,'master-bf'!$BD$2:$BD$38,'gen-top-tableau'!B176,'master-bf'!$BU$2:$BU$38,TRUE)</f>
        <v>0</v>
      </c>
      <c r="W176" s="6">
        <f>COUNTIFS('master-bf'!$G$2:$G$38,'gen-top-tableau'!C176,'master-bf'!$BD$2:$BD$38,'gen-top-tableau'!B176,'master-bf'!$BV$2:$BV$38,TRUE)</f>
        <v>0</v>
      </c>
      <c r="X176" s="6">
        <f>COUNTIFS('master-bf'!$G$2:$G$38,'gen-top-tableau'!C176,'master-bf'!$BD$2:$BD$38,'gen-top-tableau'!B176,'master-bf'!$BW$2:$BW$38,TRUE)</f>
        <v>0</v>
      </c>
      <c r="Y176" s="6">
        <f>COUNTIFS('master-bf'!$G$2:$G$38,'gen-top-tableau'!C176,'master-bf'!$BD$2:$BD$38,'gen-top-tableau'!B176,'master-bf'!$BX$2:$BX$38,TRUE)</f>
        <v>0</v>
      </c>
    </row>
    <row r="177" spans="1:25" hidden="1" x14ac:dyDescent="0.2">
      <c r="A177" s="14" t="s">
        <v>1323</v>
      </c>
      <c r="B177" s="6" t="s">
        <v>225</v>
      </c>
      <c r="C177">
        <v>1</v>
      </c>
      <c r="D177">
        <f>(COUNTIFS('master-bf'!$G$2:$G$38,C177,'master-bf'!$BD$2:$BD$38,B177))</f>
        <v>0</v>
      </c>
      <c r="E177">
        <f>(COUNTIFS('master-bf'!$G$2:$G$38,C177,'master-bf'!$BE$2:$BE$38,B177))</f>
        <v>0</v>
      </c>
      <c r="F177">
        <f>(COUNTIFS('master-bf'!$G$2:$G$38,C177,'master-bf'!$BF$2:$BF$38,B177))</f>
        <v>0</v>
      </c>
      <c r="G177" s="6">
        <f t="shared" si="4"/>
        <v>0</v>
      </c>
      <c r="H177" t="e">
        <f>AVERAGEIFS('master-bf'!$BG$2:$BG$38,'master-bf'!$G$2:$G$38,'gen-top-tableau'!C177,'master-bf'!$BD$2:$BD$38,'gen-top-tableau'!B177)</f>
        <v>#DIV/0!</v>
      </c>
      <c r="I177" t="e">
        <f>AVERAGEIFS('master-bf'!$BH$2:$BH$38,'master-bf'!$G$2:$G$38,'gen-top-tableau'!C177,'master-bf'!$BD$2:$BD$38,'gen-top-tableau'!B177)</f>
        <v>#DIV/0!</v>
      </c>
      <c r="J177" t="e">
        <f>AVERAGEIFS('master-bf'!$BI$2:$BI$38,'master-bf'!$G$2:$G$38,'gen-top-tableau'!C177,'master-bf'!$BD$2:$BD$38,'gen-top-tableau'!B177)</f>
        <v>#DIV/0!</v>
      </c>
      <c r="K177" t="e">
        <f>AVERAGEIFS('master-bf'!$BJ$2:$BJ$38,'master-bf'!$G$2:$G$38,'gen-top-tableau'!C177,'master-bf'!$BD$2:$BD$38,'gen-top-tableau'!B177)</f>
        <v>#DIV/0!</v>
      </c>
      <c r="L177" s="6">
        <f>COUNTIFS('master-bf'!$G$2:$G$38,'gen-top-tableau'!C177,'master-bf'!$BD$2:$BD$38,'gen-top-tableau'!B177,'master-bf'!$BM$2:$BM$38,TRUE)</f>
        <v>0</v>
      </c>
      <c r="M177" s="6">
        <f>COUNTIFS('master-bf'!$G$2:$G$38,'gen-top-tableau'!C177,'master-bf'!$BD$2:$BD$38,'gen-top-tableau'!B177,'master-bf'!$BL$2:$BL$38,TRUE)</f>
        <v>0</v>
      </c>
      <c r="N177" s="6">
        <f>COUNTIFS('master-bf'!$G$2:$G$38,'gen-top-tableau'!C177,'master-bf'!$BD$2:$BD$38,'gen-top-tableau'!B177,'master-bf'!$BM$2:$BM$38,TRUE)</f>
        <v>0</v>
      </c>
      <c r="O177" s="6">
        <f>COUNTIFS('master-bf'!$G$2:$G$38,'gen-top-tableau'!C177,'master-bf'!$BD$2:$BD$38,'gen-top-tableau'!B177,'master-bf'!$BN$2:$BN$38,TRUE)</f>
        <v>0</v>
      </c>
      <c r="P177" s="6">
        <f>COUNTIFS('master-bf'!$G$2:$G$38,'gen-top-tableau'!C177,'master-bf'!$BD$2:$BD$38,'gen-top-tableau'!B177,'master-bf'!$BO$2:$BO$38,TRUE)</f>
        <v>0</v>
      </c>
      <c r="Q177" s="6">
        <f>COUNTIFS('master-bf'!$G$2:$G$38,'gen-top-tableau'!C177,'master-bf'!$BD$2:$BD$38,'gen-top-tableau'!B177,'master-bf'!$BP$2:$BP$38,TRUE)</f>
        <v>0</v>
      </c>
      <c r="R177" s="6">
        <f>COUNTIFS('master-bf'!$G$2:$G$38,'gen-top-tableau'!C177,'master-bf'!$BD$2:$BD$38,'gen-top-tableau'!B177,'master-bf'!$BQ$2:$BQ$38,TRUE)</f>
        <v>0</v>
      </c>
      <c r="S177" s="6">
        <f>COUNTIFS('master-bf'!$G$2:$G$38,'gen-top-tableau'!C177,'master-bf'!$BD$2:$BD$38,'gen-top-tableau'!B177,'master-bf'!$BR$2:$BR$38,TRUE)</f>
        <v>0</v>
      </c>
      <c r="T177" s="6">
        <f>COUNTIFS('master-bf'!$G$2:$G$38,'gen-top-tableau'!C177,'master-bf'!$BD$2:$BD$38,'gen-top-tableau'!B177,'master-bf'!$BS$2:$BS$38,TRUE)</f>
        <v>0</v>
      </c>
      <c r="U177" s="6">
        <f>COUNTIFS('master-bf'!$G$2:$G$38,'gen-top-tableau'!C177,'master-bf'!$BD$2:$BD$38,'gen-top-tableau'!B177,'master-bf'!$BT$2:$BT$38,TRUE)</f>
        <v>0</v>
      </c>
      <c r="V177" s="6">
        <f>COUNTIFS('master-bf'!$G$2:$G$38,'gen-top-tableau'!C177,'master-bf'!$BD$2:$BD$38,'gen-top-tableau'!B177,'master-bf'!$BU$2:$BU$38,TRUE)</f>
        <v>0</v>
      </c>
      <c r="W177" s="6">
        <f>COUNTIFS('master-bf'!$G$2:$G$38,'gen-top-tableau'!C177,'master-bf'!$BD$2:$BD$38,'gen-top-tableau'!B177,'master-bf'!$BV$2:$BV$38,TRUE)</f>
        <v>0</v>
      </c>
      <c r="X177" s="6">
        <f>COUNTIFS('master-bf'!$G$2:$G$38,'gen-top-tableau'!C177,'master-bf'!$BD$2:$BD$38,'gen-top-tableau'!B177,'master-bf'!$BW$2:$BW$38,TRUE)</f>
        <v>0</v>
      </c>
      <c r="Y177" s="6">
        <f>COUNTIFS('master-bf'!$G$2:$G$38,'gen-top-tableau'!C177,'master-bf'!$BD$2:$BD$38,'gen-top-tableau'!B177,'master-bf'!$BX$2:$BX$38,TRUE)</f>
        <v>0</v>
      </c>
    </row>
    <row r="178" spans="1:25" hidden="1" x14ac:dyDescent="0.2">
      <c r="A178" s="14" t="s">
        <v>1323</v>
      </c>
      <c r="B178" s="6" t="s">
        <v>225</v>
      </c>
      <c r="C178">
        <v>2</v>
      </c>
      <c r="D178">
        <f>(COUNTIFS('master-bf'!$G$2:$G$38,C178,'master-bf'!$BD$2:$BD$38,B178))</f>
        <v>0</v>
      </c>
      <c r="E178">
        <f>(COUNTIFS('master-bf'!$G$2:$G$38,C178,'master-bf'!$BE$2:$BE$38,B178))</f>
        <v>0</v>
      </c>
      <c r="F178">
        <f>(COUNTIFS('master-bf'!$G$2:$G$38,C178,'master-bf'!$BF$2:$BF$38,B178))</f>
        <v>0</v>
      </c>
      <c r="G178" s="6">
        <f t="shared" si="4"/>
        <v>0</v>
      </c>
      <c r="H178" t="e">
        <f>AVERAGEIFS('master-bf'!$BG$2:$BG$38,'master-bf'!$G$2:$G$38,'gen-top-tableau'!C178,'master-bf'!$BD$2:$BD$38,'gen-top-tableau'!B178)</f>
        <v>#DIV/0!</v>
      </c>
      <c r="I178" t="e">
        <f>AVERAGEIFS('master-bf'!$BH$2:$BH$38,'master-bf'!$G$2:$G$38,'gen-top-tableau'!C178,'master-bf'!$BD$2:$BD$38,'gen-top-tableau'!B178)</f>
        <v>#DIV/0!</v>
      </c>
      <c r="J178" t="e">
        <f>AVERAGEIFS('master-bf'!$BI$2:$BI$38,'master-bf'!$G$2:$G$38,'gen-top-tableau'!C178,'master-bf'!$BD$2:$BD$38,'gen-top-tableau'!B178)</f>
        <v>#DIV/0!</v>
      </c>
      <c r="K178" t="e">
        <f>AVERAGEIFS('master-bf'!$BJ$2:$BJ$38,'master-bf'!$G$2:$G$38,'gen-top-tableau'!C178,'master-bf'!$BD$2:$BD$38,'gen-top-tableau'!B178)</f>
        <v>#DIV/0!</v>
      </c>
      <c r="L178" s="6">
        <f>COUNTIFS('master-bf'!$G$2:$G$38,'gen-top-tableau'!C178,'master-bf'!$BD$2:$BD$38,'gen-top-tableau'!B178,'master-bf'!$BM$2:$BM$38,TRUE)</f>
        <v>0</v>
      </c>
      <c r="M178" s="6">
        <f>COUNTIFS('master-bf'!$G$2:$G$38,'gen-top-tableau'!C178,'master-bf'!$BD$2:$BD$38,'gen-top-tableau'!B178,'master-bf'!$BL$2:$BL$38,TRUE)</f>
        <v>0</v>
      </c>
      <c r="N178" s="6">
        <f>COUNTIFS('master-bf'!$G$2:$G$38,'gen-top-tableau'!C178,'master-bf'!$BD$2:$BD$38,'gen-top-tableau'!B178,'master-bf'!$BM$2:$BM$38,TRUE)</f>
        <v>0</v>
      </c>
      <c r="O178" s="6">
        <f>COUNTIFS('master-bf'!$G$2:$G$38,'gen-top-tableau'!C178,'master-bf'!$BD$2:$BD$38,'gen-top-tableau'!B178,'master-bf'!$BN$2:$BN$38,TRUE)</f>
        <v>0</v>
      </c>
      <c r="P178" s="6">
        <f>COUNTIFS('master-bf'!$G$2:$G$38,'gen-top-tableau'!C178,'master-bf'!$BD$2:$BD$38,'gen-top-tableau'!B178,'master-bf'!$BO$2:$BO$38,TRUE)</f>
        <v>0</v>
      </c>
      <c r="Q178" s="6">
        <f>COUNTIFS('master-bf'!$G$2:$G$38,'gen-top-tableau'!C178,'master-bf'!$BD$2:$BD$38,'gen-top-tableau'!B178,'master-bf'!$BP$2:$BP$38,TRUE)</f>
        <v>0</v>
      </c>
      <c r="R178" s="6">
        <f>COUNTIFS('master-bf'!$G$2:$G$38,'gen-top-tableau'!C178,'master-bf'!$BD$2:$BD$38,'gen-top-tableau'!B178,'master-bf'!$BQ$2:$BQ$38,TRUE)</f>
        <v>0</v>
      </c>
      <c r="S178" s="6">
        <f>COUNTIFS('master-bf'!$G$2:$G$38,'gen-top-tableau'!C178,'master-bf'!$BD$2:$BD$38,'gen-top-tableau'!B178,'master-bf'!$BR$2:$BR$38,TRUE)</f>
        <v>0</v>
      </c>
      <c r="T178" s="6">
        <f>COUNTIFS('master-bf'!$G$2:$G$38,'gen-top-tableau'!C178,'master-bf'!$BD$2:$BD$38,'gen-top-tableau'!B178,'master-bf'!$BS$2:$BS$38,TRUE)</f>
        <v>0</v>
      </c>
      <c r="U178" s="6">
        <f>COUNTIFS('master-bf'!$G$2:$G$38,'gen-top-tableau'!C178,'master-bf'!$BD$2:$BD$38,'gen-top-tableau'!B178,'master-bf'!$BT$2:$BT$38,TRUE)</f>
        <v>0</v>
      </c>
      <c r="V178" s="6">
        <f>COUNTIFS('master-bf'!$G$2:$G$38,'gen-top-tableau'!C178,'master-bf'!$BD$2:$BD$38,'gen-top-tableau'!B178,'master-bf'!$BU$2:$BU$38,TRUE)</f>
        <v>0</v>
      </c>
      <c r="W178" s="6">
        <f>COUNTIFS('master-bf'!$G$2:$G$38,'gen-top-tableau'!C178,'master-bf'!$BD$2:$BD$38,'gen-top-tableau'!B178,'master-bf'!$BV$2:$BV$38,TRUE)</f>
        <v>0</v>
      </c>
      <c r="X178" s="6">
        <f>COUNTIFS('master-bf'!$G$2:$G$38,'gen-top-tableau'!C178,'master-bf'!$BD$2:$BD$38,'gen-top-tableau'!B178,'master-bf'!$BW$2:$BW$38,TRUE)</f>
        <v>0</v>
      </c>
      <c r="Y178" s="6">
        <f>COUNTIFS('master-bf'!$G$2:$G$38,'gen-top-tableau'!C178,'master-bf'!$BD$2:$BD$38,'gen-top-tableau'!B178,'master-bf'!$BX$2:$BX$38,TRUE)</f>
        <v>0</v>
      </c>
    </row>
    <row r="179" spans="1:25" hidden="1" x14ac:dyDescent="0.2">
      <c r="A179" s="14" t="s">
        <v>1323</v>
      </c>
      <c r="B179" s="6" t="s">
        <v>225</v>
      </c>
      <c r="C179">
        <v>3</v>
      </c>
      <c r="D179">
        <f>(COUNTIFS('master-bf'!$G$2:$G$38,C179,'master-bf'!$BD$2:$BD$38,B179))</f>
        <v>0</v>
      </c>
      <c r="E179">
        <f>(COUNTIFS('master-bf'!$G$2:$G$38,C179,'master-bf'!$BE$2:$BE$38,B179))</f>
        <v>0</v>
      </c>
      <c r="F179">
        <f>(COUNTIFS('master-bf'!$G$2:$G$38,C179,'master-bf'!$BF$2:$BF$38,B179))</f>
        <v>0</v>
      </c>
      <c r="G179" s="6">
        <f t="shared" si="4"/>
        <v>0</v>
      </c>
      <c r="H179" t="e">
        <f>AVERAGEIFS('master-bf'!$BG$2:$BG$38,'master-bf'!$G$2:$G$38,'gen-top-tableau'!C179,'master-bf'!$BD$2:$BD$38,'gen-top-tableau'!B179)</f>
        <v>#DIV/0!</v>
      </c>
      <c r="I179" t="e">
        <f>AVERAGEIFS('master-bf'!$BH$2:$BH$38,'master-bf'!$G$2:$G$38,'gen-top-tableau'!C179,'master-bf'!$BD$2:$BD$38,'gen-top-tableau'!B179)</f>
        <v>#DIV/0!</v>
      </c>
      <c r="J179" t="e">
        <f>AVERAGEIFS('master-bf'!$BI$2:$BI$38,'master-bf'!$G$2:$G$38,'gen-top-tableau'!C179,'master-bf'!$BD$2:$BD$38,'gen-top-tableau'!B179)</f>
        <v>#DIV/0!</v>
      </c>
      <c r="K179" t="e">
        <f>AVERAGEIFS('master-bf'!$BJ$2:$BJ$38,'master-bf'!$G$2:$G$38,'gen-top-tableau'!C179,'master-bf'!$BD$2:$BD$38,'gen-top-tableau'!B179)</f>
        <v>#DIV/0!</v>
      </c>
      <c r="L179" s="6">
        <f>COUNTIFS('master-bf'!$G$2:$G$38,'gen-top-tableau'!C179,'master-bf'!$BD$2:$BD$38,'gen-top-tableau'!B179,'master-bf'!$BM$2:$BM$38,TRUE)</f>
        <v>0</v>
      </c>
      <c r="M179" s="6">
        <f>COUNTIFS('master-bf'!$G$2:$G$38,'gen-top-tableau'!C179,'master-bf'!$BD$2:$BD$38,'gen-top-tableau'!B179,'master-bf'!$BL$2:$BL$38,TRUE)</f>
        <v>0</v>
      </c>
      <c r="N179" s="6">
        <f>COUNTIFS('master-bf'!$G$2:$G$38,'gen-top-tableau'!C179,'master-bf'!$BD$2:$BD$38,'gen-top-tableau'!B179,'master-bf'!$BM$2:$BM$38,TRUE)</f>
        <v>0</v>
      </c>
      <c r="O179" s="6">
        <f>COUNTIFS('master-bf'!$G$2:$G$38,'gen-top-tableau'!C179,'master-bf'!$BD$2:$BD$38,'gen-top-tableau'!B179,'master-bf'!$BN$2:$BN$38,TRUE)</f>
        <v>0</v>
      </c>
      <c r="P179" s="6">
        <f>COUNTIFS('master-bf'!$G$2:$G$38,'gen-top-tableau'!C179,'master-bf'!$BD$2:$BD$38,'gen-top-tableau'!B179,'master-bf'!$BO$2:$BO$38,TRUE)</f>
        <v>0</v>
      </c>
      <c r="Q179" s="6">
        <f>COUNTIFS('master-bf'!$G$2:$G$38,'gen-top-tableau'!C179,'master-bf'!$BD$2:$BD$38,'gen-top-tableau'!B179,'master-bf'!$BP$2:$BP$38,TRUE)</f>
        <v>0</v>
      </c>
      <c r="R179" s="6">
        <f>COUNTIFS('master-bf'!$G$2:$G$38,'gen-top-tableau'!C179,'master-bf'!$BD$2:$BD$38,'gen-top-tableau'!B179,'master-bf'!$BQ$2:$BQ$38,TRUE)</f>
        <v>0</v>
      </c>
      <c r="S179" s="6">
        <f>COUNTIFS('master-bf'!$G$2:$G$38,'gen-top-tableau'!C179,'master-bf'!$BD$2:$BD$38,'gen-top-tableau'!B179,'master-bf'!$BR$2:$BR$38,TRUE)</f>
        <v>0</v>
      </c>
      <c r="T179" s="6">
        <f>COUNTIFS('master-bf'!$G$2:$G$38,'gen-top-tableau'!C179,'master-bf'!$BD$2:$BD$38,'gen-top-tableau'!B179,'master-bf'!$BS$2:$BS$38,TRUE)</f>
        <v>0</v>
      </c>
      <c r="U179" s="6">
        <f>COUNTIFS('master-bf'!$G$2:$G$38,'gen-top-tableau'!C179,'master-bf'!$BD$2:$BD$38,'gen-top-tableau'!B179,'master-bf'!$BT$2:$BT$38,TRUE)</f>
        <v>0</v>
      </c>
      <c r="V179" s="6">
        <f>COUNTIFS('master-bf'!$G$2:$G$38,'gen-top-tableau'!C179,'master-bf'!$BD$2:$BD$38,'gen-top-tableau'!B179,'master-bf'!$BU$2:$BU$38,TRUE)</f>
        <v>0</v>
      </c>
      <c r="W179" s="6">
        <f>COUNTIFS('master-bf'!$G$2:$G$38,'gen-top-tableau'!C179,'master-bf'!$BD$2:$BD$38,'gen-top-tableau'!B179,'master-bf'!$BV$2:$BV$38,TRUE)</f>
        <v>0</v>
      </c>
      <c r="X179" s="6">
        <f>COUNTIFS('master-bf'!$G$2:$G$38,'gen-top-tableau'!C179,'master-bf'!$BD$2:$BD$38,'gen-top-tableau'!B179,'master-bf'!$BW$2:$BW$38,TRUE)</f>
        <v>0</v>
      </c>
      <c r="Y179" s="6">
        <f>COUNTIFS('master-bf'!$G$2:$G$38,'gen-top-tableau'!C179,'master-bf'!$BD$2:$BD$38,'gen-top-tableau'!B179,'master-bf'!$BX$2:$BX$38,TRUE)</f>
        <v>0</v>
      </c>
    </row>
    <row r="180" spans="1:25" hidden="1" x14ac:dyDescent="0.2">
      <c r="A180" s="14" t="s">
        <v>1323</v>
      </c>
      <c r="B180" s="6" t="s">
        <v>225</v>
      </c>
      <c r="C180">
        <v>4</v>
      </c>
      <c r="D180">
        <f>(COUNTIFS('master-bf'!$G$2:$G$38,C180,'master-bf'!$BD$2:$BD$38,B180))</f>
        <v>0</v>
      </c>
      <c r="E180">
        <f>(COUNTIFS('master-bf'!$G$2:$G$38,C180,'master-bf'!$BE$2:$BE$38,B180))</f>
        <v>0</v>
      </c>
      <c r="F180">
        <f>(COUNTIFS('master-bf'!$G$2:$G$38,C180,'master-bf'!$BF$2:$BF$38,B180))</f>
        <v>0</v>
      </c>
      <c r="G180" s="6">
        <f t="shared" si="4"/>
        <v>0</v>
      </c>
      <c r="H180" t="e">
        <f>AVERAGEIFS('master-bf'!$BG$2:$BG$38,'master-bf'!$G$2:$G$38,'gen-top-tableau'!C180,'master-bf'!$BD$2:$BD$38,'gen-top-tableau'!B180)</f>
        <v>#DIV/0!</v>
      </c>
      <c r="I180" t="e">
        <f>AVERAGEIFS('master-bf'!$BH$2:$BH$38,'master-bf'!$G$2:$G$38,'gen-top-tableau'!C180,'master-bf'!$BD$2:$BD$38,'gen-top-tableau'!B180)</f>
        <v>#DIV/0!</v>
      </c>
      <c r="J180" t="e">
        <f>AVERAGEIFS('master-bf'!$BI$2:$BI$38,'master-bf'!$G$2:$G$38,'gen-top-tableau'!C180,'master-bf'!$BD$2:$BD$38,'gen-top-tableau'!B180)</f>
        <v>#DIV/0!</v>
      </c>
      <c r="K180" t="e">
        <f>AVERAGEIFS('master-bf'!$BJ$2:$BJ$38,'master-bf'!$G$2:$G$38,'gen-top-tableau'!C180,'master-bf'!$BD$2:$BD$38,'gen-top-tableau'!B180)</f>
        <v>#DIV/0!</v>
      </c>
      <c r="L180" s="6">
        <f>COUNTIFS('master-bf'!$G$2:$G$38,'gen-top-tableau'!C180,'master-bf'!$BD$2:$BD$38,'gen-top-tableau'!B180,'master-bf'!$BM$2:$BM$38,TRUE)</f>
        <v>0</v>
      </c>
      <c r="M180" s="6">
        <f>COUNTIFS('master-bf'!$G$2:$G$38,'gen-top-tableau'!C180,'master-bf'!$BD$2:$BD$38,'gen-top-tableau'!B180,'master-bf'!$BL$2:$BL$38,TRUE)</f>
        <v>0</v>
      </c>
      <c r="N180" s="6">
        <f>COUNTIFS('master-bf'!$G$2:$G$38,'gen-top-tableau'!C180,'master-bf'!$BD$2:$BD$38,'gen-top-tableau'!B180,'master-bf'!$BM$2:$BM$38,TRUE)</f>
        <v>0</v>
      </c>
      <c r="O180" s="6">
        <f>COUNTIFS('master-bf'!$G$2:$G$38,'gen-top-tableau'!C180,'master-bf'!$BD$2:$BD$38,'gen-top-tableau'!B180,'master-bf'!$BN$2:$BN$38,TRUE)</f>
        <v>0</v>
      </c>
      <c r="P180" s="6">
        <f>COUNTIFS('master-bf'!$G$2:$G$38,'gen-top-tableau'!C180,'master-bf'!$BD$2:$BD$38,'gen-top-tableau'!B180,'master-bf'!$BO$2:$BO$38,TRUE)</f>
        <v>0</v>
      </c>
      <c r="Q180" s="6">
        <f>COUNTIFS('master-bf'!$G$2:$G$38,'gen-top-tableau'!C180,'master-bf'!$BD$2:$BD$38,'gen-top-tableau'!B180,'master-bf'!$BP$2:$BP$38,TRUE)</f>
        <v>0</v>
      </c>
      <c r="R180" s="6">
        <f>COUNTIFS('master-bf'!$G$2:$G$38,'gen-top-tableau'!C180,'master-bf'!$BD$2:$BD$38,'gen-top-tableau'!B180,'master-bf'!$BQ$2:$BQ$38,TRUE)</f>
        <v>0</v>
      </c>
      <c r="S180" s="6">
        <f>COUNTIFS('master-bf'!$G$2:$G$38,'gen-top-tableau'!C180,'master-bf'!$BD$2:$BD$38,'gen-top-tableau'!B180,'master-bf'!$BR$2:$BR$38,TRUE)</f>
        <v>0</v>
      </c>
      <c r="T180" s="6">
        <f>COUNTIFS('master-bf'!$G$2:$G$38,'gen-top-tableau'!C180,'master-bf'!$BD$2:$BD$38,'gen-top-tableau'!B180,'master-bf'!$BS$2:$BS$38,TRUE)</f>
        <v>0</v>
      </c>
      <c r="U180" s="6">
        <f>COUNTIFS('master-bf'!$G$2:$G$38,'gen-top-tableau'!C180,'master-bf'!$BD$2:$BD$38,'gen-top-tableau'!B180,'master-bf'!$BT$2:$BT$38,TRUE)</f>
        <v>0</v>
      </c>
      <c r="V180" s="6">
        <f>COUNTIFS('master-bf'!$G$2:$G$38,'gen-top-tableau'!C180,'master-bf'!$BD$2:$BD$38,'gen-top-tableau'!B180,'master-bf'!$BU$2:$BU$38,TRUE)</f>
        <v>0</v>
      </c>
      <c r="W180" s="6">
        <f>COUNTIFS('master-bf'!$G$2:$G$38,'gen-top-tableau'!C180,'master-bf'!$BD$2:$BD$38,'gen-top-tableau'!B180,'master-bf'!$BV$2:$BV$38,TRUE)</f>
        <v>0</v>
      </c>
      <c r="X180" s="6">
        <f>COUNTIFS('master-bf'!$G$2:$G$38,'gen-top-tableau'!C180,'master-bf'!$BD$2:$BD$38,'gen-top-tableau'!B180,'master-bf'!$BW$2:$BW$38,TRUE)</f>
        <v>0</v>
      </c>
      <c r="Y180" s="6">
        <f>COUNTIFS('master-bf'!$G$2:$G$38,'gen-top-tableau'!C180,'master-bf'!$BD$2:$BD$38,'gen-top-tableau'!B180,'master-bf'!$BX$2:$BX$38,TRUE)</f>
        <v>0</v>
      </c>
    </row>
    <row r="181" spans="1:25" hidden="1" x14ac:dyDescent="0.2">
      <c r="A181" s="14" t="s">
        <v>1323</v>
      </c>
      <c r="B181" s="6" t="s">
        <v>225</v>
      </c>
      <c r="C181">
        <v>5</v>
      </c>
      <c r="D181">
        <f>(COUNTIFS('master-bf'!$G$2:$G$38,C181,'master-bf'!$BD$2:$BD$38,B181))</f>
        <v>0</v>
      </c>
      <c r="E181">
        <f>(COUNTIFS('master-bf'!$G$2:$G$38,C181,'master-bf'!$BE$2:$BE$38,B181))</f>
        <v>0</v>
      </c>
      <c r="F181">
        <f>(COUNTIFS('master-bf'!$G$2:$G$38,C181,'master-bf'!$BF$2:$BF$38,B181))</f>
        <v>0</v>
      </c>
      <c r="G181" s="6">
        <f t="shared" si="4"/>
        <v>0</v>
      </c>
      <c r="H181" t="e">
        <f>AVERAGEIFS('master-bf'!$BG$2:$BG$38,'master-bf'!$G$2:$G$38,'gen-top-tableau'!C181,'master-bf'!$BD$2:$BD$38,'gen-top-tableau'!B181)</f>
        <v>#DIV/0!</v>
      </c>
      <c r="I181" t="e">
        <f>AVERAGEIFS('master-bf'!$BH$2:$BH$38,'master-bf'!$G$2:$G$38,'gen-top-tableau'!C181,'master-bf'!$BD$2:$BD$38,'gen-top-tableau'!B181)</f>
        <v>#DIV/0!</v>
      </c>
      <c r="J181" t="e">
        <f>AVERAGEIFS('master-bf'!$BI$2:$BI$38,'master-bf'!$G$2:$G$38,'gen-top-tableau'!C181,'master-bf'!$BD$2:$BD$38,'gen-top-tableau'!B181)</f>
        <v>#DIV/0!</v>
      </c>
      <c r="K181" t="e">
        <f>AVERAGEIFS('master-bf'!$BJ$2:$BJ$38,'master-bf'!$G$2:$G$38,'gen-top-tableau'!C181,'master-bf'!$BD$2:$BD$38,'gen-top-tableau'!B181)</f>
        <v>#DIV/0!</v>
      </c>
      <c r="L181" s="6">
        <f>COUNTIFS('master-bf'!$G$2:$G$38,'gen-top-tableau'!C181,'master-bf'!$BD$2:$BD$38,'gen-top-tableau'!B181,'master-bf'!$BM$2:$BM$38,TRUE)</f>
        <v>0</v>
      </c>
      <c r="M181" s="6">
        <f>COUNTIFS('master-bf'!$G$2:$G$38,'gen-top-tableau'!C181,'master-bf'!$BD$2:$BD$38,'gen-top-tableau'!B181,'master-bf'!$BL$2:$BL$38,TRUE)</f>
        <v>0</v>
      </c>
      <c r="N181" s="6">
        <f>COUNTIFS('master-bf'!$G$2:$G$38,'gen-top-tableau'!C181,'master-bf'!$BD$2:$BD$38,'gen-top-tableau'!B181,'master-bf'!$BM$2:$BM$38,TRUE)</f>
        <v>0</v>
      </c>
      <c r="O181" s="6">
        <f>COUNTIFS('master-bf'!$G$2:$G$38,'gen-top-tableau'!C181,'master-bf'!$BD$2:$BD$38,'gen-top-tableau'!B181,'master-bf'!$BN$2:$BN$38,TRUE)</f>
        <v>0</v>
      </c>
      <c r="P181" s="6">
        <f>COUNTIFS('master-bf'!$G$2:$G$38,'gen-top-tableau'!C181,'master-bf'!$BD$2:$BD$38,'gen-top-tableau'!B181,'master-bf'!$BO$2:$BO$38,TRUE)</f>
        <v>0</v>
      </c>
      <c r="Q181" s="6">
        <f>COUNTIFS('master-bf'!$G$2:$G$38,'gen-top-tableau'!C181,'master-bf'!$BD$2:$BD$38,'gen-top-tableau'!B181,'master-bf'!$BP$2:$BP$38,TRUE)</f>
        <v>0</v>
      </c>
      <c r="R181" s="6">
        <f>COUNTIFS('master-bf'!$G$2:$G$38,'gen-top-tableau'!C181,'master-bf'!$BD$2:$BD$38,'gen-top-tableau'!B181,'master-bf'!$BQ$2:$BQ$38,TRUE)</f>
        <v>0</v>
      </c>
      <c r="S181" s="6">
        <f>COUNTIFS('master-bf'!$G$2:$G$38,'gen-top-tableau'!C181,'master-bf'!$BD$2:$BD$38,'gen-top-tableau'!B181,'master-bf'!$BR$2:$BR$38,TRUE)</f>
        <v>0</v>
      </c>
      <c r="T181" s="6">
        <f>COUNTIFS('master-bf'!$G$2:$G$38,'gen-top-tableau'!C181,'master-bf'!$BD$2:$BD$38,'gen-top-tableau'!B181,'master-bf'!$BS$2:$BS$38,TRUE)</f>
        <v>0</v>
      </c>
      <c r="U181" s="6">
        <f>COUNTIFS('master-bf'!$G$2:$G$38,'gen-top-tableau'!C181,'master-bf'!$BD$2:$BD$38,'gen-top-tableau'!B181,'master-bf'!$BT$2:$BT$38,TRUE)</f>
        <v>0</v>
      </c>
      <c r="V181" s="6">
        <f>COUNTIFS('master-bf'!$G$2:$G$38,'gen-top-tableau'!C181,'master-bf'!$BD$2:$BD$38,'gen-top-tableau'!B181,'master-bf'!$BU$2:$BU$38,TRUE)</f>
        <v>0</v>
      </c>
      <c r="W181" s="6">
        <f>COUNTIFS('master-bf'!$G$2:$G$38,'gen-top-tableau'!C181,'master-bf'!$BD$2:$BD$38,'gen-top-tableau'!B181,'master-bf'!$BV$2:$BV$38,TRUE)</f>
        <v>0</v>
      </c>
      <c r="X181" s="6">
        <f>COUNTIFS('master-bf'!$G$2:$G$38,'gen-top-tableau'!C181,'master-bf'!$BD$2:$BD$38,'gen-top-tableau'!B181,'master-bf'!$BW$2:$BW$38,TRUE)</f>
        <v>0</v>
      </c>
      <c r="Y181" s="6">
        <f>COUNTIFS('master-bf'!$G$2:$G$38,'gen-top-tableau'!C181,'master-bf'!$BD$2:$BD$38,'gen-top-tableau'!B181,'master-bf'!$BX$2:$BX$38,TRUE)</f>
        <v>0</v>
      </c>
    </row>
    <row r="182" spans="1:25" hidden="1" x14ac:dyDescent="0.2">
      <c r="A182" s="14" t="s">
        <v>1323</v>
      </c>
      <c r="B182" t="s">
        <v>206</v>
      </c>
      <c r="C182">
        <v>0</v>
      </c>
      <c r="D182">
        <f>(COUNTIFS('master-bf'!$G$2:$G$38,C182,'master-bf'!$BD$2:$BD$38,B182))</f>
        <v>0</v>
      </c>
      <c r="E182">
        <f>(COUNTIFS('master-bf'!$G$2:$G$38,C182,'master-bf'!$BE$2:$BE$38,B182))</f>
        <v>0</v>
      </c>
      <c r="F182">
        <f>(COUNTIFS('master-bf'!$G$2:$G$38,C182,'master-bf'!$BF$2:$BF$38,B182))</f>
        <v>0</v>
      </c>
      <c r="G182" s="6">
        <f t="shared" si="4"/>
        <v>0</v>
      </c>
      <c r="H182" t="e">
        <f>AVERAGEIFS('master-bf'!$BG$2:$BG$38,'master-bf'!$G$2:$G$38,'gen-top-tableau'!C182,'master-bf'!$BD$2:$BD$38,'gen-top-tableau'!B182)</f>
        <v>#DIV/0!</v>
      </c>
      <c r="I182" t="e">
        <f>AVERAGEIFS('master-bf'!$BH$2:$BH$38,'master-bf'!$G$2:$G$38,'gen-top-tableau'!C182,'master-bf'!$BD$2:$BD$38,'gen-top-tableau'!B182)</f>
        <v>#DIV/0!</v>
      </c>
      <c r="J182" t="e">
        <f>AVERAGEIFS('master-bf'!$BI$2:$BI$38,'master-bf'!$G$2:$G$38,'gen-top-tableau'!C182,'master-bf'!$BD$2:$BD$38,'gen-top-tableau'!B182)</f>
        <v>#DIV/0!</v>
      </c>
      <c r="K182" t="e">
        <f>AVERAGEIFS('master-bf'!$BJ$2:$BJ$38,'master-bf'!$G$2:$G$38,'gen-top-tableau'!C182,'master-bf'!$BD$2:$BD$38,'gen-top-tableau'!B182)</f>
        <v>#DIV/0!</v>
      </c>
      <c r="L182" s="6">
        <f>COUNTIFS('master-bf'!$G$2:$G$38,'gen-top-tableau'!C182,'master-bf'!$BD$2:$BD$38,'gen-top-tableau'!B182,'master-bf'!$BM$2:$BM$38,TRUE)</f>
        <v>0</v>
      </c>
      <c r="M182" s="6">
        <f>COUNTIFS('master-bf'!$G$2:$G$38,'gen-top-tableau'!C182,'master-bf'!$BD$2:$BD$38,'gen-top-tableau'!B182,'master-bf'!$BL$2:$BL$38,TRUE)</f>
        <v>0</v>
      </c>
      <c r="N182" s="6">
        <f>COUNTIFS('master-bf'!$G$2:$G$38,'gen-top-tableau'!C182,'master-bf'!$BD$2:$BD$38,'gen-top-tableau'!B182,'master-bf'!$BM$2:$BM$38,TRUE)</f>
        <v>0</v>
      </c>
      <c r="O182" s="6">
        <f>COUNTIFS('master-bf'!$G$2:$G$38,'gen-top-tableau'!C182,'master-bf'!$BD$2:$BD$38,'gen-top-tableau'!B182,'master-bf'!$BN$2:$BN$38,TRUE)</f>
        <v>0</v>
      </c>
      <c r="P182" s="6">
        <f>COUNTIFS('master-bf'!$G$2:$G$38,'gen-top-tableau'!C182,'master-bf'!$BD$2:$BD$38,'gen-top-tableau'!B182,'master-bf'!$BO$2:$BO$38,TRUE)</f>
        <v>0</v>
      </c>
      <c r="Q182" s="6">
        <f>COUNTIFS('master-bf'!$G$2:$G$38,'gen-top-tableau'!C182,'master-bf'!$BD$2:$BD$38,'gen-top-tableau'!B182,'master-bf'!$BP$2:$BP$38,TRUE)</f>
        <v>0</v>
      </c>
      <c r="R182" s="6">
        <f>COUNTIFS('master-bf'!$G$2:$G$38,'gen-top-tableau'!C182,'master-bf'!$BD$2:$BD$38,'gen-top-tableau'!B182,'master-bf'!$BQ$2:$BQ$38,TRUE)</f>
        <v>0</v>
      </c>
      <c r="S182" s="6">
        <f>COUNTIFS('master-bf'!$G$2:$G$38,'gen-top-tableau'!C182,'master-bf'!$BD$2:$BD$38,'gen-top-tableau'!B182,'master-bf'!$BR$2:$BR$38,TRUE)</f>
        <v>0</v>
      </c>
      <c r="T182" s="6">
        <f>COUNTIFS('master-bf'!$G$2:$G$38,'gen-top-tableau'!C182,'master-bf'!$BD$2:$BD$38,'gen-top-tableau'!B182,'master-bf'!$BS$2:$BS$38,TRUE)</f>
        <v>0</v>
      </c>
      <c r="U182" s="6">
        <f>COUNTIFS('master-bf'!$G$2:$G$38,'gen-top-tableau'!C182,'master-bf'!$BD$2:$BD$38,'gen-top-tableau'!B182,'master-bf'!$BT$2:$BT$38,TRUE)</f>
        <v>0</v>
      </c>
      <c r="V182" s="6">
        <f>COUNTIFS('master-bf'!$G$2:$G$38,'gen-top-tableau'!C182,'master-bf'!$BD$2:$BD$38,'gen-top-tableau'!B182,'master-bf'!$BU$2:$BU$38,TRUE)</f>
        <v>0</v>
      </c>
      <c r="W182" s="6">
        <f>COUNTIFS('master-bf'!$G$2:$G$38,'gen-top-tableau'!C182,'master-bf'!$BD$2:$BD$38,'gen-top-tableau'!B182,'master-bf'!$BV$2:$BV$38,TRUE)</f>
        <v>0</v>
      </c>
      <c r="X182" s="6">
        <f>COUNTIFS('master-bf'!$G$2:$G$38,'gen-top-tableau'!C182,'master-bf'!$BD$2:$BD$38,'gen-top-tableau'!B182,'master-bf'!$BW$2:$BW$38,TRUE)</f>
        <v>0</v>
      </c>
      <c r="Y182" s="6">
        <f>COUNTIFS('master-bf'!$G$2:$G$38,'gen-top-tableau'!C182,'master-bf'!$BD$2:$BD$38,'gen-top-tableau'!B182,'master-bf'!$BX$2:$BX$38,TRUE)</f>
        <v>0</v>
      </c>
    </row>
    <row r="183" spans="1:25" hidden="1" x14ac:dyDescent="0.2">
      <c r="A183" s="14" t="s">
        <v>1323</v>
      </c>
      <c r="B183" t="s">
        <v>206</v>
      </c>
      <c r="C183">
        <v>1</v>
      </c>
      <c r="D183">
        <f>(COUNTIFS('master-bf'!$G$2:$G$38,C183,'master-bf'!$BD$2:$BD$38,B183))</f>
        <v>0</v>
      </c>
      <c r="E183">
        <f>(COUNTIFS('master-bf'!$G$2:$G$38,C183,'master-bf'!$BE$2:$BE$38,B183))</f>
        <v>0</v>
      </c>
      <c r="F183">
        <f>(COUNTIFS('master-bf'!$G$2:$G$38,C183,'master-bf'!$BF$2:$BF$38,B183))</f>
        <v>0</v>
      </c>
      <c r="G183" s="6">
        <f t="shared" si="4"/>
        <v>0</v>
      </c>
      <c r="H183" t="e">
        <f>AVERAGEIFS('master-bf'!$BG$2:$BG$38,'master-bf'!$G$2:$G$38,'gen-top-tableau'!C183,'master-bf'!$BD$2:$BD$38,'gen-top-tableau'!B183)</f>
        <v>#DIV/0!</v>
      </c>
      <c r="I183" t="e">
        <f>AVERAGEIFS('master-bf'!$BH$2:$BH$38,'master-bf'!$G$2:$G$38,'gen-top-tableau'!C183,'master-bf'!$BD$2:$BD$38,'gen-top-tableau'!B183)</f>
        <v>#DIV/0!</v>
      </c>
      <c r="J183" t="e">
        <f>AVERAGEIFS('master-bf'!$BI$2:$BI$38,'master-bf'!$G$2:$G$38,'gen-top-tableau'!C183,'master-bf'!$BD$2:$BD$38,'gen-top-tableau'!B183)</f>
        <v>#DIV/0!</v>
      </c>
      <c r="K183" t="e">
        <f>AVERAGEIFS('master-bf'!$BJ$2:$BJ$38,'master-bf'!$G$2:$G$38,'gen-top-tableau'!C183,'master-bf'!$BD$2:$BD$38,'gen-top-tableau'!B183)</f>
        <v>#DIV/0!</v>
      </c>
      <c r="L183" s="6">
        <f>COUNTIFS('master-bf'!$G$2:$G$38,'gen-top-tableau'!C183,'master-bf'!$BD$2:$BD$38,'gen-top-tableau'!B183,'master-bf'!$BM$2:$BM$38,TRUE)</f>
        <v>0</v>
      </c>
      <c r="M183" s="6">
        <f>COUNTIFS('master-bf'!$G$2:$G$38,'gen-top-tableau'!C183,'master-bf'!$BD$2:$BD$38,'gen-top-tableau'!B183,'master-bf'!$BL$2:$BL$38,TRUE)</f>
        <v>0</v>
      </c>
      <c r="N183" s="6">
        <f>COUNTIFS('master-bf'!$G$2:$G$38,'gen-top-tableau'!C183,'master-bf'!$BD$2:$BD$38,'gen-top-tableau'!B183,'master-bf'!$BM$2:$BM$38,TRUE)</f>
        <v>0</v>
      </c>
      <c r="O183" s="6">
        <f>COUNTIFS('master-bf'!$G$2:$G$38,'gen-top-tableau'!C183,'master-bf'!$BD$2:$BD$38,'gen-top-tableau'!B183,'master-bf'!$BN$2:$BN$38,TRUE)</f>
        <v>0</v>
      </c>
      <c r="P183" s="6">
        <f>COUNTIFS('master-bf'!$G$2:$G$38,'gen-top-tableau'!C183,'master-bf'!$BD$2:$BD$38,'gen-top-tableau'!B183,'master-bf'!$BO$2:$BO$38,TRUE)</f>
        <v>0</v>
      </c>
      <c r="Q183" s="6">
        <f>COUNTIFS('master-bf'!$G$2:$G$38,'gen-top-tableau'!C183,'master-bf'!$BD$2:$BD$38,'gen-top-tableau'!B183,'master-bf'!$BP$2:$BP$38,TRUE)</f>
        <v>0</v>
      </c>
      <c r="R183" s="6">
        <f>COUNTIFS('master-bf'!$G$2:$G$38,'gen-top-tableau'!C183,'master-bf'!$BD$2:$BD$38,'gen-top-tableau'!B183,'master-bf'!$BQ$2:$BQ$38,TRUE)</f>
        <v>0</v>
      </c>
      <c r="S183" s="6">
        <f>COUNTIFS('master-bf'!$G$2:$G$38,'gen-top-tableau'!C183,'master-bf'!$BD$2:$BD$38,'gen-top-tableau'!B183,'master-bf'!$BR$2:$BR$38,TRUE)</f>
        <v>0</v>
      </c>
      <c r="T183" s="6">
        <f>COUNTIFS('master-bf'!$G$2:$G$38,'gen-top-tableau'!C183,'master-bf'!$BD$2:$BD$38,'gen-top-tableau'!B183,'master-bf'!$BS$2:$BS$38,TRUE)</f>
        <v>0</v>
      </c>
      <c r="U183" s="6">
        <f>COUNTIFS('master-bf'!$G$2:$G$38,'gen-top-tableau'!C183,'master-bf'!$BD$2:$BD$38,'gen-top-tableau'!B183,'master-bf'!$BT$2:$BT$38,TRUE)</f>
        <v>0</v>
      </c>
      <c r="V183" s="6">
        <f>COUNTIFS('master-bf'!$G$2:$G$38,'gen-top-tableau'!C183,'master-bf'!$BD$2:$BD$38,'gen-top-tableau'!B183,'master-bf'!$BU$2:$BU$38,TRUE)</f>
        <v>0</v>
      </c>
      <c r="W183" s="6">
        <f>COUNTIFS('master-bf'!$G$2:$G$38,'gen-top-tableau'!C183,'master-bf'!$BD$2:$BD$38,'gen-top-tableau'!B183,'master-bf'!$BV$2:$BV$38,TRUE)</f>
        <v>0</v>
      </c>
      <c r="X183" s="6">
        <f>COUNTIFS('master-bf'!$G$2:$G$38,'gen-top-tableau'!C183,'master-bf'!$BD$2:$BD$38,'gen-top-tableau'!B183,'master-bf'!$BW$2:$BW$38,TRUE)</f>
        <v>0</v>
      </c>
      <c r="Y183" s="6">
        <f>COUNTIFS('master-bf'!$G$2:$G$38,'gen-top-tableau'!C183,'master-bf'!$BD$2:$BD$38,'gen-top-tableau'!B183,'master-bf'!$BX$2:$BX$38,TRUE)</f>
        <v>0</v>
      </c>
    </row>
    <row r="184" spans="1:25" hidden="1" x14ac:dyDescent="0.2">
      <c r="A184" s="14" t="s">
        <v>1323</v>
      </c>
      <c r="B184" t="s">
        <v>206</v>
      </c>
      <c r="C184">
        <v>2</v>
      </c>
      <c r="D184">
        <f>(COUNTIFS('master-bf'!$G$2:$G$38,C184,'master-bf'!$BD$2:$BD$38,B184))</f>
        <v>0</v>
      </c>
      <c r="E184">
        <f>(COUNTIFS('master-bf'!$G$2:$G$38,C184,'master-bf'!$BE$2:$BE$38,B184))</f>
        <v>0</v>
      </c>
      <c r="F184">
        <f>(COUNTIFS('master-bf'!$G$2:$G$38,C184,'master-bf'!$BF$2:$BF$38,B184))</f>
        <v>0</v>
      </c>
      <c r="G184" s="6">
        <f t="shared" si="4"/>
        <v>0</v>
      </c>
      <c r="H184" t="e">
        <f>AVERAGEIFS('master-bf'!$BG$2:$BG$38,'master-bf'!$G$2:$G$38,'gen-top-tableau'!C184,'master-bf'!$BD$2:$BD$38,'gen-top-tableau'!B184)</f>
        <v>#DIV/0!</v>
      </c>
      <c r="I184" t="e">
        <f>AVERAGEIFS('master-bf'!$BH$2:$BH$38,'master-bf'!$G$2:$G$38,'gen-top-tableau'!C184,'master-bf'!$BD$2:$BD$38,'gen-top-tableau'!B184)</f>
        <v>#DIV/0!</v>
      </c>
      <c r="J184" t="e">
        <f>AVERAGEIFS('master-bf'!$BI$2:$BI$38,'master-bf'!$G$2:$G$38,'gen-top-tableau'!C184,'master-bf'!$BD$2:$BD$38,'gen-top-tableau'!B184)</f>
        <v>#DIV/0!</v>
      </c>
      <c r="K184" t="e">
        <f>AVERAGEIFS('master-bf'!$BJ$2:$BJ$38,'master-bf'!$G$2:$G$38,'gen-top-tableau'!C184,'master-bf'!$BD$2:$BD$38,'gen-top-tableau'!B184)</f>
        <v>#DIV/0!</v>
      </c>
      <c r="L184" s="6">
        <f>COUNTIFS('master-bf'!$G$2:$G$38,'gen-top-tableau'!C184,'master-bf'!$BD$2:$BD$38,'gen-top-tableau'!B184,'master-bf'!$BM$2:$BM$38,TRUE)</f>
        <v>0</v>
      </c>
      <c r="M184" s="6">
        <f>COUNTIFS('master-bf'!$G$2:$G$38,'gen-top-tableau'!C184,'master-bf'!$BD$2:$BD$38,'gen-top-tableau'!B184,'master-bf'!$BL$2:$BL$38,TRUE)</f>
        <v>0</v>
      </c>
      <c r="N184" s="6">
        <f>COUNTIFS('master-bf'!$G$2:$G$38,'gen-top-tableau'!C184,'master-bf'!$BD$2:$BD$38,'gen-top-tableau'!B184,'master-bf'!$BM$2:$BM$38,TRUE)</f>
        <v>0</v>
      </c>
      <c r="O184" s="6">
        <f>COUNTIFS('master-bf'!$G$2:$G$38,'gen-top-tableau'!C184,'master-bf'!$BD$2:$BD$38,'gen-top-tableau'!B184,'master-bf'!$BN$2:$BN$38,TRUE)</f>
        <v>0</v>
      </c>
      <c r="P184" s="6">
        <f>COUNTIFS('master-bf'!$G$2:$G$38,'gen-top-tableau'!C184,'master-bf'!$BD$2:$BD$38,'gen-top-tableau'!B184,'master-bf'!$BO$2:$BO$38,TRUE)</f>
        <v>0</v>
      </c>
      <c r="Q184" s="6">
        <f>COUNTIFS('master-bf'!$G$2:$G$38,'gen-top-tableau'!C184,'master-bf'!$BD$2:$BD$38,'gen-top-tableau'!B184,'master-bf'!$BP$2:$BP$38,TRUE)</f>
        <v>0</v>
      </c>
      <c r="R184" s="6">
        <f>COUNTIFS('master-bf'!$G$2:$G$38,'gen-top-tableau'!C184,'master-bf'!$BD$2:$BD$38,'gen-top-tableau'!B184,'master-bf'!$BQ$2:$BQ$38,TRUE)</f>
        <v>0</v>
      </c>
      <c r="S184" s="6">
        <f>COUNTIFS('master-bf'!$G$2:$G$38,'gen-top-tableau'!C184,'master-bf'!$BD$2:$BD$38,'gen-top-tableau'!B184,'master-bf'!$BR$2:$BR$38,TRUE)</f>
        <v>0</v>
      </c>
      <c r="T184" s="6">
        <f>COUNTIFS('master-bf'!$G$2:$G$38,'gen-top-tableau'!C184,'master-bf'!$BD$2:$BD$38,'gen-top-tableau'!B184,'master-bf'!$BS$2:$BS$38,TRUE)</f>
        <v>0</v>
      </c>
      <c r="U184" s="6">
        <f>COUNTIFS('master-bf'!$G$2:$G$38,'gen-top-tableau'!C184,'master-bf'!$BD$2:$BD$38,'gen-top-tableau'!B184,'master-bf'!$BT$2:$BT$38,TRUE)</f>
        <v>0</v>
      </c>
      <c r="V184" s="6">
        <f>COUNTIFS('master-bf'!$G$2:$G$38,'gen-top-tableau'!C184,'master-bf'!$BD$2:$BD$38,'gen-top-tableau'!B184,'master-bf'!$BU$2:$BU$38,TRUE)</f>
        <v>0</v>
      </c>
      <c r="W184" s="6">
        <f>COUNTIFS('master-bf'!$G$2:$G$38,'gen-top-tableau'!C184,'master-bf'!$BD$2:$BD$38,'gen-top-tableau'!B184,'master-bf'!$BV$2:$BV$38,TRUE)</f>
        <v>0</v>
      </c>
      <c r="X184" s="6">
        <f>COUNTIFS('master-bf'!$G$2:$G$38,'gen-top-tableau'!C184,'master-bf'!$BD$2:$BD$38,'gen-top-tableau'!B184,'master-bf'!$BW$2:$BW$38,TRUE)</f>
        <v>0</v>
      </c>
      <c r="Y184" s="6">
        <f>COUNTIFS('master-bf'!$G$2:$G$38,'gen-top-tableau'!C184,'master-bf'!$BD$2:$BD$38,'gen-top-tableau'!B184,'master-bf'!$BX$2:$BX$38,TRUE)</f>
        <v>0</v>
      </c>
    </row>
    <row r="185" spans="1:25" hidden="1" x14ac:dyDescent="0.2">
      <c r="A185" s="14" t="s">
        <v>1323</v>
      </c>
      <c r="B185" t="s">
        <v>206</v>
      </c>
      <c r="C185">
        <v>3</v>
      </c>
      <c r="D185">
        <f>(COUNTIFS('master-bf'!$G$2:$G$38,C185,'master-bf'!$BD$2:$BD$38,B185))</f>
        <v>0</v>
      </c>
      <c r="E185">
        <f>(COUNTIFS('master-bf'!$G$2:$G$38,C185,'master-bf'!$BE$2:$BE$38,B185))</f>
        <v>0</v>
      </c>
      <c r="F185">
        <f>(COUNTIFS('master-bf'!$G$2:$G$38,C185,'master-bf'!$BF$2:$BF$38,B185))</f>
        <v>0</v>
      </c>
      <c r="G185" s="6">
        <f t="shared" si="4"/>
        <v>0</v>
      </c>
      <c r="H185" t="e">
        <f>AVERAGEIFS('master-bf'!$BG$2:$BG$38,'master-bf'!$G$2:$G$38,'gen-top-tableau'!C185,'master-bf'!$BD$2:$BD$38,'gen-top-tableau'!B185)</f>
        <v>#DIV/0!</v>
      </c>
      <c r="I185" t="e">
        <f>AVERAGEIFS('master-bf'!$BH$2:$BH$38,'master-bf'!$G$2:$G$38,'gen-top-tableau'!C185,'master-bf'!$BD$2:$BD$38,'gen-top-tableau'!B185)</f>
        <v>#DIV/0!</v>
      </c>
      <c r="J185" t="e">
        <f>AVERAGEIFS('master-bf'!$BI$2:$BI$38,'master-bf'!$G$2:$G$38,'gen-top-tableau'!C185,'master-bf'!$BD$2:$BD$38,'gen-top-tableau'!B185)</f>
        <v>#DIV/0!</v>
      </c>
      <c r="K185" t="e">
        <f>AVERAGEIFS('master-bf'!$BJ$2:$BJ$38,'master-bf'!$G$2:$G$38,'gen-top-tableau'!C185,'master-bf'!$BD$2:$BD$38,'gen-top-tableau'!B185)</f>
        <v>#DIV/0!</v>
      </c>
      <c r="L185" s="6">
        <f>COUNTIFS('master-bf'!$G$2:$G$38,'gen-top-tableau'!C185,'master-bf'!$BD$2:$BD$38,'gen-top-tableau'!B185,'master-bf'!$BM$2:$BM$38,TRUE)</f>
        <v>0</v>
      </c>
      <c r="M185" s="6">
        <f>COUNTIFS('master-bf'!$G$2:$G$38,'gen-top-tableau'!C185,'master-bf'!$BD$2:$BD$38,'gen-top-tableau'!B185,'master-bf'!$BL$2:$BL$38,TRUE)</f>
        <v>0</v>
      </c>
      <c r="N185" s="6">
        <f>COUNTIFS('master-bf'!$G$2:$G$38,'gen-top-tableau'!C185,'master-bf'!$BD$2:$BD$38,'gen-top-tableau'!B185,'master-bf'!$BM$2:$BM$38,TRUE)</f>
        <v>0</v>
      </c>
      <c r="O185" s="6">
        <f>COUNTIFS('master-bf'!$G$2:$G$38,'gen-top-tableau'!C185,'master-bf'!$BD$2:$BD$38,'gen-top-tableau'!B185,'master-bf'!$BN$2:$BN$38,TRUE)</f>
        <v>0</v>
      </c>
      <c r="P185" s="6">
        <f>COUNTIFS('master-bf'!$G$2:$G$38,'gen-top-tableau'!C185,'master-bf'!$BD$2:$BD$38,'gen-top-tableau'!B185,'master-bf'!$BO$2:$BO$38,TRUE)</f>
        <v>0</v>
      </c>
      <c r="Q185" s="6">
        <f>COUNTIFS('master-bf'!$G$2:$G$38,'gen-top-tableau'!C185,'master-bf'!$BD$2:$BD$38,'gen-top-tableau'!B185,'master-bf'!$BP$2:$BP$38,TRUE)</f>
        <v>0</v>
      </c>
      <c r="R185" s="6">
        <f>COUNTIFS('master-bf'!$G$2:$G$38,'gen-top-tableau'!C185,'master-bf'!$BD$2:$BD$38,'gen-top-tableau'!B185,'master-bf'!$BQ$2:$BQ$38,TRUE)</f>
        <v>0</v>
      </c>
      <c r="S185" s="6">
        <f>COUNTIFS('master-bf'!$G$2:$G$38,'gen-top-tableau'!C185,'master-bf'!$BD$2:$BD$38,'gen-top-tableau'!B185,'master-bf'!$BR$2:$BR$38,TRUE)</f>
        <v>0</v>
      </c>
      <c r="T185" s="6">
        <f>COUNTIFS('master-bf'!$G$2:$G$38,'gen-top-tableau'!C185,'master-bf'!$BD$2:$BD$38,'gen-top-tableau'!B185,'master-bf'!$BS$2:$BS$38,TRUE)</f>
        <v>0</v>
      </c>
      <c r="U185" s="6">
        <f>COUNTIFS('master-bf'!$G$2:$G$38,'gen-top-tableau'!C185,'master-bf'!$BD$2:$BD$38,'gen-top-tableau'!B185,'master-bf'!$BT$2:$BT$38,TRUE)</f>
        <v>0</v>
      </c>
      <c r="V185" s="6">
        <f>COUNTIFS('master-bf'!$G$2:$G$38,'gen-top-tableau'!C185,'master-bf'!$BD$2:$BD$38,'gen-top-tableau'!B185,'master-bf'!$BU$2:$BU$38,TRUE)</f>
        <v>0</v>
      </c>
      <c r="W185" s="6">
        <f>COUNTIFS('master-bf'!$G$2:$G$38,'gen-top-tableau'!C185,'master-bf'!$BD$2:$BD$38,'gen-top-tableau'!B185,'master-bf'!$BV$2:$BV$38,TRUE)</f>
        <v>0</v>
      </c>
      <c r="X185" s="6">
        <f>COUNTIFS('master-bf'!$G$2:$G$38,'gen-top-tableau'!C185,'master-bf'!$BD$2:$BD$38,'gen-top-tableau'!B185,'master-bf'!$BW$2:$BW$38,TRUE)</f>
        <v>0</v>
      </c>
      <c r="Y185" s="6">
        <f>COUNTIFS('master-bf'!$G$2:$G$38,'gen-top-tableau'!C185,'master-bf'!$BD$2:$BD$38,'gen-top-tableau'!B185,'master-bf'!$BX$2:$BX$38,TRUE)</f>
        <v>0</v>
      </c>
    </row>
    <row r="186" spans="1:25" hidden="1" x14ac:dyDescent="0.2">
      <c r="A186" s="14" t="s">
        <v>1323</v>
      </c>
      <c r="B186" t="s">
        <v>206</v>
      </c>
      <c r="C186">
        <v>4</v>
      </c>
      <c r="D186">
        <f>(COUNTIFS('master-bf'!$G$2:$G$38,C186,'master-bf'!$BD$2:$BD$38,B186))</f>
        <v>0</v>
      </c>
      <c r="E186">
        <f>(COUNTIFS('master-bf'!$G$2:$G$38,C186,'master-bf'!$BE$2:$BE$38,B186))</f>
        <v>1</v>
      </c>
      <c r="F186">
        <f>(COUNTIFS('master-bf'!$G$2:$G$38,C186,'master-bf'!$BF$2:$BF$38,B186))</f>
        <v>0</v>
      </c>
      <c r="G186" s="6">
        <f t="shared" si="4"/>
        <v>2</v>
      </c>
      <c r="H186" t="e">
        <f>AVERAGEIFS('master-bf'!$BG$2:$BG$38,'master-bf'!$G$2:$G$38,'gen-top-tableau'!C186,'master-bf'!$BD$2:$BD$38,'gen-top-tableau'!B186)</f>
        <v>#DIV/0!</v>
      </c>
      <c r="I186" t="e">
        <f>AVERAGEIFS('master-bf'!$BH$2:$BH$38,'master-bf'!$G$2:$G$38,'gen-top-tableau'!C186,'master-bf'!$BD$2:$BD$38,'gen-top-tableau'!B186)</f>
        <v>#DIV/0!</v>
      </c>
      <c r="J186" t="e">
        <f>AVERAGEIFS('master-bf'!$BI$2:$BI$38,'master-bf'!$G$2:$G$38,'gen-top-tableau'!C186,'master-bf'!$BD$2:$BD$38,'gen-top-tableau'!B186)</f>
        <v>#DIV/0!</v>
      </c>
      <c r="K186" t="e">
        <f>AVERAGEIFS('master-bf'!$BJ$2:$BJ$38,'master-bf'!$G$2:$G$38,'gen-top-tableau'!C186,'master-bf'!$BD$2:$BD$38,'gen-top-tableau'!B186)</f>
        <v>#DIV/0!</v>
      </c>
      <c r="L186" s="6">
        <f>COUNTIFS('master-bf'!$G$2:$G$38,'gen-top-tableau'!C186,'master-bf'!$BD$2:$BD$38,'gen-top-tableau'!B186,'master-bf'!$BM$2:$BM$38,TRUE)</f>
        <v>0</v>
      </c>
      <c r="M186" s="6">
        <f>COUNTIFS('master-bf'!$G$2:$G$38,'gen-top-tableau'!C186,'master-bf'!$BD$2:$BD$38,'gen-top-tableau'!B186,'master-bf'!$BL$2:$BL$38,TRUE)</f>
        <v>0</v>
      </c>
      <c r="N186" s="6">
        <f>COUNTIFS('master-bf'!$G$2:$G$38,'gen-top-tableau'!C186,'master-bf'!$BD$2:$BD$38,'gen-top-tableau'!B186,'master-bf'!$BM$2:$BM$38,TRUE)</f>
        <v>0</v>
      </c>
      <c r="O186" s="6">
        <f>COUNTIFS('master-bf'!$G$2:$G$38,'gen-top-tableau'!C186,'master-bf'!$BD$2:$BD$38,'gen-top-tableau'!B186,'master-bf'!$BN$2:$BN$38,TRUE)</f>
        <v>0</v>
      </c>
      <c r="P186" s="6">
        <f>COUNTIFS('master-bf'!$G$2:$G$38,'gen-top-tableau'!C186,'master-bf'!$BD$2:$BD$38,'gen-top-tableau'!B186,'master-bf'!$BO$2:$BO$38,TRUE)</f>
        <v>0</v>
      </c>
      <c r="Q186" s="6">
        <f>COUNTIFS('master-bf'!$G$2:$G$38,'gen-top-tableau'!C186,'master-bf'!$BD$2:$BD$38,'gen-top-tableau'!B186,'master-bf'!$BP$2:$BP$38,TRUE)</f>
        <v>0</v>
      </c>
      <c r="R186" s="6">
        <f>COUNTIFS('master-bf'!$G$2:$G$38,'gen-top-tableau'!C186,'master-bf'!$BD$2:$BD$38,'gen-top-tableau'!B186,'master-bf'!$BQ$2:$BQ$38,TRUE)</f>
        <v>0</v>
      </c>
      <c r="S186" s="6">
        <f>COUNTIFS('master-bf'!$G$2:$G$38,'gen-top-tableau'!C186,'master-bf'!$BD$2:$BD$38,'gen-top-tableau'!B186,'master-bf'!$BR$2:$BR$38,TRUE)</f>
        <v>0</v>
      </c>
      <c r="T186" s="6">
        <f>COUNTIFS('master-bf'!$G$2:$G$38,'gen-top-tableau'!C186,'master-bf'!$BD$2:$BD$38,'gen-top-tableau'!B186,'master-bf'!$BS$2:$BS$38,TRUE)</f>
        <v>0</v>
      </c>
      <c r="U186" s="6">
        <f>COUNTIFS('master-bf'!$G$2:$G$38,'gen-top-tableau'!C186,'master-bf'!$BD$2:$BD$38,'gen-top-tableau'!B186,'master-bf'!$BT$2:$BT$38,TRUE)</f>
        <v>0</v>
      </c>
      <c r="V186" s="6">
        <f>COUNTIFS('master-bf'!$G$2:$G$38,'gen-top-tableau'!C186,'master-bf'!$BD$2:$BD$38,'gen-top-tableau'!B186,'master-bf'!$BU$2:$BU$38,TRUE)</f>
        <v>0</v>
      </c>
      <c r="W186" s="6">
        <f>COUNTIFS('master-bf'!$G$2:$G$38,'gen-top-tableau'!C186,'master-bf'!$BD$2:$BD$38,'gen-top-tableau'!B186,'master-bf'!$BV$2:$BV$38,TRUE)</f>
        <v>0</v>
      </c>
      <c r="X186" s="6">
        <f>COUNTIFS('master-bf'!$G$2:$G$38,'gen-top-tableau'!C186,'master-bf'!$BD$2:$BD$38,'gen-top-tableau'!B186,'master-bf'!$BW$2:$BW$38,TRUE)</f>
        <v>0</v>
      </c>
      <c r="Y186" s="6">
        <f>COUNTIFS('master-bf'!$G$2:$G$38,'gen-top-tableau'!C186,'master-bf'!$BD$2:$BD$38,'gen-top-tableau'!B186,'master-bf'!$BX$2:$BX$38,TRUE)</f>
        <v>0</v>
      </c>
    </row>
    <row r="187" spans="1:25" hidden="1" x14ac:dyDescent="0.2">
      <c r="A187" s="14" t="s">
        <v>1323</v>
      </c>
      <c r="B187" t="s">
        <v>206</v>
      </c>
      <c r="C187">
        <v>5</v>
      </c>
      <c r="D187">
        <f>(COUNTIFS('master-bf'!$G$2:$G$38,C187,'master-bf'!$BD$2:$BD$38,B187))</f>
        <v>0</v>
      </c>
      <c r="E187">
        <f>(COUNTIFS('master-bf'!$G$2:$G$38,C187,'master-bf'!$BE$2:$BE$38,B187))</f>
        <v>1</v>
      </c>
      <c r="F187">
        <f>(COUNTIFS('master-bf'!$G$2:$G$38,C187,'master-bf'!$BF$2:$BF$38,B187))</f>
        <v>0</v>
      </c>
      <c r="G187" s="6">
        <f t="shared" si="4"/>
        <v>2</v>
      </c>
      <c r="H187" t="e">
        <f>AVERAGEIFS('master-bf'!$BG$2:$BG$38,'master-bf'!$G$2:$G$38,'gen-top-tableau'!C187,'master-bf'!$BD$2:$BD$38,'gen-top-tableau'!B187)</f>
        <v>#DIV/0!</v>
      </c>
      <c r="I187" t="e">
        <f>AVERAGEIFS('master-bf'!$BH$2:$BH$38,'master-bf'!$G$2:$G$38,'gen-top-tableau'!C187,'master-bf'!$BD$2:$BD$38,'gen-top-tableau'!B187)</f>
        <v>#DIV/0!</v>
      </c>
      <c r="J187" t="e">
        <f>AVERAGEIFS('master-bf'!$BI$2:$BI$38,'master-bf'!$G$2:$G$38,'gen-top-tableau'!C187,'master-bf'!$BD$2:$BD$38,'gen-top-tableau'!B187)</f>
        <v>#DIV/0!</v>
      </c>
      <c r="K187" t="e">
        <f>AVERAGEIFS('master-bf'!$BJ$2:$BJ$38,'master-bf'!$G$2:$G$38,'gen-top-tableau'!C187,'master-bf'!$BD$2:$BD$38,'gen-top-tableau'!B187)</f>
        <v>#DIV/0!</v>
      </c>
      <c r="L187" s="6">
        <f>COUNTIFS('master-bf'!$G$2:$G$38,'gen-top-tableau'!C187,'master-bf'!$BD$2:$BD$38,'gen-top-tableau'!B187,'master-bf'!$BM$2:$BM$38,TRUE)</f>
        <v>0</v>
      </c>
      <c r="M187" s="6">
        <f>COUNTIFS('master-bf'!$G$2:$G$38,'gen-top-tableau'!C187,'master-bf'!$BD$2:$BD$38,'gen-top-tableau'!B187,'master-bf'!$BL$2:$BL$38,TRUE)</f>
        <v>0</v>
      </c>
      <c r="N187" s="6">
        <f>COUNTIFS('master-bf'!$G$2:$G$38,'gen-top-tableau'!C187,'master-bf'!$BD$2:$BD$38,'gen-top-tableau'!B187,'master-bf'!$BM$2:$BM$38,TRUE)</f>
        <v>0</v>
      </c>
      <c r="O187" s="6">
        <f>COUNTIFS('master-bf'!$G$2:$G$38,'gen-top-tableau'!C187,'master-bf'!$BD$2:$BD$38,'gen-top-tableau'!B187,'master-bf'!$BN$2:$BN$38,TRUE)</f>
        <v>0</v>
      </c>
      <c r="P187" s="6">
        <f>COUNTIFS('master-bf'!$G$2:$G$38,'gen-top-tableau'!C187,'master-bf'!$BD$2:$BD$38,'gen-top-tableau'!B187,'master-bf'!$BO$2:$BO$38,TRUE)</f>
        <v>0</v>
      </c>
      <c r="Q187" s="6">
        <f>COUNTIFS('master-bf'!$G$2:$G$38,'gen-top-tableau'!C187,'master-bf'!$BD$2:$BD$38,'gen-top-tableau'!B187,'master-bf'!$BP$2:$BP$38,TRUE)</f>
        <v>0</v>
      </c>
      <c r="R187" s="6">
        <f>COUNTIFS('master-bf'!$G$2:$G$38,'gen-top-tableau'!C187,'master-bf'!$BD$2:$BD$38,'gen-top-tableau'!B187,'master-bf'!$BQ$2:$BQ$38,TRUE)</f>
        <v>0</v>
      </c>
      <c r="S187" s="6">
        <f>COUNTIFS('master-bf'!$G$2:$G$38,'gen-top-tableau'!C187,'master-bf'!$BD$2:$BD$38,'gen-top-tableau'!B187,'master-bf'!$BR$2:$BR$38,TRUE)</f>
        <v>0</v>
      </c>
      <c r="T187" s="6">
        <f>COUNTIFS('master-bf'!$G$2:$G$38,'gen-top-tableau'!C187,'master-bf'!$BD$2:$BD$38,'gen-top-tableau'!B187,'master-bf'!$BS$2:$BS$38,TRUE)</f>
        <v>0</v>
      </c>
      <c r="U187" s="6">
        <f>COUNTIFS('master-bf'!$G$2:$G$38,'gen-top-tableau'!C187,'master-bf'!$BD$2:$BD$38,'gen-top-tableau'!B187,'master-bf'!$BT$2:$BT$38,TRUE)</f>
        <v>0</v>
      </c>
      <c r="V187" s="6">
        <f>COUNTIFS('master-bf'!$G$2:$G$38,'gen-top-tableau'!C187,'master-bf'!$BD$2:$BD$38,'gen-top-tableau'!B187,'master-bf'!$BU$2:$BU$38,TRUE)</f>
        <v>0</v>
      </c>
      <c r="W187" s="6">
        <f>COUNTIFS('master-bf'!$G$2:$G$38,'gen-top-tableau'!C187,'master-bf'!$BD$2:$BD$38,'gen-top-tableau'!B187,'master-bf'!$BV$2:$BV$38,TRUE)</f>
        <v>0</v>
      </c>
      <c r="X187" s="6">
        <f>COUNTIFS('master-bf'!$G$2:$G$38,'gen-top-tableau'!C187,'master-bf'!$BD$2:$BD$38,'gen-top-tableau'!B187,'master-bf'!$BW$2:$BW$38,TRUE)</f>
        <v>0</v>
      </c>
      <c r="Y187" s="6">
        <f>COUNTIFS('master-bf'!$G$2:$G$38,'gen-top-tableau'!C187,'master-bf'!$BD$2:$BD$38,'gen-top-tableau'!B187,'master-bf'!$BX$2:$BX$38,TRUE)</f>
        <v>0</v>
      </c>
    </row>
    <row r="188" spans="1:25" hidden="1" x14ac:dyDescent="0.2">
      <c r="A188" s="14" t="s">
        <v>1323</v>
      </c>
      <c r="B188" t="s">
        <v>221</v>
      </c>
      <c r="C188">
        <v>0</v>
      </c>
      <c r="D188">
        <f>(COUNTIFS('master-bf'!$G$2:$G$38,C188,'master-bf'!$BD$2:$BD$38,B188))</f>
        <v>0</v>
      </c>
      <c r="E188">
        <f>(COUNTIFS('master-bf'!$G$2:$G$38,C188,'master-bf'!$BE$2:$BE$38,B188))</f>
        <v>0</v>
      </c>
      <c r="F188">
        <f>(COUNTIFS('master-bf'!$G$2:$G$38,C188,'master-bf'!$BF$2:$BF$38,B188))</f>
        <v>0</v>
      </c>
      <c r="G188" s="6">
        <f t="shared" si="4"/>
        <v>0</v>
      </c>
      <c r="H188" t="e">
        <f>AVERAGEIFS('master-bf'!$BG$2:$BG$38,'master-bf'!$G$2:$G$38,'gen-top-tableau'!C188,'master-bf'!$BD$2:$BD$38,'gen-top-tableau'!B188)</f>
        <v>#DIV/0!</v>
      </c>
      <c r="I188" t="e">
        <f>AVERAGEIFS('master-bf'!$BH$2:$BH$38,'master-bf'!$G$2:$G$38,'gen-top-tableau'!C188,'master-bf'!$BD$2:$BD$38,'gen-top-tableau'!B188)</f>
        <v>#DIV/0!</v>
      </c>
      <c r="J188" t="e">
        <f>AVERAGEIFS('master-bf'!$BI$2:$BI$38,'master-bf'!$G$2:$G$38,'gen-top-tableau'!C188,'master-bf'!$BD$2:$BD$38,'gen-top-tableau'!B188)</f>
        <v>#DIV/0!</v>
      </c>
      <c r="K188" t="e">
        <f>AVERAGEIFS('master-bf'!$BJ$2:$BJ$38,'master-bf'!$G$2:$G$38,'gen-top-tableau'!C188,'master-bf'!$BD$2:$BD$38,'gen-top-tableau'!B188)</f>
        <v>#DIV/0!</v>
      </c>
      <c r="L188" s="6">
        <f>COUNTIFS('master-bf'!$G$2:$G$38,'gen-top-tableau'!C188,'master-bf'!$BD$2:$BD$38,'gen-top-tableau'!B188,'master-bf'!$BM$2:$BM$38,TRUE)</f>
        <v>0</v>
      </c>
      <c r="M188" s="6">
        <f>COUNTIFS('master-bf'!$G$2:$G$38,'gen-top-tableau'!C188,'master-bf'!$BD$2:$BD$38,'gen-top-tableau'!B188,'master-bf'!$BL$2:$BL$38,TRUE)</f>
        <v>0</v>
      </c>
      <c r="N188" s="6">
        <f>COUNTIFS('master-bf'!$G$2:$G$38,'gen-top-tableau'!C188,'master-bf'!$BD$2:$BD$38,'gen-top-tableau'!B188,'master-bf'!$BM$2:$BM$38,TRUE)</f>
        <v>0</v>
      </c>
      <c r="O188" s="6">
        <f>COUNTIFS('master-bf'!$G$2:$G$38,'gen-top-tableau'!C188,'master-bf'!$BD$2:$BD$38,'gen-top-tableau'!B188,'master-bf'!$BN$2:$BN$38,TRUE)</f>
        <v>0</v>
      </c>
      <c r="P188" s="6">
        <f>COUNTIFS('master-bf'!$G$2:$G$38,'gen-top-tableau'!C188,'master-bf'!$BD$2:$BD$38,'gen-top-tableau'!B188,'master-bf'!$BO$2:$BO$38,TRUE)</f>
        <v>0</v>
      </c>
      <c r="Q188" s="6">
        <f>COUNTIFS('master-bf'!$G$2:$G$38,'gen-top-tableau'!C188,'master-bf'!$BD$2:$BD$38,'gen-top-tableau'!B188,'master-bf'!$BP$2:$BP$38,TRUE)</f>
        <v>0</v>
      </c>
      <c r="R188" s="6">
        <f>COUNTIFS('master-bf'!$G$2:$G$38,'gen-top-tableau'!C188,'master-bf'!$BD$2:$BD$38,'gen-top-tableau'!B188,'master-bf'!$BQ$2:$BQ$38,TRUE)</f>
        <v>0</v>
      </c>
      <c r="S188" s="6">
        <f>COUNTIFS('master-bf'!$G$2:$G$38,'gen-top-tableau'!C188,'master-bf'!$BD$2:$BD$38,'gen-top-tableau'!B188,'master-bf'!$BR$2:$BR$38,TRUE)</f>
        <v>0</v>
      </c>
      <c r="T188" s="6">
        <f>COUNTIFS('master-bf'!$G$2:$G$38,'gen-top-tableau'!C188,'master-bf'!$BD$2:$BD$38,'gen-top-tableau'!B188,'master-bf'!$BS$2:$BS$38,TRUE)</f>
        <v>0</v>
      </c>
      <c r="U188" s="6">
        <f>COUNTIFS('master-bf'!$G$2:$G$38,'gen-top-tableau'!C188,'master-bf'!$BD$2:$BD$38,'gen-top-tableau'!B188,'master-bf'!$BT$2:$BT$38,TRUE)</f>
        <v>0</v>
      </c>
      <c r="V188" s="6">
        <f>COUNTIFS('master-bf'!$G$2:$G$38,'gen-top-tableau'!C188,'master-bf'!$BD$2:$BD$38,'gen-top-tableau'!B188,'master-bf'!$BU$2:$BU$38,TRUE)</f>
        <v>0</v>
      </c>
      <c r="W188" s="6">
        <f>COUNTIFS('master-bf'!$G$2:$G$38,'gen-top-tableau'!C188,'master-bf'!$BD$2:$BD$38,'gen-top-tableau'!B188,'master-bf'!$BV$2:$BV$38,TRUE)</f>
        <v>0</v>
      </c>
      <c r="X188" s="6">
        <f>COUNTIFS('master-bf'!$G$2:$G$38,'gen-top-tableau'!C188,'master-bf'!$BD$2:$BD$38,'gen-top-tableau'!B188,'master-bf'!$BW$2:$BW$38,TRUE)</f>
        <v>0</v>
      </c>
      <c r="Y188" s="6">
        <f>COUNTIFS('master-bf'!$G$2:$G$38,'gen-top-tableau'!C188,'master-bf'!$BD$2:$BD$38,'gen-top-tableau'!B188,'master-bf'!$BX$2:$BX$38,TRUE)</f>
        <v>0</v>
      </c>
    </row>
    <row r="189" spans="1:25" hidden="1" x14ac:dyDescent="0.2">
      <c r="A189" s="14" t="s">
        <v>1323</v>
      </c>
      <c r="B189" t="s">
        <v>221</v>
      </c>
      <c r="C189">
        <v>1</v>
      </c>
      <c r="D189">
        <f>(COUNTIFS('master-bf'!$G$2:$G$38,C189,'master-bf'!$BD$2:$BD$38,B189))</f>
        <v>0</v>
      </c>
      <c r="E189">
        <f>(COUNTIFS('master-bf'!$G$2:$G$38,C189,'master-bf'!$BE$2:$BE$38,B189))</f>
        <v>0</v>
      </c>
      <c r="F189">
        <f>(COUNTIFS('master-bf'!$G$2:$G$38,C189,'master-bf'!$BF$2:$BF$38,B189))</f>
        <v>0</v>
      </c>
      <c r="G189" s="6">
        <f t="shared" si="4"/>
        <v>0</v>
      </c>
      <c r="H189" t="e">
        <f>AVERAGEIFS('master-bf'!$BG$2:$BG$38,'master-bf'!$G$2:$G$38,'gen-top-tableau'!C189,'master-bf'!$BD$2:$BD$38,'gen-top-tableau'!B189)</f>
        <v>#DIV/0!</v>
      </c>
      <c r="I189" t="e">
        <f>AVERAGEIFS('master-bf'!$BH$2:$BH$38,'master-bf'!$G$2:$G$38,'gen-top-tableau'!C189,'master-bf'!$BD$2:$BD$38,'gen-top-tableau'!B189)</f>
        <v>#DIV/0!</v>
      </c>
      <c r="J189" t="e">
        <f>AVERAGEIFS('master-bf'!$BI$2:$BI$38,'master-bf'!$G$2:$G$38,'gen-top-tableau'!C189,'master-bf'!$BD$2:$BD$38,'gen-top-tableau'!B189)</f>
        <v>#DIV/0!</v>
      </c>
      <c r="K189" t="e">
        <f>AVERAGEIFS('master-bf'!$BJ$2:$BJ$38,'master-bf'!$G$2:$G$38,'gen-top-tableau'!C189,'master-bf'!$BD$2:$BD$38,'gen-top-tableau'!B189)</f>
        <v>#DIV/0!</v>
      </c>
      <c r="L189" s="6">
        <f>COUNTIFS('master-bf'!$G$2:$G$38,'gen-top-tableau'!C189,'master-bf'!$BD$2:$BD$38,'gen-top-tableau'!B189,'master-bf'!$BM$2:$BM$38,TRUE)</f>
        <v>0</v>
      </c>
      <c r="M189" s="6">
        <f>COUNTIFS('master-bf'!$G$2:$G$38,'gen-top-tableau'!C189,'master-bf'!$BD$2:$BD$38,'gen-top-tableau'!B189,'master-bf'!$BL$2:$BL$38,TRUE)</f>
        <v>0</v>
      </c>
      <c r="N189" s="6">
        <f>COUNTIFS('master-bf'!$G$2:$G$38,'gen-top-tableau'!C189,'master-bf'!$BD$2:$BD$38,'gen-top-tableau'!B189,'master-bf'!$BM$2:$BM$38,TRUE)</f>
        <v>0</v>
      </c>
      <c r="O189" s="6">
        <f>COUNTIFS('master-bf'!$G$2:$G$38,'gen-top-tableau'!C189,'master-bf'!$BD$2:$BD$38,'gen-top-tableau'!B189,'master-bf'!$BN$2:$BN$38,TRUE)</f>
        <v>0</v>
      </c>
      <c r="P189" s="6">
        <f>COUNTIFS('master-bf'!$G$2:$G$38,'gen-top-tableau'!C189,'master-bf'!$BD$2:$BD$38,'gen-top-tableau'!B189,'master-bf'!$BO$2:$BO$38,TRUE)</f>
        <v>0</v>
      </c>
      <c r="Q189" s="6">
        <f>COUNTIFS('master-bf'!$G$2:$G$38,'gen-top-tableau'!C189,'master-bf'!$BD$2:$BD$38,'gen-top-tableau'!B189,'master-bf'!$BP$2:$BP$38,TRUE)</f>
        <v>0</v>
      </c>
      <c r="R189" s="6">
        <f>COUNTIFS('master-bf'!$G$2:$G$38,'gen-top-tableau'!C189,'master-bf'!$BD$2:$BD$38,'gen-top-tableau'!B189,'master-bf'!$BQ$2:$BQ$38,TRUE)</f>
        <v>0</v>
      </c>
      <c r="S189" s="6">
        <f>COUNTIFS('master-bf'!$G$2:$G$38,'gen-top-tableau'!C189,'master-bf'!$BD$2:$BD$38,'gen-top-tableau'!B189,'master-bf'!$BR$2:$BR$38,TRUE)</f>
        <v>0</v>
      </c>
      <c r="T189" s="6">
        <f>COUNTIFS('master-bf'!$G$2:$G$38,'gen-top-tableau'!C189,'master-bf'!$BD$2:$BD$38,'gen-top-tableau'!B189,'master-bf'!$BS$2:$BS$38,TRUE)</f>
        <v>0</v>
      </c>
      <c r="U189" s="6">
        <f>COUNTIFS('master-bf'!$G$2:$G$38,'gen-top-tableau'!C189,'master-bf'!$BD$2:$BD$38,'gen-top-tableau'!B189,'master-bf'!$BT$2:$BT$38,TRUE)</f>
        <v>0</v>
      </c>
      <c r="V189" s="6">
        <f>COUNTIFS('master-bf'!$G$2:$G$38,'gen-top-tableau'!C189,'master-bf'!$BD$2:$BD$38,'gen-top-tableau'!B189,'master-bf'!$BU$2:$BU$38,TRUE)</f>
        <v>0</v>
      </c>
      <c r="W189" s="6">
        <f>COUNTIFS('master-bf'!$G$2:$G$38,'gen-top-tableau'!C189,'master-bf'!$BD$2:$BD$38,'gen-top-tableau'!B189,'master-bf'!$BV$2:$BV$38,TRUE)</f>
        <v>0</v>
      </c>
      <c r="X189" s="6">
        <f>COUNTIFS('master-bf'!$G$2:$G$38,'gen-top-tableau'!C189,'master-bf'!$BD$2:$BD$38,'gen-top-tableau'!B189,'master-bf'!$BW$2:$BW$38,TRUE)</f>
        <v>0</v>
      </c>
      <c r="Y189" s="6">
        <f>COUNTIFS('master-bf'!$G$2:$G$38,'gen-top-tableau'!C189,'master-bf'!$BD$2:$BD$38,'gen-top-tableau'!B189,'master-bf'!$BX$2:$BX$38,TRUE)</f>
        <v>0</v>
      </c>
    </row>
    <row r="190" spans="1:25" hidden="1" x14ac:dyDescent="0.2">
      <c r="A190" s="14" t="s">
        <v>1323</v>
      </c>
      <c r="B190" t="s">
        <v>221</v>
      </c>
      <c r="C190">
        <v>2</v>
      </c>
      <c r="D190">
        <f>(COUNTIFS('master-bf'!$G$2:$G$38,C190,'master-bf'!$BD$2:$BD$38,B190))</f>
        <v>0</v>
      </c>
      <c r="E190">
        <f>(COUNTIFS('master-bf'!$G$2:$G$38,C190,'master-bf'!$BE$2:$BE$38,B190))</f>
        <v>1</v>
      </c>
      <c r="F190">
        <f>(COUNTIFS('master-bf'!$G$2:$G$38,C190,'master-bf'!$BF$2:$BF$38,B190))</f>
        <v>0</v>
      </c>
      <c r="G190" s="6">
        <f t="shared" si="4"/>
        <v>2</v>
      </c>
      <c r="H190" t="e">
        <f>AVERAGEIFS('master-bf'!$BG$2:$BG$38,'master-bf'!$G$2:$G$38,'gen-top-tableau'!C190,'master-bf'!$BD$2:$BD$38,'gen-top-tableau'!B190)</f>
        <v>#DIV/0!</v>
      </c>
      <c r="I190" t="e">
        <f>AVERAGEIFS('master-bf'!$BH$2:$BH$38,'master-bf'!$G$2:$G$38,'gen-top-tableau'!C190,'master-bf'!$BD$2:$BD$38,'gen-top-tableau'!B190)</f>
        <v>#DIV/0!</v>
      </c>
      <c r="J190" t="e">
        <f>AVERAGEIFS('master-bf'!$BI$2:$BI$38,'master-bf'!$G$2:$G$38,'gen-top-tableau'!C190,'master-bf'!$BD$2:$BD$38,'gen-top-tableau'!B190)</f>
        <v>#DIV/0!</v>
      </c>
      <c r="K190" t="e">
        <f>AVERAGEIFS('master-bf'!$BJ$2:$BJ$38,'master-bf'!$G$2:$G$38,'gen-top-tableau'!C190,'master-bf'!$BD$2:$BD$38,'gen-top-tableau'!B190)</f>
        <v>#DIV/0!</v>
      </c>
      <c r="L190" s="6">
        <f>COUNTIFS('master-bf'!$G$2:$G$38,'gen-top-tableau'!C190,'master-bf'!$BD$2:$BD$38,'gen-top-tableau'!B190,'master-bf'!$BM$2:$BM$38,TRUE)</f>
        <v>0</v>
      </c>
      <c r="M190" s="6">
        <f>COUNTIFS('master-bf'!$G$2:$G$38,'gen-top-tableau'!C190,'master-bf'!$BD$2:$BD$38,'gen-top-tableau'!B190,'master-bf'!$BL$2:$BL$38,TRUE)</f>
        <v>0</v>
      </c>
      <c r="N190" s="6">
        <f>COUNTIFS('master-bf'!$G$2:$G$38,'gen-top-tableau'!C190,'master-bf'!$BD$2:$BD$38,'gen-top-tableau'!B190,'master-bf'!$BM$2:$BM$38,TRUE)</f>
        <v>0</v>
      </c>
      <c r="O190" s="6">
        <f>COUNTIFS('master-bf'!$G$2:$G$38,'gen-top-tableau'!C190,'master-bf'!$BD$2:$BD$38,'gen-top-tableau'!B190,'master-bf'!$BN$2:$BN$38,TRUE)</f>
        <v>0</v>
      </c>
      <c r="P190" s="6">
        <f>COUNTIFS('master-bf'!$G$2:$G$38,'gen-top-tableau'!C190,'master-bf'!$BD$2:$BD$38,'gen-top-tableau'!B190,'master-bf'!$BO$2:$BO$38,TRUE)</f>
        <v>0</v>
      </c>
      <c r="Q190" s="6">
        <f>COUNTIFS('master-bf'!$G$2:$G$38,'gen-top-tableau'!C190,'master-bf'!$BD$2:$BD$38,'gen-top-tableau'!B190,'master-bf'!$BP$2:$BP$38,TRUE)</f>
        <v>0</v>
      </c>
      <c r="R190" s="6">
        <f>COUNTIFS('master-bf'!$G$2:$G$38,'gen-top-tableau'!C190,'master-bf'!$BD$2:$BD$38,'gen-top-tableau'!B190,'master-bf'!$BQ$2:$BQ$38,TRUE)</f>
        <v>0</v>
      </c>
      <c r="S190" s="6">
        <f>COUNTIFS('master-bf'!$G$2:$G$38,'gen-top-tableau'!C190,'master-bf'!$BD$2:$BD$38,'gen-top-tableau'!B190,'master-bf'!$BR$2:$BR$38,TRUE)</f>
        <v>0</v>
      </c>
      <c r="T190" s="6">
        <f>COUNTIFS('master-bf'!$G$2:$G$38,'gen-top-tableau'!C190,'master-bf'!$BD$2:$BD$38,'gen-top-tableau'!B190,'master-bf'!$BS$2:$BS$38,TRUE)</f>
        <v>0</v>
      </c>
      <c r="U190" s="6">
        <f>COUNTIFS('master-bf'!$G$2:$G$38,'gen-top-tableau'!C190,'master-bf'!$BD$2:$BD$38,'gen-top-tableau'!B190,'master-bf'!$BT$2:$BT$38,TRUE)</f>
        <v>0</v>
      </c>
      <c r="V190" s="6">
        <f>COUNTIFS('master-bf'!$G$2:$G$38,'gen-top-tableau'!C190,'master-bf'!$BD$2:$BD$38,'gen-top-tableau'!B190,'master-bf'!$BU$2:$BU$38,TRUE)</f>
        <v>0</v>
      </c>
      <c r="W190" s="6">
        <f>COUNTIFS('master-bf'!$G$2:$G$38,'gen-top-tableau'!C190,'master-bf'!$BD$2:$BD$38,'gen-top-tableau'!B190,'master-bf'!$BV$2:$BV$38,TRUE)</f>
        <v>0</v>
      </c>
      <c r="X190" s="6">
        <f>COUNTIFS('master-bf'!$G$2:$G$38,'gen-top-tableau'!C190,'master-bf'!$BD$2:$BD$38,'gen-top-tableau'!B190,'master-bf'!$BW$2:$BW$38,TRUE)</f>
        <v>0</v>
      </c>
      <c r="Y190" s="6">
        <f>COUNTIFS('master-bf'!$G$2:$G$38,'gen-top-tableau'!C190,'master-bf'!$BD$2:$BD$38,'gen-top-tableau'!B190,'master-bf'!$BX$2:$BX$38,TRUE)</f>
        <v>0</v>
      </c>
    </row>
    <row r="191" spans="1:25" hidden="1" x14ac:dyDescent="0.2">
      <c r="A191" s="14" t="s">
        <v>1323</v>
      </c>
      <c r="B191" t="s">
        <v>221</v>
      </c>
      <c r="C191">
        <v>3</v>
      </c>
      <c r="D191">
        <f>(COUNTIFS('master-bf'!$G$2:$G$38,C191,'master-bf'!$BD$2:$BD$38,B191))</f>
        <v>0</v>
      </c>
      <c r="E191">
        <f>(COUNTIFS('master-bf'!$G$2:$G$38,C191,'master-bf'!$BE$2:$BE$38,B191))</f>
        <v>2</v>
      </c>
      <c r="F191">
        <f>(COUNTIFS('master-bf'!$G$2:$G$38,C191,'master-bf'!$BF$2:$BF$38,B191))</f>
        <v>4</v>
      </c>
      <c r="G191" s="6">
        <f t="shared" si="4"/>
        <v>8</v>
      </c>
      <c r="H191" t="e">
        <f>AVERAGEIFS('master-bf'!$BG$2:$BG$38,'master-bf'!$G$2:$G$38,'gen-top-tableau'!C191,'master-bf'!$BD$2:$BD$38,'gen-top-tableau'!B191)</f>
        <v>#DIV/0!</v>
      </c>
      <c r="I191" t="e">
        <f>AVERAGEIFS('master-bf'!$BH$2:$BH$38,'master-bf'!$G$2:$G$38,'gen-top-tableau'!C191,'master-bf'!$BD$2:$BD$38,'gen-top-tableau'!B191)</f>
        <v>#DIV/0!</v>
      </c>
      <c r="J191" t="e">
        <f>AVERAGEIFS('master-bf'!$BI$2:$BI$38,'master-bf'!$G$2:$G$38,'gen-top-tableau'!C191,'master-bf'!$BD$2:$BD$38,'gen-top-tableau'!B191)</f>
        <v>#DIV/0!</v>
      </c>
      <c r="K191" t="e">
        <f>AVERAGEIFS('master-bf'!$BJ$2:$BJ$38,'master-bf'!$G$2:$G$38,'gen-top-tableau'!C191,'master-bf'!$BD$2:$BD$38,'gen-top-tableau'!B191)</f>
        <v>#DIV/0!</v>
      </c>
      <c r="L191" s="6">
        <f>COUNTIFS('master-bf'!$G$2:$G$38,'gen-top-tableau'!C191,'master-bf'!$BD$2:$BD$38,'gen-top-tableau'!B191,'master-bf'!$BM$2:$BM$38,TRUE)</f>
        <v>0</v>
      </c>
      <c r="M191" s="6">
        <f>COUNTIFS('master-bf'!$G$2:$G$38,'gen-top-tableau'!C191,'master-bf'!$BD$2:$BD$38,'gen-top-tableau'!B191,'master-bf'!$BL$2:$BL$38,TRUE)</f>
        <v>0</v>
      </c>
      <c r="N191" s="6">
        <f>COUNTIFS('master-bf'!$G$2:$G$38,'gen-top-tableau'!C191,'master-bf'!$BD$2:$BD$38,'gen-top-tableau'!B191,'master-bf'!$BM$2:$BM$38,TRUE)</f>
        <v>0</v>
      </c>
      <c r="O191" s="6">
        <f>COUNTIFS('master-bf'!$G$2:$G$38,'gen-top-tableau'!C191,'master-bf'!$BD$2:$BD$38,'gen-top-tableau'!B191,'master-bf'!$BN$2:$BN$38,TRUE)</f>
        <v>0</v>
      </c>
      <c r="P191" s="6">
        <f>COUNTIFS('master-bf'!$G$2:$G$38,'gen-top-tableau'!C191,'master-bf'!$BD$2:$BD$38,'gen-top-tableau'!B191,'master-bf'!$BO$2:$BO$38,TRUE)</f>
        <v>0</v>
      </c>
      <c r="Q191" s="6">
        <f>COUNTIFS('master-bf'!$G$2:$G$38,'gen-top-tableau'!C191,'master-bf'!$BD$2:$BD$38,'gen-top-tableau'!B191,'master-bf'!$BP$2:$BP$38,TRUE)</f>
        <v>0</v>
      </c>
      <c r="R191" s="6">
        <f>COUNTIFS('master-bf'!$G$2:$G$38,'gen-top-tableau'!C191,'master-bf'!$BD$2:$BD$38,'gen-top-tableau'!B191,'master-bf'!$BQ$2:$BQ$38,TRUE)</f>
        <v>0</v>
      </c>
      <c r="S191" s="6">
        <f>COUNTIFS('master-bf'!$G$2:$G$38,'gen-top-tableau'!C191,'master-bf'!$BD$2:$BD$38,'gen-top-tableau'!B191,'master-bf'!$BR$2:$BR$38,TRUE)</f>
        <v>0</v>
      </c>
      <c r="T191" s="6">
        <f>COUNTIFS('master-bf'!$G$2:$G$38,'gen-top-tableau'!C191,'master-bf'!$BD$2:$BD$38,'gen-top-tableau'!B191,'master-bf'!$BS$2:$BS$38,TRUE)</f>
        <v>0</v>
      </c>
      <c r="U191" s="6">
        <f>COUNTIFS('master-bf'!$G$2:$G$38,'gen-top-tableau'!C191,'master-bf'!$BD$2:$BD$38,'gen-top-tableau'!B191,'master-bf'!$BT$2:$BT$38,TRUE)</f>
        <v>0</v>
      </c>
      <c r="V191" s="6">
        <f>COUNTIFS('master-bf'!$G$2:$G$38,'gen-top-tableau'!C191,'master-bf'!$BD$2:$BD$38,'gen-top-tableau'!B191,'master-bf'!$BU$2:$BU$38,TRUE)</f>
        <v>0</v>
      </c>
      <c r="W191" s="6">
        <f>COUNTIFS('master-bf'!$G$2:$G$38,'gen-top-tableau'!C191,'master-bf'!$BD$2:$BD$38,'gen-top-tableau'!B191,'master-bf'!$BV$2:$BV$38,TRUE)</f>
        <v>0</v>
      </c>
      <c r="X191" s="6">
        <f>COUNTIFS('master-bf'!$G$2:$G$38,'gen-top-tableau'!C191,'master-bf'!$BD$2:$BD$38,'gen-top-tableau'!B191,'master-bf'!$BW$2:$BW$38,TRUE)</f>
        <v>0</v>
      </c>
      <c r="Y191" s="6">
        <f>COUNTIFS('master-bf'!$G$2:$G$38,'gen-top-tableau'!C191,'master-bf'!$BD$2:$BD$38,'gen-top-tableau'!B191,'master-bf'!$BX$2:$BX$38,TRUE)</f>
        <v>0</v>
      </c>
    </row>
    <row r="192" spans="1:25" hidden="1" x14ac:dyDescent="0.2">
      <c r="A192" s="14" t="s">
        <v>1323</v>
      </c>
      <c r="B192" t="s">
        <v>221</v>
      </c>
      <c r="C192">
        <v>4</v>
      </c>
      <c r="D192">
        <f>(COUNTIFS('master-bf'!$G$2:$G$38,C192,'master-bf'!$BD$2:$BD$38,B192))</f>
        <v>0</v>
      </c>
      <c r="E192">
        <f>(COUNTIFS('master-bf'!$G$2:$G$38,C192,'master-bf'!$BE$2:$BE$38,B192))</f>
        <v>4</v>
      </c>
      <c r="F192">
        <f>(COUNTIFS('master-bf'!$G$2:$G$38,C192,'master-bf'!$BF$2:$BF$38,B192))</f>
        <v>4</v>
      </c>
      <c r="G192" s="6">
        <f t="shared" si="4"/>
        <v>12</v>
      </c>
      <c r="H192" t="e">
        <f>AVERAGEIFS('master-bf'!$BG$2:$BG$38,'master-bf'!$G$2:$G$38,'gen-top-tableau'!C192,'master-bf'!$BD$2:$BD$38,'gen-top-tableau'!B192)</f>
        <v>#DIV/0!</v>
      </c>
      <c r="I192" t="e">
        <f>AVERAGEIFS('master-bf'!$BH$2:$BH$38,'master-bf'!$G$2:$G$38,'gen-top-tableau'!C192,'master-bf'!$BD$2:$BD$38,'gen-top-tableau'!B192)</f>
        <v>#DIV/0!</v>
      </c>
      <c r="J192" t="e">
        <f>AVERAGEIFS('master-bf'!$BI$2:$BI$38,'master-bf'!$G$2:$G$38,'gen-top-tableau'!C192,'master-bf'!$BD$2:$BD$38,'gen-top-tableau'!B192)</f>
        <v>#DIV/0!</v>
      </c>
      <c r="K192" t="e">
        <f>AVERAGEIFS('master-bf'!$BJ$2:$BJ$38,'master-bf'!$G$2:$G$38,'gen-top-tableau'!C192,'master-bf'!$BD$2:$BD$38,'gen-top-tableau'!B192)</f>
        <v>#DIV/0!</v>
      </c>
      <c r="L192" s="6">
        <f>COUNTIFS('master-bf'!$G$2:$G$38,'gen-top-tableau'!C192,'master-bf'!$BD$2:$BD$38,'gen-top-tableau'!B192,'master-bf'!$BM$2:$BM$38,TRUE)</f>
        <v>0</v>
      </c>
      <c r="M192" s="6">
        <f>COUNTIFS('master-bf'!$G$2:$G$38,'gen-top-tableau'!C192,'master-bf'!$BD$2:$BD$38,'gen-top-tableau'!B192,'master-bf'!$BL$2:$BL$38,TRUE)</f>
        <v>0</v>
      </c>
      <c r="N192" s="6">
        <f>COUNTIFS('master-bf'!$G$2:$G$38,'gen-top-tableau'!C192,'master-bf'!$BD$2:$BD$38,'gen-top-tableau'!B192,'master-bf'!$BM$2:$BM$38,TRUE)</f>
        <v>0</v>
      </c>
      <c r="O192" s="6">
        <f>COUNTIFS('master-bf'!$G$2:$G$38,'gen-top-tableau'!C192,'master-bf'!$BD$2:$BD$38,'gen-top-tableau'!B192,'master-bf'!$BN$2:$BN$38,TRUE)</f>
        <v>0</v>
      </c>
      <c r="P192" s="6">
        <f>COUNTIFS('master-bf'!$G$2:$G$38,'gen-top-tableau'!C192,'master-bf'!$BD$2:$BD$38,'gen-top-tableau'!B192,'master-bf'!$BO$2:$BO$38,TRUE)</f>
        <v>0</v>
      </c>
      <c r="Q192" s="6">
        <f>COUNTIFS('master-bf'!$G$2:$G$38,'gen-top-tableau'!C192,'master-bf'!$BD$2:$BD$38,'gen-top-tableau'!B192,'master-bf'!$BP$2:$BP$38,TRUE)</f>
        <v>0</v>
      </c>
      <c r="R192" s="6">
        <f>COUNTIFS('master-bf'!$G$2:$G$38,'gen-top-tableau'!C192,'master-bf'!$BD$2:$BD$38,'gen-top-tableau'!B192,'master-bf'!$BQ$2:$BQ$38,TRUE)</f>
        <v>0</v>
      </c>
      <c r="S192" s="6">
        <f>COUNTIFS('master-bf'!$G$2:$G$38,'gen-top-tableau'!C192,'master-bf'!$BD$2:$BD$38,'gen-top-tableau'!B192,'master-bf'!$BR$2:$BR$38,TRUE)</f>
        <v>0</v>
      </c>
      <c r="T192" s="6">
        <f>COUNTIFS('master-bf'!$G$2:$G$38,'gen-top-tableau'!C192,'master-bf'!$BD$2:$BD$38,'gen-top-tableau'!B192,'master-bf'!$BS$2:$BS$38,TRUE)</f>
        <v>0</v>
      </c>
      <c r="U192" s="6">
        <f>COUNTIFS('master-bf'!$G$2:$G$38,'gen-top-tableau'!C192,'master-bf'!$BD$2:$BD$38,'gen-top-tableau'!B192,'master-bf'!$BT$2:$BT$38,TRUE)</f>
        <v>0</v>
      </c>
      <c r="V192" s="6">
        <f>COUNTIFS('master-bf'!$G$2:$G$38,'gen-top-tableau'!C192,'master-bf'!$BD$2:$BD$38,'gen-top-tableau'!B192,'master-bf'!$BU$2:$BU$38,TRUE)</f>
        <v>0</v>
      </c>
      <c r="W192" s="6">
        <f>COUNTIFS('master-bf'!$G$2:$G$38,'gen-top-tableau'!C192,'master-bf'!$BD$2:$BD$38,'gen-top-tableau'!B192,'master-bf'!$BV$2:$BV$38,TRUE)</f>
        <v>0</v>
      </c>
      <c r="X192" s="6">
        <f>COUNTIFS('master-bf'!$G$2:$G$38,'gen-top-tableau'!C192,'master-bf'!$BD$2:$BD$38,'gen-top-tableau'!B192,'master-bf'!$BW$2:$BW$38,TRUE)</f>
        <v>0</v>
      </c>
      <c r="Y192" s="6">
        <f>COUNTIFS('master-bf'!$G$2:$G$38,'gen-top-tableau'!C192,'master-bf'!$BD$2:$BD$38,'gen-top-tableau'!B192,'master-bf'!$BX$2:$BX$38,TRUE)</f>
        <v>0</v>
      </c>
    </row>
    <row r="193" spans="1:25" hidden="1" x14ac:dyDescent="0.2">
      <c r="A193" s="14" t="s">
        <v>1323</v>
      </c>
      <c r="B193" t="s">
        <v>221</v>
      </c>
      <c r="C193">
        <v>5</v>
      </c>
      <c r="D193">
        <f>(COUNTIFS('master-bf'!$G$2:$G$38,C193,'master-bf'!$BD$2:$BD$38,B193))</f>
        <v>0</v>
      </c>
      <c r="E193">
        <f>(COUNTIFS('master-bf'!$G$2:$G$38,C193,'master-bf'!$BE$2:$BE$38,B193))</f>
        <v>3</v>
      </c>
      <c r="F193">
        <f>(COUNTIFS('master-bf'!$G$2:$G$38,C193,'master-bf'!$BF$2:$BF$38,B193))</f>
        <v>1</v>
      </c>
      <c r="G193" s="6">
        <f t="shared" si="4"/>
        <v>7</v>
      </c>
      <c r="H193" t="e">
        <f>AVERAGEIFS('master-bf'!$BG$2:$BG$38,'master-bf'!$G$2:$G$38,'gen-top-tableau'!C193,'master-bf'!$BD$2:$BD$38,'gen-top-tableau'!B193)</f>
        <v>#DIV/0!</v>
      </c>
      <c r="I193" t="e">
        <f>AVERAGEIFS('master-bf'!$BH$2:$BH$38,'master-bf'!$G$2:$G$38,'gen-top-tableau'!C193,'master-bf'!$BD$2:$BD$38,'gen-top-tableau'!B193)</f>
        <v>#DIV/0!</v>
      </c>
      <c r="J193" t="e">
        <f>AVERAGEIFS('master-bf'!$BI$2:$BI$38,'master-bf'!$G$2:$G$38,'gen-top-tableau'!C193,'master-bf'!$BD$2:$BD$38,'gen-top-tableau'!B193)</f>
        <v>#DIV/0!</v>
      </c>
      <c r="K193" t="e">
        <f>AVERAGEIFS('master-bf'!$BJ$2:$BJ$38,'master-bf'!$G$2:$G$38,'gen-top-tableau'!C193,'master-bf'!$BD$2:$BD$38,'gen-top-tableau'!B193)</f>
        <v>#DIV/0!</v>
      </c>
      <c r="L193" s="6">
        <f>COUNTIFS('master-bf'!$G$2:$G$38,'gen-top-tableau'!C193,'master-bf'!$BD$2:$BD$38,'gen-top-tableau'!B193,'master-bf'!$BM$2:$BM$38,TRUE)</f>
        <v>0</v>
      </c>
      <c r="M193" s="6">
        <f>COUNTIFS('master-bf'!$G$2:$G$38,'gen-top-tableau'!C193,'master-bf'!$BD$2:$BD$38,'gen-top-tableau'!B193,'master-bf'!$BL$2:$BL$38,TRUE)</f>
        <v>0</v>
      </c>
      <c r="N193" s="6">
        <f>COUNTIFS('master-bf'!$G$2:$G$38,'gen-top-tableau'!C193,'master-bf'!$BD$2:$BD$38,'gen-top-tableau'!B193,'master-bf'!$BM$2:$BM$38,TRUE)</f>
        <v>0</v>
      </c>
      <c r="O193" s="6">
        <f>COUNTIFS('master-bf'!$G$2:$G$38,'gen-top-tableau'!C193,'master-bf'!$BD$2:$BD$38,'gen-top-tableau'!B193,'master-bf'!$BN$2:$BN$38,TRUE)</f>
        <v>0</v>
      </c>
      <c r="P193" s="6">
        <f>COUNTIFS('master-bf'!$G$2:$G$38,'gen-top-tableau'!C193,'master-bf'!$BD$2:$BD$38,'gen-top-tableau'!B193,'master-bf'!$BO$2:$BO$38,TRUE)</f>
        <v>0</v>
      </c>
      <c r="Q193" s="6">
        <f>COUNTIFS('master-bf'!$G$2:$G$38,'gen-top-tableau'!C193,'master-bf'!$BD$2:$BD$38,'gen-top-tableau'!B193,'master-bf'!$BP$2:$BP$38,TRUE)</f>
        <v>0</v>
      </c>
      <c r="R193" s="6">
        <f>COUNTIFS('master-bf'!$G$2:$G$38,'gen-top-tableau'!C193,'master-bf'!$BD$2:$BD$38,'gen-top-tableau'!B193,'master-bf'!$BQ$2:$BQ$38,TRUE)</f>
        <v>0</v>
      </c>
      <c r="S193" s="6">
        <f>COUNTIFS('master-bf'!$G$2:$G$38,'gen-top-tableau'!C193,'master-bf'!$BD$2:$BD$38,'gen-top-tableau'!B193,'master-bf'!$BR$2:$BR$38,TRUE)</f>
        <v>0</v>
      </c>
      <c r="T193" s="6">
        <f>COUNTIFS('master-bf'!$G$2:$G$38,'gen-top-tableau'!C193,'master-bf'!$BD$2:$BD$38,'gen-top-tableau'!B193,'master-bf'!$BS$2:$BS$38,TRUE)</f>
        <v>0</v>
      </c>
      <c r="U193" s="6">
        <f>COUNTIFS('master-bf'!$G$2:$G$38,'gen-top-tableau'!C193,'master-bf'!$BD$2:$BD$38,'gen-top-tableau'!B193,'master-bf'!$BT$2:$BT$38,TRUE)</f>
        <v>0</v>
      </c>
      <c r="V193" s="6">
        <f>COUNTIFS('master-bf'!$G$2:$G$38,'gen-top-tableau'!C193,'master-bf'!$BD$2:$BD$38,'gen-top-tableau'!B193,'master-bf'!$BU$2:$BU$38,TRUE)</f>
        <v>0</v>
      </c>
      <c r="W193" s="6">
        <f>COUNTIFS('master-bf'!$G$2:$G$38,'gen-top-tableau'!C193,'master-bf'!$BD$2:$BD$38,'gen-top-tableau'!B193,'master-bf'!$BV$2:$BV$38,TRUE)</f>
        <v>0</v>
      </c>
      <c r="X193" s="6">
        <f>COUNTIFS('master-bf'!$G$2:$G$38,'gen-top-tableau'!C193,'master-bf'!$BD$2:$BD$38,'gen-top-tableau'!B193,'master-bf'!$BW$2:$BW$38,TRUE)</f>
        <v>0</v>
      </c>
      <c r="Y193" s="6">
        <f>COUNTIFS('master-bf'!$G$2:$G$38,'gen-top-tableau'!C193,'master-bf'!$BD$2:$BD$38,'gen-top-tableau'!B193,'master-bf'!$BX$2:$BX$38,TRUE)</f>
        <v>0</v>
      </c>
    </row>
    <row r="194" spans="1:25" hidden="1" x14ac:dyDescent="0.2">
      <c r="A194" s="14" t="s">
        <v>1323</v>
      </c>
      <c r="B194" s="6" t="s">
        <v>212</v>
      </c>
      <c r="C194">
        <v>0</v>
      </c>
      <c r="D194">
        <f>(COUNTIFS('master-bf'!$G$2:$G$38,C194,'master-bf'!$BD$2:$BD$38,B194))</f>
        <v>0</v>
      </c>
      <c r="E194">
        <f>(COUNTIFS('master-bf'!$G$2:$G$38,C194,'master-bf'!$BE$2:$BE$38,B194))</f>
        <v>0</v>
      </c>
      <c r="F194">
        <f>(COUNTIFS('master-bf'!$G$2:$G$38,C194,'master-bf'!$BF$2:$BF$38,B194))</f>
        <v>0</v>
      </c>
      <c r="G194" s="6">
        <f t="shared" si="4"/>
        <v>0</v>
      </c>
      <c r="H194" t="e">
        <f>AVERAGEIFS('master-bf'!$BG$2:$BG$38,'master-bf'!$G$2:$G$38,'gen-top-tableau'!C194,'master-bf'!$BD$2:$BD$38,'gen-top-tableau'!B194)</f>
        <v>#DIV/0!</v>
      </c>
      <c r="I194" t="e">
        <f>AVERAGEIFS('master-bf'!$BH$2:$BH$38,'master-bf'!$G$2:$G$38,'gen-top-tableau'!C194,'master-bf'!$BD$2:$BD$38,'gen-top-tableau'!B194)</f>
        <v>#DIV/0!</v>
      </c>
      <c r="J194" t="e">
        <f>AVERAGEIFS('master-bf'!$BI$2:$BI$38,'master-bf'!$G$2:$G$38,'gen-top-tableau'!C194,'master-bf'!$BD$2:$BD$38,'gen-top-tableau'!B194)</f>
        <v>#DIV/0!</v>
      </c>
      <c r="K194" t="e">
        <f>AVERAGEIFS('master-bf'!$BJ$2:$BJ$38,'master-bf'!$G$2:$G$38,'gen-top-tableau'!C194,'master-bf'!$BD$2:$BD$38,'gen-top-tableau'!B194)</f>
        <v>#DIV/0!</v>
      </c>
      <c r="L194" s="6">
        <f>COUNTIFS('master-bf'!$G$2:$G$38,'gen-top-tableau'!C194,'master-bf'!$BD$2:$BD$38,'gen-top-tableau'!B194,'master-bf'!$BM$2:$BM$38,TRUE)</f>
        <v>0</v>
      </c>
      <c r="M194" s="6">
        <f>COUNTIFS('master-bf'!$G$2:$G$38,'gen-top-tableau'!C194,'master-bf'!$BD$2:$BD$38,'gen-top-tableau'!B194,'master-bf'!$BL$2:$BL$38,TRUE)</f>
        <v>0</v>
      </c>
      <c r="N194" s="6">
        <f>COUNTIFS('master-bf'!$G$2:$G$38,'gen-top-tableau'!C194,'master-bf'!$BD$2:$BD$38,'gen-top-tableau'!B194,'master-bf'!$BM$2:$BM$38,TRUE)</f>
        <v>0</v>
      </c>
      <c r="O194" s="6">
        <f>COUNTIFS('master-bf'!$G$2:$G$38,'gen-top-tableau'!C194,'master-bf'!$BD$2:$BD$38,'gen-top-tableau'!B194,'master-bf'!$BN$2:$BN$38,TRUE)</f>
        <v>0</v>
      </c>
      <c r="P194" s="6">
        <f>COUNTIFS('master-bf'!$G$2:$G$38,'gen-top-tableau'!C194,'master-bf'!$BD$2:$BD$38,'gen-top-tableau'!B194,'master-bf'!$BO$2:$BO$38,TRUE)</f>
        <v>0</v>
      </c>
      <c r="Q194" s="6">
        <f>COUNTIFS('master-bf'!$G$2:$G$38,'gen-top-tableau'!C194,'master-bf'!$BD$2:$BD$38,'gen-top-tableau'!B194,'master-bf'!$BP$2:$BP$38,TRUE)</f>
        <v>0</v>
      </c>
      <c r="R194" s="6">
        <f>COUNTIFS('master-bf'!$G$2:$G$38,'gen-top-tableau'!C194,'master-bf'!$BD$2:$BD$38,'gen-top-tableau'!B194,'master-bf'!$BQ$2:$BQ$38,TRUE)</f>
        <v>0</v>
      </c>
      <c r="S194" s="6">
        <f>COUNTIFS('master-bf'!$G$2:$G$38,'gen-top-tableau'!C194,'master-bf'!$BD$2:$BD$38,'gen-top-tableau'!B194,'master-bf'!$BR$2:$BR$38,TRUE)</f>
        <v>0</v>
      </c>
      <c r="T194" s="6">
        <f>COUNTIFS('master-bf'!$G$2:$G$38,'gen-top-tableau'!C194,'master-bf'!$BD$2:$BD$38,'gen-top-tableau'!B194,'master-bf'!$BS$2:$BS$38,TRUE)</f>
        <v>0</v>
      </c>
      <c r="U194" s="6">
        <f>COUNTIFS('master-bf'!$G$2:$G$38,'gen-top-tableau'!C194,'master-bf'!$BD$2:$BD$38,'gen-top-tableau'!B194,'master-bf'!$BT$2:$BT$38,TRUE)</f>
        <v>0</v>
      </c>
      <c r="V194" s="6">
        <f>COUNTIFS('master-bf'!$G$2:$G$38,'gen-top-tableau'!C194,'master-bf'!$BD$2:$BD$38,'gen-top-tableau'!B194,'master-bf'!$BU$2:$BU$38,TRUE)</f>
        <v>0</v>
      </c>
      <c r="W194" s="6">
        <f>COUNTIFS('master-bf'!$G$2:$G$38,'gen-top-tableau'!C194,'master-bf'!$BD$2:$BD$38,'gen-top-tableau'!B194,'master-bf'!$BV$2:$BV$38,TRUE)</f>
        <v>0</v>
      </c>
      <c r="X194" s="6">
        <f>COUNTIFS('master-bf'!$G$2:$G$38,'gen-top-tableau'!C194,'master-bf'!$BD$2:$BD$38,'gen-top-tableau'!B194,'master-bf'!$BW$2:$BW$38,TRUE)</f>
        <v>0</v>
      </c>
      <c r="Y194" s="6">
        <f>COUNTIFS('master-bf'!$G$2:$G$38,'gen-top-tableau'!C194,'master-bf'!$BD$2:$BD$38,'gen-top-tableau'!B194,'master-bf'!$BX$2:$BX$38,TRUE)</f>
        <v>0</v>
      </c>
    </row>
    <row r="195" spans="1:25" hidden="1" x14ac:dyDescent="0.2">
      <c r="A195" s="14" t="s">
        <v>1323</v>
      </c>
      <c r="B195" s="6" t="s">
        <v>212</v>
      </c>
      <c r="C195" s="6">
        <v>1</v>
      </c>
      <c r="D195">
        <f>(COUNTIFS('master-bf'!$G$2:$G$38,C195,'master-bf'!$BD$2:$BD$38,B195))</f>
        <v>0</v>
      </c>
      <c r="E195">
        <f>(COUNTIFS('master-bf'!$G$2:$G$38,C195,'master-bf'!$BE$2:$BE$38,B195))</f>
        <v>0</v>
      </c>
      <c r="F195">
        <f>(COUNTIFS('master-bf'!$G$2:$G$38,C195,'master-bf'!$BF$2:$BF$38,B195))</f>
        <v>1</v>
      </c>
      <c r="G195" s="6">
        <f t="shared" si="4"/>
        <v>1</v>
      </c>
      <c r="H195" t="e">
        <f>AVERAGEIFS('master-bf'!$BG$2:$BG$38,'master-bf'!$G$2:$G$38,'gen-top-tableau'!C195,'master-bf'!$BD$2:$BD$38,'gen-top-tableau'!B195)</f>
        <v>#DIV/0!</v>
      </c>
      <c r="I195" t="e">
        <f>AVERAGEIFS('master-bf'!$BH$2:$BH$38,'master-bf'!$G$2:$G$38,'gen-top-tableau'!C195,'master-bf'!$BD$2:$BD$38,'gen-top-tableau'!B195)</f>
        <v>#DIV/0!</v>
      </c>
      <c r="J195" t="e">
        <f>AVERAGEIFS('master-bf'!$BI$2:$BI$38,'master-bf'!$G$2:$G$38,'gen-top-tableau'!C195,'master-bf'!$BD$2:$BD$38,'gen-top-tableau'!B195)</f>
        <v>#DIV/0!</v>
      </c>
      <c r="K195" t="e">
        <f>AVERAGEIFS('master-bf'!$BJ$2:$BJ$38,'master-bf'!$G$2:$G$38,'gen-top-tableau'!C195,'master-bf'!$BD$2:$BD$38,'gen-top-tableau'!B195)</f>
        <v>#DIV/0!</v>
      </c>
      <c r="L195" s="6">
        <f>COUNTIFS('master-bf'!$G$2:$G$38,'gen-top-tableau'!C195,'master-bf'!$BD$2:$BD$38,'gen-top-tableau'!B195,'master-bf'!$BM$2:$BM$38,TRUE)</f>
        <v>0</v>
      </c>
      <c r="M195" s="6">
        <f>COUNTIFS('master-bf'!$G$2:$G$38,'gen-top-tableau'!C195,'master-bf'!$BD$2:$BD$38,'gen-top-tableau'!B195,'master-bf'!$BL$2:$BL$38,TRUE)</f>
        <v>0</v>
      </c>
      <c r="N195" s="6">
        <f>COUNTIFS('master-bf'!$G$2:$G$38,'gen-top-tableau'!C195,'master-bf'!$BD$2:$BD$38,'gen-top-tableau'!B195,'master-bf'!$BM$2:$BM$38,TRUE)</f>
        <v>0</v>
      </c>
      <c r="O195" s="6">
        <f>COUNTIFS('master-bf'!$G$2:$G$38,'gen-top-tableau'!C195,'master-bf'!$BD$2:$BD$38,'gen-top-tableau'!B195,'master-bf'!$BN$2:$BN$38,TRUE)</f>
        <v>0</v>
      </c>
      <c r="P195" s="6">
        <f>COUNTIFS('master-bf'!$G$2:$G$38,'gen-top-tableau'!C195,'master-bf'!$BD$2:$BD$38,'gen-top-tableau'!B195,'master-bf'!$BO$2:$BO$38,TRUE)</f>
        <v>0</v>
      </c>
      <c r="Q195" s="6">
        <f>COUNTIFS('master-bf'!$G$2:$G$38,'gen-top-tableau'!C195,'master-bf'!$BD$2:$BD$38,'gen-top-tableau'!B195,'master-bf'!$BP$2:$BP$38,TRUE)</f>
        <v>0</v>
      </c>
      <c r="R195" s="6">
        <f>COUNTIFS('master-bf'!$G$2:$G$38,'gen-top-tableau'!C195,'master-bf'!$BD$2:$BD$38,'gen-top-tableau'!B195,'master-bf'!$BQ$2:$BQ$38,TRUE)</f>
        <v>0</v>
      </c>
      <c r="S195" s="6">
        <f>COUNTIFS('master-bf'!$G$2:$G$38,'gen-top-tableau'!C195,'master-bf'!$BD$2:$BD$38,'gen-top-tableau'!B195,'master-bf'!$BR$2:$BR$38,TRUE)</f>
        <v>0</v>
      </c>
      <c r="T195" s="6">
        <f>COUNTIFS('master-bf'!$G$2:$G$38,'gen-top-tableau'!C195,'master-bf'!$BD$2:$BD$38,'gen-top-tableau'!B195,'master-bf'!$BS$2:$BS$38,TRUE)</f>
        <v>0</v>
      </c>
      <c r="U195" s="6">
        <f>COUNTIFS('master-bf'!$G$2:$G$38,'gen-top-tableau'!C195,'master-bf'!$BD$2:$BD$38,'gen-top-tableau'!B195,'master-bf'!$BT$2:$BT$38,TRUE)</f>
        <v>0</v>
      </c>
      <c r="V195" s="6">
        <f>COUNTIFS('master-bf'!$G$2:$G$38,'gen-top-tableau'!C195,'master-bf'!$BD$2:$BD$38,'gen-top-tableau'!B195,'master-bf'!$BU$2:$BU$38,TRUE)</f>
        <v>0</v>
      </c>
      <c r="W195" s="6">
        <f>COUNTIFS('master-bf'!$G$2:$G$38,'gen-top-tableau'!C195,'master-bf'!$BD$2:$BD$38,'gen-top-tableau'!B195,'master-bf'!$BV$2:$BV$38,TRUE)</f>
        <v>0</v>
      </c>
      <c r="X195" s="6">
        <f>COUNTIFS('master-bf'!$G$2:$G$38,'gen-top-tableau'!C195,'master-bf'!$BD$2:$BD$38,'gen-top-tableau'!B195,'master-bf'!$BW$2:$BW$38,TRUE)</f>
        <v>0</v>
      </c>
      <c r="Y195" s="6">
        <f>COUNTIFS('master-bf'!$G$2:$G$38,'gen-top-tableau'!C195,'master-bf'!$BD$2:$BD$38,'gen-top-tableau'!B195,'master-bf'!$BX$2:$BX$38,TRUE)</f>
        <v>0</v>
      </c>
    </row>
    <row r="196" spans="1:25" hidden="1" x14ac:dyDescent="0.2">
      <c r="A196" s="14" t="s">
        <v>1323</v>
      </c>
      <c r="B196" s="6" t="s">
        <v>212</v>
      </c>
      <c r="C196" s="6">
        <v>2</v>
      </c>
      <c r="D196">
        <f>(COUNTIFS('master-bf'!$G$2:$G$38,C196,'master-bf'!$BD$2:$BD$38,B196))</f>
        <v>1</v>
      </c>
      <c r="E196">
        <f>(COUNTIFS('master-bf'!$G$2:$G$38,C196,'master-bf'!$BE$2:$BE$38,B196))</f>
        <v>0</v>
      </c>
      <c r="F196">
        <f>(COUNTIFS('master-bf'!$G$2:$G$38,C196,'master-bf'!$BF$2:$BF$38,B196))</f>
        <v>0</v>
      </c>
      <c r="G196" s="6">
        <f t="shared" si="4"/>
        <v>3</v>
      </c>
      <c r="H196">
        <f>AVERAGEIFS('master-bf'!$BG$2:$BG$38,'master-bf'!$G$2:$G$38,'gen-top-tableau'!C196,'master-bf'!$BD$2:$BD$38,'gen-top-tableau'!B196)</f>
        <v>5</v>
      </c>
      <c r="I196">
        <f>AVERAGEIFS('master-bf'!$BH$2:$BH$38,'master-bf'!$G$2:$G$38,'gen-top-tableau'!C196,'master-bf'!$BD$2:$BD$38,'gen-top-tableau'!B196)</f>
        <v>2</v>
      </c>
      <c r="J196">
        <f>AVERAGEIFS('master-bf'!$BI$2:$BI$38,'master-bf'!$G$2:$G$38,'gen-top-tableau'!C196,'master-bf'!$BD$2:$BD$38,'gen-top-tableau'!B196)</f>
        <v>2</v>
      </c>
      <c r="K196">
        <f>AVERAGEIFS('master-bf'!$BJ$2:$BJ$38,'master-bf'!$G$2:$G$38,'gen-top-tableau'!C196,'master-bf'!$BD$2:$BD$38,'gen-top-tableau'!B196)</f>
        <v>2</v>
      </c>
      <c r="L196" s="6">
        <f>COUNTIFS('master-bf'!$G$2:$G$38,'gen-top-tableau'!C196,'master-bf'!$BD$2:$BD$38,'gen-top-tableau'!B196,'master-bf'!$BM$2:$BM$38,TRUE)</f>
        <v>0</v>
      </c>
      <c r="M196" s="6">
        <f>COUNTIFS('master-bf'!$G$2:$G$38,'gen-top-tableau'!C196,'master-bf'!$BD$2:$BD$38,'gen-top-tableau'!B196,'master-bf'!$BL$2:$BL$38,TRUE)</f>
        <v>0</v>
      </c>
      <c r="N196" s="6">
        <f>COUNTIFS('master-bf'!$G$2:$G$38,'gen-top-tableau'!C196,'master-bf'!$BD$2:$BD$38,'gen-top-tableau'!B196,'master-bf'!$BM$2:$BM$38,TRUE)</f>
        <v>0</v>
      </c>
      <c r="O196" s="6">
        <f>COUNTIFS('master-bf'!$G$2:$G$38,'gen-top-tableau'!C196,'master-bf'!$BD$2:$BD$38,'gen-top-tableau'!B196,'master-bf'!$BN$2:$BN$38,TRUE)</f>
        <v>0</v>
      </c>
      <c r="P196" s="6">
        <f>COUNTIFS('master-bf'!$G$2:$G$38,'gen-top-tableau'!C196,'master-bf'!$BD$2:$BD$38,'gen-top-tableau'!B196,'master-bf'!$BO$2:$BO$38,TRUE)</f>
        <v>0</v>
      </c>
      <c r="Q196" s="6">
        <f>COUNTIFS('master-bf'!$G$2:$G$38,'gen-top-tableau'!C196,'master-bf'!$BD$2:$BD$38,'gen-top-tableau'!B196,'master-bf'!$BP$2:$BP$38,TRUE)</f>
        <v>0</v>
      </c>
      <c r="R196" s="6">
        <f>COUNTIFS('master-bf'!$G$2:$G$38,'gen-top-tableau'!C196,'master-bf'!$BD$2:$BD$38,'gen-top-tableau'!B196,'master-bf'!$BQ$2:$BQ$38,TRUE)</f>
        <v>0</v>
      </c>
      <c r="S196" s="6">
        <f>COUNTIFS('master-bf'!$G$2:$G$38,'gen-top-tableau'!C196,'master-bf'!$BD$2:$BD$38,'gen-top-tableau'!B196,'master-bf'!$BR$2:$BR$38,TRUE)</f>
        <v>0</v>
      </c>
      <c r="T196" s="6">
        <f>COUNTIFS('master-bf'!$G$2:$G$38,'gen-top-tableau'!C196,'master-bf'!$BD$2:$BD$38,'gen-top-tableau'!B196,'master-bf'!$BS$2:$BS$38,TRUE)</f>
        <v>1</v>
      </c>
      <c r="U196" s="6">
        <f>COUNTIFS('master-bf'!$G$2:$G$38,'gen-top-tableau'!C196,'master-bf'!$BD$2:$BD$38,'gen-top-tableau'!B196,'master-bf'!$BT$2:$BT$38,TRUE)</f>
        <v>0</v>
      </c>
      <c r="V196" s="6">
        <f>COUNTIFS('master-bf'!$G$2:$G$38,'gen-top-tableau'!C196,'master-bf'!$BD$2:$BD$38,'gen-top-tableau'!B196,'master-bf'!$BU$2:$BU$38,TRUE)</f>
        <v>0</v>
      </c>
      <c r="W196" s="6">
        <f>COUNTIFS('master-bf'!$G$2:$G$38,'gen-top-tableau'!C196,'master-bf'!$BD$2:$BD$38,'gen-top-tableau'!B196,'master-bf'!$BV$2:$BV$38,TRUE)</f>
        <v>0</v>
      </c>
      <c r="X196" s="6">
        <f>COUNTIFS('master-bf'!$G$2:$G$38,'gen-top-tableau'!C196,'master-bf'!$BD$2:$BD$38,'gen-top-tableau'!B196,'master-bf'!$BW$2:$BW$38,TRUE)</f>
        <v>0</v>
      </c>
      <c r="Y196" s="6">
        <f>COUNTIFS('master-bf'!$G$2:$G$38,'gen-top-tableau'!C196,'master-bf'!$BD$2:$BD$38,'gen-top-tableau'!B196,'master-bf'!$BX$2:$BX$38,TRUE)</f>
        <v>0</v>
      </c>
    </row>
    <row r="197" spans="1:25" hidden="1" x14ac:dyDescent="0.2">
      <c r="A197" s="14" t="s">
        <v>1323</v>
      </c>
      <c r="B197" s="6" t="s">
        <v>212</v>
      </c>
      <c r="C197" s="6">
        <v>3</v>
      </c>
      <c r="D197">
        <f>(COUNTIFS('master-bf'!$G$2:$G$38,C197,'master-bf'!$BD$2:$BD$38,B197))</f>
        <v>0</v>
      </c>
      <c r="E197">
        <f>(COUNTIFS('master-bf'!$G$2:$G$38,C197,'master-bf'!$BE$2:$BE$38,B197))</f>
        <v>0</v>
      </c>
      <c r="F197">
        <f>(COUNTIFS('master-bf'!$G$2:$G$38,C197,'master-bf'!$BF$2:$BF$38,B197))</f>
        <v>0</v>
      </c>
      <c r="G197" s="6">
        <f t="shared" si="4"/>
        <v>0</v>
      </c>
      <c r="H197" t="e">
        <f>AVERAGEIFS('master-bf'!$BG$2:$BG$38,'master-bf'!$G$2:$G$38,'gen-top-tableau'!C197,'master-bf'!$BD$2:$BD$38,'gen-top-tableau'!B197)</f>
        <v>#DIV/0!</v>
      </c>
      <c r="I197" t="e">
        <f>AVERAGEIFS('master-bf'!$BH$2:$BH$38,'master-bf'!$G$2:$G$38,'gen-top-tableau'!C197,'master-bf'!$BD$2:$BD$38,'gen-top-tableau'!B197)</f>
        <v>#DIV/0!</v>
      </c>
      <c r="J197" t="e">
        <f>AVERAGEIFS('master-bf'!$BI$2:$BI$38,'master-bf'!$G$2:$G$38,'gen-top-tableau'!C197,'master-bf'!$BD$2:$BD$38,'gen-top-tableau'!B197)</f>
        <v>#DIV/0!</v>
      </c>
      <c r="K197" t="e">
        <f>AVERAGEIFS('master-bf'!$BJ$2:$BJ$38,'master-bf'!$G$2:$G$38,'gen-top-tableau'!C197,'master-bf'!$BD$2:$BD$38,'gen-top-tableau'!B197)</f>
        <v>#DIV/0!</v>
      </c>
      <c r="L197" s="6">
        <f>COUNTIFS('master-bf'!$G$2:$G$38,'gen-top-tableau'!C197,'master-bf'!$BD$2:$BD$38,'gen-top-tableau'!B197,'master-bf'!$BM$2:$BM$38,TRUE)</f>
        <v>0</v>
      </c>
      <c r="M197" s="6">
        <f>COUNTIFS('master-bf'!$G$2:$G$38,'gen-top-tableau'!C197,'master-bf'!$BD$2:$BD$38,'gen-top-tableau'!B197,'master-bf'!$BL$2:$BL$38,TRUE)</f>
        <v>0</v>
      </c>
      <c r="N197" s="6">
        <f>COUNTIFS('master-bf'!$G$2:$G$38,'gen-top-tableau'!C197,'master-bf'!$BD$2:$BD$38,'gen-top-tableau'!B197,'master-bf'!$BM$2:$BM$38,TRUE)</f>
        <v>0</v>
      </c>
      <c r="O197" s="6">
        <f>COUNTIFS('master-bf'!$G$2:$G$38,'gen-top-tableau'!C197,'master-bf'!$BD$2:$BD$38,'gen-top-tableau'!B197,'master-bf'!$BN$2:$BN$38,TRUE)</f>
        <v>0</v>
      </c>
      <c r="P197" s="6">
        <f>COUNTIFS('master-bf'!$G$2:$G$38,'gen-top-tableau'!C197,'master-bf'!$BD$2:$BD$38,'gen-top-tableau'!B197,'master-bf'!$BO$2:$BO$38,TRUE)</f>
        <v>0</v>
      </c>
      <c r="Q197" s="6">
        <f>COUNTIFS('master-bf'!$G$2:$G$38,'gen-top-tableau'!C197,'master-bf'!$BD$2:$BD$38,'gen-top-tableau'!B197,'master-bf'!$BP$2:$BP$38,TRUE)</f>
        <v>0</v>
      </c>
      <c r="R197" s="6">
        <f>COUNTIFS('master-bf'!$G$2:$G$38,'gen-top-tableau'!C197,'master-bf'!$BD$2:$BD$38,'gen-top-tableau'!B197,'master-bf'!$BQ$2:$BQ$38,TRUE)</f>
        <v>0</v>
      </c>
      <c r="S197" s="6">
        <f>COUNTIFS('master-bf'!$G$2:$G$38,'gen-top-tableau'!C197,'master-bf'!$BD$2:$BD$38,'gen-top-tableau'!B197,'master-bf'!$BR$2:$BR$38,TRUE)</f>
        <v>0</v>
      </c>
      <c r="T197" s="6">
        <f>COUNTIFS('master-bf'!$G$2:$G$38,'gen-top-tableau'!C197,'master-bf'!$BD$2:$BD$38,'gen-top-tableau'!B197,'master-bf'!$BS$2:$BS$38,TRUE)</f>
        <v>0</v>
      </c>
      <c r="U197" s="6">
        <f>COUNTIFS('master-bf'!$G$2:$G$38,'gen-top-tableau'!C197,'master-bf'!$BD$2:$BD$38,'gen-top-tableau'!B197,'master-bf'!$BT$2:$BT$38,TRUE)</f>
        <v>0</v>
      </c>
      <c r="V197" s="6">
        <f>COUNTIFS('master-bf'!$G$2:$G$38,'gen-top-tableau'!C197,'master-bf'!$BD$2:$BD$38,'gen-top-tableau'!B197,'master-bf'!$BU$2:$BU$38,TRUE)</f>
        <v>0</v>
      </c>
      <c r="W197" s="6">
        <f>COUNTIFS('master-bf'!$G$2:$G$38,'gen-top-tableau'!C197,'master-bf'!$BD$2:$BD$38,'gen-top-tableau'!B197,'master-bf'!$BV$2:$BV$38,TRUE)</f>
        <v>0</v>
      </c>
      <c r="X197" s="6">
        <f>COUNTIFS('master-bf'!$G$2:$G$38,'gen-top-tableau'!C197,'master-bf'!$BD$2:$BD$38,'gen-top-tableau'!B197,'master-bf'!$BW$2:$BW$38,TRUE)</f>
        <v>0</v>
      </c>
      <c r="Y197" s="6">
        <f>COUNTIFS('master-bf'!$G$2:$G$38,'gen-top-tableau'!C197,'master-bf'!$BD$2:$BD$38,'gen-top-tableau'!B197,'master-bf'!$BX$2:$BX$38,TRUE)</f>
        <v>0</v>
      </c>
    </row>
    <row r="198" spans="1:25" hidden="1" x14ac:dyDescent="0.2">
      <c r="A198" s="14" t="s">
        <v>1323</v>
      </c>
      <c r="B198" s="6" t="s">
        <v>212</v>
      </c>
      <c r="C198" s="6">
        <v>4</v>
      </c>
      <c r="D198">
        <f>(COUNTIFS('master-bf'!$G$2:$G$38,C198,'master-bf'!$BD$2:$BD$38,B198))</f>
        <v>0</v>
      </c>
      <c r="E198">
        <f>(COUNTIFS('master-bf'!$G$2:$G$38,C198,'master-bf'!$BE$2:$BE$38,B198))</f>
        <v>0</v>
      </c>
      <c r="F198">
        <f>(COUNTIFS('master-bf'!$G$2:$G$38,C198,'master-bf'!$BF$2:$BF$38,B198))</f>
        <v>1</v>
      </c>
      <c r="G198" s="6">
        <f t="shared" si="4"/>
        <v>1</v>
      </c>
      <c r="H198" t="e">
        <f>AVERAGEIFS('master-bf'!$BG$2:$BG$38,'master-bf'!$G$2:$G$38,'gen-top-tableau'!C198,'master-bf'!$BD$2:$BD$38,'gen-top-tableau'!B198)</f>
        <v>#DIV/0!</v>
      </c>
      <c r="I198" t="e">
        <f>AVERAGEIFS('master-bf'!$BH$2:$BH$38,'master-bf'!$G$2:$G$38,'gen-top-tableau'!C198,'master-bf'!$BD$2:$BD$38,'gen-top-tableau'!B198)</f>
        <v>#DIV/0!</v>
      </c>
      <c r="J198" t="e">
        <f>AVERAGEIFS('master-bf'!$BI$2:$BI$38,'master-bf'!$G$2:$G$38,'gen-top-tableau'!C198,'master-bf'!$BD$2:$BD$38,'gen-top-tableau'!B198)</f>
        <v>#DIV/0!</v>
      </c>
      <c r="K198" t="e">
        <f>AVERAGEIFS('master-bf'!$BJ$2:$BJ$38,'master-bf'!$G$2:$G$38,'gen-top-tableau'!C198,'master-bf'!$BD$2:$BD$38,'gen-top-tableau'!B198)</f>
        <v>#DIV/0!</v>
      </c>
      <c r="L198" s="6">
        <f>COUNTIFS('master-bf'!$G$2:$G$38,'gen-top-tableau'!C198,'master-bf'!$BD$2:$BD$38,'gen-top-tableau'!B198,'master-bf'!$BM$2:$BM$38,TRUE)</f>
        <v>0</v>
      </c>
      <c r="M198" s="6">
        <f>COUNTIFS('master-bf'!$G$2:$G$38,'gen-top-tableau'!C198,'master-bf'!$BD$2:$BD$38,'gen-top-tableau'!B198,'master-bf'!$BL$2:$BL$38,TRUE)</f>
        <v>0</v>
      </c>
      <c r="N198" s="6">
        <f>COUNTIFS('master-bf'!$G$2:$G$38,'gen-top-tableau'!C198,'master-bf'!$BD$2:$BD$38,'gen-top-tableau'!B198,'master-bf'!$BM$2:$BM$38,TRUE)</f>
        <v>0</v>
      </c>
      <c r="O198" s="6">
        <f>COUNTIFS('master-bf'!$G$2:$G$38,'gen-top-tableau'!C198,'master-bf'!$BD$2:$BD$38,'gen-top-tableau'!B198,'master-bf'!$BN$2:$BN$38,TRUE)</f>
        <v>0</v>
      </c>
      <c r="P198" s="6">
        <f>COUNTIFS('master-bf'!$G$2:$G$38,'gen-top-tableau'!C198,'master-bf'!$BD$2:$BD$38,'gen-top-tableau'!B198,'master-bf'!$BO$2:$BO$38,TRUE)</f>
        <v>0</v>
      </c>
      <c r="Q198" s="6">
        <f>COUNTIFS('master-bf'!$G$2:$G$38,'gen-top-tableau'!C198,'master-bf'!$BD$2:$BD$38,'gen-top-tableau'!B198,'master-bf'!$BP$2:$BP$38,TRUE)</f>
        <v>0</v>
      </c>
      <c r="R198" s="6">
        <f>COUNTIFS('master-bf'!$G$2:$G$38,'gen-top-tableau'!C198,'master-bf'!$BD$2:$BD$38,'gen-top-tableau'!B198,'master-bf'!$BQ$2:$BQ$38,TRUE)</f>
        <v>0</v>
      </c>
      <c r="S198" s="6">
        <f>COUNTIFS('master-bf'!$G$2:$G$38,'gen-top-tableau'!C198,'master-bf'!$BD$2:$BD$38,'gen-top-tableau'!B198,'master-bf'!$BR$2:$BR$38,TRUE)</f>
        <v>0</v>
      </c>
      <c r="T198" s="6">
        <f>COUNTIFS('master-bf'!$G$2:$G$38,'gen-top-tableau'!C198,'master-bf'!$BD$2:$BD$38,'gen-top-tableau'!B198,'master-bf'!$BS$2:$BS$38,TRUE)</f>
        <v>0</v>
      </c>
      <c r="U198" s="6">
        <f>COUNTIFS('master-bf'!$G$2:$G$38,'gen-top-tableau'!C198,'master-bf'!$BD$2:$BD$38,'gen-top-tableau'!B198,'master-bf'!$BT$2:$BT$38,TRUE)</f>
        <v>0</v>
      </c>
      <c r="V198" s="6">
        <f>COUNTIFS('master-bf'!$G$2:$G$38,'gen-top-tableau'!C198,'master-bf'!$BD$2:$BD$38,'gen-top-tableau'!B198,'master-bf'!$BU$2:$BU$38,TRUE)</f>
        <v>0</v>
      </c>
      <c r="W198" s="6">
        <f>COUNTIFS('master-bf'!$G$2:$G$38,'gen-top-tableau'!C198,'master-bf'!$BD$2:$BD$38,'gen-top-tableau'!B198,'master-bf'!$BV$2:$BV$38,TRUE)</f>
        <v>0</v>
      </c>
      <c r="X198" s="6">
        <f>COUNTIFS('master-bf'!$G$2:$G$38,'gen-top-tableau'!C198,'master-bf'!$BD$2:$BD$38,'gen-top-tableau'!B198,'master-bf'!$BW$2:$BW$38,TRUE)</f>
        <v>0</v>
      </c>
      <c r="Y198" s="6">
        <f>COUNTIFS('master-bf'!$G$2:$G$38,'gen-top-tableau'!C198,'master-bf'!$BD$2:$BD$38,'gen-top-tableau'!B198,'master-bf'!$BX$2:$BX$38,TRUE)</f>
        <v>0</v>
      </c>
    </row>
    <row r="199" spans="1:25" hidden="1" x14ac:dyDescent="0.2">
      <c r="A199" s="14" t="s">
        <v>1323</v>
      </c>
      <c r="B199" s="6" t="s">
        <v>212</v>
      </c>
      <c r="C199" s="6">
        <v>5</v>
      </c>
      <c r="D199">
        <f>(COUNTIFS('master-bf'!$G$2:$G$38,C199,'master-bf'!$BD$2:$BD$38,B199))</f>
        <v>0</v>
      </c>
      <c r="E199">
        <f>(COUNTIFS('master-bf'!$G$2:$G$38,C199,'master-bf'!$BE$2:$BE$38,B199))</f>
        <v>1</v>
      </c>
      <c r="F199">
        <f>(COUNTIFS('master-bf'!$G$2:$G$38,C199,'master-bf'!$BF$2:$BF$38,B199))</f>
        <v>0</v>
      </c>
      <c r="G199" s="6">
        <f t="shared" si="4"/>
        <v>2</v>
      </c>
      <c r="H199" t="e">
        <f>AVERAGEIFS('master-bf'!$BG$2:$BG$38,'master-bf'!$G$2:$G$38,'gen-top-tableau'!C199,'master-bf'!$BD$2:$BD$38,'gen-top-tableau'!B199)</f>
        <v>#DIV/0!</v>
      </c>
      <c r="I199" t="e">
        <f>AVERAGEIFS('master-bf'!$BH$2:$BH$38,'master-bf'!$G$2:$G$38,'gen-top-tableau'!C199,'master-bf'!$BD$2:$BD$38,'gen-top-tableau'!B199)</f>
        <v>#DIV/0!</v>
      </c>
      <c r="J199" t="e">
        <f>AVERAGEIFS('master-bf'!$BI$2:$BI$38,'master-bf'!$G$2:$G$38,'gen-top-tableau'!C199,'master-bf'!$BD$2:$BD$38,'gen-top-tableau'!B199)</f>
        <v>#DIV/0!</v>
      </c>
      <c r="K199" t="e">
        <f>AVERAGEIFS('master-bf'!$BJ$2:$BJ$38,'master-bf'!$G$2:$G$38,'gen-top-tableau'!C199,'master-bf'!$BD$2:$BD$38,'gen-top-tableau'!B199)</f>
        <v>#DIV/0!</v>
      </c>
      <c r="L199" s="6">
        <f>COUNTIFS('master-bf'!$G$2:$G$38,'gen-top-tableau'!C199,'master-bf'!$BD$2:$BD$38,'gen-top-tableau'!B199,'master-bf'!$BM$2:$BM$38,TRUE)</f>
        <v>0</v>
      </c>
      <c r="M199" s="6">
        <f>COUNTIFS('master-bf'!$G$2:$G$38,'gen-top-tableau'!C199,'master-bf'!$BD$2:$BD$38,'gen-top-tableau'!B199,'master-bf'!$BL$2:$BL$38,TRUE)</f>
        <v>0</v>
      </c>
      <c r="N199" s="6">
        <f>COUNTIFS('master-bf'!$G$2:$G$38,'gen-top-tableau'!C199,'master-bf'!$BD$2:$BD$38,'gen-top-tableau'!B199,'master-bf'!$BM$2:$BM$38,TRUE)</f>
        <v>0</v>
      </c>
      <c r="O199" s="6">
        <f>COUNTIFS('master-bf'!$G$2:$G$38,'gen-top-tableau'!C199,'master-bf'!$BD$2:$BD$38,'gen-top-tableau'!B199,'master-bf'!$BN$2:$BN$38,TRUE)</f>
        <v>0</v>
      </c>
      <c r="P199" s="6">
        <f>COUNTIFS('master-bf'!$G$2:$G$38,'gen-top-tableau'!C199,'master-bf'!$BD$2:$BD$38,'gen-top-tableau'!B199,'master-bf'!$BO$2:$BO$38,TRUE)</f>
        <v>0</v>
      </c>
      <c r="Q199" s="6">
        <f>COUNTIFS('master-bf'!$G$2:$G$38,'gen-top-tableau'!C199,'master-bf'!$BD$2:$BD$38,'gen-top-tableau'!B199,'master-bf'!$BP$2:$BP$38,TRUE)</f>
        <v>0</v>
      </c>
      <c r="R199" s="6">
        <f>COUNTIFS('master-bf'!$G$2:$G$38,'gen-top-tableau'!C199,'master-bf'!$BD$2:$BD$38,'gen-top-tableau'!B199,'master-bf'!$BQ$2:$BQ$38,TRUE)</f>
        <v>0</v>
      </c>
      <c r="S199" s="6">
        <f>COUNTIFS('master-bf'!$G$2:$G$38,'gen-top-tableau'!C199,'master-bf'!$BD$2:$BD$38,'gen-top-tableau'!B199,'master-bf'!$BR$2:$BR$38,TRUE)</f>
        <v>0</v>
      </c>
      <c r="T199" s="6">
        <f>COUNTIFS('master-bf'!$G$2:$G$38,'gen-top-tableau'!C199,'master-bf'!$BD$2:$BD$38,'gen-top-tableau'!B199,'master-bf'!$BS$2:$BS$38,TRUE)</f>
        <v>0</v>
      </c>
      <c r="U199" s="6">
        <f>COUNTIFS('master-bf'!$G$2:$G$38,'gen-top-tableau'!C199,'master-bf'!$BD$2:$BD$38,'gen-top-tableau'!B199,'master-bf'!$BT$2:$BT$38,TRUE)</f>
        <v>0</v>
      </c>
      <c r="V199" s="6">
        <f>COUNTIFS('master-bf'!$G$2:$G$38,'gen-top-tableau'!C199,'master-bf'!$BD$2:$BD$38,'gen-top-tableau'!B199,'master-bf'!$BU$2:$BU$38,TRUE)</f>
        <v>0</v>
      </c>
      <c r="W199" s="6">
        <f>COUNTIFS('master-bf'!$G$2:$G$38,'gen-top-tableau'!C199,'master-bf'!$BD$2:$BD$38,'gen-top-tableau'!B199,'master-bf'!$BV$2:$BV$38,TRUE)</f>
        <v>0</v>
      </c>
      <c r="X199" s="6">
        <f>COUNTIFS('master-bf'!$G$2:$G$38,'gen-top-tableau'!C199,'master-bf'!$BD$2:$BD$38,'gen-top-tableau'!B199,'master-bf'!$BW$2:$BW$38,TRUE)</f>
        <v>0</v>
      </c>
      <c r="Y199" s="6">
        <f>COUNTIFS('master-bf'!$G$2:$G$38,'gen-top-tableau'!C199,'master-bf'!$BD$2:$BD$38,'gen-top-tableau'!B199,'master-bf'!$BX$2:$BX$38,TRUE)</f>
        <v>0</v>
      </c>
    </row>
    <row r="200" spans="1:25" hidden="1" x14ac:dyDescent="0.2">
      <c r="A200" s="14" t="s">
        <v>1323</v>
      </c>
      <c r="B200" s="6" t="s">
        <v>214</v>
      </c>
      <c r="C200" s="6">
        <v>0</v>
      </c>
      <c r="D200">
        <f>(COUNTIFS('master-bf'!$G$2:$G$38,C200,'master-bf'!$BD$2:$BD$38,B200))</f>
        <v>0</v>
      </c>
      <c r="E200">
        <f>(COUNTIFS('master-bf'!$G$2:$G$38,C200,'master-bf'!$BE$2:$BE$38,B200))</f>
        <v>0</v>
      </c>
      <c r="F200">
        <f>(COUNTIFS('master-bf'!$G$2:$G$38,C200,'master-bf'!$BF$2:$BF$38,B200))</f>
        <v>0</v>
      </c>
      <c r="G200" s="6">
        <f t="shared" si="4"/>
        <v>0</v>
      </c>
      <c r="H200" t="e">
        <f>AVERAGEIFS('master-bf'!$BG$2:$BG$38,'master-bf'!$G$2:$G$38,'gen-top-tableau'!C200,'master-bf'!$BD$2:$BD$38,'gen-top-tableau'!B200)</f>
        <v>#DIV/0!</v>
      </c>
      <c r="I200" t="e">
        <f>AVERAGEIFS('master-bf'!$BH$2:$BH$38,'master-bf'!$G$2:$G$38,'gen-top-tableau'!C200,'master-bf'!$BD$2:$BD$38,'gen-top-tableau'!B200)</f>
        <v>#DIV/0!</v>
      </c>
      <c r="J200" t="e">
        <f>AVERAGEIFS('master-bf'!$BI$2:$BI$38,'master-bf'!$G$2:$G$38,'gen-top-tableau'!C200,'master-bf'!$BD$2:$BD$38,'gen-top-tableau'!B200)</f>
        <v>#DIV/0!</v>
      </c>
      <c r="K200" t="e">
        <f>AVERAGEIFS('master-bf'!$BJ$2:$BJ$38,'master-bf'!$G$2:$G$38,'gen-top-tableau'!C200,'master-bf'!$BD$2:$BD$38,'gen-top-tableau'!B200)</f>
        <v>#DIV/0!</v>
      </c>
      <c r="L200" s="6">
        <f>COUNTIFS('master-bf'!$G$2:$G$38,'gen-top-tableau'!C200,'master-bf'!$BD$2:$BD$38,'gen-top-tableau'!B200,'master-bf'!$BM$2:$BM$38,TRUE)</f>
        <v>0</v>
      </c>
      <c r="M200" s="6">
        <f>COUNTIFS('master-bf'!$G$2:$G$38,'gen-top-tableau'!C200,'master-bf'!$BD$2:$BD$38,'gen-top-tableau'!B200,'master-bf'!$BL$2:$BL$38,TRUE)</f>
        <v>0</v>
      </c>
      <c r="N200" s="6">
        <f>COUNTIFS('master-bf'!$G$2:$G$38,'gen-top-tableau'!C200,'master-bf'!$BD$2:$BD$38,'gen-top-tableau'!B200,'master-bf'!$BM$2:$BM$38,TRUE)</f>
        <v>0</v>
      </c>
      <c r="O200" s="6">
        <f>COUNTIFS('master-bf'!$G$2:$G$38,'gen-top-tableau'!C200,'master-bf'!$BD$2:$BD$38,'gen-top-tableau'!B200,'master-bf'!$BN$2:$BN$38,TRUE)</f>
        <v>0</v>
      </c>
      <c r="P200" s="6">
        <f>COUNTIFS('master-bf'!$G$2:$G$38,'gen-top-tableau'!C200,'master-bf'!$BD$2:$BD$38,'gen-top-tableau'!B200,'master-bf'!$BO$2:$BO$38,TRUE)</f>
        <v>0</v>
      </c>
      <c r="Q200" s="6">
        <f>COUNTIFS('master-bf'!$G$2:$G$38,'gen-top-tableau'!C200,'master-bf'!$BD$2:$BD$38,'gen-top-tableau'!B200,'master-bf'!$BP$2:$BP$38,TRUE)</f>
        <v>0</v>
      </c>
      <c r="R200" s="6">
        <f>COUNTIFS('master-bf'!$G$2:$G$38,'gen-top-tableau'!C200,'master-bf'!$BD$2:$BD$38,'gen-top-tableau'!B200,'master-bf'!$BQ$2:$BQ$38,TRUE)</f>
        <v>0</v>
      </c>
      <c r="S200" s="6">
        <f>COUNTIFS('master-bf'!$G$2:$G$38,'gen-top-tableau'!C200,'master-bf'!$BD$2:$BD$38,'gen-top-tableau'!B200,'master-bf'!$BR$2:$BR$38,TRUE)</f>
        <v>0</v>
      </c>
      <c r="T200" s="6">
        <f>COUNTIFS('master-bf'!$G$2:$G$38,'gen-top-tableau'!C200,'master-bf'!$BD$2:$BD$38,'gen-top-tableau'!B200,'master-bf'!$BS$2:$BS$38,TRUE)</f>
        <v>0</v>
      </c>
      <c r="U200" s="6">
        <f>COUNTIFS('master-bf'!$G$2:$G$38,'gen-top-tableau'!C200,'master-bf'!$BD$2:$BD$38,'gen-top-tableau'!B200,'master-bf'!$BT$2:$BT$38,TRUE)</f>
        <v>0</v>
      </c>
      <c r="V200" s="6">
        <f>COUNTIFS('master-bf'!$G$2:$G$38,'gen-top-tableau'!C200,'master-bf'!$BD$2:$BD$38,'gen-top-tableau'!B200,'master-bf'!$BU$2:$BU$38,TRUE)</f>
        <v>0</v>
      </c>
      <c r="W200" s="6">
        <f>COUNTIFS('master-bf'!$G$2:$G$38,'gen-top-tableau'!C200,'master-bf'!$BD$2:$BD$38,'gen-top-tableau'!B200,'master-bf'!$BV$2:$BV$38,TRUE)</f>
        <v>0</v>
      </c>
      <c r="X200" s="6">
        <f>COUNTIFS('master-bf'!$G$2:$G$38,'gen-top-tableau'!C200,'master-bf'!$BD$2:$BD$38,'gen-top-tableau'!B200,'master-bf'!$BW$2:$BW$38,TRUE)</f>
        <v>0</v>
      </c>
      <c r="Y200" s="6">
        <f>COUNTIFS('master-bf'!$G$2:$G$38,'gen-top-tableau'!C200,'master-bf'!$BD$2:$BD$38,'gen-top-tableau'!B200,'master-bf'!$BX$2:$BX$38,TRUE)</f>
        <v>0</v>
      </c>
    </row>
    <row r="201" spans="1:25" hidden="1" x14ac:dyDescent="0.2">
      <c r="A201" s="14" t="s">
        <v>1323</v>
      </c>
      <c r="B201" s="6" t="s">
        <v>214</v>
      </c>
      <c r="C201" s="6">
        <v>1</v>
      </c>
      <c r="D201">
        <f>(COUNTIFS('master-bf'!$G$2:$G$38,C201,'master-bf'!$BD$2:$BD$38,B201))</f>
        <v>0</v>
      </c>
      <c r="E201">
        <f>(COUNTIFS('master-bf'!$G$2:$G$38,C201,'master-bf'!$BE$2:$BE$38,B201))</f>
        <v>0</v>
      </c>
      <c r="F201">
        <f>(COUNTIFS('master-bf'!$G$2:$G$38,C201,'master-bf'!$BF$2:$BF$38,B201))</f>
        <v>0</v>
      </c>
      <c r="G201" s="6">
        <f t="shared" si="4"/>
        <v>0</v>
      </c>
      <c r="H201" t="e">
        <f>AVERAGEIFS('master-bf'!$BG$2:$BG$38,'master-bf'!$G$2:$G$38,'gen-top-tableau'!C201,'master-bf'!$BD$2:$BD$38,'gen-top-tableau'!B201)</f>
        <v>#DIV/0!</v>
      </c>
      <c r="I201" t="e">
        <f>AVERAGEIFS('master-bf'!$BH$2:$BH$38,'master-bf'!$G$2:$G$38,'gen-top-tableau'!C201,'master-bf'!$BD$2:$BD$38,'gen-top-tableau'!B201)</f>
        <v>#DIV/0!</v>
      </c>
      <c r="J201" t="e">
        <f>AVERAGEIFS('master-bf'!$BI$2:$BI$38,'master-bf'!$G$2:$G$38,'gen-top-tableau'!C201,'master-bf'!$BD$2:$BD$38,'gen-top-tableau'!B201)</f>
        <v>#DIV/0!</v>
      </c>
      <c r="K201" t="e">
        <f>AVERAGEIFS('master-bf'!$BJ$2:$BJ$38,'master-bf'!$G$2:$G$38,'gen-top-tableau'!C201,'master-bf'!$BD$2:$BD$38,'gen-top-tableau'!B201)</f>
        <v>#DIV/0!</v>
      </c>
      <c r="L201" s="6">
        <f>COUNTIFS('master-bf'!$G$2:$G$38,'gen-top-tableau'!C201,'master-bf'!$BD$2:$BD$38,'gen-top-tableau'!B201,'master-bf'!$BM$2:$BM$38,TRUE)</f>
        <v>0</v>
      </c>
      <c r="M201" s="6">
        <f>COUNTIFS('master-bf'!$G$2:$G$38,'gen-top-tableau'!C201,'master-bf'!$BD$2:$BD$38,'gen-top-tableau'!B201,'master-bf'!$BL$2:$BL$38,TRUE)</f>
        <v>0</v>
      </c>
      <c r="N201" s="6">
        <f>COUNTIFS('master-bf'!$G$2:$G$38,'gen-top-tableau'!C201,'master-bf'!$BD$2:$BD$38,'gen-top-tableau'!B201,'master-bf'!$BM$2:$BM$38,TRUE)</f>
        <v>0</v>
      </c>
      <c r="O201" s="6">
        <f>COUNTIFS('master-bf'!$G$2:$G$38,'gen-top-tableau'!C201,'master-bf'!$BD$2:$BD$38,'gen-top-tableau'!B201,'master-bf'!$BN$2:$BN$38,TRUE)</f>
        <v>0</v>
      </c>
      <c r="P201" s="6">
        <f>COUNTIFS('master-bf'!$G$2:$G$38,'gen-top-tableau'!C201,'master-bf'!$BD$2:$BD$38,'gen-top-tableau'!B201,'master-bf'!$BO$2:$BO$38,TRUE)</f>
        <v>0</v>
      </c>
      <c r="Q201" s="6">
        <f>COUNTIFS('master-bf'!$G$2:$G$38,'gen-top-tableau'!C201,'master-bf'!$BD$2:$BD$38,'gen-top-tableau'!B201,'master-bf'!$BP$2:$BP$38,TRUE)</f>
        <v>0</v>
      </c>
      <c r="R201" s="6">
        <f>COUNTIFS('master-bf'!$G$2:$G$38,'gen-top-tableau'!C201,'master-bf'!$BD$2:$BD$38,'gen-top-tableau'!B201,'master-bf'!$BQ$2:$BQ$38,TRUE)</f>
        <v>0</v>
      </c>
      <c r="S201" s="6">
        <f>COUNTIFS('master-bf'!$G$2:$G$38,'gen-top-tableau'!C201,'master-bf'!$BD$2:$BD$38,'gen-top-tableau'!B201,'master-bf'!$BR$2:$BR$38,TRUE)</f>
        <v>0</v>
      </c>
      <c r="T201" s="6">
        <f>COUNTIFS('master-bf'!$G$2:$G$38,'gen-top-tableau'!C201,'master-bf'!$BD$2:$BD$38,'gen-top-tableau'!B201,'master-bf'!$BS$2:$BS$38,TRUE)</f>
        <v>0</v>
      </c>
      <c r="U201" s="6">
        <f>COUNTIFS('master-bf'!$G$2:$G$38,'gen-top-tableau'!C201,'master-bf'!$BD$2:$BD$38,'gen-top-tableau'!B201,'master-bf'!$BT$2:$BT$38,TRUE)</f>
        <v>0</v>
      </c>
      <c r="V201" s="6">
        <f>COUNTIFS('master-bf'!$G$2:$G$38,'gen-top-tableau'!C201,'master-bf'!$BD$2:$BD$38,'gen-top-tableau'!B201,'master-bf'!$BU$2:$BU$38,TRUE)</f>
        <v>0</v>
      </c>
      <c r="W201" s="6">
        <f>COUNTIFS('master-bf'!$G$2:$G$38,'gen-top-tableau'!C201,'master-bf'!$BD$2:$BD$38,'gen-top-tableau'!B201,'master-bf'!$BV$2:$BV$38,TRUE)</f>
        <v>0</v>
      </c>
      <c r="X201" s="6">
        <f>COUNTIFS('master-bf'!$G$2:$G$38,'gen-top-tableau'!C201,'master-bf'!$BD$2:$BD$38,'gen-top-tableau'!B201,'master-bf'!$BW$2:$BW$38,TRUE)</f>
        <v>0</v>
      </c>
      <c r="Y201" s="6">
        <f>COUNTIFS('master-bf'!$G$2:$G$38,'gen-top-tableau'!C201,'master-bf'!$BD$2:$BD$38,'gen-top-tableau'!B201,'master-bf'!$BX$2:$BX$38,TRUE)</f>
        <v>0</v>
      </c>
    </row>
    <row r="202" spans="1:25" hidden="1" x14ac:dyDescent="0.2">
      <c r="A202" s="14" t="s">
        <v>1323</v>
      </c>
      <c r="B202" s="6" t="s">
        <v>214</v>
      </c>
      <c r="C202" s="6">
        <v>2</v>
      </c>
      <c r="D202">
        <f>(COUNTIFS('master-bf'!$G$2:$G$38,C202,'master-bf'!$BD$2:$BD$38,B202))</f>
        <v>0</v>
      </c>
      <c r="E202">
        <f>(COUNTIFS('master-bf'!$G$2:$G$38,C202,'master-bf'!$BE$2:$BE$38,B202))</f>
        <v>0</v>
      </c>
      <c r="F202">
        <f>(COUNTIFS('master-bf'!$G$2:$G$38,C202,'master-bf'!$BF$2:$BF$38,B202))</f>
        <v>0</v>
      </c>
      <c r="G202" s="6">
        <f t="shared" si="4"/>
        <v>0</v>
      </c>
      <c r="H202" t="e">
        <f>AVERAGEIFS('master-bf'!$BG$2:$BG$38,'master-bf'!$G$2:$G$38,'gen-top-tableau'!C202,'master-bf'!$BD$2:$BD$38,'gen-top-tableau'!B202)</f>
        <v>#DIV/0!</v>
      </c>
      <c r="I202" t="e">
        <f>AVERAGEIFS('master-bf'!$BH$2:$BH$38,'master-bf'!$G$2:$G$38,'gen-top-tableau'!C202,'master-bf'!$BD$2:$BD$38,'gen-top-tableau'!B202)</f>
        <v>#DIV/0!</v>
      </c>
      <c r="J202" t="e">
        <f>AVERAGEIFS('master-bf'!$BI$2:$BI$38,'master-bf'!$G$2:$G$38,'gen-top-tableau'!C202,'master-bf'!$BD$2:$BD$38,'gen-top-tableau'!B202)</f>
        <v>#DIV/0!</v>
      </c>
      <c r="K202" t="e">
        <f>AVERAGEIFS('master-bf'!$BJ$2:$BJ$38,'master-bf'!$G$2:$G$38,'gen-top-tableau'!C202,'master-bf'!$BD$2:$BD$38,'gen-top-tableau'!B202)</f>
        <v>#DIV/0!</v>
      </c>
      <c r="L202" s="6">
        <f>COUNTIFS('master-bf'!$G$2:$G$38,'gen-top-tableau'!C202,'master-bf'!$BD$2:$BD$38,'gen-top-tableau'!B202,'master-bf'!$BM$2:$BM$38,TRUE)</f>
        <v>0</v>
      </c>
      <c r="M202" s="6">
        <f>COUNTIFS('master-bf'!$G$2:$G$38,'gen-top-tableau'!C202,'master-bf'!$BD$2:$BD$38,'gen-top-tableau'!B202,'master-bf'!$BL$2:$BL$38,TRUE)</f>
        <v>0</v>
      </c>
      <c r="N202" s="6">
        <f>COUNTIFS('master-bf'!$G$2:$G$38,'gen-top-tableau'!C202,'master-bf'!$BD$2:$BD$38,'gen-top-tableau'!B202,'master-bf'!$BM$2:$BM$38,TRUE)</f>
        <v>0</v>
      </c>
      <c r="O202" s="6">
        <f>COUNTIFS('master-bf'!$G$2:$G$38,'gen-top-tableau'!C202,'master-bf'!$BD$2:$BD$38,'gen-top-tableau'!B202,'master-bf'!$BN$2:$BN$38,TRUE)</f>
        <v>0</v>
      </c>
      <c r="P202" s="6">
        <f>COUNTIFS('master-bf'!$G$2:$G$38,'gen-top-tableau'!C202,'master-bf'!$BD$2:$BD$38,'gen-top-tableau'!B202,'master-bf'!$BO$2:$BO$38,TRUE)</f>
        <v>0</v>
      </c>
      <c r="Q202" s="6">
        <f>COUNTIFS('master-bf'!$G$2:$G$38,'gen-top-tableau'!C202,'master-bf'!$BD$2:$BD$38,'gen-top-tableau'!B202,'master-bf'!$BP$2:$BP$38,TRUE)</f>
        <v>0</v>
      </c>
      <c r="R202" s="6">
        <f>COUNTIFS('master-bf'!$G$2:$G$38,'gen-top-tableau'!C202,'master-bf'!$BD$2:$BD$38,'gen-top-tableau'!B202,'master-bf'!$BQ$2:$BQ$38,TRUE)</f>
        <v>0</v>
      </c>
      <c r="S202" s="6">
        <f>COUNTIFS('master-bf'!$G$2:$G$38,'gen-top-tableau'!C202,'master-bf'!$BD$2:$BD$38,'gen-top-tableau'!B202,'master-bf'!$BR$2:$BR$38,TRUE)</f>
        <v>0</v>
      </c>
      <c r="T202" s="6">
        <f>COUNTIFS('master-bf'!$G$2:$G$38,'gen-top-tableau'!C202,'master-bf'!$BD$2:$BD$38,'gen-top-tableau'!B202,'master-bf'!$BS$2:$BS$38,TRUE)</f>
        <v>0</v>
      </c>
      <c r="U202" s="6">
        <f>COUNTIFS('master-bf'!$G$2:$G$38,'gen-top-tableau'!C202,'master-bf'!$BD$2:$BD$38,'gen-top-tableau'!B202,'master-bf'!$BT$2:$BT$38,TRUE)</f>
        <v>0</v>
      </c>
      <c r="V202" s="6">
        <f>COUNTIFS('master-bf'!$G$2:$G$38,'gen-top-tableau'!C202,'master-bf'!$BD$2:$BD$38,'gen-top-tableau'!B202,'master-bf'!$BU$2:$BU$38,TRUE)</f>
        <v>0</v>
      </c>
      <c r="W202" s="6">
        <f>COUNTIFS('master-bf'!$G$2:$G$38,'gen-top-tableau'!C202,'master-bf'!$BD$2:$BD$38,'gen-top-tableau'!B202,'master-bf'!$BV$2:$BV$38,TRUE)</f>
        <v>0</v>
      </c>
      <c r="X202" s="6">
        <f>COUNTIFS('master-bf'!$G$2:$G$38,'gen-top-tableau'!C202,'master-bf'!$BD$2:$BD$38,'gen-top-tableau'!B202,'master-bf'!$BW$2:$BW$38,TRUE)</f>
        <v>0</v>
      </c>
      <c r="Y202" s="6">
        <f>COUNTIFS('master-bf'!$G$2:$G$38,'gen-top-tableau'!C202,'master-bf'!$BD$2:$BD$38,'gen-top-tableau'!B202,'master-bf'!$BX$2:$BX$38,TRUE)</f>
        <v>0</v>
      </c>
    </row>
    <row r="203" spans="1:25" hidden="1" x14ac:dyDescent="0.2">
      <c r="A203" s="14" t="s">
        <v>1323</v>
      </c>
      <c r="B203" s="6" t="s">
        <v>214</v>
      </c>
      <c r="C203" s="6">
        <v>3</v>
      </c>
      <c r="D203">
        <f>(COUNTIFS('master-bf'!$G$2:$G$38,C203,'master-bf'!$BD$2:$BD$38,B203))</f>
        <v>0</v>
      </c>
      <c r="E203">
        <f>(COUNTIFS('master-bf'!$G$2:$G$38,C203,'master-bf'!$BE$2:$BE$38,B203))</f>
        <v>0</v>
      </c>
      <c r="F203">
        <f>(COUNTIFS('master-bf'!$G$2:$G$38,C203,'master-bf'!$BF$2:$BF$38,B203))</f>
        <v>0</v>
      </c>
      <c r="G203" s="6">
        <f t="shared" si="4"/>
        <v>0</v>
      </c>
      <c r="H203" t="e">
        <f>AVERAGEIFS('master-bf'!$BG$2:$BG$38,'master-bf'!$G$2:$G$38,'gen-top-tableau'!C203,'master-bf'!$BD$2:$BD$38,'gen-top-tableau'!B203)</f>
        <v>#DIV/0!</v>
      </c>
      <c r="I203" t="e">
        <f>AVERAGEIFS('master-bf'!$BH$2:$BH$38,'master-bf'!$G$2:$G$38,'gen-top-tableau'!C203,'master-bf'!$BD$2:$BD$38,'gen-top-tableau'!B203)</f>
        <v>#DIV/0!</v>
      </c>
      <c r="J203" t="e">
        <f>AVERAGEIFS('master-bf'!$BI$2:$BI$38,'master-bf'!$G$2:$G$38,'gen-top-tableau'!C203,'master-bf'!$BD$2:$BD$38,'gen-top-tableau'!B203)</f>
        <v>#DIV/0!</v>
      </c>
      <c r="K203" t="e">
        <f>AVERAGEIFS('master-bf'!$BJ$2:$BJ$38,'master-bf'!$G$2:$G$38,'gen-top-tableau'!C203,'master-bf'!$BD$2:$BD$38,'gen-top-tableau'!B203)</f>
        <v>#DIV/0!</v>
      </c>
      <c r="L203" s="6">
        <f>COUNTIFS('master-bf'!$G$2:$G$38,'gen-top-tableau'!C203,'master-bf'!$BD$2:$BD$38,'gen-top-tableau'!B203,'master-bf'!$BM$2:$BM$38,TRUE)</f>
        <v>0</v>
      </c>
      <c r="M203" s="6">
        <f>COUNTIFS('master-bf'!$G$2:$G$38,'gen-top-tableau'!C203,'master-bf'!$BD$2:$BD$38,'gen-top-tableau'!B203,'master-bf'!$BL$2:$BL$38,TRUE)</f>
        <v>0</v>
      </c>
      <c r="N203" s="6">
        <f>COUNTIFS('master-bf'!$G$2:$G$38,'gen-top-tableau'!C203,'master-bf'!$BD$2:$BD$38,'gen-top-tableau'!B203,'master-bf'!$BM$2:$BM$38,TRUE)</f>
        <v>0</v>
      </c>
      <c r="O203" s="6">
        <f>COUNTIFS('master-bf'!$G$2:$G$38,'gen-top-tableau'!C203,'master-bf'!$BD$2:$BD$38,'gen-top-tableau'!B203,'master-bf'!$BN$2:$BN$38,TRUE)</f>
        <v>0</v>
      </c>
      <c r="P203" s="6">
        <f>COUNTIFS('master-bf'!$G$2:$G$38,'gen-top-tableau'!C203,'master-bf'!$BD$2:$BD$38,'gen-top-tableau'!B203,'master-bf'!$BO$2:$BO$38,TRUE)</f>
        <v>0</v>
      </c>
      <c r="Q203" s="6">
        <f>COUNTIFS('master-bf'!$G$2:$G$38,'gen-top-tableau'!C203,'master-bf'!$BD$2:$BD$38,'gen-top-tableau'!B203,'master-bf'!$BP$2:$BP$38,TRUE)</f>
        <v>0</v>
      </c>
      <c r="R203" s="6">
        <f>COUNTIFS('master-bf'!$G$2:$G$38,'gen-top-tableau'!C203,'master-bf'!$BD$2:$BD$38,'gen-top-tableau'!B203,'master-bf'!$BQ$2:$BQ$38,TRUE)</f>
        <v>0</v>
      </c>
      <c r="S203" s="6">
        <f>COUNTIFS('master-bf'!$G$2:$G$38,'gen-top-tableau'!C203,'master-bf'!$BD$2:$BD$38,'gen-top-tableau'!B203,'master-bf'!$BR$2:$BR$38,TRUE)</f>
        <v>0</v>
      </c>
      <c r="T203" s="6">
        <f>COUNTIFS('master-bf'!$G$2:$G$38,'gen-top-tableau'!C203,'master-bf'!$BD$2:$BD$38,'gen-top-tableau'!B203,'master-bf'!$BS$2:$BS$38,TRUE)</f>
        <v>0</v>
      </c>
      <c r="U203" s="6">
        <f>COUNTIFS('master-bf'!$G$2:$G$38,'gen-top-tableau'!C203,'master-bf'!$BD$2:$BD$38,'gen-top-tableau'!B203,'master-bf'!$BT$2:$BT$38,TRUE)</f>
        <v>0</v>
      </c>
      <c r="V203" s="6">
        <f>COUNTIFS('master-bf'!$G$2:$G$38,'gen-top-tableau'!C203,'master-bf'!$BD$2:$BD$38,'gen-top-tableau'!B203,'master-bf'!$BU$2:$BU$38,TRUE)</f>
        <v>0</v>
      </c>
      <c r="W203" s="6">
        <f>COUNTIFS('master-bf'!$G$2:$G$38,'gen-top-tableau'!C203,'master-bf'!$BD$2:$BD$38,'gen-top-tableau'!B203,'master-bf'!$BV$2:$BV$38,TRUE)</f>
        <v>0</v>
      </c>
      <c r="X203" s="6">
        <f>COUNTIFS('master-bf'!$G$2:$G$38,'gen-top-tableau'!C203,'master-bf'!$BD$2:$BD$38,'gen-top-tableau'!B203,'master-bf'!$BW$2:$BW$38,TRUE)</f>
        <v>0</v>
      </c>
      <c r="Y203" s="6">
        <f>COUNTIFS('master-bf'!$G$2:$G$38,'gen-top-tableau'!C203,'master-bf'!$BD$2:$BD$38,'gen-top-tableau'!B203,'master-bf'!$BX$2:$BX$38,TRUE)</f>
        <v>0</v>
      </c>
    </row>
    <row r="204" spans="1:25" hidden="1" x14ac:dyDescent="0.2">
      <c r="A204" s="14" t="s">
        <v>1323</v>
      </c>
      <c r="B204" s="6" t="s">
        <v>214</v>
      </c>
      <c r="C204" s="6">
        <v>4</v>
      </c>
      <c r="D204">
        <f>(COUNTIFS('master-bf'!$G$2:$G$38,C204,'master-bf'!$BD$2:$BD$38,B204))</f>
        <v>0</v>
      </c>
      <c r="E204">
        <f>(COUNTIFS('master-bf'!$G$2:$G$38,C204,'master-bf'!$BE$2:$BE$38,B204))</f>
        <v>0</v>
      </c>
      <c r="F204">
        <f>(COUNTIFS('master-bf'!$G$2:$G$38,C204,'master-bf'!$BF$2:$BF$38,B204))</f>
        <v>0</v>
      </c>
      <c r="G204" s="6">
        <f t="shared" si="4"/>
        <v>0</v>
      </c>
      <c r="H204" t="e">
        <f>AVERAGEIFS('master-bf'!$BG$2:$BG$38,'master-bf'!$G$2:$G$38,'gen-top-tableau'!C204,'master-bf'!$BD$2:$BD$38,'gen-top-tableau'!B204)</f>
        <v>#DIV/0!</v>
      </c>
      <c r="I204" t="e">
        <f>AVERAGEIFS('master-bf'!$BH$2:$BH$38,'master-bf'!$G$2:$G$38,'gen-top-tableau'!C204,'master-bf'!$BD$2:$BD$38,'gen-top-tableau'!B204)</f>
        <v>#DIV/0!</v>
      </c>
      <c r="J204" t="e">
        <f>AVERAGEIFS('master-bf'!$BI$2:$BI$38,'master-bf'!$G$2:$G$38,'gen-top-tableau'!C204,'master-bf'!$BD$2:$BD$38,'gen-top-tableau'!B204)</f>
        <v>#DIV/0!</v>
      </c>
      <c r="K204" t="e">
        <f>AVERAGEIFS('master-bf'!$BJ$2:$BJ$38,'master-bf'!$G$2:$G$38,'gen-top-tableau'!C204,'master-bf'!$BD$2:$BD$38,'gen-top-tableau'!B204)</f>
        <v>#DIV/0!</v>
      </c>
      <c r="L204" s="6">
        <f>COUNTIFS('master-bf'!$G$2:$G$38,'gen-top-tableau'!C204,'master-bf'!$BD$2:$BD$38,'gen-top-tableau'!B204,'master-bf'!$BM$2:$BM$38,TRUE)</f>
        <v>0</v>
      </c>
      <c r="M204" s="6">
        <f>COUNTIFS('master-bf'!$G$2:$G$38,'gen-top-tableau'!C204,'master-bf'!$BD$2:$BD$38,'gen-top-tableau'!B204,'master-bf'!$BL$2:$BL$38,TRUE)</f>
        <v>0</v>
      </c>
      <c r="N204" s="6">
        <f>COUNTIFS('master-bf'!$G$2:$G$38,'gen-top-tableau'!C204,'master-bf'!$BD$2:$BD$38,'gen-top-tableau'!B204,'master-bf'!$BM$2:$BM$38,TRUE)</f>
        <v>0</v>
      </c>
      <c r="O204" s="6">
        <f>COUNTIFS('master-bf'!$G$2:$G$38,'gen-top-tableau'!C204,'master-bf'!$BD$2:$BD$38,'gen-top-tableau'!B204,'master-bf'!$BN$2:$BN$38,TRUE)</f>
        <v>0</v>
      </c>
      <c r="P204" s="6">
        <f>COUNTIFS('master-bf'!$G$2:$G$38,'gen-top-tableau'!C204,'master-bf'!$BD$2:$BD$38,'gen-top-tableau'!B204,'master-bf'!$BO$2:$BO$38,TRUE)</f>
        <v>0</v>
      </c>
      <c r="Q204" s="6">
        <f>COUNTIFS('master-bf'!$G$2:$G$38,'gen-top-tableau'!C204,'master-bf'!$BD$2:$BD$38,'gen-top-tableau'!B204,'master-bf'!$BP$2:$BP$38,TRUE)</f>
        <v>0</v>
      </c>
      <c r="R204" s="6">
        <f>COUNTIFS('master-bf'!$G$2:$G$38,'gen-top-tableau'!C204,'master-bf'!$BD$2:$BD$38,'gen-top-tableau'!B204,'master-bf'!$BQ$2:$BQ$38,TRUE)</f>
        <v>0</v>
      </c>
      <c r="S204" s="6">
        <f>COUNTIFS('master-bf'!$G$2:$G$38,'gen-top-tableau'!C204,'master-bf'!$BD$2:$BD$38,'gen-top-tableau'!B204,'master-bf'!$BR$2:$BR$38,TRUE)</f>
        <v>0</v>
      </c>
      <c r="T204" s="6">
        <f>COUNTIFS('master-bf'!$G$2:$G$38,'gen-top-tableau'!C204,'master-bf'!$BD$2:$BD$38,'gen-top-tableau'!B204,'master-bf'!$BS$2:$BS$38,TRUE)</f>
        <v>0</v>
      </c>
      <c r="U204" s="6">
        <f>COUNTIFS('master-bf'!$G$2:$G$38,'gen-top-tableau'!C204,'master-bf'!$BD$2:$BD$38,'gen-top-tableau'!B204,'master-bf'!$BT$2:$BT$38,TRUE)</f>
        <v>0</v>
      </c>
      <c r="V204" s="6">
        <f>COUNTIFS('master-bf'!$G$2:$G$38,'gen-top-tableau'!C204,'master-bf'!$BD$2:$BD$38,'gen-top-tableau'!B204,'master-bf'!$BU$2:$BU$38,TRUE)</f>
        <v>0</v>
      </c>
      <c r="W204" s="6">
        <f>COUNTIFS('master-bf'!$G$2:$G$38,'gen-top-tableau'!C204,'master-bf'!$BD$2:$BD$38,'gen-top-tableau'!B204,'master-bf'!$BV$2:$BV$38,TRUE)</f>
        <v>0</v>
      </c>
      <c r="X204" s="6">
        <f>COUNTIFS('master-bf'!$G$2:$G$38,'gen-top-tableau'!C204,'master-bf'!$BD$2:$BD$38,'gen-top-tableau'!B204,'master-bf'!$BW$2:$BW$38,TRUE)</f>
        <v>0</v>
      </c>
      <c r="Y204" s="6">
        <f>COUNTIFS('master-bf'!$G$2:$G$38,'gen-top-tableau'!C204,'master-bf'!$BD$2:$BD$38,'gen-top-tableau'!B204,'master-bf'!$BX$2:$BX$38,TRUE)</f>
        <v>0</v>
      </c>
    </row>
    <row r="205" spans="1:25" hidden="1" x14ac:dyDescent="0.2">
      <c r="A205" s="14" t="s">
        <v>1323</v>
      </c>
      <c r="B205" s="6" t="s">
        <v>214</v>
      </c>
      <c r="C205" s="6">
        <v>5</v>
      </c>
      <c r="D205">
        <f>(COUNTIFS('master-bf'!$G$2:$G$38,C205,'master-bf'!$BD$2:$BD$38,B205))</f>
        <v>0</v>
      </c>
      <c r="E205">
        <f>(COUNTIFS('master-bf'!$G$2:$G$38,C205,'master-bf'!$BE$2:$BE$38,B205))</f>
        <v>0</v>
      </c>
      <c r="F205">
        <f>(COUNTIFS('master-bf'!$G$2:$G$38,C205,'master-bf'!$BF$2:$BF$38,B205))</f>
        <v>0</v>
      </c>
      <c r="G205" s="6">
        <f t="shared" si="4"/>
        <v>0</v>
      </c>
      <c r="H205" t="e">
        <f>AVERAGEIFS('master-bf'!$BG$2:$BG$38,'master-bf'!$G$2:$G$38,'gen-top-tableau'!C205,'master-bf'!$BD$2:$BD$38,'gen-top-tableau'!B205)</f>
        <v>#DIV/0!</v>
      </c>
      <c r="I205" t="e">
        <f>AVERAGEIFS('master-bf'!$BH$2:$BH$38,'master-bf'!$G$2:$G$38,'gen-top-tableau'!C205,'master-bf'!$BD$2:$BD$38,'gen-top-tableau'!B205)</f>
        <v>#DIV/0!</v>
      </c>
      <c r="J205" t="e">
        <f>AVERAGEIFS('master-bf'!$BI$2:$BI$38,'master-bf'!$G$2:$G$38,'gen-top-tableau'!C205,'master-bf'!$BD$2:$BD$38,'gen-top-tableau'!B205)</f>
        <v>#DIV/0!</v>
      </c>
      <c r="K205" t="e">
        <f>AVERAGEIFS('master-bf'!$BJ$2:$BJ$38,'master-bf'!$G$2:$G$38,'gen-top-tableau'!C205,'master-bf'!$BD$2:$BD$38,'gen-top-tableau'!B205)</f>
        <v>#DIV/0!</v>
      </c>
      <c r="L205" s="6">
        <f>COUNTIFS('master-bf'!$G$2:$G$38,'gen-top-tableau'!C205,'master-bf'!$BD$2:$BD$38,'gen-top-tableau'!B205,'master-bf'!$BM$2:$BM$38,TRUE)</f>
        <v>0</v>
      </c>
      <c r="M205" s="6">
        <f>COUNTIFS('master-bf'!$G$2:$G$38,'gen-top-tableau'!C205,'master-bf'!$BD$2:$BD$38,'gen-top-tableau'!B205,'master-bf'!$BL$2:$BL$38,TRUE)</f>
        <v>0</v>
      </c>
      <c r="N205" s="6">
        <f>COUNTIFS('master-bf'!$G$2:$G$38,'gen-top-tableau'!C205,'master-bf'!$BD$2:$BD$38,'gen-top-tableau'!B205,'master-bf'!$BM$2:$BM$38,TRUE)</f>
        <v>0</v>
      </c>
      <c r="O205" s="6">
        <f>COUNTIFS('master-bf'!$G$2:$G$38,'gen-top-tableau'!C205,'master-bf'!$BD$2:$BD$38,'gen-top-tableau'!B205,'master-bf'!$BN$2:$BN$38,TRUE)</f>
        <v>0</v>
      </c>
      <c r="P205" s="6">
        <f>COUNTIFS('master-bf'!$G$2:$G$38,'gen-top-tableau'!C205,'master-bf'!$BD$2:$BD$38,'gen-top-tableau'!B205,'master-bf'!$BO$2:$BO$38,TRUE)</f>
        <v>0</v>
      </c>
      <c r="Q205" s="6">
        <f>COUNTIFS('master-bf'!$G$2:$G$38,'gen-top-tableau'!C205,'master-bf'!$BD$2:$BD$38,'gen-top-tableau'!B205,'master-bf'!$BP$2:$BP$38,TRUE)</f>
        <v>0</v>
      </c>
      <c r="R205" s="6">
        <f>COUNTIFS('master-bf'!$G$2:$G$38,'gen-top-tableau'!C205,'master-bf'!$BD$2:$BD$38,'gen-top-tableau'!B205,'master-bf'!$BQ$2:$BQ$38,TRUE)</f>
        <v>0</v>
      </c>
      <c r="S205" s="6">
        <f>COUNTIFS('master-bf'!$G$2:$G$38,'gen-top-tableau'!C205,'master-bf'!$BD$2:$BD$38,'gen-top-tableau'!B205,'master-bf'!$BR$2:$BR$38,TRUE)</f>
        <v>0</v>
      </c>
      <c r="T205" s="6">
        <f>COUNTIFS('master-bf'!$G$2:$G$38,'gen-top-tableau'!C205,'master-bf'!$BD$2:$BD$38,'gen-top-tableau'!B205,'master-bf'!$BS$2:$BS$38,TRUE)</f>
        <v>0</v>
      </c>
      <c r="U205" s="6">
        <f>COUNTIFS('master-bf'!$G$2:$G$38,'gen-top-tableau'!C205,'master-bf'!$BD$2:$BD$38,'gen-top-tableau'!B205,'master-bf'!$BT$2:$BT$38,TRUE)</f>
        <v>0</v>
      </c>
      <c r="V205" s="6">
        <f>COUNTIFS('master-bf'!$G$2:$G$38,'gen-top-tableau'!C205,'master-bf'!$BD$2:$BD$38,'gen-top-tableau'!B205,'master-bf'!$BU$2:$BU$38,TRUE)</f>
        <v>0</v>
      </c>
      <c r="W205" s="6">
        <f>COUNTIFS('master-bf'!$G$2:$G$38,'gen-top-tableau'!C205,'master-bf'!$BD$2:$BD$38,'gen-top-tableau'!B205,'master-bf'!$BV$2:$BV$38,TRUE)</f>
        <v>0</v>
      </c>
      <c r="X205" s="6">
        <f>COUNTIFS('master-bf'!$G$2:$G$38,'gen-top-tableau'!C205,'master-bf'!$BD$2:$BD$38,'gen-top-tableau'!B205,'master-bf'!$BW$2:$BW$38,TRUE)</f>
        <v>0</v>
      </c>
      <c r="Y205" s="6">
        <f>COUNTIFS('master-bf'!$G$2:$G$38,'gen-top-tableau'!C205,'master-bf'!$BD$2:$BD$38,'gen-top-tableau'!B205,'master-bf'!$BX$2:$BX$38,TRUE)</f>
        <v>0</v>
      </c>
    </row>
    <row r="206" spans="1:25" hidden="1" x14ac:dyDescent="0.2">
      <c r="A206" s="14" t="s">
        <v>1323</v>
      </c>
      <c r="B206" s="6" t="s">
        <v>231</v>
      </c>
      <c r="C206" s="6">
        <v>0</v>
      </c>
      <c r="D206">
        <f>(COUNTIFS('master-bf'!$G$2:$G$38,C206,'master-bf'!$BD$2:$BD$38,B206))</f>
        <v>0</v>
      </c>
      <c r="E206">
        <f>(COUNTIFS('master-bf'!$G$2:$G$38,C206,'master-bf'!$BE$2:$BE$38,B206))</f>
        <v>0</v>
      </c>
      <c r="F206">
        <f>(COUNTIFS('master-bf'!$G$2:$G$38,C206,'master-bf'!$BF$2:$BF$38,B206))</f>
        <v>0</v>
      </c>
      <c r="G206" s="6">
        <f t="shared" si="4"/>
        <v>0</v>
      </c>
      <c r="H206" t="e">
        <f>AVERAGEIFS('master-bf'!$BG$2:$BG$38,'master-bf'!$G$2:$G$38,'gen-top-tableau'!C206,'master-bf'!$BD$2:$BD$38,'gen-top-tableau'!B206)</f>
        <v>#DIV/0!</v>
      </c>
      <c r="I206" t="e">
        <f>AVERAGEIFS('master-bf'!$BH$2:$BH$38,'master-bf'!$G$2:$G$38,'gen-top-tableau'!C206,'master-bf'!$BD$2:$BD$38,'gen-top-tableau'!B206)</f>
        <v>#DIV/0!</v>
      </c>
      <c r="J206" t="e">
        <f>AVERAGEIFS('master-bf'!$BI$2:$BI$38,'master-bf'!$G$2:$G$38,'gen-top-tableau'!C206,'master-bf'!$BD$2:$BD$38,'gen-top-tableau'!B206)</f>
        <v>#DIV/0!</v>
      </c>
      <c r="K206" t="e">
        <f>AVERAGEIFS('master-bf'!$BJ$2:$BJ$38,'master-bf'!$G$2:$G$38,'gen-top-tableau'!C206,'master-bf'!$BD$2:$BD$38,'gen-top-tableau'!B206)</f>
        <v>#DIV/0!</v>
      </c>
      <c r="L206" s="6">
        <f>COUNTIFS('master-bf'!$G$2:$G$38,'gen-top-tableau'!C206,'master-bf'!$BD$2:$BD$38,'gen-top-tableau'!B206,'master-bf'!$BM$2:$BM$38,TRUE)</f>
        <v>0</v>
      </c>
      <c r="M206" s="6">
        <f>COUNTIFS('master-bf'!$G$2:$G$38,'gen-top-tableau'!C206,'master-bf'!$BD$2:$BD$38,'gen-top-tableau'!B206,'master-bf'!$BL$2:$BL$38,TRUE)</f>
        <v>0</v>
      </c>
      <c r="N206" s="6">
        <f>COUNTIFS('master-bf'!$G$2:$G$38,'gen-top-tableau'!C206,'master-bf'!$BD$2:$BD$38,'gen-top-tableau'!B206,'master-bf'!$BM$2:$BM$38,TRUE)</f>
        <v>0</v>
      </c>
      <c r="O206" s="6">
        <f>COUNTIFS('master-bf'!$G$2:$G$38,'gen-top-tableau'!C206,'master-bf'!$BD$2:$BD$38,'gen-top-tableau'!B206,'master-bf'!$BN$2:$BN$38,TRUE)</f>
        <v>0</v>
      </c>
      <c r="P206" s="6">
        <f>COUNTIFS('master-bf'!$G$2:$G$38,'gen-top-tableau'!C206,'master-bf'!$BD$2:$BD$38,'gen-top-tableau'!B206,'master-bf'!$BO$2:$BO$38,TRUE)</f>
        <v>0</v>
      </c>
      <c r="Q206" s="6">
        <f>COUNTIFS('master-bf'!$G$2:$G$38,'gen-top-tableau'!C206,'master-bf'!$BD$2:$BD$38,'gen-top-tableau'!B206,'master-bf'!$BP$2:$BP$38,TRUE)</f>
        <v>0</v>
      </c>
      <c r="R206" s="6">
        <f>COUNTIFS('master-bf'!$G$2:$G$38,'gen-top-tableau'!C206,'master-bf'!$BD$2:$BD$38,'gen-top-tableau'!B206,'master-bf'!$BQ$2:$BQ$38,TRUE)</f>
        <v>0</v>
      </c>
      <c r="S206" s="6">
        <f>COUNTIFS('master-bf'!$G$2:$G$38,'gen-top-tableau'!C206,'master-bf'!$BD$2:$BD$38,'gen-top-tableau'!B206,'master-bf'!$BR$2:$BR$38,TRUE)</f>
        <v>0</v>
      </c>
      <c r="T206" s="6">
        <f>COUNTIFS('master-bf'!$G$2:$G$38,'gen-top-tableau'!C206,'master-bf'!$BD$2:$BD$38,'gen-top-tableau'!B206,'master-bf'!$BS$2:$BS$38,TRUE)</f>
        <v>0</v>
      </c>
      <c r="U206" s="6">
        <f>COUNTIFS('master-bf'!$G$2:$G$38,'gen-top-tableau'!C206,'master-bf'!$BD$2:$BD$38,'gen-top-tableau'!B206,'master-bf'!$BT$2:$BT$38,TRUE)</f>
        <v>0</v>
      </c>
      <c r="V206" s="6">
        <f>COUNTIFS('master-bf'!$G$2:$G$38,'gen-top-tableau'!C206,'master-bf'!$BD$2:$BD$38,'gen-top-tableau'!B206,'master-bf'!$BU$2:$BU$38,TRUE)</f>
        <v>0</v>
      </c>
      <c r="W206" s="6">
        <f>COUNTIFS('master-bf'!$G$2:$G$38,'gen-top-tableau'!C206,'master-bf'!$BD$2:$BD$38,'gen-top-tableau'!B206,'master-bf'!$BV$2:$BV$38,TRUE)</f>
        <v>0</v>
      </c>
      <c r="X206" s="6">
        <f>COUNTIFS('master-bf'!$G$2:$G$38,'gen-top-tableau'!C206,'master-bf'!$BD$2:$BD$38,'gen-top-tableau'!B206,'master-bf'!$BW$2:$BW$38,TRUE)</f>
        <v>0</v>
      </c>
      <c r="Y206" s="6">
        <f>COUNTIFS('master-bf'!$G$2:$G$38,'gen-top-tableau'!C206,'master-bf'!$BD$2:$BD$38,'gen-top-tableau'!B206,'master-bf'!$BX$2:$BX$38,TRUE)</f>
        <v>0</v>
      </c>
    </row>
    <row r="207" spans="1:25" hidden="1" x14ac:dyDescent="0.2">
      <c r="A207" s="14" t="s">
        <v>1323</v>
      </c>
      <c r="B207" s="6" t="s">
        <v>231</v>
      </c>
      <c r="C207" s="6">
        <v>1</v>
      </c>
      <c r="D207">
        <f>(COUNTIFS('master-bf'!$G$2:$G$38,C207,'master-bf'!$BD$2:$BD$38,B207))</f>
        <v>0</v>
      </c>
      <c r="E207">
        <f>(COUNTIFS('master-bf'!$G$2:$G$38,C207,'master-bf'!$BE$2:$BE$38,B207))</f>
        <v>0</v>
      </c>
      <c r="F207">
        <f>(COUNTIFS('master-bf'!$G$2:$G$38,C207,'master-bf'!$BF$2:$BF$38,B207))</f>
        <v>0</v>
      </c>
      <c r="G207" s="6">
        <f t="shared" si="4"/>
        <v>0</v>
      </c>
      <c r="H207" t="e">
        <f>AVERAGEIFS('master-bf'!$BG$2:$BG$38,'master-bf'!$G$2:$G$38,'gen-top-tableau'!C207,'master-bf'!$BD$2:$BD$38,'gen-top-tableau'!B207)</f>
        <v>#DIV/0!</v>
      </c>
      <c r="I207" t="e">
        <f>AVERAGEIFS('master-bf'!$BH$2:$BH$38,'master-bf'!$G$2:$G$38,'gen-top-tableau'!C207,'master-bf'!$BD$2:$BD$38,'gen-top-tableau'!B207)</f>
        <v>#DIV/0!</v>
      </c>
      <c r="J207" t="e">
        <f>AVERAGEIFS('master-bf'!$BI$2:$BI$38,'master-bf'!$G$2:$G$38,'gen-top-tableau'!C207,'master-bf'!$BD$2:$BD$38,'gen-top-tableau'!B207)</f>
        <v>#DIV/0!</v>
      </c>
      <c r="K207" t="e">
        <f>AVERAGEIFS('master-bf'!$BJ$2:$BJ$38,'master-bf'!$G$2:$G$38,'gen-top-tableau'!C207,'master-bf'!$BD$2:$BD$38,'gen-top-tableau'!B207)</f>
        <v>#DIV/0!</v>
      </c>
      <c r="L207" s="6">
        <f>COUNTIFS('master-bf'!$G$2:$G$38,'gen-top-tableau'!C207,'master-bf'!$BD$2:$BD$38,'gen-top-tableau'!B207,'master-bf'!$BM$2:$BM$38,TRUE)</f>
        <v>0</v>
      </c>
      <c r="M207" s="6">
        <f>COUNTIFS('master-bf'!$G$2:$G$38,'gen-top-tableau'!C207,'master-bf'!$BD$2:$BD$38,'gen-top-tableau'!B207,'master-bf'!$BL$2:$BL$38,TRUE)</f>
        <v>0</v>
      </c>
      <c r="N207" s="6">
        <f>COUNTIFS('master-bf'!$G$2:$G$38,'gen-top-tableau'!C207,'master-bf'!$BD$2:$BD$38,'gen-top-tableau'!B207,'master-bf'!$BM$2:$BM$38,TRUE)</f>
        <v>0</v>
      </c>
      <c r="O207" s="6">
        <f>COUNTIFS('master-bf'!$G$2:$G$38,'gen-top-tableau'!C207,'master-bf'!$BD$2:$BD$38,'gen-top-tableau'!B207,'master-bf'!$BN$2:$BN$38,TRUE)</f>
        <v>0</v>
      </c>
      <c r="P207" s="6">
        <f>COUNTIFS('master-bf'!$G$2:$G$38,'gen-top-tableau'!C207,'master-bf'!$BD$2:$BD$38,'gen-top-tableau'!B207,'master-bf'!$BO$2:$BO$38,TRUE)</f>
        <v>0</v>
      </c>
      <c r="Q207" s="6">
        <f>COUNTIFS('master-bf'!$G$2:$G$38,'gen-top-tableau'!C207,'master-bf'!$BD$2:$BD$38,'gen-top-tableau'!B207,'master-bf'!$BP$2:$BP$38,TRUE)</f>
        <v>0</v>
      </c>
      <c r="R207" s="6">
        <f>COUNTIFS('master-bf'!$G$2:$G$38,'gen-top-tableau'!C207,'master-bf'!$BD$2:$BD$38,'gen-top-tableau'!B207,'master-bf'!$BQ$2:$BQ$38,TRUE)</f>
        <v>0</v>
      </c>
      <c r="S207" s="6">
        <f>COUNTIFS('master-bf'!$G$2:$G$38,'gen-top-tableau'!C207,'master-bf'!$BD$2:$BD$38,'gen-top-tableau'!B207,'master-bf'!$BR$2:$BR$38,TRUE)</f>
        <v>0</v>
      </c>
      <c r="T207" s="6">
        <f>COUNTIFS('master-bf'!$G$2:$G$38,'gen-top-tableau'!C207,'master-bf'!$BD$2:$BD$38,'gen-top-tableau'!B207,'master-bf'!$BS$2:$BS$38,TRUE)</f>
        <v>0</v>
      </c>
      <c r="U207" s="6">
        <f>COUNTIFS('master-bf'!$G$2:$G$38,'gen-top-tableau'!C207,'master-bf'!$BD$2:$BD$38,'gen-top-tableau'!B207,'master-bf'!$BT$2:$BT$38,TRUE)</f>
        <v>0</v>
      </c>
      <c r="V207" s="6">
        <f>COUNTIFS('master-bf'!$G$2:$G$38,'gen-top-tableau'!C207,'master-bf'!$BD$2:$BD$38,'gen-top-tableau'!B207,'master-bf'!$BU$2:$BU$38,TRUE)</f>
        <v>0</v>
      </c>
      <c r="W207" s="6">
        <f>COUNTIFS('master-bf'!$G$2:$G$38,'gen-top-tableau'!C207,'master-bf'!$BD$2:$BD$38,'gen-top-tableau'!B207,'master-bf'!$BV$2:$BV$38,TRUE)</f>
        <v>0</v>
      </c>
      <c r="X207" s="6">
        <f>COUNTIFS('master-bf'!$G$2:$G$38,'gen-top-tableau'!C207,'master-bf'!$BD$2:$BD$38,'gen-top-tableau'!B207,'master-bf'!$BW$2:$BW$38,TRUE)</f>
        <v>0</v>
      </c>
      <c r="Y207" s="6">
        <f>COUNTIFS('master-bf'!$G$2:$G$38,'gen-top-tableau'!C207,'master-bf'!$BD$2:$BD$38,'gen-top-tableau'!B207,'master-bf'!$BX$2:$BX$38,TRUE)</f>
        <v>0</v>
      </c>
    </row>
    <row r="208" spans="1:25" hidden="1" x14ac:dyDescent="0.2">
      <c r="A208" s="14" t="s">
        <v>1323</v>
      </c>
      <c r="B208" s="6" t="s">
        <v>231</v>
      </c>
      <c r="C208" s="6">
        <v>2</v>
      </c>
      <c r="D208">
        <f>(COUNTIFS('master-bf'!$G$2:$G$38,C208,'master-bf'!$BD$2:$BD$38,B208))</f>
        <v>0</v>
      </c>
      <c r="E208">
        <f>(COUNTIFS('master-bf'!$G$2:$G$38,C208,'master-bf'!$BE$2:$BE$38,B208))</f>
        <v>0</v>
      </c>
      <c r="F208">
        <f>(COUNTIFS('master-bf'!$G$2:$G$38,C208,'master-bf'!$BF$2:$BF$38,B208))</f>
        <v>0</v>
      </c>
      <c r="G208" s="6">
        <f t="shared" si="4"/>
        <v>0</v>
      </c>
      <c r="H208" t="e">
        <f>AVERAGEIFS('master-bf'!$BG$2:$BG$38,'master-bf'!$G$2:$G$38,'gen-top-tableau'!C208,'master-bf'!$BD$2:$BD$38,'gen-top-tableau'!B208)</f>
        <v>#DIV/0!</v>
      </c>
      <c r="I208" t="e">
        <f>AVERAGEIFS('master-bf'!$BH$2:$BH$38,'master-bf'!$G$2:$G$38,'gen-top-tableau'!C208,'master-bf'!$BD$2:$BD$38,'gen-top-tableau'!B208)</f>
        <v>#DIV/0!</v>
      </c>
      <c r="J208" t="e">
        <f>AVERAGEIFS('master-bf'!$BI$2:$BI$38,'master-bf'!$G$2:$G$38,'gen-top-tableau'!C208,'master-bf'!$BD$2:$BD$38,'gen-top-tableau'!B208)</f>
        <v>#DIV/0!</v>
      </c>
      <c r="K208" t="e">
        <f>AVERAGEIFS('master-bf'!$BJ$2:$BJ$38,'master-bf'!$G$2:$G$38,'gen-top-tableau'!C208,'master-bf'!$BD$2:$BD$38,'gen-top-tableau'!B208)</f>
        <v>#DIV/0!</v>
      </c>
      <c r="L208" s="6">
        <f>COUNTIFS('master-bf'!$G$2:$G$38,'gen-top-tableau'!C208,'master-bf'!$BD$2:$BD$38,'gen-top-tableau'!B208,'master-bf'!$BM$2:$BM$38,TRUE)</f>
        <v>0</v>
      </c>
      <c r="M208" s="6">
        <f>COUNTIFS('master-bf'!$G$2:$G$38,'gen-top-tableau'!C208,'master-bf'!$BD$2:$BD$38,'gen-top-tableau'!B208,'master-bf'!$BL$2:$BL$38,TRUE)</f>
        <v>0</v>
      </c>
      <c r="N208" s="6">
        <f>COUNTIFS('master-bf'!$G$2:$G$38,'gen-top-tableau'!C208,'master-bf'!$BD$2:$BD$38,'gen-top-tableau'!B208,'master-bf'!$BM$2:$BM$38,TRUE)</f>
        <v>0</v>
      </c>
      <c r="O208" s="6">
        <f>COUNTIFS('master-bf'!$G$2:$G$38,'gen-top-tableau'!C208,'master-bf'!$BD$2:$BD$38,'gen-top-tableau'!B208,'master-bf'!$BN$2:$BN$38,TRUE)</f>
        <v>0</v>
      </c>
      <c r="P208" s="6">
        <f>COUNTIFS('master-bf'!$G$2:$G$38,'gen-top-tableau'!C208,'master-bf'!$BD$2:$BD$38,'gen-top-tableau'!B208,'master-bf'!$BO$2:$BO$38,TRUE)</f>
        <v>0</v>
      </c>
      <c r="Q208" s="6">
        <f>COUNTIFS('master-bf'!$G$2:$G$38,'gen-top-tableau'!C208,'master-bf'!$BD$2:$BD$38,'gen-top-tableau'!B208,'master-bf'!$BP$2:$BP$38,TRUE)</f>
        <v>0</v>
      </c>
      <c r="R208" s="6">
        <f>COUNTIFS('master-bf'!$G$2:$G$38,'gen-top-tableau'!C208,'master-bf'!$BD$2:$BD$38,'gen-top-tableau'!B208,'master-bf'!$BQ$2:$BQ$38,TRUE)</f>
        <v>0</v>
      </c>
      <c r="S208" s="6">
        <f>COUNTIFS('master-bf'!$G$2:$G$38,'gen-top-tableau'!C208,'master-bf'!$BD$2:$BD$38,'gen-top-tableau'!B208,'master-bf'!$BR$2:$BR$38,TRUE)</f>
        <v>0</v>
      </c>
      <c r="T208" s="6">
        <f>COUNTIFS('master-bf'!$G$2:$G$38,'gen-top-tableau'!C208,'master-bf'!$BD$2:$BD$38,'gen-top-tableau'!B208,'master-bf'!$BS$2:$BS$38,TRUE)</f>
        <v>0</v>
      </c>
      <c r="U208" s="6">
        <f>COUNTIFS('master-bf'!$G$2:$G$38,'gen-top-tableau'!C208,'master-bf'!$BD$2:$BD$38,'gen-top-tableau'!B208,'master-bf'!$BT$2:$BT$38,TRUE)</f>
        <v>0</v>
      </c>
      <c r="V208" s="6">
        <f>COUNTIFS('master-bf'!$G$2:$G$38,'gen-top-tableau'!C208,'master-bf'!$BD$2:$BD$38,'gen-top-tableau'!B208,'master-bf'!$BU$2:$BU$38,TRUE)</f>
        <v>0</v>
      </c>
      <c r="W208" s="6">
        <f>COUNTIFS('master-bf'!$G$2:$G$38,'gen-top-tableau'!C208,'master-bf'!$BD$2:$BD$38,'gen-top-tableau'!B208,'master-bf'!$BV$2:$BV$38,TRUE)</f>
        <v>0</v>
      </c>
      <c r="X208" s="6">
        <f>COUNTIFS('master-bf'!$G$2:$G$38,'gen-top-tableau'!C208,'master-bf'!$BD$2:$BD$38,'gen-top-tableau'!B208,'master-bf'!$BW$2:$BW$38,TRUE)</f>
        <v>0</v>
      </c>
      <c r="Y208" s="6">
        <f>COUNTIFS('master-bf'!$G$2:$G$38,'gen-top-tableau'!C208,'master-bf'!$BD$2:$BD$38,'gen-top-tableau'!B208,'master-bf'!$BX$2:$BX$38,TRUE)</f>
        <v>0</v>
      </c>
    </row>
    <row r="209" spans="1:25" hidden="1" x14ac:dyDescent="0.2">
      <c r="A209" s="14" t="s">
        <v>1323</v>
      </c>
      <c r="B209" s="6" t="s">
        <v>231</v>
      </c>
      <c r="C209" s="6">
        <v>3</v>
      </c>
      <c r="D209">
        <f>(COUNTIFS('master-bf'!$G$2:$G$38,C209,'master-bf'!$BD$2:$BD$38,B209))</f>
        <v>0</v>
      </c>
      <c r="E209">
        <f>(COUNTIFS('master-bf'!$G$2:$G$38,C209,'master-bf'!$BE$2:$BE$38,B209))</f>
        <v>0</v>
      </c>
      <c r="F209">
        <f>(COUNTIFS('master-bf'!$G$2:$G$38,C209,'master-bf'!$BF$2:$BF$38,B209))</f>
        <v>0</v>
      </c>
      <c r="G209" s="6">
        <f t="shared" si="4"/>
        <v>0</v>
      </c>
      <c r="H209" t="e">
        <f>AVERAGEIFS('master-bf'!$BG$2:$BG$38,'master-bf'!$G$2:$G$38,'gen-top-tableau'!C209,'master-bf'!$BD$2:$BD$38,'gen-top-tableau'!B209)</f>
        <v>#DIV/0!</v>
      </c>
      <c r="I209" t="e">
        <f>AVERAGEIFS('master-bf'!$BH$2:$BH$38,'master-bf'!$G$2:$G$38,'gen-top-tableau'!C209,'master-bf'!$BD$2:$BD$38,'gen-top-tableau'!B209)</f>
        <v>#DIV/0!</v>
      </c>
      <c r="J209" t="e">
        <f>AVERAGEIFS('master-bf'!$BI$2:$BI$38,'master-bf'!$G$2:$G$38,'gen-top-tableau'!C209,'master-bf'!$BD$2:$BD$38,'gen-top-tableau'!B209)</f>
        <v>#DIV/0!</v>
      </c>
      <c r="K209" t="e">
        <f>AVERAGEIFS('master-bf'!$BJ$2:$BJ$38,'master-bf'!$G$2:$G$38,'gen-top-tableau'!C209,'master-bf'!$BD$2:$BD$38,'gen-top-tableau'!B209)</f>
        <v>#DIV/0!</v>
      </c>
      <c r="L209" s="6">
        <f>COUNTIFS('master-bf'!$G$2:$G$38,'gen-top-tableau'!C209,'master-bf'!$BD$2:$BD$38,'gen-top-tableau'!B209,'master-bf'!$BM$2:$BM$38,TRUE)</f>
        <v>0</v>
      </c>
      <c r="M209" s="6">
        <f>COUNTIFS('master-bf'!$G$2:$G$38,'gen-top-tableau'!C209,'master-bf'!$BD$2:$BD$38,'gen-top-tableau'!B209,'master-bf'!$BL$2:$BL$38,TRUE)</f>
        <v>0</v>
      </c>
      <c r="N209" s="6">
        <f>COUNTIFS('master-bf'!$G$2:$G$38,'gen-top-tableau'!C209,'master-bf'!$BD$2:$BD$38,'gen-top-tableau'!B209,'master-bf'!$BM$2:$BM$38,TRUE)</f>
        <v>0</v>
      </c>
      <c r="O209" s="6">
        <f>COUNTIFS('master-bf'!$G$2:$G$38,'gen-top-tableau'!C209,'master-bf'!$BD$2:$BD$38,'gen-top-tableau'!B209,'master-bf'!$BN$2:$BN$38,TRUE)</f>
        <v>0</v>
      </c>
      <c r="P209" s="6">
        <f>COUNTIFS('master-bf'!$G$2:$G$38,'gen-top-tableau'!C209,'master-bf'!$BD$2:$BD$38,'gen-top-tableau'!B209,'master-bf'!$BO$2:$BO$38,TRUE)</f>
        <v>0</v>
      </c>
      <c r="Q209" s="6">
        <f>COUNTIFS('master-bf'!$G$2:$G$38,'gen-top-tableau'!C209,'master-bf'!$BD$2:$BD$38,'gen-top-tableau'!B209,'master-bf'!$BP$2:$BP$38,TRUE)</f>
        <v>0</v>
      </c>
      <c r="R209" s="6">
        <f>COUNTIFS('master-bf'!$G$2:$G$38,'gen-top-tableau'!C209,'master-bf'!$BD$2:$BD$38,'gen-top-tableau'!B209,'master-bf'!$BQ$2:$BQ$38,TRUE)</f>
        <v>0</v>
      </c>
      <c r="S209" s="6">
        <f>COUNTIFS('master-bf'!$G$2:$G$38,'gen-top-tableau'!C209,'master-bf'!$BD$2:$BD$38,'gen-top-tableau'!B209,'master-bf'!$BR$2:$BR$38,TRUE)</f>
        <v>0</v>
      </c>
      <c r="T209" s="6">
        <f>COUNTIFS('master-bf'!$G$2:$G$38,'gen-top-tableau'!C209,'master-bf'!$BD$2:$BD$38,'gen-top-tableau'!B209,'master-bf'!$BS$2:$BS$38,TRUE)</f>
        <v>0</v>
      </c>
      <c r="U209" s="6">
        <f>COUNTIFS('master-bf'!$G$2:$G$38,'gen-top-tableau'!C209,'master-bf'!$BD$2:$BD$38,'gen-top-tableau'!B209,'master-bf'!$BT$2:$BT$38,TRUE)</f>
        <v>0</v>
      </c>
      <c r="V209" s="6">
        <f>COUNTIFS('master-bf'!$G$2:$G$38,'gen-top-tableau'!C209,'master-bf'!$BD$2:$BD$38,'gen-top-tableau'!B209,'master-bf'!$BU$2:$BU$38,TRUE)</f>
        <v>0</v>
      </c>
      <c r="W209" s="6">
        <f>COUNTIFS('master-bf'!$G$2:$G$38,'gen-top-tableau'!C209,'master-bf'!$BD$2:$BD$38,'gen-top-tableau'!B209,'master-bf'!$BV$2:$BV$38,TRUE)</f>
        <v>0</v>
      </c>
      <c r="X209" s="6">
        <f>COUNTIFS('master-bf'!$G$2:$G$38,'gen-top-tableau'!C209,'master-bf'!$BD$2:$BD$38,'gen-top-tableau'!B209,'master-bf'!$BW$2:$BW$38,TRUE)</f>
        <v>0</v>
      </c>
      <c r="Y209" s="6">
        <f>COUNTIFS('master-bf'!$G$2:$G$38,'gen-top-tableau'!C209,'master-bf'!$BD$2:$BD$38,'gen-top-tableau'!B209,'master-bf'!$BX$2:$BX$38,TRUE)</f>
        <v>0</v>
      </c>
    </row>
    <row r="210" spans="1:25" hidden="1" x14ac:dyDescent="0.2">
      <c r="A210" s="14" t="s">
        <v>1323</v>
      </c>
      <c r="B210" s="6" t="s">
        <v>231</v>
      </c>
      <c r="C210" s="6">
        <v>4</v>
      </c>
      <c r="D210">
        <f>(COUNTIFS('master-bf'!$G$2:$G$38,C210,'master-bf'!$BD$2:$BD$38,B210))</f>
        <v>0</v>
      </c>
      <c r="E210">
        <f>(COUNTIFS('master-bf'!$G$2:$G$38,C210,'master-bf'!$BE$2:$BE$38,B210))</f>
        <v>0</v>
      </c>
      <c r="F210">
        <f>(COUNTIFS('master-bf'!$G$2:$G$38,C210,'master-bf'!$BF$2:$BF$38,B210))</f>
        <v>0</v>
      </c>
      <c r="G210" s="6">
        <f t="shared" si="4"/>
        <v>0</v>
      </c>
      <c r="H210" t="e">
        <f>AVERAGEIFS('master-bf'!$BG$2:$BG$38,'master-bf'!$G$2:$G$38,'gen-top-tableau'!C210,'master-bf'!$BD$2:$BD$38,'gen-top-tableau'!B210)</f>
        <v>#DIV/0!</v>
      </c>
      <c r="I210" t="e">
        <f>AVERAGEIFS('master-bf'!$BH$2:$BH$38,'master-bf'!$G$2:$G$38,'gen-top-tableau'!C210,'master-bf'!$BD$2:$BD$38,'gen-top-tableau'!B210)</f>
        <v>#DIV/0!</v>
      </c>
      <c r="J210" t="e">
        <f>AVERAGEIFS('master-bf'!$BI$2:$BI$38,'master-bf'!$G$2:$G$38,'gen-top-tableau'!C210,'master-bf'!$BD$2:$BD$38,'gen-top-tableau'!B210)</f>
        <v>#DIV/0!</v>
      </c>
      <c r="K210" t="e">
        <f>AVERAGEIFS('master-bf'!$BJ$2:$BJ$38,'master-bf'!$G$2:$G$38,'gen-top-tableau'!C210,'master-bf'!$BD$2:$BD$38,'gen-top-tableau'!B210)</f>
        <v>#DIV/0!</v>
      </c>
      <c r="L210" s="6">
        <f>COUNTIFS('master-bf'!$G$2:$G$38,'gen-top-tableau'!C210,'master-bf'!$BD$2:$BD$38,'gen-top-tableau'!B210,'master-bf'!$BM$2:$BM$38,TRUE)</f>
        <v>0</v>
      </c>
      <c r="M210" s="6">
        <f>COUNTIFS('master-bf'!$G$2:$G$38,'gen-top-tableau'!C210,'master-bf'!$BD$2:$BD$38,'gen-top-tableau'!B210,'master-bf'!$BL$2:$BL$38,TRUE)</f>
        <v>0</v>
      </c>
      <c r="N210" s="6">
        <f>COUNTIFS('master-bf'!$G$2:$G$38,'gen-top-tableau'!C210,'master-bf'!$BD$2:$BD$38,'gen-top-tableau'!B210,'master-bf'!$BM$2:$BM$38,TRUE)</f>
        <v>0</v>
      </c>
      <c r="O210" s="6">
        <f>COUNTIFS('master-bf'!$G$2:$G$38,'gen-top-tableau'!C210,'master-bf'!$BD$2:$BD$38,'gen-top-tableau'!B210,'master-bf'!$BN$2:$BN$38,TRUE)</f>
        <v>0</v>
      </c>
      <c r="P210" s="6">
        <f>COUNTIFS('master-bf'!$G$2:$G$38,'gen-top-tableau'!C210,'master-bf'!$BD$2:$BD$38,'gen-top-tableau'!B210,'master-bf'!$BO$2:$BO$38,TRUE)</f>
        <v>0</v>
      </c>
      <c r="Q210" s="6">
        <f>COUNTIFS('master-bf'!$G$2:$G$38,'gen-top-tableau'!C210,'master-bf'!$BD$2:$BD$38,'gen-top-tableau'!B210,'master-bf'!$BP$2:$BP$38,TRUE)</f>
        <v>0</v>
      </c>
      <c r="R210" s="6">
        <f>COUNTIFS('master-bf'!$G$2:$G$38,'gen-top-tableau'!C210,'master-bf'!$BD$2:$BD$38,'gen-top-tableau'!B210,'master-bf'!$BQ$2:$BQ$38,TRUE)</f>
        <v>0</v>
      </c>
      <c r="S210" s="6">
        <f>COUNTIFS('master-bf'!$G$2:$G$38,'gen-top-tableau'!C210,'master-bf'!$BD$2:$BD$38,'gen-top-tableau'!B210,'master-bf'!$BR$2:$BR$38,TRUE)</f>
        <v>0</v>
      </c>
      <c r="T210" s="6">
        <f>COUNTIFS('master-bf'!$G$2:$G$38,'gen-top-tableau'!C210,'master-bf'!$BD$2:$BD$38,'gen-top-tableau'!B210,'master-bf'!$BS$2:$BS$38,TRUE)</f>
        <v>0</v>
      </c>
      <c r="U210" s="6">
        <f>COUNTIFS('master-bf'!$G$2:$G$38,'gen-top-tableau'!C210,'master-bf'!$BD$2:$BD$38,'gen-top-tableau'!B210,'master-bf'!$BT$2:$BT$38,TRUE)</f>
        <v>0</v>
      </c>
      <c r="V210" s="6">
        <f>COUNTIFS('master-bf'!$G$2:$G$38,'gen-top-tableau'!C210,'master-bf'!$BD$2:$BD$38,'gen-top-tableau'!B210,'master-bf'!$BU$2:$BU$38,TRUE)</f>
        <v>0</v>
      </c>
      <c r="W210" s="6">
        <f>COUNTIFS('master-bf'!$G$2:$G$38,'gen-top-tableau'!C210,'master-bf'!$BD$2:$BD$38,'gen-top-tableau'!B210,'master-bf'!$BV$2:$BV$38,TRUE)</f>
        <v>0</v>
      </c>
      <c r="X210" s="6">
        <f>COUNTIFS('master-bf'!$G$2:$G$38,'gen-top-tableau'!C210,'master-bf'!$BD$2:$BD$38,'gen-top-tableau'!B210,'master-bf'!$BW$2:$BW$38,TRUE)</f>
        <v>0</v>
      </c>
      <c r="Y210" s="6">
        <f>COUNTIFS('master-bf'!$G$2:$G$38,'gen-top-tableau'!C210,'master-bf'!$BD$2:$BD$38,'gen-top-tableau'!B210,'master-bf'!$BX$2:$BX$38,TRUE)</f>
        <v>0</v>
      </c>
    </row>
    <row r="211" spans="1:25" hidden="1" x14ac:dyDescent="0.2">
      <c r="A211" s="14" t="s">
        <v>1323</v>
      </c>
      <c r="B211" s="6" t="s">
        <v>231</v>
      </c>
      <c r="C211" s="6">
        <v>5</v>
      </c>
      <c r="D211">
        <f>(COUNTIFS('master-bf'!$G$2:$G$38,C211,'master-bf'!$BD$2:$BD$38,B211))</f>
        <v>0</v>
      </c>
      <c r="E211">
        <f>(COUNTIFS('master-bf'!$G$2:$G$38,C211,'master-bf'!$BE$2:$BE$38,B211))</f>
        <v>0</v>
      </c>
      <c r="F211">
        <f>(COUNTIFS('master-bf'!$G$2:$G$38,C211,'master-bf'!$BF$2:$BF$38,B211))</f>
        <v>1</v>
      </c>
      <c r="G211" s="6">
        <f t="shared" si="4"/>
        <v>1</v>
      </c>
      <c r="H211" t="e">
        <f>AVERAGEIFS('master-bf'!$BG$2:$BG$38,'master-bf'!$G$2:$G$38,'gen-top-tableau'!C211,'master-bf'!$BD$2:$BD$38,'gen-top-tableau'!B211)</f>
        <v>#DIV/0!</v>
      </c>
      <c r="I211" t="e">
        <f>AVERAGEIFS('master-bf'!$BH$2:$BH$38,'master-bf'!$G$2:$G$38,'gen-top-tableau'!C211,'master-bf'!$BD$2:$BD$38,'gen-top-tableau'!B211)</f>
        <v>#DIV/0!</v>
      </c>
      <c r="J211" t="e">
        <f>AVERAGEIFS('master-bf'!$BI$2:$BI$38,'master-bf'!$G$2:$G$38,'gen-top-tableau'!C211,'master-bf'!$BD$2:$BD$38,'gen-top-tableau'!B211)</f>
        <v>#DIV/0!</v>
      </c>
      <c r="K211" t="e">
        <f>AVERAGEIFS('master-bf'!$BJ$2:$BJ$38,'master-bf'!$G$2:$G$38,'gen-top-tableau'!C211,'master-bf'!$BD$2:$BD$38,'gen-top-tableau'!B211)</f>
        <v>#DIV/0!</v>
      </c>
      <c r="L211" s="6">
        <f>COUNTIFS('master-bf'!$G$2:$G$38,'gen-top-tableau'!C211,'master-bf'!$BD$2:$BD$38,'gen-top-tableau'!B211,'master-bf'!$BM$2:$BM$38,TRUE)</f>
        <v>0</v>
      </c>
      <c r="M211" s="6">
        <f>COUNTIFS('master-bf'!$G$2:$G$38,'gen-top-tableau'!C211,'master-bf'!$BD$2:$BD$38,'gen-top-tableau'!B211,'master-bf'!$BL$2:$BL$38,TRUE)</f>
        <v>0</v>
      </c>
      <c r="N211" s="6">
        <f>COUNTIFS('master-bf'!$G$2:$G$38,'gen-top-tableau'!C211,'master-bf'!$BD$2:$BD$38,'gen-top-tableau'!B211,'master-bf'!$BM$2:$BM$38,TRUE)</f>
        <v>0</v>
      </c>
      <c r="O211" s="6">
        <f>COUNTIFS('master-bf'!$G$2:$G$38,'gen-top-tableau'!C211,'master-bf'!$BD$2:$BD$38,'gen-top-tableau'!B211,'master-bf'!$BN$2:$BN$38,TRUE)</f>
        <v>0</v>
      </c>
      <c r="P211" s="6">
        <f>COUNTIFS('master-bf'!$G$2:$G$38,'gen-top-tableau'!C211,'master-bf'!$BD$2:$BD$38,'gen-top-tableau'!B211,'master-bf'!$BO$2:$BO$38,TRUE)</f>
        <v>0</v>
      </c>
      <c r="Q211" s="6">
        <f>COUNTIFS('master-bf'!$G$2:$G$38,'gen-top-tableau'!C211,'master-bf'!$BD$2:$BD$38,'gen-top-tableau'!B211,'master-bf'!$BP$2:$BP$38,TRUE)</f>
        <v>0</v>
      </c>
      <c r="R211" s="6">
        <f>COUNTIFS('master-bf'!$G$2:$G$38,'gen-top-tableau'!C211,'master-bf'!$BD$2:$BD$38,'gen-top-tableau'!B211,'master-bf'!$BQ$2:$BQ$38,TRUE)</f>
        <v>0</v>
      </c>
      <c r="S211" s="6">
        <f>COUNTIFS('master-bf'!$G$2:$G$38,'gen-top-tableau'!C211,'master-bf'!$BD$2:$BD$38,'gen-top-tableau'!B211,'master-bf'!$BR$2:$BR$38,TRUE)</f>
        <v>0</v>
      </c>
      <c r="T211" s="6">
        <f>COUNTIFS('master-bf'!$G$2:$G$38,'gen-top-tableau'!C211,'master-bf'!$BD$2:$BD$38,'gen-top-tableau'!B211,'master-bf'!$BS$2:$BS$38,TRUE)</f>
        <v>0</v>
      </c>
      <c r="U211" s="6">
        <f>COUNTIFS('master-bf'!$G$2:$G$38,'gen-top-tableau'!C211,'master-bf'!$BD$2:$BD$38,'gen-top-tableau'!B211,'master-bf'!$BT$2:$BT$38,TRUE)</f>
        <v>0</v>
      </c>
      <c r="V211" s="6">
        <f>COUNTIFS('master-bf'!$G$2:$G$38,'gen-top-tableau'!C211,'master-bf'!$BD$2:$BD$38,'gen-top-tableau'!B211,'master-bf'!$BU$2:$BU$38,TRUE)</f>
        <v>0</v>
      </c>
      <c r="W211" s="6">
        <f>COUNTIFS('master-bf'!$G$2:$G$38,'gen-top-tableau'!C211,'master-bf'!$BD$2:$BD$38,'gen-top-tableau'!B211,'master-bf'!$BV$2:$BV$38,TRUE)</f>
        <v>0</v>
      </c>
      <c r="X211" s="6">
        <f>COUNTIFS('master-bf'!$G$2:$G$38,'gen-top-tableau'!C211,'master-bf'!$BD$2:$BD$38,'gen-top-tableau'!B211,'master-bf'!$BW$2:$BW$38,TRUE)</f>
        <v>0</v>
      </c>
      <c r="Y211" s="6">
        <f>COUNTIFS('master-bf'!$G$2:$G$38,'gen-top-tableau'!C211,'master-bf'!$BD$2:$BD$38,'gen-top-tableau'!B211,'master-bf'!$BX$2:$BX$38,TRUE)</f>
        <v>0</v>
      </c>
    </row>
    <row r="212" spans="1:25" hidden="1" x14ac:dyDescent="0.2">
      <c r="A212" s="14" t="s">
        <v>1323</v>
      </c>
      <c r="B212" s="6" t="s">
        <v>205</v>
      </c>
      <c r="C212" s="6">
        <v>0</v>
      </c>
      <c r="D212">
        <f>(COUNTIFS('master-bf'!$G$2:$G$38,C212,'master-bf'!$BD$2:$BD$38,B212))</f>
        <v>0</v>
      </c>
      <c r="E212">
        <f>(COUNTIFS('master-bf'!$G$2:$G$38,C212,'master-bf'!$BE$2:$BE$38,B212))</f>
        <v>0</v>
      </c>
      <c r="F212">
        <f>(COUNTIFS('master-bf'!$G$2:$G$38,C212,'master-bf'!$BF$2:$BF$38,B212))</f>
        <v>0</v>
      </c>
      <c r="G212" s="6">
        <f t="shared" si="4"/>
        <v>0</v>
      </c>
      <c r="H212" t="e">
        <f>AVERAGEIFS('master-bf'!$BG$2:$BG$38,'master-bf'!$G$2:$G$38,'gen-top-tableau'!C212,'master-bf'!$BD$2:$BD$38,'gen-top-tableau'!B212)</f>
        <v>#DIV/0!</v>
      </c>
      <c r="I212" t="e">
        <f>AVERAGEIFS('master-bf'!$BH$2:$BH$38,'master-bf'!$G$2:$G$38,'gen-top-tableau'!C212,'master-bf'!$BD$2:$BD$38,'gen-top-tableau'!B212)</f>
        <v>#DIV/0!</v>
      </c>
      <c r="J212" t="e">
        <f>AVERAGEIFS('master-bf'!$BI$2:$BI$38,'master-bf'!$G$2:$G$38,'gen-top-tableau'!C212,'master-bf'!$BD$2:$BD$38,'gen-top-tableau'!B212)</f>
        <v>#DIV/0!</v>
      </c>
      <c r="K212" t="e">
        <f>AVERAGEIFS('master-bf'!$BJ$2:$BJ$38,'master-bf'!$G$2:$G$38,'gen-top-tableau'!C212,'master-bf'!$BD$2:$BD$38,'gen-top-tableau'!B212)</f>
        <v>#DIV/0!</v>
      </c>
      <c r="L212" s="6">
        <f>COUNTIFS('master-bf'!$G$2:$G$38,'gen-top-tableau'!C212,'master-bf'!$BD$2:$BD$38,'gen-top-tableau'!B212,'master-bf'!$BM$2:$BM$38,TRUE)</f>
        <v>0</v>
      </c>
      <c r="M212" s="6">
        <f>COUNTIFS('master-bf'!$G$2:$G$38,'gen-top-tableau'!C212,'master-bf'!$BD$2:$BD$38,'gen-top-tableau'!B212,'master-bf'!$BL$2:$BL$38,TRUE)</f>
        <v>0</v>
      </c>
      <c r="N212" s="6">
        <f>COUNTIFS('master-bf'!$G$2:$G$38,'gen-top-tableau'!C212,'master-bf'!$BD$2:$BD$38,'gen-top-tableau'!B212,'master-bf'!$BM$2:$BM$38,TRUE)</f>
        <v>0</v>
      </c>
      <c r="O212" s="6">
        <f>COUNTIFS('master-bf'!$G$2:$G$38,'gen-top-tableau'!C212,'master-bf'!$BD$2:$BD$38,'gen-top-tableau'!B212,'master-bf'!$BN$2:$BN$38,TRUE)</f>
        <v>0</v>
      </c>
      <c r="P212" s="6">
        <f>COUNTIFS('master-bf'!$G$2:$G$38,'gen-top-tableau'!C212,'master-bf'!$BD$2:$BD$38,'gen-top-tableau'!B212,'master-bf'!$BO$2:$BO$38,TRUE)</f>
        <v>0</v>
      </c>
      <c r="Q212" s="6">
        <f>COUNTIFS('master-bf'!$G$2:$G$38,'gen-top-tableau'!C212,'master-bf'!$BD$2:$BD$38,'gen-top-tableau'!B212,'master-bf'!$BP$2:$BP$38,TRUE)</f>
        <v>0</v>
      </c>
      <c r="R212" s="6">
        <f>COUNTIFS('master-bf'!$G$2:$G$38,'gen-top-tableau'!C212,'master-bf'!$BD$2:$BD$38,'gen-top-tableau'!B212,'master-bf'!$BQ$2:$BQ$38,TRUE)</f>
        <v>0</v>
      </c>
      <c r="S212" s="6">
        <f>COUNTIFS('master-bf'!$G$2:$G$38,'gen-top-tableau'!C212,'master-bf'!$BD$2:$BD$38,'gen-top-tableau'!B212,'master-bf'!$BR$2:$BR$38,TRUE)</f>
        <v>0</v>
      </c>
      <c r="T212" s="6">
        <f>COUNTIFS('master-bf'!$G$2:$G$38,'gen-top-tableau'!C212,'master-bf'!$BD$2:$BD$38,'gen-top-tableau'!B212,'master-bf'!$BS$2:$BS$38,TRUE)</f>
        <v>0</v>
      </c>
      <c r="U212" s="6">
        <f>COUNTIFS('master-bf'!$G$2:$G$38,'gen-top-tableau'!C212,'master-bf'!$BD$2:$BD$38,'gen-top-tableau'!B212,'master-bf'!$BT$2:$BT$38,TRUE)</f>
        <v>0</v>
      </c>
      <c r="V212" s="6">
        <f>COUNTIFS('master-bf'!$G$2:$G$38,'gen-top-tableau'!C212,'master-bf'!$BD$2:$BD$38,'gen-top-tableau'!B212,'master-bf'!$BU$2:$BU$38,TRUE)</f>
        <v>0</v>
      </c>
      <c r="W212" s="6">
        <f>COUNTIFS('master-bf'!$G$2:$G$38,'gen-top-tableau'!C212,'master-bf'!$BD$2:$BD$38,'gen-top-tableau'!B212,'master-bf'!$BV$2:$BV$38,TRUE)</f>
        <v>0</v>
      </c>
      <c r="X212" s="6">
        <f>COUNTIFS('master-bf'!$G$2:$G$38,'gen-top-tableau'!C212,'master-bf'!$BD$2:$BD$38,'gen-top-tableau'!B212,'master-bf'!$BW$2:$BW$38,TRUE)</f>
        <v>0</v>
      </c>
      <c r="Y212" s="6">
        <f>COUNTIFS('master-bf'!$G$2:$G$38,'gen-top-tableau'!C212,'master-bf'!$BD$2:$BD$38,'gen-top-tableau'!B212,'master-bf'!$BX$2:$BX$38,TRUE)</f>
        <v>0</v>
      </c>
    </row>
    <row r="213" spans="1:25" hidden="1" x14ac:dyDescent="0.2">
      <c r="A213" s="14" t="s">
        <v>1323</v>
      </c>
      <c r="B213" s="6" t="s">
        <v>205</v>
      </c>
      <c r="C213" s="6">
        <v>1</v>
      </c>
      <c r="D213">
        <f>(COUNTIFS('master-bf'!$G$2:$G$38,C213,'master-bf'!$BD$2:$BD$38,B213))</f>
        <v>0</v>
      </c>
      <c r="E213">
        <f>(COUNTIFS('master-bf'!$G$2:$G$38,C213,'master-bf'!$BE$2:$BE$38,B213))</f>
        <v>0</v>
      </c>
      <c r="F213">
        <f>(COUNTIFS('master-bf'!$G$2:$G$38,C213,'master-bf'!$BF$2:$BF$38,B213))</f>
        <v>0</v>
      </c>
      <c r="G213" s="6">
        <f t="shared" si="4"/>
        <v>0</v>
      </c>
      <c r="H213" t="e">
        <f>AVERAGEIFS('master-bf'!$BG$2:$BG$38,'master-bf'!$G$2:$G$38,'gen-top-tableau'!C213,'master-bf'!$BD$2:$BD$38,'gen-top-tableau'!B213)</f>
        <v>#DIV/0!</v>
      </c>
      <c r="I213" t="e">
        <f>AVERAGEIFS('master-bf'!$BH$2:$BH$38,'master-bf'!$G$2:$G$38,'gen-top-tableau'!C213,'master-bf'!$BD$2:$BD$38,'gen-top-tableau'!B213)</f>
        <v>#DIV/0!</v>
      </c>
      <c r="J213" t="e">
        <f>AVERAGEIFS('master-bf'!$BI$2:$BI$38,'master-bf'!$G$2:$G$38,'gen-top-tableau'!C213,'master-bf'!$BD$2:$BD$38,'gen-top-tableau'!B213)</f>
        <v>#DIV/0!</v>
      </c>
      <c r="K213" t="e">
        <f>AVERAGEIFS('master-bf'!$BJ$2:$BJ$38,'master-bf'!$G$2:$G$38,'gen-top-tableau'!C213,'master-bf'!$BD$2:$BD$38,'gen-top-tableau'!B213)</f>
        <v>#DIV/0!</v>
      </c>
      <c r="L213" s="6">
        <f>COUNTIFS('master-bf'!$G$2:$G$38,'gen-top-tableau'!C213,'master-bf'!$BD$2:$BD$38,'gen-top-tableau'!B213,'master-bf'!$BM$2:$BM$38,TRUE)</f>
        <v>0</v>
      </c>
      <c r="M213" s="6">
        <f>COUNTIFS('master-bf'!$G$2:$G$38,'gen-top-tableau'!C213,'master-bf'!$BD$2:$BD$38,'gen-top-tableau'!B213,'master-bf'!$BL$2:$BL$38,TRUE)</f>
        <v>0</v>
      </c>
      <c r="N213" s="6">
        <f>COUNTIFS('master-bf'!$G$2:$G$38,'gen-top-tableau'!C213,'master-bf'!$BD$2:$BD$38,'gen-top-tableau'!B213,'master-bf'!$BM$2:$BM$38,TRUE)</f>
        <v>0</v>
      </c>
      <c r="O213" s="6">
        <f>COUNTIFS('master-bf'!$G$2:$G$38,'gen-top-tableau'!C213,'master-bf'!$BD$2:$BD$38,'gen-top-tableau'!B213,'master-bf'!$BN$2:$BN$38,TRUE)</f>
        <v>0</v>
      </c>
      <c r="P213" s="6">
        <f>COUNTIFS('master-bf'!$G$2:$G$38,'gen-top-tableau'!C213,'master-bf'!$BD$2:$BD$38,'gen-top-tableau'!B213,'master-bf'!$BO$2:$BO$38,TRUE)</f>
        <v>0</v>
      </c>
      <c r="Q213" s="6">
        <f>COUNTIFS('master-bf'!$G$2:$G$38,'gen-top-tableau'!C213,'master-bf'!$BD$2:$BD$38,'gen-top-tableau'!B213,'master-bf'!$BP$2:$BP$38,TRUE)</f>
        <v>0</v>
      </c>
      <c r="R213" s="6">
        <f>COUNTIFS('master-bf'!$G$2:$G$38,'gen-top-tableau'!C213,'master-bf'!$BD$2:$BD$38,'gen-top-tableau'!B213,'master-bf'!$BQ$2:$BQ$38,TRUE)</f>
        <v>0</v>
      </c>
      <c r="S213" s="6">
        <f>COUNTIFS('master-bf'!$G$2:$G$38,'gen-top-tableau'!C213,'master-bf'!$BD$2:$BD$38,'gen-top-tableau'!B213,'master-bf'!$BR$2:$BR$38,TRUE)</f>
        <v>0</v>
      </c>
      <c r="T213" s="6">
        <f>COUNTIFS('master-bf'!$G$2:$G$38,'gen-top-tableau'!C213,'master-bf'!$BD$2:$BD$38,'gen-top-tableau'!B213,'master-bf'!$BS$2:$BS$38,TRUE)</f>
        <v>0</v>
      </c>
      <c r="U213" s="6">
        <f>COUNTIFS('master-bf'!$G$2:$G$38,'gen-top-tableau'!C213,'master-bf'!$BD$2:$BD$38,'gen-top-tableau'!B213,'master-bf'!$BT$2:$BT$38,TRUE)</f>
        <v>0</v>
      </c>
      <c r="V213" s="6">
        <f>COUNTIFS('master-bf'!$G$2:$G$38,'gen-top-tableau'!C213,'master-bf'!$BD$2:$BD$38,'gen-top-tableau'!B213,'master-bf'!$BU$2:$BU$38,TRUE)</f>
        <v>0</v>
      </c>
      <c r="W213" s="6">
        <f>COUNTIFS('master-bf'!$G$2:$G$38,'gen-top-tableau'!C213,'master-bf'!$BD$2:$BD$38,'gen-top-tableau'!B213,'master-bf'!$BV$2:$BV$38,TRUE)</f>
        <v>0</v>
      </c>
      <c r="X213" s="6">
        <f>COUNTIFS('master-bf'!$G$2:$G$38,'gen-top-tableau'!C213,'master-bf'!$BD$2:$BD$38,'gen-top-tableau'!B213,'master-bf'!$BW$2:$BW$38,TRUE)</f>
        <v>0</v>
      </c>
      <c r="Y213" s="6">
        <f>COUNTIFS('master-bf'!$G$2:$G$38,'gen-top-tableau'!C213,'master-bf'!$BD$2:$BD$38,'gen-top-tableau'!B213,'master-bf'!$BX$2:$BX$38,TRUE)</f>
        <v>0</v>
      </c>
    </row>
    <row r="214" spans="1:25" hidden="1" x14ac:dyDescent="0.2">
      <c r="A214" s="14" t="s">
        <v>1323</v>
      </c>
      <c r="B214" s="6" t="s">
        <v>205</v>
      </c>
      <c r="C214" s="6">
        <v>2</v>
      </c>
      <c r="D214">
        <f>(COUNTIFS('master-bf'!$G$2:$G$38,C214,'master-bf'!$BD$2:$BD$38,B214))</f>
        <v>0</v>
      </c>
      <c r="E214">
        <f>(COUNTIFS('master-bf'!$G$2:$G$38,C214,'master-bf'!$BE$2:$BE$38,B214))</f>
        <v>0</v>
      </c>
      <c r="F214">
        <f>(COUNTIFS('master-bf'!$G$2:$G$38,C214,'master-bf'!$BF$2:$BF$38,B214))</f>
        <v>0</v>
      </c>
      <c r="G214" s="6">
        <f t="shared" si="4"/>
        <v>0</v>
      </c>
      <c r="H214" t="e">
        <f>AVERAGEIFS('master-bf'!$BG$2:$BG$38,'master-bf'!$G$2:$G$38,'gen-top-tableau'!C214,'master-bf'!$BD$2:$BD$38,'gen-top-tableau'!B214)</f>
        <v>#DIV/0!</v>
      </c>
      <c r="I214" t="e">
        <f>AVERAGEIFS('master-bf'!$BH$2:$BH$38,'master-bf'!$G$2:$G$38,'gen-top-tableau'!C214,'master-bf'!$BD$2:$BD$38,'gen-top-tableau'!B214)</f>
        <v>#DIV/0!</v>
      </c>
      <c r="J214" t="e">
        <f>AVERAGEIFS('master-bf'!$BI$2:$BI$38,'master-bf'!$G$2:$G$38,'gen-top-tableau'!C214,'master-bf'!$BD$2:$BD$38,'gen-top-tableau'!B214)</f>
        <v>#DIV/0!</v>
      </c>
      <c r="K214" t="e">
        <f>AVERAGEIFS('master-bf'!$BJ$2:$BJ$38,'master-bf'!$G$2:$G$38,'gen-top-tableau'!C214,'master-bf'!$BD$2:$BD$38,'gen-top-tableau'!B214)</f>
        <v>#DIV/0!</v>
      </c>
      <c r="L214" s="6">
        <f>COUNTIFS('master-bf'!$G$2:$G$38,'gen-top-tableau'!C214,'master-bf'!$BD$2:$BD$38,'gen-top-tableau'!B214,'master-bf'!$BM$2:$BM$38,TRUE)</f>
        <v>0</v>
      </c>
      <c r="M214" s="6">
        <f>COUNTIFS('master-bf'!$G$2:$G$38,'gen-top-tableau'!C214,'master-bf'!$BD$2:$BD$38,'gen-top-tableau'!B214,'master-bf'!$BL$2:$BL$38,TRUE)</f>
        <v>0</v>
      </c>
      <c r="N214" s="6">
        <f>COUNTIFS('master-bf'!$G$2:$G$38,'gen-top-tableau'!C214,'master-bf'!$BD$2:$BD$38,'gen-top-tableau'!B214,'master-bf'!$BM$2:$BM$38,TRUE)</f>
        <v>0</v>
      </c>
      <c r="O214" s="6">
        <f>COUNTIFS('master-bf'!$G$2:$G$38,'gen-top-tableau'!C214,'master-bf'!$BD$2:$BD$38,'gen-top-tableau'!B214,'master-bf'!$BN$2:$BN$38,TRUE)</f>
        <v>0</v>
      </c>
      <c r="P214" s="6">
        <f>COUNTIFS('master-bf'!$G$2:$G$38,'gen-top-tableau'!C214,'master-bf'!$BD$2:$BD$38,'gen-top-tableau'!B214,'master-bf'!$BO$2:$BO$38,TRUE)</f>
        <v>0</v>
      </c>
      <c r="Q214" s="6">
        <f>COUNTIFS('master-bf'!$G$2:$G$38,'gen-top-tableau'!C214,'master-bf'!$BD$2:$BD$38,'gen-top-tableau'!B214,'master-bf'!$BP$2:$BP$38,TRUE)</f>
        <v>0</v>
      </c>
      <c r="R214" s="6">
        <f>COUNTIFS('master-bf'!$G$2:$G$38,'gen-top-tableau'!C214,'master-bf'!$BD$2:$BD$38,'gen-top-tableau'!B214,'master-bf'!$BQ$2:$BQ$38,TRUE)</f>
        <v>0</v>
      </c>
      <c r="S214" s="6">
        <f>COUNTIFS('master-bf'!$G$2:$G$38,'gen-top-tableau'!C214,'master-bf'!$BD$2:$BD$38,'gen-top-tableau'!B214,'master-bf'!$BR$2:$BR$38,TRUE)</f>
        <v>0</v>
      </c>
      <c r="T214" s="6">
        <f>COUNTIFS('master-bf'!$G$2:$G$38,'gen-top-tableau'!C214,'master-bf'!$BD$2:$BD$38,'gen-top-tableau'!B214,'master-bf'!$BS$2:$BS$38,TRUE)</f>
        <v>0</v>
      </c>
      <c r="U214" s="6">
        <f>COUNTIFS('master-bf'!$G$2:$G$38,'gen-top-tableau'!C214,'master-bf'!$BD$2:$BD$38,'gen-top-tableau'!B214,'master-bf'!$BT$2:$BT$38,TRUE)</f>
        <v>0</v>
      </c>
      <c r="V214" s="6">
        <f>COUNTIFS('master-bf'!$G$2:$G$38,'gen-top-tableau'!C214,'master-bf'!$BD$2:$BD$38,'gen-top-tableau'!B214,'master-bf'!$BU$2:$BU$38,TRUE)</f>
        <v>0</v>
      </c>
      <c r="W214" s="6">
        <f>COUNTIFS('master-bf'!$G$2:$G$38,'gen-top-tableau'!C214,'master-bf'!$BD$2:$BD$38,'gen-top-tableau'!B214,'master-bf'!$BV$2:$BV$38,TRUE)</f>
        <v>0</v>
      </c>
      <c r="X214" s="6">
        <f>COUNTIFS('master-bf'!$G$2:$G$38,'gen-top-tableau'!C214,'master-bf'!$BD$2:$BD$38,'gen-top-tableau'!B214,'master-bf'!$BW$2:$BW$38,TRUE)</f>
        <v>0</v>
      </c>
      <c r="Y214" s="6">
        <f>COUNTIFS('master-bf'!$G$2:$G$38,'gen-top-tableau'!C214,'master-bf'!$BD$2:$BD$38,'gen-top-tableau'!B214,'master-bf'!$BX$2:$BX$38,TRUE)</f>
        <v>0</v>
      </c>
    </row>
    <row r="215" spans="1:25" hidden="1" x14ac:dyDescent="0.2">
      <c r="A215" s="14" t="s">
        <v>1323</v>
      </c>
      <c r="B215" s="6" t="s">
        <v>205</v>
      </c>
      <c r="C215" s="6">
        <v>3</v>
      </c>
      <c r="D215">
        <f>(COUNTIFS('master-bf'!$G$2:$G$38,C215,'master-bf'!$BD$2:$BD$38,B215))</f>
        <v>0</v>
      </c>
      <c r="E215">
        <f>(COUNTIFS('master-bf'!$G$2:$G$38,C215,'master-bf'!$BE$2:$BE$38,B215))</f>
        <v>0</v>
      </c>
      <c r="F215">
        <f>(COUNTIFS('master-bf'!$G$2:$G$38,C215,'master-bf'!$BF$2:$BF$38,B215))</f>
        <v>0</v>
      </c>
      <c r="G215" s="6">
        <f t="shared" si="4"/>
        <v>0</v>
      </c>
      <c r="H215" t="e">
        <f>AVERAGEIFS('master-bf'!$BG$2:$BG$38,'master-bf'!$G$2:$G$38,'gen-top-tableau'!C215,'master-bf'!$BD$2:$BD$38,'gen-top-tableau'!B215)</f>
        <v>#DIV/0!</v>
      </c>
      <c r="I215" t="e">
        <f>AVERAGEIFS('master-bf'!$BH$2:$BH$38,'master-bf'!$G$2:$G$38,'gen-top-tableau'!C215,'master-bf'!$BD$2:$BD$38,'gen-top-tableau'!B215)</f>
        <v>#DIV/0!</v>
      </c>
      <c r="J215" t="e">
        <f>AVERAGEIFS('master-bf'!$BI$2:$BI$38,'master-bf'!$G$2:$G$38,'gen-top-tableau'!C215,'master-bf'!$BD$2:$BD$38,'gen-top-tableau'!B215)</f>
        <v>#DIV/0!</v>
      </c>
      <c r="K215" t="e">
        <f>AVERAGEIFS('master-bf'!$BJ$2:$BJ$38,'master-bf'!$G$2:$G$38,'gen-top-tableau'!C215,'master-bf'!$BD$2:$BD$38,'gen-top-tableau'!B215)</f>
        <v>#DIV/0!</v>
      </c>
      <c r="L215" s="6">
        <f>COUNTIFS('master-bf'!$G$2:$G$38,'gen-top-tableau'!C215,'master-bf'!$BD$2:$BD$38,'gen-top-tableau'!B215,'master-bf'!$BM$2:$BM$38,TRUE)</f>
        <v>0</v>
      </c>
      <c r="M215" s="6">
        <f>COUNTIFS('master-bf'!$G$2:$G$38,'gen-top-tableau'!C215,'master-bf'!$BD$2:$BD$38,'gen-top-tableau'!B215,'master-bf'!$BL$2:$BL$38,TRUE)</f>
        <v>0</v>
      </c>
      <c r="N215" s="6">
        <f>COUNTIFS('master-bf'!$G$2:$G$38,'gen-top-tableau'!C215,'master-bf'!$BD$2:$BD$38,'gen-top-tableau'!B215,'master-bf'!$BM$2:$BM$38,TRUE)</f>
        <v>0</v>
      </c>
      <c r="O215" s="6">
        <f>COUNTIFS('master-bf'!$G$2:$G$38,'gen-top-tableau'!C215,'master-bf'!$BD$2:$BD$38,'gen-top-tableau'!B215,'master-bf'!$BN$2:$BN$38,TRUE)</f>
        <v>0</v>
      </c>
      <c r="P215" s="6">
        <f>COUNTIFS('master-bf'!$G$2:$G$38,'gen-top-tableau'!C215,'master-bf'!$BD$2:$BD$38,'gen-top-tableau'!B215,'master-bf'!$BO$2:$BO$38,TRUE)</f>
        <v>0</v>
      </c>
      <c r="Q215" s="6">
        <f>COUNTIFS('master-bf'!$G$2:$G$38,'gen-top-tableau'!C215,'master-bf'!$BD$2:$BD$38,'gen-top-tableau'!B215,'master-bf'!$BP$2:$BP$38,TRUE)</f>
        <v>0</v>
      </c>
      <c r="R215" s="6">
        <f>COUNTIFS('master-bf'!$G$2:$G$38,'gen-top-tableau'!C215,'master-bf'!$BD$2:$BD$38,'gen-top-tableau'!B215,'master-bf'!$BQ$2:$BQ$38,TRUE)</f>
        <v>0</v>
      </c>
      <c r="S215" s="6">
        <f>COUNTIFS('master-bf'!$G$2:$G$38,'gen-top-tableau'!C215,'master-bf'!$BD$2:$BD$38,'gen-top-tableau'!B215,'master-bf'!$BR$2:$BR$38,TRUE)</f>
        <v>0</v>
      </c>
      <c r="T215" s="6">
        <f>COUNTIFS('master-bf'!$G$2:$G$38,'gen-top-tableau'!C215,'master-bf'!$BD$2:$BD$38,'gen-top-tableau'!B215,'master-bf'!$BS$2:$BS$38,TRUE)</f>
        <v>0</v>
      </c>
      <c r="U215" s="6">
        <f>COUNTIFS('master-bf'!$G$2:$G$38,'gen-top-tableau'!C215,'master-bf'!$BD$2:$BD$38,'gen-top-tableau'!B215,'master-bf'!$BT$2:$BT$38,TRUE)</f>
        <v>0</v>
      </c>
      <c r="V215" s="6">
        <f>COUNTIFS('master-bf'!$G$2:$G$38,'gen-top-tableau'!C215,'master-bf'!$BD$2:$BD$38,'gen-top-tableau'!B215,'master-bf'!$BU$2:$BU$38,TRUE)</f>
        <v>0</v>
      </c>
      <c r="W215" s="6">
        <f>COUNTIFS('master-bf'!$G$2:$G$38,'gen-top-tableau'!C215,'master-bf'!$BD$2:$BD$38,'gen-top-tableau'!B215,'master-bf'!$BV$2:$BV$38,TRUE)</f>
        <v>0</v>
      </c>
      <c r="X215" s="6">
        <f>COUNTIFS('master-bf'!$G$2:$G$38,'gen-top-tableau'!C215,'master-bf'!$BD$2:$BD$38,'gen-top-tableau'!B215,'master-bf'!$BW$2:$BW$38,TRUE)</f>
        <v>0</v>
      </c>
      <c r="Y215" s="6">
        <f>COUNTIFS('master-bf'!$G$2:$G$38,'gen-top-tableau'!C215,'master-bf'!$BD$2:$BD$38,'gen-top-tableau'!B215,'master-bf'!$BX$2:$BX$38,TRUE)</f>
        <v>0</v>
      </c>
    </row>
    <row r="216" spans="1:25" hidden="1" x14ac:dyDescent="0.2">
      <c r="A216" s="14" t="s">
        <v>1323</v>
      </c>
      <c r="B216" s="6" t="s">
        <v>205</v>
      </c>
      <c r="C216" s="6">
        <v>4</v>
      </c>
      <c r="D216">
        <f>(COUNTIFS('master-bf'!$G$2:$G$38,C216,'master-bf'!$BD$2:$BD$38,B216))</f>
        <v>0</v>
      </c>
      <c r="E216">
        <f>(COUNTIFS('master-bf'!$G$2:$G$38,C216,'master-bf'!$BE$2:$BE$38,B216))</f>
        <v>0</v>
      </c>
      <c r="F216">
        <f>(COUNTIFS('master-bf'!$G$2:$G$38,C216,'master-bf'!$BF$2:$BF$38,B216))</f>
        <v>0</v>
      </c>
      <c r="G216" s="6">
        <f t="shared" si="4"/>
        <v>0</v>
      </c>
      <c r="H216" t="e">
        <f>AVERAGEIFS('master-bf'!$BG$2:$BG$38,'master-bf'!$G$2:$G$38,'gen-top-tableau'!C216,'master-bf'!$BD$2:$BD$38,'gen-top-tableau'!B216)</f>
        <v>#DIV/0!</v>
      </c>
      <c r="I216" t="e">
        <f>AVERAGEIFS('master-bf'!$BH$2:$BH$38,'master-bf'!$G$2:$G$38,'gen-top-tableau'!C216,'master-bf'!$BD$2:$BD$38,'gen-top-tableau'!B216)</f>
        <v>#DIV/0!</v>
      </c>
      <c r="J216" t="e">
        <f>AVERAGEIFS('master-bf'!$BI$2:$BI$38,'master-bf'!$G$2:$G$38,'gen-top-tableau'!C216,'master-bf'!$BD$2:$BD$38,'gen-top-tableau'!B216)</f>
        <v>#DIV/0!</v>
      </c>
      <c r="K216" t="e">
        <f>AVERAGEIFS('master-bf'!$BJ$2:$BJ$38,'master-bf'!$G$2:$G$38,'gen-top-tableau'!C216,'master-bf'!$BD$2:$BD$38,'gen-top-tableau'!B216)</f>
        <v>#DIV/0!</v>
      </c>
      <c r="L216" s="6">
        <f>COUNTIFS('master-bf'!$G$2:$G$38,'gen-top-tableau'!C216,'master-bf'!$BD$2:$BD$38,'gen-top-tableau'!B216,'master-bf'!$BM$2:$BM$38,TRUE)</f>
        <v>0</v>
      </c>
      <c r="M216" s="6">
        <f>COUNTIFS('master-bf'!$G$2:$G$38,'gen-top-tableau'!C216,'master-bf'!$BD$2:$BD$38,'gen-top-tableau'!B216,'master-bf'!$BL$2:$BL$38,TRUE)</f>
        <v>0</v>
      </c>
      <c r="N216" s="6">
        <f>COUNTIFS('master-bf'!$G$2:$G$38,'gen-top-tableau'!C216,'master-bf'!$BD$2:$BD$38,'gen-top-tableau'!B216,'master-bf'!$BM$2:$BM$38,TRUE)</f>
        <v>0</v>
      </c>
      <c r="O216" s="6">
        <f>COUNTIFS('master-bf'!$G$2:$G$38,'gen-top-tableau'!C216,'master-bf'!$BD$2:$BD$38,'gen-top-tableau'!B216,'master-bf'!$BN$2:$BN$38,TRUE)</f>
        <v>0</v>
      </c>
      <c r="P216" s="6">
        <f>COUNTIFS('master-bf'!$G$2:$G$38,'gen-top-tableau'!C216,'master-bf'!$BD$2:$BD$38,'gen-top-tableau'!B216,'master-bf'!$BO$2:$BO$38,TRUE)</f>
        <v>0</v>
      </c>
      <c r="Q216" s="6">
        <f>COUNTIFS('master-bf'!$G$2:$G$38,'gen-top-tableau'!C216,'master-bf'!$BD$2:$BD$38,'gen-top-tableau'!B216,'master-bf'!$BP$2:$BP$38,TRUE)</f>
        <v>0</v>
      </c>
      <c r="R216" s="6">
        <f>COUNTIFS('master-bf'!$G$2:$G$38,'gen-top-tableau'!C216,'master-bf'!$BD$2:$BD$38,'gen-top-tableau'!B216,'master-bf'!$BQ$2:$BQ$38,TRUE)</f>
        <v>0</v>
      </c>
      <c r="S216" s="6">
        <f>COUNTIFS('master-bf'!$G$2:$G$38,'gen-top-tableau'!C216,'master-bf'!$BD$2:$BD$38,'gen-top-tableau'!B216,'master-bf'!$BR$2:$BR$38,TRUE)</f>
        <v>0</v>
      </c>
      <c r="T216" s="6">
        <f>COUNTIFS('master-bf'!$G$2:$G$38,'gen-top-tableau'!C216,'master-bf'!$BD$2:$BD$38,'gen-top-tableau'!B216,'master-bf'!$BS$2:$BS$38,TRUE)</f>
        <v>0</v>
      </c>
      <c r="U216" s="6">
        <f>COUNTIFS('master-bf'!$G$2:$G$38,'gen-top-tableau'!C216,'master-bf'!$BD$2:$BD$38,'gen-top-tableau'!B216,'master-bf'!$BT$2:$BT$38,TRUE)</f>
        <v>0</v>
      </c>
      <c r="V216" s="6">
        <f>COUNTIFS('master-bf'!$G$2:$G$38,'gen-top-tableau'!C216,'master-bf'!$BD$2:$BD$38,'gen-top-tableau'!B216,'master-bf'!$BU$2:$BU$38,TRUE)</f>
        <v>0</v>
      </c>
      <c r="W216" s="6">
        <f>COUNTIFS('master-bf'!$G$2:$G$38,'gen-top-tableau'!C216,'master-bf'!$BD$2:$BD$38,'gen-top-tableau'!B216,'master-bf'!$BV$2:$BV$38,TRUE)</f>
        <v>0</v>
      </c>
      <c r="X216" s="6">
        <f>COUNTIFS('master-bf'!$G$2:$G$38,'gen-top-tableau'!C216,'master-bf'!$BD$2:$BD$38,'gen-top-tableau'!B216,'master-bf'!$BW$2:$BW$38,TRUE)</f>
        <v>0</v>
      </c>
      <c r="Y216" s="6">
        <f>COUNTIFS('master-bf'!$G$2:$G$38,'gen-top-tableau'!C216,'master-bf'!$BD$2:$BD$38,'gen-top-tableau'!B216,'master-bf'!$BX$2:$BX$38,TRUE)</f>
        <v>0</v>
      </c>
    </row>
    <row r="217" spans="1:25" hidden="1" x14ac:dyDescent="0.2">
      <c r="A217" s="14" t="s">
        <v>1323</v>
      </c>
      <c r="B217" s="6" t="s">
        <v>205</v>
      </c>
      <c r="C217" s="6">
        <v>5</v>
      </c>
      <c r="D217">
        <f>(COUNTIFS('master-bf'!$G$2:$G$38,C217,'master-bf'!$BD$2:$BD$38,B217))</f>
        <v>0</v>
      </c>
      <c r="E217">
        <f>(COUNTIFS('master-bf'!$G$2:$G$38,C217,'master-bf'!$BE$2:$BE$38,B217))</f>
        <v>0</v>
      </c>
      <c r="F217">
        <f>(COUNTIFS('master-bf'!$G$2:$G$38,C217,'master-bf'!$BF$2:$BF$38,B217))</f>
        <v>0</v>
      </c>
      <c r="G217" s="6">
        <f t="shared" si="4"/>
        <v>0</v>
      </c>
      <c r="H217" t="e">
        <f>AVERAGEIFS('master-bf'!$BG$2:$BG$38,'master-bf'!$G$2:$G$38,'gen-top-tableau'!C217,'master-bf'!$BD$2:$BD$38,'gen-top-tableau'!B217)</f>
        <v>#DIV/0!</v>
      </c>
      <c r="I217" t="e">
        <f>AVERAGEIFS('master-bf'!$BH$2:$BH$38,'master-bf'!$G$2:$G$38,'gen-top-tableau'!C217,'master-bf'!$BD$2:$BD$38,'gen-top-tableau'!B217)</f>
        <v>#DIV/0!</v>
      </c>
      <c r="J217" t="e">
        <f>AVERAGEIFS('master-bf'!$BI$2:$BI$38,'master-bf'!$G$2:$G$38,'gen-top-tableau'!C217,'master-bf'!$BD$2:$BD$38,'gen-top-tableau'!B217)</f>
        <v>#DIV/0!</v>
      </c>
      <c r="K217" t="e">
        <f>AVERAGEIFS('master-bf'!$BJ$2:$BJ$38,'master-bf'!$G$2:$G$38,'gen-top-tableau'!C217,'master-bf'!$BD$2:$BD$38,'gen-top-tableau'!B217)</f>
        <v>#DIV/0!</v>
      </c>
      <c r="L217" s="6">
        <f>COUNTIFS('master-bf'!$G$2:$G$38,'gen-top-tableau'!C217,'master-bf'!$BD$2:$BD$38,'gen-top-tableau'!B217,'master-bf'!$BM$2:$BM$38,TRUE)</f>
        <v>0</v>
      </c>
      <c r="M217" s="6">
        <f>COUNTIFS('master-bf'!$G$2:$G$38,'gen-top-tableau'!C217,'master-bf'!$BD$2:$BD$38,'gen-top-tableau'!B217,'master-bf'!$BL$2:$BL$38,TRUE)</f>
        <v>0</v>
      </c>
      <c r="N217" s="6">
        <f>COUNTIFS('master-bf'!$G$2:$G$38,'gen-top-tableau'!C217,'master-bf'!$BD$2:$BD$38,'gen-top-tableau'!B217,'master-bf'!$BM$2:$BM$38,TRUE)</f>
        <v>0</v>
      </c>
      <c r="O217" s="6">
        <f>COUNTIFS('master-bf'!$G$2:$G$38,'gen-top-tableau'!C217,'master-bf'!$BD$2:$BD$38,'gen-top-tableau'!B217,'master-bf'!$BN$2:$BN$38,TRUE)</f>
        <v>0</v>
      </c>
      <c r="P217" s="6">
        <f>COUNTIFS('master-bf'!$G$2:$G$38,'gen-top-tableau'!C217,'master-bf'!$BD$2:$BD$38,'gen-top-tableau'!B217,'master-bf'!$BO$2:$BO$38,TRUE)</f>
        <v>0</v>
      </c>
      <c r="Q217" s="6">
        <f>COUNTIFS('master-bf'!$G$2:$G$38,'gen-top-tableau'!C217,'master-bf'!$BD$2:$BD$38,'gen-top-tableau'!B217,'master-bf'!$BP$2:$BP$38,TRUE)</f>
        <v>0</v>
      </c>
      <c r="R217" s="6">
        <f>COUNTIFS('master-bf'!$G$2:$G$38,'gen-top-tableau'!C217,'master-bf'!$BD$2:$BD$38,'gen-top-tableau'!B217,'master-bf'!$BQ$2:$BQ$38,TRUE)</f>
        <v>0</v>
      </c>
      <c r="S217" s="6">
        <f>COUNTIFS('master-bf'!$G$2:$G$38,'gen-top-tableau'!C217,'master-bf'!$BD$2:$BD$38,'gen-top-tableau'!B217,'master-bf'!$BR$2:$BR$38,TRUE)</f>
        <v>0</v>
      </c>
      <c r="T217" s="6">
        <f>COUNTIFS('master-bf'!$G$2:$G$38,'gen-top-tableau'!C217,'master-bf'!$BD$2:$BD$38,'gen-top-tableau'!B217,'master-bf'!$BS$2:$BS$38,TRUE)</f>
        <v>0</v>
      </c>
      <c r="U217" s="6">
        <f>COUNTIFS('master-bf'!$G$2:$G$38,'gen-top-tableau'!C217,'master-bf'!$BD$2:$BD$38,'gen-top-tableau'!B217,'master-bf'!$BT$2:$BT$38,TRUE)</f>
        <v>0</v>
      </c>
      <c r="V217" s="6">
        <f>COUNTIFS('master-bf'!$G$2:$G$38,'gen-top-tableau'!C217,'master-bf'!$BD$2:$BD$38,'gen-top-tableau'!B217,'master-bf'!$BU$2:$BU$38,TRUE)</f>
        <v>0</v>
      </c>
      <c r="W217" s="6">
        <f>COUNTIFS('master-bf'!$G$2:$G$38,'gen-top-tableau'!C217,'master-bf'!$BD$2:$BD$38,'gen-top-tableau'!B217,'master-bf'!$BV$2:$BV$38,TRUE)</f>
        <v>0</v>
      </c>
      <c r="X217" s="6">
        <f>COUNTIFS('master-bf'!$G$2:$G$38,'gen-top-tableau'!C217,'master-bf'!$BD$2:$BD$38,'gen-top-tableau'!B217,'master-bf'!$BW$2:$BW$38,TRUE)</f>
        <v>0</v>
      </c>
      <c r="Y217" s="6">
        <f>COUNTIFS('master-bf'!$G$2:$G$38,'gen-top-tableau'!C217,'master-bf'!$BD$2:$BD$38,'gen-top-tableau'!B217,'master-bf'!$BX$2:$BX$38,TRUE)</f>
        <v>0</v>
      </c>
    </row>
    <row r="218" spans="1:25" hidden="1" x14ac:dyDescent="0.2">
      <c r="A218" s="14" t="s">
        <v>1323</v>
      </c>
      <c r="B218" s="6" t="s">
        <v>209</v>
      </c>
      <c r="C218" s="6">
        <v>0</v>
      </c>
      <c r="D218">
        <f>(COUNTIFS('master-bf'!$G$2:$G$38,C218,'master-bf'!$BD$2:$BD$38,B218))</f>
        <v>0</v>
      </c>
      <c r="E218">
        <f>(COUNTIFS('master-bf'!$G$2:$G$38,C218,'master-bf'!$BE$2:$BE$38,B218))</f>
        <v>0</v>
      </c>
      <c r="F218">
        <f>(COUNTIFS('master-bf'!$G$2:$G$38,C218,'master-bf'!$BF$2:$BF$38,B218))</f>
        <v>0</v>
      </c>
      <c r="G218" s="6">
        <f t="shared" si="4"/>
        <v>0</v>
      </c>
      <c r="H218" t="e">
        <f>AVERAGEIFS('master-bf'!$BG$2:$BG$38,'master-bf'!$G$2:$G$38,'gen-top-tableau'!C218,'master-bf'!$BD$2:$BD$38,'gen-top-tableau'!B218)</f>
        <v>#DIV/0!</v>
      </c>
      <c r="I218" t="e">
        <f>AVERAGEIFS('master-bf'!$BH$2:$BH$38,'master-bf'!$G$2:$G$38,'gen-top-tableau'!C218,'master-bf'!$BD$2:$BD$38,'gen-top-tableau'!B218)</f>
        <v>#DIV/0!</v>
      </c>
      <c r="J218" t="e">
        <f>AVERAGEIFS('master-bf'!$BI$2:$BI$38,'master-bf'!$G$2:$G$38,'gen-top-tableau'!C218,'master-bf'!$BD$2:$BD$38,'gen-top-tableau'!B218)</f>
        <v>#DIV/0!</v>
      </c>
      <c r="K218" t="e">
        <f>AVERAGEIFS('master-bf'!$BJ$2:$BJ$38,'master-bf'!$G$2:$G$38,'gen-top-tableau'!C218,'master-bf'!$BD$2:$BD$38,'gen-top-tableau'!B218)</f>
        <v>#DIV/0!</v>
      </c>
      <c r="L218" s="6">
        <f>COUNTIFS('master-bf'!$G$2:$G$38,'gen-top-tableau'!C218,'master-bf'!$BD$2:$BD$38,'gen-top-tableau'!B218,'master-bf'!$BM$2:$BM$38,TRUE)</f>
        <v>0</v>
      </c>
      <c r="M218" s="6">
        <f>COUNTIFS('master-bf'!$G$2:$G$38,'gen-top-tableau'!C218,'master-bf'!$BD$2:$BD$38,'gen-top-tableau'!B218,'master-bf'!$BL$2:$BL$38,TRUE)</f>
        <v>0</v>
      </c>
      <c r="N218" s="6">
        <f>COUNTIFS('master-bf'!$G$2:$G$38,'gen-top-tableau'!C218,'master-bf'!$BD$2:$BD$38,'gen-top-tableau'!B218,'master-bf'!$BM$2:$BM$38,TRUE)</f>
        <v>0</v>
      </c>
      <c r="O218" s="6">
        <f>COUNTIFS('master-bf'!$G$2:$G$38,'gen-top-tableau'!C218,'master-bf'!$BD$2:$BD$38,'gen-top-tableau'!B218,'master-bf'!$BN$2:$BN$38,TRUE)</f>
        <v>0</v>
      </c>
      <c r="P218" s="6">
        <f>COUNTIFS('master-bf'!$G$2:$G$38,'gen-top-tableau'!C218,'master-bf'!$BD$2:$BD$38,'gen-top-tableau'!B218,'master-bf'!$BO$2:$BO$38,TRUE)</f>
        <v>0</v>
      </c>
      <c r="Q218" s="6">
        <f>COUNTIFS('master-bf'!$G$2:$G$38,'gen-top-tableau'!C218,'master-bf'!$BD$2:$BD$38,'gen-top-tableau'!B218,'master-bf'!$BP$2:$BP$38,TRUE)</f>
        <v>0</v>
      </c>
      <c r="R218" s="6">
        <f>COUNTIFS('master-bf'!$G$2:$G$38,'gen-top-tableau'!C218,'master-bf'!$BD$2:$BD$38,'gen-top-tableau'!B218,'master-bf'!$BQ$2:$BQ$38,TRUE)</f>
        <v>0</v>
      </c>
      <c r="S218" s="6">
        <f>COUNTIFS('master-bf'!$G$2:$G$38,'gen-top-tableau'!C218,'master-bf'!$BD$2:$BD$38,'gen-top-tableau'!B218,'master-bf'!$BR$2:$BR$38,TRUE)</f>
        <v>0</v>
      </c>
      <c r="T218" s="6">
        <f>COUNTIFS('master-bf'!$G$2:$G$38,'gen-top-tableau'!C218,'master-bf'!$BD$2:$BD$38,'gen-top-tableau'!B218,'master-bf'!$BS$2:$BS$38,TRUE)</f>
        <v>0</v>
      </c>
      <c r="U218" s="6">
        <f>COUNTIFS('master-bf'!$G$2:$G$38,'gen-top-tableau'!C218,'master-bf'!$BD$2:$BD$38,'gen-top-tableau'!B218,'master-bf'!$BT$2:$BT$38,TRUE)</f>
        <v>0</v>
      </c>
      <c r="V218" s="6">
        <f>COUNTIFS('master-bf'!$G$2:$G$38,'gen-top-tableau'!C218,'master-bf'!$BD$2:$BD$38,'gen-top-tableau'!B218,'master-bf'!$BU$2:$BU$38,TRUE)</f>
        <v>0</v>
      </c>
      <c r="W218" s="6">
        <f>COUNTIFS('master-bf'!$G$2:$G$38,'gen-top-tableau'!C218,'master-bf'!$BD$2:$BD$38,'gen-top-tableau'!B218,'master-bf'!$BV$2:$BV$38,TRUE)</f>
        <v>0</v>
      </c>
      <c r="X218" s="6">
        <f>COUNTIFS('master-bf'!$G$2:$G$38,'gen-top-tableau'!C218,'master-bf'!$BD$2:$BD$38,'gen-top-tableau'!B218,'master-bf'!$BW$2:$BW$38,TRUE)</f>
        <v>0</v>
      </c>
      <c r="Y218" s="6">
        <f>COUNTIFS('master-bf'!$G$2:$G$38,'gen-top-tableau'!C218,'master-bf'!$BD$2:$BD$38,'gen-top-tableau'!B218,'master-bf'!$BX$2:$BX$38,TRUE)</f>
        <v>0</v>
      </c>
    </row>
    <row r="219" spans="1:25" hidden="1" x14ac:dyDescent="0.2">
      <c r="A219" s="14" t="s">
        <v>1323</v>
      </c>
      <c r="B219" s="6" t="s">
        <v>209</v>
      </c>
      <c r="C219" s="6">
        <v>1</v>
      </c>
      <c r="D219">
        <f>(COUNTIFS('master-bf'!$G$2:$G$38,C219,'master-bf'!$BD$2:$BD$38,B219))</f>
        <v>0</v>
      </c>
      <c r="E219">
        <f>(COUNTIFS('master-bf'!$G$2:$G$38,C219,'master-bf'!$BE$2:$BE$38,B219))</f>
        <v>0</v>
      </c>
      <c r="F219">
        <f>(COUNTIFS('master-bf'!$G$2:$G$38,C219,'master-bf'!$BF$2:$BF$38,B219))</f>
        <v>0</v>
      </c>
      <c r="G219" s="6">
        <f t="shared" si="4"/>
        <v>0</v>
      </c>
      <c r="H219" t="e">
        <f>AVERAGEIFS('master-bf'!$BG$2:$BG$38,'master-bf'!$G$2:$G$38,'gen-top-tableau'!C219,'master-bf'!$BD$2:$BD$38,'gen-top-tableau'!B219)</f>
        <v>#DIV/0!</v>
      </c>
      <c r="I219" t="e">
        <f>AVERAGEIFS('master-bf'!$BH$2:$BH$38,'master-bf'!$G$2:$G$38,'gen-top-tableau'!C219,'master-bf'!$BD$2:$BD$38,'gen-top-tableau'!B219)</f>
        <v>#DIV/0!</v>
      </c>
      <c r="J219" t="e">
        <f>AVERAGEIFS('master-bf'!$BI$2:$BI$38,'master-bf'!$G$2:$G$38,'gen-top-tableau'!C219,'master-bf'!$BD$2:$BD$38,'gen-top-tableau'!B219)</f>
        <v>#DIV/0!</v>
      </c>
      <c r="K219" t="e">
        <f>AVERAGEIFS('master-bf'!$BJ$2:$BJ$38,'master-bf'!$G$2:$G$38,'gen-top-tableau'!C219,'master-bf'!$BD$2:$BD$38,'gen-top-tableau'!B219)</f>
        <v>#DIV/0!</v>
      </c>
      <c r="L219" s="6">
        <f>COUNTIFS('master-bf'!$G$2:$G$38,'gen-top-tableau'!C219,'master-bf'!$BD$2:$BD$38,'gen-top-tableau'!B219,'master-bf'!$BM$2:$BM$38,TRUE)</f>
        <v>0</v>
      </c>
      <c r="M219" s="6">
        <f>COUNTIFS('master-bf'!$G$2:$G$38,'gen-top-tableau'!C219,'master-bf'!$BD$2:$BD$38,'gen-top-tableau'!B219,'master-bf'!$BL$2:$BL$38,TRUE)</f>
        <v>0</v>
      </c>
      <c r="N219" s="6">
        <f>COUNTIFS('master-bf'!$G$2:$G$38,'gen-top-tableau'!C219,'master-bf'!$BD$2:$BD$38,'gen-top-tableau'!B219,'master-bf'!$BM$2:$BM$38,TRUE)</f>
        <v>0</v>
      </c>
      <c r="O219" s="6">
        <f>COUNTIFS('master-bf'!$G$2:$G$38,'gen-top-tableau'!C219,'master-bf'!$BD$2:$BD$38,'gen-top-tableau'!B219,'master-bf'!$BN$2:$BN$38,TRUE)</f>
        <v>0</v>
      </c>
      <c r="P219" s="6">
        <f>COUNTIFS('master-bf'!$G$2:$G$38,'gen-top-tableau'!C219,'master-bf'!$BD$2:$BD$38,'gen-top-tableau'!B219,'master-bf'!$BO$2:$BO$38,TRUE)</f>
        <v>0</v>
      </c>
      <c r="Q219" s="6">
        <f>COUNTIFS('master-bf'!$G$2:$G$38,'gen-top-tableau'!C219,'master-bf'!$BD$2:$BD$38,'gen-top-tableau'!B219,'master-bf'!$BP$2:$BP$38,TRUE)</f>
        <v>0</v>
      </c>
      <c r="R219" s="6">
        <f>COUNTIFS('master-bf'!$G$2:$G$38,'gen-top-tableau'!C219,'master-bf'!$BD$2:$BD$38,'gen-top-tableau'!B219,'master-bf'!$BQ$2:$BQ$38,TRUE)</f>
        <v>0</v>
      </c>
      <c r="S219" s="6">
        <f>COUNTIFS('master-bf'!$G$2:$G$38,'gen-top-tableau'!C219,'master-bf'!$BD$2:$BD$38,'gen-top-tableau'!B219,'master-bf'!$BR$2:$BR$38,TRUE)</f>
        <v>0</v>
      </c>
      <c r="T219" s="6">
        <f>COUNTIFS('master-bf'!$G$2:$G$38,'gen-top-tableau'!C219,'master-bf'!$BD$2:$BD$38,'gen-top-tableau'!B219,'master-bf'!$BS$2:$BS$38,TRUE)</f>
        <v>0</v>
      </c>
      <c r="U219" s="6">
        <f>COUNTIFS('master-bf'!$G$2:$G$38,'gen-top-tableau'!C219,'master-bf'!$BD$2:$BD$38,'gen-top-tableau'!B219,'master-bf'!$BT$2:$BT$38,TRUE)</f>
        <v>0</v>
      </c>
      <c r="V219" s="6">
        <f>COUNTIFS('master-bf'!$G$2:$G$38,'gen-top-tableau'!C219,'master-bf'!$BD$2:$BD$38,'gen-top-tableau'!B219,'master-bf'!$BU$2:$BU$38,TRUE)</f>
        <v>0</v>
      </c>
      <c r="W219" s="6">
        <f>COUNTIFS('master-bf'!$G$2:$G$38,'gen-top-tableau'!C219,'master-bf'!$BD$2:$BD$38,'gen-top-tableau'!B219,'master-bf'!$BV$2:$BV$38,TRUE)</f>
        <v>0</v>
      </c>
      <c r="X219" s="6">
        <f>COUNTIFS('master-bf'!$G$2:$G$38,'gen-top-tableau'!C219,'master-bf'!$BD$2:$BD$38,'gen-top-tableau'!B219,'master-bf'!$BW$2:$BW$38,TRUE)</f>
        <v>0</v>
      </c>
      <c r="Y219" s="6">
        <f>COUNTIFS('master-bf'!$G$2:$G$38,'gen-top-tableau'!C219,'master-bf'!$BD$2:$BD$38,'gen-top-tableau'!B219,'master-bf'!$BX$2:$BX$38,TRUE)</f>
        <v>0</v>
      </c>
    </row>
    <row r="220" spans="1:25" hidden="1" x14ac:dyDescent="0.2">
      <c r="A220" s="14" t="s">
        <v>1323</v>
      </c>
      <c r="B220" s="6" t="s">
        <v>209</v>
      </c>
      <c r="C220" s="6">
        <v>2</v>
      </c>
      <c r="D220">
        <f>(COUNTIFS('master-bf'!$G$2:$G$38,C220,'master-bf'!$BD$2:$BD$38,B220))</f>
        <v>0</v>
      </c>
      <c r="E220">
        <f>(COUNTIFS('master-bf'!$G$2:$G$38,C220,'master-bf'!$BE$2:$BE$38,B220))</f>
        <v>1</v>
      </c>
      <c r="F220">
        <f>(COUNTIFS('master-bf'!$G$2:$G$38,C220,'master-bf'!$BF$2:$BF$38,B220))</f>
        <v>1</v>
      </c>
      <c r="G220" s="6">
        <f t="shared" si="4"/>
        <v>3</v>
      </c>
      <c r="H220" t="e">
        <f>AVERAGEIFS('master-bf'!$BG$2:$BG$38,'master-bf'!$G$2:$G$38,'gen-top-tableau'!C220,'master-bf'!$BD$2:$BD$38,'gen-top-tableau'!B220)</f>
        <v>#DIV/0!</v>
      </c>
      <c r="I220" t="e">
        <f>AVERAGEIFS('master-bf'!$BH$2:$BH$38,'master-bf'!$G$2:$G$38,'gen-top-tableau'!C220,'master-bf'!$BD$2:$BD$38,'gen-top-tableau'!B220)</f>
        <v>#DIV/0!</v>
      </c>
      <c r="J220" t="e">
        <f>AVERAGEIFS('master-bf'!$BI$2:$BI$38,'master-bf'!$G$2:$G$38,'gen-top-tableau'!C220,'master-bf'!$BD$2:$BD$38,'gen-top-tableau'!B220)</f>
        <v>#DIV/0!</v>
      </c>
      <c r="K220" t="e">
        <f>AVERAGEIFS('master-bf'!$BJ$2:$BJ$38,'master-bf'!$G$2:$G$38,'gen-top-tableau'!C220,'master-bf'!$BD$2:$BD$38,'gen-top-tableau'!B220)</f>
        <v>#DIV/0!</v>
      </c>
      <c r="L220" s="6">
        <f>COUNTIFS('master-bf'!$G$2:$G$38,'gen-top-tableau'!C220,'master-bf'!$BD$2:$BD$38,'gen-top-tableau'!B220,'master-bf'!$BM$2:$BM$38,TRUE)</f>
        <v>0</v>
      </c>
      <c r="M220" s="6">
        <f>COUNTIFS('master-bf'!$G$2:$G$38,'gen-top-tableau'!C220,'master-bf'!$BD$2:$BD$38,'gen-top-tableau'!B220,'master-bf'!$BL$2:$BL$38,TRUE)</f>
        <v>0</v>
      </c>
      <c r="N220" s="6">
        <f>COUNTIFS('master-bf'!$G$2:$G$38,'gen-top-tableau'!C220,'master-bf'!$BD$2:$BD$38,'gen-top-tableau'!B220,'master-bf'!$BM$2:$BM$38,TRUE)</f>
        <v>0</v>
      </c>
      <c r="O220" s="6">
        <f>COUNTIFS('master-bf'!$G$2:$G$38,'gen-top-tableau'!C220,'master-bf'!$BD$2:$BD$38,'gen-top-tableau'!B220,'master-bf'!$BN$2:$BN$38,TRUE)</f>
        <v>0</v>
      </c>
      <c r="P220" s="6">
        <f>COUNTIFS('master-bf'!$G$2:$G$38,'gen-top-tableau'!C220,'master-bf'!$BD$2:$BD$38,'gen-top-tableau'!B220,'master-bf'!$BO$2:$BO$38,TRUE)</f>
        <v>0</v>
      </c>
      <c r="Q220" s="6">
        <f>COUNTIFS('master-bf'!$G$2:$G$38,'gen-top-tableau'!C220,'master-bf'!$BD$2:$BD$38,'gen-top-tableau'!B220,'master-bf'!$BP$2:$BP$38,TRUE)</f>
        <v>0</v>
      </c>
      <c r="R220" s="6">
        <f>COUNTIFS('master-bf'!$G$2:$G$38,'gen-top-tableau'!C220,'master-bf'!$BD$2:$BD$38,'gen-top-tableau'!B220,'master-bf'!$BQ$2:$BQ$38,TRUE)</f>
        <v>0</v>
      </c>
      <c r="S220" s="6">
        <f>COUNTIFS('master-bf'!$G$2:$G$38,'gen-top-tableau'!C220,'master-bf'!$BD$2:$BD$38,'gen-top-tableau'!B220,'master-bf'!$BR$2:$BR$38,TRUE)</f>
        <v>0</v>
      </c>
      <c r="T220" s="6">
        <f>COUNTIFS('master-bf'!$G$2:$G$38,'gen-top-tableau'!C220,'master-bf'!$BD$2:$BD$38,'gen-top-tableau'!B220,'master-bf'!$BS$2:$BS$38,TRUE)</f>
        <v>0</v>
      </c>
      <c r="U220" s="6">
        <f>COUNTIFS('master-bf'!$G$2:$G$38,'gen-top-tableau'!C220,'master-bf'!$BD$2:$BD$38,'gen-top-tableau'!B220,'master-bf'!$BT$2:$BT$38,TRUE)</f>
        <v>0</v>
      </c>
      <c r="V220" s="6">
        <f>COUNTIFS('master-bf'!$G$2:$G$38,'gen-top-tableau'!C220,'master-bf'!$BD$2:$BD$38,'gen-top-tableau'!B220,'master-bf'!$BU$2:$BU$38,TRUE)</f>
        <v>0</v>
      </c>
      <c r="W220" s="6">
        <f>COUNTIFS('master-bf'!$G$2:$G$38,'gen-top-tableau'!C220,'master-bf'!$BD$2:$BD$38,'gen-top-tableau'!B220,'master-bf'!$BV$2:$BV$38,TRUE)</f>
        <v>0</v>
      </c>
      <c r="X220" s="6">
        <f>COUNTIFS('master-bf'!$G$2:$G$38,'gen-top-tableau'!C220,'master-bf'!$BD$2:$BD$38,'gen-top-tableau'!B220,'master-bf'!$BW$2:$BW$38,TRUE)</f>
        <v>0</v>
      </c>
      <c r="Y220" s="6">
        <f>COUNTIFS('master-bf'!$G$2:$G$38,'gen-top-tableau'!C220,'master-bf'!$BD$2:$BD$38,'gen-top-tableau'!B220,'master-bf'!$BX$2:$BX$38,TRUE)</f>
        <v>0</v>
      </c>
    </row>
    <row r="221" spans="1:25" hidden="1" x14ac:dyDescent="0.2">
      <c r="A221" s="14" t="s">
        <v>1323</v>
      </c>
      <c r="B221" s="6" t="s">
        <v>209</v>
      </c>
      <c r="C221" s="6">
        <v>3</v>
      </c>
      <c r="D221">
        <f>(COUNTIFS('master-bf'!$G$2:$G$38,C221,'master-bf'!$BD$2:$BD$38,B221))</f>
        <v>0</v>
      </c>
      <c r="E221">
        <f>(COUNTIFS('master-bf'!$G$2:$G$38,C221,'master-bf'!$BE$2:$BE$38,B221))</f>
        <v>0</v>
      </c>
      <c r="F221">
        <f>(COUNTIFS('master-bf'!$G$2:$G$38,C221,'master-bf'!$BF$2:$BF$38,B221))</f>
        <v>0</v>
      </c>
      <c r="G221" s="6">
        <f t="shared" si="4"/>
        <v>0</v>
      </c>
      <c r="H221" t="e">
        <f>AVERAGEIFS('master-bf'!$BG$2:$BG$38,'master-bf'!$G$2:$G$38,'gen-top-tableau'!C221,'master-bf'!$BD$2:$BD$38,'gen-top-tableau'!B221)</f>
        <v>#DIV/0!</v>
      </c>
      <c r="I221" t="e">
        <f>AVERAGEIFS('master-bf'!$BH$2:$BH$38,'master-bf'!$G$2:$G$38,'gen-top-tableau'!C221,'master-bf'!$BD$2:$BD$38,'gen-top-tableau'!B221)</f>
        <v>#DIV/0!</v>
      </c>
      <c r="J221" t="e">
        <f>AVERAGEIFS('master-bf'!$BI$2:$BI$38,'master-bf'!$G$2:$G$38,'gen-top-tableau'!C221,'master-bf'!$BD$2:$BD$38,'gen-top-tableau'!B221)</f>
        <v>#DIV/0!</v>
      </c>
      <c r="K221" t="e">
        <f>AVERAGEIFS('master-bf'!$BJ$2:$BJ$38,'master-bf'!$G$2:$G$38,'gen-top-tableau'!C221,'master-bf'!$BD$2:$BD$38,'gen-top-tableau'!B221)</f>
        <v>#DIV/0!</v>
      </c>
      <c r="L221" s="6">
        <f>COUNTIFS('master-bf'!$G$2:$G$38,'gen-top-tableau'!C221,'master-bf'!$BD$2:$BD$38,'gen-top-tableau'!B221,'master-bf'!$BM$2:$BM$38,TRUE)</f>
        <v>0</v>
      </c>
      <c r="M221" s="6">
        <f>COUNTIFS('master-bf'!$G$2:$G$38,'gen-top-tableau'!C221,'master-bf'!$BD$2:$BD$38,'gen-top-tableau'!B221,'master-bf'!$BL$2:$BL$38,TRUE)</f>
        <v>0</v>
      </c>
      <c r="N221" s="6">
        <f>COUNTIFS('master-bf'!$G$2:$G$38,'gen-top-tableau'!C221,'master-bf'!$BD$2:$BD$38,'gen-top-tableau'!B221,'master-bf'!$BM$2:$BM$38,TRUE)</f>
        <v>0</v>
      </c>
      <c r="O221" s="6">
        <f>COUNTIFS('master-bf'!$G$2:$G$38,'gen-top-tableau'!C221,'master-bf'!$BD$2:$BD$38,'gen-top-tableau'!B221,'master-bf'!$BN$2:$BN$38,TRUE)</f>
        <v>0</v>
      </c>
      <c r="P221" s="6">
        <f>COUNTIFS('master-bf'!$G$2:$G$38,'gen-top-tableau'!C221,'master-bf'!$BD$2:$BD$38,'gen-top-tableau'!B221,'master-bf'!$BO$2:$BO$38,TRUE)</f>
        <v>0</v>
      </c>
      <c r="Q221" s="6">
        <f>COUNTIFS('master-bf'!$G$2:$G$38,'gen-top-tableau'!C221,'master-bf'!$BD$2:$BD$38,'gen-top-tableau'!B221,'master-bf'!$BP$2:$BP$38,TRUE)</f>
        <v>0</v>
      </c>
      <c r="R221" s="6">
        <f>COUNTIFS('master-bf'!$G$2:$G$38,'gen-top-tableau'!C221,'master-bf'!$BD$2:$BD$38,'gen-top-tableau'!B221,'master-bf'!$BQ$2:$BQ$38,TRUE)</f>
        <v>0</v>
      </c>
      <c r="S221" s="6">
        <f>COUNTIFS('master-bf'!$G$2:$G$38,'gen-top-tableau'!C221,'master-bf'!$BD$2:$BD$38,'gen-top-tableau'!B221,'master-bf'!$BR$2:$BR$38,TRUE)</f>
        <v>0</v>
      </c>
      <c r="T221" s="6">
        <f>COUNTIFS('master-bf'!$G$2:$G$38,'gen-top-tableau'!C221,'master-bf'!$BD$2:$BD$38,'gen-top-tableau'!B221,'master-bf'!$BS$2:$BS$38,TRUE)</f>
        <v>0</v>
      </c>
      <c r="U221" s="6">
        <f>COUNTIFS('master-bf'!$G$2:$G$38,'gen-top-tableau'!C221,'master-bf'!$BD$2:$BD$38,'gen-top-tableau'!B221,'master-bf'!$BT$2:$BT$38,TRUE)</f>
        <v>0</v>
      </c>
      <c r="V221" s="6">
        <f>COUNTIFS('master-bf'!$G$2:$G$38,'gen-top-tableau'!C221,'master-bf'!$BD$2:$BD$38,'gen-top-tableau'!B221,'master-bf'!$BU$2:$BU$38,TRUE)</f>
        <v>0</v>
      </c>
      <c r="W221" s="6">
        <f>COUNTIFS('master-bf'!$G$2:$G$38,'gen-top-tableau'!C221,'master-bf'!$BD$2:$BD$38,'gen-top-tableau'!B221,'master-bf'!$BV$2:$BV$38,TRUE)</f>
        <v>0</v>
      </c>
      <c r="X221" s="6">
        <f>COUNTIFS('master-bf'!$G$2:$G$38,'gen-top-tableau'!C221,'master-bf'!$BD$2:$BD$38,'gen-top-tableau'!B221,'master-bf'!$BW$2:$BW$38,TRUE)</f>
        <v>0</v>
      </c>
      <c r="Y221" s="6">
        <f>COUNTIFS('master-bf'!$G$2:$G$38,'gen-top-tableau'!C221,'master-bf'!$BD$2:$BD$38,'gen-top-tableau'!B221,'master-bf'!$BX$2:$BX$38,TRUE)</f>
        <v>0</v>
      </c>
    </row>
    <row r="222" spans="1:25" hidden="1" x14ac:dyDescent="0.2">
      <c r="A222" s="14" t="s">
        <v>1323</v>
      </c>
      <c r="B222" s="6" t="s">
        <v>209</v>
      </c>
      <c r="C222" s="6">
        <v>4</v>
      </c>
      <c r="D222">
        <f>(COUNTIFS('master-bf'!$G$2:$G$38,C222,'master-bf'!$BD$2:$BD$38,B222))</f>
        <v>0</v>
      </c>
      <c r="E222">
        <f>(COUNTIFS('master-bf'!$G$2:$G$38,C222,'master-bf'!$BE$2:$BE$38,B222))</f>
        <v>0</v>
      </c>
      <c r="F222">
        <f>(COUNTIFS('master-bf'!$G$2:$G$38,C222,'master-bf'!$BF$2:$BF$38,B222))</f>
        <v>0</v>
      </c>
      <c r="G222" s="6">
        <f t="shared" si="4"/>
        <v>0</v>
      </c>
      <c r="H222" t="e">
        <f>AVERAGEIFS('master-bf'!$BG$2:$BG$38,'master-bf'!$G$2:$G$38,'gen-top-tableau'!C222,'master-bf'!$BD$2:$BD$38,'gen-top-tableau'!B222)</f>
        <v>#DIV/0!</v>
      </c>
      <c r="I222" t="e">
        <f>AVERAGEIFS('master-bf'!$BH$2:$BH$38,'master-bf'!$G$2:$G$38,'gen-top-tableau'!C222,'master-bf'!$BD$2:$BD$38,'gen-top-tableau'!B222)</f>
        <v>#DIV/0!</v>
      </c>
      <c r="J222" t="e">
        <f>AVERAGEIFS('master-bf'!$BI$2:$BI$38,'master-bf'!$G$2:$G$38,'gen-top-tableau'!C222,'master-bf'!$BD$2:$BD$38,'gen-top-tableau'!B222)</f>
        <v>#DIV/0!</v>
      </c>
      <c r="K222" t="e">
        <f>AVERAGEIFS('master-bf'!$BJ$2:$BJ$38,'master-bf'!$G$2:$G$38,'gen-top-tableau'!C222,'master-bf'!$BD$2:$BD$38,'gen-top-tableau'!B222)</f>
        <v>#DIV/0!</v>
      </c>
      <c r="L222" s="6">
        <f>COUNTIFS('master-bf'!$G$2:$G$38,'gen-top-tableau'!C222,'master-bf'!$BD$2:$BD$38,'gen-top-tableau'!B222,'master-bf'!$BM$2:$BM$38,TRUE)</f>
        <v>0</v>
      </c>
      <c r="M222" s="6">
        <f>COUNTIFS('master-bf'!$G$2:$G$38,'gen-top-tableau'!C222,'master-bf'!$BD$2:$BD$38,'gen-top-tableau'!B222,'master-bf'!$BL$2:$BL$38,TRUE)</f>
        <v>0</v>
      </c>
      <c r="N222" s="6">
        <f>COUNTIFS('master-bf'!$G$2:$G$38,'gen-top-tableau'!C222,'master-bf'!$BD$2:$BD$38,'gen-top-tableau'!B222,'master-bf'!$BM$2:$BM$38,TRUE)</f>
        <v>0</v>
      </c>
      <c r="O222" s="6">
        <f>COUNTIFS('master-bf'!$G$2:$G$38,'gen-top-tableau'!C222,'master-bf'!$BD$2:$BD$38,'gen-top-tableau'!B222,'master-bf'!$BN$2:$BN$38,TRUE)</f>
        <v>0</v>
      </c>
      <c r="P222" s="6">
        <f>COUNTIFS('master-bf'!$G$2:$G$38,'gen-top-tableau'!C222,'master-bf'!$BD$2:$BD$38,'gen-top-tableau'!B222,'master-bf'!$BO$2:$BO$38,TRUE)</f>
        <v>0</v>
      </c>
      <c r="Q222" s="6">
        <f>COUNTIFS('master-bf'!$G$2:$G$38,'gen-top-tableau'!C222,'master-bf'!$BD$2:$BD$38,'gen-top-tableau'!B222,'master-bf'!$BP$2:$BP$38,TRUE)</f>
        <v>0</v>
      </c>
      <c r="R222" s="6">
        <f>COUNTIFS('master-bf'!$G$2:$G$38,'gen-top-tableau'!C222,'master-bf'!$BD$2:$BD$38,'gen-top-tableau'!B222,'master-bf'!$BQ$2:$BQ$38,TRUE)</f>
        <v>0</v>
      </c>
      <c r="S222" s="6">
        <f>COUNTIFS('master-bf'!$G$2:$G$38,'gen-top-tableau'!C222,'master-bf'!$BD$2:$BD$38,'gen-top-tableau'!B222,'master-bf'!$BR$2:$BR$38,TRUE)</f>
        <v>0</v>
      </c>
      <c r="T222" s="6">
        <f>COUNTIFS('master-bf'!$G$2:$G$38,'gen-top-tableau'!C222,'master-bf'!$BD$2:$BD$38,'gen-top-tableau'!B222,'master-bf'!$BS$2:$BS$38,TRUE)</f>
        <v>0</v>
      </c>
      <c r="U222" s="6">
        <f>COUNTIFS('master-bf'!$G$2:$G$38,'gen-top-tableau'!C222,'master-bf'!$BD$2:$BD$38,'gen-top-tableau'!B222,'master-bf'!$BT$2:$BT$38,TRUE)</f>
        <v>0</v>
      </c>
      <c r="V222" s="6">
        <f>COUNTIFS('master-bf'!$G$2:$G$38,'gen-top-tableau'!C222,'master-bf'!$BD$2:$BD$38,'gen-top-tableau'!B222,'master-bf'!$BU$2:$BU$38,TRUE)</f>
        <v>0</v>
      </c>
      <c r="W222" s="6">
        <f>COUNTIFS('master-bf'!$G$2:$G$38,'gen-top-tableau'!C222,'master-bf'!$BD$2:$BD$38,'gen-top-tableau'!B222,'master-bf'!$BV$2:$BV$38,TRUE)</f>
        <v>0</v>
      </c>
      <c r="X222" s="6">
        <f>COUNTIFS('master-bf'!$G$2:$G$38,'gen-top-tableau'!C222,'master-bf'!$BD$2:$BD$38,'gen-top-tableau'!B222,'master-bf'!$BW$2:$BW$38,TRUE)</f>
        <v>0</v>
      </c>
      <c r="Y222" s="6">
        <f>COUNTIFS('master-bf'!$G$2:$G$38,'gen-top-tableau'!C222,'master-bf'!$BD$2:$BD$38,'gen-top-tableau'!B222,'master-bf'!$BX$2:$BX$38,TRUE)</f>
        <v>0</v>
      </c>
    </row>
    <row r="223" spans="1:25" hidden="1" x14ac:dyDescent="0.2">
      <c r="A223" s="14" t="s">
        <v>1323</v>
      </c>
      <c r="B223" s="6" t="s">
        <v>209</v>
      </c>
      <c r="C223" s="6">
        <v>5</v>
      </c>
      <c r="D223">
        <f>(COUNTIFS('master-bf'!$G$2:$G$38,C223,'master-bf'!$BD$2:$BD$38,B223))</f>
        <v>0</v>
      </c>
      <c r="E223">
        <f>(COUNTIFS('master-bf'!$G$2:$G$38,C223,'master-bf'!$BE$2:$BE$38,B223))</f>
        <v>0</v>
      </c>
      <c r="F223">
        <f>(COUNTIFS('master-bf'!$G$2:$G$38,C223,'master-bf'!$BF$2:$BF$38,B223))</f>
        <v>1</v>
      </c>
      <c r="G223" s="6">
        <f t="shared" si="4"/>
        <v>1</v>
      </c>
      <c r="H223" t="e">
        <f>AVERAGEIFS('master-bf'!$BG$2:$BG$38,'master-bf'!$G$2:$G$38,'gen-top-tableau'!C223,'master-bf'!$BD$2:$BD$38,'gen-top-tableau'!B223)</f>
        <v>#DIV/0!</v>
      </c>
      <c r="I223" t="e">
        <f>AVERAGEIFS('master-bf'!$BH$2:$BH$38,'master-bf'!$G$2:$G$38,'gen-top-tableau'!C223,'master-bf'!$BD$2:$BD$38,'gen-top-tableau'!B223)</f>
        <v>#DIV/0!</v>
      </c>
      <c r="J223" t="e">
        <f>AVERAGEIFS('master-bf'!$BI$2:$BI$38,'master-bf'!$G$2:$G$38,'gen-top-tableau'!C223,'master-bf'!$BD$2:$BD$38,'gen-top-tableau'!B223)</f>
        <v>#DIV/0!</v>
      </c>
      <c r="K223" t="e">
        <f>AVERAGEIFS('master-bf'!$BJ$2:$BJ$38,'master-bf'!$G$2:$G$38,'gen-top-tableau'!C223,'master-bf'!$BD$2:$BD$38,'gen-top-tableau'!B223)</f>
        <v>#DIV/0!</v>
      </c>
      <c r="L223" s="6">
        <f>COUNTIFS('master-bf'!$G$2:$G$38,'gen-top-tableau'!C223,'master-bf'!$BD$2:$BD$38,'gen-top-tableau'!B223,'master-bf'!$BM$2:$BM$38,TRUE)</f>
        <v>0</v>
      </c>
      <c r="M223" s="6">
        <f>COUNTIFS('master-bf'!$G$2:$G$38,'gen-top-tableau'!C223,'master-bf'!$BD$2:$BD$38,'gen-top-tableau'!B223,'master-bf'!$BL$2:$BL$38,TRUE)</f>
        <v>0</v>
      </c>
      <c r="N223" s="6">
        <f>COUNTIFS('master-bf'!$G$2:$G$38,'gen-top-tableau'!C223,'master-bf'!$BD$2:$BD$38,'gen-top-tableau'!B223,'master-bf'!$BM$2:$BM$38,TRUE)</f>
        <v>0</v>
      </c>
      <c r="O223" s="6">
        <f>COUNTIFS('master-bf'!$G$2:$G$38,'gen-top-tableau'!C223,'master-bf'!$BD$2:$BD$38,'gen-top-tableau'!B223,'master-bf'!$BN$2:$BN$38,TRUE)</f>
        <v>0</v>
      </c>
      <c r="P223" s="6">
        <f>COUNTIFS('master-bf'!$G$2:$G$38,'gen-top-tableau'!C223,'master-bf'!$BD$2:$BD$38,'gen-top-tableau'!B223,'master-bf'!$BO$2:$BO$38,TRUE)</f>
        <v>0</v>
      </c>
      <c r="Q223" s="6">
        <f>COUNTIFS('master-bf'!$G$2:$G$38,'gen-top-tableau'!C223,'master-bf'!$BD$2:$BD$38,'gen-top-tableau'!B223,'master-bf'!$BP$2:$BP$38,TRUE)</f>
        <v>0</v>
      </c>
      <c r="R223" s="6">
        <f>COUNTIFS('master-bf'!$G$2:$G$38,'gen-top-tableau'!C223,'master-bf'!$BD$2:$BD$38,'gen-top-tableau'!B223,'master-bf'!$BQ$2:$BQ$38,TRUE)</f>
        <v>0</v>
      </c>
      <c r="S223" s="6">
        <f>COUNTIFS('master-bf'!$G$2:$G$38,'gen-top-tableau'!C223,'master-bf'!$BD$2:$BD$38,'gen-top-tableau'!B223,'master-bf'!$BR$2:$BR$38,TRUE)</f>
        <v>0</v>
      </c>
      <c r="T223" s="6">
        <f>COUNTIFS('master-bf'!$G$2:$G$38,'gen-top-tableau'!C223,'master-bf'!$BD$2:$BD$38,'gen-top-tableau'!B223,'master-bf'!$BS$2:$BS$38,TRUE)</f>
        <v>0</v>
      </c>
      <c r="U223" s="6">
        <f>COUNTIFS('master-bf'!$G$2:$G$38,'gen-top-tableau'!C223,'master-bf'!$BD$2:$BD$38,'gen-top-tableau'!B223,'master-bf'!$BT$2:$BT$38,TRUE)</f>
        <v>0</v>
      </c>
      <c r="V223" s="6">
        <f>COUNTIFS('master-bf'!$G$2:$G$38,'gen-top-tableau'!C223,'master-bf'!$BD$2:$BD$38,'gen-top-tableau'!B223,'master-bf'!$BU$2:$BU$38,TRUE)</f>
        <v>0</v>
      </c>
      <c r="W223" s="6">
        <f>COUNTIFS('master-bf'!$G$2:$G$38,'gen-top-tableau'!C223,'master-bf'!$BD$2:$BD$38,'gen-top-tableau'!B223,'master-bf'!$BV$2:$BV$38,TRUE)</f>
        <v>0</v>
      </c>
      <c r="X223" s="6">
        <f>COUNTIFS('master-bf'!$G$2:$G$38,'gen-top-tableau'!C223,'master-bf'!$BD$2:$BD$38,'gen-top-tableau'!B223,'master-bf'!$BW$2:$BW$38,TRUE)</f>
        <v>0</v>
      </c>
      <c r="Y223" s="6">
        <f>COUNTIFS('master-bf'!$G$2:$G$38,'gen-top-tableau'!C223,'master-bf'!$BD$2:$BD$38,'gen-top-tableau'!B223,'master-bf'!$BX$2:$BX$38,TRUE)</f>
        <v>0</v>
      </c>
    </row>
    <row r="224" spans="1:25" hidden="1" x14ac:dyDescent="0.2">
      <c r="A224" s="14" t="s">
        <v>1323</v>
      </c>
      <c r="B224" s="6" t="s">
        <v>239</v>
      </c>
      <c r="C224" s="6">
        <v>0</v>
      </c>
      <c r="D224">
        <f>(COUNTIFS('master-bf'!$G$2:$G$38,C224,'master-bf'!$BD$2:$BD$38,B224))</f>
        <v>0</v>
      </c>
      <c r="E224">
        <f>(COUNTIFS('master-bf'!$G$2:$G$38,C224,'master-bf'!$BE$2:$BE$38,B224))</f>
        <v>0</v>
      </c>
      <c r="F224">
        <f>(COUNTIFS('master-bf'!$G$2:$G$38,C224,'master-bf'!$BF$2:$BF$38,B224))</f>
        <v>0</v>
      </c>
      <c r="G224" s="6">
        <f t="shared" si="4"/>
        <v>0</v>
      </c>
      <c r="H224" t="e">
        <f>AVERAGEIFS('master-bf'!$BG$2:$BG$38,'master-bf'!$G$2:$G$38,'gen-top-tableau'!C224,'master-bf'!$BD$2:$BD$38,'gen-top-tableau'!B224)</f>
        <v>#DIV/0!</v>
      </c>
      <c r="I224" t="e">
        <f>AVERAGEIFS('master-bf'!$BH$2:$BH$38,'master-bf'!$G$2:$G$38,'gen-top-tableau'!C224,'master-bf'!$BD$2:$BD$38,'gen-top-tableau'!B224)</f>
        <v>#DIV/0!</v>
      </c>
      <c r="J224" t="e">
        <f>AVERAGEIFS('master-bf'!$BI$2:$BI$38,'master-bf'!$G$2:$G$38,'gen-top-tableau'!C224,'master-bf'!$BD$2:$BD$38,'gen-top-tableau'!B224)</f>
        <v>#DIV/0!</v>
      </c>
      <c r="K224" t="e">
        <f>AVERAGEIFS('master-bf'!$BJ$2:$BJ$38,'master-bf'!$G$2:$G$38,'gen-top-tableau'!C224,'master-bf'!$BD$2:$BD$38,'gen-top-tableau'!B224)</f>
        <v>#DIV/0!</v>
      </c>
      <c r="L224" s="6">
        <f>COUNTIFS('master-bf'!$G$2:$G$38,'gen-top-tableau'!C224,'master-bf'!$BD$2:$BD$38,'gen-top-tableau'!B224,'master-bf'!$BM$2:$BM$38,TRUE)</f>
        <v>0</v>
      </c>
      <c r="M224" s="6">
        <f>COUNTIFS('master-bf'!$G$2:$G$38,'gen-top-tableau'!C224,'master-bf'!$BD$2:$BD$38,'gen-top-tableau'!B224,'master-bf'!$BL$2:$BL$38,TRUE)</f>
        <v>0</v>
      </c>
      <c r="N224" s="6">
        <f>COUNTIFS('master-bf'!$G$2:$G$38,'gen-top-tableau'!C224,'master-bf'!$BD$2:$BD$38,'gen-top-tableau'!B224,'master-bf'!$BM$2:$BM$38,TRUE)</f>
        <v>0</v>
      </c>
      <c r="O224" s="6">
        <f>COUNTIFS('master-bf'!$G$2:$G$38,'gen-top-tableau'!C224,'master-bf'!$BD$2:$BD$38,'gen-top-tableau'!B224,'master-bf'!$BN$2:$BN$38,TRUE)</f>
        <v>0</v>
      </c>
      <c r="P224" s="6">
        <f>COUNTIFS('master-bf'!$G$2:$G$38,'gen-top-tableau'!C224,'master-bf'!$BD$2:$BD$38,'gen-top-tableau'!B224,'master-bf'!$BO$2:$BO$38,TRUE)</f>
        <v>0</v>
      </c>
      <c r="Q224" s="6">
        <f>COUNTIFS('master-bf'!$G$2:$G$38,'gen-top-tableau'!C224,'master-bf'!$BD$2:$BD$38,'gen-top-tableau'!B224,'master-bf'!$BP$2:$BP$38,TRUE)</f>
        <v>0</v>
      </c>
      <c r="R224" s="6">
        <f>COUNTIFS('master-bf'!$G$2:$G$38,'gen-top-tableau'!C224,'master-bf'!$BD$2:$BD$38,'gen-top-tableau'!B224,'master-bf'!$BQ$2:$BQ$38,TRUE)</f>
        <v>0</v>
      </c>
      <c r="S224" s="6">
        <f>COUNTIFS('master-bf'!$G$2:$G$38,'gen-top-tableau'!C224,'master-bf'!$BD$2:$BD$38,'gen-top-tableau'!B224,'master-bf'!$BR$2:$BR$38,TRUE)</f>
        <v>0</v>
      </c>
      <c r="T224" s="6">
        <f>COUNTIFS('master-bf'!$G$2:$G$38,'gen-top-tableau'!C224,'master-bf'!$BD$2:$BD$38,'gen-top-tableau'!B224,'master-bf'!$BS$2:$BS$38,TRUE)</f>
        <v>0</v>
      </c>
      <c r="U224" s="6">
        <f>COUNTIFS('master-bf'!$G$2:$G$38,'gen-top-tableau'!C224,'master-bf'!$BD$2:$BD$38,'gen-top-tableau'!B224,'master-bf'!$BT$2:$BT$38,TRUE)</f>
        <v>0</v>
      </c>
      <c r="V224" s="6">
        <f>COUNTIFS('master-bf'!$G$2:$G$38,'gen-top-tableau'!C224,'master-bf'!$BD$2:$BD$38,'gen-top-tableau'!B224,'master-bf'!$BU$2:$BU$38,TRUE)</f>
        <v>0</v>
      </c>
      <c r="W224" s="6">
        <f>COUNTIFS('master-bf'!$G$2:$G$38,'gen-top-tableau'!C224,'master-bf'!$BD$2:$BD$38,'gen-top-tableau'!B224,'master-bf'!$BV$2:$BV$38,TRUE)</f>
        <v>0</v>
      </c>
      <c r="X224" s="6">
        <f>COUNTIFS('master-bf'!$G$2:$G$38,'gen-top-tableau'!C224,'master-bf'!$BD$2:$BD$38,'gen-top-tableau'!B224,'master-bf'!$BW$2:$BW$38,TRUE)</f>
        <v>0</v>
      </c>
      <c r="Y224" s="6">
        <f>COUNTIFS('master-bf'!$G$2:$G$38,'gen-top-tableau'!C224,'master-bf'!$BD$2:$BD$38,'gen-top-tableau'!B224,'master-bf'!$BX$2:$BX$38,TRUE)</f>
        <v>0</v>
      </c>
    </row>
    <row r="225" spans="1:25" hidden="1" x14ac:dyDescent="0.2">
      <c r="A225" s="14" t="s">
        <v>1323</v>
      </c>
      <c r="B225" s="6" t="s">
        <v>239</v>
      </c>
      <c r="C225" s="6">
        <v>1</v>
      </c>
      <c r="D225">
        <f>(COUNTIFS('master-bf'!$G$2:$G$38,C225,'master-bf'!$BD$2:$BD$38,B225))</f>
        <v>0</v>
      </c>
      <c r="E225">
        <f>(COUNTIFS('master-bf'!$G$2:$G$38,C225,'master-bf'!$BE$2:$BE$38,B225))</f>
        <v>1</v>
      </c>
      <c r="F225">
        <f>(COUNTIFS('master-bf'!$G$2:$G$38,C225,'master-bf'!$BF$2:$BF$38,B225))</f>
        <v>0</v>
      </c>
      <c r="G225" s="6">
        <f t="shared" si="4"/>
        <v>2</v>
      </c>
      <c r="H225" t="e">
        <f>AVERAGEIFS('master-bf'!$BG$2:$BG$38,'master-bf'!$G$2:$G$38,'gen-top-tableau'!C225,'master-bf'!$BD$2:$BD$38,'gen-top-tableau'!B225)</f>
        <v>#DIV/0!</v>
      </c>
      <c r="I225" t="e">
        <f>AVERAGEIFS('master-bf'!$BH$2:$BH$38,'master-bf'!$G$2:$G$38,'gen-top-tableau'!C225,'master-bf'!$BD$2:$BD$38,'gen-top-tableau'!B225)</f>
        <v>#DIV/0!</v>
      </c>
      <c r="J225" t="e">
        <f>AVERAGEIFS('master-bf'!$BI$2:$BI$38,'master-bf'!$G$2:$G$38,'gen-top-tableau'!C225,'master-bf'!$BD$2:$BD$38,'gen-top-tableau'!B225)</f>
        <v>#DIV/0!</v>
      </c>
      <c r="K225" t="e">
        <f>AVERAGEIFS('master-bf'!$BJ$2:$BJ$38,'master-bf'!$G$2:$G$38,'gen-top-tableau'!C225,'master-bf'!$BD$2:$BD$38,'gen-top-tableau'!B225)</f>
        <v>#DIV/0!</v>
      </c>
      <c r="L225" s="6">
        <f>COUNTIFS('master-bf'!$G$2:$G$38,'gen-top-tableau'!C225,'master-bf'!$BD$2:$BD$38,'gen-top-tableau'!B225,'master-bf'!$BM$2:$BM$38,TRUE)</f>
        <v>0</v>
      </c>
      <c r="M225" s="6">
        <f>COUNTIFS('master-bf'!$G$2:$G$38,'gen-top-tableau'!C225,'master-bf'!$BD$2:$BD$38,'gen-top-tableau'!B225,'master-bf'!$BL$2:$BL$38,TRUE)</f>
        <v>0</v>
      </c>
      <c r="N225" s="6">
        <f>COUNTIFS('master-bf'!$G$2:$G$38,'gen-top-tableau'!C225,'master-bf'!$BD$2:$BD$38,'gen-top-tableau'!B225,'master-bf'!$BM$2:$BM$38,TRUE)</f>
        <v>0</v>
      </c>
      <c r="O225" s="6">
        <f>COUNTIFS('master-bf'!$G$2:$G$38,'gen-top-tableau'!C225,'master-bf'!$BD$2:$BD$38,'gen-top-tableau'!B225,'master-bf'!$BN$2:$BN$38,TRUE)</f>
        <v>0</v>
      </c>
      <c r="P225" s="6">
        <f>COUNTIFS('master-bf'!$G$2:$G$38,'gen-top-tableau'!C225,'master-bf'!$BD$2:$BD$38,'gen-top-tableau'!B225,'master-bf'!$BO$2:$BO$38,TRUE)</f>
        <v>0</v>
      </c>
      <c r="Q225" s="6">
        <f>COUNTIFS('master-bf'!$G$2:$G$38,'gen-top-tableau'!C225,'master-bf'!$BD$2:$BD$38,'gen-top-tableau'!B225,'master-bf'!$BP$2:$BP$38,TRUE)</f>
        <v>0</v>
      </c>
      <c r="R225" s="6">
        <f>COUNTIFS('master-bf'!$G$2:$G$38,'gen-top-tableau'!C225,'master-bf'!$BD$2:$BD$38,'gen-top-tableau'!B225,'master-bf'!$BQ$2:$BQ$38,TRUE)</f>
        <v>0</v>
      </c>
      <c r="S225" s="6">
        <f>COUNTIFS('master-bf'!$G$2:$G$38,'gen-top-tableau'!C225,'master-bf'!$BD$2:$BD$38,'gen-top-tableau'!B225,'master-bf'!$BR$2:$BR$38,TRUE)</f>
        <v>0</v>
      </c>
      <c r="T225" s="6">
        <f>COUNTIFS('master-bf'!$G$2:$G$38,'gen-top-tableau'!C225,'master-bf'!$BD$2:$BD$38,'gen-top-tableau'!B225,'master-bf'!$BS$2:$BS$38,TRUE)</f>
        <v>0</v>
      </c>
      <c r="U225" s="6">
        <f>COUNTIFS('master-bf'!$G$2:$G$38,'gen-top-tableau'!C225,'master-bf'!$BD$2:$BD$38,'gen-top-tableau'!B225,'master-bf'!$BT$2:$BT$38,TRUE)</f>
        <v>0</v>
      </c>
      <c r="V225" s="6">
        <f>COUNTIFS('master-bf'!$G$2:$G$38,'gen-top-tableau'!C225,'master-bf'!$BD$2:$BD$38,'gen-top-tableau'!B225,'master-bf'!$BU$2:$BU$38,TRUE)</f>
        <v>0</v>
      </c>
      <c r="W225" s="6">
        <f>COUNTIFS('master-bf'!$G$2:$G$38,'gen-top-tableau'!C225,'master-bf'!$BD$2:$BD$38,'gen-top-tableau'!B225,'master-bf'!$BV$2:$BV$38,TRUE)</f>
        <v>0</v>
      </c>
      <c r="X225" s="6">
        <f>COUNTIFS('master-bf'!$G$2:$G$38,'gen-top-tableau'!C225,'master-bf'!$BD$2:$BD$38,'gen-top-tableau'!B225,'master-bf'!$BW$2:$BW$38,TRUE)</f>
        <v>0</v>
      </c>
      <c r="Y225" s="6">
        <f>COUNTIFS('master-bf'!$G$2:$G$38,'gen-top-tableau'!C225,'master-bf'!$BD$2:$BD$38,'gen-top-tableau'!B225,'master-bf'!$BX$2:$BX$38,TRUE)</f>
        <v>0</v>
      </c>
    </row>
    <row r="226" spans="1:25" hidden="1" x14ac:dyDescent="0.2">
      <c r="A226" s="14" t="s">
        <v>1323</v>
      </c>
      <c r="B226" s="6" t="s">
        <v>239</v>
      </c>
      <c r="C226" s="6">
        <v>2</v>
      </c>
      <c r="D226">
        <f>(COUNTIFS('master-bf'!$G$2:$G$38,C226,'master-bf'!$BD$2:$BD$38,B226))</f>
        <v>1</v>
      </c>
      <c r="E226">
        <f>(COUNTIFS('master-bf'!$G$2:$G$38,C226,'master-bf'!$BE$2:$BE$38,B226))</f>
        <v>0</v>
      </c>
      <c r="F226">
        <f>(COUNTIFS('master-bf'!$G$2:$G$38,C226,'master-bf'!$BF$2:$BF$38,B226))</f>
        <v>0</v>
      </c>
      <c r="G226" s="6">
        <f t="shared" si="4"/>
        <v>3</v>
      </c>
      <c r="H226">
        <f>AVERAGEIFS('master-bf'!$BG$2:$BG$38,'master-bf'!$G$2:$G$38,'gen-top-tableau'!C226,'master-bf'!$BD$2:$BD$38,'gen-top-tableau'!B226)</f>
        <v>3</v>
      </c>
      <c r="I226">
        <f>AVERAGEIFS('master-bf'!$BH$2:$BH$38,'master-bf'!$G$2:$G$38,'gen-top-tableau'!C226,'master-bf'!$BD$2:$BD$38,'gen-top-tableau'!B226)</f>
        <v>2</v>
      </c>
      <c r="J226">
        <f>AVERAGEIFS('master-bf'!$BI$2:$BI$38,'master-bf'!$G$2:$G$38,'gen-top-tableau'!C226,'master-bf'!$BD$2:$BD$38,'gen-top-tableau'!B226)</f>
        <v>4</v>
      </c>
      <c r="K226">
        <f>AVERAGEIFS('master-bf'!$BJ$2:$BJ$38,'master-bf'!$G$2:$G$38,'gen-top-tableau'!C226,'master-bf'!$BD$2:$BD$38,'gen-top-tableau'!B226)</f>
        <v>4</v>
      </c>
      <c r="L226" s="6">
        <f>COUNTIFS('master-bf'!$G$2:$G$38,'gen-top-tableau'!C226,'master-bf'!$BD$2:$BD$38,'gen-top-tableau'!B226,'master-bf'!$BM$2:$BM$38,TRUE)</f>
        <v>0</v>
      </c>
      <c r="M226" s="6">
        <f>COUNTIFS('master-bf'!$G$2:$G$38,'gen-top-tableau'!C226,'master-bf'!$BD$2:$BD$38,'gen-top-tableau'!B226,'master-bf'!$BL$2:$BL$38,TRUE)</f>
        <v>1</v>
      </c>
      <c r="N226" s="6">
        <f>COUNTIFS('master-bf'!$G$2:$G$38,'gen-top-tableau'!C226,'master-bf'!$BD$2:$BD$38,'gen-top-tableau'!B226,'master-bf'!$BM$2:$BM$38,TRUE)</f>
        <v>0</v>
      </c>
      <c r="O226" s="6">
        <f>COUNTIFS('master-bf'!$G$2:$G$38,'gen-top-tableau'!C226,'master-bf'!$BD$2:$BD$38,'gen-top-tableau'!B226,'master-bf'!$BN$2:$BN$38,TRUE)</f>
        <v>1</v>
      </c>
      <c r="P226" s="6">
        <f>COUNTIFS('master-bf'!$G$2:$G$38,'gen-top-tableau'!C226,'master-bf'!$BD$2:$BD$38,'gen-top-tableau'!B226,'master-bf'!$BO$2:$BO$38,TRUE)</f>
        <v>1</v>
      </c>
      <c r="Q226" s="6">
        <f>COUNTIFS('master-bf'!$G$2:$G$38,'gen-top-tableau'!C226,'master-bf'!$BD$2:$BD$38,'gen-top-tableau'!B226,'master-bf'!$BP$2:$BP$38,TRUE)</f>
        <v>0</v>
      </c>
      <c r="R226" s="6">
        <f>COUNTIFS('master-bf'!$G$2:$G$38,'gen-top-tableau'!C226,'master-bf'!$BD$2:$BD$38,'gen-top-tableau'!B226,'master-bf'!$BQ$2:$BQ$38,TRUE)</f>
        <v>1</v>
      </c>
      <c r="S226" s="6">
        <f>COUNTIFS('master-bf'!$G$2:$G$38,'gen-top-tableau'!C226,'master-bf'!$BD$2:$BD$38,'gen-top-tableau'!B226,'master-bf'!$BR$2:$BR$38,TRUE)</f>
        <v>0</v>
      </c>
      <c r="T226" s="6">
        <f>COUNTIFS('master-bf'!$G$2:$G$38,'gen-top-tableau'!C226,'master-bf'!$BD$2:$BD$38,'gen-top-tableau'!B226,'master-bf'!$BS$2:$BS$38,TRUE)</f>
        <v>0</v>
      </c>
      <c r="U226" s="6">
        <f>COUNTIFS('master-bf'!$G$2:$G$38,'gen-top-tableau'!C226,'master-bf'!$BD$2:$BD$38,'gen-top-tableau'!B226,'master-bf'!$BT$2:$BT$38,TRUE)</f>
        <v>0</v>
      </c>
      <c r="V226" s="6">
        <f>COUNTIFS('master-bf'!$G$2:$G$38,'gen-top-tableau'!C226,'master-bf'!$BD$2:$BD$38,'gen-top-tableau'!B226,'master-bf'!$BU$2:$BU$38,TRUE)</f>
        <v>0</v>
      </c>
      <c r="W226" s="6">
        <f>COUNTIFS('master-bf'!$G$2:$G$38,'gen-top-tableau'!C226,'master-bf'!$BD$2:$BD$38,'gen-top-tableau'!B226,'master-bf'!$BV$2:$BV$38,TRUE)</f>
        <v>1</v>
      </c>
      <c r="X226" s="6">
        <f>COUNTIFS('master-bf'!$G$2:$G$38,'gen-top-tableau'!C226,'master-bf'!$BD$2:$BD$38,'gen-top-tableau'!B226,'master-bf'!$BW$2:$BW$38,TRUE)</f>
        <v>1</v>
      </c>
      <c r="Y226" s="6">
        <f>COUNTIFS('master-bf'!$G$2:$G$38,'gen-top-tableau'!C226,'master-bf'!$BD$2:$BD$38,'gen-top-tableau'!B226,'master-bf'!$BX$2:$BX$38,TRUE)</f>
        <v>0</v>
      </c>
    </row>
    <row r="227" spans="1:25" hidden="1" x14ac:dyDescent="0.2">
      <c r="A227" s="14" t="s">
        <v>1323</v>
      </c>
      <c r="B227" s="6" t="s">
        <v>239</v>
      </c>
      <c r="C227" s="6">
        <v>3</v>
      </c>
      <c r="D227">
        <f>(COUNTIFS('master-bf'!$G$2:$G$38,C227,'master-bf'!$BD$2:$BD$38,B227))</f>
        <v>7</v>
      </c>
      <c r="E227">
        <f>(COUNTIFS('master-bf'!$G$2:$G$38,C227,'master-bf'!$BE$2:$BE$38,B227))</f>
        <v>0</v>
      </c>
      <c r="F227">
        <f>(COUNTIFS('master-bf'!$G$2:$G$38,C227,'master-bf'!$BF$2:$BF$38,B227))</f>
        <v>1</v>
      </c>
      <c r="G227" s="6">
        <f t="shared" si="4"/>
        <v>22</v>
      </c>
      <c r="H227">
        <f>AVERAGEIFS('master-bf'!$BG$2:$BG$38,'master-bf'!$G$2:$G$38,'gen-top-tableau'!C227,'master-bf'!$BD$2:$BD$38,'gen-top-tableau'!B227)</f>
        <v>3.7142857142857144</v>
      </c>
      <c r="I227">
        <f>AVERAGEIFS('master-bf'!$BH$2:$BH$38,'master-bf'!$G$2:$G$38,'gen-top-tableau'!C227,'master-bf'!$BD$2:$BD$38,'gen-top-tableau'!B227)</f>
        <v>2.7142857142857144</v>
      </c>
      <c r="J227">
        <f>AVERAGEIFS('master-bf'!$BI$2:$BI$38,'master-bf'!$G$2:$G$38,'gen-top-tableau'!C227,'master-bf'!$BD$2:$BD$38,'gen-top-tableau'!B227)</f>
        <v>4</v>
      </c>
      <c r="K227">
        <f>AVERAGEIFS('master-bf'!$BJ$2:$BJ$38,'master-bf'!$G$2:$G$38,'gen-top-tableau'!C227,'master-bf'!$BD$2:$BD$38,'gen-top-tableau'!B227)</f>
        <v>4</v>
      </c>
      <c r="L227" s="6">
        <f>COUNTIFS('master-bf'!$G$2:$G$38,'gen-top-tableau'!C227,'master-bf'!$BD$2:$BD$38,'gen-top-tableau'!B227,'master-bf'!$BM$2:$BM$38,TRUE)</f>
        <v>2</v>
      </c>
      <c r="M227" s="6">
        <f>COUNTIFS('master-bf'!$G$2:$G$38,'gen-top-tableau'!C227,'master-bf'!$BD$2:$BD$38,'gen-top-tableau'!B227,'master-bf'!$BL$2:$BL$38,TRUE)</f>
        <v>2</v>
      </c>
      <c r="N227" s="6">
        <f>COUNTIFS('master-bf'!$G$2:$G$38,'gen-top-tableau'!C227,'master-bf'!$BD$2:$BD$38,'gen-top-tableau'!B227,'master-bf'!$BM$2:$BM$38,TRUE)</f>
        <v>2</v>
      </c>
      <c r="O227" s="6">
        <f>COUNTIFS('master-bf'!$G$2:$G$38,'gen-top-tableau'!C227,'master-bf'!$BD$2:$BD$38,'gen-top-tableau'!B227,'master-bf'!$BN$2:$BN$38,TRUE)</f>
        <v>7</v>
      </c>
      <c r="P227" s="6">
        <f>COUNTIFS('master-bf'!$G$2:$G$38,'gen-top-tableau'!C227,'master-bf'!$BD$2:$BD$38,'gen-top-tableau'!B227,'master-bf'!$BO$2:$BO$38,TRUE)</f>
        <v>5</v>
      </c>
      <c r="Q227" s="6">
        <f>COUNTIFS('master-bf'!$G$2:$G$38,'gen-top-tableau'!C227,'master-bf'!$BD$2:$BD$38,'gen-top-tableau'!B227,'master-bf'!$BP$2:$BP$38,TRUE)</f>
        <v>0</v>
      </c>
      <c r="R227" s="6">
        <f>COUNTIFS('master-bf'!$G$2:$G$38,'gen-top-tableau'!C227,'master-bf'!$BD$2:$BD$38,'gen-top-tableau'!B227,'master-bf'!$BQ$2:$BQ$38,TRUE)</f>
        <v>4</v>
      </c>
      <c r="S227" s="6">
        <f>COUNTIFS('master-bf'!$G$2:$G$38,'gen-top-tableau'!C227,'master-bf'!$BD$2:$BD$38,'gen-top-tableau'!B227,'master-bf'!$BR$2:$BR$38,TRUE)</f>
        <v>0</v>
      </c>
      <c r="T227" s="6">
        <f>COUNTIFS('master-bf'!$G$2:$G$38,'gen-top-tableau'!C227,'master-bf'!$BD$2:$BD$38,'gen-top-tableau'!B227,'master-bf'!$BS$2:$BS$38,TRUE)</f>
        <v>2</v>
      </c>
      <c r="U227" s="6">
        <f>COUNTIFS('master-bf'!$G$2:$G$38,'gen-top-tableau'!C227,'master-bf'!$BD$2:$BD$38,'gen-top-tableau'!B227,'master-bf'!$BT$2:$BT$38,TRUE)</f>
        <v>0</v>
      </c>
      <c r="V227" s="6">
        <f>COUNTIFS('master-bf'!$G$2:$G$38,'gen-top-tableau'!C227,'master-bf'!$BD$2:$BD$38,'gen-top-tableau'!B227,'master-bf'!$BU$2:$BU$38,TRUE)</f>
        <v>2</v>
      </c>
      <c r="W227" s="6">
        <f>COUNTIFS('master-bf'!$G$2:$G$38,'gen-top-tableau'!C227,'master-bf'!$BD$2:$BD$38,'gen-top-tableau'!B227,'master-bf'!$BV$2:$BV$38,TRUE)</f>
        <v>0</v>
      </c>
      <c r="X227" s="6">
        <f>COUNTIFS('master-bf'!$G$2:$G$38,'gen-top-tableau'!C227,'master-bf'!$BD$2:$BD$38,'gen-top-tableau'!B227,'master-bf'!$BW$2:$BW$38,TRUE)</f>
        <v>3</v>
      </c>
      <c r="Y227" s="6">
        <f>COUNTIFS('master-bf'!$G$2:$G$38,'gen-top-tableau'!C227,'master-bf'!$BD$2:$BD$38,'gen-top-tableau'!B227,'master-bf'!$BX$2:$BX$38,TRUE)</f>
        <v>0</v>
      </c>
    </row>
    <row r="228" spans="1:25" hidden="1" x14ac:dyDescent="0.2">
      <c r="A228" s="14" t="s">
        <v>1323</v>
      </c>
      <c r="B228" s="6" t="s">
        <v>239</v>
      </c>
      <c r="C228" s="6">
        <v>4</v>
      </c>
      <c r="D228">
        <f>(COUNTIFS('master-bf'!$G$2:$G$38,C228,'master-bf'!$BD$2:$BD$38,B228))</f>
        <v>11</v>
      </c>
      <c r="E228">
        <f>(COUNTIFS('master-bf'!$G$2:$G$38,C228,'master-bf'!$BE$2:$BE$38,B228))</f>
        <v>3</v>
      </c>
      <c r="F228">
        <f>(COUNTIFS('master-bf'!$G$2:$G$38,C228,'master-bf'!$BF$2:$BF$38,B228))</f>
        <v>0</v>
      </c>
      <c r="G228" s="6">
        <f t="shared" si="4"/>
        <v>39</v>
      </c>
      <c r="H228">
        <f>AVERAGEIFS('master-bf'!$BG$2:$BG$38,'master-bf'!$G$2:$G$38,'gen-top-tableau'!C228,'master-bf'!$BD$2:$BD$38,'gen-top-tableau'!B228)</f>
        <v>4.1818181818181817</v>
      </c>
      <c r="I228">
        <f>AVERAGEIFS('master-bf'!$BH$2:$BH$38,'master-bf'!$G$2:$G$38,'gen-top-tableau'!C228,'master-bf'!$BD$2:$BD$38,'gen-top-tableau'!B228)</f>
        <v>3.0909090909090908</v>
      </c>
      <c r="J228">
        <f>AVERAGEIFS('master-bf'!$BI$2:$BI$38,'master-bf'!$G$2:$G$38,'gen-top-tableau'!C228,'master-bf'!$BD$2:$BD$38,'gen-top-tableau'!B228)</f>
        <v>4.2727272727272725</v>
      </c>
      <c r="K228">
        <f>AVERAGEIFS('master-bf'!$BJ$2:$BJ$38,'master-bf'!$G$2:$G$38,'gen-top-tableau'!C228,'master-bf'!$BD$2:$BD$38,'gen-top-tableau'!B228)</f>
        <v>4.2727272727272725</v>
      </c>
      <c r="L228" s="6">
        <f>COUNTIFS('master-bf'!$G$2:$G$38,'gen-top-tableau'!C228,'master-bf'!$BD$2:$BD$38,'gen-top-tableau'!B228,'master-bf'!$BM$2:$BM$38,TRUE)</f>
        <v>3</v>
      </c>
      <c r="M228" s="6">
        <f>COUNTIFS('master-bf'!$G$2:$G$38,'gen-top-tableau'!C228,'master-bf'!$BD$2:$BD$38,'gen-top-tableau'!B228,'master-bf'!$BL$2:$BL$38,TRUE)</f>
        <v>8</v>
      </c>
      <c r="N228" s="6">
        <f>COUNTIFS('master-bf'!$G$2:$G$38,'gen-top-tableau'!C228,'master-bf'!$BD$2:$BD$38,'gen-top-tableau'!B228,'master-bf'!$BM$2:$BM$38,TRUE)</f>
        <v>3</v>
      </c>
      <c r="O228" s="6">
        <f>COUNTIFS('master-bf'!$G$2:$G$38,'gen-top-tableau'!C228,'master-bf'!$BD$2:$BD$38,'gen-top-tableau'!B228,'master-bf'!$BN$2:$BN$38,TRUE)</f>
        <v>9</v>
      </c>
      <c r="P228" s="6">
        <f>COUNTIFS('master-bf'!$G$2:$G$38,'gen-top-tableau'!C228,'master-bf'!$BD$2:$BD$38,'gen-top-tableau'!B228,'master-bf'!$BO$2:$BO$38,TRUE)</f>
        <v>9</v>
      </c>
      <c r="Q228" s="6">
        <f>COUNTIFS('master-bf'!$G$2:$G$38,'gen-top-tableau'!C228,'master-bf'!$BD$2:$BD$38,'gen-top-tableau'!B228,'master-bf'!$BP$2:$BP$38,TRUE)</f>
        <v>0</v>
      </c>
      <c r="R228" s="6">
        <f>COUNTIFS('master-bf'!$G$2:$G$38,'gen-top-tableau'!C228,'master-bf'!$BD$2:$BD$38,'gen-top-tableau'!B228,'master-bf'!$BQ$2:$BQ$38,TRUE)</f>
        <v>9</v>
      </c>
      <c r="S228" s="6">
        <f>COUNTIFS('master-bf'!$G$2:$G$38,'gen-top-tableau'!C228,'master-bf'!$BD$2:$BD$38,'gen-top-tableau'!B228,'master-bf'!$BR$2:$BR$38,TRUE)</f>
        <v>2</v>
      </c>
      <c r="T228" s="6">
        <f>COUNTIFS('master-bf'!$G$2:$G$38,'gen-top-tableau'!C228,'master-bf'!$BD$2:$BD$38,'gen-top-tableau'!B228,'master-bf'!$BS$2:$BS$38,TRUE)</f>
        <v>3</v>
      </c>
      <c r="U228" s="6">
        <f>COUNTIFS('master-bf'!$G$2:$G$38,'gen-top-tableau'!C228,'master-bf'!$BD$2:$BD$38,'gen-top-tableau'!B228,'master-bf'!$BT$2:$BT$38,TRUE)</f>
        <v>1</v>
      </c>
      <c r="V228" s="6">
        <f>COUNTIFS('master-bf'!$G$2:$G$38,'gen-top-tableau'!C228,'master-bf'!$BD$2:$BD$38,'gen-top-tableau'!B228,'master-bf'!$BU$2:$BU$38,TRUE)</f>
        <v>2</v>
      </c>
      <c r="W228" s="6">
        <f>COUNTIFS('master-bf'!$G$2:$G$38,'gen-top-tableau'!C228,'master-bf'!$BD$2:$BD$38,'gen-top-tableau'!B228,'master-bf'!$BV$2:$BV$38,TRUE)</f>
        <v>3</v>
      </c>
      <c r="X228" s="6">
        <f>COUNTIFS('master-bf'!$G$2:$G$38,'gen-top-tableau'!C228,'master-bf'!$BD$2:$BD$38,'gen-top-tableau'!B228,'master-bf'!$BW$2:$BW$38,TRUE)</f>
        <v>6</v>
      </c>
      <c r="Y228" s="6">
        <f>COUNTIFS('master-bf'!$G$2:$G$38,'gen-top-tableau'!C228,'master-bf'!$BD$2:$BD$38,'gen-top-tableau'!B228,'master-bf'!$BX$2:$BX$38,TRUE)</f>
        <v>0</v>
      </c>
    </row>
    <row r="229" spans="1:25" hidden="1" x14ac:dyDescent="0.2">
      <c r="A229" s="14" t="s">
        <v>1323</v>
      </c>
      <c r="B229" s="6" t="s">
        <v>239</v>
      </c>
      <c r="C229" s="6">
        <v>5</v>
      </c>
      <c r="D229">
        <f>(COUNTIFS('master-bf'!$G$2:$G$38,C229,'master-bf'!$BD$2:$BD$38,B229))</f>
        <v>5</v>
      </c>
      <c r="E229">
        <f>(COUNTIFS('master-bf'!$G$2:$G$38,C229,'master-bf'!$BE$2:$BE$38,B229))</f>
        <v>0</v>
      </c>
      <c r="F229">
        <f>(COUNTIFS('master-bf'!$G$2:$G$38,C229,'master-bf'!$BF$2:$BF$38,B229))</f>
        <v>1</v>
      </c>
      <c r="G229" s="6">
        <f t="shared" si="4"/>
        <v>16</v>
      </c>
      <c r="H229">
        <f>AVERAGEIFS('master-bf'!$BG$2:$BG$38,'master-bf'!$G$2:$G$38,'gen-top-tableau'!C229,'master-bf'!$BD$2:$BD$38,'gen-top-tableau'!B229)</f>
        <v>4.8</v>
      </c>
      <c r="I229">
        <f>AVERAGEIFS('master-bf'!$BH$2:$BH$38,'master-bf'!$G$2:$G$38,'gen-top-tableau'!C229,'master-bf'!$BD$2:$BD$38,'gen-top-tableau'!B229)</f>
        <v>3.2</v>
      </c>
      <c r="J229">
        <f>AVERAGEIFS('master-bf'!$BI$2:$BI$38,'master-bf'!$G$2:$G$38,'gen-top-tableau'!C229,'master-bf'!$BD$2:$BD$38,'gen-top-tableau'!B229)</f>
        <v>4.4000000000000004</v>
      </c>
      <c r="K229">
        <f>AVERAGEIFS('master-bf'!$BJ$2:$BJ$38,'master-bf'!$G$2:$G$38,'gen-top-tableau'!C229,'master-bf'!$BD$2:$BD$38,'gen-top-tableau'!B229)</f>
        <v>4.5999999999999996</v>
      </c>
      <c r="L229" s="6">
        <f>COUNTIFS('master-bf'!$G$2:$G$38,'gen-top-tableau'!C229,'master-bf'!$BD$2:$BD$38,'gen-top-tableau'!B229,'master-bf'!$BM$2:$BM$38,TRUE)</f>
        <v>1</v>
      </c>
      <c r="M229" s="6">
        <f>COUNTIFS('master-bf'!$G$2:$G$38,'gen-top-tableau'!C229,'master-bf'!$BD$2:$BD$38,'gen-top-tableau'!B229,'master-bf'!$BL$2:$BL$38,TRUE)</f>
        <v>4</v>
      </c>
      <c r="N229" s="6">
        <f>COUNTIFS('master-bf'!$G$2:$G$38,'gen-top-tableau'!C229,'master-bf'!$BD$2:$BD$38,'gen-top-tableau'!B229,'master-bf'!$BM$2:$BM$38,TRUE)</f>
        <v>1</v>
      </c>
      <c r="O229" s="6">
        <f>COUNTIFS('master-bf'!$G$2:$G$38,'gen-top-tableau'!C229,'master-bf'!$BD$2:$BD$38,'gen-top-tableau'!B229,'master-bf'!$BN$2:$BN$38,TRUE)</f>
        <v>4</v>
      </c>
      <c r="P229" s="6">
        <f>COUNTIFS('master-bf'!$G$2:$G$38,'gen-top-tableau'!C229,'master-bf'!$BD$2:$BD$38,'gen-top-tableau'!B229,'master-bf'!$BO$2:$BO$38,TRUE)</f>
        <v>4</v>
      </c>
      <c r="Q229" s="6">
        <f>COUNTIFS('master-bf'!$G$2:$G$38,'gen-top-tableau'!C229,'master-bf'!$BD$2:$BD$38,'gen-top-tableau'!B229,'master-bf'!$BP$2:$BP$38,TRUE)</f>
        <v>0</v>
      </c>
      <c r="R229" s="6">
        <f>COUNTIFS('master-bf'!$G$2:$G$38,'gen-top-tableau'!C229,'master-bf'!$BD$2:$BD$38,'gen-top-tableau'!B229,'master-bf'!$BQ$2:$BQ$38,TRUE)</f>
        <v>3</v>
      </c>
      <c r="S229" s="6">
        <f>COUNTIFS('master-bf'!$G$2:$G$38,'gen-top-tableau'!C229,'master-bf'!$BD$2:$BD$38,'gen-top-tableau'!B229,'master-bf'!$BR$2:$BR$38,TRUE)</f>
        <v>0</v>
      </c>
      <c r="T229" s="6">
        <f>COUNTIFS('master-bf'!$G$2:$G$38,'gen-top-tableau'!C229,'master-bf'!$BD$2:$BD$38,'gen-top-tableau'!B229,'master-bf'!$BS$2:$BS$38,TRUE)</f>
        <v>0</v>
      </c>
      <c r="U229" s="6">
        <f>COUNTIFS('master-bf'!$G$2:$G$38,'gen-top-tableau'!C229,'master-bf'!$BD$2:$BD$38,'gen-top-tableau'!B229,'master-bf'!$BT$2:$BT$38,TRUE)</f>
        <v>0</v>
      </c>
      <c r="V229" s="6">
        <f>COUNTIFS('master-bf'!$G$2:$G$38,'gen-top-tableau'!C229,'master-bf'!$BD$2:$BD$38,'gen-top-tableau'!B229,'master-bf'!$BU$2:$BU$38,TRUE)</f>
        <v>1</v>
      </c>
      <c r="W229" s="6">
        <f>COUNTIFS('master-bf'!$G$2:$G$38,'gen-top-tableau'!C229,'master-bf'!$BD$2:$BD$38,'gen-top-tableau'!B229,'master-bf'!$BV$2:$BV$38,TRUE)</f>
        <v>1</v>
      </c>
      <c r="X229" s="6">
        <f>COUNTIFS('master-bf'!$G$2:$G$38,'gen-top-tableau'!C229,'master-bf'!$BD$2:$BD$38,'gen-top-tableau'!B229,'master-bf'!$BW$2:$BW$38,TRUE)</f>
        <v>3</v>
      </c>
      <c r="Y229" s="6">
        <f>COUNTIFS('master-bf'!$G$2:$G$38,'gen-top-tableau'!C229,'master-bf'!$BD$2:$BD$38,'gen-top-tableau'!B229,'master-bf'!$BX$2:$BX$38,TRUE)</f>
        <v>0</v>
      </c>
    </row>
    <row r="230" spans="1:25" hidden="1" x14ac:dyDescent="0.2">
      <c r="A230" s="14" t="s">
        <v>1323</v>
      </c>
      <c r="B230" s="6" t="s">
        <v>204</v>
      </c>
      <c r="C230" s="6">
        <v>0</v>
      </c>
      <c r="D230">
        <f>(COUNTIFS('master-bf'!$G$2:$G$38,C230,'master-bf'!$BD$2:$BD$38,B230))</f>
        <v>0</v>
      </c>
      <c r="E230">
        <f>(COUNTIFS('master-bf'!$G$2:$G$38,C230,'master-bf'!$BE$2:$BE$38,B230))</f>
        <v>0</v>
      </c>
      <c r="F230">
        <f>(COUNTIFS('master-bf'!$G$2:$G$38,C230,'master-bf'!$BF$2:$BF$38,B230))</f>
        <v>0</v>
      </c>
      <c r="G230" s="6">
        <f t="shared" si="4"/>
        <v>0</v>
      </c>
      <c r="H230" t="e">
        <f>AVERAGEIFS('master-bf'!$BG$2:$BG$38,'master-bf'!$G$2:$G$38,'gen-top-tableau'!C230,'master-bf'!$BD$2:$BD$38,'gen-top-tableau'!B230)</f>
        <v>#DIV/0!</v>
      </c>
      <c r="I230" t="e">
        <f>AVERAGEIFS('master-bf'!$BH$2:$BH$38,'master-bf'!$G$2:$G$38,'gen-top-tableau'!C230,'master-bf'!$BD$2:$BD$38,'gen-top-tableau'!B230)</f>
        <v>#DIV/0!</v>
      </c>
      <c r="J230" t="e">
        <f>AVERAGEIFS('master-bf'!$BI$2:$BI$38,'master-bf'!$G$2:$G$38,'gen-top-tableau'!C230,'master-bf'!$BD$2:$BD$38,'gen-top-tableau'!B230)</f>
        <v>#DIV/0!</v>
      </c>
      <c r="K230" t="e">
        <f>AVERAGEIFS('master-bf'!$BJ$2:$BJ$38,'master-bf'!$G$2:$G$38,'gen-top-tableau'!C230,'master-bf'!$BD$2:$BD$38,'gen-top-tableau'!B230)</f>
        <v>#DIV/0!</v>
      </c>
      <c r="L230" s="6">
        <f>COUNTIFS('master-bf'!$G$2:$G$38,'gen-top-tableau'!C230,'master-bf'!$BD$2:$BD$38,'gen-top-tableau'!B230,'master-bf'!$BM$2:$BM$38,TRUE)</f>
        <v>0</v>
      </c>
      <c r="M230" s="6">
        <f>COUNTIFS('master-bf'!$G$2:$G$38,'gen-top-tableau'!C230,'master-bf'!$BD$2:$BD$38,'gen-top-tableau'!B230,'master-bf'!$BL$2:$BL$38,TRUE)</f>
        <v>0</v>
      </c>
      <c r="N230" s="6">
        <f>COUNTIFS('master-bf'!$G$2:$G$38,'gen-top-tableau'!C230,'master-bf'!$BD$2:$BD$38,'gen-top-tableau'!B230,'master-bf'!$BM$2:$BM$38,TRUE)</f>
        <v>0</v>
      </c>
      <c r="O230" s="6">
        <f>COUNTIFS('master-bf'!$G$2:$G$38,'gen-top-tableau'!C230,'master-bf'!$BD$2:$BD$38,'gen-top-tableau'!B230,'master-bf'!$BN$2:$BN$38,TRUE)</f>
        <v>0</v>
      </c>
      <c r="P230" s="6">
        <f>COUNTIFS('master-bf'!$G$2:$G$38,'gen-top-tableau'!C230,'master-bf'!$BD$2:$BD$38,'gen-top-tableau'!B230,'master-bf'!$BO$2:$BO$38,TRUE)</f>
        <v>0</v>
      </c>
      <c r="Q230" s="6">
        <f>COUNTIFS('master-bf'!$G$2:$G$38,'gen-top-tableau'!C230,'master-bf'!$BD$2:$BD$38,'gen-top-tableau'!B230,'master-bf'!$BP$2:$BP$38,TRUE)</f>
        <v>0</v>
      </c>
      <c r="R230" s="6">
        <f>COUNTIFS('master-bf'!$G$2:$G$38,'gen-top-tableau'!C230,'master-bf'!$BD$2:$BD$38,'gen-top-tableau'!B230,'master-bf'!$BQ$2:$BQ$38,TRUE)</f>
        <v>0</v>
      </c>
      <c r="S230" s="6">
        <f>COUNTIFS('master-bf'!$G$2:$G$38,'gen-top-tableau'!C230,'master-bf'!$BD$2:$BD$38,'gen-top-tableau'!B230,'master-bf'!$BR$2:$BR$38,TRUE)</f>
        <v>0</v>
      </c>
      <c r="T230" s="6">
        <f>COUNTIFS('master-bf'!$G$2:$G$38,'gen-top-tableau'!C230,'master-bf'!$BD$2:$BD$38,'gen-top-tableau'!B230,'master-bf'!$BS$2:$BS$38,TRUE)</f>
        <v>0</v>
      </c>
      <c r="U230" s="6">
        <f>COUNTIFS('master-bf'!$G$2:$G$38,'gen-top-tableau'!C230,'master-bf'!$BD$2:$BD$38,'gen-top-tableau'!B230,'master-bf'!$BT$2:$BT$38,TRUE)</f>
        <v>0</v>
      </c>
      <c r="V230" s="6">
        <f>COUNTIFS('master-bf'!$G$2:$G$38,'gen-top-tableau'!C230,'master-bf'!$BD$2:$BD$38,'gen-top-tableau'!B230,'master-bf'!$BU$2:$BU$38,TRUE)</f>
        <v>0</v>
      </c>
      <c r="W230" s="6">
        <f>COUNTIFS('master-bf'!$G$2:$G$38,'gen-top-tableau'!C230,'master-bf'!$BD$2:$BD$38,'gen-top-tableau'!B230,'master-bf'!$BV$2:$BV$38,TRUE)</f>
        <v>0</v>
      </c>
      <c r="X230" s="6">
        <f>COUNTIFS('master-bf'!$G$2:$G$38,'gen-top-tableau'!C230,'master-bf'!$BD$2:$BD$38,'gen-top-tableau'!B230,'master-bf'!$BW$2:$BW$38,TRUE)</f>
        <v>0</v>
      </c>
      <c r="Y230" s="6">
        <f>COUNTIFS('master-bf'!$G$2:$G$38,'gen-top-tableau'!C230,'master-bf'!$BD$2:$BD$38,'gen-top-tableau'!B230,'master-bf'!$BX$2:$BX$38,TRUE)</f>
        <v>0</v>
      </c>
    </row>
    <row r="231" spans="1:25" hidden="1" x14ac:dyDescent="0.2">
      <c r="A231" s="14" t="s">
        <v>1323</v>
      </c>
      <c r="B231" s="6" t="s">
        <v>204</v>
      </c>
      <c r="C231" s="6">
        <v>1</v>
      </c>
      <c r="D231">
        <f>(COUNTIFS('master-bf'!$G$2:$G$38,C231,'master-bf'!$BD$2:$BD$38,B231))</f>
        <v>2</v>
      </c>
      <c r="E231">
        <f>(COUNTIFS('master-bf'!$G$2:$G$38,C231,'master-bf'!$BE$2:$BE$38,B231))</f>
        <v>0</v>
      </c>
      <c r="F231">
        <f>(COUNTIFS('master-bf'!$G$2:$G$38,C231,'master-bf'!$BF$2:$BF$38,B231))</f>
        <v>0</v>
      </c>
      <c r="G231" s="6">
        <f t="shared" si="4"/>
        <v>6</v>
      </c>
      <c r="H231">
        <f>AVERAGEIFS('master-bf'!$BG$2:$BG$38,'master-bf'!$G$2:$G$38,'gen-top-tableau'!C231,'master-bf'!$BD$2:$BD$38,'gen-top-tableau'!B231)</f>
        <v>3.5</v>
      </c>
      <c r="I231">
        <f>AVERAGEIFS('master-bf'!$BH$2:$BH$38,'master-bf'!$G$2:$G$38,'gen-top-tableau'!C231,'master-bf'!$BD$2:$BD$38,'gen-top-tableau'!B231)</f>
        <v>3.5</v>
      </c>
      <c r="J231">
        <f>AVERAGEIFS('master-bf'!$BI$2:$BI$38,'master-bf'!$G$2:$G$38,'gen-top-tableau'!C231,'master-bf'!$BD$2:$BD$38,'gen-top-tableau'!B231)</f>
        <v>3.5</v>
      </c>
      <c r="K231">
        <f>AVERAGEIFS('master-bf'!$BJ$2:$BJ$38,'master-bf'!$G$2:$G$38,'gen-top-tableau'!C231,'master-bf'!$BD$2:$BD$38,'gen-top-tableau'!B231)</f>
        <v>4</v>
      </c>
      <c r="L231" s="6">
        <f>COUNTIFS('master-bf'!$G$2:$G$38,'gen-top-tableau'!C231,'master-bf'!$BD$2:$BD$38,'gen-top-tableau'!B231,'master-bf'!$BM$2:$BM$38,TRUE)</f>
        <v>1</v>
      </c>
      <c r="M231" s="6">
        <f>COUNTIFS('master-bf'!$G$2:$G$38,'gen-top-tableau'!C231,'master-bf'!$BD$2:$BD$38,'gen-top-tableau'!B231,'master-bf'!$BL$2:$BL$38,TRUE)</f>
        <v>2</v>
      </c>
      <c r="N231" s="6">
        <f>COUNTIFS('master-bf'!$G$2:$G$38,'gen-top-tableau'!C231,'master-bf'!$BD$2:$BD$38,'gen-top-tableau'!B231,'master-bf'!$BM$2:$BM$38,TRUE)</f>
        <v>1</v>
      </c>
      <c r="O231" s="6">
        <f>COUNTIFS('master-bf'!$G$2:$G$38,'gen-top-tableau'!C231,'master-bf'!$BD$2:$BD$38,'gen-top-tableau'!B231,'master-bf'!$BN$2:$BN$38,TRUE)</f>
        <v>1</v>
      </c>
      <c r="P231" s="6">
        <f>COUNTIFS('master-bf'!$G$2:$G$38,'gen-top-tableau'!C231,'master-bf'!$BD$2:$BD$38,'gen-top-tableau'!B231,'master-bf'!$BO$2:$BO$38,TRUE)</f>
        <v>2</v>
      </c>
      <c r="Q231" s="6">
        <f>COUNTIFS('master-bf'!$G$2:$G$38,'gen-top-tableau'!C231,'master-bf'!$BD$2:$BD$38,'gen-top-tableau'!B231,'master-bf'!$BP$2:$BP$38,TRUE)</f>
        <v>1</v>
      </c>
      <c r="R231" s="6">
        <f>COUNTIFS('master-bf'!$G$2:$G$38,'gen-top-tableau'!C231,'master-bf'!$BD$2:$BD$38,'gen-top-tableau'!B231,'master-bf'!$BQ$2:$BQ$38,TRUE)</f>
        <v>2</v>
      </c>
      <c r="S231" s="6">
        <f>COUNTIFS('master-bf'!$G$2:$G$38,'gen-top-tableau'!C231,'master-bf'!$BD$2:$BD$38,'gen-top-tableau'!B231,'master-bf'!$BR$2:$BR$38,TRUE)</f>
        <v>0</v>
      </c>
      <c r="T231" s="6">
        <f>COUNTIFS('master-bf'!$G$2:$G$38,'gen-top-tableau'!C231,'master-bf'!$BD$2:$BD$38,'gen-top-tableau'!B231,'master-bf'!$BS$2:$BS$38,TRUE)</f>
        <v>0</v>
      </c>
      <c r="U231" s="6">
        <f>COUNTIFS('master-bf'!$G$2:$G$38,'gen-top-tableau'!C231,'master-bf'!$BD$2:$BD$38,'gen-top-tableau'!B231,'master-bf'!$BT$2:$BT$38,TRUE)</f>
        <v>1</v>
      </c>
      <c r="V231" s="6">
        <f>COUNTIFS('master-bf'!$G$2:$G$38,'gen-top-tableau'!C231,'master-bf'!$BD$2:$BD$38,'gen-top-tableau'!B231,'master-bf'!$BU$2:$BU$38,TRUE)</f>
        <v>0</v>
      </c>
      <c r="W231" s="6">
        <f>COUNTIFS('master-bf'!$G$2:$G$38,'gen-top-tableau'!C231,'master-bf'!$BD$2:$BD$38,'gen-top-tableau'!B231,'master-bf'!$BV$2:$BV$38,TRUE)</f>
        <v>0</v>
      </c>
      <c r="X231" s="6">
        <f>COUNTIFS('master-bf'!$G$2:$G$38,'gen-top-tableau'!C231,'master-bf'!$BD$2:$BD$38,'gen-top-tableau'!B231,'master-bf'!$BW$2:$BW$38,TRUE)</f>
        <v>1</v>
      </c>
      <c r="Y231" s="6">
        <f>COUNTIFS('master-bf'!$G$2:$G$38,'gen-top-tableau'!C231,'master-bf'!$BD$2:$BD$38,'gen-top-tableau'!B231,'master-bf'!$BX$2:$BX$38,TRUE)</f>
        <v>0</v>
      </c>
    </row>
    <row r="232" spans="1:25" hidden="1" x14ac:dyDescent="0.2">
      <c r="A232" s="14" t="s">
        <v>1323</v>
      </c>
      <c r="B232" s="6" t="s">
        <v>204</v>
      </c>
      <c r="C232" s="6">
        <v>2</v>
      </c>
      <c r="D232">
        <f>(COUNTIFS('master-bf'!$G$2:$G$38,C232,'master-bf'!$BD$2:$BD$38,B232))</f>
        <v>0</v>
      </c>
      <c r="E232">
        <f>(COUNTIFS('master-bf'!$G$2:$G$38,C232,'master-bf'!$BE$2:$BE$38,B232))</f>
        <v>0</v>
      </c>
      <c r="F232">
        <f>(COUNTIFS('master-bf'!$G$2:$G$38,C232,'master-bf'!$BF$2:$BF$38,B232))</f>
        <v>1</v>
      </c>
      <c r="G232" s="6">
        <f t="shared" si="4"/>
        <v>1</v>
      </c>
      <c r="H232" t="e">
        <f>AVERAGEIFS('master-bf'!$BG$2:$BG$38,'master-bf'!$G$2:$G$38,'gen-top-tableau'!C232,'master-bf'!$BD$2:$BD$38,'gen-top-tableau'!B232)</f>
        <v>#DIV/0!</v>
      </c>
      <c r="I232" t="e">
        <f>AVERAGEIFS('master-bf'!$BH$2:$BH$38,'master-bf'!$G$2:$G$38,'gen-top-tableau'!C232,'master-bf'!$BD$2:$BD$38,'gen-top-tableau'!B232)</f>
        <v>#DIV/0!</v>
      </c>
      <c r="J232" t="e">
        <f>AVERAGEIFS('master-bf'!$BI$2:$BI$38,'master-bf'!$G$2:$G$38,'gen-top-tableau'!C232,'master-bf'!$BD$2:$BD$38,'gen-top-tableau'!B232)</f>
        <v>#DIV/0!</v>
      </c>
      <c r="K232" t="e">
        <f>AVERAGEIFS('master-bf'!$BJ$2:$BJ$38,'master-bf'!$G$2:$G$38,'gen-top-tableau'!C232,'master-bf'!$BD$2:$BD$38,'gen-top-tableau'!B232)</f>
        <v>#DIV/0!</v>
      </c>
      <c r="L232" s="6">
        <f>COUNTIFS('master-bf'!$G$2:$G$38,'gen-top-tableau'!C232,'master-bf'!$BD$2:$BD$38,'gen-top-tableau'!B232,'master-bf'!$BM$2:$BM$38,TRUE)</f>
        <v>0</v>
      </c>
      <c r="M232" s="6">
        <f>COUNTIFS('master-bf'!$G$2:$G$38,'gen-top-tableau'!C232,'master-bf'!$BD$2:$BD$38,'gen-top-tableau'!B232,'master-bf'!$BL$2:$BL$38,TRUE)</f>
        <v>0</v>
      </c>
      <c r="N232" s="6">
        <f>COUNTIFS('master-bf'!$G$2:$G$38,'gen-top-tableau'!C232,'master-bf'!$BD$2:$BD$38,'gen-top-tableau'!B232,'master-bf'!$BM$2:$BM$38,TRUE)</f>
        <v>0</v>
      </c>
      <c r="O232" s="6">
        <f>COUNTIFS('master-bf'!$G$2:$G$38,'gen-top-tableau'!C232,'master-bf'!$BD$2:$BD$38,'gen-top-tableau'!B232,'master-bf'!$BN$2:$BN$38,TRUE)</f>
        <v>0</v>
      </c>
      <c r="P232" s="6">
        <f>COUNTIFS('master-bf'!$G$2:$G$38,'gen-top-tableau'!C232,'master-bf'!$BD$2:$BD$38,'gen-top-tableau'!B232,'master-bf'!$BO$2:$BO$38,TRUE)</f>
        <v>0</v>
      </c>
      <c r="Q232" s="6">
        <f>COUNTIFS('master-bf'!$G$2:$G$38,'gen-top-tableau'!C232,'master-bf'!$BD$2:$BD$38,'gen-top-tableau'!B232,'master-bf'!$BP$2:$BP$38,TRUE)</f>
        <v>0</v>
      </c>
      <c r="R232" s="6">
        <f>COUNTIFS('master-bf'!$G$2:$G$38,'gen-top-tableau'!C232,'master-bf'!$BD$2:$BD$38,'gen-top-tableau'!B232,'master-bf'!$BQ$2:$BQ$38,TRUE)</f>
        <v>0</v>
      </c>
      <c r="S232" s="6">
        <f>COUNTIFS('master-bf'!$G$2:$G$38,'gen-top-tableau'!C232,'master-bf'!$BD$2:$BD$38,'gen-top-tableau'!B232,'master-bf'!$BR$2:$BR$38,TRUE)</f>
        <v>0</v>
      </c>
      <c r="T232" s="6">
        <f>COUNTIFS('master-bf'!$G$2:$G$38,'gen-top-tableau'!C232,'master-bf'!$BD$2:$BD$38,'gen-top-tableau'!B232,'master-bf'!$BS$2:$BS$38,TRUE)</f>
        <v>0</v>
      </c>
      <c r="U232" s="6">
        <f>COUNTIFS('master-bf'!$G$2:$G$38,'gen-top-tableau'!C232,'master-bf'!$BD$2:$BD$38,'gen-top-tableau'!B232,'master-bf'!$BT$2:$BT$38,TRUE)</f>
        <v>0</v>
      </c>
      <c r="V232" s="6">
        <f>COUNTIFS('master-bf'!$G$2:$G$38,'gen-top-tableau'!C232,'master-bf'!$BD$2:$BD$38,'gen-top-tableau'!B232,'master-bf'!$BU$2:$BU$38,TRUE)</f>
        <v>0</v>
      </c>
      <c r="W232" s="6">
        <f>COUNTIFS('master-bf'!$G$2:$G$38,'gen-top-tableau'!C232,'master-bf'!$BD$2:$BD$38,'gen-top-tableau'!B232,'master-bf'!$BV$2:$BV$38,TRUE)</f>
        <v>0</v>
      </c>
      <c r="X232" s="6">
        <f>COUNTIFS('master-bf'!$G$2:$G$38,'gen-top-tableau'!C232,'master-bf'!$BD$2:$BD$38,'gen-top-tableau'!B232,'master-bf'!$BW$2:$BW$38,TRUE)</f>
        <v>0</v>
      </c>
      <c r="Y232" s="6">
        <f>COUNTIFS('master-bf'!$G$2:$G$38,'gen-top-tableau'!C232,'master-bf'!$BD$2:$BD$38,'gen-top-tableau'!B232,'master-bf'!$BX$2:$BX$38,TRUE)</f>
        <v>0</v>
      </c>
    </row>
    <row r="233" spans="1:25" hidden="1" x14ac:dyDescent="0.2">
      <c r="A233" s="14" t="s">
        <v>1323</v>
      </c>
      <c r="B233" s="6" t="s">
        <v>204</v>
      </c>
      <c r="C233" s="6">
        <v>3</v>
      </c>
      <c r="D233">
        <f>(COUNTIFS('master-bf'!$G$2:$G$38,C233,'master-bf'!$BD$2:$BD$38,B233))</f>
        <v>1</v>
      </c>
      <c r="E233">
        <f>(COUNTIFS('master-bf'!$G$2:$G$38,C233,'master-bf'!$BE$2:$BE$38,B233))</f>
        <v>5</v>
      </c>
      <c r="F233">
        <f>(COUNTIFS('master-bf'!$G$2:$G$38,C233,'master-bf'!$BF$2:$BF$38,B233))</f>
        <v>2</v>
      </c>
      <c r="G233" s="6">
        <f t="shared" si="4"/>
        <v>15</v>
      </c>
      <c r="H233">
        <f>AVERAGEIFS('master-bf'!$BG$2:$BG$38,'master-bf'!$G$2:$G$38,'gen-top-tableau'!C233,'master-bf'!$BD$2:$BD$38,'gen-top-tableau'!B233)</f>
        <v>5</v>
      </c>
      <c r="I233" t="e">
        <f>AVERAGEIFS('master-bf'!$BH$2:$BH$38,'master-bf'!$G$2:$G$38,'gen-top-tableau'!C233,'master-bf'!$BD$2:$BD$38,'gen-top-tableau'!B233)</f>
        <v>#DIV/0!</v>
      </c>
      <c r="J233">
        <f>AVERAGEIFS('master-bf'!$BI$2:$BI$38,'master-bf'!$G$2:$G$38,'gen-top-tableau'!C233,'master-bf'!$BD$2:$BD$38,'gen-top-tableau'!B233)</f>
        <v>5</v>
      </c>
      <c r="K233">
        <f>AVERAGEIFS('master-bf'!$BJ$2:$BJ$38,'master-bf'!$G$2:$G$38,'gen-top-tableau'!C233,'master-bf'!$BD$2:$BD$38,'gen-top-tableau'!B233)</f>
        <v>5</v>
      </c>
      <c r="L233" s="6">
        <f>COUNTIFS('master-bf'!$G$2:$G$38,'gen-top-tableau'!C233,'master-bf'!$BD$2:$BD$38,'gen-top-tableau'!B233,'master-bf'!$BM$2:$BM$38,TRUE)</f>
        <v>0</v>
      </c>
      <c r="M233" s="6">
        <f>COUNTIFS('master-bf'!$G$2:$G$38,'gen-top-tableau'!C233,'master-bf'!$BD$2:$BD$38,'gen-top-tableau'!B233,'master-bf'!$BL$2:$BL$38,TRUE)</f>
        <v>1</v>
      </c>
      <c r="N233" s="6">
        <f>COUNTIFS('master-bf'!$G$2:$G$38,'gen-top-tableau'!C233,'master-bf'!$BD$2:$BD$38,'gen-top-tableau'!B233,'master-bf'!$BM$2:$BM$38,TRUE)</f>
        <v>0</v>
      </c>
      <c r="O233" s="6">
        <f>COUNTIFS('master-bf'!$G$2:$G$38,'gen-top-tableau'!C233,'master-bf'!$BD$2:$BD$38,'gen-top-tableau'!B233,'master-bf'!$BN$2:$BN$38,TRUE)</f>
        <v>1</v>
      </c>
      <c r="P233" s="6">
        <f>COUNTIFS('master-bf'!$G$2:$G$38,'gen-top-tableau'!C233,'master-bf'!$BD$2:$BD$38,'gen-top-tableau'!B233,'master-bf'!$BO$2:$BO$38,TRUE)</f>
        <v>1</v>
      </c>
      <c r="Q233" s="6">
        <f>COUNTIFS('master-bf'!$G$2:$G$38,'gen-top-tableau'!C233,'master-bf'!$BD$2:$BD$38,'gen-top-tableau'!B233,'master-bf'!$BP$2:$BP$38,TRUE)</f>
        <v>0</v>
      </c>
      <c r="R233" s="6">
        <f>COUNTIFS('master-bf'!$G$2:$G$38,'gen-top-tableau'!C233,'master-bf'!$BD$2:$BD$38,'gen-top-tableau'!B233,'master-bf'!$BQ$2:$BQ$38,TRUE)</f>
        <v>1</v>
      </c>
      <c r="S233" s="6">
        <f>COUNTIFS('master-bf'!$G$2:$G$38,'gen-top-tableau'!C233,'master-bf'!$BD$2:$BD$38,'gen-top-tableau'!B233,'master-bf'!$BR$2:$BR$38,TRUE)</f>
        <v>0</v>
      </c>
      <c r="T233" s="6">
        <f>COUNTIFS('master-bf'!$G$2:$G$38,'gen-top-tableau'!C233,'master-bf'!$BD$2:$BD$38,'gen-top-tableau'!B233,'master-bf'!$BS$2:$BS$38,TRUE)</f>
        <v>0</v>
      </c>
      <c r="U233" s="6">
        <f>COUNTIFS('master-bf'!$G$2:$G$38,'gen-top-tableau'!C233,'master-bf'!$BD$2:$BD$38,'gen-top-tableau'!B233,'master-bf'!$BT$2:$BT$38,TRUE)</f>
        <v>0</v>
      </c>
      <c r="V233" s="6">
        <f>COUNTIFS('master-bf'!$G$2:$G$38,'gen-top-tableau'!C233,'master-bf'!$BD$2:$BD$38,'gen-top-tableau'!B233,'master-bf'!$BU$2:$BU$38,TRUE)</f>
        <v>0</v>
      </c>
      <c r="W233" s="6">
        <f>COUNTIFS('master-bf'!$G$2:$G$38,'gen-top-tableau'!C233,'master-bf'!$BD$2:$BD$38,'gen-top-tableau'!B233,'master-bf'!$BV$2:$BV$38,TRUE)</f>
        <v>0</v>
      </c>
      <c r="X233" s="6">
        <f>COUNTIFS('master-bf'!$G$2:$G$38,'gen-top-tableau'!C233,'master-bf'!$BD$2:$BD$38,'gen-top-tableau'!B233,'master-bf'!$BW$2:$BW$38,TRUE)</f>
        <v>1</v>
      </c>
      <c r="Y233" s="6">
        <f>COUNTIFS('master-bf'!$G$2:$G$38,'gen-top-tableau'!C233,'master-bf'!$BD$2:$BD$38,'gen-top-tableau'!B233,'master-bf'!$BX$2:$BX$38,TRUE)</f>
        <v>0</v>
      </c>
    </row>
    <row r="234" spans="1:25" hidden="1" x14ac:dyDescent="0.2">
      <c r="A234" s="14" t="s">
        <v>1323</v>
      </c>
      <c r="B234" s="6" t="s">
        <v>204</v>
      </c>
      <c r="C234" s="6">
        <v>4</v>
      </c>
      <c r="D234">
        <f>(COUNTIFS('master-bf'!$G$2:$G$38,C234,'master-bf'!$BD$2:$BD$38,B234))</f>
        <v>2</v>
      </c>
      <c r="E234">
        <f>(COUNTIFS('master-bf'!$G$2:$G$38,C234,'master-bf'!$BE$2:$BE$38,B234))</f>
        <v>7</v>
      </c>
      <c r="F234">
        <f>(COUNTIFS('master-bf'!$G$2:$G$38,C234,'master-bf'!$BF$2:$BF$38,B234))</f>
        <v>6</v>
      </c>
      <c r="G234" s="6">
        <f t="shared" ref="G234:G297" si="5">D234*3+E234*2+F234*1</f>
        <v>26</v>
      </c>
      <c r="H234">
        <f>AVERAGEIFS('master-bf'!$BG$2:$BG$38,'master-bf'!$G$2:$G$38,'gen-top-tableau'!C234,'master-bf'!$BD$2:$BD$38,'gen-top-tableau'!B234)</f>
        <v>4</v>
      </c>
      <c r="I234">
        <f>AVERAGEIFS('master-bf'!$BH$2:$BH$38,'master-bf'!$G$2:$G$38,'gen-top-tableau'!C234,'master-bf'!$BD$2:$BD$38,'gen-top-tableau'!B234)</f>
        <v>3</v>
      </c>
      <c r="J234">
        <f>AVERAGEIFS('master-bf'!$BI$2:$BI$38,'master-bf'!$G$2:$G$38,'gen-top-tableau'!C234,'master-bf'!$BD$2:$BD$38,'gen-top-tableau'!B234)</f>
        <v>3.5</v>
      </c>
      <c r="K234">
        <f>AVERAGEIFS('master-bf'!$BJ$2:$BJ$38,'master-bf'!$G$2:$G$38,'gen-top-tableau'!C234,'master-bf'!$BD$2:$BD$38,'gen-top-tableau'!B234)</f>
        <v>4</v>
      </c>
      <c r="L234" s="6">
        <f>COUNTIFS('master-bf'!$G$2:$G$38,'gen-top-tableau'!C234,'master-bf'!$BD$2:$BD$38,'gen-top-tableau'!B234,'master-bf'!$BM$2:$BM$38,TRUE)</f>
        <v>0</v>
      </c>
      <c r="M234" s="6">
        <f>COUNTIFS('master-bf'!$G$2:$G$38,'gen-top-tableau'!C234,'master-bf'!$BD$2:$BD$38,'gen-top-tableau'!B234,'master-bf'!$BL$2:$BL$38,TRUE)</f>
        <v>2</v>
      </c>
      <c r="N234" s="6">
        <f>COUNTIFS('master-bf'!$G$2:$G$38,'gen-top-tableau'!C234,'master-bf'!$BD$2:$BD$38,'gen-top-tableau'!B234,'master-bf'!$BM$2:$BM$38,TRUE)</f>
        <v>0</v>
      </c>
      <c r="O234" s="6">
        <f>COUNTIFS('master-bf'!$G$2:$G$38,'gen-top-tableau'!C234,'master-bf'!$BD$2:$BD$38,'gen-top-tableau'!B234,'master-bf'!$BN$2:$BN$38,TRUE)</f>
        <v>0</v>
      </c>
      <c r="P234" s="6">
        <f>COUNTIFS('master-bf'!$G$2:$G$38,'gen-top-tableau'!C234,'master-bf'!$BD$2:$BD$38,'gen-top-tableau'!B234,'master-bf'!$BO$2:$BO$38,TRUE)</f>
        <v>1</v>
      </c>
      <c r="Q234" s="6">
        <f>COUNTIFS('master-bf'!$G$2:$G$38,'gen-top-tableau'!C234,'master-bf'!$BD$2:$BD$38,'gen-top-tableau'!B234,'master-bf'!$BP$2:$BP$38,TRUE)</f>
        <v>0</v>
      </c>
      <c r="R234" s="6">
        <f>COUNTIFS('master-bf'!$G$2:$G$38,'gen-top-tableau'!C234,'master-bf'!$BD$2:$BD$38,'gen-top-tableau'!B234,'master-bf'!$BQ$2:$BQ$38,TRUE)</f>
        <v>0</v>
      </c>
      <c r="S234" s="6">
        <f>COUNTIFS('master-bf'!$G$2:$G$38,'gen-top-tableau'!C234,'master-bf'!$BD$2:$BD$38,'gen-top-tableau'!B234,'master-bf'!$BR$2:$BR$38,TRUE)</f>
        <v>0</v>
      </c>
      <c r="T234" s="6">
        <f>COUNTIFS('master-bf'!$G$2:$G$38,'gen-top-tableau'!C234,'master-bf'!$BD$2:$BD$38,'gen-top-tableau'!B234,'master-bf'!$BS$2:$BS$38,TRUE)</f>
        <v>0</v>
      </c>
      <c r="U234" s="6">
        <f>COUNTIFS('master-bf'!$G$2:$G$38,'gen-top-tableau'!C234,'master-bf'!$BD$2:$BD$38,'gen-top-tableau'!B234,'master-bf'!$BT$2:$BT$38,TRUE)</f>
        <v>0</v>
      </c>
      <c r="V234" s="6">
        <f>COUNTIFS('master-bf'!$G$2:$G$38,'gen-top-tableau'!C234,'master-bf'!$BD$2:$BD$38,'gen-top-tableau'!B234,'master-bf'!$BU$2:$BU$38,TRUE)</f>
        <v>1</v>
      </c>
      <c r="W234" s="6">
        <f>COUNTIFS('master-bf'!$G$2:$G$38,'gen-top-tableau'!C234,'master-bf'!$BD$2:$BD$38,'gen-top-tableau'!B234,'master-bf'!$BV$2:$BV$38,TRUE)</f>
        <v>1</v>
      </c>
      <c r="X234" s="6">
        <f>COUNTIFS('master-bf'!$G$2:$G$38,'gen-top-tableau'!C234,'master-bf'!$BD$2:$BD$38,'gen-top-tableau'!B234,'master-bf'!$BW$2:$BW$38,TRUE)</f>
        <v>1</v>
      </c>
      <c r="Y234" s="6">
        <f>COUNTIFS('master-bf'!$G$2:$G$38,'gen-top-tableau'!C234,'master-bf'!$BD$2:$BD$38,'gen-top-tableau'!B234,'master-bf'!$BX$2:$BX$38,TRUE)</f>
        <v>0</v>
      </c>
    </row>
    <row r="235" spans="1:25" hidden="1" x14ac:dyDescent="0.2">
      <c r="A235" s="14" t="s">
        <v>1323</v>
      </c>
      <c r="B235" s="6" t="s">
        <v>204</v>
      </c>
      <c r="C235" s="6">
        <v>5</v>
      </c>
      <c r="D235">
        <f>(COUNTIFS('master-bf'!$G$2:$G$38,C235,'master-bf'!$BD$2:$BD$38,B235))</f>
        <v>3</v>
      </c>
      <c r="E235">
        <f>(COUNTIFS('master-bf'!$G$2:$G$38,C235,'master-bf'!$BE$2:$BE$38,B235))</f>
        <v>2</v>
      </c>
      <c r="F235">
        <f>(COUNTIFS('master-bf'!$G$2:$G$38,C235,'master-bf'!$BF$2:$BF$38,B235))</f>
        <v>2</v>
      </c>
      <c r="G235" s="6">
        <f t="shared" si="5"/>
        <v>15</v>
      </c>
      <c r="H235">
        <f>AVERAGEIFS('master-bf'!$BG$2:$BG$38,'master-bf'!$G$2:$G$38,'gen-top-tableau'!C235,'master-bf'!$BD$2:$BD$38,'gen-top-tableau'!B235)</f>
        <v>3.3333333333333335</v>
      </c>
      <c r="I235">
        <f>AVERAGEIFS('master-bf'!$BH$2:$BH$38,'master-bf'!$G$2:$G$38,'gen-top-tableau'!C235,'master-bf'!$BD$2:$BD$38,'gen-top-tableau'!B235)</f>
        <v>3</v>
      </c>
      <c r="J235">
        <f>AVERAGEIFS('master-bf'!$BI$2:$BI$38,'master-bf'!$G$2:$G$38,'gen-top-tableau'!C235,'master-bf'!$BD$2:$BD$38,'gen-top-tableau'!B235)</f>
        <v>3.6666666666666665</v>
      </c>
      <c r="K235">
        <f>AVERAGEIFS('master-bf'!$BJ$2:$BJ$38,'master-bf'!$G$2:$G$38,'gen-top-tableau'!C235,'master-bf'!$BD$2:$BD$38,'gen-top-tableau'!B235)</f>
        <v>3.6666666666666665</v>
      </c>
      <c r="L235" s="6">
        <f>COUNTIFS('master-bf'!$G$2:$G$38,'gen-top-tableau'!C235,'master-bf'!$BD$2:$BD$38,'gen-top-tableau'!B235,'master-bf'!$BM$2:$BM$38,TRUE)</f>
        <v>0</v>
      </c>
      <c r="M235" s="6">
        <f>COUNTIFS('master-bf'!$G$2:$G$38,'gen-top-tableau'!C235,'master-bf'!$BD$2:$BD$38,'gen-top-tableau'!B235,'master-bf'!$BL$2:$BL$38,TRUE)</f>
        <v>2</v>
      </c>
      <c r="N235" s="6">
        <f>COUNTIFS('master-bf'!$G$2:$G$38,'gen-top-tableau'!C235,'master-bf'!$BD$2:$BD$38,'gen-top-tableau'!B235,'master-bf'!$BM$2:$BM$38,TRUE)</f>
        <v>0</v>
      </c>
      <c r="O235" s="6">
        <f>COUNTIFS('master-bf'!$G$2:$G$38,'gen-top-tableau'!C235,'master-bf'!$BD$2:$BD$38,'gen-top-tableau'!B235,'master-bf'!$BN$2:$BN$38,TRUE)</f>
        <v>2</v>
      </c>
      <c r="P235" s="6">
        <f>COUNTIFS('master-bf'!$G$2:$G$38,'gen-top-tableau'!C235,'master-bf'!$BD$2:$BD$38,'gen-top-tableau'!B235,'master-bf'!$BO$2:$BO$38,TRUE)</f>
        <v>1</v>
      </c>
      <c r="Q235" s="6">
        <f>COUNTIFS('master-bf'!$G$2:$G$38,'gen-top-tableau'!C235,'master-bf'!$BD$2:$BD$38,'gen-top-tableau'!B235,'master-bf'!$BP$2:$BP$38,TRUE)</f>
        <v>0</v>
      </c>
      <c r="R235" s="6">
        <f>COUNTIFS('master-bf'!$G$2:$G$38,'gen-top-tableau'!C235,'master-bf'!$BD$2:$BD$38,'gen-top-tableau'!B235,'master-bf'!$BQ$2:$BQ$38,TRUE)</f>
        <v>1</v>
      </c>
      <c r="S235" s="6">
        <f>COUNTIFS('master-bf'!$G$2:$G$38,'gen-top-tableau'!C235,'master-bf'!$BD$2:$BD$38,'gen-top-tableau'!B235,'master-bf'!$BR$2:$BR$38,TRUE)</f>
        <v>0</v>
      </c>
      <c r="T235" s="6">
        <f>COUNTIFS('master-bf'!$G$2:$G$38,'gen-top-tableau'!C235,'master-bf'!$BD$2:$BD$38,'gen-top-tableau'!B235,'master-bf'!$BS$2:$BS$38,TRUE)</f>
        <v>0</v>
      </c>
      <c r="U235" s="6">
        <f>COUNTIFS('master-bf'!$G$2:$G$38,'gen-top-tableau'!C235,'master-bf'!$BD$2:$BD$38,'gen-top-tableau'!B235,'master-bf'!$BT$2:$BT$38,TRUE)</f>
        <v>0</v>
      </c>
      <c r="V235" s="6">
        <f>COUNTIFS('master-bf'!$G$2:$G$38,'gen-top-tableau'!C235,'master-bf'!$BD$2:$BD$38,'gen-top-tableau'!B235,'master-bf'!$BU$2:$BU$38,TRUE)</f>
        <v>0</v>
      </c>
      <c r="W235" s="6">
        <f>COUNTIFS('master-bf'!$G$2:$G$38,'gen-top-tableau'!C235,'master-bf'!$BD$2:$BD$38,'gen-top-tableau'!B235,'master-bf'!$BV$2:$BV$38,TRUE)</f>
        <v>1</v>
      </c>
      <c r="X235" s="6">
        <f>COUNTIFS('master-bf'!$G$2:$G$38,'gen-top-tableau'!C235,'master-bf'!$BD$2:$BD$38,'gen-top-tableau'!B235,'master-bf'!$BW$2:$BW$38,TRUE)</f>
        <v>2</v>
      </c>
      <c r="Y235" s="6">
        <f>COUNTIFS('master-bf'!$G$2:$G$38,'gen-top-tableau'!C235,'master-bf'!$BD$2:$BD$38,'gen-top-tableau'!B235,'master-bf'!$BX$2:$BX$38,TRUE)</f>
        <v>0</v>
      </c>
    </row>
    <row r="236" spans="1:25" hidden="1" x14ac:dyDescent="0.2">
      <c r="A236" s="14" t="s">
        <v>1323</v>
      </c>
      <c r="B236" s="6" t="s">
        <v>211</v>
      </c>
      <c r="C236" s="6">
        <v>0</v>
      </c>
      <c r="D236">
        <f>(COUNTIFS('master-bf'!$G$2:$G$38,C236,'master-bf'!$BD$2:$BD$38,B236))</f>
        <v>0</v>
      </c>
      <c r="E236">
        <f>(COUNTIFS('master-bf'!$G$2:$G$38,C236,'master-bf'!$BE$2:$BE$38,B236))</f>
        <v>0</v>
      </c>
      <c r="F236">
        <f>(COUNTIFS('master-bf'!$G$2:$G$38,C236,'master-bf'!$BF$2:$BF$38,B236))</f>
        <v>0</v>
      </c>
      <c r="G236" s="6">
        <f t="shared" si="5"/>
        <v>0</v>
      </c>
      <c r="H236" t="e">
        <f>AVERAGEIFS('master-bf'!$BG$2:$BG$38,'master-bf'!$G$2:$G$38,'gen-top-tableau'!C236,'master-bf'!$BD$2:$BD$38,'gen-top-tableau'!B236)</f>
        <v>#DIV/0!</v>
      </c>
      <c r="I236" t="e">
        <f>AVERAGEIFS('master-bf'!$BH$2:$BH$38,'master-bf'!$G$2:$G$38,'gen-top-tableau'!C236,'master-bf'!$BD$2:$BD$38,'gen-top-tableau'!B236)</f>
        <v>#DIV/0!</v>
      </c>
      <c r="J236" t="e">
        <f>AVERAGEIFS('master-bf'!$BI$2:$BI$38,'master-bf'!$G$2:$G$38,'gen-top-tableau'!C236,'master-bf'!$BD$2:$BD$38,'gen-top-tableau'!B236)</f>
        <v>#DIV/0!</v>
      </c>
      <c r="K236" t="e">
        <f>AVERAGEIFS('master-bf'!$BJ$2:$BJ$38,'master-bf'!$G$2:$G$38,'gen-top-tableau'!C236,'master-bf'!$BD$2:$BD$38,'gen-top-tableau'!B236)</f>
        <v>#DIV/0!</v>
      </c>
      <c r="L236" s="6">
        <f>COUNTIFS('master-bf'!$G$2:$G$38,'gen-top-tableau'!C236,'master-bf'!$BD$2:$BD$38,'gen-top-tableau'!B236,'master-bf'!$BM$2:$BM$38,TRUE)</f>
        <v>0</v>
      </c>
      <c r="M236" s="6">
        <f>COUNTIFS('master-bf'!$G$2:$G$38,'gen-top-tableau'!C236,'master-bf'!$BD$2:$BD$38,'gen-top-tableau'!B236,'master-bf'!$BL$2:$BL$38,TRUE)</f>
        <v>0</v>
      </c>
      <c r="N236" s="6">
        <f>COUNTIFS('master-bf'!$G$2:$G$38,'gen-top-tableau'!C236,'master-bf'!$BD$2:$BD$38,'gen-top-tableau'!B236,'master-bf'!$BM$2:$BM$38,TRUE)</f>
        <v>0</v>
      </c>
      <c r="O236" s="6">
        <f>COUNTIFS('master-bf'!$G$2:$G$38,'gen-top-tableau'!C236,'master-bf'!$BD$2:$BD$38,'gen-top-tableau'!B236,'master-bf'!$BN$2:$BN$38,TRUE)</f>
        <v>0</v>
      </c>
      <c r="P236" s="6">
        <f>COUNTIFS('master-bf'!$G$2:$G$38,'gen-top-tableau'!C236,'master-bf'!$BD$2:$BD$38,'gen-top-tableau'!B236,'master-bf'!$BO$2:$BO$38,TRUE)</f>
        <v>0</v>
      </c>
      <c r="Q236" s="6">
        <f>COUNTIFS('master-bf'!$G$2:$G$38,'gen-top-tableau'!C236,'master-bf'!$BD$2:$BD$38,'gen-top-tableau'!B236,'master-bf'!$BP$2:$BP$38,TRUE)</f>
        <v>0</v>
      </c>
      <c r="R236" s="6">
        <f>COUNTIFS('master-bf'!$G$2:$G$38,'gen-top-tableau'!C236,'master-bf'!$BD$2:$BD$38,'gen-top-tableau'!B236,'master-bf'!$BQ$2:$BQ$38,TRUE)</f>
        <v>0</v>
      </c>
      <c r="S236" s="6">
        <f>COUNTIFS('master-bf'!$G$2:$G$38,'gen-top-tableau'!C236,'master-bf'!$BD$2:$BD$38,'gen-top-tableau'!B236,'master-bf'!$BR$2:$BR$38,TRUE)</f>
        <v>0</v>
      </c>
      <c r="T236" s="6">
        <f>COUNTIFS('master-bf'!$G$2:$G$38,'gen-top-tableau'!C236,'master-bf'!$BD$2:$BD$38,'gen-top-tableau'!B236,'master-bf'!$BS$2:$BS$38,TRUE)</f>
        <v>0</v>
      </c>
      <c r="U236" s="6">
        <f>COUNTIFS('master-bf'!$G$2:$G$38,'gen-top-tableau'!C236,'master-bf'!$BD$2:$BD$38,'gen-top-tableau'!B236,'master-bf'!$BT$2:$BT$38,TRUE)</f>
        <v>0</v>
      </c>
      <c r="V236" s="6">
        <f>COUNTIFS('master-bf'!$G$2:$G$38,'gen-top-tableau'!C236,'master-bf'!$BD$2:$BD$38,'gen-top-tableau'!B236,'master-bf'!$BU$2:$BU$38,TRUE)</f>
        <v>0</v>
      </c>
      <c r="W236" s="6">
        <f>COUNTIFS('master-bf'!$G$2:$G$38,'gen-top-tableau'!C236,'master-bf'!$BD$2:$BD$38,'gen-top-tableau'!B236,'master-bf'!$BV$2:$BV$38,TRUE)</f>
        <v>0</v>
      </c>
      <c r="X236" s="6">
        <f>COUNTIFS('master-bf'!$G$2:$G$38,'gen-top-tableau'!C236,'master-bf'!$BD$2:$BD$38,'gen-top-tableau'!B236,'master-bf'!$BW$2:$BW$38,TRUE)</f>
        <v>0</v>
      </c>
      <c r="Y236" s="6">
        <f>COUNTIFS('master-bf'!$G$2:$G$38,'gen-top-tableau'!C236,'master-bf'!$BD$2:$BD$38,'gen-top-tableau'!B236,'master-bf'!$BX$2:$BX$38,TRUE)</f>
        <v>0</v>
      </c>
    </row>
    <row r="237" spans="1:25" hidden="1" x14ac:dyDescent="0.2">
      <c r="A237" s="14" t="s">
        <v>1323</v>
      </c>
      <c r="B237" s="6" t="s">
        <v>211</v>
      </c>
      <c r="C237" s="6">
        <v>1</v>
      </c>
      <c r="D237">
        <f>(COUNTIFS('master-bf'!$G$2:$G$38,C237,'master-bf'!$BD$2:$BD$38,B237))</f>
        <v>0</v>
      </c>
      <c r="E237">
        <f>(COUNTIFS('master-bf'!$G$2:$G$38,C237,'master-bf'!$BE$2:$BE$38,B237))</f>
        <v>0</v>
      </c>
      <c r="F237">
        <f>(COUNTIFS('master-bf'!$G$2:$G$38,C237,'master-bf'!$BF$2:$BF$38,B237))</f>
        <v>0</v>
      </c>
      <c r="G237" s="6">
        <f t="shared" si="5"/>
        <v>0</v>
      </c>
      <c r="H237" t="e">
        <f>AVERAGEIFS('master-bf'!$BG$2:$BG$38,'master-bf'!$G$2:$G$38,'gen-top-tableau'!C237,'master-bf'!$BD$2:$BD$38,'gen-top-tableau'!B237)</f>
        <v>#DIV/0!</v>
      </c>
      <c r="I237" t="e">
        <f>AVERAGEIFS('master-bf'!$BH$2:$BH$38,'master-bf'!$G$2:$G$38,'gen-top-tableau'!C237,'master-bf'!$BD$2:$BD$38,'gen-top-tableau'!B237)</f>
        <v>#DIV/0!</v>
      </c>
      <c r="J237" t="e">
        <f>AVERAGEIFS('master-bf'!$BI$2:$BI$38,'master-bf'!$G$2:$G$38,'gen-top-tableau'!C237,'master-bf'!$BD$2:$BD$38,'gen-top-tableau'!B237)</f>
        <v>#DIV/0!</v>
      </c>
      <c r="K237" t="e">
        <f>AVERAGEIFS('master-bf'!$BJ$2:$BJ$38,'master-bf'!$G$2:$G$38,'gen-top-tableau'!C237,'master-bf'!$BD$2:$BD$38,'gen-top-tableau'!B237)</f>
        <v>#DIV/0!</v>
      </c>
      <c r="L237" s="6">
        <f>COUNTIFS('master-bf'!$G$2:$G$38,'gen-top-tableau'!C237,'master-bf'!$BD$2:$BD$38,'gen-top-tableau'!B237,'master-bf'!$BM$2:$BM$38,TRUE)</f>
        <v>0</v>
      </c>
      <c r="M237" s="6">
        <f>COUNTIFS('master-bf'!$G$2:$G$38,'gen-top-tableau'!C237,'master-bf'!$BD$2:$BD$38,'gen-top-tableau'!B237,'master-bf'!$BL$2:$BL$38,TRUE)</f>
        <v>0</v>
      </c>
      <c r="N237" s="6">
        <f>COUNTIFS('master-bf'!$G$2:$G$38,'gen-top-tableau'!C237,'master-bf'!$BD$2:$BD$38,'gen-top-tableau'!B237,'master-bf'!$BM$2:$BM$38,TRUE)</f>
        <v>0</v>
      </c>
      <c r="O237" s="6">
        <f>COUNTIFS('master-bf'!$G$2:$G$38,'gen-top-tableau'!C237,'master-bf'!$BD$2:$BD$38,'gen-top-tableau'!B237,'master-bf'!$BN$2:$BN$38,TRUE)</f>
        <v>0</v>
      </c>
      <c r="P237" s="6">
        <f>COUNTIFS('master-bf'!$G$2:$G$38,'gen-top-tableau'!C237,'master-bf'!$BD$2:$BD$38,'gen-top-tableau'!B237,'master-bf'!$BO$2:$BO$38,TRUE)</f>
        <v>0</v>
      </c>
      <c r="Q237" s="6">
        <f>COUNTIFS('master-bf'!$G$2:$G$38,'gen-top-tableau'!C237,'master-bf'!$BD$2:$BD$38,'gen-top-tableau'!B237,'master-bf'!$BP$2:$BP$38,TRUE)</f>
        <v>0</v>
      </c>
      <c r="R237" s="6">
        <f>COUNTIFS('master-bf'!$G$2:$G$38,'gen-top-tableau'!C237,'master-bf'!$BD$2:$BD$38,'gen-top-tableau'!B237,'master-bf'!$BQ$2:$BQ$38,TRUE)</f>
        <v>0</v>
      </c>
      <c r="S237" s="6">
        <f>COUNTIFS('master-bf'!$G$2:$G$38,'gen-top-tableau'!C237,'master-bf'!$BD$2:$BD$38,'gen-top-tableau'!B237,'master-bf'!$BR$2:$BR$38,TRUE)</f>
        <v>0</v>
      </c>
      <c r="T237" s="6">
        <f>COUNTIFS('master-bf'!$G$2:$G$38,'gen-top-tableau'!C237,'master-bf'!$BD$2:$BD$38,'gen-top-tableau'!B237,'master-bf'!$BS$2:$BS$38,TRUE)</f>
        <v>0</v>
      </c>
      <c r="U237" s="6">
        <f>COUNTIFS('master-bf'!$G$2:$G$38,'gen-top-tableau'!C237,'master-bf'!$BD$2:$BD$38,'gen-top-tableau'!B237,'master-bf'!$BT$2:$BT$38,TRUE)</f>
        <v>0</v>
      </c>
      <c r="V237" s="6">
        <f>COUNTIFS('master-bf'!$G$2:$G$38,'gen-top-tableau'!C237,'master-bf'!$BD$2:$BD$38,'gen-top-tableau'!B237,'master-bf'!$BU$2:$BU$38,TRUE)</f>
        <v>0</v>
      </c>
      <c r="W237" s="6">
        <f>COUNTIFS('master-bf'!$G$2:$G$38,'gen-top-tableau'!C237,'master-bf'!$BD$2:$BD$38,'gen-top-tableau'!B237,'master-bf'!$BV$2:$BV$38,TRUE)</f>
        <v>0</v>
      </c>
      <c r="X237" s="6">
        <f>COUNTIFS('master-bf'!$G$2:$G$38,'gen-top-tableau'!C237,'master-bf'!$BD$2:$BD$38,'gen-top-tableau'!B237,'master-bf'!$BW$2:$BW$38,TRUE)</f>
        <v>0</v>
      </c>
      <c r="Y237" s="6">
        <f>COUNTIFS('master-bf'!$G$2:$G$38,'gen-top-tableau'!C237,'master-bf'!$BD$2:$BD$38,'gen-top-tableau'!B237,'master-bf'!$BX$2:$BX$38,TRUE)</f>
        <v>0</v>
      </c>
    </row>
    <row r="238" spans="1:25" hidden="1" x14ac:dyDescent="0.2">
      <c r="A238" s="14" t="s">
        <v>1323</v>
      </c>
      <c r="B238" s="6" t="s">
        <v>211</v>
      </c>
      <c r="C238" s="6">
        <v>2</v>
      </c>
      <c r="D238">
        <f>(COUNTIFS('master-bf'!$G$2:$G$38,C238,'master-bf'!$BD$2:$BD$38,B238))</f>
        <v>0</v>
      </c>
      <c r="E238">
        <f>(COUNTIFS('master-bf'!$G$2:$G$38,C238,'master-bf'!$BE$2:$BE$38,B238))</f>
        <v>0</v>
      </c>
      <c r="F238">
        <f>(COUNTIFS('master-bf'!$G$2:$G$38,C238,'master-bf'!$BF$2:$BF$38,B238))</f>
        <v>0</v>
      </c>
      <c r="G238" s="6">
        <f t="shared" si="5"/>
        <v>0</v>
      </c>
      <c r="H238" t="e">
        <f>AVERAGEIFS('master-bf'!$BG$2:$BG$38,'master-bf'!$G$2:$G$38,'gen-top-tableau'!C238,'master-bf'!$BD$2:$BD$38,'gen-top-tableau'!B238)</f>
        <v>#DIV/0!</v>
      </c>
      <c r="I238" t="e">
        <f>AVERAGEIFS('master-bf'!$BH$2:$BH$38,'master-bf'!$G$2:$G$38,'gen-top-tableau'!C238,'master-bf'!$BD$2:$BD$38,'gen-top-tableau'!B238)</f>
        <v>#DIV/0!</v>
      </c>
      <c r="J238" t="e">
        <f>AVERAGEIFS('master-bf'!$BI$2:$BI$38,'master-bf'!$G$2:$G$38,'gen-top-tableau'!C238,'master-bf'!$BD$2:$BD$38,'gen-top-tableau'!B238)</f>
        <v>#DIV/0!</v>
      </c>
      <c r="K238" t="e">
        <f>AVERAGEIFS('master-bf'!$BJ$2:$BJ$38,'master-bf'!$G$2:$G$38,'gen-top-tableau'!C238,'master-bf'!$BD$2:$BD$38,'gen-top-tableau'!B238)</f>
        <v>#DIV/0!</v>
      </c>
      <c r="L238" s="6">
        <f>COUNTIFS('master-bf'!$G$2:$G$38,'gen-top-tableau'!C238,'master-bf'!$BD$2:$BD$38,'gen-top-tableau'!B238,'master-bf'!$BM$2:$BM$38,TRUE)</f>
        <v>0</v>
      </c>
      <c r="M238" s="6">
        <f>COUNTIFS('master-bf'!$G$2:$G$38,'gen-top-tableau'!C238,'master-bf'!$BD$2:$BD$38,'gen-top-tableau'!B238,'master-bf'!$BL$2:$BL$38,TRUE)</f>
        <v>0</v>
      </c>
      <c r="N238" s="6">
        <f>COUNTIFS('master-bf'!$G$2:$G$38,'gen-top-tableau'!C238,'master-bf'!$BD$2:$BD$38,'gen-top-tableau'!B238,'master-bf'!$BM$2:$BM$38,TRUE)</f>
        <v>0</v>
      </c>
      <c r="O238" s="6">
        <f>COUNTIFS('master-bf'!$G$2:$G$38,'gen-top-tableau'!C238,'master-bf'!$BD$2:$BD$38,'gen-top-tableau'!B238,'master-bf'!$BN$2:$BN$38,TRUE)</f>
        <v>0</v>
      </c>
      <c r="P238" s="6">
        <f>COUNTIFS('master-bf'!$G$2:$G$38,'gen-top-tableau'!C238,'master-bf'!$BD$2:$BD$38,'gen-top-tableau'!B238,'master-bf'!$BO$2:$BO$38,TRUE)</f>
        <v>0</v>
      </c>
      <c r="Q238" s="6">
        <f>COUNTIFS('master-bf'!$G$2:$G$38,'gen-top-tableau'!C238,'master-bf'!$BD$2:$BD$38,'gen-top-tableau'!B238,'master-bf'!$BP$2:$BP$38,TRUE)</f>
        <v>0</v>
      </c>
      <c r="R238" s="6">
        <f>COUNTIFS('master-bf'!$G$2:$G$38,'gen-top-tableau'!C238,'master-bf'!$BD$2:$BD$38,'gen-top-tableau'!B238,'master-bf'!$BQ$2:$BQ$38,TRUE)</f>
        <v>0</v>
      </c>
      <c r="S238" s="6">
        <f>COUNTIFS('master-bf'!$G$2:$G$38,'gen-top-tableau'!C238,'master-bf'!$BD$2:$BD$38,'gen-top-tableau'!B238,'master-bf'!$BR$2:$BR$38,TRUE)</f>
        <v>0</v>
      </c>
      <c r="T238" s="6">
        <f>COUNTIFS('master-bf'!$G$2:$G$38,'gen-top-tableau'!C238,'master-bf'!$BD$2:$BD$38,'gen-top-tableau'!B238,'master-bf'!$BS$2:$BS$38,TRUE)</f>
        <v>0</v>
      </c>
      <c r="U238" s="6">
        <f>COUNTIFS('master-bf'!$G$2:$G$38,'gen-top-tableau'!C238,'master-bf'!$BD$2:$BD$38,'gen-top-tableau'!B238,'master-bf'!$BT$2:$BT$38,TRUE)</f>
        <v>0</v>
      </c>
      <c r="V238" s="6">
        <f>COUNTIFS('master-bf'!$G$2:$G$38,'gen-top-tableau'!C238,'master-bf'!$BD$2:$BD$38,'gen-top-tableau'!B238,'master-bf'!$BU$2:$BU$38,TRUE)</f>
        <v>0</v>
      </c>
      <c r="W238" s="6">
        <f>COUNTIFS('master-bf'!$G$2:$G$38,'gen-top-tableau'!C238,'master-bf'!$BD$2:$BD$38,'gen-top-tableau'!B238,'master-bf'!$BV$2:$BV$38,TRUE)</f>
        <v>0</v>
      </c>
      <c r="X238" s="6">
        <f>COUNTIFS('master-bf'!$G$2:$G$38,'gen-top-tableau'!C238,'master-bf'!$BD$2:$BD$38,'gen-top-tableau'!B238,'master-bf'!$BW$2:$BW$38,TRUE)</f>
        <v>0</v>
      </c>
      <c r="Y238" s="6">
        <f>COUNTIFS('master-bf'!$G$2:$G$38,'gen-top-tableau'!C238,'master-bf'!$BD$2:$BD$38,'gen-top-tableau'!B238,'master-bf'!$BX$2:$BX$38,TRUE)</f>
        <v>0</v>
      </c>
    </row>
    <row r="239" spans="1:25" hidden="1" x14ac:dyDescent="0.2">
      <c r="A239" s="14" t="s">
        <v>1323</v>
      </c>
      <c r="B239" s="6" t="s">
        <v>211</v>
      </c>
      <c r="C239" s="6">
        <v>3</v>
      </c>
      <c r="D239">
        <f>(COUNTIFS('master-bf'!$G$2:$G$38,C239,'master-bf'!$BD$2:$BD$38,B239))</f>
        <v>0</v>
      </c>
      <c r="E239">
        <f>(COUNTIFS('master-bf'!$G$2:$G$38,C239,'master-bf'!$BE$2:$BE$38,B239))</f>
        <v>0</v>
      </c>
      <c r="F239">
        <f>(COUNTIFS('master-bf'!$G$2:$G$38,C239,'master-bf'!$BF$2:$BF$38,B239))</f>
        <v>1</v>
      </c>
      <c r="G239" s="6">
        <f t="shared" si="5"/>
        <v>1</v>
      </c>
      <c r="H239" t="e">
        <f>AVERAGEIFS('master-bf'!$BG$2:$BG$38,'master-bf'!$G$2:$G$38,'gen-top-tableau'!C239,'master-bf'!$BD$2:$BD$38,'gen-top-tableau'!B239)</f>
        <v>#DIV/0!</v>
      </c>
      <c r="I239" t="e">
        <f>AVERAGEIFS('master-bf'!$BH$2:$BH$38,'master-bf'!$G$2:$G$38,'gen-top-tableau'!C239,'master-bf'!$BD$2:$BD$38,'gen-top-tableau'!B239)</f>
        <v>#DIV/0!</v>
      </c>
      <c r="J239" t="e">
        <f>AVERAGEIFS('master-bf'!$BI$2:$BI$38,'master-bf'!$G$2:$G$38,'gen-top-tableau'!C239,'master-bf'!$BD$2:$BD$38,'gen-top-tableau'!B239)</f>
        <v>#DIV/0!</v>
      </c>
      <c r="K239" t="e">
        <f>AVERAGEIFS('master-bf'!$BJ$2:$BJ$38,'master-bf'!$G$2:$G$38,'gen-top-tableau'!C239,'master-bf'!$BD$2:$BD$38,'gen-top-tableau'!B239)</f>
        <v>#DIV/0!</v>
      </c>
      <c r="L239" s="6">
        <f>COUNTIFS('master-bf'!$G$2:$G$38,'gen-top-tableau'!C239,'master-bf'!$BD$2:$BD$38,'gen-top-tableau'!B239,'master-bf'!$BM$2:$BM$38,TRUE)</f>
        <v>0</v>
      </c>
      <c r="M239" s="6">
        <f>COUNTIFS('master-bf'!$G$2:$G$38,'gen-top-tableau'!C239,'master-bf'!$BD$2:$BD$38,'gen-top-tableau'!B239,'master-bf'!$BL$2:$BL$38,TRUE)</f>
        <v>0</v>
      </c>
      <c r="N239" s="6">
        <f>COUNTIFS('master-bf'!$G$2:$G$38,'gen-top-tableau'!C239,'master-bf'!$BD$2:$BD$38,'gen-top-tableau'!B239,'master-bf'!$BM$2:$BM$38,TRUE)</f>
        <v>0</v>
      </c>
      <c r="O239" s="6">
        <f>COUNTIFS('master-bf'!$G$2:$G$38,'gen-top-tableau'!C239,'master-bf'!$BD$2:$BD$38,'gen-top-tableau'!B239,'master-bf'!$BN$2:$BN$38,TRUE)</f>
        <v>0</v>
      </c>
      <c r="P239" s="6">
        <f>COUNTIFS('master-bf'!$G$2:$G$38,'gen-top-tableau'!C239,'master-bf'!$BD$2:$BD$38,'gen-top-tableau'!B239,'master-bf'!$BO$2:$BO$38,TRUE)</f>
        <v>0</v>
      </c>
      <c r="Q239" s="6">
        <f>COUNTIFS('master-bf'!$G$2:$G$38,'gen-top-tableau'!C239,'master-bf'!$BD$2:$BD$38,'gen-top-tableau'!B239,'master-bf'!$BP$2:$BP$38,TRUE)</f>
        <v>0</v>
      </c>
      <c r="R239" s="6">
        <f>COUNTIFS('master-bf'!$G$2:$G$38,'gen-top-tableau'!C239,'master-bf'!$BD$2:$BD$38,'gen-top-tableau'!B239,'master-bf'!$BQ$2:$BQ$38,TRUE)</f>
        <v>0</v>
      </c>
      <c r="S239" s="6">
        <f>COUNTIFS('master-bf'!$G$2:$G$38,'gen-top-tableau'!C239,'master-bf'!$BD$2:$BD$38,'gen-top-tableau'!B239,'master-bf'!$BR$2:$BR$38,TRUE)</f>
        <v>0</v>
      </c>
      <c r="T239" s="6">
        <f>COUNTIFS('master-bf'!$G$2:$G$38,'gen-top-tableau'!C239,'master-bf'!$BD$2:$BD$38,'gen-top-tableau'!B239,'master-bf'!$BS$2:$BS$38,TRUE)</f>
        <v>0</v>
      </c>
      <c r="U239" s="6">
        <f>COUNTIFS('master-bf'!$G$2:$G$38,'gen-top-tableau'!C239,'master-bf'!$BD$2:$BD$38,'gen-top-tableau'!B239,'master-bf'!$BT$2:$BT$38,TRUE)</f>
        <v>0</v>
      </c>
      <c r="V239" s="6">
        <f>COUNTIFS('master-bf'!$G$2:$G$38,'gen-top-tableau'!C239,'master-bf'!$BD$2:$BD$38,'gen-top-tableau'!B239,'master-bf'!$BU$2:$BU$38,TRUE)</f>
        <v>0</v>
      </c>
      <c r="W239" s="6">
        <f>COUNTIFS('master-bf'!$G$2:$G$38,'gen-top-tableau'!C239,'master-bf'!$BD$2:$BD$38,'gen-top-tableau'!B239,'master-bf'!$BV$2:$BV$38,TRUE)</f>
        <v>0</v>
      </c>
      <c r="X239" s="6">
        <f>COUNTIFS('master-bf'!$G$2:$G$38,'gen-top-tableau'!C239,'master-bf'!$BD$2:$BD$38,'gen-top-tableau'!B239,'master-bf'!$BW$2:$BW$38,TRUE)</f>
        <v>0</v>
      </c>
      <c r="Y239" s="6">
        <f>COUNTIFS('master-bf'!$G$2:$G$38,'gen-top-tableau'!C239,'master-bf'!$BD$2:$BD$38,'gen-top-tableau'!B239,'master-bf'!$BX$2:$BX$38,TRUE)</f>
        <v>0</v>
      </c>
    </row>
    <row r="240" spans="1:25" hidden="1" x14ac:dyDescent="0.2">
      <c r="A240" s="14" t="s">
        <v>1323</v>
      </c>
      <c r="B240" s="6" t="s">
        <v>211</v>
      </c>
      <c r="C240" s="6">
        <v>4</v>
      </c>
      <c r="D240">
        <f>(COUNTIFS('master-bf'!$G$2:$G$38,C240,'master-bf'!$BD$2:$BD$38,B240))</f>
        <v>0</v>
      </c>
      <c r="E240">
        <f>(COUNTIFS('master-bf'!$G$2:$G$38,C240,'master-bf'!$BE$2:$BE$38,B240))</f>
        <v>0</v>
      </c>
      <c r="F240">
        <f>(COUNTIFS('master-bf'!$G$2:$G$38,C240,'master-bf'!$BF$2:$BF$38,B240))</f>
        <v>2</v>
      </c>
      <c r="G240" s="6">
        <f t="shared" si="5"/>
        <v>2</v>
      </c>
      <c r="H240" t="e">
        <f>AVERAGEIFS('master-bf'!$BG$2:$BG$38,'master-bf'!$G$2:$G$38,'gen-top-tableau'!C240,'master-bf'!$BD$2:$BD$38,'gen-top-tableau'!B240)</f>
        <v>#DIV/0!</v>
      </c>
      <c r="I240" t="e">
        <f>AVERAGEIFS('master-bf'!$BH$2:$BH$38,'master-bf'!$G$2:$G$38,'gen-top-tableau'!C240,'master-bf'!$BD$2:$BD$38,'gen-top-tableau'!B240)</f>
        <v>#DIV/0!</v>
      </c>
      <c r="J240" t="e">
        <f>AVERAGEIFS('master-bf'!$BI$2:$BI$38,'master-bf'!$G$2:$G$38,'gen-top-tableau'!C240,'master-bf'!$BD$2:$BD$38,'gen-top-tableau'!B240)</f>
        <v>#DIV/0!</v>
      </c>
      <c r="K240" t="e">
        <f>AVERAGEIFS('master-bf'!$BJ$2:$BJ$38,'master-bf'!$G$2:$G$38,'gen-top-tableau'!C240,'master-bf'!$BD$2:$BD$38,'gen-top-tableau'!B240)</f>
        <v>#DIV/0!</v>
      </c>
      <c r="L240" s="6">
        <f>COUNTIFS('master-bf'!$G$2:$G$38,'gen-top-tableau'!C240,'master-bf'!$BD$2:$BD$38,'gen-top-tableau'!B240,'master-bf'!$BM$2:$BM$38,TRUE)</f>
        <v>0</v>
      </c>
      <c r="M240" s="6">
        <f>COUNTIFS('master-bf'!$G$2:$G$38,'gen-top-tableau'!C240,'master-bf'!$BD$2:$BD$38,'gen-top-tableau'!B240,'master-bf'!$BL$2:$BL$38,TRUE)</f>
        <v>0</v>
      </c>
      <c r="N240" s="6">
        <f>COUNTIFS('master-bf'!$G$2:$G$38,'gen-top-tableau'!C240,'master-bf'!$BD$2:$BD$38,'gen-top-tableau'!B240,'master-bf'!$BM$2:$BM$38,TRUE)</f>
        <v>0</v>
      </c>
      <c r="O240" s="6">
        <f>COUNTIFS('master-bf'!$G$2:$G$38,'gen-top-tableau'!C240,'master-bf'!$BD$2:$BD$38,'gen-top-tableau'!B240,'master-bf'!$BN$2:$BN$38,TRUE)</f>
        <v>0</v>
      </c>
      <c r="P240" s="6">
        <f>COUNTIFS('master-bf'!$G$2:$G$38,'gen-top-tableau'!C240,'master-bf'!$BD$2:$BD$38,'gen-top-tableau'!B240,'master-bf'!$BO$2:$BO$38,TRUE)</f>
        <v>0</v>
      </c>
      <c r="Q240" s="6">
        <f>COUNTIFS('master-bf'!$G$2:$G$38,'gen-top-tableau'!C240,'master-bf'!$BD$2:$BD$38,'gen-top-tableau'!B240,'master-bf'!$BP$2:$BP$38,TRUE)</f>
        <v>0</v>
      </c>
      <c r="R240" s="6">
        <f>COUNTIFS('master-bf'!$G$2:$G$38,'gen-top-tableau'!C240,'master-bf'!$BD$2:$BD$38,'gen-top-tableau'!B240,'master-bf'!$BQ$2:$BQ$38,TRUE)</f>
        <v>0</v>
      </c>
      <c r="S240" s="6">
        <f>COUNTIFS('master-bf'!$G$2:$G$38,'gen-top-tableau'!C240,'master-bf'!$BD$2:$BD$38,'gen-top-tableau'!B240,'master-bf'!$BR$2:$BR$38,TRUE)</f>
        <v>0</v>
      </c>
      <c r="T240" s="6">
        <f>COUNTIFS('master-bf'!$G$2:$G$38,'gen-top-tableau'!C240,'master-bf'!$BD$2:$BD$38,'gen-top-tableau'!B240,'master-bf'!$BS$2:$BS$38,TRUE)</f>
        <v>0</v>
      </c>
      <c r="U240" s="6">
        <f>COUNTIFS('master-bf'!$G$2:$G$38,'gen-top-tableau'!C240,'master-bf'!$BD$2:$BD$38,'gen-top-tableau'!B240,'master-bf'!$BT$2:$BT$38,TRUE)</f>
        <v>0</v>
      </c>
      <c r="V240" s="6">
        <f>COUNTIFS('master-bf'!$G$2:$G$38,'gen-top-tableau'!C240,'master-bf'!$BD$2:$BD$38,'gen-top-tableau'!B240,'master-bf'!$BU$2:$BU$38,TRUE)</f>
        <v>0</v>
      </c>
      <c r="W240" s="6">
        <f>COUNTIFS('master-bf'!$G$2:$G$38,'gen-top-tableau'!C240,'master-bf'!$BD$2:$BD$38,'gen-top-tableau'!B240,'master-bf'!$BV$2:$BV$38,TRUE)</f>
        <v>0</v>
      </c>
      <c r="X240" s="6">
        <f>COUNTIFS('master-bf'!$G$2:$G$38,'gen-top-tableau'!C240,'master-bf'!$BD$2:$BD$38,'gen-top-tableau'!B240,'master-bf'!$BW$2:$BW$38,TRUE)</f>
        <v>0</v>
      </c>
      <c r="Y240" s="6">
        <f>COUNTIFS('master-bf'!$G$2:$G$38,'gen-top-tableau'!C240,'master-bf'!$BD$2:$BD$38,'gen-top-tableau'!B240,'master-bf'!$BX$2:$BX$38,TRUE)</f>
        <v>0</v>
      </c>
    </row>
    <row r="241" spans="1:25" hidden="1" x14ac:dyDescent="0.2">
      <c r="A241" s="14" t="s">
        <v>1323</v>
      </c>
      <c r="B241" s="6" t="s">
        <v>211</v>
      </c>
      <c r="C241" s="6">
        <v>5</v>
      </c>
      <c r="D241">
        <f>(COUNTIFS('master-bf'!$G$2:$G$38,C241,'master-bf'!$BD$2:$BD$38,B241))</f>
        <v>0</v>
      </c>
      <c r="E241">
        <f>(COUNTIFS('master-bf'!$G$2:$G$38,C241,'master-bf'!$BE$2:$BE$38,B241))</f>
        <v>1</v>
      </c>
      <c r="F241">
        <f>(COUNTIFS('master-bf'!$G$2:$G$38,C241,'master-bf'!$BF$2:$BF$38,B241))</f>
        <v>1</v>
      </c>
      <c r="G241" s="6">
        <f t="shared" si="5"/>
        <v>3</v>
      </c>
      <c r="H241" t="e">
        <f>AVERAGEIFS('master-bf'!$BG$2:$BG$38,'master-bf'!$G$2:$G$38,'gen-top-tableau'!C241,'master-bf'!$BD$2:$BD$38,'gen-top-tableau'!B241)</f>
        <v>#DIV/0!</v>
      </c>
      <c r="I241" t="e">
        <f>AVERAGEIFS('master-bf'!$BH$2:$BH$38,'master-bf'!$G$2:$G$38,'gen-top-tableau'!C241,'master-bf'!$BD$2:$BD$38,'gen-top-tableau'!B241)</f>
        <v>#DIV/0!</v>
      </c>
      <c r="J241" t="e">
        <f>AVERAGEIFS('master-bf'!$BI$2:$BI$38,'master-bf'!$G$2:$G$38,'gen-top-tableau'!C241,'master-bf'!$BD$2:$BD$38,'gen-top-tableau'!B241)</f>
        <v>#DIV/0!</v>
      </c>
      <c r="K241" t="e">
        <f>AVERAGEIFS('master-bf'!$BJ$2:$BJ$38,'master-bf'!$G$2:$G$38,'gen-top-tableau'!C241,'master-bf'!$BD$2:$BD$38,'gen-top-tableau'!B241)</f>
        <v>#DIV/0!</v>
      </c>
      <c r="L241" s="6">
        <f>COUNTIFS('master-bf'!$G$2:$G$38,'gen-top-tableau'!C241,'master-bf'!$BD$2:$BD$38,'gen-top-tableau'!B241,'master-bf'!$BM$2:$BM$38,TRUE)</f>
        <v>0</v>
      </c>
      <c r="M241" s="6">
        <f>COUNTIFS('master-bf'!$G$2:$G$38,'gen-top-tableau'!C241,'master-bf'!$BD$2:$BD$38,'gen-top-tableau'!B241,'master-bf'!$BL$2:$BL$38,TRUE)</f>
        <v>0</v>
      </c>
      <c r="N241" s="6">
        <f>COUNTIFS('master-bf'!$G$2:$G$38,'gen-top-tableau'!C241,'master-bf'!$BD$2:$BD$38,'gen-top-tableau'!B241,'master-bf'!$BM$2:$BM$38,TRUE)</f>
        <v>0</v>
      </c>
      <c r="O241" s="6">
        <f>COUNTIFS('master-bf'!$G$2:$G$38,'gen-top-tableau'!C241,'master-bf'!$BD$2:$BD$38,'gen-top-tableau'!B241,'master-bf'!$BN$2:$BN$38,TRUE)</f>
        <v>0</v>
      </c>
      <c r="P241" s="6">
        <f>COUNTIFS('master-bf'!$G$2:$G$38,'gen-top-tableau'!C241,'master-bf'!$BD$2:$BD$38,'gen-top-tableau'!B241,'master-bf'!$BO$2:$BO$38,TRUE)</f>
        <v>0</v>
      </c>
      <c r="Q241" s="6">
        <f>COUNTIFS('master-bf'!$G$2:$G$38,'gen-top-tableau'!C241,'master-bf'!$BD$2:$BD$38,'gen-top-tableau'!B241,'master-bf'!$BP$2:$BP$38,TRUE)</f>
        <v>0</v>
      </c>
      <c r="R241" s="6">
        <f>COUNTIFS('master-bf'!$G$2:$G$38,'gen-top-tableau'!C241,'master-bf'!$BD$2:$BD$38,'gen-top-tableau'!B241,'master-bf'!$BQ$2:$BQ$38,TRUE)</f>
        <v>0</v>
      </c>
      <c r="S241" s="6">
        <f>COUNTIFS('master-bf'!$G$2:$G$38,'gen-top-tableau'!C241,'master-bf'!$BD$2:$BD$38,'gen-top-tableau'!B241,'master-bf'!$BR$2:$BR$38,TRUE)</f>
        <v>0</v>
      </c>
      <c r="T241" s="6">
        <f>COUNTIFS('master-bf'!$G$2:$G$38,'gen-top-tableau'!C241,'master-bf'!$BD$2:$BD$38,'gen-top-tableau'!B241,'master-bf'!$BS$2:$BS$38,TRUE)</f>
        <v>0</v>
      </c>
      <c r="U241" s="6">
        <f>COUNTIFS('master-bf'!$G$2:$G$38,'gen-top-tableau'!C241,'master-bf'!$BD$2:$BD$38,'gen-top-tableau'!B241,'master-bf'!$BT$2:$BT$38,TRUE)</f>
        <v>0</v>
      </c>
      <c r="V241" s="6">
        <f>COUNTIFS('master-bf'!$G$2:$G$38,'gen-top-tableau'!C241,'master-bf'!$BD$2:$BD$38,'gen-top-tableau'!B241,'master-bf'!$BU$2:$BU$38,TRUE)</f>
        <v>0</v>
      </c>
      <c r="W241" s="6">
        <f>COUNTIFS('master-bf'!$G$2:$G$38,'gen-top-tableau'!C241,'master-bf'!$BD$2:$BD$38,'gen-top-tableau'!B241,'master-bf'!$BV$2:$BV$38,TRUE)</f>
        <v>0</v>
      </c>
      <c r="X241" s="6">
        <f>COUNTIFS('master-bf'!$G$2:$G$38,'gen-top-tableau'!C241,'master-bf'!$BD$2:$BD$38,'gen-top-tableau'!B241,'master-bf'!$BW$2:$BW$38,TRUE)</f>
        <v>0</v>
      </c>
      <c r="Y241" s="6">
        <f>COUNTIFS('master-bf'!$G$2:$G$38,'gen-top-tableau'!C241,'master-bf'!$BD$2:$BD$38,'gen-top-tableau'!B241,'master-bf'!$BX$2:$BX$38,TRUE)</f>
        <v>0</v>
      </c>
    </row>
    <row r="242" spans="1:25" hidden="1" x14ac:dyDescent="0.2">
      <c r="A242" s="14" t="s">
        <v>1323</v>
      </c>
      <c r="B242" s="6" t="s">
        <v>210</v>
      </c>
      <c r="C242" s="6">
        <v>0</v>
      </c>
      <c r="D242">
        <f>(COUNTIFS('master-bf'!$G$2:$G$38,C242,'master-bf'!$BD$2:$BD$38,B242))</f>
        <v>0</v>
      </c>
      <c r="E242">
        <f>(COUNTIFS('master-bf'!$G$2:$G$38,C242,'master-bf'!$BE$2:$BE$38,B242))</f>
        <v>0</v>
      </c>
      <c r="F242">
        <f>(COUNTIFS('master-bf'!$G$2:$G$38,C242,'master-bf'!$BF$2:$BF$38,B242))</f>
        <v>0</v>
      </c>
      <c r="G242" s="6">
        <f t="shared" si="5"/>
        <v>0</v>
      </c>
      <c r="H242" t="e">
        <f>AVERAGEIFS('master-bf'!$BG$2:$BG$38,'master-bf'!$G$2:$G$38,'gen-top-tableau'!C242,'master-bf'!$BD$2:$BD$38,'gen-top-tableau'!B242)</f>
        <v>#DIV/0!</v>
      </c>
      <c r="I242" t="e">
        <f>AVERAGEIFS('master-bf'!$BH$2:$BH$38,'master-bf'!$G$2:$G$38,'gen-top-tableau'!C242,'master-bf'!$BD$2:$BD$38,'gen-top-tableau'!B242)</f>
        <v>#DIV/0!</v>
      </c>
      <c r="J242" t="e">
        <f>AVERAGEIFS('master-bf'!$BI$2:$BI$38,'master-bf'!$G$2:$G$38,'gen-top-tableau'!C242,'master-bf'!$BD$2:$BD$38,'gen-top-tableau'!B242)</f>
        <v>#DIV/0!</v>
      </c>
      <c r="K242" t="e">
        <f>AVERAGEIFS('master-bf'!$BJ$2:$BJ$38,'master-bf'!$G$2:$G$38,'gen-top-tableau'!C242,'master-bf'!$BD$2:$BD$38,'gen-top-tableau'!B242)</f>
        <v>#DIV/0!</v>
      </c>
      <c r="L242" s="6">
        <f>COUNTIFS('master-bf'!$G$2:$G$38,'gen-top-tableau'!C242,'master-bf'!$BD$2:$BD$38,'gen-top-tableau'!B242,'master-bf'!$BM$2:$BM$38,TRUE)</f>
        <v>0</v>
      </c>
      <c r="M242" s="6">
        <f>COUNTIFS('master-bf'!$G$2:$G$38,'gen-top-tableau'!C242,'master-bf'!$BD$2:$BD$38,'gen-top-tableau'!B242,'master-bf'!$BL$2:$BL$38,TRUE)</f>
        <v>0</v>
      </c>
      <c r="N242" s="6">
        <f>COUNTIFS('master-bf'!$G$2:$G$38,'gen-top-tableau'!C242,'master-bf'!$BD$2:$BD$38,'gen-top-tableau'!B242,'master-bf'!$BM$2:$BM$38,TRUE)</f>
        <v>0</v>
      </c>
      <c r="O242" s="6">
        <f>COUNTIFS('master-bf'!$G$2:$G$38,'gen-top-tableau'!C242,'master-bf'!$BD$2:$BD$38,'gen-top-tableau'!B242,'master-bf'!$BN$2:$BN$38,TRUE)</f>
        <v>0</v>
      </c>
      <c r="P242" s="6">
        <f>COUNTIFS('master-bf'!$G$2:$G$38,'gen-top-tableau'!C242,'master-bf'!$BD$2:$BD$38,'gen-top-tableau'!B242,'master-bf'!$BO$2:$BO$38,TRUE)</f>
        <v>0</v>
      </c>
      <c r="Q242" s="6">
        <f>COUNTIFS('master-bf'!$G$2:$G$38,'gen-top-tableau'!C242,'master-bf'!$BD$2:$BD$38,'gen-top-tableau'!B242,'master-bf'!$BP$2:$BP$38,TRUE)</f>
        <v>0</v>
      </c>
      <c r="R242" s="6">
        <f>COUNTIFS('master-bf'!$G$2:$G$38,'gen-top-tableau'!C242,'master-bf'!$BD$2:$BD$38,'gen-top-tableau'!B242,'master-bf'!$BQ$2:$BQ$38,TRUE)</f>
        <v>0</v>
      </c>
      <c r="S242" s="6">
        <f>COUNTIFS('master-bf'!$G$2:$G$38,'gen-top-tableau'!C242,'master-bf'!$BD$2:$BD$38,'gen-top-tableau'!B242,'master-bf'!$BR$2:$BR$38,TRUE)</f>
        <v>0</v>
      </c>
      <c r="T242" s="6">
        <f>COUNTIFS('master-bf'!$G$2:$G$38,'gen-top-tableau'!C242,'master-bf'!$BD$2:$BD$38,'gen-top-tableau'!B242,'master-bf'!$BS$2:$BS$38,TRUE)</f>
        <v>0</v>
      </c>
      <c r="U242" s="6">
        <f>COUNTIFS('master-bf'!$G$2:$G$38,'gen-top-tableau'!C242,'master-bf'!$BD$2:$BD$38,'gen-top-tableau'!B242,'master-bf'!$BT$2:$BT$38,TRUE)</f>
        <v>0</v>
      </c>
      <c r="V242" s="6">
        <f>COUNTIFS('master-bf'!$G$2:$G$38,'gen-top-tableau'!C242,'master-bf'!$BD$2:$BD$38,'gen-top-tableau'!B242,'master-bf'!$BU$2:$BU$38,TRUE)</f>
        <v>0</v>
      </c>
      <c r="W242" s="6">
        <f>COUNTIFS('master-bf'!$G$2:$G$38,'gen-top-tableau'!C242,'master-bf'!$BD$2:$BD$38,'gen-top-tableau'!B242,'master-bf'!$BV$2:$BV$38,TRUE)</f>
        <v>0</v>
      </c>
      <c r="X242" s="6">
        <f>COUNTIFS('master-bf'!$G$2:$G$38,'gen-top-tableau'!C242,'master-bf'!$BD$2:$BD$38,'gen-top-tableau'!B242,'master-bf'!$BW$2:$BW$38,TRUE)</f>
        <v>0</v>
      </c>
      <c r="Y242" s="6">
        <f>COUNTIFS('master-bf'!$G$2:$G$38,'gen-top-tableau'!C242,'master-bf'!$BD$2:$BD$38,'gen-top-tableau'!B242,'master-bf'!$BX$2:$BX$38,TRUE)</f>
        <v>0</v>
      </c>
    </row>
    <row r="243" spans="1:25" hidden="1" x14ac:dyDescent="0.2">
      <c r="A243" s="14" t="s">
        <v>1323</v>
      </c>
      <c r="B243" s="6" t="s">
        <v>210</v>
      </c>
      <c r="C243" s="6">
        <v>1</v>
      </c>
      <c r="D243">
        <f>(COUNTIFS('master-bf'!$G$2:$G$38,C243,'master-bf'!$BD$2:$BD$38,B243))</f>
        <v>0</v>
      </c>
      <c r="E243">
        <f>(COUNTIFS('master-bf'!$G$2:$G$38,C243,'master-bf'!$BE$2:$BE$38,B243))</f>
        <v>0</v>
      </c>
      <c r="F243">
        <f>(COUNTIFS('master-bf'!$G$2:$G$38,C243,'master-bf'!$BF$2:$BF$38,B243))</f>
        <v>0</v>
      </c>
      <c r="G243" s="6">
        <f t="shared" si="5"/>
        <v>0</v>
      </c>
      <c r="H243" t="e">
        <f>AVERAGEIFS('master-bf'!$BG$2:$BG$38,'master-bf'!$G$2:$G$38,'gen-top-tableau'!C243,'master-bf'!$BD$2:$BD$38,'gen-top-tableau'!B243)</f>
        <v>#DIV/0!</v>
      </c>
      <c r="I243" t="e">
        <f>AVERAGEIFS('master-bf'!$BH$2:$BH$38,'master-bf'!$G$2:$G$38,'gen-top-tableau'!C243,'master-bf'!$BD$2:$BD$38,'gen-top-tableau'!B243)</f>
        <v>#DIV/0!</v>
      </c>
      <c r="J243" t="e">
        <f>AVERAGEIFS('master-bf'!$BI$2:$BI$38,'master-bf'!$G$2:$G$38,'gen-top-tableau'!C243,'master-bf'!$BD$2:$BD$38,'gen-top-tableau'!B243)</f>
        <v>#DIV/0!</v>
      </c>
      <c r="K243" t="e">
        <f>AVERAGEIFS('master-bf'!$BJ$2:$BJ$38,'master-bf'!$G$2:$G$38,'gen-top-tableau'!C243,'master-bf'!$BD$2:$BD$38,'gen-top-tableau'!B243)</f>
        <v>#DIV/0!</v>
      </c>
      <c r="L243" s="6">
        <f>COUNTIFS('master-bf'!$G$2:$G$38,'gen-top-tableau'!C243,'master-bf'!$BD$2:$BD$38,'gen-top-tableau'!B243,'master-bf'!$BM$2:$BM$38,TRUE)</f>
        <v>0</v>
      </c>
      <c r="M243" s="6">
        <f>COUNTIFS('master-bf'!$G$2:$G$38,'gen-top-tableau'!C243,'master-bf'!$BD$2:$BD$38,'gen-top-tableau'!B243,'master-bf'!$BL$2:$BL$38,TRUE)</f>
        <v>0</v>
      </c>
      <c r="N243" s="6">
        <f>COUNTIFS('master-bf'!$G$2:$G$38,'gen-top-tableau'!C243,'master-bf'!$BD$2:$BD$38,'gen-top-tableau'!B243,'master-bf'!$BM$2:$BM$38,TRUE)</f>
        <v>0</v>
      </c>
      <c r="O243" s="6">
        <f>COUNTIFS('master-bf'!$G$2:$G$38,'gen-top-tableau'!C243,'master-bf'!$BD$2:$BD$38,'gen-top-tableau'!B243,'master-bf'!$BN$2:$BN$38,TRUE)</f>
        <v>0</v>
      </c>
      <c r="P243" s="6">
        <f>COUNTIFS('master-bf'!$G$2:$G$38,'gen-top-tableau'!C243,'master-bf'!$BD$2:$BD$38,'gen-top-tableau'!B243,'master-bf'!$BO$2:$BO$38,TRUE)</f>
        <v>0</v>
      </c>
      <c r="Q243" s="6">
        <f>COUNTIFS('master-bf'!$G$2:$G$38,'gen-top-tableau'!C243,'master-bf'!$BD$2:$BD$38,'gen-top-tableau'!B243,'master-bf'!$BP$2:$BP$38,TRUE)</f>
        <v>0</v>
      </c>
      <c r="R243" s="6">
        <f>COUNTIFS('master-bf'!$G$2:$G$38,'gen-top-tableau'!C243,'master-bf'!$BD$2:$BD$38,'gen-top-tableau'!B243,'master-bf'!$BQ$2:$BQ$38,TRUE)</f>
        <v>0</v>
      </c>
      <c r="S243" s="6">
        <f>COUNTIFS('master-bf'!$G$2:$G$38,'gen-top-tableau'!C243,'master-bf'!$BD$2:$BD$38,'gen-top-tableau'!B243,'master-bf'!$BR$2:$BR$38,TRUE)</f>
        <v>0</v>
      </c>
      <c r="T243" s="6">
        <f>COUNTIFS('master-bf'!$G$2:$G$38,'gen-top-tableau'!C243,'master-bf'!$BD$2:$BD$38,'gen-top-tableau'!B243,'master-bf'!$BS$2:$BS$38,TRUE)</f>
        <v>0</v>
      </c>
      <c r="U243" s="6">
        <f>COUNTIFS('master-bf'!$G$2:$G$38,'gen-top-tableau'!C243,'master-bf'!$BD$2:$BD$38,'gen-top-tableau'!B243,'master-bf'!$BT$2:$BT$38,TRUE)</f>
        <v>0</v>
      </c>
      <c r="V243" s="6">
        <f>COUNTIFS('master-bf'!$G$2:$G$38,'gen-top-tableau'!C243,'master-bf'!$BD$2:$BD$38,'gen-top-tableau'!B243,'master-bf'!$BU$2:$BU$38,TRUE)</f>
        <v>0</v>
      </c>
      <c r="W243" s="6">
        <f>COUNTIFS('master-bf'!$G$2:$G$38,'gen-top-tableau'!C243,'master-bf'!$BD$2:$BD$38,'gen-top-tableau'!B243,'master-bf'!$BV$2:$BV$38,TRUE)</f>
        <v>0</v>
      </c>
      <c r="X243" s="6">
        <f>COUNTIFS('master-bf'!$G$2:$G$38,'gen-top-tableau'!C243,'master-bf'!$BD$2:$BD$38,'gen-top-tableau'!B243,'master-bf'!$BW$2:$BW$38,TRUE)</f>
        <v>0</v>
      </c>
      <c r="Y243" s="6">
        <f>COUNTIFS('master-bf'!$G$2:$G$38,'gen-top-tableau'!C243,'master-bf'!$BD$2:$BD$38,'gen-top-tableau'!B243,'master-bf'!$BX$2:$BX$38,TRUE)</f>
        <v>0</v>
      </c>
    </row>
    <row r="244" spans="1:25" hidden="1" x14ac:dyDescent="0.2">
      <c r="A244" s="14" t="s">
        <v>1323</v>
      </c>
      <c r="B244" s="6" t="s">
        <v>210</v>
      </c>
      <c r="C244" s="6">
        <v>2</v>
      </c>
      <c r="D244">
        <f>(COUNTIFS('master-bf'!$G$2:$G$38,C244,'master-bf'!$BD$2:$BD$38,B244))</f>
        <v>0</v>
      </c>
      <c r="E244">
        <f>(COUNTIFS('master-bf'!$G$2:$G$38,C244,'master-bf'!$BE$2:$BE$38,B244))</f>
        <v>0</v>
      </c>
      <c r="F244">
        <f>(COUNTIFS('master-bf'!$G$2:$G$38,C244,'master-bf'!$BF$2:$BF$38,B244))</f>
        <v>0</v>
      </c>
      <c r="G244" s="6">
        <f t="shared" si="5"/>
        <v>0</v>
      </c>
      <c r="H244" t="e">
        <f>AVERAGEIFS('master-bf'!$BG$2:$BG$38,'master-bf'!$G$2:$G$38,'gen-top-tableau'!C244,'master-bf'!$BD$2:$BD$38,'gen-top-tableau'!B244)</f>
        <v>#DIV/0!</v>
      </c>
      <c r="I244" t="e">
        <f>AVERAGEIFS('master-bf'!$BH$2:$BH$38,'master-bf'!$G$2:$G$38,'gen-top-tableau'!C244,'master-bf'!$BD$2:$BD$38,'gen-top-tableau'!B244)</f>
        <v>#DIV/0!</v>
      </c>
      <c r="J244" t="e">
        <f>AVERAGEIFS('master-bf'!$BI$2:$BI$38,'master-bf'!$G$2:$G$38,'gen-top-tableau'!C244,'master-bf'!$BD$2:$BD$38,'gen-top-tableau'!B244)</f>
        <v>#DIV/0!</v>
      </c>
      <c r="K244" t="e">
        <f>AVERAGEIFS('master-bf'!$BJ$2:$BJ$38,'master-bf'!$G$2:$G$38,'gen-top-tableau'!C244,'master-bf'!$BD$2:$BD$38,'gen-top-tableau'!B244)</f>
        <v>#DIV/0!</v>
      </c>
      <c r="L244" s="6">
        <f>COUNTIFS('master-bf'!$G$2:$G$38,'gen-top-tableau'!C244,'master-bf'!$BD$2:$BD$38,'gen-top-tableau'!B244,'master-bf'!$BM$2:$BM$38,TRUE)</f>
        <v>0</v>
      </c>
      <c r="M244" s="6">
        <f>COUNTIFS('master-bf'!$G$2:$G$38,'gen-top-tableau'!C244,'master-bf'!$BD$2:$BD$38,'gen-top-tableau'!B244,'master-bf'!$BL$2:$BL$38,TRUE)</f>
        <v>0</v>
      </c>
      <c r="N244" s="6">
        <f>COUNTIFS('master-bf'!$G$2:$G$38,'gen-top-tableau'!C244,'master-bf'!$BD$2:$BD$38,'gen-top-tableau'!B244,'master-bf'!$BM$2:$BM$38,TRUE)</f>
        <v>0</v>
      </c>
      <c r="O244" s="6">
        <f>COUNTIFS('master-bf'!$G$2:$G$38,'gen-top-tableau'!C244,'master-bf'!$BD$2:$BD$38,'gen-top-tableau'!B244,'master-bf'!$BN$2:$BN$38,TRUE)</f>
        <v>0</v>
      </c>
      <c r="P244" s="6">
        <f>COUNTIFS('master-bf'!$G$2:$G$38,'gen-top-tableau'!C244,'master-bf'!$BD$2:$BD$38,'gen-top-tableau'!B244,'master-bf'!$BO$2:$BO$38,TRUE)</f>
        <v>0</v>
      </c>
      <c r="Q244" s="6">
        <f>COUNTIFS('master-bf'!$G$2:$G$38,'gen-top-tableau'!C244,'master-bf'!$BD$2:$BD$38,'gen-top-tableau'!B244,'master-bf'!$BP$2:$BP$38,TRUE)</f>
        <v>0</v>
      </c>
      <c r="R244" s="6">
        <f>COUNTIFS('master-bf'!$G$2:$G$38,'gen-top-tableau'!C244,'master-bf'!$BD$2:$BD$38,'gen-top-tableau'!B244,'master-bf'!$BQ$2:$BQ$38,TRUE)</f>
        <v>0</v>
      </c>
      <c r="S244" s="6">
        <f>COUNTIFS('master-bf'!$G$2:$G$38,'gen-top-tableau'!C244,'master-bf'!$BD$2:$BD$38,'gen-top-tableau'!B244,'master-bf'!$BR$2:$BR$38,TRUE)</f>
        <v>0</v>
      </c>
      <c r="T244" s="6">
        <f>COUNTIFS('master-bf'!$G$2:$G$38,'gen-top-tableau'!C244,'master-bf'!$BD$2:$BD$38,'gen-top-tableau'!B244,'master-bf'!$BS$2:$BS$38,TRUE)</f>
        <v>0</v>
      </c>
      <c r="U244" s="6">
        <f>COUNTIFS('master-bf'!$G$2:$G$38,'gen-top-tableau'!C244,'master-bf'!$BD$2:$BD$38,'gen-top-tableau'!B244,'master-bf'!$BT$2:$BT$38,TRUE)</f>
        <v>0</v>
      </c>
      <c r="V244" s="6">
        <f>COUNTIFS('master-bf'!$G$2:$G$38,'gen-top-tableau'!C244,'master-bf'!$BD$2:$BD$38,'gen-top-tableau'!B244,'master-bf'!$BU$2:$BU$38,TRUE)</f>
        <v>0</v>
      </c>
      <c r="W244" s="6">
        <f>COUNTIFS('master-bf'!$G$2:$G$38,'gen-top-tableau'!C244,'master-bf'!$BD$2:$BD$38,'gen-top-tableau'!B244,'master-bf'!$BV$2:$BV$38,TRUE)</f>
        <v>0</v>
      </c>
      <c r="X244" s="6">
        <f>COUNTIFS('master-bf'!$G$2:$G$38,'gen-top-tableau'!C244,'master-bf'!$BD$2:$BD$38,'gen-top-tableau'!B244,'master-bf'!$BW$2:$BW$38,TRUE)</f>
        <v>0</v>
      </c>
      <c r="Y244" s="6">
        <f>COUNTIFS('master-bf'!$G$2:$G$38,'gen-top-tableau'!C244,'master-bf'!$BD$2:$BD$38,'gen-top-tableau'!B244,'master-bf'!$BX$2:$BX$38,TRUE)</f>
        <v>0</v>
      </c>
    </row>
    <row r="245" spans="1:25" hidden="1" x14ac:dyDescent="0.2">
      <c r="A245" s="14" t="s">
        <v>1323</v>
      </c>
      <c r="B245" s="6" t="s">
        <v>210</v>
      </c>
      <c r="C245" s="6">
        <v>3</v>
      </c>
      <c r="D245">
        <f>(COUNTIFS('master-bf'!$G$2:$G$38,C245,'master-bf'!$BD$2:$BD$38,B245))</f>
        <v>0</v>
      </c>
      <c r="E245">
        <f>(COUNTIFS('master-bf'!$G$2:$G$38,C245,'master-bf'!$BE$2:$BE$38,B245))</f>
        <v>0</v>
      </c>
      <c r="F245">
        <f>(COUNTIFS('master-bf'!$G$2:$G$38,C245,'master-bf'!$BF$2:$BF$38,B245))</f>
        <v>0</v>
      </c>
      <c r="G245" s="6">
        <f t="shared" si="5"/>
        <v>0</v>
      </c>
      <c r="H245" t="e">
        <f>AVERAGEIFS('master-bf'!$BG$2:$BG$38,'master-bf'!$G$2:$G$38,'gen-top-tableau'!C245,'master-bf'!$BD$2:$BD$38,'gen-top-tableau'!B245)</f>
        <v>#DIV/0!</v>
      </c>
      <c r="I245" t="e">
        <f>AVERAGEIFS('master-bf'!$BH$2:$BH$38,'master-bf'!$G$2:$G$38,'gen-top-tableau'!C245,'master-bf'!$BD$2:$BD$38,'gen-top-tableau'!B245)</f>
        <v>#DIV/0!</v>
      </c>
      <c r="J245" t="e">
        <f>AVERAGEIFS('master-bf'!$BI$2:$BI$38,'master-bf'!$G$2:$G$38,'gen-top-tableau'!C245,'master-bf'!$BD$2:$BD$38,'gen-top-tableau'!B245)</f>
        <v>#DIV/0!</v>
      </c>
      <c r="K245" t="e">
        <f>AVERAGEIFS('master-bf'!$BJ$2:$BJ$38,'master-bf'!$G$2:$G$38,'gen-top-tableau'!C245,'master-bf'!$BD$2:$BD$38,'gen-top-tableau'!B245)</f>
        <v>#DIV/0!</v>
      </c>
      <c r="L245" s="6">
        <f>COUNTIFS('master-bf'!$G$2:$G$38,'gen-top-tableau'!C245,'master-bf'!$BD$2:$BD$38,'gen-top-tableau'!B245,'master-bf'!$BM$2:$BM$38,TRUE)</f>
        <v>0</v>
      </c>
      <c r="M245" s="6">
        <f>COUNTIFS('master-bf'!$G$2:$G$38,'gen-top-tableau'!C245,'master-bf'!$BD$2:$BD$38,'gen-top-tableau'!B245,'master-bf'!$BL$2:$BL$38,TRUE)</f>
        <v>0</v>
      </c>
      <c r="N245" s="6">
        <f>COUNTIFS('master-bf'!$G$2:$G$38,'gen-top-tableau'!C245,'master-bf'!$BD$2:$BD$38,'gen-top-tableau'!B245,'master-bf'!$BM$2:$BM$38,TRUE)</f>
        <v>0</v>
      </c>
      <c r="O245" s="6">
        <f>COUNTIFS('master-bf'!$G$2:$G$38,'gen-top-tableau'!C245,'master-bf'!$BD$2:$BD$38,'gen-top-tableau'!B245,'master-bf'!$BN$2:$BN$38,TRUE)</f>
        <v>0</v>
      </c>
      <c r="P245" s="6">
        <f>COUNTIFS('master-bf'!$G$2:$G$38,'gen-top-tableau'!C245,'master-bf'!$BD$2:$BD$38,'gen-top-tableau'!B245,'master-bf'!$BO$2:$BO$38,TRUE)</f>
        <v>0</v>
      </c>
      <c r="Q245" s="6">
        <f>COUNTIFS('master-bf'!$G$2:$G$38,'gen-top-tableau'!C245,'master-bf'!$BD$2:$BD$38,'gen-top-tableau'!B245,'master-bf'!$BP$2:$BP$38,TRUE)</f>
        <v>0</v>
      </c>
      <c r="R245" s="6">
        <f>COUNTIFS('master-bf'!$G$2:$G$38,'gen-top-tableau'!C245,'master-bf'!$BD$2:$BD$38,'gen-top-tableau'!B245,'master-bf'!$BQ$2:$BQ$38,TRUE)</f>
        <v>0</v>
      </c>
      <c r="S245" s="6">
        <f>COUNTIFS('master-bf'!$G$2:$G$38,'gen-top-tableau'!C245,'master-bf'!$BD$2:$BD$38,'gen-top-tableau'!B245,'master-bf'!$BR$2:$BR$38,TRUE)</f>
        <v>0</v>
      </c>
      <c r="T245" s="6">
        <f>COUNTIFS('master-bf'!$G$2:$G$38,'gen-top-tableau'!C245,'master-bf'!$BD$2:$BD$38,'gen-top-tableau'!B245,'master-bf'!$BS$2:$BS$38,TRUE)</f>
        <v>0</v>
      </c>
      <c r="U245" s="6">
        <f>COUNTIFS('master-bf'!$G$2:$G$38,'gen-top-tableau'!C245,'master-bf'!$BD$2:$BD$38,'gen-top-tableau'!B245,'master-bf'!$BT$2:$BT$38,TRUE)</f>
        <v>0</v>
      </c>
      <c r="V245" s="6">
        <f>COUNTIFS('master-bf'!$G$2:$G$38,'gen-top-tableau'!C245,'master-bf'!$BD$2:$BD$38,'gen-top-tableau'!B245,'master-bf'!$BU$2:$BU$38,TRUE)</f>
        <v>0</v>
      </c>
      <c r="W245" s="6">
        <f>COUNTIFS('master-bf'!$G$2:$G$38,'gen-top-tableau'!C245,'master-bf'!$BD$2:$BD$38,'gen-top-tableau'!B245,'master-bf'!$BV$2:$BV$38,TRUE)</f>
        <v>0</v>
      </c>
      <c r="X245" s="6">
        <f>COUNTIFS('master-bf'!$G$2:$G$38,'gen-top-tableau'!C245,'master-bf'!$BD$2:$BD$38,'gen-top-tableau'!B245,'master-bf'!$BW$2:$BW$38,TRUE)</f>
        <v>0</v>
      </c>
      <c r="Y245" s="6">
        <f>COUNTIFS('master-bf'!$G$2:$G$38,'gen-top-tableau'!C245,'master-bf'!$BD$2:$BD$38,'gen-top-tableau'!B245,'master-bf'!$BX$2:$BX$38,TRUE)</f>
        <v>0</v>
      </c>
    </row>
    <row r="246" spans="1:25" hidden="1" x14ac:dyDescent="0.2">
      <c r="A246" s="14" t="s">
        <v>1323</v>
      </c>
      <c r="B246" s="6" t="s">
        <v>210</v>
      </c>
      <c r="C246" s="6">
        <v>4</v>
      </c>
      <c r="D246">
        <f>(COUNTIFS('master-bf'!$G$2:$G$38,C246,'master-bf'!$BD$2:$BD$38,B246))</f>
        <v>0</v>
      </c>
      <c r="E246">
        <f>(COUNTIFS('master-bf'!$G$2:$G$38,C246,'master-bf'!$BE$2:$BE$38,B246))</f>
        <v>0</v>
      </c>
      <c r="F246">
        <f>(COUNTIFS('master-bf'!$G$2:$G$38,C246,'master-bf'!$BF$2:$BF$38,B246))</f>
        <v>0</v>
      </c>
      <c r="G246" s="6">
        <f t="shared" si="5"/>
        <v>0</v>
      </c>
      <c r="H246" t="e">
        <f>AVERAGEIFS('master-bf'!$BG$2:$BG$38,'master-bf'!$G$2:$G$38,'gen-top-tableau'!C246,'master-bf'!$BD$2:$BD$38,'gen-top-tableau'!B246)</f>
        <v>#DIV/0!</v>
      </c>
      <c r="I246" t="e">
        <f>AVERAGEIFS('master-bf'!$BH$2:$BH$38,'master-bf'!$G$2:$G$38,'gen-top-tableau'!C246,'master-bf'!$BD$2:$BD$38,'gen-top-tableau'!B246)</f>
        <v>#DIV/0!</v>
      </c>
      <c r="J246" t="e">
        <f>AVERAGEIFS('master-bf'!$BI$2:$BI$38,'master-bf'!$G$2:$G$38,'gen-top-tableau'!C246,'master-bf'!$BD$2:$BD$38,'gen-top-tableau'!B246)</f>
        <v>#DIV/0!</v>
      </c>
      <c r="K246" t="e">
        <f>AVERAGEIFS('master-bf'!$BJ$2:$BJ$38,'master-bf'!$G$2:$G$38,'gen-top-tableau'!C246,'master-bf'!$BD$2:$BD$38,'gen-top-tableau'!B246)</f>
        <v>#DIV/0!</v>
      </c>
      <c r="L246" s="6">
        <f>COUNTIFS('master-bf'!$G$2:$G$38,'gen-top-tableau'!C246,'master-bf'!$BD$2:$BD$38,'gen-top-tableau'!B246,'master-bf'!$BM$2:$BM$38,TRUE)</f>
        <v>0</v>
      </c>
      <c r="M246" s="6">
        <f>COUNTIFS('master-bf'!$G$2:$G$38,'gen-top-tableau'!C246,'master-bf'!$BD$2:$BD$38,'gen-top-tableau'!B246,'master-bf'!$BL$2:$BL$38,TRUE)</f>
        <v>0</v>
      </c>
      <c r="N246" s="6">
        <f>COUNTIFS('master-bf'!$G$2:$G$38,'gen-top-tableau'!C246,'master-bf'!$BD$2:$BD$38,'gen-top-tableau'!B246,'master-bf'!$BM$2:$BM$38,TRUE)</f>
        <v>0</v>
      </c>
      <c r="O246" s="6">
        <f>COUNTIFS('master-bf'!$G$2:$G$38,'gen-top-tableau'!C246,'master-bf'!$BD$2:$BD$38,'gen-top-tableau'!B246,'master-bf'!$BN$2:$BN$38,TRUE)</f>
        <v>0</v>
      </c>
      <c r="P246" s="6">
        <f>COUNTIFS('master-bf'!$G$2:$G$38,'gen-top-tableau'!C246,'master-bf'!$BD$2:$BD$38,'gen-top-tableau'!B246,'master-bf'!$BO$2:$BO$38,TRUE)</f>
        <v>0</v>
      </c>
      <c r="Q246" s="6">
        <f>COUNTIFS('master-bf'!$G$2:$G$38,'gen-top-tableau'!C246,'master-bf'!$BD$2:$BD$38,'gen-top-tableau'!B246,'master-bf'!$BP$2:$BP$38,TRUE)</f>
        <v>0</v>
      </c>
      <c r="R246" s="6">
        <f>COUNTIFS('master-bf'!$G$2:$G$38,'gen-top-tableau'!C246,'master-bf'!$BD$2:$BD$38,'gen-top-tableau'!B246,'master-bf'!$BQ$2:$BQ$38,TRUE)</f>
        <v>0</v>
      </c>
      <c r="S246" s="6">
        <f>COUNTIFS('master-bf'!$G$2:$G$38,'gen-top-tableau'!C246,'master-bf'!$BD$2:$BD$38,'gen-top-tableau'!B246,'master-bf'!$BR$2:$BR$38,TRUE)</f>
        <v>0</v>
      </c>
      <c r="T246" s="6">
        <f>COUNTIFS('master-bf'!$G$2:$G$38,'gen-top-tableau'!C246,'master-bf'!$BD$2:$BD$38,'gen-top-tableau'!B246,'master-bf'!$BS$2:$BS$38,TRUE)</f>
        <v>0</v>
      </c>
      <c r="U246" s="6">
        <f>COUNTIFS('master-bf'!$G$2:$G$38,'gen-top-tableau'!C246,'master-bf'!$BD$2:$BD$38,'gen-top-tableau'!B246,'master-bf'!$BT$2:$BT$38,TRUE)</f>
        <v>0</v>
      </c>
      <c r="V246" s="6">
        <f>COUNTIFS('master-bf'!$G$2:$G$38,'gen-top-tableau'!C246,'master-bf'!$BD$2:$BD$38,'gen-top-tableau'!B246,'master-bf'!$BU$2:$BU$38,TRUE)</f>
        <v>0</v>
      </c>
      <c r="W246" s="6">
        <f>COUNTIFS('master-bf'!$G$2:$G$38,'gen-top-tableau'!C246,'master-bf'!$BD$2:$BD$38,'gen-top-tableau'!B246,'master-bf'!$BV$2:$BV$38,TRUE)</f>
        <v>0</v>
      </c>
      <c r="X246" s="6">
        <f>COUNTIFS('master-bf'!$G$2:$G$38,'gen-top-tableau'!C246,'master-bf'!$BD$2:$BD$38,'gen-top-tableau'!B246,'master-bf'!$BW$2:$BW$38,TRUE)</f>
        <v>0</v>
      </c>
      <c r="Y246" s="6">
        <f>COUNTIFS('master-bf'!$G$2:$G$38,'gen-top-tableau'!C246,'master-bf'!$BD$2:$BD$38,'gen-top-tableau'!B246,'master-bf'!$BX$2:$BX$38,TRUE)</f>
        <v>0</v>
      </c>
    </row>
    <row r="247" spans="1:25" hidden="1" x14ac:dyDescent="0.2">
      <c r="A247" s="14" t="s">
        <v>1323</v>
      </c>
      <c r="B247" s="6" t="s">
        <v>210</v>
      </c>
      <c r="C247" s="6">
        <v>5</v>
      </c>
      <c r="D247">
        <f>(COUNTIFS('master-bf'!$G$2:$G$38,C247,'master-bf'!$BD$2:$BD$38,B247))</f>
        <v>0</v>
      </c>
      <c r="E247">
        <f>(COUNTIFS('master-bf'!$G$2:$G$38,C247,'master-bf'!$BE$2:$BE$38,B247))</f>
        <v>0</v>
      </c>
      <c r="F247">
        <f>(COUNTIFS('master-bf'!$G$2:$G$38,C247,'master-bf'!$BF$2:$BF$38,B247))</f>
        <v>0</v>
      </c>
      <c r="G247" s="6">
        <f t="shared" si="5"/>
        <v>0</v>
      </c>
      <c r="H247" t="e">
        <f>AVERAGEIFS('master-bf'!$BG$2:$BG$38,'master-bf'!$G$2:$G$38,'gen-top-tableau'!C247,'master-bf'!$BD$2:$BD$38,'gen-top-tableau'!B247)</f>
        <v>#DIV/0!</v>
      </c>
      <c r="I247" t="e">
        <f>AVERAGEIFS('master-bf'!$BH$2:$BH$38,'master-bf'!$G$2:$G$38,'gen-top-tableau'!C247,'master-bf'!$BD$2:$BD$38,'gen-top-tableau'!B247)</f>
        <v>#DIV/0!</v>
      </c>
      <c r="J247" t="e">
        <f>AVERAGEIFS('master-bf'!$BI$2:$BI$38,'master-bf'!$G$2:$G$38,'gen-top-tableau'!C247,'master-bf'!$BD$2:$BD$38,'gen-top-tableau'!B247)</f>
        <v>#DIV/0!</v>
      </c>
      <c r="K247" t="e">
        <f>AVERAGEIFS('master-bf'!$BJ$2:$BJ$38,'master-bf'!$G$2:$G$38,'gen-top-tableau'!C247,'master-bf'!$BD$2:$BD$38,'gen-top-tableau'!B247)</f>
        <v>#DIV/0!</v>
      </c>
      <c r="L247" s="6">
        <f>COUNTIFS('master-bf'!$G$2:$G$38,'gen-top-tableau'!C247,'master-bf'!$BD$2:$BD$38,'gen-top-tableau'!B247,'master-bf'!$BM$2:$BM$38,TRUE)</f>
        <v>0</v>
      </c>
      <c r="M247" s="6">
        <f>COUNTIFS('master-bf'!$G$2:$G$38,'gen-top-tableau'!C247,'master-bf'!$BD$2:$BD$38,'gen-top-tableau'!B247,'master-bf'!$BL$2:$BL$38,TRUE)</f>
        <v>0</v>
      </c>
      <c r="N247" s="6">
        <f>COUNTIFS('master-bf'!$G$2:$G$38,'gen-top-tableau'!C247,'master-bf'!$BD$2:$BD$38,'gen-top-tableau'!B247,'master-bf'!$BM$2:$BM$38,TRUE)</f>
        <v>0</v>
      </c>
      <c r="O247" s="6">
        <f>COUNTIFS('master-bf'!$G$2:$G$38,'gen-top-tableau'!C247,'master-bf'!$BD$2:$BD$38,'gen-top-tableau'!B247,'master-bf'!$BN$2:$BN$38,TRUE)</f>
        <v>0</v>
      </c>
      <c r="P247" s="6">
        <f>COUNTIFS('master-bf'!$G$2:$G$38,'gen-top-tableau'!C247,'master-bf'!$BD$2:$BD$38,'gen-top-tableau'!B247,'master-bf'!$BO$2:$BO$38,TRUE)</f>
        <v>0</v>
      </c>
      <c r="Q247" s="6">
        <f>COUNTIFS('master-bf'!$G$2:$G$38,'gen-top-tableau'!C247,'master-bf'!$BD$2:$BD$38,'gen-top-tableau'!B247,'master-bf'!$BP$2:$BP$38,TRUE)</f>
        <v>0</v>
      </c>
      <c r="R247" s="6">
        <f>COUNTIFS('master-bf'!$G$2:$G$38,'gen-top-tableau'!C247,'master-bf'!$BD$2:$BD$38,'gen-top-tableau'!B247,'master-bf'!$BQ$2:$BQ$38,TRUE)</f>
        <v>0</v>
      </c>
      <c r="S247" s="6">
        <f>COUNTIFS('master-bf'!$G$2:$G$38,'gen-top-tableau'!C247,'master-bf'!$BD$2:$BD$38,'gen-top-tableau'!B247,'master-bf'!$BR$2:$BR$38,TRUE)</f>
        <v>0</v>
      </c>
      <c r="T247" s="6">
        <f>COUNTIFS('master-bf'!$G$2:$G$38,'gen-top-tableau'!C247,'master-bf'!$BD$2:$BD$38,'gen-top-tableau'!B247,'master-bf'!$BS$2:$BS$38,TRUE)</f>
        <v>0</v>
      </c>
      <c r="U247" s="6">
        <f>COUNTIFS('master-bf'!$G$2:$G$38,'gen-top-tableau'!C247,'master-bf'!$BD$2:$BD$38,'gen-top-tableau'!B247,'master-bf'!$BT$2:$BT$38,TRUE)</f>
        <v>0</v>
      </c>
      <c r="V247" s="6">
        <f>COUNTIFS('master-bf'!$G$2:$G$38,'gen-top-tableau'!C247,'master-bf'!$BD$2:$BD$38,'gen-top-tableau'!B247,'master-bf'!$BU$2:$BU$38,TRUE)</f>
        <v>0</v>
      </c>
      <c r="W247" s="6">
        <f>COUNTIFS('master-bf'!$G$2:$G$38,'gen-top-tableau'!C247,'master-bf'!$BD$2:$BD$38,'gen-top-tableau'!B247,'master-bf'!$BV$2:$BV$38,TRUE)</f>
        <v>0</v>
      </c>
      <c r="X247" s="6">
        <f>COUNTIFS('master-bf'!$G$2:$G$38,'gen-top-tableau'!C247,'master-bf'!$BD$2:$BD$38,'gen-top-tableau'!B247,'master-bf'!$BW$2:$BW$38,TRUE)</f>
        <v>0</v>
      </c>
      <c r="Y247" s="6">
        <f>COUNTIFS('master-bf'!$G$2:$G$38,'gen-top-tableau'!C247,'master-bf'!$BD$2:$BD$38,'gen-top-tableau'!B247,'master-bf'!$BX$2:$BX$38,TRUE)</f>
        <v>0</v>
      </c>
    </row>
    <row r="248" spans="1:25" hidden="1" x14ac:dyDescent="0.2">
      <c r="A248" s="14" t="s">
        <v>1323</v>
      </c>
      <c r="B248" s="6" t="s">
        <v>542</v>
      </c>
      <c r="C248" s="6">
        <v>0</v>
      </c>
      <c r="D248">
        <f>(COUNTIFS('master-bf'!$G$2:$G$38,C248,'master-bf'!$BD$2:$BD$38,B248))</f>
        <v>0</v>
      </c>
      <c r="E248">
        <f>(COUNTIFS('master-bf'!$G$2:$G$38,C248,'master-bf'!$BE$2:$BE$38,B248))</f>
        <v>0</v>
      </c>
      <c r="F248">
        <f>(COUNTIFS('master-bf'!$G$2:$G$38,C248,'master-bf'!$BF$2:$BF$38,B248))</f>
        <v>0</v>
      </c>
      <c r="G248" s="6">
        <f t="shared" si="5"/>
        <v>0</v>
      </c>
      <c r="H248" t="e">
        <f>AVERAGEIFS('master-bf'!$BG$2:$BG$38,'master-bf'!$G$2:$G$38,'gen-top-tableau'!C248,'master-bf'!$BD$2:$BD$38,'gen-top-tableau'!B248)</f>
        <v>#DIV/0!</v>
      </c>
      <c r="I248" t="e">
        <f>AVERAGEIFS('master-bf'!$BH$2:$BH$38,'master-bf'!$G$2:$G$38,'gen-top-tableau'!C248,'master-bf'!$BD$2:$BD$38,'gen-top-tableau'!B248)</f>
        <v>#DIV/0!</v>
      </c>
      <c r="J248" t="e">
        <f>AVERAGEIFS('master-bf'!$BI$2:$BI$38,'master-bf'!$G$2:$G$38,'gen-top-tableau'!C248,'master-bf'!$BD$2:$BD$38,'gen-top-tableau'!B248)</f>
        <v>#DIV/0!</v>
      </c>
      <c r="K248" t="e">
        <f>AVERAGEIFS('master-bf'!$BJ$2:$BJ$38,'master-bf'!$G$2:$G$38,'gen-top-tableau'!C248,'master-bf'!$BD$2:$BD$38,'gen-top-tableau'!B248)</f>
        <v>#DIV/0!</v>
      </c>
      <c r="L248" s="6">
        <f>COUNTIFS('master-bf'!$G$2:$G$38,'gen-top-tableau'!C248,'master-bf'!$BD$2:$BD$38,'gen-top-tableau'!B248,'master-bf'!$BM$2:$BM$38,TRUE)</f>
        <v>0</v>
      </c>
      <c r="M248" s="6">
        <f>COUNTIFS('master-bf'!$G$2:$G$38,'gen-top-tableau'!C248,'master-bf'!$BD$2:$BD$38,'gen-top-tableau'!B248,'master-bf'!$BL$2:$BL$38,TRUE)</f>
        <v>0</v>
      </c>
      <c r="N248" s="6">
        <f>COUNTIFS('master-bf'!$G$2:$G$38,'gen-top-tableau'!C248,'master-bf'!$BD$2:$BD$38,'gen-top-tableau'!B248,'master-bf'!$BM$2:$BM$38,TRUE)</f>
        <v>0</v>
      </c>
      <c r="O248" s="6">
        <f>COUNTIFS('master-bf'!$G$2:$G$38,'gen-top-tableau'!C248,'master-bf'!$BD$2:$BD$38,'gen-top-tableau'!B248,'master-bf'!$BN$2:$BN$38,TRUE)</f>
        <v>0</v>
      </c>
      <c r="P248" s="6">
        <f>COUNTIFS('master-bf'!$G$2:$G$38,'gen-top-tableau'!C248,'master-bf'!$BD$2:$BD$38,'gen-top-tableau'!B248,'master-bf'!$BO$2:$BO$38,TRUE)</f>
        <v>0</v>
      </c>
      <c r="Q248" s="6">
        <f>COUNTIFS('master-bf'!$G$2:$G$38,'gen-top-tableau'!C248,'master-bf'!$BD$2:$BD$38,'gen-top-tableau'!B248,'master-bf'!$BP$2:$BP$38,TRUE)</f>
        <v>0</v>
      </c>
      <c r="R248" s="6">
        <f>COUNTIFS('master-bf'!$G$2:$G$38,'gen-top-tableau'!C248,'master-bf'!$BD$2:$BD$38,'gen-top-tableau'!B248,'master-bf'!$BQ$2:$BQ$38,TRUE)</f>
        <v>0</v>
      </c>
      <c r="S248" s="6">
        <f>COUNTIFS('master-bf'!$G$2:$G$38,'gen-top-tableau'!C248,'master-bf'!$BD$2:$BD$38,'gen-top-tableau'!B248,'master-bf'!$BR$2:$BR$38,TRUE)</f>
        <v>0</v>
      </c>
      <c r="T248" s="6">
        <f>COUNTIFS('master-bf'!$G$2:$G$38,'gen-top-tableau'!C248,'master-bf'!$BD$2:$BD$38,'gen-top-tableau'!B248,'master-bf'!$BS$2:$BS$38,TRUE)</f>
        <v>0</v>
      </c>
      <c r="U248" s="6">
        <f>COUNTIFS('master-bf'!$G$2:$G$38,'gen-top-tableau'!C248,'master-bf'!$BD$2:$BD$38,'gen-top-tableau'!B248,'master-bf'!$BT$2:$BT$38,TRUE)</f>
        <v>0</v>
      </c>
      <c r="V248" s="6">
        <f>COUNTIFS('master-bf'!$G$2:$G$38,'gen-top-tableau'!C248,'master-bf'!$BD$2:$BD$38,'gen-top-tableau'!B248,'master-bf'!$BU$2:$BU$38,TRUE)</f>
        <v>0</v>
      </c>
      <c r="W248" s="6">
        <f>COUNTIFS('master-bf'!$G$2:$G$38,'gen-top-tableau'!C248,'master-bf'!$BD$2:$BD$38,'gen-top-tableau'!B248,'master-bf'!$BV$2:$BV$38,TRUE)</f>
        <v>0</v>
      </c>
      <c r="X248" s="6">
        <f>COUNTIFS('master-bf'!$G$2:$G$38,'gen-top-tableau'!C248,'master-bf'!$BD$2:$BD$38,'gen-top-tableau'!B248,'master-bf'!$BW$2:$BW$38,TRUE)</f>
        <v>0</v>
      </c>
      <c r="Y248" s="6">
        <f>COUNTIFS('master-bf'!$G$2:$G$38,'gen-top-tableau'!C248,'master-bf'!$BD$2:$BD$38,'gen-top-tableau'!B248,'master-bf'!$BX$2:$BX$38,TRUE)</f>
        <v>0</v>
      </c>
    </row>
    <row r="249" spans="1:25" hidden="1" x14ac:dyDescent="0.2">
      <c r="A249" s="14" t="s">
        <v>1323</v>
      </c>
      <c r="B249" s="6" t="s">
        <v>542</v>
      </c>
      <c r="C249" s="6">
        <v>1</v>
      </c>
      <c r="D249">
        <f>(COUNTIFS('master-bf'!$G$2:$G$38,C249,'master-bf'!$BD$2:$BD$38,B249))</f>
        <v>0</v>
      </c>
      <c r="E249">
        <f>(COUNTIFS('master-bf'!$G$2:$G$38,C249,'master-bf'!$BE$2:$BE$38,B249))</f>
        <v>0</v>
      </c>
      <c r="F249">
        <f>(COUNTIFS('master-bf'!$G$2:$G$38,C249,'master-bf'!$BF$2:$BF$38,B249))</f>
        <v>0</v>
      </c>
      <c r="G249" s="6">
        <f t="shared" si="5"/>
        <v>0</v>
      </c>
      <c r="H249" t="e">
        <f>AVERAGEIFS('master-bf'!$BG$2:$BG$38,'master-bf'!$G$2:$G$38,'gen-top-tableau'!C249,'master-bf'!$BD$2:$BD$38,'gen-top-tableau'!B249)</f>
        <v>#DIV/0!</v>
      </c>
      <c r="I249" t="e">
        <f>AVERAGEIFS('master-bf'!$BH$2:$BH$38,'master-bf'!$G$2:$G$38,'gen-top-tableau'!C249,'master-bf'!$BD$2:$BD$38,'gen-top-tableau'!B249)</f>
        <v>#DIV/0!</v>
      </c>
      <c r="J249" t="e">
        <f>AVERAGEIFS('master-bf'!$BI$2:$BI$38,'master-bf'!$G$2:$G$38,'gen-top-tableau'!C249,'master-bf'!$BD$2:$BD$38,'gen-top-tableau'!B249)</f>
        <v>#DIV/0!</v>
      </c>
      <c r="K249" t="e">
        <f>AVERAGEIFS('master-bf'!$BJ$2:$BJ$38,'master-bf'!$G$2:$G$38,'gen-top-tableau'!C249,'master-bf'!$BD$2:$BD$38,'gen-top-tableau'!B249)</f>
        <v>#DIV/0!</v>
      </c>
      <c r="L249" s="6">
        <f>COUNTIFS('master-bf'!$G$2:$G$38,'gen-top-tableau'!C249,'master-bf'!$BD$2:$BD$38,'gen-top-tableau'!B249,'master-bf'!$BM$2:$BM$38,TRUE)</f>
        <v>0</v>
      </c>
      <c r="M249" s="6">
        <f>COUNTIFS('master-bf'!$G$2:$G$38,'gen-top-tableau'!C249,'master-bf'!$BD$2:$BD$38,'gen-top-tableau'!B249,'master-bf'!$BL$2:$BL$38,TRUE)</f>
        <v>0</v>
      </c>
      <c r="N249" s="6">
        <f>COUNTIFS('master-bf'!$G$2:$G$38,'gen-top-tableau'!C249,'master-bf'!$BD$2:$BD$38,'gen-top-tableau'!B249,'master-bf'!$BM$2:$BM$38,TRUE)</f>
        <v>0</v>
      </c>
      <c r="O249" s="6">
        <f>COUNTIFS('master-bf'!$G$2:$G$38,'gen-top-tableau'!C249,'master-bf'!$BD$2:$BD$38,'gen-top-tableau'!B249,'master-bf'!$BN$2:$BN$38,TRUE)</f>
        <v>0</v>
      </c>
      <c r="P249" s="6">
        <f>COUNTIFS('master-bf'!$G$2:$G$38,'gen-top-tableau'!C249,'master-bf'!$BD$2:$BD$38,'gen-top-tableau'!B249,'master-bf'!$BO$2:$BO$38,TRUE)</f>
        <v>0</v>
      </c>
      <c r="Q249" s="6">
        <f>COUNTIFS('master-bf'!$G$2:$G$38,'gen-top-tableau'!C249,'master-bf'!$BD$2:$BD$38,'gen-top-tableau'!B249,'master-bf'!$BP$2:$BP$38,TRUE)</f>
        <v>0</v>
      </c>
      <c r="R249" s="6">
        <f>COUNTIFS('master-bf'!$G$2:$G$38,'gen-top-tableau'!C249,'master-bf'!$BD$2:$BD$38,'gen-top-tableau'!B249,'master-bf'!$BQ$2:$BQ$38,TRUE)</f>
        <v>0</v>
      </c>
      <c r="S249" s="6">
        <f>COUNTIFS('master-bf'!$G$2:$G$38,'gen-top-tableau'!C249,'master-bf'!$BD$2:$BD$38,'gen-top-tableau'!B249,'master-bf'!$BR$2:$BR$38,TRUE)</f>
        <v>0</v>
      </c>
      <c r="T249" s="6">
        <f>COUNTIFS('master-bf'!$G$2:$G$38,'gen-top-tableau'!C249,'master-bf'!$BD$2:$BD$38,'gen-top-tableau'!B249,'master-bf'!$BS$2:$BS$38,TRUE)</f>
        <v>0</v>
      </c>
      <c r="U249" s="6">
        <f>COUNTIFS('master-bf'!$G$2:$G$38,'gen-top-tableau'!C249,'master-bf'!$BD$2:$BD$38,'gen-top-tableau'!B249,'master-bf'!$BT$2:$BT$38,TRUE)</f>
        <v>0</v>
      </c>
      <c r="V249" s="6">
        <f>COUNTIFS('master-bf'!$G$2:$G$38,'gen-top-tableau'!C249,'master-bf'!$BD$2:$BD$38,'gen-top-tableau'!B249,'master-bf'!$BU$2:$BU$38,TRUE)</f>
        <v>0</v>
      </c>
      <c r="W249" s="6">
        <f>COUNTIFS('master-bf'!$G$2:$G$38,'gen-top-tableau'!C249,'master-bf'!$BD$2:$BD$38,'gen-top-tableau'!B249,'master-bf'!$BV$2:$BV$38,TRUE)</f>
        <v>0</v>
      </c>
      <c r="X249" s="6">
        <f>COUNTIFS('master-bf'!$G$2:$G$38,'gen-top-tableau'!C249,'master-bf'!$BD$2:$BD$38,'gen-top-tableau'!B249,'master-bf'!$BW$2:$BW$38,TRUE)</f>
        <v>0</v>
      </c>
      <c r="Y249" s="6">
        <f>COUNTIFS('master-bf'!$G$2:$G$38,'gen-top-tableau'!C249,'master-bf'!$BD$2:$BD$38,'gen-top-tableau'!B249,'master-bf'!$BX$2:$BX$38,TRUE)</f>
        <v>0</v>
      </c>
    </row>
    <row r="250" spans="1:25" hidden="1" x14ac:dyDescent="0.2">
      <c r="A250" s="14" t="s">
        <v>1323</v>
      </c>
      <c r="B250" s="6" t="s">
        <v>542</v>
      </c>
      <c r="C250" s="6">
        <v>2</v>
      </c>
      <c r="D250">
        <f>(COUNTIFS('master-bf'!$G$2:$G$38,C250,'master-bf'!$BD$2:$BD$38,B250))</f>
        <v>0</v>
      </c>
      <c r="E250">
        <f>(COUNTIFS('master-bf'!$G$2:$G$38,C250,'master-bf'!$BE$2:$BE$38,B250))</f>
        <v>0</v>
      </c>
      <c r="F250">
        <f>(COUNTIFS('master-bf'!$G$2:$G$38,C250,'master-bf'!$BF$2:$BF$38,B250))</f>
        <v>0</v>
      </c>
      <c r="G250" s="6">
        <f t="shared" si="5"/>
        <v>0</v>
      </c>
      <c r="H250" t="e">
        <f>AVERAGEIFS('master-bf'!$BG$2:$BG$38,'master-bf'!$G$2:$G$38,'gen-top-tableau'!C250,'master-bf'!$BD$2:$BD$38,'gen-top-tableau'!B250)</f>
        <v>#DIV/0!</v>
      </c>
      <c r="I250" t="e">
        <f>AVERAGEIFS('master-bf'!$BH$2:$BH$38,'master-bf'!$G$2:$G$38,'gen-top-tableau'!C250,'master-bf'!$BD$2:$BD$38,'gen-top-tableau'!B250)</f>
        <v>#DIV/0!</v>
      </c>
      <c r="J250" t="e">
        <f>AVERAGEIFS('master-bf'!$BI$2:$BI$38,'master-bf'!$G$2:$G$38,'gen-top-tableau'!C250,'master-bf'!$BD$2:$BD$38,'gen-top-tableau'!B250)</f>
        <v>#DIV/0!</v>
      </c>
      <c r="K250" t="e">
        <f>AVERAGEIFS('master-bf'!$BJ$2:$BJ$38,'master-bf'!$G$2:$G$38,'gen-top-tableau'!C250,'master-bf'!$BD$2:$BD$38,'gen-top-tableau'!B250)</f>
        <v>#DIV/0!</v>
      </c>
      <c r="L250" s="6">
        <f>COUNTIFS('master-bf'!$G$2:$G$38,'gen-top-tableau'!C250,'master-bf'!$BD$2:$BD$38,'gen-top-tableau'!B250,'master-bf'!$BM$2:$BM$38,TRUE)</f>
        <v>0</v>
      </c>
      <c r="M250" s="6">
        <f>COUNTIFS('master-bf'!$G$2:$G$38,'gen-top-tableau'!C250,'master-bf'!$BD$2:$BD$38,'gen-top-tableau'!B250,'master-bf'!$BL$2:$BL$38,TRUE)</f>
        <v>0</v>
      </c>
      <c r="N250" s="6">
        <f>COUNTIFS('master-bf'!$G$2:$G$38,'gen-top-tableau'!C250,'master-bf'!$BD$2:$BD$38,'gen-top-tableau'!B250,'master-bf'!$BM$2:$BM$38,TRUE)</f>
        <v>0</v>
      </c>
      <c r="O250" s="6">
        <f>COUNTIFS('master-bf'!$G$2:$G$38,'gen-top-tableau'!C250,'master-bf'!$BD$2:$BD$38,'gen-top-tableau'!B250,'master-bf'!$BN$2:$BN$38,TRUE)</f>
        <v>0</v>
      </c>
      <c r="P250" s="6">
        <f>COUNTIFS('master-bf'!$G$2:$G$38,'gen-top-tableau'!C250,'master-bf'!$BD$2:$BD$38,'gen-top-tableau'!B250,'master-bf'!$BO$2:$BO$38,TRUE)</f>
        <v>0</v>
      </c>
      <c r="Q250" s="6">
        <f>COUNTIFS('master-bf'!$G$2:$G$38,'gen-top-tableau'!C250,'master-bf'!$BD$2:$BD$38,'gen-top-tableau'!B250,'master-bf'!$BP$2:$BP$38,TRUE)</f>
        <v>0</v>
      </c>
      <c r="R250" s="6">
        <f>COUNTIFS('master-bf'!$G$2:$G$38,'gen-top-tableau'!C250,'master-bf'!$BD$2:$BD$38,'gen-top-tableau'!B250,'master-bf'!$BQ$2:$BQ$38,TRUE)</f>
        <v>0</v>
      </c>
      <c r="S250" s="6">
        <f>COUNTIFS('master-bf'!$G$2:$G$38,'gen-top-tableau'!C250,'master-bf'!$BD$2:$BD$38,'gen-top-tableau'!B250,'master-bf'!$BR$2:$BR$38,TRUE)</f>
        <v>0</v>
      </c>
      <c r="T250" s="6">
        <f>COUNTIFS('master-bf'!$G$2:$G$38,'gen-top-tableau'!C250,'master-bf'!$BD$2:$BD$38,'gen-top-tableau'!B250,'master-bf'!$BS$2:$BS$38,TRUE)</f>
        <v>0</v>
      </c>
      <c r="U250" s="6">
        <f>COUNTIFS('master-bf'!$G$2:$G$38,'gen-top-tableau'!C250,'master-bf'!$BD$2:$BD$38,'gen-top-tableau'!B250,'master-bf'!$BT$2:$BT$38,TRUE)</f>
        <v>0</v>
      </c>
      <c r="V250" s="6">
        <f>COUNTIFS('master-bf'!$G$2:$G$38,'gen-top-tableau'!C250,'master-bf'!$BD$2:$BD$38,'gen-top-tableau'!B250,'master-bf'!$BU$2:$BU$38,TRUE)</f>
        <v>0</v>
      </c>
      <c r="W250" s="6">
        <f>COUNTIFS('master-bf'!$G$2:$G$38,'gen-top-tableau'!C250,'master-bf'!$BD$2:$BD$38,'gen-top-tableau'!B250,'master-bf'!$BV$2:$BV$38,TRUE)</f>
        <v>0</v>
      </c>
      <c r="X250" s="6">
        <f>COUNTIFS('master-bf'!$G$2:$G$38,'gen-top-tableau'!C250,'master-bf'!$BD$2:$BD$38,'gen-top-tableau'!B250,'master-bf'!$BW$2:$BW$38,TRUE)</f>
        <v>0</v>
      </c>
      <c r="Y250" s="6">
        <f>COUNTIFS('master-bf'!$G$2:$G$38,'gen-top-tableau'!C250,'master-bf'!$BD$2:$BD$38,'gen-top-tableau'!B250,'master-bf'!$BX$2:$BX$38,TRUE)</f>
        <v>0</v>
      </c>
    </row>
    <row r="251" spans="1:25" hidden="1" x14ac:dyDescent="0.2">
      <c r="A251" s="14" t="s">
        <v>1323</v>
      </c>
      <c r="B251" s="6" t="s">
        <v>542</v>
      </c>
      <c r="C251" s="6">
        <v>3</v>
      </c>
      <c r="D251">
        <f>(COUNTIFS('master-bf'!$G$2:$G$38,C251,'master-bf'!$BD$2:$BD$38,B251))</f>
        <v>0</v>
      </c>
      <c r="E251">
        <f>(COUNTIFS('master-bf'!$G$2:$G$38,C251,'master-bf'!$BE$2:$BE$38,B251))</f>
        <v>1</v>
      </c>
      <c r="F251">
        <f>(COUNTIFS('master-bf'!$G$2:$G$38,C251,'master-bf'!$BF$2:$BF$38,B251))</f>
        <v>0</v>
      </c>
      <c r="G251" s="6">
        <f t="shared" si="5"/>
        <v>2</v>
      </c>
      <c r="H251" t="e">
        <f>AVERAGEIFS('master-bf'!$BG$2:$BG$38,'master-bf'!$G$2:$G$38,'gen-top-tableau'!C251,'master-bf'!$BD$2:$BD$38,'gen-top-tableau'!B251)</f>
        <v>#DIV/0!</v>
      </c>
      <c r="I251" t="e">
        <f>AVERAGEIFS('master-bf'!$BH$2:$BH$38,'master-bf'!$G$2:$G$38,'gen-top-tableau'!C251,'master-bf'!$BD$2:$BD$38,'gen-top-tableau'!B251)</f>
        <v>#DIV/0!</v>
      </c>
      <c r="J251" t="e">
        <f>AVERAGEIFS('master-bf'!$BI$2:$BI$38,'master-bf'!$G$2:$G$38,'gen-top-tableau'!C251,'master-bf'!$BD$2:$BD$38,'gen-top-tableau'!B251)</f>
        <v>#DIV/0!</v>
      </c>
      <c r="K251" t="e">
        <f>AVERAGEIFS('master-bf'!$BJ$2:$BJ$38,'master-bf'!$G$2:$G$38,'gen-top-tableau'!C251,'master-bf'!$BD$2:$BD$38,'gen-top-tableau'!B251)</f>
        <v>#DIV/0!</v>
      </c>
      <c r="L251" s="6">
        <f>COUNTIFS('master-bf'!$G$2:$G$38,'gen-top-tableau'!C251,'master-bf'!$BD$2:$BD$38,'gen-top-tableau'!B251,'master-bf'!$BM$2:$BM$38,TRUE)</f>
        <v>0</v>
      </c>
      <c r="M251" s="6">
        <f>COUNTIFS('master-bf'!$G$2:$G$38,'gen-top-tableau'!C251,'master-bf'!$BD$2:$BD$38,'gen-top-tableau'!B251,'master-bf'!$BL$2:$BL$38,TRUE)</f>
        <v>0</v>
      </c>
      <c r="N251" s="6">
        <f>COUNTIFS('master-bf'!$G$2:$G$38,'gen-top-tableau'!C251,'master-bf'!$BD$2:$BD$38,'gen-top-tableau'!B251,'master-bf'!$BM$2:$BM$38,TRUE)</f>
        <v>0</v>
      </c>
      <c r="O251" s="6">
        <f>COUNTIFS('master-bf'!$G$2:$G$38,'gen-top-tableau'!C251,'master-bf'!$BD$2:$BD$38,'gen-top-tableau'!B251,'master-bf'!$BN$2:$BN$38,TRUE)</f>
        <v>0</v>
      </c>
      <c r="P251" s="6">
        <f>COUNTIFS('master-bf'!$G$2:$G$38,'gen-top-tableau'!C251,'master-bf'!$BD$2:$BD$38,'gen-top-tableau'!B251,'master-bf'!$BO$2:$BO$38,TRUE)</f>
        <v>0</v>
      </c>
      <c r="Q251" s="6">
        <f>COUNTIFS('master-bf'!$G$2:$G$38,'gen-top-tableau'!C251,'master-bf'!$BD$2:$BD$38,'gen-top-tableau'!B251,'master-bf'!$BP$2:$BP$38,TRUE)</f>
        <v>0</v>
      </c>
      <c r="R251" s="6">
        <f>COUNTIFS('master-bf'!$G$2:$G$38,'gen-top-tableau'!C251,'master-bf'!$BD$2:$BD$38,'gen-top-tableau'!B251,'master-bf'!$BQ$2:$BQ$38,TRUE)</f>
        <v>0</v>
      </c>
      <c r="S251" s="6">
        <f>COUNTIFS('master-bf'!$G$2:$G$38,'gen-top-tableau'!C251,'master-bf'!$BD$2:$BD$38,'gen-top-tableau'!B251,'master-bf'!$BR$2:$BR$38,TRUE)</f>
        <v>0</v>
      </c>
      <c r="T251" s="6">
        <f>COUNTIFS('master-bf'!$G$2:$G$38,'gen-top-tableau'!C251,'master-bf'!$BD$2:$BD$38,'gen-top-tableau'!B251,'master-bf'!$BS$2:$BS$38,TRUE)</f>
        <v>0</v>
      </c>
      <c r="U251" s="6">
        <f>COUNTIFS('master-bf'!$G$2:$G$38,'gen-top-tableau'!C251,'master-bf'!$BD$2:$BD$38,'gen-top-tableau'!B251,'master-bf'!$BT$2:$BT$38,TRUE)</f>
        <v>0</v>
      </c>
      <c r="V251" s="6">
        <f>COUNTIFS('master-bf'!$G$2:$G$38,'gen-top-tableau'!C251,'master-bf'!$BD$2:$BD$38,'gen-top-tableau'!B251,'master-bf'!$BU$2:$BU$38,TRUE)</f>
        <v>0</v>
      </c>
      <c r="W251" s="6">
        <f>COUNTIFS('master-bf'!$G$2:$G$38,'gen-top-tableau'!C251,'master-bf'!$BD$2:$BD$38,'gen-top-tableau'!B251,'master-bf'!$BV$2:$BV$38,TRUE)</f>
        <v>0</v>
      </c>
      <c r="X251" s="6">
        <f>COUNTIFS('master-bf'!$G$2:$G$38,'gen-top-tableau'!C251,'master-bf'!$BD$2:$BD$38,'gen-top-tableau'!B251,'master-bf'!$BW$2:$BW$38,TRUE)</f>
        <v>0</v>
      </c>
      <c r="Y251" s="6">
        <f>COUNTIFS('master-bf'!$G$2:$G$38,'gen-top-tableau'!C251,'master-bf'!$BD$2:$BD$38,'gen-top-tableau'!B251,'master-bf'!$BX$2:$BX$38,TRUE)</f>
        <v>0</v>
      </c>
    </row>
    <row r="252" spans="1:25" hidden="1" x14ac:dyDescent="0.2">
      <c r="A252" s="14" t="s">
        <v>1323</v>
      </c>
      <c r="B252" s="6" t="s">
        <v>542</v>
      </c>
      <c r="C252" s="6">
        <v>4</v>
      </c>
      <c r="D252">
        <f>(COUNTIFS('master-bf'!$G$2:$G$38,C252,'master-bf'!$BD$2:$BD$38,B252))</f>
        <v>1</v>
      </c>
      <c r="E252">
        <f>(COUNTIFS('master-bf'!$G$2:$G$38,C252,'master-bf'!$BE$2:$BE$38,B252))</f>
        <v>0</v>
      </c>
      <c r="F252">
        <f>(COUNTIFS('master-bf'!$G$2:$G$38,C252,'master-bf'!$BF$2:$BF$38,B252))</f>
        <v>3</v>
      </c>
      <c r="G252" s="6">
        <f t="shared" si="5"/>
        <v>6</v>
      </c>
      <c r="H252">
        <f>AVERAGEIFS('master-bf'!$BG$2:$BG$38,'master-bf'!$G$2:$G$38,'gen-top-tableau'!C252,'master-bf'!$BD$2:$BD$38,'gen-top-tableau'!B252)</f>
        <v>4</v>
      </c>
      <c r="I252">
        <f>AVERAGEIFS('master-bf'!$BH$2:$BH$38,'master-bf'!$G$2:$G$38,'gen-top-tableau'!C252,'master-bf'!$BD$2:$BD$38,'gen-top-tableau'!B252)</f>
        <v>2</v>
      </c>
      <c r="J252">
        <f>AVERAGEIFS('master-bf'!$BI$2:$BI$38,'master-bf'!$G$2:$G$38,'gen-top-tableau'!C252,'master-bf'!$BD$2:$BD$38,'gen-top-tableau'!B252)</f>
        <v>5</v>
      </c>
      <c r="K252">
        <f>AVERAGEIFS('master-bf'!$BJ$2:$BJ$38,'master-bf'!$G$2:$G$38,'gen-top-tableau'!C252,'master-bf'!$BD$2:$BD$38,'gen-top-tableau'!B252)</f>
        <v>5</v>
      </c>
      <c r="L252" s="6">
        <f>COUNTIFS('master-bf'!$G$2:$G$38,'gen-top-tableau'!C252,'master-bf'!$BD$2:$BD$38,'gen-top-tableau'!B252,'master-bf'!$BM$2:$BM$38,TRUE)</f>
        <v>0</v>
      </c>
      <c r="M252" s="6">
        <f>COUNTIFS('master-bf'!$G$2:$G$38,'gen-top-tableau'!C252,'master-bf'!$BD$2:$BD$38,'gen-top-tableau'!B252,'master-bf'!$BL$2:$BL$38,TRUE)</f>
        <v>1</v>
      </c>
      <c r="N252" s="6">
        <f>COUNTIFS('master-bf'!$G$2:$G$38,'gen-top-tableau'!C252,'master-bf'!$BD$2:$BD$38,'gen-top-tableau'!B252,'master-bf'!$BM$2:$BM$38,TRUE)</f>
        <v>0</v>
      </c>
      <c r="O252" s="6">
        <f>COUNTIFS('master-bf'!$G$2:$G$38,'gen-top-tableau'!C252,'master-bf'!$BD$2:$BD$38,'gen-top-tableau'!B252,'master-bf'!$BN$2:$BN$38,TRUE)</f>
        <v>1</v>
      </c>
      <c r="P252" s="6">
        <f>COUNTIFS('master-bf'!$G$2:$G$38,'gen-top-tableau'!C252,'master-bf'!$BD$2:$BD$38,'gen-top-tableau'!B252,'master-bf'!$BO$2:$BO$38,TRUE)</f>
        <v>1</v>
      </c>
      <c r="Q252" s="6">
        <f>COUNTIFS('master-bf'!$G$2:$G$38,'gen-top-tableau'!C252,'master-bf'!$BD$2:$BD$38,'gen-top-tableau'!B252,'master-bf'!$BP$2:$BP$38,TRUE)</f>
        <v>0</v>
      </c>
      <c r="R252" s="6">
        <f>COUNTIFS('master-bf'!$G$2:$G$38,'gen-top-tableau'!C252,'master-bf'!$BD$2:$BD$38,'gen-top-tableau'!B252,'master-bf'!$BQ$2:$BQ$38,TRUE)</f>
        <v>1</v>
      </c>
      <c r="S252" s="6">
        <f>COUNTIFS('master-bf'!$G$2:$G$38,'gen-top-tableau'!C252,'master-bf'!$BD$2:$BD$38,'gen-top-tableau'!B252,'master-bf'!$BR$2:$BR$38,TRUE)</f>
        <v>0</v>
      </c>
      <c r="T252" s="6">
        <f>COUNTIFS('master-bf'!$G$2:$G$38,'gen-top-tableau'!C252,'master-bf'!$BD$2:$BD$38,'gen-top-tableau'!B252,'master-bf'!$BS$2:$BS$38,TRUE)</f>
        <v>0</v>
      </c>
      <c r="U252" s="6">
        <f>COUNTIFS('master-bf'!$G$2:$G$38,'gen-top-tableau'!C252,'master-bf'!$BD$2:$BD$38,'gen-top-tableau'!B252,'master-bf'!$BT$2:$BT$38,TRUE)</f>
        <v>0</v>
      </c>
      <c r="V252" s="6">
        <f>COUNTIFS('master-bf'!$G$2:$G$38,'gen-top-tableau'!C252,'master-bf'!$BD$2:$BD$38,'gen-top-tableau'!B252,'master-bf'!$BU$2:$BU$38,TRUE)</f>
        <v>1</v>
      </c>
      <c r="W252" s="6">
        <f>COUNTIFS('master-bf'!$G$2:$G$38,'gen-top-tableau'!C252,'master-bf'!$BD$2:$BD$38,'gen-top-tableau'!B252,'master-bf'!$BV$2:$BV$38,TRUE)</f>
        <v>0</v>
      </c>
      <c r="X252" s="6">
        <f>COUNTIFS('master-bf'!$G$2:$G$38,'gen-top-tableau'!C252,'master-bf'!$BD$2:$BD$38,'gen-top-tableau'!B252,'master-bf'!$BW$2:$BW$38,TRUE)</f>
        <v>1</v>
      </c>
      <c r="Y252" s="6">
        <f>COUNTIFS('master-bf'!$G$2:$G$38,'gen-top-tableau'!C252,'master-bf'!$BD$2:$BD$38,'gen-top-tableau'!B252,'master-bf'!$BX$2:$BX$38,TRUE)</f>
        <v>0</v>
      </c>
    </row>
    <row r="253" spans="1:25" hidden="1" x14ac:dyDescent="0.2">
      <c r="A253" s="14" t="s">
        <v>1323</v>
      </c>
      <c r="B253" s="6" t="s">
        <v>542</v>
      </c>
      <c r="C253" s="6">
        <v>5</v>
      </c>
      <c r="D253">
        <f>(COUNTIFS('master-bf'!$G$2:$G$38,C253,'master-bf'!$BD$2:$BD$38,B253))</f>
        <v>1</v>
      </c>
      <c r="E253">
        <f>(COUNTIFS('master-bf'!$G$2:$G$38,C253,'master-bf'!$BE$2:$BE$38,B253))</f>
        <v>0</v>
      </c>
      <c r="F253">
        <f>(COUNTIFS('master-bf'!$G$2:$G$38,C253,'master-bf'!$BF$2:$BF$38,B253))</f>
        <v>1</v>
      </c>
      <c r="G253" s="6">
        <f t="shared" si="5"/>
        <v>4</v>
      </c>
      <c r="H253">
        <f>AVERAGEIFS('master-bf'!$BG$2:$BG$38,'master-bf'!$G$2:$G$38,'gen-top-tableau'!C253,'master-bf'!$BD$2:$BD$38,'gen-top-tableau'!B253)</f>
        <v>3</v>
      </c>
      <c r="I253">
        <f>AVERAGEIFS('master-bf'!$BH$2:$BH$38,'master-bf'!$G$2:$G$38,'gen-top-tableau'!C253,'master-bf'!$BD$2:$BD$38,'gen-top-tableau'!B253)</f>
        <v>4</v>
      </c>
      <c r="J253">
        <f>AVERAGEIFS('master-bf'!$BI$2:$BI$38,'master-bf'!$G$2:$G$38,'gen-top-tableau'!C253,'master-bf'!$BD$2:$BD$38,'gen-top-tableau'!B253)</f>
        <v>4</v>
      </c>
      <c r="K253">
        <f>AVERAGEIFS('master-bf'!$BJ$2:$BJ$38,'master-bf'!$G$2:$G$38,'gen-top-tableau'!C253,'master-bf'!$BD$2:$BD$38,'gen-top-tableau'!B253)</f>
        <v>4</v>
      </c>
      <c r="L253" s="6">
        <f>COUNTIFS('master-bf'!$G$2:$G$38,'gen-top-tableau'!C253,'master-bf'!$BD$2:$BD$38,'gen-top-tableau'!B253,'master-bf'!$BM$2:$BM$38,TRUE)</f>
        <v>0</v>
      </c>
      <c r="M253" s="6">
        <f>COUNTIFS('master-bf'!$G$2:$G$38,'gen-top-tableau'!C253,'master-bf'!$BD$2:$BD$38,'gen-top-tableau'!B253,'master-bf'!$BL$2:$BL$38,TRUE)</f>
        <v>1</v>
      </c>
      <c r="N253" s="6">
        <f>COUNTIFS('master-bf'!$G$2:$G$38,'gen-top-tableau'!C253,'master-bf'!$BD$2:$BD$38,'gen-top-tableau'!B253,'master-bf'!$BM$2:$BM$38,TRUE)</f>
        <v>0</v>
      </c>
      <c r="O253" s="6">
        <f>COUNTIFS('master-bf'!$G$2:$G$38,'gen-top-tableau'!C253,'master-bf'!$BD$2:$BD$38,'gen-top-tableau'!B253,'master-bf'!$BN$2:$BN$38,TRUE)</f>
        <v>1</v>
      </c>
      <c r="P253" s="6">
        <f>COUNTIFS('master-bf'!$G$2:$G$38,'gen-top-tableau'!C253,'master-bf'!$BD$2:$BD$38,'gen-top-tableau'!B253,'master-bf'!$BO$2:$BO$38,TRUE)</f>
        <v>1</v>
      </c>
      <c r="Q253" s="6">
        <f>COUNTIFS('master-bf'!$G$2:$G$38,'gen-top-tableau'!C253,'master-bf'!$BD$2:$BD$38,'gen-top-tableau'!B253,'master-bf'!$BP$2:$BP$38,TRUE)</f>
        <v>0</v>
      </c>
      <c r="R253" s="6">
        <f>COUNTIFS('master-bf'!$G$2:$G$38,'gen-top-tableau'!C253,'master-bf'!$BD$2:$BD$38,'gen-top-tableau'!B253,'master-bf'!$BQ$2:$BQ$38,TRUE)</f>
        <v>1</v>
      </c>
      <c r="S253" s="6">
        <f>COUNTIFS('master-bf'!$G$2:$G$38,'gen-top-tableau'!C253,'master-bf'!$BD$2:$BD$38,'gen-top-tableau'!B253,'master-bf'!$BR$2:$BR$38,TRUE)</f>
        <v>1</v>
      </c>
      <c r="T253" s="6">
        <f>COUNTIFS('master-bf'!$G$2:$G$38,'gen-top-tableau'!C253,'master-bf'!$BD$2:$BD$38,'gen-top-tableau'!B253,'master-bf'!$BS$2:$BS$38,TRUE)</f>
        <v>0</v>
      </c>
      <c r="U253" s="6">
        <f>COUNTIFS('master-bf'!$G$2:$G$38,'gen-top-tableau'!C253,'master-bf'!$BD$2:$BD$38,'gen-top-tableau'!B253,'master-bf'!$BT$2:$BT$38,TRUE)</f>
        <v>0</v>
      </c>
      <c r="V253" s="6">
        <f>COUNTIFS('master-bf'!$G$2:$G$38,'gen-top-tableau'!C253,'master-bf'!$BD$2:$BD$38,'gen-top-tableau'!B253,'master-bf'!$BU$2:$BU$38,TRUE)</f>
        <v>0</v>
      </c>
      <c r="W253" s="6">
        <f>COUNTIFS('master-bf'!$G$2:$G$38,'gen-top-tableau'!C253,'master-bf'!$BD$2:$BD$38,'gen-top-tableau'!B253,'master-bf'!$BV$2:$BV$38,TRUE)</f>
        <v>0</v>
      </c>
      <c r="X253" s="6">
        <f>COUNTIFS('master-bf'!$G$2:$G$38,'gen-top-tableau'!C253,'master-bf'!$BD$2:$BD$38,'gen-top-tableau'!B253,'master-bf'!$BW$2:$BW$38,TRUE)</f>
        <v>0</v>
      </c>
      <c r="Y253" s="6">
        <f>COUNTIFS('master-bf'!$G$2:$G$38,'gen-top-tableau'!C253,'master-bf'!$BD$2:$BD$38,'gen-top-tableau'!B253,'master-bf'!$BX$2:$BX$38,TRUE)</f>
        <v>0</v>
      </c>
    </row>
    <row r="254" spans="1:25" hidden="1" x14ac:dyDescent="0.2">
      <c r="A254" s="14" t="s">
        <v>1324</v>
      </c>
      <c r="B254" s="6" t="s">
        <v>222</v>
      </c>
      <c r="C254" s="23">
        <v>0</v>
      </c>
      <c r="D254">
        <f>(COUNTIFS('master-aneur'!$G$2:$G$38,C254,'master-aneur'!$BD$2:$BD$38,B254))</f>
        <v>0</v>
      </c>
      <c r="E254">
        <f>(COUNTIFS('master-aneur'!$G$2:$G$38,C254,'master-aneur'!$BE$2:$BE$38,B254))</f>
        <v>1</v>
      </c>
      <c r="F254">
        <f>(COUNTIFS('master-aneur'!$G$2:$G$38,C254,'master-aneur'!$BF$2:$BF$38,B254))</f>
        <v>0</v>
      </c>
      <c r="G254" s="6">
        <f t="shared" si="5"/>
        <v>2</v>
      </c>
      <c r="H254" t="e">
        <f>AVERAGEIFS('master-aneur'!$BG$2:$BG$38,'master-aneur'!$G$2:$G$38,'gen-top-tableau'!C254,'master-aneur'!$BD$2:$BD$38,'gen-top-tableau'!B254)</f>
        <v>#DIV/0!</v>
      </c>
      <c r="I254" t="e">
        <f>AVERAGEIFS('master-aneur'!$BH$2:$BH$38,'master-aneur'!$G$2:$G$38,'gen-top-tableau'!C254,'master-aneur'!$BD$2:$BD$38,'gen-top-tableau'!B254)</f>
        <v>#DIV/0!</v>
      </c>
      <c r="J254" t="e">
        <f>AVERAGEIFS('master-aneur'!$BI$2:$BI$38,'master-aneur'!$G$2:$G$38,'gen-top-tableau'!C254,'master-aneur'!$BD$2:$BD$38,'gen-top-tableau'!B254)</f>
        <v>#DIV/0!</v>
      </c>
      <c r="K254" t="e">
        <f>AVERAGEIFS('master-aneur'!$BJ$2:$BJ$38,'master-aneur'!$G$2:$G$38,'gen-top-tableau'!C254,'master-aneur'!$BD$2:$BD$38,'gen-top-tableau'!B254)</f>
        <v>#DIV/0!</v>
      </c>
      <c r="L254" s="6">
        <f>COUNTIFS('master-aneur'!$G$2:$G$38,'gen-top-tableau'!C254,'master-aneur'!$BD$2:$BD$38,'gen-top-tableau'!B254,'master-aneur'!$BM$2:$BM$38,TRUE)</f>
        <v>0</v>
      </c>
      <c r="M254" s="6">
        <f>COUNTIFS('master-aneur'!$G$2:$G$38,'gen-top-tableau'!C254,'master-aneur'!$BD$2:$BD$38,'gen-top-tableau'!B254,'master-aneur'!$BL$2:$BL$38,TRUE)</f>
        <v>0</v>
      </c>
      <c r="N254" s="6">
        <f>COUNTIFS('master-aneur'!$G$2:$G$38,'gen-top-tableau'!C254,'master-aneur'!$BD$2:$BD$38,'gen-top-tableau'!B254,'master-aneur'!$BM$2:$BM$38,TRUE)</f>
        <v>0</v>
      </c>
      <c r="O254" s="6">
        <f>COUNTIFS('master-aneur'!$G$2:$G$38,'gen-top-tableau'!C254,'master-aneur'!$BD$2:$BD$38,'gen-top-tableau'!B254,'master-aneur'!$BN$2:$BN$38,TRUE)</f>
        <v>0</v>
      </c>
      <c r="P254" s="6">
        <f>COUNTIFS('master-aneur'!$G$2:$G$38,'gen-top-tableau'!C254,'master-aneur'!$BD$2:$BD$38,'gen-top-tableau'!B254,'master-aneur'!$BO$2:$BO$38,TRUE)</f>
        <v>0</v>
      </c>
      <c r="Q254" s="6">
        <f>COUNTIFS('master-aneur'!$G$2:$G$38,'gen-top-tableau'!C254,'master-aneur'!$BD$2:$BD$38,'gen-top-tableau'!B254,'master-aneur'!$BP$2:$BP$38,TRUE)</f>
        <v>0</v>
      </c>
      <c r="R254" s="6">
        <f>COUNTIFS('master-aneur'!$G$2:$G$38,'gen-top-tableau'!C254,'master-aneur'!$BD$2:$BD$38,'gen-top-tableau'!B254,'master-aneur'!$BQ$2:$BQ$38,TRUE)</f>
        <v>0</v>
      </c>
      <c r="S254" s="6">
        <f>COUNTIFS('master-aneur'!$G$2:$G$38,'gen-top-tableau'!C254,'master-aneur'!$BD$2:$BD$38,'gen-top-tableau'!B254,'master-aneur'!$BR$2:$BR$38,TRUE)</f>
        <v>0</v>
      </c>
      <c r="T254" s="6">
        <f>COUNTIFS('master-aneur'!$G$2:$G$38,'gen-top-tableau'!C254,'master-aneur'!$BD$2:$BD$38,'gen-top-tableau'!B254,'master-aneur'!$BS$2:$BS$38,TRUE)</f>
        <v>0</v>
      </c>
      <c r="U254" s="6">
        <f>COUNTIFS('master-aneur'!$G$2:$G$38,'gen-top-tableau'!C254,'master-aneur'!$BD$2:$BD$38,'gen-top-tableau'!B254,'master-aneur'!$BT$2:$BT$38,TRUE)</f>
        <v>0</v>
      </c>
      <c r="V254" s="6">
        <f>COUNTIFS('master-aneur'!$G$2:$G$38,'gen-top-tableau'!C254,'master-aneur'!$BD$2:$BD$38,'gen-top-tableau'!B254,'master-aneur'!$BU$2:$BU$38,TRUE)</f>
        <v>0</v>
      </c>
      <c r="W254" s="6">
        <f>COUNTIFS('master-aneur'!$G$2:$G$38,'gen-top-tableau'!C254,'master-aneur'!$BD$2:$BD$38,'gen-top-tableau'!B254,'master-aneur'!$BV$2:$BV$38,TRUE)</f>
        <v>0</v>
      </c>
      <c r="X254" s="6">
        <f>COUNTIFS('master-aneur'!$G$2:$G$38,'gen-top-tableau'!C254,'master-aneur'!$BD$2:$BD$38,'gen-top-tableau'!B254,'master-aneur'!$BW$2:$BW$38,TRUE)</f>
        <v>0</v>
      </c>
      <c r="Y254" s="6">
        <f>COUNTIFS('master-aneur'!$G$2:$G$38,'gen-top-tableau'!C254,'master-aneur'!$BD$2:$BD$38,'gen-top-tableau'!B254,'master-aneur'!$BX$2:$BX$38,TRUE)</f>
        <v>0</v>
      </c>
    </row>
    <row r="255" spans="1:25" hidden="1" x14ac:dyDescent="0.2">
      <c r="A255" s="14" t="s">
        <v>1324</v>
      </c>
      <c r="B255" s="6" t="s">
        <v>222</v>
      </c>
      <c r="C255">
        <v>1</v>
      </c>
      <c r="D255">
        <f>(COUNTIFS('master-aneur'!$G$2:$G$38,C255,'master-aneur'!$BD$2:$BD$38,B255))</f>
        <v>0</v>
      </c>
      <c r="E255">
        <f>(COUNTIFS('master-aneur'!$G$2:$G$38,C255,'master-aneur'!$BE$2:$BE$38,B255))</f>
        <v>0</v>
      </c>
      <c r="F255">
        <f>(COUNTIFS('master-aneur'!$G$2:$G$38,C255,'master-aneur'!$BF$2:$BF$38,B255))</f>
        <v>0</v>
      </c>
      <c r="G255" s="6">
        <f t="shared" si="5"/>
        <v>0</v>
      </c>
      <c r="H255" t="e">
        <f>AVERAGEIFS('master-aneur'!$BG$2:$BG$38,'master-aneur'!$G$2:$G$38,'gen-top-tableau'!C255,'master-aneur'!$BD$2:$BD$38,'gen-top-tableau'!B255)</f>
        <v>#DIV/0!</v>
      </c>
      <c r="I255" t="e">
        <f>AVERAGEIFS('master-aneur'!$BH$2:$BH$38,'master-aneur'!$G$2:$G$38,'gen-top-tableau'!C255,'master-aneur'!$BD$2:$BD$38,'gen-top-tableau'!B255)</f>
        <v>#DIV/0!</v>
      </c>
      <c r="J255" t="e">
        <f>AVERAGEIFS('master-aneur'!$BI$2:$BI$38,'master-aneur'!$G$2:$G$38,'gen-top-tableau'!C255,'master-aneur'!$BD$2:$BD$38,'gen-top-tableau'!B255)</f>
        <v>#DIV/0!</v>
      </c>
      <c r="K255" t="e">
        <f>AVERAGEIFS('master-aneur'!$BJ$2:$BJ$38,'master-aneur'!$G$2:$G$38,'gen-top-tableau'!C255,'master-aneur'!$BD$2:$BD$38,'gen-top-tableau'!B255)</f>
        <v>#DIV/0!</v>
      </c>
      <c r="L255" s="6">
        <f>COUNTIFS('master-aneur'!$G$2:$G$38,'gen-top-tableau'!C255,'master-aneur'!$BD$2:$BD$38,'gen-top-tableau'!B255,'master-aneur'!$BM$2:$BM$38,TRUE)</f>
        <v>0</v>
      </c>
      <c r="M255" s="6">
        <f>COUNTIFS('master-aneur'!$G$2:$G$38,'gen-top-tableau'!C255,'master-aneur'!$BD$2:$BD$38,'gen-top-tableau'!B255,'master-aneur'!$BL$2:$BL$38,TRUE)</f>
        <v>0</v>
      </c>
      <c r="N255" s="6">
        <f>COUNTIFS('master-aneur'!$G$2:$G$38,'gen-top-tableau'!C255,'master-aneur'!$BD$2:$BD$38,'gen-top-tableau'!B255,'master-aneur'!$BM$2:$BM$38,TRUE)</f>
        <v>0</v>
      </c>
      <c r="O255" s="6">
        <f>COUNTIFS('master-aneur'!$G$2:$G$38,'gen-top-tableau'!C255,'master-aneur'!$BD$2:$BD$38,'gen-top-tableau'!B255,'master-aneur'!$BN$2:$BN$38,TRUE)</f>
        <v>0</v>
      </c>
      <c r="P255" s="6">
        <f>COUNTIFS('master-aneur'!$G$2:$G$38,'gen-top-tableau'!C255,'master-aneur'!$BD$2:$BD$38,'gen-top-tableau'!B255,'master-aneur'!$BO$2:$BO$38,TRUE)</f>
        <v>0</v>
      </c>
      <c r="Q255" s="6">
        <f>COUNTIFS('master-aneur'!$G$2:$G$38,'gen-top-tableau'!C255,'master-aneur'!$BD$2:$BD$38,'gen-top-tableau'!B255,'master-aneur'!$BP$2:$BP$38,TRUE)</f>
        <v>0</v>
      </c>
      <c r="R255" s="6">
        <f>COUNTIFS('master-aneur'!$G$2:$G$38,'gen-top-tableau'!C255,'master-aneur'!$BD$2:$BD$38,'gen-top-tableau'!B255,'master-aneur'!$BQ$2:$BQ$38,TRUE)</f>
        <v>0</v>
      </c>
      <c r="S255" s="6">
        <f>COUNTIFS('master-aneur'!$G$2:$G$38,'gen-top-tableau'!C255,'master-aneur'!$BD$2:$BD$38,'gen-top-tableau'!B255,'master-aneur'!$BR$2:$BR$38,TRUE)</f>
        <v>0</v>
      </c>
      <c r="T255" s="6">
        <f>COUNTIFS('master-aneur'!$G$2:$G$38,'gen-top-tableau'!C255,'master-aneur'!$BD$2:$BD$38,'gen-top-tableau'!B255,'master-aneur'!$BS$2:$BS$38,TRUE)</f>
        <v>0</v>
      </c>
      <c r="U255" s="6">
        <f>COUNTIFS('master-aneur'!$G$2:$G$38,'gen-top-tableau'!C255,'master-aneur'!$BD$2:$BD$38,'gen-top-tableau'!B255,'master-aneur'!$BT$2:$BT$38,TRUE)</f>
        <v>0</v>
      </c>
      <c r="V255" s="6">
        <f>COUNTIFS('master-aneur'!$G$2:$G$38,'gen-top-tableau'!C255,'master-aneur'!$BD$2:$BD$38,'gen-top-tableau'!B255,'master-aneur'!$BU$2:$BU$38,TRUE)</f>
        <v>0</v>
      </c>
      <c r="W255" s="6">
        <f>COUNTIFS('master-aneur'!$G$2:$G$38,'gen-top-tableau'!C255,'master-aneur'!$BD$2:$BD$38,'gen-top-tableau'!B255,'master-aneur'!$BV$2:$BV$38,TRUE)</f>
        <v>0</v>
      </c>
      <c r="X255" s="6">
        <f>COUNTIFS('master-aneur'!$G$2:$G$38,'gen-top-tableau'!C255,'master-aneur'!$BD$2:$BD$38,'gen-top-tableau'!B255,'master-aneur'!$BW$2:$BW$38,TRUE)</f>
        <v>0</v>
      </c>
      <c r="Y255" s="6">
        <f>COUNTIFS('master-aneur'!$G$2:$G$38,'gen-top-tableau'!C255,'master-aneur'!$BD$2:$BD$38,'gen-top-tableau'!B255,'master-aneur'!$BX$2:$BX$38,TRUE)</f>
        <v>0</v>
      </c>
    </row>
    <row r="256" spans="1:25" hidden="1" x14ac:dyDescent="0.2">
      <c r="A256" s="14" t="s">
        <v>1324</v>
      </c>
      <c r="B256" s="6" t="s">
        <v>222</v>
      </c>
      <c r="C256">
        <v>2</v>
      </c>
      <c r="D256">
        <f>(COUNTIFS('master-aneur'!$G$2:$G$38,C256,'master-aneur'!$BD$2:$BD$38,B256))</f>
        <v>1</v>
      </c>
      <c r="E256">
        <f>(COUNTIFS('master-aneur'!$G$2:$G$38,C256,'master-aneur'!$BE$2:$BE$38,B256))</f>
        <v>2</v>
      </c>
      <c r="F256">
        <f>(COUNTIFS('master-aneur'!$G$2:$G$38,C256,'master-aneur'!$BF$2:$BF$38,B256))</f>
        <v>0</v>
      </c>
      <c r="G256" s="6">
        <f t="shared" si="5"/>
        <v>7</v>
      </c>
      <c r="H256">
        <f>AVERAGEIFS('master-aneur'!$BG$2:$BG$38,'master-aneur'!$G$2:$G$38,'gen-top-tableau'!C256,'master-aneur'!$BD$2:$BD$38,'gen-top-tableau'!B256)</f>
        <v>4</v>
      </c>
      <c r="I256">
        <f>AVERAGEIFS('master-aneur'!$BH$2:$BH$38,'master-aneur'!$G$2:$G$38,'gen-top-tableau'!C256,'master-aneur'!$BD$2:$BD$38,'gen-top-tableau'!B256)</f>
        <v>4</v>
      </c>
      <c r="J256">
        <f>AVERAGEIFS('master-aneur'!$BI$2:$BI$38,'master-aneur'!$G$2:$G$38,'gen-top-tableau'!C256,'master-aneur'!$BD$2:$BD$38,'gen-top-tableau'!B256)</f>
        <v>4</v>
      </c>
      <c r="K256">
        <f>AVERAGEIFS('master-aneur'!$BJ$2:$BJ$38,'master-aneur'!$G$2:$G$38,'gen-top-tableau'!C256,'master-aneur'!$BD$2:$BD$38,'gen-top-tableau'!B256)</f>
        <v>4</v>
      </c>
      <c r="L256" s="6">
        <f>COUNTIFS('master-aneur'!$G$2:$G$38,'gen-top-tableau'!C256,'master-aneur'!$BD$2:$BD$38,'gen-top-tableau'!B256,'master-aneur'!$BM$2:$BM$38,TRUE)</f>
        <v>0</v>
      </c>
      <c r="M256" s="6">
        <f>COUNTIFS('master-aneur'!$G$2:$G$38,'gen-top-tableau'!C256,'master-aneur'!$BD$2:$BD$38,'gen-top-tableau'!B256,'master-aneur'!$BL$2:$BL$38,TRUE)</f>
        <v>1</v>
      </c>
      <c r="N256" s="6">
        <f>COUNTIFS('master-aneur'!$G$2:$G$38,'gen-top-tableau'!C256,'master-aneur'!$BD$2:$BD$38,'gen-top-tableau'!B256,'master-aneur'!$BM$2:$BM$38,TRUE)</f>
        <v>0</v>
      </c>
      <c r="O256" s="6">
        <f>COUNTIFS('master-aneur'!$G$2:$G$38,'gen-top-tableau'!C256,'master-aneur'!$BD$2:$BD$38,'gen-top-tableau'!B256,'master-aneur'!$BN$2:$BN$38,TRUE)</f>
        <v>1</v>
      </c>
      <c r="P256" s="6">
        <f>COUNTIFS('master-aneur'!$G$2:$G$38,'gen-top-tableau'!C256,'master-aneur'!$BD$2:$BD$38,'gen-top-tableau'!B256,'master-aneur'!$BO$2:$BO$38,TRUE)</f>
        <v>1</v>
      </c>
      <c r="Q256" s="6">
        <f>COUNTIFS('master-aneur'!$G$2:$G$38,'gen-top-tableau'!C256,'master-aneur'!$BD$2:$BD$38,'gen-top-tableau'!B256,'master-aneur'!$BP$2:$BP$38,TRUE)</f>
        <v>0</v>
      </c>
      <c r="R256" s="6">
        <f>COUNTIFS('master-aneur'!$G$2:$G$38,'gen-top-tableau'!C256,'master-aneur'!$BD$2:$BD$38,'gen-top-tableau'!B256,'master-aneur'!$BQ$2:$BQ$38,TRUE)</f>
        <v>1</v>
      </c>
      <c r="S256" s="6">
        <f>COUNTIFS('master-aneur'!$G$2:$G$38,'gen-top-tableau'!C256,'master-aneur'!$BD$2:$BD$38,'gen-top-tableau'!B256,'master-aneur'!$BR$2:$BR$38,TRUE)</f>
        <v>0</v>
      </c>
      <c r="T256" s="6">
        <f>COUNTIFS('master-aneur'!$G$2:$G$38,'gen-top-tableau'!C256,'master-aneur'!$BD$2:$BD$38,'gen-top-tableau'!B256,'master-aneur'!$BS$2:$BS$38,TRUE)</f>
        <v>0</v>
      </c>
      <c r="U256" s="6">
        <f>COUNTIFS('master-aneur'!$G$2:$G$38,'gen-top-tableau'!C256,'master-aneur'!$BD$2:$BD$38,'gen-top-tableau'!B256,'master-aneur'!$BT$2:$BT$38,TRUE)</f>
        <v>0</v>
      </c>
      <c r="V256" s="6">
        <f>COUNTIFS('master-aneur'!$G$2:$G$38,'gen-top-tableau'!C256,'master-aneur'!$BD$2:$BD$38,'gen-top-tableau'!B256,'master-aneur'!$BU$2:$BU$38,TRUE)</f>
        <v>0</v>
      </c>
      <c r="W256" s="6">
        <f>COUNTIFS('master-aneur'!$G$2:$G$38,'gen-top-tableau'!C256,'master-aneur'!$BD$2:$BD$38,'gen-top-tableau'!B256,'master-aneur'!$BV$2:$BV$38,TRUE)</f>
        <v>0</v>
      </c>
      <c r="X256" s="6">
        <f>COUNTIFS('master-aneur'!$G$2:$G$38,'gen-top-tableau'!C256,'master-aneur'!$BD$2:$BD$38,'gen-top-tableau'!B256,'master-aneur'!$BW$2:$BW$38,TRUE)</f>
        <v>0</v>
      </c>
      <c r="Y256" s="6">
        <f>COUNTIFS('master-aneur'!$G$2:$G$38,'gen-top-tableau'!C256,'master-aneur'!$BD$2:$BD$38,'gen-top-tableau'!B256,'master-aneur'!$BX$2:$BX$38,TRUE)</f>
        <v>0</v>
      </c>
    </row>
    <row r="257" spans="1:25" hidden="1" x14ac:dyDescent="0.2">
      <c r="A257" s="14" t="s">
        <v>1324</v>
      </c>
      <c r="B257" s="6" t="s">
        <v>222</v>
      </c>
      <c r="C257">
        <v>3</v>
      </c>
      <c r="D257">
        <f>(COUNTIFS('master-aneur'!$G$2:$G$38,C257,'master-aneur'!$BD$2:$BD$38,B257))</f>
        <v>2</v>
      </c>
      <c r="E257">
        <f>(COUNTIFS('master-aneur'!$G$2:$G$38,C257,'master-aneur'!$BE$2:$BE$38,B257))</f>
        <v>3</v>
      </c>
      <c r="F257">
        <f>(COUNTIFS('master-aneur'!$G$2:$G$38,C257,'master-aneur'!$BF$2:$BF$38,B257))</f>
        <v>3</v>
      </c>
      <c r="G257" s="6">
        <f t="shared" si="5"/>
        <v>15</v>
      </c>
      <c r="H257">
        <f>AVERAGEIFS('master-aneur'!$BG$2:$BG$38,'master-aneur'!$G$2:$G$38,'gen-top-tableau'!C257,'master-aneur'!$BD$2:$BD$38,'gen-top-tableau'!B257)</f>
        <v>3.5</v>
      </c>
      <c r="I257">
        <f>AVERAGEIFS('master-aneur'!$BH$2:$BH$38,'master-aneur'!$G$2:$G$38,'gen-top-tableau'!C257,'master-aneur'!$BD$2:$BD$38,'gen-top-tableau'!B257)</f>
        <v>3</v>
      </c>
      <c r="J257">
        <f>AVERAGEIFS('master-aneur'!$BI$2:$BI$38,'master-aneur'!$G$2:$G$38,'gen-top-tableau'!C257,'master-aneur'!$BD$2:$BD$38,'gen-top-tableau'!B257)</f>
        <v>4</v>
      </c>
      <c r="K257">
        <f>AVERAGEIFS('master-aneur'!$BJ$2:$BJ$38,'master-aneur'!$G$2:$G$38,'gen-top-tableau'!C257,'master-aneur'!$BD$2:$BD$38,'gen-top-tableau'!B257)</f>
        <v>4</v>
      </c>
      <c r="L257" s="6">
        <f>COUNTIFS('master-aneur'!$G$2:$G$38,'gen-top-tableau'!C257,'master-aneur'!$BD$2:$BD$38,'gen-top-tableau'!B257,'master-aneur'!$BM$2:$BM$38,TRUE)</f>
        <v>0</v>
      </c>
      <c r="M257" s="6">
        <f>COUNTIFS('master-aneur'!$G$2:$G$38,'gen-top-tableau'!C257,'master-aneur'!$BD$2:$BD$38,'gen-top-tableau'!B257,'master-aneur'!$BL$2:$BL$38,TRUE)</f>
        <v>1</v>
      </c>
      <c r="N257" s="6">
        <f>COUNTIFS('master-aneur'!$G$2:$G$38,'gen-top-tableau'!C257,'master-aneur'!$BD$2:$BD$38,'gen-top-tableau'!B257,'master-aneur'!$BM$2:$BM$38,TRUE)</f>
        <v>0</v>
      </c>
      <c r="O257" s="6">
        <f>COUNTIFS('master-aneur'!$G$2:$G$38,'gen-top-tableau'!C257,'master-aneur'!$BD$2:$BD$38,'gen-top-tableau'!B257,'master-aneur'!$BN$2:$BN$38,TRUE)</f>
        <v>2</v>
      </c>
      <c r="P257" s="6">
        <f>COUNTIFS('master-aneur'!$G$2:$G$38,'gen-top-tableau'!C257,'master-aneur'!$BD$2:$BD$38,'gen-top-tableau'!B257,'master-aneur'!$BO$2:$BO$38,TRUE)</f>
        <v>2</v>
      </c>
      <c r="Q257" s="6">
        <f>COUNTIFS('master-aneur'!$G$2:$G$38,'gen-top-tableau'!C257,'master-aneur'!$BD$2:$BD$38,'gen-top-tableau'!B257,'master-aneur'!$BP$2:$BP$38,TRUE)</f>
        <v>0</v>
      </c>
      <c r="R257" s="6">
        <f>COUNTIFS('master-aneur'!$G$2:$G$38,'gen-top-tableau'!C257,'master-aneur'!$BD$2:$BD$38,'gen-top-tableau'!B257,'master-aneur'!$BQ$2:$BQ$38,TRUE)</f>
        <v>0</v>
      </c>
      <c r="S257" s="6">
        <f>COUNTIFS('master-aneur'!$G$2:$G$38,'gen-top-tableau'!C257,'master-aneur'!$BD$2:$BD$38,'gen-top-tableau'!B257,'master-aneur'!$BR$2:$BR$38,TRUE)</f>
        <v>0</v>
      </c>
      <c r="T257" s="6">
        <f>COUNTIFS('master-aneur'!$G$2:$G$38,'gen-top-tableau'!C257,'master-aneur'!$BD$2:$BD$38,'gen-top-tableau'!B257,'master-aneur'!$BS$2:$BS$38,TRUE)</f>
        <v>0</v>
      </c>
      <c r="U257" s="6">
        <f>COUNTIFS('master-aneur'!$G$2:$G$38,'gen-top-tableau'!C257,'master-aneur'!$BD$2:$BD$38,'gen-top-tableau'!B257,'master-aneur'!$BT$2:$BT$38,TRUE)</f>
        <v>0</v>
      </c>
      <c r="V257" s="6">
        <f>COUNTIFS('master-aneur'!$G$2:$G$38,'gen-top-tableau'!C257,'master-aneur'!$BD$2:$BD$38,'gen-top-tableau'!B257,'master-aneur'!$BU$2:$BU$38,TRUE)</f>
        <v>0</v>
      </c>
      <c r="W257" s="6">
        <f>COUNTIFS('master-aneur'!$G$2:$G$38,'gen-top-tableau'!C257,'master-aneur'!$BD$2:$BD$38,'gen-top-tableau'!B257,'master-aneur'!$BV$2:$BV$38,TRUE)</f>
        <v>0</v>
      </c>
      <c r="X257" s="6">
        <f>COUNTIFS('master-aneur'!$G$2:$G$38,'gen-top-tableau'!C257,'master-aneur'!$BD$2:$BD$38,'gen-top-tableau'!B257,'master-aneur'!$BW$2:$BW$38,TRUE)</f>
        <v>2</v>
      </c>
      <c r="Y257" s="6">
        <f>COUNTIFS('master-aneur'!$G$2:$G$38,'gen-top-tableau'!C257,'master-aneur'!$BD$2:$BD$38,'gen-top-tableau'!B257,'master-aneur'!$BX$2:$BX$38,TRUE)</f>
        <v>0</v>
      </c>
    </row>
    <row r="258" spans="1:25" hidden="1" x14ac:dyDescent="0.2">
      <c r="A258" s="14" t="s">
        <v>1324</v>
      </c>
      <c r="B258" s="6" t="s">
        <v>222</v>
      </c>
      <c r="C258">
        <v>4</v>
      </c>
      <c r="D258">
        <f>(COUNTIFS('master-aneur'!$G$2:$G$38,C258,'master-aneur'!$BD$2:$BD$38,B258))</f>
        <v>1</v>
      </c>
      <c r="E258">
        <f>(COUNTIFS('master-aneur'!$G$2:$G$38,C258,'master-aneur'!$BE$2:$BE$38,B258))</f>
        <v>1</v>
      </c>
      <c r="F258">
        <f>(COUNTIFS('master-aneur'!$G$2:$G$38,C258,'master-aneur'!$BF$2:$BF$38,B258))</f>
        <v>4</v>
      </c>
      <c r="G258" s="6">
        <f t="shared" si="5"/>
        <v>9</v>
      </c>
      <c r="H258">
        <f>AVERAGEIFS('master-aneur'!$BG$2:$BG$38,'master-aneur'!$G$2:$G$38,'gen-top-tableau'!C258,'master-aneur'!$BD$2:$BD$38,'gen-top-tableau'!B258)</f>
        <v>4</v>
      </c>
      <c r="I258">
        <f>AVERAGEIFS('master-aneur'!$BH$2:$BH$38,'master-aneur'!$G$2:$G$38,'gen-top-tableau'!C258,'master-aneur'!$BD$2:$BD$38,'gen-top-tableau'!B258)</f>
        <v>4</v>
      </c>
      <c r="J258">
        <f>AVERAGEIFS('master-aneur'!$BI$2:$BI$38,'master-aneur'!$G$2:$G$38,'gen-top-tableau'!C258,'master-aneur'!$BD$2:$BD$38,'gen-top-tableau'!B258)</f>
        <v>4</v>
      </c>
      <c r="K258">
        <f>AVERAGEIFS('master-aneur'!$BJ$2:$BJ$38,'master-aneur'!$G$2:$G$38,'gen-top-tableau'!C258,'master-aneur'!$BD$2:$BD$38,'gen-top-tableau'!B258)</f>
        <v>4</v>
      </c>
      <c r="L258" s="6">
        <f>COUNTIFS('master-aneur'!$G$2:$G$38,'gen-top-tableau'!C258,'master-aneur'!$BD$2:$BD$38,'gen-top-tableau'!B258,'master-aneur'!$BM$2:$BM$38,TRUE)</f>
        <v>0</v>
      </c>
      <c r="M258" s="6">
        <f>COUNTIFS('master-aneur'!$G$2:$G$38,'gen-top-tableau'!C258,'master-aneur'!$BD$2:$BD$38,'gen-top-tableau'!B258,'master-aneur'!$BL$2:$BL$38,TRUE)</f>
        <v>1</v>
      </c>
      <c r="N258" s="6">
        <f>COUNTIFS('master-aneur'!$G$2:$G$38,'gen-top-tableau'!C258,'master-aneur'!$BD$2:$BD$38,'gen-top-tableau'!B258,'master-aneur'!$BM$2:$BM$38,TRUE)</f>
        <v>0</v>
      </c>
      <c r="O258" s="6">
        <f>COUNTIFS('master-aneur'!$G$2:$G$38,'gen-top-tableau'!C258,'master-aneur'!$BD$2:$BD$38,'gen-top-tableau'!B258,'master-aneur'!$BN$2:$BN$38,TRUE)</f>
        <v>1</v>
      </c>
      <c r="P258" s="6">
        <f>COUNTIFS('master-aneur'!$G$2:$G$38,'gen-top-tableau'!C258,'master-aneur'!$BD$2:$BD$38,'gen-top-tableau'!B258,'master-aneur'!$BO$2:$BO$38,TRUE)</f>
        <v>1</v>
      </c>
      <c r="Q258" s="6">
        <f>COUNTIFS('master-aneur'!$G$2:$G$38,'gen-top-tableau'!C258,'master-aneur'!$BD$2:$BD$38,'gen-top-tableau'!B258,'master-aneur'!$BP$2:$BP$38,TRUE)</f>
        <v>0</v>
      </c>
      <c r="R258" s="6">
        <f>COUNTIFS('master-aneur'!$G$2:$G$38,'gen-top-tableau'!C258,'master-aneur'!$BD$2:$BD$38,'gen-top-tableau'!B258,'master-aneur'!$BQ$2:$BQ$38,TRUE)</f>
        <v>1</v>
      </c>
      <c r="S258" s="6">
        <f>COUNTIFS('master-aneur'!$G$2:$G$38,'gen-top-tableau'!C258,'master-aneur'!$BD$2:$BD$38,'gen-top-tableau'!B258,'master-aneur'!$BR$2:$BR$38,TRUE)</f>
        <v>0</v>
      </c>
      <c r="T258" s="6">
        <f>COUNTIFS('master-aneur'!$G$2:$G$38,'gen-top-tableau'!C258,'master-aneur'!$BD$2:$BD$38,'gen-top-tableau'!B258,'master-aneur'!$BS$2:$BS$38,TRUE)</f>
        <v>0</v>
      </c>
      <c r="U258" s="6">
        <f>COUNTIFS('master-aneur'!$G$2:$G$38,'gen-top-tableau'!C258,'master-aneur'!$BD$2:$BD$38,'gen-top-tableau'!B258,'master-aneur'!$BT$2:$BT$38,TRUE)</f>
        <v>0</v>
      </c>
      <c r="V258" s="6">
        <f>COUNTIFS('master-aneur'!$G$2:$G$38,'gen-top-tableau'!C258,'master-aneur'!$BD$2:$BD$38,'gen-top-tableau'!B258,'master-aneur'!$BU$2:$BU$38,TRUE)</f>
        <v>0</v>
      </c>
      <c r="W258" s="6">
        <f>COUNTIFS('master-aneur'!$G$2:$G$38,'gen-top-tableau'!C258,'master-aneur'!$BD$2:$BD$38,'gen-top-tableau'!B258,'master-aneur'!$BV$2:$BV$38,TRUE)</f>
        <v>0</v>
      </c>
      <c r="X258" s="6">
        <f>COUNTIFS('master-aneur'!$G$2:$G$38,'gen-top-tableau'!C258,'master-aneur'!$BD$2:$BD$38,'gen-top-tableau'!B258,'master-aneur'!$BW$2:$BW$38,TRUE)</f>
        <v>1</v>
      </c>
      <c r="Y258" s="6">
        <f>COUNTIFS('master-aneur'!$G$2:$G$38,'gen-top-tableau'!C258,'master-aneur'!$BD$2:$BD$38,'gen-top-tableau'!B258,'master-aneur'!$BX$2:$BX$38,TRUE)</f>
        <v>0</v>
      </c>
    </row>
    <row r="259" spans="1:25" hidden="1" x14ac:dyDescent="0.2">
      <c r="A259" s="14" t="s">
        <v>1324</v>
      </c>
      <c r="B259" s="6" t="s">
        <v>222</v>
      </c>
      <c r="C259">
        <v>5</v>
      </c>
      <c r="D259">
        <f>(COUNTIFS('master-aneur'!$G$2:$G$38,C259,'master-aneur'!$BD$2:$BD$38,B259))</f>
        <v>1</v>
      </c>
      <c r="E259">
        <f>(COUNTIFS('master-aneur'!$G$2:$G$38,C259,'master-aneur'!$BE$2:$BE$38,B259))</f>
        <v>1</v>
      </c>
      <c r="F259">
        <f>(COUNTIFS('master-aneur'!$G$2:$G$38,C259,'master-aneur'!$BF$2:$BF$38,B259))</f>
        <v>1</v>
      </c>
      <c r="G259" s="6">
        <f t="shared" si="5"/>
        <v>6</v>
      </c>
      <c r="H259">
        <f>AVERAGEIFS('master-aneur'!$BG$2:$BG$38,'master-aneur'!$G$2:$G$38,'gen-top-tableau'!C259,'master-aneur'!$BD$2:$BD$38,'gen-top-tableau'!B259)</f>
        <v>4</v>
      </c>
      <c r="I259">
        <f>AVERAGEIFS('master-aneur'!$BH$2:$BH$38,'master-aneur'!$G$2:$G$38,'gen-top-tableau'!C259,'master-aneur'!$BD$2:$BD$38,'gen-top-tableau'!B259)</f>
        <v>3</v>
      </c>
      <c r="J259">
        <f>AVERAGEIFS('master-aneur'!$BI$2:$BI$38,'master-aneur'!$G$2:$G$38,'gen-top-tableau'!C259,'master-aneur'!$BD$2:$BD$38,'gen-top-tableau'!B259)</f>
        <v>5</v>
      </c>
      <c r="K259">
        <f>AVERAGEIFS('master-aneur'!$BJ$2:$BJ$38,'master-aneur'!$G$2:$G$38,'gen-top-tableau'!C259,'master-aneur'!$BD$2:$BD$38,'gen-top-tableau'!B259)</f>
        <v>5</v>
      </c>
      <c r="L259" s="6">
        <f>COUNTIFS('master-aneur'!$G$2:$G$38,'gen-top-tableau'!C259,'master-aneur'!$BD$2:$BD$38,'gen-top-tableau'!B259,'master-aneur'!$BM$2:$BM$38,TRUE)</f>
        <v>0</v>
      </c>
      <c r="M259" s="6">
        <f>COUNTIFS('master-aneur'!$G$2:$G$38,'gen-top-tableau'!C259,'master-aneur'!$BD$2:$BD$38,'gen-top-tableau'!B259,'master-aneur'!$BL$2:$BL$38,TRUE)</f>
        <v>1</v>
      </c>
      <c r="N259" s="6">
        <f>COUNTIFS('master-aneur'!$G$2:$G$38,'gen-top-tableau'!C259,'master-aneur'!$BD$2:$BD$38,'gen-top-tableau'!B259,'master-aneur'!$BM$2:$BM$38,TRUE)</f>
        <v>0</v>
      </c>
      <c r="O259" s="6">
        <f>COUNTIFS('master-aneur'!$G$2:$G$38,'gen-top-tableau'!C259,'master-aneur'!$BD$2:$BD$38,'gen-top-tableau'!B259,'master-aneur'!$BN$2:$BN$38,TRUE)</f>
        <v>1</v>
      </c>
      <c r="P259" s="6">
        <f>COUNTIFS('master-aneur'!$G$2:$G$38,'gen-top-tableau'!C259,'master-aneur'!$BD$2:$BD$38,'gen-top-tableau'!B259,'master-aneur'!$BO$2:$BO$38,TRUE)</f>
        <v>1</v>
      </c>
      <c r="Q259" s="6">
        <f>COUNTIFS('master-aneur'!$G$2:$G$38,'gen-top-tableau'!C259,'master-aneur'!$BD$2:$BD$38,'gen-top-tableau'!B259,'master-aneur'!$BP$2:$BP$38,TRUE)</f>
        <v>0</v>
      </c>
      <c r="R259" s="6">
        <f>COUNTIFS('master-aneur'!$G$2:$G$38,'gen-top-tableau'!C259,'master-aneur'!$BD$2:$BD$38,'gen-top-tableau'!B259,'master-aneur'!$BQ$2:$BQ$38,TRUE)</f>
        <v>0</v>
      </c>
      <c r="S259" s="6">
        <f>COUNTIFS('master-aneur'!$G$2:$G$38,'gen-top-tableau'!C259,'master-aneur'!$BD$2:$BD$38,'gen-top-tableau'!B259,'master-aneur'!$BR$2:$BR$38,TRUE)</f>
        <v>0</v>
      </c>
      <c r="T259" s="6">
        <f>COUNTIFS('master-aneur'!$G$2:$G$38,'gen-top-tableau'!C259,'master-aneur'!$BD$2:$BD$38,'gen-top-tableau'!B259,'master-aneur'!$BS$2:$BS$38,TRUE)</f>
        <v>0</v>
      </c>
      <c r="U259" s="6">
        <f>COUNTIFS('master-aneur'!$G$2:$G$38,'gen-top-tableau'!C259,'master-aneur'!$BD$2:$BD$38,'gen-top-tableau'!B259,'master-aneur'!$BT$2:$BT$38,TRUE)</f>
        <v>0</v>
      </c>
      <c r="V259" s="6">
        <f>COUNTIFS('master-aneur'!$G$2:$G$38,'gen-top-tableau'!C259,'master-aneur'!$BD$2:$BD$38,'gen-top-tableau'!B259,'master-aneur'!$BU$2:$BU$38,TRUE)</f>
        <v>0</v>
      </c>
      <c r="W259" s="6">
        <f>COUNTIFS('master-aneur'!$G$2:$G$38,'gen-top-tableau'!C259,'master-aneur'!$BD$2:$BD$38,'gen-top-tableau'!B259,'master-aneur'!$BV$2:$BV$38,TRUE)</f>
        <v>0</v>
      </c>
      <c r="X259" s="6">
        <f>COUNTIFS('master-aneur'!$G$2:$G$38,'gen-top-tableau'!C259,'master-aneur'!$BD$2:$BD$38,'gen-top-tableau'!B259,'master-aneur'!$BW$2:$BW$38,TRUE)</f>
        <v>1</v>
      </c>
      <c r="Y259" s="6">
        <f>COUNTIFS('master-aneur'!$G$2:$G$38,'gen-top-tableau'!C259,'master-aneur'!$BD$2:$BD$38,'gen-top-tableau'!B259,'master-aneur'!$BX$2:$BX$38,TRUE)</f>
        <v>0</v>
      </c>
    </row>
    <row r="260" spans="1:25" hidden="1" x14ac:dyDescent="0.2">
      <c r="A260" s="14" t="s">
        <v>1324</v>
      </c>
      <c r="B260" s="6" t="s">
        <v>225</v>
      </c>
      <c r="C260">
        <v>0</v>
      </c>
      <c r="D260">
        <f>(COUNTIFS('master-aneur'!$G$2:$G$38,C260,'master-aneur'!$BD$2:$BD$38,B260))</f>
        <v>0</v>
      </c>
      <c r="E260">
        <f>(COUNTIFS('master-aneur'!$G$2:$G$38,C260,'master-aneur'!$BE$2:$BE$38,B260))</f>
        <v>0</v>
      </c>
      <c r="F260">
        <f>(COUNTIFS('master-aneur'!$G$2:$G$38,C260,'master-aneur'!$BF$2:$BF$38,B260))</f>
        <v>0</v>
      </c>
      <c r="G260" s="6">
        <f t="shared" si="5"/>
        <v>0</v>
      </c>
      <c r="H260" t="e">
        <f>AVERAGEIFS('master-aneur'!$BG$2:$BG$38,'master-aneur'!$G$2:$G$38,'gen-top-tableau'!C260,'master-aneur'!$BD$2:$BD$38,'gen-top-tableau'!B260)</f>
        <v>#DIV/0!</v>
      </c>
      <c r="I260" t="e">
        <f>AVERAGEIFS('master-aneur'!$BH$2:$BH$38,'master-aneur'!$G$2:$G$38,'gen-top-tableau'!C260,'master-aneur'!$BD$2:$BD$38,'gen-top-tableau'!B260)</f>
        <v>#DIV/0!</v>
      </c>
      <c r="J260" t="e">
        <f>AVERAGEIFS('master-aneur'!$BI$2:$BI$38,'master-aneur'!$G$2:$G$38,'gen-top-tableau'!C260,'master-aneur'!$BD$2:$BD$38,'gen-top-tableau'!B260)</f>
        <v>#DIV/0!</v>
      </c>
      <c r="K260" t="e">
        <f>AVERAGEIFS('master-aneur'!$BJ$2:$BJ$38,'master-aneur'!$G$2:$G$38,'gen-top-tableau'!C260,'master-aneur'!$BD$2:$BD$38,'gen-top-tableau'!B260)</f>
        <v>#DIV/0!</v>
      </c>
      <c r="L260" s="6">
        <f>COUNTIFS('master-aneur'!$G$2:$G$38,'gen-top-tableau'!C260,'master-aneur'!$BD$2:$BD$38,'gen-top-tableau'!B260,'master-aneur'!$BM$2:$BM$38,TRUE)</f>
        <v>0</v>
      </c>
      <c r="M260" s="6">
        <f>COUNTIFS('master-aneur'!$G$2:$G$38,'gen-top-tableau'!C260,'master-aneur'!$BD$2:$BD$38,'gen-top-tableau'!B260,'master-aneur'!$BL$2:$BL$38,TRUE)</f>
        <v>0</v>
      </c>
      <c r="N260" s="6">
        <f>COUNTIFS('master-aneur'!$G$2:$G$38,'gen-top-tableau'!C260,'master-aneur'!$BD$2:$BD$38,'gen-top-tableau'!B260,'master-aneur'!$BM$2:$BM$38,TRUE)</f>
        <v>0</v>
      </c>
      <c r="O260" s="6">
        <f>COUNTIFS('master-aneur'!$G$2:$G$38,'gen-top-tableau'!C260,'master-aneur'!$BD$2:$BD$38,'gen-top-tableau'!B260,'master-aneur'!$BN$2:$BN$38,TRUE)</f>
        <v>0</v>
      </c>
      <c r="P260" s="6">
        <f>COUNTIFS('master-aneur'!$G$2:$G$38,'gen-top-tableau'!C260,'master-aneur'!$BD$2:$BD$38,'gen-top-tableau'!B260,'master-aneur'!$BO$2:$BO$38,TRUE)</f>
        <v>0</v>
      </c>
      <c r="Q260" s="6">
        <f>COUNTIFS('master-aneur'!$G$2:$G$38,'gen-top-tableau'!C260,'master-aneur'!$BD$2:$BD$38,'gen-top-tableau'!B260,'master-aneur'!$BP$2:$BP$38,TRUE)</f>
        <v>0</v>
      </c>
      <c r="R260" s="6">
        <f>COUNTIFS('master-aneur'!$G$2:$G$38,'gen-top-tableau'!C260,'master-aneur'!$BD$2:$BD$38,'gen-top-tableau'!B260,'master-aneur'!$BQ$2:$BQ$38,TRUE)</f>
        <v>0</v>
      </c>
      <c r="S260" s="6">
        <f>COUNTIFS('master-aneur'!$G$2:$G$38,'gen-top-tableau'!C260,'master-aneur'!$BD$2:$BD$38,'gen-top-tableau'!B260,'master-aneur'!$BR$2:$BR$38,TRUE)</f>
        <v>0</v>
      </c>
      <c r="T260" s="6">
        <f>COUNTIFS('master-aneur'!$G$2:$G$38,'gen-top-tableau'!C260,'master-aneur'!$BD$2:$BD$38,'gen-top-tableau'!B260,'master-aneur'!$BS$2:$BS$38,TRUE)</f>
        <v>0</v>
      </c>
      <c r="U260" s="6">
        <f>COUNTIFS('master-aneur'!$G$2:$G$38,'gen-top-tableau'!C260,'master-aneur'!$BD$2:$BD$38,'gen-top-tableau'!B260,'master-aneur'!$BT$2:$BT$38,TRUE)</f>
        <v>0</v>
      </c>
      <c r="V260" s="6">
        <f>COUNTIFS('master-aneur'!$G$2:$G$38,'gen-top-tableau'!C260,'master-aneur'!$BD$2:$BD$38,'gen-top-tableau'!B260,'master-aneur'!$BU$2:$BU$38,TRUE)</f>
        <v>0</v>
      </c>
      <c r="W260" s="6">
        <f>COUNTIFS('master-aneur'!$G$2:$G$38,'gen-top-tableau'!C260,'master-aneur'!$BD$2:$BD$38,'gen-top-tableau'!B260,'master-aneur'!$BV$2:$BV$38,TRUE)</f>
        <v>0</v>
      </c>
      <c r="X260" s="6">
        <f>COUNTIFS('master-aneur'!$G$2:$G$38,'gen-top-tableau'!C260,'master-aneur'!$BD$2:$BD$38,'gen-top-tableau'!B260,'master-aneur'!$BW$2:$BW$38,TRUE)</f>
        <v>0</v>
      </c>
      <c r="Y260" s="6">
        <f>COUNTIFS('master-aneur'!$G$2:$G$38,'gen-top-tableau'!C260,'master-aneur'!$BD$2:$BD$38,'gen-top-tableau'!B260,'master-aneur'!$BX$2:$BX$38,TRUE)</f>
        <v>0</v>
      </c>
    </row>
    <row r="261" spans="1:25" hidden="1" x14ac:dyDescent="0.2">
      <c r="A261" s="14" t="s">
        <v>1324</v>
      </c>
      <c r="B261" s="6" t="s">
        <v>225</v>
      </c>
      <c r="C261">
        <v>1</v>
      </c>
      <c r="D261">
        <f>(COUNTIFS('master-aneur'!$G$2:$G$38,C261,'master-aneur'!$BD$2:$BD$38,B261))</f>
        <v>0</v>
      </c>
      <c r="E261">
        <f>(COUNTIFS('master-aneur'!$G$2:$G$38,C261,'master-aneur'!$BE$2:$BE$38,B261))</f>
        <v>0</v>
      </c>
      <c r="F261">
        <f>(COUNTIFS('master-aneur'!$G$2:$G$38,C261,'master-aneur'!$BF$2:$BF$38,B261))</f>
        <v>0</v>
      </c>
      <c r="G261" s="6">
        <f t="shared" si="5"/>
        <v>0</v>
      </c>
      <c r="H261" t="e">
        <f>AVERAGEIFS('master-aneur'!$BG$2:$BG$38,'master-aneur'!$G$2:$G$38,'gen-top-tableau'!C261,'master-aneur'!$BD$2:$BD$38,'gen-top-tableau'!B261)</f>
        <v>#DIV/0!</v>
      </c>
      <c r="I261" t="e">
        <f>AVERAGEIFS('master-aneur'!$BH$2:$BH$38,'master-aneur'!$G$2:$G$38,'gen-top-tableau'!C261,'master-aneur'!$BD$2:$BD$38,'gen-top-tableau'!B261)</f>
        <v>#DIV/0!</v>
      </c>
      <c r="J261" t="e">
        <f>AVERAGEIFS('master-aneur'!$BI$2:$BI$38,'master-aneur'!$G$2:$G$38,'gen-top-tableau'!C261,'master-aneur'!$BD$2:$BD$38,'gen-top-tableau'!B261)</f>
        <v>#DIV/0!</v>
      </c>
      <c r="K261" t="e">
        <f>AVERAGEIFS('master-aneur'!$BJ$2:$BJ$38,'master-aneur'!$G$2:$G$38,'gen-top-tableau'!C261,'master-aneur'!$BD$2:$BD$38,'gen-top-tableau'!B261)</f>
        <v>#DIV/0!</v>
      </c>
      <c r="L261" s="6">
        <f>COUNTIFS('master-aneur'!$G$2:$G$38,'gen-top-tableau'!C261,'master-aneur'!$BD$2:$BD$38,'gen-top-tableau'!B261,'master-aneur'!$BM$2:$BM$38,TRUE)</f>
        <v>0</v>
      </c>
      <c r="M261" s="6">
        <f>COUNTIFS('master-aneur'!$G$2:$G$38,'gen-top-tableau'!C261,'master-aneur'!$BD$2:$BD$38,'gen-top-tableau'!B261,'master-aneur'!$BL$2:$BL$38,TRUE)</f>
        <v>0</v>
      </c>
      <c r="N261" s="6">
        <f>COUNTIFS('master-aneur'!$G$2:$G$38,'gen-top-tableau'!C261,'master-aneur'!$BD$2:$BD$38,'gen-top-tableau'!B261,'master-aneur'!$BM$2:$BM$38,TRUE)</f>
        <v>0</v>
      </c>
      <c r="O261" s="6">
        <f>COUNTIFS('master-aneur'!$G$2:$G$38,'gen-top-tableau'!C261,'master-aneur'!$BD$2:$BD$38,'gen-top-tableau'!B261,'master-aneur'!$BN$2:$BN$38,TRUE)</f>
        <v>0</v>
      </c>
      <c r="P261" s="6">
        <f>COUNTIFS('master-aneur'!$G$2:$G$38,'gen-top-tableau'!C261,'master-aneur'!$BD$2:$BD$38,'gen-top-tableau'!B261,'master-aneur'!$BO$2:$BO$38,TRUE)</f>
        <v>0</v>
      </c>
      <c r="Q261" s="6">
        <f>COUNTIFS('master-aneur'!$G$2:$G$38,'gen-top-tableau'!C261,'master-aneur'!$BD$2:$BD$38,'gen-top-tableau'!B261,'master-aneur'!$BP$2:$BP$38,TRUE)</f>
        <v>0</v>
      </c>
      <c r="R261" s="6">
        <f>COUNTIFS('master-aneur'!$G$2:$G$38,'gen-top-tableau'!C261,'master-aneur'!$BD$2:$BD$38,'gen-top-tableau'!B261,'master-aneur'!$BQ$2:$BQ$38,TRUE)</f>
        <v>0</v>
      </c>
      <c r="S261" s="6">
        <f>COUNTIFS('master-aneur'!$G$2:$G$38,'gen-top-tableau'!C261,'master-aneur'!$BD$2:$BD$38,'gen-top-tableau'!B261,'master-aneur'!$BR$2:$BR$38,TRUE)</f>
        <v>0</v>
      </c>
      <c r="T261" s="6">
        <f>COUNTIFS('master-aneur'!$G$2:$G$38,'gen-top-tableau'!C261,'master-aneur'!$BD$2:$BD$38,'gen-top-tableau'!B261,'master-aneur'!$BS$2:$BS$38,TRUE)</f>
        <v>0</v>
      </c>
      <c r="U261" s="6">
        <f>COUNTIFS('master-aneur'!$G$2:$G$38,'gen-top-tableau'!C261,'master-aneur'!$BD$2:$BD$38,'gen-top-tableau'!B261,'master-aneur'!$BT$2:$BT$38,TRUE)</f>
        <v>0</v>
      </c>
      <c r="V261" s="6">
        <f>COUNTIFS('master-aneur'!$G$2:$G$38,'gen-top-tableau'!C261,'master-aneur'!$BD$2:$BD$38,'gen-top-tableau'!B261,'master-aneur'!$BU$2:$BU$38,TRUE)</f>
        <v>0</v>
      </c>
      <c r="W261" s="6">
        <f>COUNTIFS('master-aneur'!$G$2:$G$38,'gen-top-tableau'!C261,'master-aneur'!$BD$2:$BD$38,'gen-top-tableau'!B261,'master-aneur'!$BV$2:$BV$38,TRUE)</f>
        <v>0</v>
      </c>
      <c r="X261" s="6">
        <f>COUNTIFS('master-aneur'!$G$2:$G$38,'gen-top-tableau'!C261,'master-aneur'!$BD$2:$BD$38,'gen-top-tableau'!B261,'master-aneur'!$BW$2:$BW$38,TRUE)</f>
        <v>0</v>
      </c>
      <c r="Y261" s="6">
        <f>COUNTIFS('master-aneur'!$G$2:$G$38,'gen-top-tableau'!C261,'master-aneur'!$BD$2:$BD$38,'gen-top-tableau'!B261,'master-aneur'!$BX$2:$BX$38,TRUE)</f>
        <v>0</v>
      </c>
    </row>
    <row r="262" spans="1:25" hidden="1" x14ac:dyDescent="0.2">
      <c r="A262" s="14" t="s">
        <v>1324</v>
      </c>
      <c r="B262" s="6" t="s">
        <v>225</v>
      </c>
      <c r="C262">
        <v>2</v>
      </c>
      <c r="D262">
        <f>(COUNTIFS('master-aneur'!$G$2:$G$38,C262,'master-aneur'!$BD$2:$BD$38,B262))</f>
        <v>0</v>
      </c>
      <c r="E262">
        <f>(COUNTIFS('master-aneur'!$G$2:$G$38,C262,'master-aneur'!$BE$2:$BE$38,B262))</f>
        <v>0</v>
      </c>
      <c r="F262">
        <f>(COUNTIFS('master-aneur'!$G$2:$G$38,C262,'master-aneur'!$BF$2:$BF$38,B262))</f>
        <v>0</v>
      </c>
      <c r="G262" s="6">
        <f t="shared" si="5"/>
        <v>0</v>
      </c>
      <c r="H262" t="e">
        <f>AVERAGEIFS('master-aneur'!$BG$2:$BG$38,'master-aneur'!$G$2:$G$38,'gen-top-tableau'!C262,'master-aneur'!$BD$2:$BD$38,'gen-top-tableau'!B262)</f>
        <v>#DIV/0!</v>
      </c>
      <c r="I262" t="e">
        <f>AVERAGEIFS('master-aneur'!$BH$2:$BH$38,'master-aneur'!$G$2:$G$38,'gen-top-tableau'!C262,'master-aneur'!$BD$2:$BD$38,'gen-top-tableau'!B262)</f>
        <v>#DIV/0!</v>
      </c>
      <c r="J262" t="e">
        <f>AVERAGEIFS('master-aneur'!$BI$2:$BI$38,'master-aneur'!$G$2:$G$38,'gen-top-tableau'!C262,'master-aneur'!$BD$2:$BD$38,'gen-top-tableau'!B262)</f>
        <v>#DIV/0!</v>
      </c>
      <c r="K262" t="e">
        <f>AVERAGEIFS('master-aneur'!$BJ$2:$BJ$38,'master-aneur'!$G$2:$G$38,'gen-top-tableau'!C262,'master-aneur'!$BD$2:$BD$38,'gen-top-tableau'!B262)</f>
        <v>#DIV/0!</v>
      </c>
      <c r="L262" s="6">
        <f>COUNTIFS('master-aneur'!$G$2:$G$38,'gen-top-tableau'!C262,'master-aneur'!$BD$2:$BD$38,'gen-top-tableau'!B262,'master-aneur'!$BM$2:$BM$38,TRUE)</f>
        <v>0</v>
      </c>
      <c r="M262" s="6">
        <f>COUNTIFS('master-aneur'!$G$2:$G$38,'gen-top-tableau'!C262,'master-aneur'!$BD$2:$BD$38,'gen-top-tableau'!B262,'master-aneur'!$BL$2:$BL$38,TRUE)</f>
        <v>0</v>
      </c>
      <c r="N262" s="6">
        <f>COUNTIFS('master-aneur'!$G$2:$G$38,'gen-top-tableau'!C262,'master-aneur'!$BD$2:$BD$38,'gen-top-tableau'!B262,'master-aneur'!$BM$2:$BM$38,TRUE)</f>
        <v>0</v>
      </c>
      <c r="O262" s="6">
        <f>COUNTIFS('master-aneur'!$G$2:$G$38,'gen-top-tableau'!C262,'master-aneur'!$BD$2:$BD$38,'gen-top-tableau'!B262,'master-aneur'!$BN$2:$BN$38,TRUE)</f>
        <v>0</v>
      </c>
      <c r="P262" s="6">
        <f>COUNTIFS('master-aneur'!$G$2:$G$38,'gen-top-tableau'!C262,'master-aneur'!$BD$2:$BD$38,'gen-top-tableau'!B262,'master-aneur'!$BO$2:$BO$38,TRUE)</f>
        <v>0</v>
      </c>
      <c r="Q262" s="6">
        <f>COUNTIFS('master-aneur'!$G$2:$G$38,'gen-top-tableau'!C262,'master-aneur'!$BD$2:$BD$38,'gen-top-tableau'!B262,'master-aneur'!$BP$2:$BP$38,TRUE)</f>
        <v>0</v>
      </c>
      <c r="R262" s="6">
        <f>COUNTIFS('master-aneur'!$G$2:$G$38,'gen-top-tableau'!C262,'master-aneur'!$BD$2:$BD$38,'gen-top-tableau'!B262,'master-aneur'!$BQ$2:$BQ$38,TRUE)</f>
        <v>0</v>
      </c>
      <c r="S262" s="6">
        <f>COUNTIFS('master-aneur'!$G$2:$G$38,'gen-top-tableau'!C262,'master-aneur'!$BD$2:$BD$38,'gen-top-tableau'!B262,'master-aneur'!$BR$2:$BR$38,TRUE)</f>
        <v>0</v>
      </c>
      <c r="T262" s="6">
        <f>COUNTIFS('master-aneur'!$G$2:$G$38,'gen-top-tableau'!C262,'master-aneur'!$BD$2:$BD$38,'gen-top-tableau'!B262,'master-aneur'!$BS$2:$BS$38,TRUE)</f>
        <v>0</v>
      </c>
      <c r="U262" s="6">
        <f>COUNTIFS('master-aneur'!$G$2:$G$38,'gen-top-tableau'!C262,'master-aneur'!$BD$2:$BD$38,'gen-top-tableau'!B262,'master-aneur'!$BT$2:$BT$38,TRUE)</f>
        <v>0</v>
      </c>
      <c r="V262" s="6">
        <f>COUNTIFS('master-aneur'!$G$2:$G$38,'gen-top-tableau'!C262,'master-aneur'!$BD$2:$BD$38,'gen-top-tableau'!B262,'master-aneur'!$BU$2:$BU$38,TRUE)</f>
        <v>0</v>
      </c>
      <c r="W262" s="6">
        <f>COUNTIFS('master-aneur'!$G$2:$G$38,'gen-top-tableau'!C262,'master-aneur'!$BD$2:$BD$38,'gen-top-tableau'!B262,'master-aneur'!$BV$2:$BV$38,TRUE)</f>
        <v>0</v>
      </c>
      <c r="X262" s="6">
        <f>COUNTIFS('master-aneur'!$G$2:$G$38,'gen-top-tableau'!C262,'master-aneur'!$BD$2:$BD$38,'gen-top-tableau'!B262,'master-aneur'!$BW$2:$BW$38,TRUE)</f>
        <v>0</v>
      </c>
      <c r="Y262" s="6">
        <f>COUNTIFS('master-aneur'!$G$2:$G$38,'gen-top-tableau'!C262,'master-aneur'!$BD$2:$BD$38,'gen-top-tableau'!B262,'master-aneur'!$BX$2:$BX$38,TRUE)</f>
        <v>0</v>
      </c>
    </row>
    <row r="263" spans="1:25" hidden="1" x14ac:dyDescent="0.2">
      <c r="A263" s="14" t="s">
        <v>1324</v>
      </c>
      <c r="B263" s="6" t="s">
        <v>225</v>
      </c>
      <c r="C263">
        <v>3</v>
      </c>
      <c r="D263">
        <f>(COUNTIFS('master-aneur'!$G$2:$G$38,C263,'master-aneur'!$BD$2:$BD$38,B263))</f>
        <v>0</v>
      </c>
      <c r="E263">
        <f>(COUNTIFS('master-aneur'!$G$2:$G$38,C263,'master-aneur'!$BE$2:$BE$38,B263))</f>
        <v>0</v>
      </c>
      <c r="F263">
        <f>(COUNTIFS('master-aneur'!$G$2:$G$38,C263,'master-aneur'!$BF$2:$BF$38,B263))</f>
        <v>0</v>
      </c>
      <c r="G263" s="6">
        <f t="shared" si="5"/>
        <v>0</v>
      </c>
      <c r="H263" t="e">
        <f>AVERAGEIFS('master-aneur'!$BG$2:$BG$38,'master-aneur'!$G$2:$G$38,'gen-top-tableau'!C263,'master-aneur'!$BD$2:$BD$38,'gen-top-tableau'!B263)</f>
        <v>#DIV/0!</v>
      </c>
      <c r="I263" t="e">
        <f>AVERAGEIFS('master-aneur'!$BH$2:$BH$38,'master-aneur'!$G$2:$G$38,'gen-top-tableau'!C263,'master-aneur'!$BD$2:$BD$38,'gen-top-tableau'!B263)</f>
        <v>#DIV/0!</v>
      </c>
      <c r="J263" t="e">
        <f>AVERAGEIFS('master-aneur'!$BI$2:$BI$38,'master-aneur'!$G$2:$G$38,'gen-top-tableau'!C263,'master-aneur'!$BD$2:$BD$38,'gen-top-tableau'!B263)</f>
        <v>#DIV/0!</v>
      </c>
      <c r="K263" t="e">
        <f>AVERAGEIFS('master-aneur'!$BJ$2:$BJ$38,'master-aneur'!$G$2:$G$38,'gen-top-tableau'!C263,'master-aneur'!$BD$2:$BD$38,'gen-top-tableau'!B263)</f>
        <v>#DIV/0!</v>
      </c>
      <c r="L263" s="6">
        <f>COUNTIFS('master-aneur'!$G$2:$G$38,'gen-top-tableau'!C263,'master-aneur'!$BD$2:$BD$38,'gen-top-tableau'!B263,'master-aneur'!$BM$2:$BM$38,TRUE)</f>
        <v>0</v>
      </c>
      <c r="M263" s="6">
        <f>COUNTIFS('master-aneur'!$G$2:$G$38,'gen-top-tableau'!C263,'master-aneur'!$BD$2:$BD$38,'gen-top-tableau'!B263,'master-aneur'!$BL$2:$BL$38,TRUE)</f>
        <v>0</v>
      </c>
      <c r="N263" s="6">
        <f>COUNTIFS('master-aneur'!$G$2:$G$38,'gen-top-tableau'!C263,'master-aneur'!$BD$2:$BD$38,'gen-top-tableau'!B263,'master-aneur'!$BM$2:$BM$38,TRUE)</f>
        <v>0</v>
      </c>
      <c r="O263" s="6">
        <f>COUNTIFS('master-aneur'!$G$2:$G$38,'gen-top-tableau'!C263,'master-aneur'!$BD$2:$BD$38,'gen-top-tableau'!B263,'master-aneur'!$BN$2:$BN$38,TRUE)</f>
        <v>0</v>
      </c>
      <c r="P263" s="6">
        <f>COUNTIFS('master-aneur'!$G$2:$G$38,'gen-top-tableau'!C263,'master-aneur'!$BD$2:$BD$38,'gen-top-tableau'!B263,'master-aneur'!$BO$2:$BO$38,TRUE)</f>
        <v>0</v>
      </c>
      <c r="Q263" s="6">
        <f>COUNTIFS('master-aneur'!$G$2:$G$38,'gen-top-tableau'!C263,'master-aneur'!$BD$2:$BD$38,'gen-top-tableau'!B263,'master-aneur'!$BP$2:$BP$38,TRUE)</f>
        <v>0</v>
      </c>
      <c r="R263" s="6">
        <f>COUNTIFS('master-aneur'!$G$2:$G$38,'gen-top-tableau'!C263,'master-aneur'!$BD$2:$BD$38,'gen-top-tableau'!B263,'master-aneur'!$BQ$2:$BQ$38,TRUE)</f>
        <v>0</v>
      </c>
      <c r="S263" s="6">
        <f>COUNTIFS('master-aneur'!$G$2:$G$38,'gen-top-tableau'!C263,'master-aneur'!$BD$2:$BD$38,'gen-top-tableau'!B263,'master-aneur'!$BR$2:$BR$38,TRUE)</f>
        <v>0</v>
      </c>
      <c r="T263" s="6">
        <f>COUNTIFS('master-aneur'!$G$2:$G$38,'gen-top-tableau'!C263,'master-aneur'!$BD$2:$BD$38,'gen-top-tableau'!B263,'master-aneur'!$BS$2:$BS$38,TRUE)</f>
        <v>0</v>
      </c>
      <c r="U263" s="6">
        <f>COUNTIFS('master-aneur'!$G$2:$G$38,'gen-top-tableau'!C263,'master-aneur'!$BD$2:$BD$38,'gen-top-tableau'!B263,'master-aneur'!$BT$2:$BT$38,TRUE)</f>
        <v>0</v>
      </c>
      <c r="V263" s="6">
        <f>COUNTIFS('master-aneur'!$G$2:$G$38,'gen-top-tableau'!C263,'master-aneur'!$BD$2:$BD$38,'gen-top-tableau'!B263,'master-aneur'!$BU$2:$BU$38,TRUE)</f>
        <v>0</v>
      </c>
      <c r="W263" s="6">
        <f>COUNTIFS('master-aneur'!$G$2:$G$38,'gen-top-tableau'!C263,'master-aneur'!$BD$2:$BD$38,'gen-top-tableau'!B263,'master-aneur'!$BV$2:$BV$38,TRUE)</f>
        <v>0</v>
      </c>
      <c r="X263" s="6">
        <f>COUNTIFS('master-aneur'!$G$2:$G$38,'gen-top-tableau'!C263,'master-aneur'!$BD$2:$BD$38,'gen-top-tableau'!B263,'master-aneur'!$BW$2:$BW$38,TRUE)</f>
        <v>0</v>
      </c>
      <c r="Y263" s="6">
        <f>COUNTIFS('master-aneur'!$G$2:$G$38,'gen-top-tableau'!C263,'master-aneur'!$BD$2:$BD$38,'gen-top-tableau'!B263,'master-aneur'!$BX$2:$BX$38,TRUE)</f>
        <v>0</v>
      </c>
    </row>
    <row r="264" spans="1:25" hidden="1" x14ac:dyDescent="0.2">
      <c r="A264" s="14" t="s">
        <v>1324</v>
      </c>
      <c r="B264" s="6" t="s">
        <v>225</v>
      </c>
      <c r="C264">
        <v>4</v>
      </c>
      <c r="D264">
        <f>(COUNTIFS('master-aneur'!$G$2:$G$38,C264,'master-aneur'!$BD$2:$BD$38,B264))</f>
        <v>0</v>
      </c>
      <c r="E264">
        <f>(COUNTIFS('master-aneur'!$G$2:$G$38,C264,'master-aneur'!$BE$2:$BE$38,B264))</f>
        <v>0</v>
      </c>
      <c r="F264">
        <f>(COUNTIFS('master-aneur'!$G$2:$G$38,C264,'master-aneur'!$BF$2:$BF$38,B264))</f>
        <v>0</v>
      </c>
      <c r="G264" s="6">
        <f t="shared" si="5"/>
        <v>0</v>
      </c>
      <c r="H264" t="e">
        <f>AVERAGEIFS('master-aneur'!$BG$2:$BG$38,'master-aneur'!$G$2:$G$38,'gen-top-tableau'!C264,'master-aneur'!$BD$2:$BD$38,'gen-top-tableau'!B264)</f>
        <v>#DIV/0!</v>
      </c>
      <c r="I264" t="e">
        <f>AVERAGEIFS('master-aneur'!$BH$2:$BH$38,'master-aneur'!$G$2:$G$38,'gen-top-tableau'!C264,'master-aneur'!$BD$2:$BD$38,'gen-top-tableau'!B264)</f>
        <v>#DIV/0!</v>
      </c>
      <c r="J264" t="e">
        <f>AVERAGEIFS('master-aneur'!$BI$2:$BI$38,'master-aneur'!$G$2:$G$38,'gen-top-tableau'!C264,'master-aneur'!$BD$2:$BD$38,'gen-top-tableau'!B264)</f>
        <v>#DIV/0!</v>
      </c>
      <c r="K264" t="e">
        <f>AVERAGEIFS('master-aneur'!$BJ$2:$BJ$38,'master-aneur'!$G$2:$G$38,'gen-top-tableau'!C264,'master-aneur'!$BD$2:$BD$38,'gen-top-tableau'!B264)</f>
        <v>#DIV/0!</v>
      </c>
      <c r="L264" s="6">
        <f>COUNTIFS('master-aneur'!$G$2:$G$38,'gen-top-tableau'!C264,'master-aneur'!$BD$2:$BD$38,'gen-top-tableau'!B264,'master-aneur'!$BM$2:$BM$38,TRUE)</f>
        <v>0</v>
      </c>
      <c r="M264" s="6">
        <f>COUNTIFS('master-aneur'!$G$2:$G$38,'gen-top-tableau'!C264,'master-aneur'!$BD$2:$BD$38,'gen-top-tableau'!B264,'master-aneur'!$BL$2:$BL$38,TRUE)</f>
        <v>0</v>
      </c>
      <c r="N264" s="6">
        <f>COUNTIFS('master-aneur'!$G$2:$G$38,'gen-top-tableau'!C264,'master-aneur'!$BD$2:$BD$38,'gen-top-tableau'!B264,'master-aneur'!$BM$2:$BM$38,TRUE)</f>
        <v>0</v>
      </c>
      <c r="O264" s="6">
        <f>COUNTIFS('master-aneur'!$G$2:$G$38,'gen-top-tableau'!C264,'master-aneur'!$BD$2:$BD$38,'gen-top-tableau'!B264,'master-aneur'!$BN$2:$BN$38,TRUE)</f>
        <v>0</v>
      </c>
      <c r="P264" s="6">
        <f>COUNTIFS('master-aneur'!$G$2:$G$38,'gen-top-tableau'!C264,'master-aneur'!$BD$2:$BD$38,'gen-top-tableau'!B264,'master-aneur'!$BO$2:$BO$38,TRUE)</f>
        <v>0</v>
      </c>
      <c r="Q264" s="6">
        <f>COUNTIFS('master-aneur'!$G$2:$G$38,'gen-top-tableau'!C264,'master-aneur'!$BD$2:$BD$38,'gen-top-tableau'!B264,'master-aneur'!$BP$2:$BP$38,TRUE)</f>
        <v>0</v>
      </c>
      <c r="R264" s="6">
        <f>COUNTIFS('master-aneur'!$G$2:$G$38,'gen-top-tableau'!C264,'master-aneur'!$BD$2:$BD$38,'gen-top-tableau'!B264,'master-aneur'!$BQ$2:$BQ$38,TRUE)</f>
        <v>0</v>
      </c>
      <c r="S264" s="6">
        <f>COUNTIFS('master-aneur'!$G$2:$G$38,'gen-top-tableau'!C264,'master-aneur'!$BD$2:$BD$38,'gen-top-tableau'!B264,'master-aneur'!$BR$2:$BR$38,TRUE)</f>
        <v>0</v>
      </c>
      <c r="T264" s="6">
        <f>COUNTIFS('master-aneur'!$G$2:$G$38,'gen-top-tableau'!C264,'master-aneur'!$BD$2:$BD$38,'gen-top-tableau'!B264,'master-aneur'!$BS$2:$BS$38,TRUE)</f>
        <v>0</v>
      </c>
      <c r="U264" s="6">
        <f>COUNTIFS('master-aneur'!$G$2:$G$38,'gen-top-tableau'!C264,'master-aneur'!$BD$2:$BD$38,'gen-top-tableau'!B264,'master-aneur'!$BT$2:$BT$38,TRUE)</f>
        <v>0</v>
      </c>
      <c r="V264" s="6">
        <f>COUNTIFS('master-aneur'!$G$2:$G$38,'gen-top-tableau'!C264,'master-aneur'!$BD$2:$BD$38,'gen-top-tableau'!B264,'master-aneur'!$BU$2:$BU$38,TRUE)</f>
        <v>0</v>
      </c>
      <c r="W264" s="6">
        <f>COUNTIFS('master-aneur'!$G$2:$G$38,'gen-top-tableau'!C264,'master-aneur'!$BD$2:$BD$38,'gen-top-tableau'!B264,'master-aneur'!$BV$2:$BV$38,TRUE)</f>
        <v>0</v>
      </c>
      <c r="X264" s="6">
        <f>COUNTIFS('master-aneur'!$G$2:$G$38,'gen-top-tableau'!C264,'master-aneur'!$BD$2:$BD$38,'gen-top-tableau'!B264,'master-aneur'!$BW$2:$BW$38,TRUE)</f>
        <v>0</v>
      </c>
      <c r="Y264" s="6">
        <f>COUNTIFS('master-aneur'!$G$2:$G$38,'gen-top-tableau'!C264,'master-aneur'!$BD$2:$BD$38,'gen-top-tableau'!B264,'master-aneur'!$BX$2:$BX$38,TRUE)</f>
        <v>0</v>
      </c>
    </row>
    <row r="265" spans="1:25" hidden="1" x14ac:dyDescent="0.2">
      <c r="A265" s="14" t="s">
        <v>1324</v>
      </c>
      <c r="B265" s="6" t="s">
        <v>225</v>
      </c>
      <c r="C265">
        <v>5</v>
      </c>
      <c r="D265">
        <f>(COUNTIFS('master-aneur'!$G$2:$G$38,C265,'master-aneur'!$BD$2:$BD$38,B265))</f>
        <v>0</v>
      </c>
      <c r="E265">
        <f>(COUNTIFS('master-aneur'!$G$2:$G$38,C265,'master-aneur'!$BE$2:$BE$38,B265))</f>
        <v>0</v>
      </c>
      <c r="F265">
        <f>(COUNTIFS('master-aneur'!$G$2:$G$38,C265,'master-aneur'!$BF$2:$BF$38,B265))</f>
        <v>0</v>
      </c>
      <c r="G265" s="6">
        <f t="shared" si="5"/>
        <v>0</v>
      </c>
      <c r="H265" t="e">
        <f>AVERAGEIFS('master-aneur'!$BG$2:$BG$38,'master-aneur'!$G$2:$G$38,'gen-top-tableau'!C265,'master-aneur'!$BD$2:$BD$38,'gen-top-tableau'!B265)</f>
        <v>#DIV/0!</v>
      </c>
      <c r="I265" t="e">
        <f>AVERAGEIFS('master-aneur'!$BH$2:$BH$38,'master-aneur'!$G$2:$G$38,'gen-top-tableau'!C265,'master-aneur'!$BD$2:$BD$38,'gen-top-tableau'!B265)</f>
        <v>#DIV/0!</v>
      </c>
      <c r="J265" t="e">
        <f>AVERAGEIFS('master-aneur'!$BI$2:$BI$38,'master-aneur'!$G$2:$G$38,'gen-top-tableau'!C265,'master-aneur'!$BD$2:$BD$38,'gen-top-tableau'!B265)</f>
        <v>#DIV/0!</v>
      </c>
      <c r="K265" t="e">
        <f>AVERAGEIFS('master-aneur'!$BJ$2:$BJ$38,'master-aneur'!$G$2:$G$38,'gen-top-tableau'!C265,'master-aneur'!$BD$2:$BD$38,'gen-top-tableau'!B265)</f>
        <v>#DIV/0!</v>
      </c>
      <c r="L265" s="6">
        <f>COUNTIFS('master-aneur'!$G$2:$G$38,'gen-top-tableau'!C265,'master-aneur'!$BD$2:$BD$38,'gen-top-tableau'!B265,'master-aneur'!$BM$2:$BM$38,TRUE)</f>
        <v>0</v>
      </c>
      <c r="M265" s="6">
        <f>COUNTIFS('master-aneur'!$G$2:$G$38,'gen-top-tableau'!C265,'master-aneur'!$BD$2:$BD$38,'gen-top-tableau'!B265,'master-aneur'!$BL$2:$BL$38,TRUE)</f>
        <v>0</v>
      </c>
      <c r="N265" s="6">
        <f>COUNTIFS('master-aneur'!$G$2:$G$38,'gen-top-tableau'!C265,'master-aneur'!$BD$2:$BD$38,'gen-top-tableau'!B265,'master-aneur'!$BM$2:$BM$38,TRUE)</f>
        <v>0</v>
      </c>
      <c r="O265" s="6">
        <f>COUNTIFS('master-aneur'!$G$2:$G$38,'gen-top-tableau'!C265,'master-aneur'!$BD$2:$BD$38,'gen-top-tableau'!B265,'master-aneur'!$BN$2:$BN$38,TRUE)</f>
        <v>0</v>
      </c>
      <c r="P265" s="6">
        <f>COUNTIFS('master-aneur'!$G$2:$G$38,'gen-top-tableau'!C265,'master-aneur'!$BD$2:$BD$38,'gen-top-tableau'!B265,'master-aneur'!$BO$2:$BO$38,TRUE)</f>
        <v>0</v>
      </c>
      <c r="Q265" s="6">
        <f>COUNTIFS('master-aneur'!$G$2:$G$38,'gen-top-tableau'!C265,'master-aneur'!$BD$2:$BD$38,'gen-top-tableau'!B265,'master-aneur'!$BP$2:$BP$38,TRUE)</f>
        <v>0</v>
      </c>
      <c r="R265" s="6">
        <f>COUNTIFS('master-aneur'!$G$2:$G$38,'gen-top-tableau'!C265,'master-aneur'!$BD$2:$BD$38,'gen-top-tableau'!B265,'master-aneur'!$BQ$2:$BQ$38,TRUE)</f>
        <v>0</v>
      </c>
      <c r="S265" s="6">
        <f>COUNTIFS('master-aneur'!$G$2:$G$38,'gen-top-tableau'!C265,'master-aneur'!$BD$2:$BD$38,'gen-top-tableau'!B265,'master-aneur'!$BR$2:$BR$38,TRUE)</f>
        <v>0</v>
      </c>
      <c r="T265" s="6">
        <f>COUNTIFS('master-aneur'!$G$2:$G$38,'gen-top-tableau'!C265,'master-aneur'!$BD$2:$BD$38,'gen-top-tableau'!B265,'master-aneur'!$BS$2:$BS$38,TRUE)</f>
        <v>0</v>
      </c>
      <c r="U265" s="6">
        <f>COUNTIFS('master-aneur'!$G$2:$G$38,'gen-top-tableau'!C265,'master-aneur'!$BD$2:$BD$38,'gen-top-tableau'!B265,'master-aneur'!$BT$2:$BT$38,TRUE)</f>
        <v>0</v>
      </c>
      <c r="V265" s="6">
        <f>COUNTIFS('master-aneur'!$G$2:$G$38,'gen-top-tableau'!C265,'master-aneur'!$BD$2:$BD$38,'gen-top-tableau'!B265,'master-aneur'!$BU$2:$BU$38,TRUE)</f>
        <v>0</v>
      </c>
      <c r="W265" s="6">
        <f>COUNTIFS('master-aneur'!$G$2:$G$38,'gen-top-tableau'!C265,'master-aneur'!$BD$2:$BD$38,'gen-top-tableau'!B265,'master-aneur'!$BV$2:$BV$38,TRUE)</f>
        <v>0</v>
      </c>
      <c r="X265" s="6">
        <f>COUNTIFS('master-aneur'!$G$2:$G$38,'gen-top-tableau'!C265,'master-aneur'!$BD$2:$BD$38,'gen-top-tableau'!B265,'master-aneur'!$BW$2:$BW$38,TRUE)</f>
        <v>0</v>
      </c>
      <c r="Y265" s="6">
        <f>COUNTIFS('master-aneur'!$G$2:$G$38,'gen-top-tableau'!C265,'master-aneur'!$BD$2:$BD$38,'gen-top-tableau'!B265,'master-aneur'!$BX$2:$BX$38,TRUE)</f>
        <v>0</v>
      </c>
    </row>
    <row r="266" spans="1:25" hidden="1" x14ac:dyDescent="0.2">
      <c r="A266" s="14" t="s">
        <v>1324</v>
      </c>
      <c r="B266" t="s">
        <v>206</v>
      </c>
      <c r="C266">
        <v>0</v>
      </c>
      <c r="D266">
        <f>(COUNTIFS('master-aneur'!$G$2:$G$38,C266,'master-aneur'!$BD$2:$BD$38,B266))</f>
        <v>0</v>
      </c>
      <c r="E266">
        <f>(COUNTIFS('master-aneur'!$G$2:$G$38,C266,'master-aneur'!$BE$2:$BE$38,B266))</f>
        <v>0</v>
      </c>
      <c r="F266">
        <f>(COUNTIFS('master-aneur'!$G$2:$G$38,C266,'master-aneur'!$BF$2:$BF$38,B266))</f>
        <v>0</v>
      </c>
      <c r="G266" s="6">
        <f t="shared" si="5"/>
        <v>0</v>
      </c>
      <c r="H266" t="e">
        <f>AVERAGEIFS('master-aneur'!$BG$2:$BG$38,'master-aneur'!$G$2:$G$38,'gen-top-tableau'!C266,'master-aneur'!$BD$2:$BD$38,'gen-top-tableau'!B266)</f>
        <v>#DIV/0!</v>
      </c>
      <c r="I266" t="e">
        <f>AVERAGEIFS('master-aneur'!$BH$2:$BH$38,'master-aneur'!$G$2:$G$38,'gen-top-tableau'!C266,'master-aneur'!$BD$2:$BD$38,'gen-top-tableau'!B266)</f>
        <v>#DIV/0!</v>
      </c>
      <c r="J266" t="e">
        <f>AVERAGEIFS('master-aneur'!$BI$2:$BI$38,'master-aneur'!$G$2:$G$38,'gen-top-tableau'!C266,'master-aneur'!$BD$2:$BD$38,'gen-top-tableau'!B266)</f>
        <v>#DIV/0!</v>
      </c>
      <c r="K266" t="e">
        <f>AVERAGEIFS('master-aneur'!$BJ$2:$BJ$38,'master-aneur'!$G$2:$G$38,'gen-top-tableau'!C266,'master-aneur'!$BD$2:$BD$38,'gen-top-tableau'!B266)</f>
        <v>#DIV/0!</v>
      </c>
      <c r="L266" s="6">
        <f>COUNTIFS('master-aneur'!$G$2:$G$38,'gen-top-tableau'!C266,'master-aneur'!$BD$2:$BD$38,'gen-top-tableau'!B266,'master-aneur'!$BM$2:$BM$38,TRUE)</f>
        <v>0</v>
      </c>
      <c r="M266" s="6">
        <f>COUNTIFS('master-aneur'!$G$2:$G$38,'gen-top-tableau'!C266,'master-aneur'!$BD$2:$BD$38,'gen-top-tableau'!B266,'master-aneur'!$BL$2:$BL$38,TRUE)</f>
        <v>0</v>
      </c>
      <c r="N266" s="6">
        <f>COUNTIFS('master-aneur'!$G$2:$G$38,'gen-top-tableau'!C266,'master-aneur'!$BD$2:$BD$38,'gen-top-tableau'!B266,'master-aneur'!$BM$2:$BM$38,TRUE)</f>
        <v>0</v>
      </c>
      <c r="O266" s="6">
        <f>COUNTIFS('master-aneur'!$G$2:$G$38,'gen-top-tableau'!C266,'master-aneur'!$BD$2:$BD$38,'gen-top-tableau'!B266,'master-aneur'!$BN$2:$BN$38,TRUE)</f>
        <v>0</v>
      </c>
      <c r="P266" s="6">
        <f>COUNTIFS('master-aneur'!$G$2:$G$38,'gen-top-tableau'!C266,'master-aneur'!$BD$2:$BD$38,'gen-top-tableau'!B266,'master-aneur'!$BO$2:$BO$38,TRUE)</f>
        <v>0</v>
      </c>
      <c r="Q266" s="6">
        <f>COUNTIFS('master-aneur'!$G$2:$G$38,'gen-top-tableau'!C266,'master-aneur'!$BD$2:$BD$38,'gen-top-tableau'!B266,'master-aneur'!$BP$2:$BP$38,TRUE)</f>
        <v>0</v>
      </c>
      <c r="R266" s="6">
        <f>COUNTIFS('master-aneur'!$G$2:$G$38,'gen-top-tableau'!C266,'master-aneur'!$BD$2:$BD$38,'gen-top-tableau'!B266,'master-aneur'!$BQ$2:$BQ$38,TRUE)</f>
        <v>0</v>
      </c>
      <c r="S266" s="6">
        <f>COUNTIFS('master-aneur'!$G$2:$G$38,'gen-top-tableau'!C266,'master-aneur'!$BD$2:$BD$38,'gen-top-tableau'!B266,'master-aneur'!$BR$2:$BR$38,TRUE)</f>
        <v>0</v>
      </c>
      <c r="T266" s="6">
        <f>COUNTIFS('master-aneur'!$G$2:$G$38,'gen-top-tableau'!C266,'master-aneur'!$BD$2:$BD$38,'gen-top-tableau'!B266,'master-aneur'!$BS$2:$BS$38,TRUE)</f>
        <v>0</v>
      </c>
      <c r="U266" s="6">
        <f>COUNTIFS('master-aneur'!$G$2:$G$38,'gen-top-tableau'!C266,'master-aneur'!$BD$2:$BD$38,'gen-top-tableau'!B266,'master-aneur'!$BT$2:$BT$38,TRUE)</f>
        <v>0</v>
      </c>
      <c r="V266" s="6">
        <f>COUNTIFS('master-aneur'!$G$2:$G$38,'gen-top-tableau'!C266,'master-aneur'!$BD$2:$BD$38,'gen-top-tableau'!B266,'master-aneur'!$BU$2:$BU$38,TRUE)</f>
        <v>0</v>
      </c>
      <c r="W266" s="6">
        <f>COUNTIFS('master-aneur'!$G$2:$G$38,'gen-top-tableau'!C266,'master-aneur'!$BD$2:$BD$38,'gen-top-tableau'!B266,'master-aneur'!$BV$2:$BV$38,TRUE)</f>
        <v>0</v>
      </c>
      <c r="X266" s="6">
        <f>COUNTIFS('master-aneur'!$G$2:$G$38,'gen-top-tableau'!C266,'master-aneur'!$BD$2:$BD$38,'gen-top-tableau'!B266,'master-aneur'!$BW$2:$BW$38,TRUE)</f>
        <v>0</v>
      </c>
      <c r="Y266" s="6">
        <f>COUNTIFS('master-aneur'!$G$2:$G$38,'gen-top-tableau'!C266,'master-aneur'!$BD$2:$BD$38,'gen-top-tableau'!B266,'master-aneur'!$BX$2:$BX$38,TRUE)</f>
        <v>0</v>
      </c>
    </row>
    <row r="267" spans="1:25" hidden="1" x14ac:dyDescent="0.2">
      <c r="A267" s="14" t="s">
        <v>1324</v>
      </c>
      <c r="B267" t="s">
        <v>206</v>
      </c>
      <c r="C267">
        <v>1</v>
      </c>
      <c r="D267">
        <f>(COUNTIFS('master-aneur'!$G$2:$G$38,C267,'master-aneur'!$BD$2:$BD$38,B267))</f>
        <v>0</v>
      </c>
      <c r="E267">
        <f>(COUNTIFS('master-aneur'!$G$2:$G$38,C267,'master-aneur'!$BE$2:$BE$38,B267))</f>
        <v>0</v>
      </c>
      <c r="F267">
        <f>(COUNTIFS('master-aneur'!$G$2:$G$38,C267,'master-aneur'!$BF$2:$BF$38,B267))</f>
        <v>0</v>
      </c>
      <c r="G267" s="6">
        <f t="shared" si="5"/>
        <v>0</v>
      </c>
      <c r="H267" t="e">
        <f>AVERAGEIFS('master-aneur'!$BG$2:$BG$38,'master-aneur'!$G$2:$G$38,'gen-top-tableau'!C267,'master-aneur'!$BD$2:$BD$38,'gen-top-tableau'!B267)</f>
        <v>#DIV/0!</v>
      </c>
      <c r="I267" t="e">
        <f>AVERAGEIFS('master-aneur'!$BH$2:$BH$38,'master-aneur'!$G$2:$G$38,'gen-top-tableau'!C267,'master-aneur'!$BD$2:$BD$38,'gen-top-tableau'!B267)</f>
        <v>#DIV/0!</v>
      </c>
      <c r="J267" t="e">
        <f>AVERAGEIFS('master-aneur'!$BI$2:$BI$38,'master-aneur'!$G$2:$G$38,'gen-top-tableau'!C267,'master-aneur'!$BD$2:$BD$38,'gen-top-tableau'!B267)</f>
        <v>#DIV/0!</v>
      </c>
      <c r="K267" t="e">
        <f>AVERAGEIFS('master-aneur'!$BJ$2:$BJ$38,'master-aneur'!$G$2:$G$38,'gen-top-tableau'!C267,'master-aneur'!$BD$2:$BD$38,'gen-top-tableau'!B267)</f>
        <v>#DIV/0!</v>
      </c>
      <c r="L267" s="6">
        <f>COUNTIFS('master-aneur'!$G$2:$G$38,'gen-top-tableau'!C267,'master-aneur'!$BD$2:$BD$38,'gen-top-tableau'!B267,'master-aneur'!$BM$2:$BM$38,TRUE)</f>
        <v>0</v>
      </c>
      <c r="M267" s="6">
        <f>COUNTIFS('master-aneur'!$G$2:$G$38,'gen-top-tableau'!C267,'master-aneur'!$BD$2:$BD$38,'gen-top-tableau'!B267,'master-aneur'!$BL$2:$BL$38,TRUE)</f>
        <v>0</v>
      </c>
      <c r="N267" s="6">
        <f>COUNTIFS('master-aneur'!$G$2:$G$38,'gen-top-tableau'!C267,'master-aneur'!$BD$2:$BD$38,'gen-top-tableau'!B267,'master-aneur'!$BM$2:$BM$38,TRUE)</f>
        <v>0</v>
      </c>
      <c r="O267" s="6">
        <f>COUNTIFS('master-aneur'!$G$2:$G$38,'gen-top-tableau'!C267,'master-aneur'!$BD$2:$BD$38,'gen-top-tableau'!B267,'master-aneur'!$BN$2:$BN$38,TRUE)</f>
        <v>0</v>
      </c>
      <c r="P267" s="6">
        <f>COUNTIFS('master-aneur'!$G$2:$G$38,'gen-top-tableau'!C267,'master-aneur'!$BD$2:$BD$38,'gen-top-tableau'!B267,'master-aneur'!$BO$2:$BO$38,TRUE)</f>
        <v>0</v>
      </c>
      <c r="Q267" s="6">
        <f>COUNTIFS('master-aneur'!$G$2:$G$38,'gen-top-tableau'!C267,'master-aneur'!$BD$2:$BD$38,'gen-top-tableau'!B267,'master-aneur'!$BP$2:$BP$38,TRUE)</f>
        <v>0</v>
      </c>
      <c r="R267" s="6">
        <f>COUNTIFS('master-aneur'!$G$2:$G$38,'gen-top-tableau'!C267,'master-aneur'!$BD$2:$BD$38,'gen-top-tableau'!B267,'master-aneur'!$BQ$2:$BQ$38,TRUE)</f>
        <v>0</v>
      </c>
      <c r="S267" s="6">
        <f>COUNTIFS('master-aneur'!$G$2:$G$38,'gen-top-tableau'!C267,'master-aneur'!$BD$2:$BD$38,'gen-top-tableau'!B267,'master-aneur'!$BR$2:$BR$38,TRUE)</f>
        <v>0</v>
      </c>
      <c r="T267" s="6">
        <f>COUNTIFS('master-aneur'!$G$2:$G$38,'gen-top-tableau'!C267,'master-aneur'!$BD$2:$BD$38,'gen-top-tableau'!B267,'master-aneur'!$BS$2:$BS$38,TRUE)</f>
        <v>0</v>
      </c>
      <c r="U267" s="6">
        <f>COUNTIFS('master-aneur'!$G$2:$G$38,'gen-top-tableau'!C267,'master-aneur'!$BD$2:$BD$38,'gen-top-tableau'!B267,'master-aneur'!$BT$2:$BT$38,TRUE)</f>
        <v>0</v>
      </c>
      <c r="V267" s="6">
        <f>COUNTIFS('master-aneur'!$G$2:$G$38,'gen-top-tableau'!C267,'master-aneur'!$BD$2:$BD$38,'gen-top-tableau'!B267,'master-aneur'!$BU$2:$BU$38,TRUE)</f>
        <v>0</v>
      </c>
      <c r="W267" s="6">
        <f>COUNTIFS('master-aneur'!$G$2:$G$38,'gen-top-tableau'!C267,'master-aneur'!$BD$2:$BD$38,'gen-top-tableau'!B267,'master-aneur'!$BV$2:$BV$38,TRUE)</f>
        <v>0</v>
      </c>
      <c r="X267" s="6">
        <f>COUNTIFS('master-aneur'!$G$2:$G$38,'gen-top-tableau'!C267,'master-aneur'!$BD$2:$BD$38,'gen-top-tableau'!B267,'master-aneur'!$BW$2:$BW$38,TRUE)</f>
        <v>0</v>
      </c>
      <c r="Y267" s="6">
        <f>COUNTIFS('master-aneur'!$G$2:$G$38,'gen-top-tableau'!C267,'master-aneur'!$BD$2:$BD$38,'gen-top-tableau'!B267,'master-aneur'!$BX$2:$BX$38,TRUE)</f>
        <v>0</v>
      </c>
    </row>
    <row r="268" spans="1:25" hidden="1" x14ac:dyDescent="0.2">
      <c r="A268" s="14" t="s">
        <v>1324</v>
      </c>
      <c r="B268" t="s">
        <v>206</v>
      </c>
      <c r="C268">
        <v>2</v>
      </c>
      <c r="D268">
        <f>(COUNTIFS('master-aneur'!$G$2:$G$38,C268,'master-aneur'!$BD$2:$BD$38,B268))</f>
        <v>0</v>
      </c>
      <c r="E268">
        <f>(COUNTIFS('master-aneur'!$G$2:$G$38,C268,'master-aneur'!$BE$2:$BE$38,B268))</f>
        <v>0</v>
      </c>
      <c r="F268">
        <f>(COUNTIFS('master-aneur'!$G$2:$G$38,C268,'master-aneur'!$BF$2:$BF$38,B268))</f>
        <v>1</v>
      </c>
      <c r="G268" s="6">
        <f t="shared" si="5"/>
        <v>1</v>
      </c>
      <c r="H268" t="e">
        <f>AVERAGEIFS('master-aneur'!$BG$2:$BG$38,'master-aneur'!$G$2:$G$38,'gen-top-tableau'!C268,'master-aneur'!$BD$2:$BD$38,'gen-top-tableau'!B268)</f>
        <v>#DIV/0!</v>
      </c>
      <c r="I268" t="e">
        <f>AVERAGEIFS('master-aneur'!$BH$2:$BH$38,'master-aneur'!$G$2:$G$38,'gen-top-tableau'!C268,'master-aneur'!$BD$2:$BD$38,'gen-top-tableau'!B268)</f>
        <v>#DIV/0!</v>
      </c>
      <c r="J268" t="e">
        <f>AVERAGEIFS('master-aneur'!$BI$2:$BI$38,'master-aneur'!$G$2:$G$38,'gen-top-tableau'!C268,'master-aneur'!$BD$2:$BD$38,'gen-top-tableau'!B268)</f>
        <v>#DIV/0!</v>
      </c>
      <c r="K268" t="e">
        <f>AVERAGEIFS('master-aneur'!$BJ$2:$BJ$38,'master-aneur'!$G$2:$G$38,'gen-top-tableau'!C268,'master-aneur'!$BD$2:$BD$38,'gen-top-tableau'!B268)</f>
        <v>#DIV/0!</v>
      </c>
      <c r="L268" s="6">
        <f>COUNTIFS('master-aneur'!$G$2:$G$38,'gen-top-tableau'!C268,'master-aneur'!$BD$2:$BD$38,'gen-top-tableau'!B268,'master-aneur'!$BM$2:$BM$38,TRUE)</f>
        <v>0</v>
      </c>
      <c r="M268" s="6">
        <f>COUNTIFS('master-aneur'!$G$2:$G$38,'gen-top-tableau'!C268,'master-aneur'!$BD$2:$BD$38,'gen-top-tableau'!B268,'master-aneur'!$BL$2:$BL$38,TRUE)</f>
        <v>0</v>
      </c>
      <c r="N268" s="6">
        <f>COUNTIFS('master-aneur'!$G$2:$G$38,'gen-top-tableau'!C268,'master-aneur'!$BD$2:$BD$38,'gen-top-tableau'!B268,'master-aneur'!$BM$2:$BM$38,TRUE)</f>
        <v>0</v>
      </c>
      <c r="O268" s="6">
        <f>COUNTIFS('master-aneur'!$G$2:$G$38,'gen-top-tableau'!C268,'master-aneur'!$BD$2:$BD$38,'gen-top-tableau'!B268,'master-aneur'!$BN$2:$BN$38,TRUE)</f>
        <v>0</v>
      </c>
      <c r="P268" s="6">
        <f>COUNTIFS('master-aneur'!$G$2:$G$38,'gen-top-tableau'!C268,'master-aneur'!$BD$2:$BD$38,'gen-top-tableau'!B268,'master-aneur'!$BO$2:$BO$38,TRUE)</f>
        <v>0</v>
      </c>
      <c r="Q268" s="6">
        <f>COUNTIFS('master-aneur'!$G$2:$G$38,'gen-top-tableau'!C268,'master-aneur'!$BD$2:$BD$38,'gen-top-tableau'!B268,'master-aneur'!$BP$2:$BP$38,TRUE)</f>
        <v>0</v>
      </c>
      <c r="R268" s="6">
        <f>COUNTIFS('master-aneur'!$G$2:$G$38,'gen-top-tableau'!C268,'master-aneur'!$BD$2:$BD$38,'gen-top-tableau'!B268,'master-aneur'!$BQ$2:$BQ$38,TRUE)</f>
        <v>0</v>
      </c>
      <c r="S268" s="6">
        <f>COUNTIFS('master-aneur'!$G$2:$G$38,'gen-top-tableau'!C268,'master-aneur'!$BD$2:$BD$38,'gen-top-tableau'!B268,'master-aneur'!$BR$2:$BR$38,TRUE)</f>
        <v>0</v>
      </c>
      <c r="T268" s="6">
        <f>COUNTIFS('master-aneur'!$G$2:$G$38,'gen-top-tableau'!C268,'master-aneur'!$BD$2:$BD$38,'gen-top-tableau'!B268,'master-aneur'!$BS$2:$BS$38,TRUE)</f>
        <v>0</v>
      </c>
      <c r="U268" s="6">
        <f>COUNTIFS('master-aneur'!$G$2:$G$38,'gen-top-tableau'!C268,'master-aneur'!$BD$2:$BD$38,'gen-top-tableau'!B268,'master-aneur'!$BT$2:$BT$38,TRUE)</f>
        <v>0</v>
      </c>
      <c r="V268" s="6">
        <f>COUNTIFS('master-aneur'!$G$2:$G$38,'gen-top-tableau'!C268,'master-aneur'!$BD$2:$BD$38,'gen-top-tableau'!B268,'master-aneur'!$BU$2:$BU$38,TRUE)</f>
        <v>0</v>
      </c>
      <c r="W268" s="6">
        <f>COUNTIFS('master-aneur'!$G$2:$G$38,'gen-top-tableau'!C268,'master-aneur'!$BD$2:$BD$38,'gen-top-tableau'!B268,'master-aneur'!$BV$2:$BV$38,TRUE)</f>
        <v>0</v>
      </c>
      <c r="X268" s="6">
        <f>COUNTIFS('master-aneur'!$G$2:$G$38,'gen-top-tableau'!C268,'master-aneur'!$BD$2:$BD$38,'gen-top-tableau'!B268,'master-aneur'!$BW$2:$BW$38,TRUE)</f>
        <v>0</v>
      </c>
      <c r="Y268" s="6">
        <f>COUNTIFS('master-aneur'!$G$2:$G$38,'gen-top-tableau'!C268,'master-aneur'!$BD$2:$BD$38,'gen-top-tableau'!B268,'master-aneur'!$BX$2:$BX$38,TRUE)</f>
        <v>0</v>
      </c>
    </row>
    <row r="269" spans="1:25" hidden="1" x14ac:dyDescent="0.2">
      <c r="A269" s="14" t="s">
        <v>1324</v>
      </c>
      <c r="B269" t="s">
        <v>206</v>
      </c>
      <c r="C269">
        <v>3</v>
      </c>
      <c r="D269">
        <f>(COUNTIFS('master-aneur'!$G$2:$G$38,C269,'master-aneur'!$BD$2:$BD$38,B269))</f>
        <v>0</v>
      </c>
      <c r="E269">
        <f>(COUNTIFS('master-aneur'!$G$2:$G$38,C269,'master-aneur'!$BE$2:$BE$38,B269))</f>
        <v>0</v>
      </c>
      <c r="F269">
        <f>(COUNTIFS('master-aneur'!$G$2:$G$38,C269,'master-aneur'!$BF$2:$BF$38,B269))</f>
        <v>0</v>
      </c>
      <c r="G269" s="6">
        <f t="shared" si="5"/>
        <v>0</v>
      </c>
      <c r="H269" t="e">
        <f>AVERAGEIFS('master-aneur'!$BG$2:$BG$38,'master-aneur'!$G$2:$G$38,'gen-top-tableau'!C269,'master-aneur'!$BD$2:$BD$38,'gen-top-tableau'!B269)</f>
        <v>#DIV/0!</v>
      </c>
      <c r="I269" t="e">
        <f>AVERAGEIFS('master-aneur'!$BH$2:$BH$38,'master-aneur'!$G$2:$G$38,'gen-top-tableau'!C269,'master-aneur'!$BD$2:$BD$38,'gen-top-tableau'!B269)</f>
        <v>#DIV/0!</v>
      </c>
      <c r="J269" t="e">
        <f>AVERAGEIFS('master-aneur'!$BI$2:$BI$38,'master-aneur'!$G$2:$G$38,'gen-top-tableau'!C269,'master-aneur'!$BD$2:$BD$38,'gen-top-tableau'!B269)</f>
        <v>#DIV/0!</v>
      </c>
      <c r="K269" t="e">
        <f>AVERAGEIFS('master-aneur'!$BJ$2:$BJ$38,'master-aneur'!$G$2:$G$38,'gen-top-tableau'!C269,'master-aneur'!$BD$2:$BD$38,'gen-top-tableau'!B269)</f>
        <v>#DIV/0!</v>
      </c>
      <c r="L269" s="6">
        <f>COUNTIFS('master-aneur'!$G$2:$G$38,'gen-top-tableau'!C269,'master-aneur'!$BD$2:$BD$38,'gen-top-tableau'!B269,'master-aneur'!$BM$2:$BM$38,TRUE)</f>
        <v>0</v>
      </c>
      <c r="M269" s="6">
        <f>COUNTIFS('master-aneur'!$G$2:$G$38,'gen-top-tableau'!C269,'master-aneur'!$BD$2:$BD$38,'gen-top-tableau'!B269,'master-aneur'!$BL$2:$BL$38,TRUE)</f>
        <v>0</v>
      </c>
      <c r="N269" s="6">
        <f>COUNTIFS('master-aneur'!$G$2:$G$38,'gen-top-tableau'!C269,'master-aneur'!$BD$2:$BD$38,'gen-top-tableau'!B269,'master-aneur'!$BM$2:$BM$38,TRUE)</f>
        <v>0</v>
      </c>
      <c r="O269" s="6">
        <f>COUNTIFS('master-aneur'!$G$2:$G$38,'gen-top-tableau'!C269,'master-aneur'!$BD$2:$BD$38,'gen-top-tableau'!B269,'master-aneur'!$BN$2:$BN$38,TRUE)</f>
        <v>0</v>
      </c>
      <c r="P269" s="6">
        <f>COUNTIFS('master-aneur'!$G$2:$G$38,'gen-top-tableau'!C269,'master-aneur'!$BD$2:$BD$38,'gen-top-tableau'!B269,'master-aneur'!$BO$2:$BO$38,TRUE)</f>
        <v>0</v>
      </c>
      <c r="Q269" s="6">
        <f>COUNTIFS('master-aneur'!$G$2:$G$38,'gen-top-tableau'!C269,'master-aneur'!$BD$2:$BD$38,'gen-top-tableau'!B269,'master-aneur'!$BP$2:$BP$38,TRUE)</f>
        <v>0</v>
      </c>
      <c r="R269" s="6">
        <f>COUNTIFS('master-aneur'!$G$2:$G$38,'gen-top-tableau'!C269,'master-aneur'!$BD$2:$BD$38,'gen-top-tableau'!B269,'master-aneur'!$BQ$2:$BQ$38,TRUE)</f>
        <v>0</v>
      </c>
      <c r="S269" s="6">
        <f>COUNTIFS('master-aneur'!$G$2:$G$38,'gen-top-tableau'!C269,'master-aneur'!$BD$2:$BD$38,'gen-top-tableau'!B269,'master-aneur'!$BR$2:$BR$38,TRUE)</f>
        <v>0</v>
      </c>
      <c r="T269" s="6">
        <f>COUNTIFS('master-aneur'!$G$2:$G$38,'gen-top-tableau'!C269,'master-aneur'!$BD$2:$BD$38,'gen-top-tableau'!B269,'master-aneur'!$BS$2:$BS$38,TRUE)</f>
        <v>0</v>
      </c>
      <c r="U269" s="6">
        <f>COUNTIFS('master-aneur'!$G$2:$G$38,'gen-top-tableau'!C269,'master-aneur'!$BD$2:$BD$38,'gen-top-tableau'!B269,'master-aneur'!$BT$2:$BT$38,TRUE)</f>
        <v>0</v>
      </c>
      <c r="V269" s="6">
        <f>COUNTIFS('master-aneur'!$G$2:$G$38,'gen-top-tableau'!C269,'master-aneur'!$BD$2:$BD$38,'gen-top-tableau'!B269,'master-aneur'!$BU$2:$BU$38,TRUE)</f>
        <v>0</v>
      </c>
      <c r="W269" s="6">
        <f>COUNTIFS('master-aneur'!$G$2:$G$38,'gen-top-tableau'!C269,'master-aneur'!$BD$2:$BD$38,'gen-top-tableau'!B269,'master-aneur'!$BV$2:$BV$38,TRUE)</f>
        <v>0</v>
      </c>
      <c r="X269" s="6">
        <f>COUNTIFS('master-aneur'!$G$2:$G$38,'gen-top-tableau'!C269,'master-aneur'!$BD$2:$BD$38,'gen-top-tableau'!B269,'master-aneur'!$BW$2:$BW$38,TRUE)</f>
        <v>0</v>
      </c>
      <c r="Y269" s="6">
        <f>COUNTIFS('master-aneur'!$G$2:$G$38,'gen-top-tableau'!C269,'master-aneur'!$BD$2:$BD$38,'gen-top-tableau'!B269,'master-aneur'!$BX$2:$BX$38,TRUE)</f>
        <v>0</v>
      </c>
    </row>
    <row r="270" spans="1:25" hidden="1" x14ac:dyDescent="0.2">
      <c r="A270" s="14" t="s">
        <v>1324</v>
      </c>
      <c r="B270" t="s">
        <v>206</v>
      </c>
      <c r="C270">
        <v>4</v>
      </c>
      <c r="D270">
        <f>(COUNTIFS('master-aneur'!$G$2:$G$38,C270,'master-aneur'!$BD$2:$BD$38,B270))</f>
        <v>0</v>
      </c>
      <c r="E270">
        <f>(COUNTIFS('master-aneur'!$G$2:$G$38,C270,'master-aneur'!$BE$2:$BE$38,B270))</f>
        <v>0</v>
      </c>
      <c r="F270">
        <f>(COUNTIFS('master-aneur'!$G$2:$G$38,C270,'master-aneur'!$BF$2:$BF$38,B270))</f>
        <v>1</v>
      </c>
      <c r="G270" s="6">
        <f t="shared" si="5"/>
        <v>1</v>
      </c>
      <c r="H270" t="e">
        <f>AVERAGEIFS('master-aneur'!$BG$2:$BG$38,'master-aneur'!$G$2:$G$38,'gen-top-tableau'!C270,'master-aneur'!$BD$2:$BD$38,'gen-top-tableau'!B270)</f>
        <v>#DIV/0!</v>
      </c>
      <c r="I270" t="e">
        <f>AVERAGEIFS('master-aneur'!$BH$2:$BH$38,'master-aneur'!$G$2:$G$38,'gen-top-tableau'!C270,'master-aneur'!$BD$2:$BD$38,'gen-top-tableau'!B270)</f>
        <v>#DIV/0!</v>
      </c>
      <c r="J270" t="e">
        <f>AVERAGEIFS('master-aneur'!$BI$2:$BI$38,'master-aneur'!$G$2:$G$38,'gen-top-tableau'!C270,'master-aneur'!$BD$2:$BD$38,'gen-top-tableau'!B270)</f>
        <v>#DIV/0!</v>
      </c>
      <c r="K270" t="e">
        <f>AVERAGEIFS('master-aneur'!$BJ$2:$BJ$38,'master-aneur'!$G$2:$G$38,'gen-top-tableau'!C270,'master-aneur'!$BD$2:$BD$38,'gen-top-tableau'!B270)</f>
        <v>#DIV/0!</v>
      </c>
      <c r="L270" s="6">
        <f>COUNTIFS('master-aneur'!$G$2:$G$38,'gen-top-tableau'!C270,'master-aneur'!$BD$2:$BD$38,'gen-top-tableau'!B270,'master-aneur'!$BM$2:$BM$38,TRUE)</f>
        <v>0</v>
      </c>
      <c r="M270" s="6">
        <f>COUNTIFS('master-aneur'!$G$2:$G$38,'gen-top-tableau'!C270,'master-aneur'!$BD$2:$BD$38,'gen-top-tableau'!B270,'master-aneur'!$BL$2:$BL$38,TRUE)</f>
        <v>0</v>
      </c>
      <c r="N270" s="6">
        <f>COUNTIFS('master-aneur'!$G$2:$G$38,'gen-top-tableau'!C270,'master-aneur'!$BD$2:$BD$38,'gen-top-tableau'!B270,'master-aneur'!$BM$2:$BM$38,TRUE)</f>
        <v>0</v>
      </c>
      <c r="O270" s="6">
        <f>COUNTIFS('master-aneur'!$G$2:$G$38,'gen-top-tableau'!C270,'master-aneur'!$BD$2:$BD$38,'gen-top-tableau'!B270,'master-aneur'!$BN$2:$BN$38,TRUE)</f>
        <v>0</v>
      </c>
      <c r="P270" s="6">
        <f>COUNTIFS('master-aneur'!$G$2:$G$38,'gen-top-tableau'!C270,'master-aneur'!$BD$2:$BD$38,'gen-top-tableau'!B270,'master-aneur'!$BO$2:$BO$38,TRUE)</f>
        <v>0</v>
      </c>
      <c r="Q270" s="6">
        <f>COUNTIFS('master-aneur'!$G$2:$G$38,'gen-top-tableau'!C270,'master-aneur'!$BD$2:$BD$38,'gen-top-tableau'!B270,'master-aneur'!$BP$2:$BP$38,TRUE)</f>
        <v>0</v>
      </c>
      <c r="R270" s="6">
        <f>COUNTIFS('master-aneur'!$G$2:$G$38,'gen-top-tableau'!C270,'master-aneur'!$BD$2:$BD$38,'gen-top-tableau'!B270,'master-aneur'!$BQ$2:$BQ$38,TRUE)</f>
        <v>0</v>
      </c>
      <c r="S270" s="6">
        <f>COUNTIFS('master-aneur'!$G$2:$G$38,'gen-top-tableau'!C270,'master-aneur'!$BD$2:$BD$38,'gen-top-tableau'!B270,'master-aneur'!$BR$2:$BR$38,TRUE)</f>
        <v>0</v>
      </c>
      <c r="T270" s="6">
        <f>COUNTIFS('master-aneur'!$G$2:$G$38,'gen-top-tableau'!C270,'master-aneur'!$BD$2:$BD$38,'gen-top-tableau'!B270,'master-aneur'!$BS$2:$BS$38,TRUE)</f>
        <v>0</v>
      </c>
      <c r="U270" s="6">
        <f>COUNTIFS('master-aneur'!$G$2:$G$38,'gen-top-tableau'!C270,'master-aneur'!$BD$2:$BD$38,'gen-top-tableau'!B270,'master-aneur'!$BT$2:$BT$38,TRUE)</f>
        <v>0</v>
      </c>
      <c r="V270" s="6">
        <f>COUNTIFS('master-aneur'!$G$2:$G$38,'gen-top-tableau'!C270,'master-aneur'!$BD$2:$BD$38,'gen-top-tableau'!B270,'master-aneur'!$BU$2:$BU$38,TRUE)</f>
        <v>0</v>
      </c>
      <c r="W270" s="6">
        <f>COUNTIFS('master-aneur'!$G$2:$G$38,'gen-top-tableau'!C270,'master-aneur'!$BD$2:$BD$38,'gen-top-tableau'!B270,'master-aneur'!$BV$2:$BV$38,TRUE)</f>
        <v>0</v>
      </c>
      <c r="X270" s="6">
        <f>COUNTIFS('master-aneur'!$G$2:$G$38,'gen-top-tableau'!C270,'master-aneur'!$BD$2:$BD$38,'gen-top-tableau'!B270,'master-aneur'!$BW$2:$BW$38,TRUE)</f>
        <v>0</v>
      </c>
      <c r="Y270" s="6">
        <f>COUNTIFS('master-aneur'!$G$2:$G$38,'gen-top-tableau'!C270,'master-aneur'!$BD$2:$BD$38,'gen-top-tableau'!B270,'master-aneur'!$BX$2:$BX$38,TRUE)</f>
        <v>0</v>
      </c>
    </row>
    <row r="271" spans="1:25" hidden="1" x14ac:dyDescent="0.2">
      <c r="A271" s="14" t="s">
        <v>1324</v>
      </c>
      <c r="B271" t="s">
        <v>206</v>
      </c>
      <c r="C271">
        <v>5</v>
      </c>
      <c r="D271">
        <f>(COUNTIFS('master-aneur'!$G$2:$G$38,C271,'master-aneur'!$BD$2:$BD$38,B271))</f>
        <v>0</v>
      </c>
      <c r="E271">
        <f>(COUNTIFS('master-aneur'!$G$2:$G$38,C271,'master-aneur'!$BE$2:$BE$38,B271))</f>
        <v>1</v>
      </c>
      <c r="F271">
        <f>(COUNTIFS('master-aneur'!$G$2:$G$38,C271,'master-aneur'!$BF$2:$BF$38,B271))</f>
        <v>0</v>
      </c>
      <c r="G271" s="6">
        <f t="shared" si="5"/>
        <v>2</v>
      </c>
      <c r="H271" t="e">
        <f>AVERAGEIFS('master-aneur'!$BG$2:$BG$38,'master-aneur'!$G$2:$G$38,'gen-top-tableau'!C271,'master-aneur'!$BD$2:$BD$38,'gen-top-tableau'!B271)</f>
        <v>#DIV/0!</v>
      </c>
      <c r="I271" t="e">
        <f>AVERAGEIFS('master-aneur'!$BH$2:$BH$38,'master-aneur'!$G$2:$G$38,'gen-top-tableau'!C271,'master-aneur'!$BD$2:$BD$38,'gen-top-tableau'!B271)</f>
        <v>#DIV/0!</v>
      </c>
      <c r="J271" t="e">
        <f>AVERAGEIFS('master-aneur'!$BI$2:$BI$38,'master-aneur'!$G$2:$G$38,'gen-top-tableau'!C271,'master-aneur'!$BD$2:$BD$38,'gen-top-tableau'!B271)</f>
        <v>#DIV/0!</v>
      </c>
      <c r="K271" t="e">
        <f>AVERAGEIFS('master-aneur'!$BJ$2:$BJ$38,'master-aneur'!$G$2:$G$38,'gen-top-tableau'!C271,'master-aneur'!$BD$2:$BD$38,'gen-top-tableau'!B271)</f>
        <v>#DIV/0!</v>
      </c>
      <c r="L271" s="6">
        <f>COUNTIFS('master-aneur'!$G$2:$G$38,'gen-top-tableau'!C271,'master-aneur'!$BD$2:$BD$38,'gen-top-tableau'!B271,'master-aneur'!$BM$2:$BM$38,TRUE)</f>
        <v>0</v>
      </c>
      <c r="M271" s="6">
        <f>COUNTIFS('master-aneur'!$G$2:$G$38,'gen-top-tableau'!C271,'master-aneur'!$BD$2:$BD$38,'gen-top-tableau'!B271,'master-aneur'!$BL$2:$BL$38,TRUE)</f>
        <v>0</v>
      </c>
      <c r="N271" s="6">
        <f>COUNTIFS('master-aneur'!$G$2:$G$38,'gen-top-tableau'!C271,'master-aneur'!$BD$2:$BD$38,'gen-top-tableau'!B271,'master-aneur'!$BM$2:$BM$38,TRUE)</f>
        <v>0</v>
      </c>
      <c r="O271" s="6">
        <f>COUNTIFS('master-aneur'!$G$2:$G$38,'gen-top-tableau'!C271,'master-aneur'!$BD$2:$BD$38,'gen-top-tableau'!B271,'master-aneur'!$BN$2:$BN$38,TRUE)</f>
        <v>0</v>
      </c>
      <c r="P271" s="6">
        <f>COUNTIFS('master-aneur'!$G$2:$G$38,'gen-top-tableau'!C271,'master-aneur'!$BD$2:$BD$38,'gen-top-tableau'!B271,'master-aneur'!$BO$2:$BO$38,TRUE)</f>
        <v>0</v>
      </c>
      <c r="Q271" s="6">
        <f>COUNTIFS('master-aneur'!$G$2:$G$38,'gen-top-tableau'!C271,'master-aneur'!$BD$2:$BD$38,'gen-top-tableau'!B271,'master-aneur'!$BP$2:$BP$38,TRUE)</f>
        <v>0</v>
      </c>
      <c r="R271" s="6">
        <f>COUNTIFS('master-aneur'!$G$2:$G$38,'gen-top-tableau'!C271,'master-aneur'!$BD$2:$BD$38,'gen-top-tableau'!B271,'master-aneur'!$BQ$2:$BQ$38,TRUE)</f>
        <v>0</v>
      </c>
      <c r="S271" s="6">
        <f>COUNTIFS('master-aneur'!$G$2:$G$38,'gen-top-tableau'!C271,'master-aneur'!$BD$2:$BD$38,'gen-top-tableau'!B271,'master-aneur'!$BR$2:$BR$38,TRUE)</f>
        <v>0</v>
      </c>
      <c r="T271" s="6">
        <f>COUNTIFS('master-aneur'!$G$2:$G$38,'gen-top-tableau'!C271,'master-aneur'!$BD$2:$BD$38,'gen-top-tableau'!B271,'master-aneur'!$BS$2:$BS$38,TRUE)</f>
        <v>0</v>
      </c>
      <c r="U271" s="6">
        <f>COUNTIFS('master-aneur'!$G$2:$G$38,'gen-top-tableau'!C271,'master-aneur'!$BD$2:$BD$38,'gen-top-tableau'!B271,'master-aneur'!$BT$2:$BT$38,TRUE)</f>
        <v>0</v>
      </c>
      <c r="V271" s="6">
        <f>COUNTIFS('master-aneur'!$G$2:$G$38,'gen-top-tableau'!C271,'master-aneur'!$BD$2:$BD$38,'gen-top-tableau'!B271,'master-aneur'!$BU$2:$BU$38,TRUE)</f>
        <v>0</v>
      </c>
      <c r="W271" s="6">
        <f>COUNTIFS('master-aneur'!$G$2:$G$38,'gen-top-tableau'!C271,'master-aneur'!$BD$2:$BD$38,'gen-top-tableau'!B271,'master-aneur'!$BV$2:$BV$38,TRUE)</f>
        <v>0</v>
      </c>
      <c r="X271" s="6">
        <f>COUNTIFS('master-aneur'!$G$2:$G$38,'gen-top-tableau'!C271,'master-aneur'!$BD$2:$BD$38,'gen-top-tableau'!B271,'master-aneur'!$BW$2:$BW$38,TRUE)</f>
        <v>0</v>
      </c>
      <c r="Y271" s="6">
        <f>COUNTIFS('master-aneur'!$G$2:$G$38,'gen-top-tableau'!C271,'master-aneur'!$BD$2:$BD$38,'gen-top-tableau'!B271,'master-aneur'!$BX$2:$BX$38,TRUE)</f>
        <v>0</v>
      </c>
    </row>
    <row r="272" spans="1:25" hidden="1" x14ac:dyDescent="0.2">
      <c r="A272" s="14" t="s">
        <v>1324</v>
      </c>
      <c r="B272" t="s">
        <v>221</v>
      </c>
      <c r="C272">
        <v>0</v>
      </c>
      <c r="D272">
        <f>(COUNTIFS('master-aneur'!$G$2:$G$38,C272,'master-aneur'!$BD$2:$BD$38,B272))</f>
        <v>0</v>
      </c>
      <c r="E272">
        <f>(COUNTIFS('master-aneur'!$G$2:$G$38,C272,'master-aneur'!$BE$2:$BE$38,B272))</f>
        <v>0</v>
      </c>
      <c r="F272">
        <f>(COUNTIFS('master-aneur'!$G$2:$G$38,C272,'master-aneur'!$BF$2:$BF$38,B272))</f>
        <v>0</v>
      </c>
      <c r="G272" s="6">
        <f t="shared" si="5"/>
        <v>0</v>
      </c>
      <c r="H272" t="e">
        <f>AVERAGEIFS('master-aneur'!$BG$2:$BG$38,'master-aneur'!$G$2:$G$38,'gen-top-tableau'!C272,'master-aneur'!$BD$2:$BD$38,'gen-top-tableau'!B272)</f>
        <v>#DIV/0!</v>
      </c>
      <c r="I272" t="e">
        <f>AVERAGEIFS('master-aneur'!$BH$2:$BH$38,'master-aneur'!$G$2:$G$38,'gen-top-tableau'!C272,'master-aneur'!$BD$2:$BD$38,'gen-top-tableau'!B272)</f>
        <v>#DIV/0!</v>
      </c>
      <c r="J272" t="e">
        <f>AVERAGEIFS('master-aneur'!$BI$2:$BI$38,'master-aneur'!$G$2:$G$38,'gen-top-tableau'!C272,'master-aneur'!$BD$2:$BD$38,'gen-top-tableau'!B272)</f>
        <v>#DIV/0!</v>
      </c>
      <c r="K272" t="e">
        <f>AVERAGEIFS('master-aneur'!$BJ$2:$BJ$38,'master-aneur'!$G$2:$G$38,'gen-top-tableau'!C272,'master-aneur'!$BD$2:$BD$38,'gen-top-tableau'!B272)</f>
        <v>#DIV/0!</v>
      </c>
      <c r="L272" s="6">
        <f>COUNTIFS('master-aneur'!$G$2:$G$38,'gen-top-tableau'!C272,'master-aneur'!$BD$2:$BD$38,'gen-top-tableau'!B272,'master-aneur'!$BM$2:$BM$38,TRUE)</f>
        <v>0</v>
      </c>
      <c r="M272" s="6">
        <f>COUNTIFS('master-aneur'!$G$2:$G$38,'gen-top-tableau'!C272,'master-aneur'!$BD$2:$BD$38,'gen-top-tableau'!B272,'master-aneur'!$BL$2:$BL$38,TRUE)</f>
        <v>0</v>
      </c>
      <c r="N272" s="6">
        <f>COUNTIFS('master-aneur'!$G$2:$G$38,'gen-top-tableau'!C272,'master-aneur'!$BD$2:$BD$38,'gen-top-tableau'!B272,'master-aneur'!$BM$2:$BM$38,TRUE)</f>
        <v>0</v>
      </c>
      <c r="O272" s="6">
        <f>COUNTIFS('master-aneur'!$G$2:$G$38,'gen-top-tableau'!C272,'master-aneur'!$BD$2:$BD$38,'gen-top-tableau'!B272,'master-aneur'!$BN$2:$BN$38,TRUE)</f>
        <v>0</v>
      </c>
      <c r="P272" s="6">
        <f>COUNTIFS('master-aneur'!$G$2:$G$38,'gen-top-tableau'!C272,'master-aneur'!$BD$2:$BD$38,'gen-top-tableau'!B272,'master-aneur'!$BO$2:$BO$38,TRUE)</f>
        <v>0</v>
      </c>
      <c r="Q272" s="6">
        <f>COUNTIFS('master-aneur'!$G$2:$G$38,'gen-top-tableau'!C272,'master-aneur'!$BD$2:$BD$38,'gen-top-tableau'!B272,'master-aneur'!$BP$2:$BP$38,TRUE)</f>
        <v>0</v>
      </c>
      <c r="R272" s="6">
        <f>COUNTIFS('master-aneur'!$G$2:$G$38,'gen-top-tableau'!C272,'master-aneur'!$BD$2:$BD$38,'gen-top-tableau'!B272,'master-aneur'!$BQ$2:$BQ$38,TRUE)</f>
        <v>0</v>
      </c>
      <c r="S272" s="6">
        <f>COUNTIFS('master-aneur'!$G$2:$G$38,'gen-top-tableau'!C272,'master-aneur'!$BD$2:$BD$38,'gen-top-tableau'!B272,'master-aneur'!$BR$2:$BR$38,TRUE)</f>
        <v>0</v>
      </c>
      <c r="T272" s="6">
        <f>COUNTIFS('master-aneur'!$G$2:$G$38,'gen-top-tableau'!C272,'master-aneur'!$BD$2:$BD$38,'gen-top-tableau'!B272,'master-aneur'!$BS$2:$BS$38,TRUE)</f>
        <v>0</v>
      </c>
      <c r="U272" s="6">
        <f>COUNTIFS('master-aneur'!$G$2:$G$38,'gen-top-tableau'!C272,'master-aneur'!$BD$2:$BD$38,'gen-top-tableau'!B272,'master-aneur'!$BT$2:$BT$38,TRUE)</f>
        <v>0</v>
      </c>
      <c r="V272" s="6">
        <f>COUNTIFS('master-aneur'!$G$2:$G$38,'gen-top-tableau'!C272,'master-aneur'!$BD$2:$BD$38,'gen-top-tableau'!B272,'master-aneur'!$BU$2:$BU$38,TRUE)</f>
        <v>0</v>
      </c>
      <c r="W272" s="6">
        <f>COUNTIFS('master-aneur'!$G$2:$G$38,'gen-top-tableau'!C272,'master-aneur'!$BD$2:$BD$38,'gen-top-tableau'!B272,'master-aneur'!$BV$2:$BV$38,TRUE)</f>
        <v>0</v>
      </c>
      <c r="X272" s="6">
        <f>COUNTIFS('master-aneur'!$G$2:$G$38,'gen-top-tableau'!C272,'master-aneur'!$BD$2:$BD$38,'gen-top-tableau'!B272,'master-aneur'!$BW$2:$BW$38,TRUE)</f>
        <v>0</v>
      </c>
      <c r="Y272" s="6">
        <f>COUNTIFS('master-aneur'!$G$2:$G$38,'gen-top-tableau'!C272,'master-aneur'!$BD$2:$BD$38,'gen-top-tableau'!B272,'master-aneur'!$BX$2:$BX$38,TRUE)</f>
        <v>0</v>
      </c>
    </row>
    <row r="273" spans="1:25" hidden="1" x14ac:dyDescent="0.2">
      <c r="A273" s="14" t="s">
        <v>1324</v>
      </c>
      <c r="B273" t="s">
        <v>221</v>
      </c>
      <c r="C273">
        <v>1</v>
      </c>
      <c r="D273">
        <f>(COUNTIFS('master-aneur'!$G$2:$G$38,C273,'master-aneur'!$BD$2:$BD$38,B273))</f>
        <v>0</v>
      </c>
      <c r="E273">
        <f>(COUNTIFS('master-aneur'!$G$2:$G$38,C273,'master-aneur'!$BE$2:$BE$38,B273))</f>
        <v>0</v>
      </c>
      <c r="F273">
        <f>(COUNTIFS('master-aneur'!$G$2:$G$38,C273,'master-aneur'!$BF$2:$BF$38,B273))</f>
        <v>0</v>
      </c>
      <c r="G273" s="6">
        <f t="shared" si="5"/>
        <v>0</v>
      </c>
      <c r="H273" t="e">
        <f>AVERAGEIFS('master-aneur'!$BG$2:$BG$38,'master-aneur'!$G$2:$G$38,'gen-top-tableau'!C273,'master-aneur'!$BD$2:$BD$38,'gen-top-tableau'!B273)</f>
        <v>#DIV/0!</v>
      </c>
      <c r="I273" t="e">
        <f>AVERAGEIFS('master-aneur'!$BH$2:$BH$38,'master-aneur'!$G$2:$G$38,'gen-top-tableau'!C273,'master-aneur'!$BD$2:$BD$38,'gen-top-tableau'!B273)</f>
        <v>#DIV/0!</v>
      </c>
      <c r="J273" t="e">
        <f>AVERAGEIFS('master-aneur'!$BI$2:$BI$38,'master-aneur'!$G$2:$G$38,'gen-top-tableau'!C273,'master-aneur'!$BD$2:$BD$38,'gen-top-tableau'!B273)</f>
        <v>#DIV/0!</v>
      </c>
      <c r="K273" t="e">
        <f>AVERAGEIFS('master-aneur'!$BJ$2:$BJ$38,'master-aneur'!$G$2:$G$38,'gen-top-tableau'!C273,'master-aneur'!$BD$2:$BD$38,'gen-top-tableau'!B273)</f>
        <v>#DIV/0!</v>
      </c>
      <c r="L273" s="6">
        <f>COUNTIFS('master-aneur'!$G$2:$G$38,'gen-top-tableau'!C273,'master-aneur'!$BD$2:$BD$38,'gen-top-tableau'!B273,'master-aneur'!$BM$2:$BM$38,TRUE)</f>
        <v>0</v>
      </c>
      <c r="M273" s="6">
        <f>COUNTIFS('master-aneur'!$G$2:$G$38,'gen-top-tableau'!C273,'master-aneur'!$BD$2:$BD$38,'gen-top-tableau'!B273,'master-aneur'!$BL$2:$BL$38,TRUE)</f>
        <v>0</v>
      </c>
      <c r="N273" s="6">
        <f>COUNTIFS('master-aneur'!$G$2:$G$38,'gen-top-tableau'!C273,'master-aneur'!$BD$2:$BD$38,'gen-top-tableau'!B273,'master-aneur'!$BM$2:$BM$38,TRUE)</f>
        <v>0</v>
      </c>
      <c r="O273" s="6">
        <f>COUNTIFS('master-aneur'!$G$2:$G$38,'gen-top-tableau'!C273,'master-aneur'!$BD$2:$BD$38,'gen-top-tableau'!B273,'master-aneur'!$BN$2:$BN$38,TRUE)</f>
        <v>0</v>
      </c>
      <c r="P273" s="6">
        <f>COUNTIFS('master-aneur'!$G$2:$G$38,'gen-top-tableau'!C273,'master-aneur'!$BD$2:$BD$38,'gen-top-tableau'!B273,'master-aneur'!$BO$2:$BO$38,TRUE)</f>
        <v>0</v>
      </c>
      <c r="Q273" s="6">
        <f>COUNTIFS('master-aneur'!$G$2:$G$38,'gen-top-tableau'!C273,'master-aneur'!$BD$2:$BD$38,'gen-top-tableau'!B273,'master-aneur'!$BP$2:$BP$38,TRUE)</f>
        <v>0</v>
      </c>
      <c r="R273" s="6">
        <f>COUNTIFS('master-aneur'!$G$2:$G$38,'gen-top-tableau'!C273,'master-aneur'!$BD$2:$BD$38,'gen-top-tableau'!B273,'master-aneur'!$BQ$2:$BQ$38,TRUE)</f>
        <v>0</v>
      </c>
      <c r="S273" s="6">
        <f>COUNTIFS('master-aneur'!$G$2:$G$38,'gen-top-tableau'!C273,'master-aneur'!$BD$2:$BD$38,'gen-top-tableau'!B273,'master-aneur'!$BR$2:$BR$38,TRUE)</f>
        <v>0</v>
      </c>
      <c r="T273" s="6">
        <f>COUNTIFS('master-aneur'!$G$2:$G$38,'gen-top-tableau'!C273,'master-aneur'!$BD$2:$BD$38,'gen-top-tableau'!B273,'master-aneur'!$BS$2:$BS$38,TRUE)</f>
        <v>0</v>
      </c>
      <c r="U273" s="6">
        <f>COUNTIFS('master-aneur'!$G$2:$G$38,'gen-top-tableau'!C273,'master-aneur'!$BD$2:$BD$38,'gen-top-tableau'!B273,'master-aneur'!$BT$2:$BT$38,TRUE)</f>
        <v>0</v>
      </c>
      <c r="V273" s="6">
        <f>COUNTIFS('master-aneur'!$G$2:$G$38,'gen-top-tableau'!C273,'master-aneur'!$BD$2:$BD$38,'gen-top-tableau'!B273,'master-aneur'!$BU$2:$BU$38,TRUE)</f>
        <v>0</v>
      </c>
      <c r="W273" s="6">
        <f>COUNTIFS('master-aneur'!$G$2:$G$38,'gen-top-tableau'!C273,'master-aneur'!$BD$2:$BD$38,'gen-top-tableau'!B273,'master-aneur'!$BV$2:$BV$38,TRUE)</f>
        <v>0</v>
      </c>
      <c r="X273" s="6">
        <f>COUNTIFS('master-aneur'!$G$2:$G$38,'gen-top-tableau'!C273,'master-aneur'!$BD$2:$BD$38,'gen-top-tableau'!B273,'master-aneur'!$BW$2:$BW$38,TRUE)</f>
        <v>0</v>
      </c>
      <c r="Y273" s="6">
        <f>COUNTIFS('master-aneur'!$G$2:$G$38,'gen-top-tableau'!C273,'master-aneur'!$BD$2:$BD$38,'gen-top-tableau'!B273,'master-aneur'!$BX$2:$BX$38,TRUE)</f>
        <v>0</v>
      </c>
    </row>
    <row r="274" spans="1:25" hidden="1" x14ac:dyDescent="0.2">
      <c r="A274" s="14" t="s">
        <v>1324</v>
      </c>
      <c r="B274" t="s">
        <v>221</v>
      </c>
      <c r="C274">
        <v>2</v>
      </c>
      <c r="D274">
        <f>(COUNTIFS('master-aneur'!$G$2:$G$38,C274,'master-aneur'!$BD$2:$BD$38,B274))</f>
        <v>0</v>
      </c>
      <c r="E274">
        <f>(COUNTIFS('master-aneur'!$G$2:$G$38,C274,'master-aneur'!$BE$2:$BE$38,B274))</f>
        <v>0</v>
      </c>
      <c r="F274">
        <f>(COUNTIFS('master-aneur'!$G$2:$G$38,C274,'master-aneur'!$BF$2:$BF$38,B274))</f>
        <v>0</v>
      </c>
      <c r="G274" s="6">
        <f t="shared" si="5"/>
        <v>0</v>
      </c>
      <c r="H274" t="e">
        <f>AVERAGEIFS('master-aneur'!$BG$2:$BG$38,'master-aneur'!$G$2:$G$38,'gen-top-tableau'!C274,'master-aneur'!$BD$2:$BD$38,'gen-top-tableau'!B274)</f>
        <v>#DIV/0!</v>
      </c>
      <c r="I274" t="e">
        <f>AVERAGEIFS('master-aneur'!$BH$2:$BH$38,'master-aneur'!$G$2:$G$38,'gen-top-tableau'!C274,'master-aneur'!$BD$2:$BD$38,'gen-top-tableau'!B274)</f>
        <v>#DIV/0!</v>
      </c>
      <c r="J274" t="e">
        <f>AVERAGEIFS('master-aneur'!$BI$2:$BI$38,'master-aneur'!$G$2:$G$38,'gen-top-tableau'!C274,'master-aneur'!$BD$2:$BD$38,'gen-top-tableau'!B274)</f>
        <v>#DIV/0!</v>
      </c>
      <c r="K274" t="e">
        <f>AVERAGEIFS('master-aneur'!$BJ$2:$BJ$38,'master-aneur'!$G$2:$G$38,'gen-top-tableau'!C274,'master-aneur'!$BD$2:$BD$38,'gen-top-tableau'!B274)</f>
        <v>#DIV/0!</v>
      </c>
      <c r="L274" s="6">
        <f>COUNTIFS('master-aneur'!$G$2:$G$38,'gen-top-tableau'!C274,'master-aneur'!$BD$2:$BD$38,'gen-top-tableau'!B274,'master-aneur'!$BM$2:$BM$38,TRUE)</f>
        <v>0</v>
      </c>
      <c r="M274" s="6">
        <f>COUNTIFS('master-aneur'!$G$2:$G$38,'gen-top-tableau'!C274,'master-aneur'!$BD$2:$BD$38,'gen-top-tableau'!B274,'master-aneur'!$BL$2:$BL$38,TRUE)</f>
        <v>0</v>
      </c>
      <c r="N274" s="6">
        <f>COUNTIFS('master-aneur'!$G$2:$G$38,'gen-top-tableau'!C274,'master-aneur'!$BD$2:$BD$38,'gen-top-tableau'!B274,'master-aneur'!$BM$2:$BM$38,TRUE)</f>
        <v>0</v>
      </c>
      <c r="O274" s="6">
        <f>COUNTIFS('master-aneur'!$G$2:$G$38,'gen-top-tableau'!C274,'master-aneur'!$BD$2:$BD$38,'gen-top-tableau'!B274,'master-aneur'!$BN$2:$BN$38,TRUE)</f>
        <v>0</v>
      </c>
      <c r="P274" s="6">
        <f>COUNTIFS('master-aneur'!$G$2:$G$38,'gen-top-tableau'!C274,'master-aneur'!$BD$2:$BD$38,'gen-top-tableau'!B274,'master-aneur'!$BO$2:$BO$38,TRUE)</f>
        <v>0</v>
      </c>
      <c r="Q274" s="6">
        <f>COUNTIFS('master-aneur'!$G$2:$G$38,'gen-top-tableau'!C274,'master-aneur'!$BD$2:$BD$38,'gen-top-tableau'!B274,'master-aneur'!$BP$2:$BP$38,TRUE)</f>
        <v>0</v>
      </c>
      <c r="R274" s="6">
        <f>COUNTIFS('master-aneur'!$G$2:$G$38,'gen-top-tableau'!C274,'master-aneur'!$BD$2:$BD$38,'gen-top-tableau'!B274,'master-aneur'!$BQ$2:$BQ$38,TRUE)</f>
        <v>0</v>
      </c>
      <c r="S274" s="6">
        <f>COUNTIFS('master-aneur'!$G$2:$G$38,'gen-top-tableau'!C274,'master-aneur'!$BD$2:$BD$38,'gen-top-tableau'!B274,'master-aneur'!$BR$2:$BR$38,TRUE)</f>
        <v>0</v>
      </c>
      <c r="T274" s="6">
        <f>COUNTIFS('master-aneur'!$G$2:$G$38,'gen-top-tableau'!C274,'master-aneur'!$BD$2:$BD$38,'gen-top-tableau'!B274,'master-aneur'!$BS$2:$BS$38,TRUE)</f>
        <v>0</v>
      </c>
      <c r="U274" s="6">
        <f>COUNTIFS('master-aneur'!$G$2:$G$38,'gen-top-tableau'!C274,'master-aneur'!$BD$2:$BD$38,'gen-top-tableau'!B274,'master-aneur'!$BT$2:$BT$38,TRUE)</f>
        <v>0</v>
      </c>
      <c r="V274" s="6">
        <f>COUNTIFS('master-aneur'!$G$2:$G$38,'gen-top-tableau'!C274,'master-aneur'!$BD$2:$BD$38,'gen-top-tableau'!B274,'master-aneur'!$BU$2:$BU$38,TRUE)</f>
        <v>0</v>
      </c>
      <c r="W274" s="6">
        <f>COUNTIFS('master-aneur'!$G$2:$G$38,'gen-top-tableau'!C274,'master-aneur'!$BD$2:$BD$38,'gen-top-tableau'!B274,'master-aneur'!$BV$2:$BV$38,TRUE)</f>
        <v>0</v>
      </c>
      <c r="X274" s="6">
        <f>COUNTIFS('master-aneur'!$G$2:$G$38,'gen-top-tableau'!C274,'master-aneur'!$BD$2:$BD$38,'gen-top-tableau'!B274,'master-aneur'!$BW$2:$BW$38,TRUE)</f>
        <v>0</v>
      </c>
      <c r="Y274" s="6">
        <f>COUNTIFS('master-aneur'!$G$2:$G$38,'gen-top-tableau'!C274,'master-aneur'!$BD$2:$BD$38,'gen-top-tableau'!B274,'master-aneur'!$BX$2:$BX$38,TRUE)</f>
        <v>0</v>
      </c>
    </row>
    <row r="275" spans="1:25" hidden="1" x14ac:dyDescent="0.2">
      <c r="A275" s="14" t="s">
        <v>1324</v>
      </c>
      <c r="B275" t="s">
        <v>221</v>
      </c>
      <c r="C275">
        <v>3</v>
      </c>
      <c r="D275">
        <f>(COUNTIFS('master-aneur'!$G$2:$G$38,C275,'master-aneur'!$BD$2:$BD$38,B275))</f>
        <v>0</v>
      </c>
      <c r="E275">
        <f>(COUNTIFS('master-aneur'!$G$2:$G$38,C275,'master-aneur'!$BE$2:$BE$38,B275))</f>
        <v>0</v>
      </c>
      <c r="F275">
        <f>(COUNTIFS('master-aneur'!$G$2:$G$38,C275,'master-aneur'!$BF$2:$BF$38,B275))</f>
        <v>0</v>
      </c>
      <c r="G275" s="6">
        <f t="shared" si="5"/>
        <v>0</v>
      </c>
      <c r="H275" t="e">
        <f>AVERAGEIFS('master-aneur'!$BG$2:$BG$38,'master-aneur'!$G$2:$G$38,'gen-top-tableau'!C275,'master-aneur'!$BD$2:$BD$38,'gen-top-tableau'!B275)</f>
        <v>#DIV/0!</v>
      </c>
      <c r="I275" t="e">
        <f>AVERAGEIFS('master-aneur'!$BH$2:$BH$38,'master-aneur'!$G$2:$G$38,'gen-top-tableau'!C275,'master-aneur'!$BD$2:$BD$38,'gen-top-tableau'!B275)</f>
        <v>#DIV/0!</v>
      </c>
      <c r="J275" t="e">
        <f>AVERAGEIFS('master-aneur'!$BI$2:$BI$38,'master-aneur'!$G$2:$G$38,'gen-top-tableau'!C275,'master-aneur'!$BD$2:$BD$38,'gen-top-tableau'!B275)</f>
        <v>#DIV/0!</v>
      </c>
      <c r="K275" t="e">
        <f>AVERAGEIFS('master-aneur'!$BJ$2:$BJ$38,'master-aneur'!$G$2:$G$38,'gen-top-tableau'!C275,'master-aneur'!$BD$2:$BD$38,'gen-top-tableau'!B275)</f>
        <v>#DIV/0!</v>
      </c>
      <c r="L275" s="6">
        <f>COUNTIFS('master-aneur'!$G$2:$G$38,'gen-top-tableau'!C275,'master-aneur'!$BD$2:$BD$38,'gen-top-tableau'!B275,'master-aneur'!$BM$2:$BM$38,TRUE)</f>
        <v>0</v>
      </c>
      <c r="M275" s="6">
        <f>COUNTIFS('master-aneur'!$G$2:$G$38,'gen-top-tableau'!C275,'master-aneur'!$BD$2:$BD$38,'gen-top-tableau'!B275,'master-aneur'!$BL$2:$BL$38,TRUE)</f>
        <v>0</v>
      </c>
      <c r="N275" s="6">
        <f>COUNTIFS('master-aneur'!$G$2:$G$38,'gen-top-tableau'!C275,'master-aneur'!$BD$2:$BD$38,'gen-top-tableau'!B275,'master-aneur'!$BM$2:$BM$38,TRUE)</f>
        <v>0</v>
      </c>
      <c r="O275" s="6">
        <f>COUNTIFS('master-aneur'!$G$2:$G$38,'gen-top-tableau'!C275,'master-aneur'!$BD$2:$BD$38,'gen-top-tableau'!B275,'master-aneur'!$BN$2:$BN$38,TRUE)</f>
        <v>0</v>
      </c>
      <c r="P275" s="6">
        <f>COUNTIFS('master-aneur'!$G$2:$G$38,'gen-top-tableau'!C275,'master-aneur'!$BD$2:$BD$38,'gen-top-tableau'!B275,'master-aneur'!$BO$2:$BO$38,TRUE)</f>
        <v>0</v>
      </c>
      <c r="Q275" s="6">
        <f>COUNTIFS('master-aneur'!$G$2:$G$38,'gen-top-tableau'!C275,'master-aneur'!$BD$2:$BD$38,'gen-top-tableau'!B275,'master-aneur'!$BP$2:$BP$38,TRUE)</f>
        <v>0</v>
      </c>
      <c r="R275" s="6">
        <f>COUNTIFS('master-aneur'!$G$2:$G$38,'gen-top-tableau'!C275,'master-aneur'!$BD$2:$BD$38,'gen-top-tableau'!B275,'master-aneur'!$BQ$2:$BQ$38,TRUE)</f>
        <v>0</v>
      </c>
      <c r="S275" s="6">
        <f>COUNTIFS('master-aneur'!$G$2:$G$38,'gen-top-tableau'!C275,'master-aneur'!$BD$2:$BD$38,'gen-top-tableau'!B275,'master-aneur'!$BR$2:$BR$38,TRUE)</f>
        <v>0</v>
      </c>
      <c r="T275" s="6">
        <f>COUNTIFS('master-aneur'!$G$2:$G$38,'gen-top-tableau'!C275,'master-aneur'!$BD$2:$BD$38,'gen-top-tableau'!B275,'master-aneur'!$BS$2:$BS$38,TRUE)</f>
        <v>0</v>
      </c>
      <c r="U275" s="6">
        <f>COUNTIFS('master-aneur'!$G$2:$G$38,'gen-top-tableau'!C275,'master-aneur'!$BD$2:$BD$38,'gen-top-tableau'!B275,'master-aneur'!$BT$2:$BT$38,TRUE)</f>
        <v>0</v>
      </c>
      <c r="V275" s="6">
        <f>COUNTIFS('master-aneur'!$G$2:$G$38,'gen-top-tableau'!C275,'master-aneur'!$BD$2:$BD$38,'gen-top-tableau'!B275,'master-aneur'!$BU$2:$BU$38,TRUE)</f>
        <v>0</v>
      </c>
      <c r="W275" s="6">
        <f>COUNTIFS('master-aneur'!$G$2:$G$38,'gen-top-tableau'!C275,'master-aneur'!$BD$2:$BD$38,'gen-top-tableau'!B275,'master-aneur'!$BV$2:$BV$38,TRUE)</f>
        <v>0</v>
      </c>
      <c r="X275" s="6">
        <f>COUNTIFS('master-aneur'!$G$2:$G$38,'gen-top-tableau'!C275,'master-aneur'!$BD$2:$BD$38,'gen-top-tableau'!B275,'master-aneur'!$BW$2:$BW$38,TRUE)</f>
        <v>0</v>
      </c>
      <c r="Y275" s="6">
        <f>COUNTIFS('master-aneur'!$G$2:$G$38,'gen-top-tableau'!C275,'master-aneur'!$BD$2:$BD$38,'gen-top-tableau'!B275,'master-aneur'!$BX$2:$BX$38,TRUE)</f>
        <v>0</v>
      </c>
    </row>
    <row r="276" spans="1:25" hidden="1" x14ac:dyDescent="0.2">
      <c r="A276" s="14" t="s">
        <v>1324</v>
      </c>
      <c r="B276" t="s">
        <v>221</v>
      </c>
      <c r="C276">
        <v>4</v>
      </c>
      <c r="D276">
        <f>(COUNTIFS('master-aneur'!$G$2:$G$38,C276,'master-aneur'!$BD$2:$BD$38,B276))</f>
        <v>0</v>
      </c>
      <c r="E276">
        <f>(COUNTIFS('master-aneur'!$G$2:$G$38,C276,'master-aneur'!$BE$2:$BE$38,B276))</f>
        <v>2</v>
      </c>
      <c r="F276">
        <f>(COUNTIFS('master-aneur'!$G$2:$G$38,C276,'master-aneur'!$BF$2:$BF$38,B276))</f>
        <v>0</v>
      </c>
      <c r="G276" s="6">
        <f t="shared" si="5"/>
        <v>4</v>
      </c>
      <c r="H276" t="e">
        <f>AVERAGEIFS('master-aneur'!$BG$2:$BG$38,'master-aneur'!$G$2:$G$38,'gen-top-tableau'!C276,'master-aneur'!$BD$2:$BD$38,'gen-top-tableau'!B276)</f>
        <v>#DIV/0!</v>
      </c>
      <c r="I276" t="e">
        <f>AVERAGEIFS('master-aneur'!$BH$2:$BH$38,'master-aneur'!$G$2:$G$38,'gen-top-tableau'!C276,'master-aneur'!$BD$2:$BD$38,'gen-top-tableau'!B276)</f>
        <v>#DIV/0!</v>
      </c>
      <c r="J276" t="e">
        <f>AVERAGEIFS('master-aneur'!$BI$2:$BI$38,'master-aneur'!$G$2:$G$38,'gen-top-tableau'!C276,'master-aneur'!$BD$2:$BD$38,'gen-top-tableau'!B276)</f>
        <v>#DIV/0!</v>
      </c>
      <c r="K276" t="e">
        <f>AVERAGEIFS('master-aneur'!$BJ$2:$BJ$38,'master-aneur'!$G$2:$G$38,'gen-top-tableau'!C276,'master-aneur'!$BD$2:$BD$38,'gen-top-tableau'!B276)</f>
        <v>#DIV/0!</v>
      </c>
      <c r="L276" s="6">
        <f>COUNTIFS('master-aneur'!$G$2:$G$38,'gen-top-tableau'!C276,'master-aneur'!$BD$2:$BD$38,'gen-top-tableau'!B276,'master-aneur'!$BM$2:$BM$38,TRUE)</f>
        <v>0</v>
      </c>
      <c r="M276" s="6">
        <f>COUNTIFS('master-aneur'!$G$2:$G$38,'gen-top-tableau'!C276,'master-aneur'!$BD$2:$BD$38,'gen-top-tableau'!B276,'master-aneur'!$BL$2:$BL$38,TRUE)</f>
        <v>0</v>
      </c>
      <c r="N276" s="6">
        <f>COUNTIFS('master-aneur'!$G$2:$G$38,'gen-top-tableau'!C276,'master-aneur'!$BD$2:$BD$38,'gen-top-tableau'!B276,'master-aneur'!$BM$2:$BM$38,TRUE)</f>
        <v>0</v>
      </c>
      <c r="O276" s="6">
        <f>COUNTIFS('master-aneur'!$G$2:$G$38,'gen-top-tableau'!C276,'master-aneur'!$BD$2:$BD$38,'gen-top-tableau'!B276,'master-aneur'!$BN$2:$BN$38,TRUE)</f>
        <v>0</v>
      </c>
      <c r="P276" s="6">
        <f>COUNTIFS('master-aneur'!$G$2:$G$38,'gen-top-tableau'!C276,'master-aneur'!$BD$2:$BD$38,'gen-top-tableau'!B276,'master-aneur'!$BO$2:$BO$38,TRUE)</f>
        <v>0</v>
      </c>
      <c r="Q276" s="6">
        <f>COUNTIFS('master-aneur'!$G$2:$G$38,'gen-top-tableau'!C276,'master-aneur'!$BD$2:$BD$38,'gen-top-tableau'!B276,'master-aneur'!$BP$2:$BP$38,TRUE)</f>
        <v>0</v>
      </c>
      <c r="R276" s="6">
        <f>COUNTIFS('master-aneur'!$G$2:$G$38,'gen-top-tableau'!C276,'master-aneur'!$BD$2:$BD$38,'gen-top-tableau'!B276,'master-aneur'!$BQ$2:$BQ$38,TRUE)</f>
        <v>0</v>
      </c>
      <c r="S276" s="6">
        <f>COUNTIFS('master-aneur'!$G$2:$G$38,'gen-top-tableau'!C276,'master-aneur'!$BD$2:$BD$38,'gen-top-tableau'!B276,'master-aneur'!$BR$2:$BR$38,TRUE)</f>
        <v>0</v>
      </c>
      <c r="T276" s="6">
        <f>COUNTIFS('master-aneur'!$G$2:$G$38,'gen-top-tableau'!C276,'master-aneur'!$BD$2:$BD$38,'gen-top-tableau'!B276,'master-aneur'!$BS$2:$BS$38,TRUE)</f>
        <v>0</v>
      </c>
      <c r="U276" s="6">
        <f>COUNTIFS('master-aneur'!$G$2:$G$38,'gen-top-tableau'!C276,'master-aneur'!$BD$2:$BD$38,'gen-top-tableau'!B276,'master-aneur'!$BT$2:$BT$38,TRUE)</f>
        <v>0</v>
      </c>
      <c r="V276" s="6">
        <f>COUNTIFS('master-aneur'!$G$2:$G$38,'gen-top-tableau'!C276,'master-aneur'!$BD$2:$BD$38,'gen-top-tableau'!B276,'master-aneur'!$BU$2:$BU$38,TRUE)</f>
        <v>0</v>
      </c>
      <c r="W276" s="6">
        <f>COUNTIFS('master-aneur'!$G$2:$G$38,'gen-top-tableau'!C276,'master-aneur'!$BD$2:$BD$38,'gen-top-tableau'!B276,'master-aneur'!$BV$2:$BV$38,TRUE)</f>
        <v>0</v>
      </c>
      <c r="X276" s="6">
        <f>COUNTIFS('master-aneur'!$G$2:$G$38,'gen-top-tableau'!C276,'master-aneur'!$BD$2:$BD$38,'gen-top-tableau'!B276,'master-aneur'!$BW$2:$BW$38,TRUE)</f>
        <v>0</v>
      </c>
      <c r="Y276" s="6">
        <f>COUNTIFS('master-aneur'!$G$2:$G$38,'gen-top-tableau'!C276,'master-aneur'!$BD$2:$BD$38,'gen-top-tableau'!B276,'master-aneur'!$BX$2:$BX$38,TRUE)</f>
        <v>0</v>
      </c>
    </row>
    <row r="277" spans="1:25" hidden="1" x14ac:dyDescent="0.2">
      <c r="A277" s="14" t="s">
        <v>1324</v>
      </c>
      <c r="B277" t="s">
        <v>221</v>
      </c>
      <c r="C277">
        <v>5</v>
      </c>
      <c r="D277">
        <f>(COUNTIFS('master-aneur'!$G$2:$G$38,C277,'master-aneur'!$BD$2:$BD$38,B277))</f>
        <v>0</v>
      </c>
      <c r="E277">
        <f>(COUNTIFS('master-aneur'!$G$2:$G$38,C277,'master-aneur'!$BE$2:$BE$38,B277))</f>
        <v>0</v>
      </c>
      <c r="F277">
        <f>(COUNTIFS('master-aneur'!$G$2:$G$38,C277,'master-aneur'!$BF$2:$BF$38,B277))</f>
        <v>0</v>
      </c>
      <c r="G277" s="6">
        <f t="shared" si="5"/>
        <v>0</v>
      </c>
      <c r="H277" t="e">
        <f>AVERAGEIFS('master-aneur'!$BG$2:$BG$38,'master-aneur'!$G$2:$G$38,'gen-top-tableau'!C277,'master-aneur'!$BD$2:$BD$38,'gen-top-tableau'!B277)</f>
        <v>#DIV/0!</v>
      </c>
      <c r="I277" t="e">
        <f>AVERAGEIFS('master-aneur'!$BH$2:$BH$38,'master-aneur'!$G$2:$G$38,'gen-top-tableau'!C277,'master-aneur'!$BD$2:$BD$38,'gen-top-tableau'!B277)</f>
        <v>#DIV/0!</v>
      </c>
      <c r="J277" t="e">
        <f>AVERAGEIFS('master-aneur'!$BI$2:$BI$38,'master-aneur'!$G$2:$G$38,'gen-top-tableau'!C277,'master-aneur'!$BD$2:$BD$38,'gen-top-tableau'!B277)</f>
        <v>#DIV/0!</v>
      </c>
      <c r="K277" t="e">
        <f>AVERAGEIFS('master-aneur'!$BJ$2:$BJ$38,'master-aneur'!$G$2:$G$38,'gen-top-tableau'!C277,'master-aneur'!$BD$2:$BD$38,'gen-top-tableau'!B277)</f>
        <v>#DIV/0!</v>
      </c>
      <c r="L277" s="6">
        <f>COUNTIFS('master-aneur'!$G$2:$G$38,'gen-top-tableau'!C277,'master-aneur'!$BD$2:$BD$38,'gen-top-tableau'!B277,'master-aneur'!$BM$2:$BM$38,TRUE)</f>
        <v>0</v>
      </c>
      <c r="M277" s="6">
        <f>COUNTIFS('master-aneur'!$G$2:$G$38,'gen-top-tableau'!C277,'master-aneur'!$BD$2:$BD$38,'gen-top-tableau'!B277,'master-aneur'!$BL$2:$BL$38,TRUE)</f>
        <v>0</v>
      </c>
      <c r="N277" s="6">
        <f>COUNTIFS('master-aneur'!$G$2:$G$38,'gen-top-tableau'!C277,'master-aneur'!$BD$2:$BD$38,'gen-top-tableau'!B277,'master-aneur'!$BM$2:$BM$38,TRUE)</f>
        <v>0</v>
      </c>
      <c r="O277" s="6">
        <f>COUNTIFS('master-aneur'!$G$2:$G$38,'gen-top-tableau'!C277,'master-aneur'!$BD$2:$BD$38,'gen-top-tableau'!B277,'master-aneur'!$BN$2:$BN$38,TRUE)</f>
        <v>0</v>
      </c>
      <c r="P277" s="6">
        <f>COUNTIFS('master-aneur'!$G$2:$G$38,'gen-top-tableau'!C277,'master-aneur'!$BD$2:$BD$38,'gen-top-tableau'!B277,'master-aneur'!$BO$2:$BO$38,TRUE)</f>
        <v>0</v>
      </c>
      <c r="Q277" s="6">
        <f>COUNTIFS('master-aneur'!$G$2:$G$38,'gen-top-tableau'!C277,'master-aneur'!$BD$2:$BD$38,'gen-top-tableau'!B277,'master-aneur'!$BP$2:$BP$38,TRUE)</f>
        <v>0</v>
      </c>
      <c r="R277" s="6">
        <f>COUNTIFS('master-aneur'!$G$2:$G$38,'gen-top-tableau'!C277,'master-aneur'!$BD$2:$BD$38,'gen-top-tableau'!B277,'master-aneur'!$BQ$2:$BQ$38,TRUE)</f>
        <v>0</v>
      </c>
      <c r="S277" s="6">
        <f>COUNTIFS('master-aneur'!$G$2:$G$38,'gen-top-tableau'!C277,'master-aneur'!$BD$2:$BD$38,'gen-top-tableau'!B277,'master-aneur'!$BR$2:$BR$38,TRUE)</f>
        <v>0</v>
      </c>
      <c r="T277" s="6">
        <f>COUNTIFS('master-aneur'!$G$2:$G$38,'gen-top-tableau'!C277,'master-aneur'!$BD$2:$BD$38,'gen-top-tableau'!B277,'master-aneur'!$BS$2:$BS$38,TRUE)</f>
        <v>0</v>
      </c>
      <c r="U277" s="6">
        <f>COUNTIFS('master-aneur'!$G$2:$G$38,'gen-top-tableau'!C277,'master-aneur'!$BD$2:$BD$38,'gen-top-tableau'!B277,'master-aneur'!$BT$2:$BT$38,TRUE)</f>
        <v>0</v>
      </c>
      <c r="V277" s="6">
        <f>COUNTIFS('master-aneur'!$G$2:$G$38,'gen-top-tableau'!C277,'master-aneur'!$BD$2:$BD$38,'gen-top-tableau'!B277,'master-aneur'!$BU$2:$BU$38,TRUE)</f>
        <v>0</v>
      </c>
      <c r="W277" s="6">
        <f>COUNTIFS('master-aneur'!$G$2:$G$38,'gen-top-tableau'!C277,'master-aneur'!$BD$2:$BD$38,'gen-top-tableau'!B277,'master-aneur'!$BV$2:$BV$38,TRUE)</f>
        <v>0</v>
      </c>
      <c r="X277" s="6">
        <f>COUNTIFS('master-aneur'!$G$2:$G$38,'gen-top-tableau'!C277,'master-aneur'!$BD$2:$BD$38,'gen-top-tableau'!B277,'master-aneur'!$BW$2:$BW$38,TRUE)</f>
        <v>0</v>
      </c>
      <c r="Y277" s="6">
        <f>COUNTIFS('master-aneur'!$G$2:$G$38,'gen-top-tableau'!C277,'master-aneur'!$BD$2:$BD$38,'gen-top-tableau'!B277,'master-aneur'!$BX$2:$BX$38,TRUE)</f>
        <v>0</v>
      </c>
    </row>
    <row r="278" spans="1:25" hidden="1" x14ac:dyDescent="0.2">
      <c r="A278" s="14" t="s">
        <v>1324</v>
      </c>
      <c r="B278" s="6" t="s">
        <v>212</v>
      </c>
      <c r="C278">
        <v>0</v>
      </c>
      <c r="D278">
        <f>(COUNTIFS('master-aneur'!$G$2:$G$38,C278,'master-aneur'!$BD$2:$BD$38,B278))</f>
        <v>0</v>
      </c>
      <c r="E278">
        <f>(COUNTIFS('master-aneur'!$G$2:$G$38,C278,'master-aneur'!$BE$2:$BE$38,B278))</f>
        <v>0</v>
      </c>
      <c r="F278">
        <f>(COUNTIFS('master-aneur'!$G$2:$G$38,C278,'master-aneur'!$BF$2:$BF$38,B278))</f>
        <v>0</v>
      </c>
      <c r="G278" s="6">
        <f t="shared" si="5"/>
        <v>0</v>
      </c>
      <c r="H278" t="e">
        <f>AVERAGEIFS('master-aneur'!$BG$2:$BG$38,'master-aneur'!$G$2:$G$38,'gen-top-tableau'!C278,'master-aneur'!$BD$2:$BD$38,'gen-top-tableau'!B278)</f>
        <v>#DIV/0!</v>
      </c>
      <c r="I278" t="e">
        <f>AVERAGEIFS('master-aneur'!$BH$2:$BH$38,'master-aneur'!$G$2:$G$38,'gen-top-tableau'!C278,'master-aneur'!$BD$2:$BD$38,'gen-top-tableau'!B278)</f>
        <v>#DIV/0!</v>
      </c>
      <c r="J278" t="e">
        <f>AVERAGEIFS('master-aneur'!$BI$2:$BI$38,'master-aneur'!$G$2:$G$38,'gen-top-tableau'!C278,'master-aneur'!$BD$2:$BD$38,'gen-top-tableau'!B278)</f>
        <v>#DIV/0!</v>
      </c>
      <c r="K278" t="e">
        <f>AVERAGEIFS('master-aneur'!$BJ$2:$BJ$38,'master-aneur'!$G$2:$G$38,'gen-top-tableau'!C278,'master-aneur'!$BD$2:$BD$38,'gen-top-tableau'!B278)</f>
        <v>#DIV/0!</v>
      </c>
      <c r="L278" s="6">
        <f>COUNTIFS('master-aneur'!$G$2:$G$38,'gen-top-tableau'!C278,'master-aneur'!$BD$2:$BD$38,'gen-top-tableau'!B278,'master-aneur'!$BM$2:$BM$38,TRUE)</f>
        <v>0</v>
      </c>
      <c r="M278" s="6">
        <f>COUNTIFS('master-aneur'!$G$2:$G$38,'gen-top-tableau'!C278,'master-aneur'!$BD$2:$BD$38,'gen-top-tableau'!B278,'master-aneur'!$BL$2:$BL$38,TRUE)</f>
        <v>0</v>
      </c>
      <c r="N278" s="6">
        <f>COUNTIFS('master-aneur'!$G$2:$G$38,'gen-top-tableau'!C278,'master-aneur'!$BD$2:$BD$38,'gen-top-tableau'!B278,'master-aneur'!$BM$2:$BM$38,TRUE)</f>
        <v>0</v>
      </c>
      <c r="O278" s="6">
        <f>COUNTIFS('master-aneur'!$G$2:$G$38,'gen-top-tableau'!C278,'master-aneur'!$BD$2:$BD$38,'gen-top-tableau'!B278,'master-aneur'!$BN$2:$BN$38,TRUE)</f>
        <v>0</v>
      </c>
      <c r="P278" s="6">
        <f>COUNTIFS('master-aneur'!$G$2:$G$38,'gen-top-tableau'!C278,'master-aneur'!$BD$2:$BD$38,'gen-top-tableau'!B278,'master-aneur'!$BO$2:$BO$38,TRUE)</f>
        <v>0</v>
      </c>
      <c r="Q278" s="6">
        <f>COUNTIFS('master-aneur'!$G$2:$G$38,'gen-top-tableau'!C278,'master-aneur'!$BD$2:$BD$38,'gen-top-tableau'!B278,'master-aneur'!$BP$2:$BP$38,TRUE)</f>
        <v>0</v>
      </c>
      <c r="R278" s="6">
        <f>COUNTIFS('master-aneur'!$G$2:$G$38,'gen-top-tableau'!C278,'master-aneur'!$BD$2:$BD$38,'gen-top-tableau'!B278,'master-aneur'!$BQ$2:$BQ$38,TRUE)</f>
        <v>0</v>
      </c>
      <c r="S278" s="6">
        <f>COUNTIFS('master-aneur'!$G$2:$G$38,'gen-top-tableau'!C278,'master-aneur'!$BD$2:$BD$38,'gen-top-tableau'!B278,'master-aneur'!$BR$2:$BR$38,TRUE)</f>
        <v>0</v>
      </c>
      <c r="T278" s="6">
        <f>COUNTIFS('master-aneur'!$G$2:$G$38,'gen-top-tableau'!C278,'master-aneur'!$BD$2:$BD$38,'gen-top-tableau'!B278,'master-aneur'!$BS$2:$BS$38,TRUE)</f>
        <v>0</v>
      </c>
      <c r="U278" s="6">
        <f>COUNTIFS('master-aneur'!$G$2:$G$38,'gen-top-tableau'!C278,'master-aneur'!$BD$2:$BD$38,'gen-top-tableau'!B278,'master-aneur'!$BT$2:$BT$38,TRUE)</f>
        <v>0</v>
      </c>
      <c r="V278" s="6">
        <f>COUNTIFS('master-aneur'!$G$2:$G$38,'gen-top-tableau'!C278,'master-aneur'!$BD$2:$BD$38,'gen-top-tableau'!B278,'master-aneur'!$BU$2:$BU$38,TRUE)</f>
        <v>0</v>
      </c>
      <c r="W278" s="6">
        <f>COUNTIFS('master-aneur'!$G$2:$G$38,'gen-top-tableau'!C278,'master-aneur'!$BD$2:$BD$38,'gen-top-tableau'!B278,'master-aneur'!$BV$2:$BV$38,TRUE)</f>
        <v>0</v>
      </c>
      <c r="X278" s="6">
        <f>COUNTIFS('master-aneur'!$G$2:$G$38,'gen-top-tableau'!C278,'master-aneur'!$BD$2:$BD$38,'gen-top-tableau'!B278,'master-aneur'!$BW$2:$BW$38,TRUE)</f>
        <v>0</v>
      </c>
      <c r="Y278" s="6">
        <f>COUNTIFS('master-aneur'!$G$2:$G$38,'gen-top-tableau'!C278,'master-aneur'!$BD$2:$BD$38,'gen-top-tableau'!B278,'master-aneur'!$BX$2:$BX$38,TRUE)</f>
        <v>0</v>
      </c>
    </row>
    <row r="279" spans="1:25" hidden="1" x14ac:dyDescent="0.2">
      <c r="A279" s="14" t="s">
        <v>1324</v>
      </c>
      <c r="B279" s="6" t="s">
        <v>212</v>
      </c>
      <c r="C279" s="6">
        <v>1</v>
      </c>
      <c r="D279">
        <f>(COUNTIFS('master-aneur'!$G$2:$G$38,C279,'master-aneur'!$BD$2:$BD$38,B279))</f>
        <v>0</v>
      </c>
      <c r="E279">
        <f>(COUNTIFS('master-aneur'!$G$2:$G$38,C279,'master-aneur'!$BE$2:$BE$38,B279))</f>
        <v>0</v>
      </c>
      <c r="F279">
        <f>(COUNTIFS('master-aneur'!$G$2:$G$38,C279,'master-aneur'!$BF$2:$BF$38,B279))</f>
        <v>0</v>
      </c>
      <c r="G279" s="6">
        <f t="shared" si="5"/>
        <v>0</v>
      </c>
      <c r="H279" t="e">
        <f>AVERAGEIFS('master-aneur'!$BG$2:$BG$38,'master-aneur'!$G$2:$G$38,'gen-top-tableau'!C279,'master-aneur'!$BD$2:$BD$38,'gen-top-tableau'!B279)</f>
        <v>#DIV/0!</v>
      </c>
      <c r="I279" t="e">
        <f>AVERAGEIFS('master-aneur'!$BH$2:$BH$38,'master-aneur'!$G$2:$G$38,'gen-top-tableau'!C279,'master-aneur'!$BD$2:$BD$38,'gen-top-tableau'!B279)</f>
        <v>#DIV/0!</v>
      </c>
      <c r="J279" t="e">
        <f>AVERAGEIFS('master-aneur'!$BI$2:$BI$38,'master-aneur'!$G$2:$G$38,'gen-top-tableau'!C279,'master-aneur'!$BD$2:$BD$38,'gen-top-tableau'!B279)</f>
        <v>#DIV/0!</v>
      </c>
      <c r="K279" t="e">
        <f>AVERAGEIFS('master-aneur'!$BJ$2:$BJ$38,'master-aneur'!$G$2:$G$38,'gen-top-tableau'!C279,'master-aneur'!$BD$2:$BD$38,'gen-top-tableau'!B279)</f>
        <v>#DIV/0!</v>
      </c>
      <c r="L279" s="6">
        <f>COUNTIFS('master-aneur'!$G$2:$G$38,'gen-top-tableau'!C279,'master-aneur'!$BD$2:$BD$38,'gen-top-tableau'!B279,'master-aneur'!$BM$2:$BM$38,TRUE)</f>
        <v>0</v>
      </c>
      <c r="M279" s="6">
        <f>COUNTIFS('master-aneur'!$G$2:$G$38,'gen-top-tableau'!C279,'master-aneur'!$BD$2:$BD$38,'gen-top-tableau'!B279,'master-aneur'!$BL$2:$BL$38,TRUE)</f>
        <v>0</v>
      </c>
      <c r="N279" s="6">
        <f>COUNTIFS('master-aneur'!$G$2:$G$38,'gen-top-tableau'!C279,'master-aneur'!$BD$2:$BD$38,'gen-top-tableau'!B279,'master-aneur'!$BM$2:$BM$38,TRUE)</f>
        <v>0</v>
      </c>
      <c r="O279" s="6">
        <f>COUNTIFS('master-aneur'!$G$2:$G$38,'gen-top-tableau'!C279,'master-aneur'!$BD$2:$BD$38,'gen-top-tableau'!B279,'master-aneur'!$BN$2:$BN$38,TRUE)</f>
        <v>0</v>
      </c>
      <c r="P279" s="6">
        <f>COUNTIFS('master-aneur'!$G$2:$G$38,'gen-top-tableau'!C279,'master-aneur'!$BD$2:$BD$38,'gen-top-tableau'!B279,'master-aneur'!$BO$2:$BO$38,TRUE)</f>
        <v>0</v>
      </c>
      <c r="Q279" s="6">
        <f>COUNTIFS('master-aneur'!$G$2:$G$38,'gen-top-tableau'!C279,'master-aneur'!$BD$2:$BD$38,'gen-top-tableau'!B279,'master-aneur'!$BP$2:$BP$38,TRUE)</f>
        <v>0</v>
      </c>
      <c r="R279" s="6">
        <f>COUNTIFS('master-aneur'!$G$2:$G$38,'gen-top-tableau'!C279,'master-aneur'!$BD$2:$BD$38,'gen-top-tableau'!B279,'master-aneur'!$BQ$2:$BQ$38,TRUE)</f>
        <v>0</v>
      </c>
      <c r="S279" s="6">
        <f>COUNTIFS('master-aneur'!$G$2:$G$38,'gen-top-tableau'!C279,'master-aneur'!$BD$2:$BD$38,'gen-top-tableau'!B279,'master-aneur'!$BR$2:$BR$38,TRUE)</f>
        <v>0</v>
      </c>
      <c r="T279" s="6">
        <f>COUNTIFS('master-aneur'!$G$2:$G$38,'gen-top-tableau'!C279,'master-aneur'!$BD$2:$BD$38,'gen-top-tableau'!B279,'master-aneur'!$BS$2:$BS$38,TRUE)</f>
        <v>0</v>
      </c>
      <c r="U279" s="6">
        <f>COUNTIFS('master-aneur'!$G$2:$G$38,'gen-top-tableau'!C279,'master-aneur'!$BD$2:$BD$38,'gen-top-tableau'!B279,'master-aneur'!$BT$2:$BT$38,TRUE)</f>
        <v>0</v>
      </c>
      <c r="V279" s="6">
        <f>COUNTIFS('master-aneur'!$G$2:$G$38,'gen-top-tableau'!C279,'master-aneur'!$BD$2:$BD$38,'gen-top-tableau'!B279,'master-aneur'!$BU$2:$BU$38,TRUE)</f>
        <v>0</v>
      </c>
      <c r="W279" s="6">
        <f>COUNTIFS('master-aneur'!$G$2:$G$38,'gen-top-tableau'!C279,'master-aneur'!$BD$2:$BD$38,'gen-top-tableau'!B279,'master-aneur'!$BV$2:$BV$38,TRUE)</f>
        <v>0</v>
      </c>
      <c r="X279" s="6">
        <f>COUNTIFS('master-aneur'!$G$2:$G$38,'gen-top-tableau'!C279,'master-aneur'!$BD$2:$BD$38,'gen-top-tableau'!B279,'master-aneur'!$BW$2:$BW$38,TRUE)</f>
        <v>0</v>
      </c>
      <c r="Y279" s="6">
        <f>COUNTIFS('master-aneur'!$G$2:$G$38,'gen-top-tableau'!C279,'master-aneur'!$BD$2:$BD$38,'gen-top-tableau'!B279,'master-aneur'!$BX$2:$BX$38,TRUE)</f>
        <v>0</v>
      </c>
    </row>
    <row r="280" spans="1:25" hidden="1" x14ac:dyDescent="0.2">
      <c r="A280" s="14" t="s">
        <v>1324</v>
      </c>
      <c r="B280" s="6" t="s">
        <v>212</v>
      </c>
      <c r="C280" s="6">
        <v>2</v>
      </c>
      <c r="D280">
        <f>(COUNTIFS('master-aneur'!$G$2:$G$38,C280,'master-aneur'!$BD$2:$BD$38,B280))</f>
        <v>0</v>
      </c>
      <c r="E280">
        <f>(COUNTIFS('master-aneur'!$G$2:$G$38,C280,'master-aneur'!$BE$2:$BE$38,B280))</f>
        <v>0</v>
      </c>
      <c r="F280">
        <f>(COUNTIFS('master-aneur'!$G$2:$G$38,C280,'master-aneur'!$BF$2:$BF$38,B280))</f>
        <v>0</v>
      </c>
      <c r="G280" s="6">
        <f t="shared" si="5"/>
        <v>0</v>
      </c>
      <c r="H280" t="e">
        <f>AVERAGEIFS('master-aneur'!$BG$2:$BG$38,'master-aneur'!$G$2:$G$38,'gen-top-tableau'!C280,'master-aneur'!$BD$2:$BD$38,'gen-top-tableau'!B280)</f>
        <v>#DIV/0!</v>
      </c>
      <c r="I280" t="e">
        <f>AVERAGEIFS('master-aneur'!$BH$2:$BH$38,'master-aneur'!$G$2:$G$38,'gen-top-tableau'!C280,'master-aneur'!$BD$2:$BD$38,'gen-top-tableau'!B280)</f>
        <v>#DIV/0!</v>
      </c>
      <c r="J280" t="e">
        <f>AVERAGEIFS('master-aneur'!$BI$2:$BI$38,'master-aneur'!$G$2:$G$38,'gen-top-tableau'!C280,'master-aneur'!$BD$2:$BD$38,'gen-top-tableau'!B280)</f>
        <v>#DIV/0!</v>
      </c>
      <c r="K280" t="e">
        <f>AVERAGEIFS('master-aneur'!$BJ$2:$BJ$38,'master-aneur'!$G$2:$G$38,'gen-top-tableau'!C280,'master-aneur'!$BD$2:$BD$38,'gen-top-tableau'!B280)</f>
        <v>#DIV/0!</v>
      </c>
      <c r="L280" s="6">
        <f>COUNTIFS('master-aneur'!$G$2:$G$38,'gen-top-tableau'!C280,'master-aneur'!$BD$2:$BD$38,'gen-top-tableau'!B280,'master-aneur'!$BM$2:$BM$38,TRUE)</f>
        <v>0</v>
      </c>
      <c r="M280" s="6">
        <f>COUNTIFS('master-aneur'!$G$2:$G$38,'gen-top-tableau'!C280,'master-aneur'!$BD$2:$BD$38,'gen-top-tableau'!B280,'master-aneur'!$BL$2:$BL$38,TRUE)</f>
        <v>0</v>
      </c>
      <c r="N280" s="6">
        <f>COUNTIFS('master-aneur'!$G$2:$G$38,'gen-top-tableau'!C280,'master-aneur'!$BD$2:$BD$38,'gen-top-tableau'!B280,'master-aneur'!$BM$2:$BM$38,TRUE)</f>
        <v>0</v>
      </c>
      <c r="O280" s="6">
        <f>COUNTIFS('master-aneur'!$G$2:$G$38,'gen-top-tableau'!C280,'master-aneur'!$BD$2:$BD$38,'gen-top-tableau'!B280,'master-aneur'!$BN$2:$BN$38,TRUE)</f>
        <v>0</v>
      </c>
      <c r="P280" s="6">
        <f>COUNTIFS('master-aneur'!$G$2:$G$38,'gen-top-tableau'!C280,'master-aneur'!$BD$2:$BD$38,'gen-top-tableau'!B280,'master-aneur'!$BO$2:$BO$38,TRUE)</f>
        <v>0</v>
      </c>
      <c r="Q280" s="6">
        <f>COUNTIFS('master-aneur'!$G$2:$G$38,'gen-top-tableau'!C280,'master-aneur'!$BD$2:$BD$38,'gen-top-tableau'!B280,'master-aneur'!$BP$2:$BP$38,TRUE)</f>
        <v>0</v>
      </c>
      <c r="R280" s="6">
        <f>COUNTIFS('master-aneur'!$G$2:$G$38,'gen-top-tableau'!C280,'master-aneur'!$BD$2:$BD$38,'gen-top-tableau'!B280,'master-aneur'!$BQ$2:$BQ$38,TRUE)</f>
        <v>0</v>
      </c>
      <c r="S280" s="6">
        <f>COUNTIFS('master-aneur'!$G$2:$G$38,'gen-top-tableau'!C280,'master-aneur'!$BD$2:$BD$38,'gen-top-tableau'!B280,'master-aneur'!$BR$2:$BR$38,TRUE)</f>
        <v>0</v>
      </c>
      <c r="T280" s="6">
        <f>COUNTIFS('master-aneur'!$G$2:$G$38,'gen-top-tableau'!C280,'master-aneur'!$BD$2:$BD$38,'gen-top-tableau'!B280,'master-aneur'!$BS$2:$BS$38,TRUE)</f>
        <v>0</v>
      </c>
      <c r="U280" s="6">
        <f>COUNTIFS('master-aneur'!$G$2:$G$38,'gen-top-tableau'!C280,'master-aneur'!$BD$2:$BD$38,'gen-top-tableau'!B280,'master-aneur'!$BT$2:$BT$38,TRUE)</f>
        <v>0</v>
      </c>
      <c r="V280" s="6">
        <f>COUNTIFS('master-aneur'!$G$2:$G$38,'gen-top-tableau'!C280,'master-aneur'!$BD$2:$BD$38,'gen-top-tableau'!B280,'master-aneur'!$BU$2:$BU$38,TRUE)</f>
        <v>0</v>
      </c>
      <c r="W280" s="6">
        <f>COUNTIFS('master-aneur'!$G$2:$G$38,'gen-top-tableau'!C280,'master-aneur'!$BD$2:$BD$38,'gen-top-tableau'!B280,'master-aneur'!$BV$2:$BV$38,TRUE)</f>
        <v>0</v>
      </c>
      <c r="X280" s="6">
        <f>COUNTIFS('master-aneur'!$G$2:$G$38,'gen-top-tableau'!C280,'master-aneur'!$BD$2:$BD$38,'gen-top-tableau'!B280,'master-aneur'!$BW$2:$BW$38,TRUE)</f>
        <v>0</v>
      </c>
      <c r="Y280" s="6">
        <f>COUNTIFS('master-aneur'!$G$2:$G$38,'gen-top-tableau'!C280,'master-aneur'!$BD$2:$BD$38,'gen-top-tableau'!B280,'master-aneur'!$BX$2:$BX$38,TRUE)</f>
        <v>0</v>
      </c>
    </row>
    <row r="281" spans="1:25" hidden="1" x14ac:dyDescent="0.2">
      <c r="A281" s="14" t="s">
        <v>1324</v>
      </c>
      <c r="B281" s="6" t="s">
        <v>212</v>
      </c>
      <c r="C281" s="6">
        <v>3</v>
      </c>
      <c r="D281">
        <f>(COUNTIFS('master-aneur'!$G$2:$G$38,C281,'master-aneur'!$BD$2:$BD$38,B281))</f>
        <v>0</v>
      </c>
      <c r="E281">
        <f>(COUNTIFS('master-aneur'!$G$2:$G$38,C281,'master-aneur'!$BE$2:$BE$38,B281))</f>
        <v>0</v>
      </c>
      <c r="F281">
        <f>(COUNTIFS('master-aneur'!$G$2:$G$38,C281,'master-aneur'!$BF$2:$BF$38,B281))</f>
        <v>0</v>
      </c>
      <c r="G281" s="6">
        <f t="shared" si="5"/>
        <v>0</v>
      </c>
      <c r="H281" t="e">
        <f>AVERAGEIFS('master-aneur'!$BG$2:$BG$38,'master-aneur'!$G$2:$G$38,'gen-top-tableau'!C281,'master-aneur'!$BD$2:$BD$38,'gen-top-tableau'!B281)</f>
        <v>#DIV/0!</v>
      </c>
      <c r="I281" t="e">
        <f>AVERAGEIFS('master-aneur'!$BH$2:$BH$38,'master-aneur'!$G$2:$G$38,'gen-top-tableau'!C281,'master-aneur'!$BD$2:$BD$38,'gen-top-tableau'!B281)</f>
        <v>#DIV/0!</v>
      </c>
      <c r="J281" t="e">
        <f>AVERAGEIFS('master-aneur'!$BI$2:$BI$38,'master-aneur'!$G$2:$G$38,'gen-top-tableau'!C281,'master-aneur'!$BD$2:$BD$38,'gen-top-tableau'!B281)</f>
        <v>#DIV/0!</v>
      </c>
      <c r="K281" t="e">
        <f>AVERAGEIFS('master-aneur'!$BJ$2:$BJ$38,'master-aneur'!$G$2:$G$38,'gen-top-tableau'!C281,'master-aneur'!$BD$2:$BD$38,'gen-top-tableau'!B281)</f>
        <v>#DIV/0!</v>
      </c>
      <c r="L281" s="6">
        <f>COUNTIFS('master-aneur'!$G$2:$G$38,'gen-top-tableau'!C281,'master-aneur'!$BD$2:$BD$38,'gen-top-tableau'!B281,'master-aneur'!$BM$2:$BM$38,TRUE)</f>
        <v>0</v>
      </c>
      <c r="M281" s="6">
        <f>COUNTIFS('master-aneur'!$G$2:$G$38,'gen-top-tableau'!C281,'master-aneur'!$BD$2:$BD$38,'gen-top-tableau'!B281,'master-aneur'!$BL$2:$BL$38,TRUE)</f>
        <v>0</v>
      </c>
      <c r="N281" s="6">
        <f>COUNTIFS('master-aneur'!$G$2:$G$38,'gen-top-tableau'!C281,'master-aneur'!$BD$2:$BD$38,'gen-top-tableau'!B281,'master-aneur'!$BM$2:$BM$38,TRUE)</f>
        <v>0</v>
      </c>
      <c r="O281" s="6">
        <f>COUNTIFS('master-aneur'!$G$2:$G$38,'gen-top-tableau'!C281,'master-aneur'!$BD$2:$BD$38,'gen-top-tableau'!B281,'master-aneur'!$BN$2:$BN$38,TRUE)</f>
        <v>0</v>
      </c>
      <c r="P281" s="6">
        <f>COUNTIFS('master-aneur'!$G$2:$G$38,'gen-top-tableau'!C281,'master-aneur'!$BD$2:$BD$38,'gen-top-tableau'!B281,'master-aneur'!$BO$2:$BO$38,TRUE)</f>
        <v>0</v>
      </c>
      <c r="Q281" s="6">
        <f>COUNTIFS('master-aneur'!$G$2:$G$38,'gen-top-tableau'!C281,'master-aneur'!$BD$2:$BD$38,'gen-top-tableau'!B281,'master-aneur'!$BP$2:$BP$38,TRUE)</f>
        <v>0</v>
      </c>
      <c r="R281" s="6">
        <f>COUNTIFS('master-aneur'!$G$2:$G$38,'gen-top-tableau'!C281,'master-aneur'!$BD$2:$BD$38,'gen-top-tableau'!B281,'master-aneur'!$BQ$2:$BQ$38,TRUE)</f>
        <v>0</v>
      </c>
      <c r="S281" s="6">
        <f>COUNTIFS('master-aneur'!$G$2:$G$38,'gen-top-tableau'!C281,'master-aneur'!$BD$2:$BD$38,'gen-top-tableau'!B281,'master-aneur'!$BR$2:$BR$38,TRUE)</f>
        <v>0</v>
      </c>
      <c r="T281" s="6">
        <f>COUNTIFS('master-aneur'!$G$2:$G$38,'gen-top-tableau'!C281,'master-aneur'!$BD$2:$BD$38,'gen-top-tableau'!B281,'master-aneur'!$BS$2:$BS$38,TRUE)</f>
        <v>0</v>
      </c>
      <c r="U281" s="6">
        <f>COUNTIFS('master-aneur'!$G$2:$G$38,'gen-top-tableau'!C281,'master-aneur'!$BD$2:$BD$38,'gen-top-tableau'!B281,'master-aneur'!$BT$2:$BT$38,TRUE)</f>
        <v>0</v>
      </c>
      <c r="V281" s="6">
        <f>COUNTIFS('master-aneur'!$G$2:$G$38,'gen-top-tableau'!C281,'master-aneur'!$BD$2:$BD$38,'gen-top-tableau'!B281,'master-aneur'!$BU$2:$BU$38,TRUE)</f>
        <v>0</v>
      </c>
      <c r="W281" s="6">
        <f>COUNTIFS('master-aneur'!$G$2:$G$38,'gen-top-tableau'!C281,'master-aneur'!$BD$2:$BD$38,'gen-top-tableau'!B281,'master-aneur'!$BV$2:$BV$38,TRUE)</f>
        <v>0</v>
      </c>
      <c r="X281" s="6">
        <f>COUNTIFS('master-aneur'!$G$2:$G$38,'gen-top-tableau'!C281,'master-aneur'!$BD$2:$BD$38,'gen-top-tableau'!B281,'master-aneur'!$BW$2:$BW$38,TRUE)</f>
        <v>0</v>
      </c>
      <c r="Y281" s="6">
        <f>COUNTIFS('master-aneur'!$G$2:$G$38,'gen-top-tableau'!C281,'master-aneur'!$BD$2:$BD$38,'gen-top-tableau'!B281,'master-aneur'!$BX$2:$BX$38,TRUE)</f>
        <v>0</v>
      </c>
    </row>
    <row r="282" spans="1:25" hidden="1" x14ac:dyDescent="0.2">
      <c r="A282" s="14" t="s">
        <v>1324</v>
      </c>
      <c r="B282" s="6" t="s">
        <v>212</v>
      </c>
      <c r="C282" s="6">
        <v>4</v>
      </c>
      <c r="D282">
        <f>(COUNTIFS('master-aneur'!$G$2:$G$38,C282,'master-aneur'!$BD$2:$BD$38,B282))</f>
        <v>0</v>
      </c>
      <c r="E282">
        <f>(COUNTIFS('master-aneur'!$G$2:$G$38,C282,'master-aneur'!$BE$2:$BE$38,B282))</f>
        <v>1</v>
      </c>
      <c r="F282">
        <f>(COUNTIFS('master-aneur'!$G$2:$G$38,C282,'master-aneur'!$BF$2:$BF$38,B282))</f>
        <v>0</v>
      </c>
      <c r="G282" s="6">
        <f t="shared" si="5"/>
        <v>2</v>
      </c>
      <c r="H282" t="e">
        <f>AVERAGEIFS('master-aneur'!$BG$2:$BG$38,'master-aneur'!$G$2:$G$38,'gen-top-tableau'!C282,'master-aneur'!$BD$2:$BD$38,'gen-top-tableau'!B282)</f>
        <v>#DIV/0!</v>
      </c>
      <c r="I282" t="e">
        <f>AVERAGEIFS('master-aneur'!$BH$2:$BH$38,'master-aneur'!$G$2:$G$38,'gen-top-tableau'!C282,'master-aneur'!$BD$2:$BD$38,'gen-top-tableau'!B282)</f>
        <v>#DIV/0!</v>
      </c>
      <c r="J282" t="e">
        <f>AVERAGEIFS('master-aneur'!$BI$2:$BI$38,'master-aneur'!$G$2:$G$38,'gen-top-tableau'!C282,'master-aneur'!$BD$2:$BD$38,'gen-top-tableau'!B282)</f>
        <v>#DIV/0!</v>
      </c>
      <c r="K282" t="e">
        <f>AVERAGEIFS('master-aneur'!$BJ$2:$BJ$38,'master-aneur'!$G$2:$G$38,'gen-top-tableau'!C282,'master-aneur'!$BD$2:$BD$38,'gen-top-tableau'!B282)</f>
        <v>#DIV/0!</v>
      </c>
      <c r="L282" s="6">
        <f>COUNTIFS('master-aneur'!$G$2:$G$38,'gen-top-tableau'!C282,'master-aneur'!$BD$2:$BD$38,'gen-top-tableau'!B282,'master-aneur'!$BM$2:$BM$38,TRUE)</f>
        <v>0</v>
      </c>
      <c r="M282" s="6">
        <f>COUNTIFS('master-aneur'!$G$2:$G$38,'gen-top-tableau'!C282,'master-aneur'!$BD$2:$BD$38,'gen-top-tableau'!B282,'master-aneur'!$BL$2:$BL$38,TRUE)</f>
        <v>0</v>
      </c>
      <c r="N282" s="6">
        <f>COUNTIFS('master-aneur'!$G$2:$G$38,'gen-top-tableau'!C282,'master-aneur'!$BD$2:$BD$38,'gen-top-tableau'!B282,'master-aneur'!$BM$2:$BM$38,TRUE)</f>
        <v>0</v>
      </c>
      <c r="O282" s="6">
        <f>COUNTIFS('master-aneur'!$G$2:$G$38,'gen-top-tableau'!C282,'master-aneur'!$BD$2:$BD$38,'gen-top-tableau'!B282,'master-aneur'!$BN$2:$BN$38,TRUE)</f>
        <v>0</v>
      </c>
      <c r="P282" s="6">
        <f>COUNTIFS('master-aneur'!$G$2:$G$38,'gen-top-tableau'!C282,'master-aneur'!$BD$2:$BD$38,'gen-top-tableau'!B282,'master-aneur'!$BO$2:$BO$38,TRUE)</f>
        <v>0</v>
      </c>
      <c r="Q282" s="6">
        <f>COUNTIFS('master-aneur'!$G$2:$G$38,'gen-top-tableau'!C282,'master-aneur'!$BD$2:$BD$38,'gen-top-tableau'!B282,'master-aneur'!$BP$2:$BP$38,TRUE)</f>
        <v>0</v>
      </c>
      <c r="R282" s="6">
        <f>COUNTIFS('master-aneur'!$G$2:$G$38,'gen-top-tableau'!C282,'master-aneur'!$BD$2:$BD$38,'gen-top-tableau'!B282,'master-aneur'!$BQ$2:$BQ$38,TRUE)</f>
        <v>0</v>
      </c>
      <c r="S282" s="6">
        <f>COUNTIFS('master-aneur'!$G$2:$G$38,'gen-top-tableau'!C282,'master-aneur'!$BD$2:$BD$38,'gen-top-tableau'!B282,'master-aneur'!$BR$2:$BR$38,TRUE)</f>
        <v>0</v>
      </c>
      <c r="T282" s="6">
        <f>COUNTIFS('master-aneur'!$G$2:$G$38,'gen-top-tableau'!C282,'master-aneur'!$BD$2:$BD$38,'gen-top-tableau'!B282,'master-aneur'!$BS$2:$BS$38,TRUE)</f>
        <v>0</v>
      </c>
      <c r="U282" s="6">
        <f>COUNTIFS('master-aneur'!$G$2:$G$38,'gen-top-tableau'!C282,'master-aneur'!$BD$2:$BD$38,'gen-top-tableau'!B282,'master-aneur'!$BT$2:$BT$38,TRUE)</f>
        <v>0</v>
      </c>
      <c r="V282" s="6">
        <f>COUNTIFS('master-aneur'!$G$2:$G$38,'gen-top-tableau'!C282,'master-aneur'!$BD$2:$BD$38,'gen-top-tableau'!B282,'master-aneur'!$BU$2:$BU$38,TRUE)</f>
        <v>0</v>
      </c>
      <c r="W282" s="6">
        <f>COUNTIFS('master-aneur'!$G$2:$G$38,'gen-top-tableau'!C282,'master-aneur'!$BD$2:$BD$38,'gen-top-tableau'!B282,'master-aneur'!$BV$2:$BV$38,TRUE)</f>
        <v>0</v>
      </c>
      <c r="X282" s="6">
        <f>COUNTIFS('master-aneur'!$G$2:$G$38,'gen-top-tableau'!C282,'master-aneur'!$BD$2:$BD$38,'gen-top-tableau'!B282,'master-aneur'!$BW$2:$BW$38,TRUE)</f>
        <v>0</v>
      </c>
      <c r="Y282" s="6">
        <f>COUNTIFS('master-aneur'!$G$2:$G$38,'gen-top-tableau'!C282,'master-aneur'!$BD$2:$BD$38,'gen-top-tableau'!B282,'master-aneur'!$BX$2:$BX$38,TRUE)</f>
        <v>0</v>
      </c>
    </row>
    <row r="283" spans="1:25" hidden="1" x14ac:dyDescent="0.2">
      <c r="A283" s="14" t="s">
        <v>1324</v>
      </c>
      <c r="B283" s="6" t="s">
        <v>212</v>
      </c>
      <c r="C283" s="6">
        <v>5</v>
      </c>
      <c r="D283">
        <f>(COUNTIFS('master-aneur'!$G$2:$G$38,C283,'master-aneur'!$BD$2:$BD$38,B283))</f>
        <v>0</v>
      </c>
      <c r="E283">
        <f>(COUNTIFS('master-aneur'!$G$2:$G$38,C283,'master-aneur'!$BE$2:$BE$38,B283))</f>
        <v>0</v>
      </c>
      <c r="F283">
        <f>(COUNTIFS('master-aneur'!$G$2:$G$38,C283,'master-aneur'!$BF$2:$BF$38,B283))</f>
        <v>0</v>
      </c>
      <c r="G283" s="6">
        <f t="shared" si="5"/>
        <v>0</v>
      </c>
      <c r="H283" t="e">
        <f>AVERAGEIFS('master-aneur'!$BG$2:$BG$38,'master-aneur'!$G$2:$G$38,'gen-top-tableau'!C283,'master-aneur'!$BD$2:$BD$38,'gen-top-tableau'!B283)</f>
        <v>#DIV/0!</v>
      </c>
      <c r="I283" t="e">
        <f>AVERAGEIFS('master-aneur'!$BH$2:$BH$38,'master-aneur'!$G$2:$G$38,'gen-top-tableau'!C283,'master-aneur'!$BD$2:$BD$38,'gen-top-tableau'!B283)</f>
        <v>#DIV/0!</v>
      </c>
      <c r="J283" t="e">
        <f>AVERAGEIFS('master-aneur'!$BI$2:$BI$38,'master-aneur'!$G$2:$G$38,'gen-top-tableau'!C283,'master-aneur'!$BD$2:$BD$38,'gen-top-tableau'!B283)</f>
        <v>#DIV/0!</v>
      </c>
      <c r="K283" t="e">
        <f>AVERAGEIFS('master-aneur'!$BJ$2:$BJ$38,'master-aneur'!$G$2:$G$38,'gen-top-tableau'!C283,'master-aneur'!$BD$2:$BD$38,'gen-top-tableau'!B283)</f>
        <v>#DIV/0!</v>
      </c>
      <c r="L283" s="6">
        <f>COUNTIFS('master-aneur'!$G$2:$G$38,'gen-top-tableau'!C283,'master-aneur'!$BD$2:$BD$38,'gen-top-tableau'!B283,'master-aneur'!$BM$2:$BM$38,TRUE)</f>
        <v>0</v>
      </c>
      <c r="M283" s="6">
        <f>COUNTIFS('master-aneur'!$G$2:$G$38,'gen-top-tableau'!C283,'master-aneur'!$BD$2:$BD$38,'gen-top-tableau'!B283,'master-aneur'!$BL$2:$BL$38,TRUE)</f>
        <v>0</v>
      </c>
      <c r="N283" s="6">
        <f>COUNTIFS('master-aneur'!$G$2:$G$38,'gen-top-tableau'!C283,'master-aneur'!$BD$2:$BD$38,'gen-top-tableau'!B283,'master-aneur'!$BM$2:$BM$38,TRUE)</f>
        <v>0</v>
      </c>
      <c r="O283" s="6">
        <f>COUNTIFS('master-aneur'!$G$2:$G$38,'gen-top-tableau'!C283,'master-aneur'!$BD$2:$BD$38,'gen-top-tableau'!B283,'master-aneur'!$BN$2:$BN$38,TRUE)</f>
        <v>0</v>
      </c>
      <c r="P283" s="6">
        <f>COUNTIFS('master-aneur'!$G$2:$G$38,'gen-top-tableau'!C283,'master-aneur'!$BD$2:$BD$38,'gen-top-tableau'!B283,'master-aneur'!$BO$2:$BO$38,TRUE)</f>
        <v>0</v>
      </c>
      <c r="Q283" s="6">
        <f>COUNTIFS('master-aneur'!$G$2:$G$38,'gen-top-tableau'!C283,'master-aneur'!$BD$2:$BD$38,'gen-top-tableau'!B283,'master-aneur'!$BP$2:$BP$38,TRUE)</f>
        <v>0</v>
      </c>
      <c r="R283" s="6">
        <f>COUNTIFS('master-aneur'!$G$2:$G$38,'gen-top-tableau'!C283,'master-aneur'!$BD$2:$BD$38,'gen-top-tableau'!B283,'master-aneur'!$BQ$2:$BQ$38,TRUE)</f>
        <v>0</v>
      </c>
      <c r="S283" s="6">
        <f>COUNTIFS('master-aneur'!$G$2:$G$38,'gen-top-tableau'!C283,'master-aneur'!$BD$2:$BD$38,'gen-top-tableau'!B283,'master-aneur'!$BR$2:$BR$38,TRUE)</f>
        <v>0</v>
      </c>
      <c r="T283" s="6">
        <f>COUNTIFS('master-aneur'!$G$2:$G$38,'gen-top-tableau'!C283,'master-aneur'!$BD$2:$BD$38,'gen-top-tableau'!B283,'master-aneur'!$BS$2:$BS$38,TRUE)</f>
        <v>0</v>
      </c>
      <c r="U283" s="6">
        <f>COUNTIFS('master-aneur'!$G$2:$G$38,'gen-top-tableau'!C283,'master-aneur'!$BD$2:$BD$38,'gen-top-tableau'!B283,'master-aneur'!$BT$2:$BT$38,TRUE)</f>
        <v>0</v>
      </c>
      <c r="V283" s="6">
        <f>COUNTIFS('master-aneur'!$G$2:$G$38,'gen-top-tableau'!C283,'master-aneur'!$BD$2:$BD$38,'gen-top-tableau'!B283,'master-aneur'!$BU$2:$BU$38,TRUE)</f>
        <v>0</v>
      </c>
      <c r="W283" s="6">
        <f>COUNTIFS('master-aneur'!$G$2:$G$38,'gen-top-tableau'!C283,'master-aneur'!$BD$2:$BD$38,'gen-top-tableau'!B283,'master-aneur'!$BV$2:$BV$38,TRUE)</f>
        <v>0</v>
      </c>
      <c r="X283" s="6">
        <f>COUNTIFS('master-aneur'!$G$2:$G$38,'gen-top-tableau'!C283,'master-aneur'!$BD$2:$BD$38,'gen-top-tableau'!B283,'master-aneur'!$BW$2:$BW$38,TRUE)</f>
        <v>0</v>
      </c>
      <c r="Y283" s="6">
        <f>COUNTIFS('master-aneur'!$G$2:$G$38,'gen-top-tableau'!C283,'master-aneur'!$BD$2:$BD$38,'gen-top-tableau'!B283,'master-aneur'!$BX$2:$BX$38,TRUE)</f>
        <v>0</v>
      </c>
    </row>
    <row r="284" spans="1:25" hidden="1" x14ac:dyDescent="0.2">
      <c r="A284" s="14" t="s">
        <v>1324</v>
      </c>
      <c r="B284" s="6" t="s">
        <v>213</v>
      </c>
      <c r="C284" s="6">
        <v>0</v>
      </c>
      <c r="D284">
        <f>(COUNTIFS('master-aneur'!$G$2:$G$38,C284,'master-aneur'!$BD$2:$BD$38,B284))</f>
        <v>0</v>
      </c>
      <c r="E284">
        <f>(COUNTIFS('master-aneur'!$G$2:$G$38,C284,'master-aneur'!$BE$2:$BE$38,B284))</f>
        <v>0</v>
      </c>
      <c r="F284">
        <f>(COUNTIFS('master-aneur'!$G$2:$G$38,C284,'master-aneur'!$BF$2:$BF$38,B284))</f>
        <v>0</v>
      </c>
      <c r="G284" s="6">
        <f t="shared" si="5"/>
        <v>0</v>
      </c>
      <c r="H284" t="e">
        <f>AVERAGEIFS('master-aneur'!$BG$2:$BG$38,'master-aneur'!$G$2:$G$38,'gen-top-tableau'!C284,'master-aneur'!$BD$2:$BD$38,'gen-top-tableau'!B284)</f>
        <v>#DIV/0!</v>
      </c>
      <c r="I284" t="e">
        <f>AVERAGEIFS('master-aneur'!$BH$2:$BH$38,'master-aneur'!$G$2:$G$38,'gen-top-tableau'!C284,'master-aneur'!$BD$2:$BD$38,'gen-top-tableau'!B284)</f>
        <v>#DIV/0!</v>
      </c>
      <c r="J284" t="e">
        <f>AVERAGEIFS('master-aneur'!$BI$2:$BI$38,'master-aneur'!$G$2:$G$38,'gen-top-tableau'!C284,'master-aneur'!$BD$2:$BD$38,'gen-top-tableau'!B284)</f>
        <v>#DIV/0!</v>
      </c>
      <c r="K284" t="e">
        <f>AVERAGEIFS('master-aneur'!$BJ$2:$BJ$38,'master-aneur'!$G$2:$G$38,'gen-top-tableau'!C284,'master-aneur'!$BD$2:$BD$38,'gen-top-tableau'!B284)</f>
        <v>#DIV/0!</v>
      </c>
      <c r="L284" s="6">
        <f>COUNTIFS('master-aneur'!$G$2:$G$38,'gen-top-tableau'!C284,'master-aneur'!$BD$2:$BD$38,'gen-top-tableau'!B284,'master-aneur'!$BM$2:$BM$38,TRUE)</f>
        <v>0</v>
      </c>
      <c r="M284" s="6">
        <f>COUNTIFS('master-aneur'!$G$2:$G$38,'gen-top-tableau'!C284,'master-aneur'!$BD$2:$BD$38,'gen-top-tableau'!B284,'master-aneur'!$BL$2:$BL$38,TRUE)</f>
        <v>0</v>
      </c>
      <c r="N284" s="6">
        <f>COUNTIFS('master-aneur'!$G$2:$G$38,'gen-top-tableau'!C284,'master-aneur'!$BD$2:$BD$38,'gen-top-tableau'!B284,'master-aneur'!$BM$2:$BM$38,TRUE)</f>
        <v>0</v>
      </c>
      <c r="O284" s="6">
        <f>COUNTIFS('master-aneur'!$G$2:$G$38,'gen-top-tableau'!C284,'master-aneur'!$BD$2:$BD$38,'gen-top-tableau'!B284,'master-aneur'!$BN$2:$BN$38,TRUE)</f>
        <v>0</v>
      </c>
      <c r="P284" s="6">
        <f>COUNTIFS('master-aneur'!$G$2:$G$38,'gen-top-tableau'!C284,'master-aneur'!$BD$2:$BD$38,'gen-top-tableau'!B284,'master-aneur'!$BO$2:$BO$38,TRUE)</f>
        <v>0</v>
      </c>
      <c r="Q284" s="6">
        <f>COUNTIFS('master-aneur'!$G$2:$G$38,'gen-top-tableau'!C284,'master-aneur'!$BD$2:$BD$38,'gen-top-tableau'!B284,'master-aneur'!$BP$2:$BP$38,TRUE)</f>
        <v>0</v>
      </c>
      <c r="R284" s="6">
        <f>COUNTIFS('master-aneur'!$G$2:$G$38,'gen-top-tableau'!C284,'master-aneur'!$BD$2:$BD$38,'gen-top-tableau'!B284,'master-aneur'!$BQ$2:$BQ$38,TRUE)</f>
        <v>0</v>
      </c>
      <c r="S284" s="6">
        <f>COUNTIFS('master-aneur'!$G$2:$G$38,'gen-top-tableau'!C284,'master-aneur'!$BD$2:$BD$38,'gen-top-tableau'!B284,'master-aneur'!$BR$2:$BR$38,TRUE)</f>
        <v>0</v>
      </c>
      <c r="T284" s="6">
        <f>COUNTIFS('master-aneur'!$G$2:$G$38,'gen-top-tableau'!C284,'master-aneur'!$BD$2:$BD$38,'gen-top-tableau'!B284,'master-aneur'!$BS$2:$BS$38,TRUE)</f>
        <v>0</v>
      </c>
      <c r="U284" s="6">
        <f>COUNTIFS('master-aneur'!$G$2:$G$38,'gen-top-tableau'!C284,'master-aneur'!$BD$2:$BD$38,'gen-top-tableau'!B284,'master-aneur'!$BT$2:$BT$38,TRUE)</f>
        <v>0</v>
      </c>
      <c r="V284" s="6">
        <f>COUNTIFS('master-aneur'!$G$2:$G$38,'gen-top-tableau'!C284,'master-aneur'!$BD$2:$BD$38,'gen-top-tableau'!B284,'master-aneur'!$BU$2:$BU$38,TRUE)</f>
        <v>0</v>
      </c>
      <c r="W284" s="6">
        <f>COUNTIFS('master-aneur'!$G$2:$G$38,'gen-top-tableau'!C284,'master-aneur'!$BD$2:$BD$38,'gen-top-tableau'!B284,'master-aneur'!$BV$2:$BV$38,TRUE)</f>
        <v>0</v>
      </c>
      <c r="X284" s="6">
        <f>COUNTIFS('master-aneur'!$G$2:$G$38,'gen-top-tableau'!C284,'master-aneur'!$BD$2:$BD$38,'gen-top-tableau'!B284,'master-aneur'!$BW$2:$BW$38,TRUE)</f>
        <v>0</v>
      </c>
      <c r="Y284" s="6">
        <f>COUNTIFS('master-aneur'!$G$2:$G$38,'gen-top-tableau'!C284,'master-aneur'!$BD$2:$BD$38,'gen-top-tableau'!B284,'master-aneur'!$BX$2:$BX$38,TRUE)</f>
        <v>0</v>
      </c>
    </row>
    <row r="285" spans="1:25" hidden="1" x14ac:dyDescent="0.2">
      <c r="A285" s="14" t="s">
        <v>1324</v>
      </c>
      <c r="B285" s="6" t="s">
        <v>213</v>
      </c>
      <c r="C285" s="6">
        <v>1</v>
      </c>
      <c r="D285">
        <f>(COUNTIFS('master-aneur'!$G$2:$G$38,C285,'master-aneur'!$BD$2:$BD$38,B285))</f>
        <v>0</v>
      </c>
      <c r="E285">
        <f>(COUNTIFS('master-aneur'!$G$2:$G$38,C285,'master-aneur'!$BE$2:$BE$38,B285))</f>
        <v>0</v>
      </c>
      <c r="F285">
        <f>(COUNTIFS('master-aneur'!$G$2:$G$38,C285,'master-aneur'!$BF$2:$BF$38,B285))</f>
        <v>0</v>
      </c>
      <c r="G285" s="6">
        <f t="shared" si="5"/>
        <v>0</v>
      </c>
      <c r="H285" t="e">
        <f>AVERAGEIFS('master-aneur'!$BG$2:$BG$38,'master-aneur'!$G$2:$G$38,'gen-top-tableau'!C285,'master-aneur'!$BD$2:$BD$38,'gen-top-tableau'!B285)</f>
        <v>#DIV/0!</v>
      </c>
      <c r="I285" t="e">
        <f>AVERAGEIFS('master-aneur'!$BH$2:$BH$38,'master-aneur'!$G$2:$G$38,'gen-top-tableau'!C285,'master-aneur'!$BD$2:$BD$38,'gen-top-tableau'!B285)</f>
        <v>#DIV/0!</v>
      </c>
      <c r="J285" t="e">
        <f>AVERAGEIFS('master-aneur'!$BI$2:$BI$38,'master-aneur'!$G$2:$G$38,'gen-top-tableau'!C285,'master-aneur'!$BD$2:$BD$38,'gen-top-tableau'!B285)</f>
        <v>#DIV/0!</v>
      </c>
      <c r="K285" t="e">
        <f>AVERAGEIFS('master-aneur'!$BJ$2:$BJ$38,'master-aneur'!$G$2:$G$38,'gen-top-tableau'!C285,'master-aneur'!$BD$2:$BD$38,'gen-top-tableau'!B285)</f>
        <v>#DIV/0!</v>
      </c>
      <c r="L285" s="6">
        <f>COUNTIFS('master-aneur'!$G$2:$G$38,'gen-top-tableau'!C285,'master-aneur'!$BD$2:$BD$38,'gen-top-tableau'!B285,'master-aneur'!$BM$2:$BM$38,TRUE)</f>
        <v>0</v>
      </c>
      <c r="M285" s="6">
        <f>COUNTIFS('master-aneur'!$G$2:$G$38,'gen-top-tableau'!C285,'master-aneur'!$BD$2:$BD$38,'gen-top-tableau'!B285,'master-aneur'!$BL$2:$BL$38,TRUE)</f>
        <v>0</v>
      </c>
      <c r="N285" s="6">
        <f>COUNTIFS('master-aneur'!$G$2:$G$38,'gen-top-tableau'!C285,'master-aneur'!$BD$2:$BD$38,'gen-top-tableau'!B285,'master-aneur'!$BM$2:$BM$38,TRUE)</f>
        <v>0</v>
      </c>
      <c r="O285" s="6">
        <f>COUNTIFS('master-aneur'!$G$2:$G$38,'gen-top-tableau'!C285,'master-aneur'!$BD$2:$BD$38,'gen-top-tableau'!B285,'master-aneur'!$BN$2:$BN$38,TRUE)</f>
        <v>0</v>
      </c>
      <c r="P285" s="6">
        <f>COUNTIFS('master-aneur'!$G$2:$G$38,'gen-top-tableau'!C285,'master-aneur'!$BD$2:$BD$38,'gen-top-tableau'!B285,'master-aneur'!$BO$2:$BO$38,TRUE)</f>
        <v>0</v>
      </c>
      <c r="Q285" s="6">
        <f>COUNTIFS('master-aneur'!$G$2:$G$38,'gen-top-tableau'!C285,'master-aneur'!$BD$2:$BD$38,'gen-top-tableau'!B285,'master-aneur'!$BP$2:$BP$38,TRUE)</f>
        <v>0</v>
      </c>
      <c r="R285" s="6">
        <f>COUNTIFS('master-aneur'!$G$2:$G$38,'gen-top-tableau'!C285,'master-aneur'!$BD$2:$BD$38,'gen-top-tableau'!B285,'master-aneur'!$BQ$2:$BQ$38,TRUE)</f>
        <v>0</v>
      </c>
      <c r="S285" s="6">
        <f>COUNTIFS('master-aneur'!$G$2:$G$38,'gen-top-tableau'!C285,'master-aneur'!$BD$2:$BD$38,'gen-top-tableau'!B285,'master-aneur'!$BR$2:$BR$38,TRUE)</f>
        <v>0</v>
      </c>
      <c r="T285" s="6">
        <f>COUNTIFS('master-aneur'!$G$2:$G$38,'gen-top-tableau'!C285,'master-aneur'!$BD$2:$BD$38,'gen-top-tableau'!B285,'master-aneur'!$BS$2:$BS$38,TRUE)</f>
        <v>0</v>
      </c>
      <c r="U285" s="6">
        <f>COUNTIFS('master-aneur'!$G$2:$G$38,'gen-top-tableau'!C285,'master-aneur'!$BD$2:$BD$38,'gen-top-tableau'!B285,'master-aneur'!$BT$2:$BT$38,TRUE)</f>
        <v>0</v>
      </c>
      <c r="V285" s="6">
        <f>COUNTIFS('master-aneur'!$G$2:$G$38,'gen-top-tableau'!C285,'master-aneur'!$BD$2:$BD$38,'gen-top-tableau'!B285,'master-aneur'!$BU$2:$BU$38,TRUE)</f>
        <v>0</v>
      </c>
      <c r="W285" s="6">
        <f>COUNTIFS('master-aneur'!$G$2:$G$38,'gen-top-tableau'!C285,'master-aneur'!$BD$2:$BD$38,'gen-top-tableau'!B285,'master-aneur'!$BV$2:$BV$38,TRUE)</f>
        <v>0</v>
      </c>
      <c r="X285" s="6">
        <f>COUNTIFS('master-aneur'!$G$2:$G$38,'gen-top-tableau'!C285,'master-aneur'!$BD$2:$BD$38,'gen-top-tableau'!B285,'master-aneur'!$BW$2:$BW$38,TRUE)</f>
        <v>0</v>
      </c>
      <c r="Y285" s="6">
        <f>COUNTIFS('master-aneur'!$G$2:$G$38,'gen-top-tableau'!C285,'master-aneur'!$BD$2:$BD$38,'gen-top-tableau'!B285,'master-aneur'!$BX$2:$BX$38,TRUE)</f>
        <v>0</v>
      </c>
    </row>
    <row r="286" spans="1:25" hidden="1" x14ac:dyDescent="0.2">
      <c r="A286" s="14" t="s">
        <v>1324</v>
      </c>
      <c r="B286" s="6" t="s">
        <v>213</v>
      </c>
      <c r="C286" s="6">
        <v>2</v>
      </c>
      <c r="D286">
        <f>(COUNTIFS('master-aneur'!$G$2:$G$38,C286,'master-aneur'!$BD$2:$BD$38,B286))</f>
        <v>1</v>
      </c>
      <c r="E286">
        <f>(COUNTIFS('master-aneur'!$G$2:$G$38,C286,'master-aneur'!$BE$2:$BE$38,B286))</f>
        <v>0</v>
      </c>
      <c r="F286">
        <f>(COUNTIFS('master-aneur'!$G$2:$G$38,C286,'master-aneur'!$BF$2:$BF$38,B286))</f>
        <v>0</v>
      </c>
      <c r="G286" s="6">
        <f t="shared" si="5"/>
        <v>3</v>
      </c>
      <c r="H286">
        <f>AVERAGEIFS('master-aneur'!$BG$2:$BG$38,'master-aneur'!$G$2:$G$38,'gen-top-tableau'!C286,'master-aneur'!$BD$2:$BD$38,'gen-top-tableau'!B286)</f>
        <v>4</v>
      </c>
      <c r="I286">
        <f>AVERAGEIFS('master-aneur'!$BH$2:$BH$38,'master-aneur'!$G$2:$G$38,'gen-top-tableau'!C286,'master-aneur'!$BD$2:$BD$38,'gen-top-tableau'!B286)</f>
        <v>1</v>
      </c>
      <c r="J286">
        <f>AVERAGEIFS('master-aneur'!$BI$2:$BI$38,'master-aneur'!$G$2:$G$38,'gen-top-tableau'!C286,'master-aneur'!$BD$2:$BD$38,'gen-top-tableau'!B286)</f>
        <v>4</v>
      </c>
      <c r="K286">
        <f>AVERAGEIFS('master-aneur'!$BJ$2:$BJ$38,'master-aneur'!$G$2:$G$38,'gen-top-tableau'!C286,'master-aneur'!$BD$2:$BD$38,'gen-top-tableau'!B286)</f>
        <v>4</v>
      </c>
      <c r="L286" s="6">
        <f>COUNTIFS('master-aneur'!$G$2:$G$38,'gen-top-tableau'!C286,'master-aneur'!$BD$2:$BD$38,'gen-top-tableau'!B286,'master-aneur'!$BM$2:$BM$38,TRUE)</f>
        <v>0</v>
      </c>
      <c r="M286" s="6">
        <f>COUNTIFS('master-aneur'!$G$2:$G$38,'gen-top-tableau'!C286,'master-aneur'!$BD$2:$BD$38,'gen-top-tableau'!B286,'master-aneur'!$BL$2:$BL$38,TRUE)</f>
        <v>1</v>
      </c>
      <c r="N286" s="6">
        <f>COUNTIFS('master-aneur'!$G$2:$G$38,'gen-top-tableau'!C286,'master-aneur'!$BD$2:$BD$38,'gen-top-tableau'!B286,'master-aneur'!$BM$2:$BM$38,TRUE)</f>
        <v>0</v>
      </c>
      <c r="O286" s="6">
        <f>COUNTIFS('master-aneur'!$G$2:$G$38,'gen-top-tableau'!C286,'master-aneur'!$BD$2:$BD$38,'gen-top-tableau'!B286,'master-aneur'!$BN$2:$BN$38,TRUE)</f>
        <v>1</v>
      </c>
      <c r="P286" s="6">
        <f>COUNTIFS('master-aneur'!$G$2:$G$38,'gen-top-tableau'!C286,'master-aneur'!$BD$2:$BD$38,'gen-top-tableau'!B286,'master-aneur'!$BO$2:$BO$38,TRUE)</f>
        <v>0</v>
      </c>
      <c r="Q286" s="6">
        <f>COUNTIFS('master-aneur'!$G$2:$G$38,'gen-top-tableau'!C286,'master-aneur'!$BD$2:$BD$38,'gen-top-tableau'!B286,'master-aneur'!$BP$2:$BP$38,TRUE)</f>
        <v>0</v>
      </c>
      <c r="R286" s="6">
        <f>COUNTIFS('master-aneur'!$G$2:$G$38,'gen-top-tableau'!C286,'master-aneur'!$BD$2:$BD$38,'gen-top-tableau'!B286,'master-aneur'!$BQ$2:$BQ$38,TRUE)</f>
        <v>1</v>
      </c>
      <c r="S286" s="6">
        <f>COUNTIFS('master-aneur'!$G$2:$G$38,'gen-top-tableau'!C286,'master-aneur'!$BD$2:$BD$38,'gen-top-tableau'!B286,'master-aneur'!$BR$2:$BR$38,TRUE)</f>
        <v>0</v>
      </c>
      <c r="T286" s="6">
        <f>COUNTIFS('master-aneur'!$G$2:$G$38,'gen-top-tableau'!C286,'master-aneur'!$BD$2:$BD$38,'gen-top-tableau'!B286,'master-aneur'!$BS$2:$BS$38,TRUE)</f>
        <v>0</v>
      </c>
      <c r="U286" s="6">
        <f>COUNTIFS('master-aneur'!$G$2:$G$38,'gen-top-tableau'!C286,'master-aneur'!$BD$2:$BD$38,'gen-top-tableau'!B286,'master-aneur'!$BT$2:$BT$38,TRUE)</f>
        <v>0</v>
      </c>
      <c r="V286" s="6">
        <f>COUNTIFS('master-aneur'!$G$2:$G$38,'gen-top-tableau'!C286,'master-aneur'!$BD$2:$BD$38,'gen-top-tableau'!B286,'master-aneur'!$BU$2:$BU$38,TRUE)</f>
        <v>1</v>
      </c>
      <c r="W286" s="6">
        <f>COUNTIFS('master-aneur'!$G$2:$G$38,'gen-top-tableau'!C286,'master-aneur'!$BD$2:$BD$38,'gen-top-tableau'!B286,'master-aneur'!$BV$2:$BV$38,TRUE)</f>
        <v>0</v>
      </c>
      <c r="X286" s="6">
        <f>COUNTIFS('master-aneur'!$G$2:$G$38,'gen-top-tableau'!C286,'master-aneur'!$BD$2:$BD$38,'gen-top-tableau'!B286,'master-aneur'!$BW$2:$BW$38,TRUE)</f>
        <v>1</v>
      </c>
      <c r="Y286" s="6">
        <f>COUNTIFS('master-aneur'!$G$2:$G$38,'gen-top-tableau'!C286,'master-aneur'!$BD$2:$BD$38,'gen-top-tableau'!B286,'master-aneur'!$BX$2:$BX$38,TRUE)</f>
        <v>0</v>
      </c>
    </row>
    <row r="287" spans="1:25" hidden="1" x14ac:dyDescent="0.2">
      <c r="A287" s="14" t="s">
        <v>1324</v>
      </c>
      <c r="B287" s="6" t="s">
        <v>213</v>
      </c>
      <c r="C287" s="6">
        <v>3</v>
      </c>
      <c r="D287">
        <f>(COUNTIFS('master-aneur'!$G$2:$G$38,C287,'master-aneur'!$BD$2:$BD$38,B287))</f>
        <v>1</v>
      </c>
      <c r="E287">
        <f>(COUNTIFS('master-aneur'!$G$2:$G$38,C287,'master-aneur'!$BE$2:$BE$38,B287))</f>
        <v>2</v>
      </c>
      <c r="F287">
        <f>(COUNTIFS('master-aneur'!$G$2:$G$38,C287,'master-aneur'!$BF$2:$BF$38,B287))</f>
        <v>3</v>
      </c>
      <c r="G287" s="6">
        <f t="shared" si="5"/>
        <v>10</v>
      </c>
      <c r="H287">
        <f>AVERAGEIFS('master-aneur'!$BG$2:$BG$38,'master-aneur'!$G$2:$G$38,'gen-top-tableau'!C287,'master-aneur'!$BD$2:$BD$38,'gen-top-tableau'!B287)</f>
        <v>4</v>
      </c>
      <c r="I287">
        <f>AVERAGEIFS('master-aneur'!$BH$2:$BH$38,'master-aneur'!$G$2:$G$38,'gen-top-tableau'!C287,'master-aneur'!$BD$2:$BD$38,'gen-top-tableau'!B287)</f>
        <v>2</v>
      </c>
      <c r="J287">
        <f>AVERAGEIFS('master-aneur'!$BI$2:$BI$38,'master-aneur'!$G$2:$G$38,'gen-top-tableau'!C287,'master-aneur'!$BD$2:$BD$38,'gen-top-tableau'!B287)</f>
        <v>4</v>
      </c>
      <c r="K287">
        <f>AVERAGEIFS('master-aneur'!$BJ$2:$BJ$38,'master-aneur'!$G$2:$G$38,'gen-top-tableau'!C287,'master-aneur'!$BD$2:$BD$38,'gen-top-tableau'!B287)</f>
        <v>4</v>
      </c>
      <c r="L287" s="6">
        <f>COUNTIFS('master-aneur'!$G$2:$G$38,'gen-top-tableau'!C287,'master-aneur'!$BD$2:$BD$38,'gen-top-tableau'!B287,'master-aneur'!$BM$2:$BM$38,TRUE)</f>
        <v>0</v>
      </c>
      <c r="M287" s="6">
        <f>COUNTIFS('master-aneur'!$G$2:$G$38,'gen-top-tableau'!C287,'master-aneur'!$BD$2:$BD$38,'gen-top-tableau'!B287,'master-aneur'!$BL$2:$BL$38,TRUE)</f>
        <v>1</v>
      </c>
      <c r="N287" s="6">
        <f>COUNTIFS('master-aneur'!$G$2:$G$38,'gen-top-tableau'!C287,'master-aneur'!$BD$2:$BD$38,'gen-top-tableau'!B287,'master-aneur'!$BM$2:$BM$38,TRUE)</f>
        <v>0</v>
      </c>
      <c r="O287" s="6">
        <f>COUNTIFS('master-aneur'!$G$2:$G$38,'gen-top-tableau'!C287,'master-aneur'!$BD$2:$BD$38,'gen-top-tableau'!B287,'master-aneur'!$BN$2:$BN$38,TRUE)</f>
        <v>1</v>
      </c>
      <c r="P287" s="6">
        <f>COUNTIFS('master-aneur'!$G$2:$G$38,'gen-top-tableau'!C287,'master-aneur'!$BD$2:$BD$38,'gen-top-tableau'!B287,'master-aneur'!$BO$2:$BO$38,TRUE)</f>
        <v>1</v>
      </c>
      <c r="Q287" s="6">
        <f>COUNTIFS('master-aneur'!$G$2:$G$38,'gen-top-tableau'!C287,'master-aneur'!$BD$2:$BD$38,'gen-top-tableau'!B287,'master-aneur'!$BP$2:$BP$38,TRUE)</f>
        <v>0</v>
      </c>
      <c r="R287" s="6">
        <f>COUNTIFS('master-aneur'!$G$2:$G$38,'gen-top-tableau'!C287,'master-aneur'!$BD$2:$BD$38,'gen-top-tableau'!B287,'master-aneur'!$BQ$2:$BQ$38,TRUE)</f>
        <v>1</v>
      </c>
      <c r="S287" s="6">
        <f>COUNTIFS('master-aneur'!$G$2:$G$38,'gen-top-tableau'!C287,'master-aneur'!$BD$2:$BD$38,'gen-top-tableau'!B287,'master-aneur'!$BR$2:$BR$38,TRUE)</f>
        <v>1</v>
      </c>
      <c r="T287" s="6">
        <f>COUNTIFS('master-aneur'!$G$2:$G$38,'gen-top-tableau'!C287,'master-aneur'!$BD$2:$BD$38,'gen-top-tableau'!B287,'master-aneur'!$BS$2:$BS$38,TRUE)</f>
        <v>0</v>
      </c>
      <c r="U287" s="6">
        <f>COUNTIFS('master-aneur'!$G$2:$G$38,'gen-top-tableau'!C287,'master-aneur'!$BD$2:$BD$38,'gen-top-tableau'!B287,'master-aneur'!$BT$2:$BT$38,TRUE)</f>
        <v>0</v>
      </c>
      <c r="V287" s="6">
        <f>COUNTIFS('master-aneur'!$G$2:$G$38,'gen-top-tableau'!C287,'master-aneur'!$BD$2:$BD$38,'gen-top-tableau'!B287,'master-aneur'!$BU$2:$BU$38,TRUE)</f>
        <v>1</v>
      </c>
      <c r="W287" s="6">
        <f>COUNTIFS('master-aneur'!$G$2:$G$38,'gen-top-tableau'!C287,'master-aneur'!$BD$2:$BD$38,'gen-top-tableau'!B287,'master-aneur'!$BV$2:$BV$38,TRUE)</f>
        <v>0</v>
      </c>
      <c r="X287" s="6">
        <f>COUNTIFS('master-aneur'!$G$2:$G$38,'gen-top-tableau'!C287,'master-aneur'!$BD$2:$BD$38,'gen-top-tableau'!B287,'master-aneur'!$BW$2:$BW$38,TRUE)</f>
        <v>0</v>
      </c>
      <c r="Y287" s="6">
        <f>COUNTIFS('master-aneur'!$G$2:$G$38,'gen-top-tableau'!C287,'master-aneur'!$BD$2:$BD$38,'gen-top-tableau'!B287,'master-aneur'!$BX$2:$BX$38,TRUE)</f>
        <v>0</v>
      </c>
    </row>
    <row r="288" spans="1:25" hidden="1" x14ac:dyDescent="0.2">
      <c r="A288" s="14" t="s">
        <v>1324</v>
      </c>
      <c r="B288" s="6" t="s">
        <v>213</v>
      </c>
      <c r="C288" s="6">
        <v>4</v>
      </c>
      <c r="D288">
        <f>(COUNTIFS('master-aneur'!$G$2:$G$38,C288,'master-aneur'!$BD$2:$BD$38,B288))</f>
        <v>4</v>
      </c>
      <c r="E288">
        <f>(COUNTIFS('master-aneur'!$G$2:$G$38,C288,'master-aneur'!$BE$2:$BE$38,B288))</f>
        <v>3</v>
      </c>
      <c r="F288">
        <f>(COUNTIFS('master-aneur'!$G$2:$G$38,C288,'master-aneur'!$BF$2:$BF$38,B288))</f>
        <v>2</v>
      </c>
      <c r="G288" s="6">
        <f t="shared" si="5"/>
        <v>20</v>
      </c>
      <c r="H288">
        <f>AVERAGEIFS('master-aneur'!$BG$2:$BG$38,'master-aneur'!$G$2:$G$38,'gen-top-tableau'!C288,'master-aneur'!$BD$2:$BD$38,'gen-top-tableau'!B288)</f>
        <v>4</v>
      </c>
      <c r="I288">
        <f>AVERAGEIFS('master-aneur'!$BH$2:$BH$38,'master-aneur'!$G$2:$G$38,'gen-top-tableau'!C288,'master-aneur'!$BD$2:$BD$38,'gen-top-tableau'!B288)</f>
        <v>3.5</v>
      </c>
      <c r="J288">
        <f>AVERAGEIFS('master-aneur'!$BI$2:$BI$38,'master-aneur'!$G$2:$G$38,'gen-top-tableau'!C288,'master-aneur'!$BD$2:$BD$38,'gen-top-tableau'!B288)</f>
        <v>4</v>
      </c>
      <c r="K288">
        <f>AVERAGEIFS('master-aneur'!$BJ$2:$BJ$38,'master-aneur'!$G$2:$G$38,'gen-top-tableau'!C288,'master-aneur'!$BD$2:$BD$38,'gen-top-tableau'!B288)</f>
        <v>4.25</v>
      </c>
      <c r="L288" s="6">
        <f>COUNTIFS('master-aneur'!$G$2:$G$38,'gen-top-tableau'!C288,'master-aneur'!$BD$2:$BD$38,'gen-top-tableau'!B288,'master-aneur'!$BM$2:$BM$38,TRUE)</f>
        <v>0</v>
      </c>
      <c r="M288" s="6">
        <f>COUNTIFS('master-aneur'!$G$2:$G$38,'gen-top-tableau'!C288,'master-aneur'!$BD$2:$BD$38,'gen-top-tableau'!B288,'master-aneur'!$BL$2:$BL$38,TRUE)</f>
        <v>3</v>
      </c>
      <c r="N288" s="6">
        <f>COUNTIFS('master-aneur'!$G$2:$G$38,'gen-top-tableau'!C288,'master-aneur'!$BD$2:$BD$38,'gen-top-tableau'!B288,'master-aneur'!$BM$2:$BM$38,TRUE)</f>
        <v>0</v>
      </c>
      <c r="O288" s="6">
        <f>COUNTIFS('master-aneur'!$G$2:$G$38,'gen-top-tableau'!C288,'master-aneur'!$BD$2:$BD$38,'gen-top-tableau'!B288,'master-aneur'!$BN$2:$BN$38,TRUE)</f>
        <v>3</v>
      </c>
      <c r="P288" s="6">
        <f>COUNTIFS('master-aneur'!$G$2:$G$38,'gen-top-tableau'!C288,'master-aneur'!$BD$2:$BD$38,'gen-top-tableau'!B288,'master-aneur'!$BO$2:$BO$38,TRUE)</f>
        <v>2</v>
      </c>
      <c r="Q288" s="6">
        <f>COUNTIFS('master-aneur'!$G$2:$G$38,'gen-top-tableau'!C288,'master-aneur'!$BD$2:$BD$38,'gen-top-tableau'!B288,'master-aneur'!$BP$2:$BP$38,TRUE)</f>
        <v>0</v>
      </c>
      <c r="R288" s="6">
        <f>COUNTIFS('master-aneur'!$G$2:$G$38,'gen-top-tableau'!C288,'master-aneur'!$BD$2:$BD$38,'gen-top-tableau'!B288,'master-aneur'!$BQ$2:$BQ$38,TRUE)</f>
        <v>3</v>
      </c>
      <c r="S288" s="6">
        <f>COUNTIFS('master-aneur'!$G$2:$G$38,'gen-top-tableau'!C288,'master-aneur'!$BD$2:$BD$38,'gen-top-tableau'!B288,'master-aneur'!$BR$2:$BR$38,TRUE)</f>
        <v>0</v>
      </c>
      <c r="T288" s="6">
        <f>COUNTIFS('master-aneur'!$G$2:$G$38,'gen-top-tableau'!C288,'master-aneur'!$BD$2:$BD$38,'gen-top-tableau'!B288,'master-aneur'!$BS$2:$BS$38,TRUE)</f>
        <v>0</v>
      </c>
      <c r="U288" s="6">
        <f>COUNTIFS('master-aneur'!$G$2:$G$38,'gen-top-tableau'!C288,'master-aneur'!$BD$2:$BD$38,'gen-top-tableau'!B288,'master-aneur'!$BT$2:$BT$38,TRUE)</f>
        <v>0</v>
      </c>
      <c r="V288" s="6">
        <f>COUNTIFS('master-aneur'!$G$2:$G$38,'gen-top-tableau'!C288,'master-aneur'!$BD$2:$BD$38,'gen-top-tableau'!B288,'master-aneur'!$BU$2:$BU$38,TRUE)</f>
        <v>1</v>
      </c>
      <c r="W288" s="6">
        <f>COUNTIFS('master-aneur'!$G$2:$G$38,'gen-top-tableau'!C288,'master-aneur'!$BD$2:$BD$38,'gen-top-tableau'!B288,'master-aneur'!$BV$2:$BV$38,TRUE)</f>
        <v>0</v>
      </c>
      <c r="X288" s="6">
        <f>COUNTIFS('master-aneur'!$G$2:$G$38,'gen-top-tableau'!C288,'master-aneur'!$BD$2:$BD$38,'gen-top-tableau'!B288,'master-aneur'!$BW$2:$BW$38,TRUE)</f>
        <v>2</v>
      </c>
      <c r="Y288" s="6">
        <f>COUNTIFS('master-aneur'!$G$2:$G$38,'gen-top-tableau'!C288,'master-aneur'!$BD$2:$BD$38,'gen-top-tableau'!B288,'master-aneur'!$BX$2:$BX$38,TRUE)</f>
        <v>0</v>
      </c>
    </row>
    <row r="289" spans="1:25" hidden="1" x14ac:dyDescent="0.2">
      <c r="A289" s="14" t="s">
        <v>1324</v>
      </c>
      <c r="B289" s="6" t="s">
        <v>213</v>
      </c>
      <c r="C289" s="6">
        <v>5</v>
      </c>
      <c r="D289">
        <f>(COUNTIFS('master-aneur'!$G$2:$G$38,C289,'master-aneur'!$BD$2:$BD$38,B289))</f>
        <v>1</v>
      </c>
      <c r="E289">
        <f>(COUNTIFS('master-aneur'!$G$2:$G$38,C289,'master-aneur'!$BE$2:$BE$38,B289))</f>
        <v>1</v>
      </c>
      <c r="F289">
        <f>(COUNTIFS('master-aneur'!$G$2:$G$38,C289,'master-aneur'!$BF$2:$BF$38,B289))</f>
        <v>0</v>
      </c>
      <c r="G289" s="6">
        <f t="shared" si="5"/>
        <v>5</v>
      </c>
      <c r="H289">
        <f>AVERAGEIFS('master-aneur'!$BG$2:$BG$38,'master-aneur'!$G$2:$G$38,'gen-top-tableau'!C289,'master-aneur'!$BD$2:$BD$38,'gen-top-tableau'!B289)</f>
        <v>5</v>
      </c>
      <c r="I289">
        <f>AVERAGEIFS('master-aneur'!$BH$2:$BH$38,'master-aneur'!$G$2:$G$38,'gen-top-tableau'!C289,'master-aneur'!$BD$2:$BD$38,'gen-top-tableau'!B289)</f>
        <v>5</v>
      </c>
      <c r="J289">
        <f>AVERAGEIFS('master-aneur'!$BI$2:$BI$38,'master-aneur'!$G$2:$G$38,'gen-top-tableau'!C289,'master-aneur'!$BD$2:$BD$38,'gen-top-tableau'!B289)</f>
        <v>5</v>
      </c>
      <c r="K289">
        <f>AVERAGEIFS('master-aneur'!$BJ$2:$BJ$38,'master-aneur'!$G$2:$G$38,'gen-top-tableau'!C289,'master-aneur'!$BD$2:$BD$38,'gen-top-tableau'!B289)</f>
        <v>5</v>
      </c>
      <c r="L289" s="6">
        <f>COUNTIFS('master-aneur'!$G$2:$G$38,'gen-top-tableau'!C289,'master-aneur'!$BD$2:$BD$38,'gen-top-tableau'!B289,'master-aneur'!$BM$2:$BM$38,TRUE)</f>
        <v>0</v>
      </c>
      <c r="M289" s="6">
        <f>COUNTIFS('master-aneur'!$G$2:$G$38,'gen-top-tableau'!C289,'master-aneur'!$BD$2:$BD$38,'gen-top-tableau'!B289,'master-aneur'!$BL$2:$BL$38,TRUE)</f>
        <v>1</v>
      </c>
      <c r="N289" s="6">
        <f>COUNTIFS('master-aneur'!$G$2:$G$38,'gen-top-tableau'!C289,'master-aneur'!$BD$2:$BD$38,'gen-top-tableau'!B289,'master-aneur'!$BM$2:$BM$38,TRUE)</f>
        <v>0</v>
      </c>
      <c r="O289" s="6">
        <f>COUNTIFS('master-aneur'!$G$2:$G$38,'gen-top-tableau'!C289,'master-aneur'!$BD$2:$BD$38,'gen-top-tableau'!B289,'master-aneur'!$BN$2:$BN$38,TRUE)</f>
        <v>1</v>
      </c>
      <c r="P289" s="6">
        <f>COUNTIFS('master-aneur'!$G$2:$G$38,'gen-top-tableau'!C289,'master-aneur'!$BD$2:$BD$38,'gen-top-tableau'!B289,'master-aneur'!$BO$2:$BO$38,TRUE)</f>
        <v>1</v>
      </c>
      <c r="Q289" s="6">
        <f>COUNTIFS('master-aneur'!$G$2:$G$38,'gen-top-tableau'!C289,'master-aneur'!$BD$2:$BD$38,'gen-top-tableau'!B289,'master-aneur'!$BP$2:$BP$38,TRUE)</f>
        <v>1</v>
      </c>
      <c r="R289" s="6">
        <f>COUNTIFS('master-aneur'!$G$2:$G$38,'gen-top-tableau'!C289,'master-aneur'!$BD$2:$BD$38,'gen-top-tableau'!B289,'master-aneur'!$BQ$2:$BQ$38,TRUE)</f>
        <v>1</v>
      </c>
      <c r="S289" s="6">
        <f>COUNTIFS('master-aneur'!$G$2:$G$38,'gen-top-tableau'!C289,'master-aneur'!$BD$2:$BD$38,'gen-top-tableau'!B289,'master-aneur'!$BR$2:$BR$38,TRUE)</f>
        <v>1</v>
      </c>
      <c r="T289" s="6">
        <f>COUNTIFS('master-aneur'!$G$2:$G$38,'gen-top-tableau'!C289,'master-aneur'!$BD$2:$BD$38,'gen-top-tableau'!B289,'master-aneur'!$BS$2:$BS$38,TRUE)</f>
        <v>0</v>
      </c>
      <c r="U289" s="6">
        <f>COUNTIFS('master-aneur'!$G$2:$G$38,'gen-top-tableau'!C289,'master-aneur'!$BD$2:$BD$38,'gen-top-tableau'!B289,'master-aneur'!$BT$2:$BT$38,TRUE)</f>
        <v>0</v>
      </c>
      <c r="V289" s="6">
        <f>COUNTIFS('master-aneur'!$G$2:$G$38,'gen-top-tableau'!C289,'master-aneur'!$BD$2:$BD$38,'gen-top-tableau'!B289,'master-aneur'!$BU$2:$BU$38,TRUE)</f>
        <v>0</v>
      </c>
      <c r="W289" s="6">
        <f>COUNTIFS('master-aneur'!$G$2:$G$38,'gen-top-tableau'!C289,'master-aneur'!$BD$2:$BD$38,'gen-top-tableau'!B289,'master-aneur'!$BV$2:$BV$38,TRUE)</f>
        <v>0</v>
      </c>
      <c r="X289" s="6">
        <f>COUNTIFS('master-aneur'!$G$2:$G$38,'gen-top-tableau'!C289,'master-aneur'!$BD$2:$BD$38,'gen-top-tableau'!B289,'master-aneur'!$BW$2:$BW$38,TRUE)</f>
        <v>0</v>
      </c>
      <c r="Y289" s="6">
        <f>COUNTIFS('master-aneur'!$G$2:$G$38,'gen-top-tableau'!C289,'master-aneur'!$BD$2:$BD$38,'gen-top-tableau'!B289,'master-aneur'!$BX$2:$BX$38,TRUE)</f>
        <v>0</v>
      </c>
    </row>
    <row r="290" spans="1:25" hidden="1" x14ac:dyDescent="0.2">
      <c r="A290" s="14" t="s">
        <v>1324</v>
      </c>
      <c r="B290" s="6" t="s">
        <v>214</v>
      </c>
      <c r="C290" s="6">
        <v>0</v>
      </c>
      <c r="D290">
        <f>(COUNTIFS('master-aneur'!$G$2:$G$38,C290,'master-aneur'!$BD$2:$BD$38,B290))</f>
        <v>0</v>
      </c>
      <c r="E290">
        <f>(COUNTIFS('master-aneur'!$G$2:$G$38,C290,'master-aneur'!$BE$2:$BE$38,B290))</f>
        <v>0</v>
      </c>
      <c r="F290">
        <f>(COUNTIFS('master-aneur'!$G$2:$G$38,C290,'master-aneur'!$BF$2:$BF$38,B290))</f>
        <v>0</v>
      </c>
      <c r="G290" s="6">
        <f t="shared" si="5"/>
        <v>0</v>
      </c>
      <c r="H290" t="e">
        <f>AVERAGEIFS('master-aneur'!$BG$2:$BG$38,'master-aneur'!$G$2:$G$38,'gen-top-tableau'!C290,'master-aneur'!$BD$2:$BD$38,'gen-top-tableau'!B290)</f>
        <v>#DIV/0!</v>
      </c>
      <c r="I290" t="e">
        <f>AVERAGEIFS('master-aneur'!$BH$2:$BH$38,'master-aneur'!$G$2:$G$38,'gen-top-tableau'!C290,'master-aneur'!$BD$2:$BD$38,'gen-top-tableau'!B290)</f>
        <v>#DIV/0!</v>
      </c>
      <c r="J290" t="e">
        <f>AVERAGEIFS('master-aneur'!$BI$2:$BI$38,'master-aneur'!$G$2:$G$38,'gen-top-tableau'!C290,'master-aneur'!$BD$2:$BD$38,'gen-top-tableau'!B290)</f>
        <v>#DIV/0!</v>
      </c>
      <c r="K290" t="e">
        <f>AVERAGEIFS('master-aneur'!$BJ$2:$BJ$38,'master-aneur'!$G$2:$G$38,'gen-top-tableau'!C290,'master-aneur'!$BD$2:$BD$38,'gen-top-tableau'!B290)</f>
        <v>#DIV/0!</v>
      </c>
      <c r="L290" s="6">
        <f>COUNTIFS('master-aneur'!$G$2:$G$38,'gen-top-tableau'!C290,'master-aneur'!$BD$2:$BD$38,'gen-top-tableau'!B290,'master-aneur'!$BM$2:$BM$38,TRUE)</f>
        <v>0</v>
      </c>
      <c r="M290" s="6">
        <f>COUNTIFS('master-aneur'!$G$2:$G$38,'gen-top-tableau'!C290,'master-aneur'!$BD$2:$BD$38,'gen-top-tableau'!B290,'master-aneur'!$BL$2:$BL$38,TRUE)</f>
        <v>0</v>
      </c>
      <c r="N290" s="6">
        <f>COUNTIFS('master-aneur'!$G$2:$G$38,'gen-top-tableau'!C290,'master-aneur'!$BD$2:$BD$38,'gen-top-tableau'!B290,'master-aneur'!$BM$2:$BM$38,TRUE)</f>
        <v>0</v>
      </c>
      <c r="O290" s="6">
        <f>COUNTIFS('master-aneur'!$G$2:$G$38,'gen-top-tableau'!C290,'master-aneur'!$BD$2:$BD$38,'gen-top-tableau'!B290,'master-aneur'!$BN$2:$BN$38,TRUE)</f>
        <v>0</v>
      </c>
      <c r="P290" s="6">
        <f>COUNTIFS('master-aneur'!$G$2:$G$38,'gen-top-tableau'!C290,'master-aneur'!$BD$2:$BD$38,'gen-top-tableau'!B290,'master-aneur'!$BO$2:$BO$38,TRUE)</f>
        <v>0</v>
      </c>
      <c r="Q290" s="6">
        <f>COUNTIFS('master-aneur'!$G$2:$G$38,'gen-top-tableau'!C290,'master-aneur'!$BD$2:$BD$38,'gen-top-tableau'!B290,'master-aneur'!$BP$2:$BP$38,TRUE)</f>
        <v>0</v>
      </c>
      <c r="R290" s="6">
        <f>COUNTIFS('master-aneur'!$G$2:$G$38,'gen-top-tableau'!C290,'master-aneur'!$BD$2:$BD$38,'gen-top-tableau'!B290,'master-aneur'!$BQ$2:$BQ$38,TRUE)</f>
        <v>0</v>
      </c>
      <c r="S290" s="6">
        <f>COUNTIFS('master-aneur'!$G$2:$G$38,'gen-top-tableau'!C290,'master-aneur'!$BD$2:$BD$38,'gen-top-tableau'!B290,'master-aneur'!$BR$2:$BR$38,TRUE)</f>
        <v>0</v>
      </c>
      <c r="T290" s="6">
        <f>COUNTIFS('master-aneur'!$G$2:$G$38,'gen-top-tableau'!C290,'master-aneur'!$BD$2:$BD$38,'gen-top-tableau'!B290,'master-aneur'!$BS$2:$BS$38,TRUE)</f>
        <v>0</v>
      </c>
      <c r="U290" s="6">
        <f>COUNTIFS('master-aneur'!$G$2:$G$38,'gen-top-tableau'!C290,'master-aneur'!$BD$2:$BD$38,'gen-top-tableau'!B290,'master-aneur'!$BT$2:$BT$38,TRUE)</f>
        <v>0</v>
      </c>
      <c r="V290" s="6">
        <f>COUNTIFS('master-aneur'!$G$2:$G$38,'gen-top-tableau'!C290,'master-aneur'!$BD$2:$BD$38,'gen-top-tableau'!B290,'master-aneur'!$BU$2:$BU$38,TRUE)</f>
        <v>0</v>
      </c>
      <c r="W290" s="6">
        <f>COUNTIFS('master-aneur'!$G$2:$G$38,'gen-top-tableau'!C290,'master-aneur'!$BD$2:$BD$38,'gen-top-tableau'!B290,'master-aneur'!$BV$2:$BV$38,TRUE)</f>
        <v>0</v>
      </c>
      <c r="X290" s="6">
        <f>COUNTIFS('master-aneur'!$G$2:$G$38,'gen-top-tableau'!C290,'master-aneur'!$BD$2:$BD$38,'gen-top-tableau'!B290,'master-aneur'!$BW$2:$BW$38,TRUE)</f>
        <v>0</v>
      </c>
      <c r="Y290" s="6">
        <f>COUNTIFS('master-aneur'!$G$2:$G$38,'gen-top-tableau'!C290,'master-aneur'!$BD$2:$BD$38,'gen-top-tableau'!B290,'master-aneur'!$BX$2:$BX$38,TRUE)</f>
        <v>0</v>
      </c>
    </row>
    <row r="291" spans="1:25" hidden="1" x14ac:dyDescent="0.2">
      <c r="A291" s="14" t="s">
        <v>1324</v>
      </c>
      <c r="B291" s="6" t="s">
        <v>214</v>
      </c>
      <c r="C291" s="6">
        <v>1</v>
      </c>
      <c r="D291">
        <f>(COUNTIFS('master-aneur'!$G$2:$G$38,C291,'master-aneur'!$BD$2:$BD$38,B291))</f>
        <v>0</v>
      </c>
      <c r="E291">
        <f>(COUNTIFS('master-aneur'!$G$2:$G$38,C291,'master-aneur'!$BE$2:$BE$38,B291))</f>
        <v>1</v>
      </c>
      <c r="F291">
        <f>(COUNTIFS('master-aneur'!$G$2:$G$38,C291,'master-aneur'!$BF$2:$BF$38,B291))</f>
        <v>0</v>
      </c>
      <c r="G291" s="6">
        <f t="shared" si="5"/>
        <v>2</v>
      </c>
      <c r="H291" t="e">
        <f>AVERAGEIFS('master-aneur'!$BG$2:$BG$38,'master-aneur'!$G$2:$G$38,'gen-top-tableau'!C291,'master-aneur'!$BD$2:$BD$38,'gen-top-tableau'!B291)</f>
        <v>#DIV/0!</v>
      </c>
      <c r="I291" t="e">
        <f>AVERAGEIFS('master-aneur'!$BH$2:$BH$38,'master-aneur'!$G$2:$G$38,'gen-top-tableau'!C291,'master-aneur'!$BD$2:$BD$38,'gen-top-tableau'!B291)</f>
        <v>#DIV/0!</v>
      </c>
      <c r="J291" t="e">
        <f>AVERAGEIFS('master-aneur'!$BI$2:$BI$38,'master-aneur'!$G$2:$G$38,'gen-top-tableau'!C291,'master-aneur'!$BD$2:$BD$38,'gen-top-tableau'!B291)</f>
        <v>#DIV/0!</v>
      </c>
      <c r="K291" t="e">
        <f>AVERAGEIFS('master-aneur'!$BJ$2:$BJ$38,'master-aneur'!$G$2:$G$38,'gen-top-tableau'!C291,'master-aneur'!$BD$2:$BD$38,'gen-top-tableau'!B291)</f>
        <v>#DIV/0!</v>
      </c>
      <c r="L291" s="6">
        <f>COUNTIFS('master-aneur'!$G$2:$G$38,'gen-top-tableau'!C291,'master-aneur'!$BD$2:$BD$38,'gen-top-tableau'!B291,'master-aneur'!$BM$2:$BM$38,TRUE)</f>
        <v>0</v>
      </c>
      <c r="M291" s="6">
        <f>COUNTIFS('master-aneur'!$G$2:$G$38,'gen-top-tableau'!C291,'master-aneur'!$BD$2:$BD$38,'gen-top-tableau'!B291,'master-aneur'!$BL$2:$BL$38,TRUE)</f>
        <v>0</v>
      </c>
      <c r="N291" s="6">
        <f>COUNTIFS('master-aneur'!$G$2:$G$38,'gen-top-tableau'!C291,'master-aneur'!$BD$2:$BD$38,'gen-top-tableau'!B291,'master-aneur'!$BM$2:$BM$38,TRUE)</f>
        <v>0</v>
      </c>
      <c r="O291" s="6">
        <f>COUNTIFS('master-aneur'!$G$2:$G$38,'gen-top-tableau'!C291,'master-aneur'!$BD$2:$BD$38,'gen-top-tableau'!B291,'master-aneur'!$BN$2:$BN$38,TRUE)</f>
        <v>0</v>
      </c>
      <c r="P291" s="6">
        <f>COUNTIFS('master-aneur'!$G$2:$G$38,'gen-top-tableau'!C291,'master-aneur'!$BD$2:$BD$38,'gen-top-tableau'!B291,'master-aneur'!$BO$2:$BO$38,TRUE)</f>
        <v>0</v>
      </c>
      <c r="Q291" s="6">
        <f>COUNTIFS('master-aneur'!$G$2:$G$38,'gen-top-tableau'!C291,'master-aneur'!$BD$2:$BD$38,'gen-top-tableau'!B291,'master-aneur'!$BP$2:$BP$38,TRUE)</f>
        <v>0</v>
      </c>
      <c r="R291" s="6">
        <f>COUNTIFS('master-aneur'!$G$2:$G$38,'gen-top-tableau'!C291,'master-aneur'!$BD$2:$BD$38,'gen-top-tableau'!B291,'master-aneur'!$BQ$2:$BQ$38,TRUE)</f>
        <v>0</v>
      </c>
      <c r="S291" s="6">
        <f>COUNTIFS('master-aneur'!$G$2:$G$38,'gen-top-tableau'!C291,'master-aneur'!$BD$2:$BD$38,'gen-top-tableau'!B291,'master-aneur'!$BR$2:$BR$38,TRUE)</f>
        <v>0</v>
      </c>
      <c r="T291" s="6">
        <f>COUNTIFS('master-aneur'!$G$2:$G$38,'gen-top-tableau'!C291,'master-aneur'!$BD$2:$BD$38,'gen-top-tableau'!B291,'master-aneur'!$BS$2:$BS$38,TRUE)</f>
        <v>0</v>
      </c>
      <c r="U291" s="6">
        <f>COUNTIFS('master-aneur'!$G$2:$G$38,'gen-top-tableau'!C291,'master-aneur'!$BD$2:$BD$38,'gen-top-tableau'!B291,'master-aneur'!$BT$2:$BT$38,TRUE)</f>
        <v>0</v>
      </c>
      <c r="V291" s="6">
        <f>COUNTIFS('master-aneur'!$G$2:$G$38,'gen-top-tableau'!C291,'master-aneur'!$BD$2:$BD$38,'gen-top-tableau'!B291,'master-aneur'!$BU$2:$BU$38,TRUE)</f>
        <v>0</v>
      </c>
      <c r="W291" s="6">
        <f>COUNTIFS('master-aneur'!$G$2:$G$38,'gen-top-tableau'!C291,'master-aneur'!$BD$2:$BD$38,'gen-top-tableau'!B291,'master-aneur'!$BV$2:$BV$38,TRUE)</f>
        <v>0</v>
      </c>
      <c r="X291" s="6">
        <f>COUNTIFS('master-aneur'!$G$2:$G$38,'gen-top-tableau'!C291,'master-aneur'!$BD$2:$BD$38,'gen-top-tableau'!B291,'master-aneur'!$BW$2:$BW$38,TRUE)</f>
        <v>0</v>
      </c>
      <c r="Y291" s="6">
        <f>COUNTIFS('master-aneur'!$G$2:$G$38,'gen-top-tableau'!C291,'master-aneur'!$BD$2:$BD$38,'gen-top-tableau'!B291,'master-aneur'!$BX$2:$BX$38,TRUE)</f>
        <v>0</v>
      </c>
    </row>
    <row r="292" spans="1:25" hidden="1" x14ac:dyDescent="0.2">
      <c r="A292" s="14" t="s">
        <v>1324</v>
      </c>
      <c r="B292" s="6" t="s">
        <v>214</v>
      </c>
      <c r="C292" s="6">
        <v>2</v>
      </c>
      <c r="D292">
        <f>(COUNTIFS('master-aneur'!$G$2:$G$38,C292,'master-aneur'!$BD$2:$BD$38,B292))</f>
        <v>0</v>
      </c>
      <c r="E292">
        <f>(COUNTIFS('master-aneur'!$G$2:$G$38,C292,'master-aneur'!$BE$2:$BE$38,B292))</f>
        <v>1</v>
      </c>
      <c r="F292">
        <f>(COUNTIFS('master-aneur'!$G$2:$G$38,C292,'master-aneur'!$BF$2:$BF$38,B292))</f>
        <v>0</v>
      </c>
      <c r="G292" s="6">
        <f t="shared" si="5"/>
        <v>2</v>
      </c>
      <c r="H292" t="e">
        <f>AVERAGEIFS('master-aneur'!$BG$2:$BG$38,'master-aneur'!$G$2:$G$38,'gen-top-tableau'!C292,'master-aneur'!$BD$2:$BD$38,'gen-top-tableau'!B292)</f>
        <v>#DIV/0!</v>
      </c>
      <c r="I292" t="e">
        <f>AVERAGEIFS('master-aneur'!$BH$2:$BH$38,'master-aneur'!$G$2:$G$38,'gen-top-tableau'!C292,'master-aneur'!$BD$2:$BD$38,'gen-top-tableau'!B292)</f>
        <v>#DIV/0!</v>
      </c>
      <c r="J292" t="e">
        <f>AVERAGEIFS('master-aneur'!$BI$2:$BI$38,'master-aneur'!$G$2:$G$38,'gen-top-tableau'!C292,'master-aneur'!$BD$2:$BD$38,'gen-top-tableau'!B292)</f>
        <v>#DIV/0!</v>
      </c>
      <c r="K292" t="e">
        <f>AVERAGEIFS('master-aneur'!$BJ$2:$BJ$38,'master-aneur'!$G$2:$G$38,'gen-top-tableau'!C292,'master-aneur'!$BD$2:$BD$38,'gen-top-tableau'!B292)</f>
        <v>#DIV/0!</v>
      </c>
      <c r="L292" s="6">
        <f>COUNTIFS('master-aneur'!$G$2:$G$38,'gen-top-tableau'!C292,'master-aneur'!$BD$2:$BD$38,'gen-top-tableau'!B292,'master-aneur'!$BM$2:$BM$38,TRUE)</f>
        <v>0</v>
      </c>
      <c r="M292" s="6">
        <f>COUNTIFS('master-aneur'!$G$2:$G$38,'gen-top-tableau'!C292,'master-aneur'!$BD$2:$BD$38,'gen-top-tableau'!B292,'master-aneur'!$BL$2:$BL$38,TRUE)</f>
        <v>0</v>
      </c>
      <c r="N292" s="6">
        <f>COUNTIFS('master-aneur'!$G$2:$G$38,'gen-top-tableau'!C292,'master-aneur'!$BD$2:$BD$38,'gen-top-tableau'!B292,'master-aneur'!$BM$2:$BM$38,TRUE)</f>
        <v>0</v>
      </c>
      <c r="O292" s="6">
        <f>COUNTIFS('master-aneur'!$G$2:$G$38,'gen-top-tableau'!C292,'master-aneur'!$BD$2:$BD$38,'gen-top-tableau'!B292,'master-aneur'!$BN$2:$BN$38,TRUE)</f>
        <v>0</v>
      </c>
      <c r="P292" s="6">
        <f>COUNTIFS('master-aneur'!$G$2:$G$38,'gen-top-tableau'!C292,'master-aneur'!$BD$2:$BD$38,'gen-top-tableau'!B292,'master-aneur'!$BO$2:$BO$38,TRUE)</f>
        <v>0</v>
      </c>
      <c r="Q292" s="6">
        <f>COUNTIFS('master-aneur'!$G$2:$G$38,'gen-top-tableau'!C292,'master-aneur'!$BD$2:$BD$38,'gen-top-tableau'!B292,'master-aneur'!$BP$2:$BP$38,TRUE)</f>
        <v>0</v>
      </c>
      <c r="R292" s="6">
        <f>COUNTIFS('master-aneur'!$G$2:$G$38,'gen-top-tableau'!C292,'master-aneur'!$BD$2:$BD$38,'gen-top-tableau'!B292,'master-aneur'!$BQ$2:$BQ$38,TRUE)</f>
        <v>0</v>
      </c>
      <c r="S292" s="6">
        <f>COUNTIFS('master-aneur'!$G$2:$G$38,'gen-top-tableau'!C292,'master-aneur'!$BD$2:$BD$38,'gen-top-tableau'!B292,'master-aneur'!$BR$2:$BR$38,TRUE)</f>
        <v>0</v>
      </c>
      <c r="T292" s="6">
        <f>COUNTIFS('master-aneur'!$G$2:$G$38,'gen-top-tableau'!C292,'master-aneur'!$BD$2:$BD$38,'gen-top-tableau'!B292,'master-aneur'!$BS$2:$BS$38,TRUE)</f>
        <v>0</v>
      </c>
      <c r="U292" s="6">
        <f>COUNTIFS('master-aneur'!$G$2:$G$38,'gen-top-tableau'!C292,'master-aneur'!$BD$2:$BD$38,'gen-top-tableau'!B292,'master-aneur'!$BT$2:$BT$38,TRUE)</f>
        <v>0</v>
      </c>
      <c r="V292" s="6">
        <f>COUNTIFS('master-aneur'!$G$2:$G$38,'gen-top-tableau'!C292,'master-aneur'!$BD$2:$BD$38,'gen-top-tableau'!B292,'master-aneur'!$BU$2:$BU$38,TRUE)</f>
        <v>0</v>
      </c>
      <c r="W292" s="6">
        <f>COUNTIFS('master-aneur'!$G$2:$G$38,'gen-top-tableau'!C292,'master-aneur'!$BD$2:$BD$38,'gen-top-tableau'!B292,'master-aneur'!$BV$2:$BV$38,TRUE)</f>
        <v>0</v>
      </c>
      <c r="X292" s="6">
        <f>COUNTIFS('master-aneur'!$G$2:$G$38,'gen-top-tableau'!C292,'master-aneur'!$BD$2:$BD$38,'gen-top-tableau'!B292,'master-aneur'!$BW$2:$BW$38,TRUE)</f>
        <v>0</v>
      </c>
      <c r="Y292" s="6">
        <f>COUNTIFS('master-aneur'!$G$2:$G$38,'gen-top-tableau'!C292,'master-aneur'!$BD$2:$BD$38,'gen-top-tableau'!B292,'master-aneur'!$BX$2:$BX$38,TRUE)</f>
        <v>0</v>
      </c>
    </row>
    <row r="293" spans="1:25" hidden="1" x14ac:dyDescent="0.2">
      <c r="A293" s="14" t="s">
        <v>1324</v>
      </c>
      <c r="B293" s="6" t="s">
        <v>214</v>
      </c>
      <c r="C293" s="6">
        <v>3</v>
      </c>
      <c r="D293">
        <f>(COUNTIFS('master-aneur'!$G$2:$G$38,C293,'master-aneur'!$BD$2:$BD$38,B293))</f>
        <v>0</v>
      </c>
      <c r="E293">
        <f>(COUNTIFS('master-aneur'!$G$2:$G$38,C293,'master-aneur'!$BE$2:$BE$38,B293))</f>
        <v>1</v>
      </c>
      <c r="F293">
        <f>(COUNTIFS('master-aneur'!$G$2:$G$38,C293,'master-aneur'!$BF$2:$BF$38,B293))</f>
        <v>0</v>
      </c>
      <c r="G293" s="6">
        <f t="shared" si="5"/>
        <v>2</v>
      </c>
      <c r="H293" t="e">
        <f>AVERAGEIFS('master-aneur'!$BG$2:$BG$38,'master-aneur'!$G$2:$G$38,'gen-top-tableau'!C293,'master-aneur'!$BD$2:$BD$38,'gen-top-tableau'!B293)</f>
        <v>#DIV/0!</v>
      </c>
      <c r="I293" t="e">
        <f>AVERAGEIFS('master-aneur'!$BH$2:$BH$38,'master-aneur'!$G$2:$G$38,'gen-top-tableau'!C293,'master-aneur'!$BD$2:$BD$38,'gen-top-tableau'!B293)</f>
        <v>#DIV/0!</v>
      </c>
      <c r="J293" t="e">
        <f>AVERAGEIFS('master-aneur'!$BI$2:$BI$38,'master-aneur'!$G$2:$G$38,'gen-top-tableau'!C293,'master-aneur'!$BD$2:$BD$38,'gen-top-tableau'!B293)</f>
        <v>#DIV/0!</v>
      </c>
      <c r="K293" t="e">
        <f>AVERAGEIFS('master-aneur'!$BJ$2:$BJ$38,'master-aneur'!$G$2:$G$38,'gen-top-tableau'!C293,'master-aneur'!$BD$2:$BD$38,'gen-top-tableau'!B293)</f>
        <v>#DIV/0!</v>
      </c>
      <c r="L293" s="6">
        <f>COUNTIFS('master-aneur'!$G$2:$G$38,'gen-top-tableau'!C293,'master-aneur'!$BD$2:$BD$38,'gen-top-tableau'!B293,'master-aneur'!$BM$2:$BM$38,TRUE)</f>
        <v>0</v>
      </c>
      <c r="M293" s="6">
        <f>COUNTIFS('master-aneur'!$G$2:$G$38,'gen-top-tableau'!C293,'master-aneur'!$BD$2:$BD$38,'gen-top-tableau'!B293,'master-aneur'!$BL$2:$BL$38,TRUE)</f>
        <v>0</v>
      </c>
      <c r="N293" s="6">
        <f>COUNTIFS('master-aneur'!$G$2:$G$38,'gen-top-tableau'!C293,'master-aneur'!$BD$2:$BD$38,'gen-top-tableau'!B293,'master-aneur'!$BM$2:$BM$38,TRUE)</f>
        <v>0</v>
      </c>
      <c r="O293" s="6">
        <f>COUNTIFS('master-aneur'!$G$2:$G$38,'gen-top-tableau'!C293,'master-aneur'!$BD$2:$BD$38,'gen-top-tableau'!B293,'master-aneur'!$BN$2:$BN$38,TRUE)</f>
        <v>0</v>
      </c>
      <c r="P293" s="6">
        <f>COUNTIFS('master-aneur'!$G$2:$G$38,'gen-top-tableau'!C293,'master-aneur'!$BD$2:$BD$38,'gen-top-tableau'!B293,'master-aneur'!$BO$2:$BO$38,TRUE)</f>
        <v>0</v>
      </c>
      <c r="Q293" s="6">
        <f>COUNTIFS('master-aneur'!$G$2:$G$38,'gen-top-tableau'!C293,'master-aneur'!$BD$2:$BD$38,'gen-top-tableau'!B293,'master-aneur'!$BP$2:$BP$38,TRUE)</f>
        <v>0</v>
      </c>
      <c r="R293" s="6">
        <f>COUNTIFS('master-aneur'!$G$2:$G$38,'gen-top-tableau'!C293,'master-aneur'!$BD$2:$BD$38,'gen-top-tableau'!B293,'master-aneur'!$BQ$2:$BQ$38,TRUE)</f>
        <v>0</v>
      </c>
      <c r="S293" s="6">
        <f>COUNTIFS('master-aneur'!$G$2:$G$38,'gen-top-tableau'!C293,'master-aneur'!$BD$2:$BD$38,'gen-top-tableau'!B293,'master-aneur'!$BR$2:$BR$38,TRUE)</f>
        <v>0</v>
      </c>
      <c r="T293" s="6">
        <f>COUNTIFS('master-aneur'!$G$2:$G$38,'gen-top-tableau'!C293,'master-aneur'!$BD$2:$BD$38,'gen-top-tableau'!B293,'master-aneur'!$BS$2:$BS$38,TRUE)</f>
        <v>0</v>
      </c>
      <c r="U293" s="6">
        <f>COUNTIFS('master-aneur'!$G$2:$G$38,'gen-top-tableau'!C293,'master-aneur'!$BD$2:$BD$38,'gen-top-tableau'!B293,'master-aneur'!$BT$2:$BT$38,TRUE)</f>
        <v>0</v>
      </c>
      <c r="V293" s="6">
        <f>COUNTIFS('master-aneur'!$G$2:$G$38,'gen-top-tableau'!C293,'master-aneur'!$BD$2:$BD$38,'gen-top-tableau'!B293,'master-aneur'!$BU$2:$BU$38,TRUE)</f>
        <v>0</v>
      </c>
      <c r="W293" s="6">
        <f>COUNTIFS('master-aneur'!$G$2:$G$38,'gen-top-tableau'!C293,'master-aneur'!$BD$2:$BD$38,'gen-top-tableau'!B293,'master-aneur'!$BV$2:$BV$38,TRUE)</f>
        <v>0</v>
      </c>
      <c r="X293" s="6">
        <f>COUNTIFS('master-aneur'!$G$2:$G$38,'gen-top-tableau'!C293,'master-aneur'!$BD$2:$BD$38,'gen-top-tableau'!B293,'master-aneur'!$BW$2:$BW$38,TRUE)</f>
        <v>0</v>
      </c>
      <c r="Y293" s="6">
        <f>COUNTIFS('master-aneur'!$G$2:$G$38,'gen-top-tableau'!C293,'master-aneur'!$BD$2:$BD$38,'gen-top-tableau'!B293,'master-aneur'!$BX$2:$BX$38,TRUE)</f>
        <v>0</v>
      </c>
    </row>
    <row r="294" spans="1:25" hidden="1" x14ac:dyDescent="0.2">
      <c r="A294" s="14" t="s">
        <v>1324</v>
      </c>
      <c r="B294" s="6" t="s">
        <v>214</v>
      </c>
      <c r="C294" s="6">
        <v>4</v>
      </c>
      <c r="D294">
        <f>(COUNTIFS('master-aneur'!$G$2:$G$38,C294,'master-aneur'!$BD$2:$BD$38,B294))</f>
        <v>0</v>
      </c>
      <c r="E294">
        <f>(COUNTIFS('master-aneur'!$G$2:$G$38,C294,'master-aneur'!$BE$2:$BE$38,B294))</f>
        <v>0</v>
      </c>
      <c r="F294">
        <f>(COUNTIFS('master-aneur'!$G$2:$G$38,C294,'master-aneur'!$BF$2:$BF$38,B294))</f>
        <v>0</v>
      </c>
      <c r="G294" s="6">
        <f t="shared" si="5"/>
        <v>0</v>
      </c>
      <c r="H294" t="e">
        <f>AVERAGEIFS('master-aneur'!$BG$2:$BG$38,'master-aneur'!$G$2:$G$38,'gen-top-tableau'!C294,'master-aneur'!$BD$2:$BD$38,'gen-top-tableau'!B294)</f>
        <v>#DIV/0!</v>
      </c>
      <c r="I294" t="e">
        <f>AVERAGEIFS('master-aneur'!$BH$2:$BH$38,'master-aneur'!$G$2:$G$38,'gen-top-tableau'!C294,'master-aneur'!$BD$2:$BD$38,'gen-top-tableau'!B294)</f>
        <v>#DIV/0!</v>
      </c>
      <c r="J294" t="e">
        <f>AVERAGEIFS('master-aneur'!$BI$2:$BI$38,'master-aneur'!$G$2:$G$38,'gen-top-tableau'!C294,'master-aneur'!$BD$2:$BD$38,'gen-top-tableau'!B294)</f>
        <v>#DIV/0!</v>
      </c>
      <c r="K294" t="e">
        <f>AVERAGEIFS('master-aneur'!$BJ$2:$BJ$38,'master-aneur'!$G$2:$G$38,'gen-top-tableau'!C294,'master-aneur'!$BD$2:$BD$38,'gen-top-tableau'!B294)</f>
        <v>#DIV/0!</v>
      </c>
      <c r="L294" s="6">
        <f>COUNTIFS('master-aneur'!$G$2:$G$38,'gen-top-tableau'!C294,'master-aneur'!$BD$2:$BD$38,'gen-top-tableau'!B294,'master-aneur'!$BM$2:$BM$38,TRUE)</f>
        <v>0</v>
      </c>
      <c r="M294" s="6">
        <f>COUNTIFS('master-aneur'!$G$2:$G$38,'gen-top-tableau'!C294,'master-aneur'!$BD$2:$BD$38,'gen-top-tableau'!B294,'master-aneur'!$BL$2:$BL$38,TRUE)</f>
        <v>0</v>
      </c>
      <c r="N294" s="6">
        <f>COUNTIFS('master-aneur'!$G$2:$G$38,'gen-top-tableau'!C294,'master-aneur'!$BD$2:$BD$38,'gen-top-tableau'!B294,'master-aneur'!$BM$2:$BM$38,TRUE)</f>
        <v>0</v>
      </c>
      <c r="O294" s="6">
        <f>COUNTIFS('master-aneur'!$G$2:$G$38,'gen-top-tableau'!C294,'master-aneur'!$BD$2:$BD$38,'gen-top-tableau'!B294,'master-aneur'!$BN$2:$BN$38,TRUE)</f>
        <v>0</v>
      </c>
      <c r="P294" s="6">
        <f>COUNTIFS('master-aneur'!$G$2:$G$38,'gen-top-tableau'!C294,'master-aneur'!$BD$2:$BD$38,'gen-top-tableau'!B294,'master-aneur'!$BO$2:$BO$38,TRUE)</f>
        <v>0</v>
      </c>
      <c r="Q294" s="6">
        <f>COUNTIFS('master-aneur'!$G$2:$G$38,'gen-top-tableau'!C294,'master-aneur'!$BD$2:$BD$38,'gen-top-tableau'!B294,'master-aneur'!$BP$2:$BP$38,TRUE)</f>
        <v>0</v>
      </c>
      <c r="R294" s="6">
        <f>COUNTIFS('master-aneur'!$G$2:$G$38,'gen-top-tableau'!C294,'master-aneur'!$BD$2:$BD$38,'gen-top-tableau'!B294,'master-aneur'!$BQ$2:$BQ$38,TRUE)</f>
        <v>0</v>
      </c>
      <c r="S294" s="6">
        <f>COUNTIFS('master-aneur'!$G$2:$G$38,'gen-top-tableau'!C294,'master-aneur'!$BD$2:$BD$38,'gen-top-tableau'!B294,'master-aneur'!$BR$2:$BR$38,TRUE)</f>
        <v>0</v>
      </c>
      <c r="T294" s="6">
        <f>COUNTIFS('master-aneur'!$G$2:$G$38,'gen-top-tableau'!C294,'master-aneur'!$BD$2:$BD$38,'gen-top-tableau'!B294,'master-aneur'!$BS$2:$BS$38,TRUE)</f>
        <v>0</v>
      </c>
      <c r="U294" s="6">
        <f>COUNTIFS('master-aneur'!$G$2:$G$38,'gen-top-tableau'!C294,'master-aneur'!$BD$2:$BD$38,'gen-top-tableau'!B294,'master-aneur'!$BT$2:$BT$38,TRUE)</f>
        <v>0</v>
      </c>
      <c r="V294" s="6">
        <f>COUNTIFS('master-aneur'!$G$2:$G$38,'gen-top-tableau'!C294,'master-aneur'!$BD$2:$BD$38,'gen-top-tableau'!B294,'master-aneur'!$BU$2:$BU$38,TRUE)</f>
        <v>0</v>
      </c>
      <c r="W294" s="6">
        <f>COUNTIFS('master-aneur'!$G$2:$G$38,'gen-top-tableau'!C294,'master-aneur'!$BD$2:$BD$38,'gen-top-tableau'!B294,'master-aneur'!$BV$2:$BV$38,TRUE)</f>
        <v>0</v>
      </c>
      <c r="X294" s="6">
        <f>COUNTIFS('master-aneur'!$G$2:$G$38,'gen-top-tableau'!C294,'master-aneur'!$BD$2:$BD$38,'gen-top-tableau'!B294,'master-aneur'!$BW$2:$BW$38,TRUE)</f>
        <v>0</v>
      </c>
      <c r="Y294" s="6">
        <f>COUNTIFS('master-aneur'!$G$2:$G$38,'gen-top-tableau'!C294,'master-aneur'!$BD$2:$BD$38,'gen-top-tableau'!B294,'master-aneur'!$BX$2:$BX$38,TRUE)</f>
        <v>0</v>
      </c>
    </row>
    <row r="295" spans="1:25" hidden="1" x14ac:dyDescent="0.2">
      <c r="A295" s="14" t="s">
        <v>1324</v>
      </c>
      <c r="B295" s="6" t="s">
        <v>214</v>
      </c>
      <c r="C295" s="6">
        <v>5</v>
      </c>
      <c r="D295">
        <f>(COUNTIFS('master-aneur'!$G$2:$G$38,C295,'master-aneur'!$BD$2:$BD$38,B295))</f>
        <v>0</v>
      </c>
      <c r="E295">
        <f>(COUNTIFS('master-aneur'!$G$2:$G$38,C295,'master-aneur'!$BE$2:$BE$38,B295))</f>
        <v>1</v>
      </c>
      <c r="F295">
        <f>(COUNTIFS('master-aneur'!$G$2:$G$38,C295,'master-aneur'!$BF$2:$BF$38,B295))</f>
        <v>0</v>
      </c>
      <c r="G295" s="6">
        <f t="shared" si="5"/>
        <v>2</v>
      </c>
      <c r="H295" t="e">
        <f>AVERAGEIFS('master-aneur'!$BG$2:$BG$38,'master-aneur'!$G$2:$G$38,'gen-top-tableau'!C295,'master-aneur'!$BD$2:$BD$38,'gen-top-tableau'!B295)</f>
        <v>#DIV/0!</v>
      </c>
      <c r="I295" t="e">
        <f>AVERAGEIFS('master-aneur'!$BH$2:$BH$38,'master-aneur'!$G$2:$G$38,'gen-top-tableau'!C295,'master-aneur'!$BD$2:$BD$38,'gen-top-tableau'!B295)</f>
        <v>#DIV/0!</v>
      </c>
      <c r="J295" t="e">
        <f>AVERAGEIFS('master-aneur'!$BI$2:$BI$38,'master-aneur'!$G$2:$G$38,'gen-top-tableau'!C295,'master-aneur'!$BD$2:$BD$38,'gen-top-tableau'!B295)</f>
        <v>#DIV/0!</v>
      </c>
      <c r="K295" t="e">
        <f>AVERAGEIFS('master-aneur'!$BJ$2:$BJ$38,'master-aneur'!$G$2:$G$38,'gen-top-tableau'!C295,'master-aneur'!$BD$2:$BD$38,'gen-top-tableau'!B295)</f>
        <v>#DIV/0!</v>
      </c>
      <c r="L295" s="6">
        <f>COUNTIFS('master-aneur'!$G$2:$G$38,'gen-top-tableau'!C295,'master-aneur'!$BD$2:$BD$38,'gen-top-tableau'!B295,'master-aneur'!$BM$2:$BM$38,TRUE)</f>
        <v>0</v>
      </c>
      <c r="M295" s="6">
        <f>COUNTIFS('master-aneur'!$G$2:$G$38,'gen-top-tableau'!C295,'master-aneur'!$BD$2:$BD$38,'gen-top-tableau'!B295,'master-aneur'!$BL$2:$BL$38,TRUE)</f>
        <v>0</v>
      </c>
      <c r="N295" s="6">
        <f>COUNTIFS('master-aneur'!$G$2:$G$38,'gen-top-tableau'!C295,'master-aneur'!$BD$2:$BD$38,'gen-top-tableau'!B295,'master-aneur'!$BM$2:$BM$38,TRUE)</f>
        <v>0</v>
      </c>
      <c r="O295" s="6">
        <f>COUNTIFS('master-aneur'!$G$2:$G$38,'gen-top-tableau'!C295,'master-aneur'!$BD$2:$BD$38,'gen-top-tableau'!B295,'master-aneur'!$BN$2:$BN$38,TRUE)</f>
        <v>0</v>
      </c>
      <c r="P295" s="6">
        <f>COUNTIFS('master-aneur'!$G$2:$G$38,'gen-top-tableau'!C295,'master-aneur'!$BD$2:$BD$38,'gen-top-tableau'!B295,'master-aneur'!$BO$2:$BO$38,TRUE)</f>
        <v>0</v>
      </c>
      <c r="Q295" s="6">
        <f>COUNTIFS('master-aneur'!$G$2:$G$38,'gen-top-tableau'!C295,'master-aneur'!$BD$2:$BD$38,'gen-top-tableau'!B295,'master-aneur'!$BP$2:$BP$38,TRUE)</f>
        <v>0</v>
      </c>
      <c r="R295" s="6">
        <f>COUNTIFS('master-aneur'!$G$2:$G$38,'gen-top-tableau'!C295,'master-aneur'!$BD$2:$BD$38,'gen-top-tableau'!B295,'master-aneur'!$BQ$2:$BQ$38,TRUE)</f>
        <v>0</v>
      </c>
      <c r="S295" s="6">
        <f>COUNTIFS('master-aneur'!$G$2:$G$38,'gen-top-tableau'!C295,'master-aneur'!$BD$2:$BD$38,'gen-top-tableau'!B295,'master-aneur'!$BR$2:$BR$38,TRUE)</f>
        <v>0</v>
      </c>
      <c r="T295" s="6">
        <f>COUNTIFS('master-aneur'!$G$2:$G$38,'gen-top-tableau'!C295,'master-aneur'!$BD$2:$BD$38,'gen-top-tableau'!B295,'master-aneur'!$BS$2:$BS$38,TRUE)</f>
        <v>0</v>
      </c>
      <c r="U295" s="6">
        <f>COUNTIFS('master-aneur'!$G$2:$G$38,'gen-top-tableau'!C295,'master-aneur'!$BD$2:$BD$38,'gen-top-tableau'!B295,'master-aneur'!$BT$2:$BT$38,TRUE)</f>
        <v>0</v>
      </c>
      <c r="V295" s="6">
        <f>COUNTIFS('master-aneur'!$G$2:$G$38,'gen-top-tableau'!C295,'master-aneur'!$BD$2:$BD$38,'gen-top-tableau'!B295,'master-aneur'!$BU$2:$BU$38,TRUE)</f>
        <v>0</v>
      </c>
      <c r="W295" s="6">
        <f>COUNTIFS('master-aneur'!$G$2:$G$38,'gen-top-tableau'!C295,'master-aneur'!$BD$2:$BD$38,'gen-top-tableau'!B295,'master-aneur'!$BV$2:$BV$38,TRUE)</f>
        <v>0</v>
      </c>
      <c r="X295" s="6">
        <f>COUNTIFS('master-aneur'!$G$2:$G$38,'gen-top-tableau'!C295,'master-aneur'!$BD$2:$BD$38,'gen-top-tableau'!B295,'master-aneur'!$BW$2:$BW$38,TRUE)</f>
        <v>0</v>
      </c>
      <c r="Y295" s="6">
        <f>COUNTIFS('master-aneur'!$G$2:$G$38,'gen-top-tableau'!C295,'master-aneur'!$BD$2:$BD$38,'gen-top-tableau'!B295,'master-aneur'!$BX$2:$BX$38,TRUE)</f>
        <v>0</v>
      </c>
    </row>
    <row r="296" spans="1:25" hidden="1" x14ac:dyDescent="0.2">
      <c r="A296" s="14" t="s">
        <v>1324</v>
      </c>
      <c r="B296" s="6" t="s">
        <v>231</v>
      </c>
      <c r="C296" s="6">
        <v>0</v>
      </c>
      <c r="D296">
        <f>(COUNTIFS('master-aneur'!$G$2:$G$38,C296,'master-aneur'!$BD$2:$BD$38,B296))</f>
        <v>0</v>
      </c>
      <c r="E296">
        <f>(COUNTIFS('master-aneur'!$G$2:$G$38,C296,'master-aneur'!$BE$2:$BE$38,B296))</f>
        <v>0</v>
      </c>
      <c r="F296">
        <f>(COUNTIFS('master-aneur'!$G$2:$G$38,C296,'master-aneur'!$BF$2:$BF$38,B296))</f>
        <v>0</v>
      </c>
      <c r="G296" s="6">
        <f t="shared" si="5"/>
        <v>0</v>
      </c>
      <c r="H296" t="e">
        <f>AVERAGEIFS('master-aneur'!$BG$2:$BG$38,'master-aneur'!$G$2:$G$38,'gen-top-tableau'!C296,'master-aneur'!$BD$2:$BD$38,'gen-top-tableau'!B296)</f>
        <v>#DIV/0!</v>
      </c>
      <c r="I296" t="e">
        <f>AVERAGEIFS('master-aneur'!$BH$2:$BH$38,'master-aneur'!$G$2:$G$38,'gen-top-tableau'!C296,'master-aneur'!$BD$2:$BD$38,'gen-top-tableau'!B296)</f>
        <v>#DIV/0!</v>
      </c>
      <c r="J296" t="e">
        <f>AVERAGEIFS('master-aneur'!$BI$2:$BI$38,'master-aneur'!$G$2:$G$38,'gen-top-tableau'!C296,'master-aneur'!$BD$2:$BD$38,'gen-top-tableau'!B296)</f>
        <v>#DIV/0!</v>
      </c>
      <c r="K296" t="e">
        <f>AVERAGEIFS('master-aneur'!$BJ$2:$BJ$38,'master-aneur'!$G$2:$G$38,'gen-top-tableau'!C296,'master-aneur'!$BD$2:$BD$38,'gen-top-tableau'!B296)</f>
        <v>#DIV/0!</v>
      </c>
      <c r="L296" s="6">
        <f>COUNTIFS('master-aneur'!$G$2:$G$38,'gen-top-tableau'!C296,'master-aneur'!$BD$2:$BD$38,'gen-top-tableau'!B296,'master-aneur'!$BM$2:$BM$38,TRUE)</f>
        <v>0</v>
      </c>
      <c r="M296" s="6">
        <f>COUNTIFS('master-aneur'!$G$2:$G$38,'gen-top-tableau'!C296,'master-aneur'!$BD$2:$BD$38,'gen-top-tableau'!B296,'master-aneur'!$BL$2:$BL$38,TRUE)</f>
        <v>0</v>
      </c>
      <c r="N296" s="6">
        <f>COUNTIFS('master-aneur'!$G$2:$G$38,'gen-top-tableau'!C296,'master-aneur'!$BD$2:$BD$38,'gen-top-tableau'!B296,'master-aneur'!$BM$2:$BM$38,TRUE)</f>
        <v>0</v>
      </c>
      <c r="O296" s="6">
        <f>COUNTIFS('master-aneur'!$G$2:$G$38,'gen-top-tableau'!C296,'master-aneur'!$BD$2:$BD$38,'gen-top-tableau'!B296,'master-aneur'!$BN$2:$BN$38,TRUE)</f>
        <v>0</v>
      </c>
      <c r="P296" s="6">
        <f>COUNTIFS('master-aneur'!$G$2:$G$38,'gen-top-tableau'!C296,'master-aneur'!$BD$2:$BD$38,'gen-top-tableau'!B296,'master-aneur'!$BO$2:$BO$38,TRUE)</f>
        <v>0</v>
      </c>
      <c r="Q296" s="6">
        <f>COUNTIFS('master-aneur'!$G$2:$G$38,'gen-top-tableau'!C296,'master-aneur'!$BD$2:$BD$38,'gen-top-tableau'!B296,'master-aneur'!$BP$2:$BP$38,TRUE)</f>
        <v>0</v>
      </c>
      <c r="R296" s="6">
        <f>COUNTIFS('master-aneur'!$G$2:$G$38,'gen-top-tableau'!C296,'master-aneur'!$BD$2:$BD$38,'gen-top-tableau'!B296,'master-aneur'!$BQ$2:$BQ$38,TRUE)</f>
        <v>0</v>
      </c>
      <c r="S296" s="6">
        <f>COUNTIFS('master-aneur'!$G$2:$G$38,'gen-top-tableau'!C296,'master-aneur'!$BD$2:$BD$38,'gen-top-tableau'!B296,'master-aneur'!$BR$2:$BR$38,TRUE)</f>
        <v>0</v>
      </c>
      <c r="T296" s="6">
        <f>COUNTIFS('master-aneur'!$G$2:$G$38,'gen-top-tableau'!C296,'master-aneur'!$BD$2:$BD$38,'gen-top-tableau'!B296,'master-aneur'!$BS$2:$BS$38,TRUE)</f>
        <v>0</v>
      </c>
      <c r="U296" s="6">
        <f>COUNTIFS('master-aneur'!$G$2:$G$38,'gen-top-tableau'!C296,'master-aneur'!$BD$2:$BD$38,'gen-top-tableau'!B296,'master-aneur'!$BT$2:$BT$38,TRUE)</f>
        <v>0</v>
      </c>
      <c r="V296" s="6">
        <f>COUNTIFS('master-aneur'!$G$2:$G$38,'gen-top-tableau'!C296,'master-aneur'!$BD$2:$BD$38,'gen-top-tableau'!B296,'master-aneur'!$BU$2:$BU$38,TRUE)</f>
        <v>0</v>
      </c>
      <c r="W296" s="6">
        <f>COUNTIFS('master-aneur'!$G$2:$G$38,'gen-top-tableau'!C296,'master-aneur'!$BD$2:$BD$38,'gen-top-tableau'!B296,'master-aneur'!$BV$2:$BV$38,TRUE)</f>
        <v>0</v>
      </c>
      <c r="X296" s="6">
        <f>COUNTIFS('master-aneur'!$G$2:$G$38,'gen-top-tableau'!C296,'master-aneur'!$BD$2:$BD$38,'gen-top-tableau'!B296,'master-aneur'!$BW$2:$BW$38,TRUE)</f>
        <v>0</v>
      </c>
      <c r="Y296" s="6">
        <f>COUNTIFS('master-aneur'!$G$2:$G$38,'gen-top-tableau'!C296,'master-aneur'!$BD$2:$BD$38,'gen-top-tableau'!B296,'master-aneur'!$BX$2:$BX$38,TRUE)</f>
        <v>0</v>
      </c>
    </row>
    <row r="297" spans="1:25" hidden="1" x14ac:dyDescent="0.2">
      <c r="A297" s="14" t="s">
        <v>1324</v>
      </c>
      <c r="B297" s="6" t="s">
        <v>231</v>
      </c>
      <c r="C297" s="6">
        <v>1</v>
      </c>
      <c r="D297">
        <f>(COUNTIFS('master-aneur'!$G$2:$G$38,C297,'master-aneur'!$BD$2:$BD$38,B297))</f>
        <v>0</v>
      </c>
      <c r="E297">
        <f>(COUNTIFS('master-aneur'!$G$2:$G$38,C297,'master-aneur'!$BE$2:$BE$38,B297))</f>
        <v>0</v>
      </c>
      <c r="F297">
        <f>(COUNTIFS('master-aneur'!$G$2:$G$38,C297,'master-aneur'!$BF$2:$BF$38,B297))</f>
        <v>0</v>
      </c>
      <c r="G297" s="6">
        <f t="shared" si="5"/>
        <v>0</v>
      </c>
      <c r="H297" t="e">
        <f>AVERAGEIFS('master-aneur'!$BG$2:$BG$38,'master-aneur'!$G$2:$G$38,'gen-top-tableau'!C297,'master-aneur'!$BD$2:$BD$38,'gen-top-tableau'!B297)</f>
        <v>#DIV/0!</v>
      </c>
      <c r="I297" t="e">
        <f>AVERAGEIFS('master-aneur'!$BH$2:$BH$38,'master-aneur'!$G$2:$G$38,'gen-top-tableau'!C297,'master-aneur'!$BD$2:$BD$38,'gen-top-tableau'!B297)</f>
        <v>#DIV/0!</v>
      </c>
      <c r="J297" t="e">
        <f>AVERAGEIFS('master-aneur'!$BI$2:$BI$38,'master-aneur'!$G$2:$G$38,'gen-top-tableau'!C297,'master-aneur'!$BD$2:$BD$38,'gen-top-tableau'!B297)</f>
        <v>#DIV/0!</v>
      </c>
      <c r="K297" t="e">
        <f>AVERAGEIFS('master-aneur'!$BJ$2:$BJ$38,'master-aneur'!$G$2:$G$38,'gen-top-tableau'!C297,'master-aneur'!$BD$2:$BD$38,'gen-top-tableau'!B297)</f>
        <v>#DIV/0!</v>
      </c>
      <c r="L297" s="6">
        <f>COUNTIFS('master-aneur'!$G$2:$G$38,'gen-top-tableau'!C297,'master-aneur'!$BD$2:$BD$38,'gen-top-tableau'!B297,'master-aneur'!$BM$2:$BM$38,TRUE)</f>
        <v>0</v>
      </c>
      <c r="M297" s="6">
        <f>COUNTIFS('master-aneur'!$G$2:$G$38,'gen-top-tableau'!C297,'master-aneur'!$BD$2:$BD$38,'gen-top-tableau'!B297,'master-aneur'!$BL$2:$BL$38,TRUE)</f>
        <v>0</v>
      </c>
      <c r="N297" s="6">
        <f>COUNTIFS('master-aneur'!$G$2:$G$38,'gen-top-tableau'!C297,'master-aneur'!$BD$2:$BD$38,'gen-top-tableau'!B297,'master-aneur'!$BM$2:$BM$38,TRUE)</f>
        <v>0</v>
      </c>
      <c r="O297" s="6">
        <f>COUNTIFS('master-aneur'!$G$2:$G$38,'gen-top-tableau'!C297,'master-aneur'!$BD$2:$BD$38,'gen-top-tableau'!B297,'master-aneur'!$BN$2:$BN$38,TRUE)</f>
        <v>0</v>
      </c>
      <c r="P297" s="6">
        <f>COUNTIFS('master-aneur'!$G$2:$G$38,'gen-top-tableau'!C297,'master-aneur'!$BD$2:$BD$38,'gen-top-tableau'!B297,'master-aneur'!$BO$2:$BO$38,TRUE)</f>
        <v>0</v>
      </c>
      <c r="Q297" s="6">
        <f>COUNTIFS('master-aneur'!$G$2:$G$38,'gen-top-tableau'!C297,'master-aneur'!$BD$2:$BD$38,'gen-top-tableau'!B297,'master-aneur'!$BP$2:$BP$38,TRUE)</f>
        <v>0</v>
      </c>
      <c r="R297" s="6">
        <f>COUNTIFS('master-aneur'!$G$2:$G$38,'gen-top-tableau'!C297,'master-aneur'!$BD$2:$BD$38,'gen-top-tableau'!B297,'master-aneur'!$BQ$2:$BQ$38,TRUE)</f>
        <v>0</v>
      </c>
      <c r="S297" s="6">
        <f>COUNTIFS('master-aneur'!$G$2:$G$38,'gen-top-tableau'!C297,'master-aneur'!$BD$2:$BD$38,'gen-top-tableau'!B297,'master-aneur'!$BR$2:$BR$38,TRUE)</f>
        <v>0</v>
      </c>
      <c r="T297" s="6">
        <f>COUNTIFS('master-aneur'!$G$2:$G$38,'gen-top-tableau'!C297,'master-aneur'!$BD$2:$BD$38,'gen-top-tableau'!B297,'master-aneur'!$BS$2:$BS$38,TRUE)</f>
        <v>0</v>
      </c>
      <c r="U297" s="6">
        <f>COUNTIFS('master-aneur'!$G$2:$G$38,'gen-top-tableau'!C297,'master-aneur'!$BD$2:$BD$38,'gen-top-tableau'!B297,'master-aneur'!$BT$2:$BT$38,TRUE)</f>
        <v>0</v>
      </c>
      <c r="V297" s="6">
        <f>COUNTIFS('master-aneur'!$G$2:$G$38,'gen-top-tableau'!C297,'master-aneur'!$BD$2:$BD$38,'gen-top-tableau'!B297,'master-aneur'!$BU$2:$BU$38,TRUE)</f>
        <v>0</v>
      </c>
      <c r="W297" s="6">
        <f>COUNTIFS('master-aneur'!$G$2:$G$38,'gen-top-tableau'!C297,'master-aneur'!$BD$2:$BD$38,'gen-top-tableau'!B297,'master-aneur'!$BV$2:$BV$38,TRUE)</f>
        <v>0</v>
      </c>
      <c r="X297" s="6">
        <f>COUNTIFS('master-aneur'!$G$2:$G$38,'gen-top-tableau'!C297,'master-aneur'!$BD$2:$BD$38,'gen-top-tableau'!B297,'master-aneur'!$BW$2:$BW$38,TRUE)</f>
        <v>0</v>
      </c>
      <c r="Y297" s="6">
        <f>COUNTIFS('master-aneur'!$G$2:$G$38,'gen-top-tableau'!C297,'master-aneur'!$BD$2:$BD$38,'gen-top-tableau'!B297,'master-aneur'!$BX$2:$BX$38,TRUE)</f>
        <v>0</v>
      </c>
    </row>
    <row r="298" spans="1:25" hidden="1" x14ac:dyDescent="0.2">
      <c r="A298" s="14" t="s">
        <v>1324</v>
      </c>
      <c r="B298" s="6" t="s">
        <v>231</v>
      </c>
      <c r="C298" s="6">
        <v>2</v>
      </c>
      <c r="D298">
        <f>(COUNTIFS('master-aneur'!$G$2:$G$38,C298,'master-aneur'!$BD$2:$BD$38,B298))</f>
        <v>0</v>
      </c>
      <c r="E298">
        <f>(COUNTIFS('master-aneur'!$G$2:$G$38,C298,'master-aneur'!$BE$2:$BE$38,B298))</f>
        <v>0</v>
      </c>
      <c r="F298">
        <f>(COUNTIFS('master-aneur'!$G$2:$G$38,C298,'master-aneur'!$BF$2:$BF$38,B298))</f>
        <v>1</v>
      </c>
      <c r="G298" s="6">
        <f t="shared" ref="G298:G361" si="6">D298*3+E298*2+F298*1</f>
        <v>1</v>
      </c>
      <c r="H298" t="e">
        <f>AVERAGEIFS('master-aneur'!$BG$2:$BG$38,'master-aneur'!$G$2:$G$38,'gen-top-tableau'!C298,'master-aneur'!$BD$2:$BD$38,'gen-top-tableau'!B298)</f>
        <v>#DIV/0!</v>
      </c>
      <c r="I298" t="e">
        <f>AVERAGEIFS('master-aneur'!$BH$2:$BH$38,'master-aneur'!$G$2:$G$38,'gen-top-tableau'!C298,'master-aneur'!$BD$2:$BD$38,'gen-top-tableau'!B298)</f>
        <v>#DIV/0!</v>
      </c>
      <c r="J298" t="e">
        <f>AVERAGEIFS('master-aneur'!$BI$2:$BI$38,'master-aneur'!$G$2:$G$38,'gen-top-tableau'!C298,'master-aneur'!$BD$2:$BD$38,'gen-top-tableau'!B298)</f>
        <v>#DIV/0!</v>
      </c>
      <c r="K298" t="e">
        <f>AVERAGEIFS('master-aneur'!$BJ$2:$BJ$38,'master-aneur'!$G$2:$G$38,'gen-top-tableau'!C298,'master-aneur'!$BD$2:$BD$38,'gen-top-tableau'!B298)</f>
        <v>#DIV/0!</v>
      </c>
      <c r="L298" s="6">
        <f>COUNTIFS('master-aneur'!$G$2:$G$38,'gen-top-tableau'!C298,'master-aneur'!$BD$2:$BD$38,'gen-top-tableau'!B298,'master-aneur'!$BM$2:$BM$38,TRUE)</f>
        <v>0</v>
      </c>
      <c r="M298" s="6">
        <f>COUNTIFS('master-aneur'!$G$2:$G$38,'gen-top-tableau'!C298,'master-aneur'!$BD$2:$BD$38,'gen-top-tableau'!B298,'master-aneur'!$BL$2:$BL$38,TRUE)</f>
        <v>0</v>
      </c>
      <c r="N298" s="6">
        <f>COUNTIFS('master-aneur'!$G$2:$G$38,'gen-top-tableau'!C298,'master-aneur'!$BD$2:$BD$38,'gen-top-tableau'!B298,'master-aneur'!$BM$2:$BM$38,TRUE)</f>
        <v>0</v>
      </c>
      <c r="O298" s="6">
        <f>COUNTIFS('master-aneur'!$G$2:$G$38,'gen-top-tableau'!C298,'master-aneur'!$BD$2:$BD$38,'gen-top-tableau'!B298,'master-aneur'!$BN$2:$BN$38,TRUE)</f>
        <v>0</v>
      </c>
      <c r="P298" s="6">
        <f>COUNTIFS('master-aneur'!$G$2:$G$38,'gen-top-tableau'!C298,'master-aneur'!$BD$2:$BD$38,'gen-top-tableau'!B298,'master-aneur'!$BO$2:$BO$38,TRUE)</f>
        <v>0</v>
      </c>
      <c r="Q298" s="6">
        <f>COUNTIFS('master-aneur'!$G$2:$G$38,'gen-top-tableau'!C298,'master-aneur'!$BD$2:$BD$38,'gen-top-tableau'!B298,'master-aneur'!$BP$2:$BP$38,TRUE)</f>
        <v>0</v>
      </c>
      <c r="R298" s="6">
        <f>COUNTIFS('master-aneur'!$G$2:$G$38,'gen-top-tableau'!C298,'master-aneur'!$BD$2:$BD$38,'gen-top-tableau'!B298,'master-aneur'!$BQ$2:$BQ$38,TRUE)</f>
        <v>0</v>
      </c>
      <c r="S298" s="6">
        <f>COUNTIFS('master-aneur'!$G$2:$G$38,'gen-top-tableau'!C298,'master-aneur'!$BD$2:$BD$38,'gen-top-tableau'!B298,'master-aneur'!$BR$2:$BR$38,TRUE)</f>
        <v>0</v>
      </c>
      <c r="T298" s="6">
        <f>COUNTIFS('master-aneur'!$G$2:$G$38,'gen-top-tableau'!C298,'master-aneur'!$BD$2:$BD$38,'gen-top-tableau'!B298,'master-aneur'!$BS$2:$BS$38,TRUE)</f>
        <v>0</v>
      </c>
      <c r="U298" s="6">
        <f>COUNTIFS('master-aneur'!$G$2:$G$38,'gen-top-tableau'!C298,'master-aneur'!$BD$2:$BD$38,'gen-top-tableau'!B298,'master-aneur'!$BT$2:$BT$38,TRUE)</f>
        <v>0</v>
      </c>
      <c r="V298" s="6">
        <f>COUNTIFS('master-aneur'!$G$2:$G$38,'gen-top-tableau'!C298,'master-aneur'!$BD$2:$BD$38,'gen-top-tableau'!B298,'master-aneur'!$BU$2:$BU$38,TRUE)</f>
        <v>0</v>
      </c>
      <c r="W298" s="6">
        <f>COUNTIFS('master-aneur'!$G$2:$G$38,'gen-top-tableau'!C298,'master-aneur'!$BD$2:$BD$38,'gen-top-tableau'!B298,'master-aneur'!$BV$2:$BV$38,TRUE)</f>
        <v>0</v>
      </c>
      <c r="X298" s="6">
        <f>COUNTIFS('master-aneur'!$G$2:$G$38,'gen-top-tableau'!C298,'master-aneur'!$BD$2:$BD$38,'gen-top-tableau'!B298,'master-aneur'!$BW$2:$BW$38,TRUE)</f>
        <v>0</v>
      </c>
      <c r="Y298" s="6">
        <f>COUNTIFS('master-aneur'!$G$2:$G$38,'gen-top-tableau'!C298,'master-aneur'!$BD$2:$BD$38,'gen-top-tableau'!B298,'master-aneur'!$BX$2:$BX$38,TRUE)</f>
        <v>0</v>
      </c>
    </row>
    <row r="299" spans="1:25" hidden="1" x14ac:dyDescent="0.2">
      <c r="A299" s="14" t="s">
        <v>1324</v>
      </c>
      <c r="B299" s="6" t="s">
        <v>231</v>
      </c>
      <c r="C299" s="6">
        <v>3</v>
      </c>
      <c r="D299">
        <f>(COUNTIFS('master-aneur'!$G$2:$G$38,C299,'master-aneur'!$BD$2:$BD$38,B299))</f>
        <v>0</v>
      </c>
      <c r="E299">
        <f>(COUNTIFS('master-aneur'!$G$2:$G$38,C299,'master-aneur'!$BE$2:$BE$38,B299))</f>
        <v>0</v>
      </c>
      <c r="F299">
        <f>(COUNTIFS('master-aneur'!$G$2:$G$38,C299,'master-aneur'!$BF$2:$BF$38,B299))</f>
        <v>0</v>
      </c>
      <c r="G299" s="6">
        <f t="shared" si="6"/>
        <v>0</v>
      </c>
      <c r="H299" t="e">
        <f>AVERAGEIFS('master-aneur'!$BG$2:$BG$38,'master-aneur'!$G$2:$G$38,'gen-top-tableau'!C299,'master-aneur'!$BD$2:$BD$38,'gen-top-tableau'!B299)</f>
        <v>#DIV/0!</v>
      </c>
      <c r="I299" t="e">
        <f>AVERAGEIFS('master-aneur'!$BH$2:$BH$38,'master-aneur'!$G$2:$G$38,'gen-top-tableau'!C299,'master-aneur'!$BD$2:$BD$38,'gen-top-tableau'!B299)</f>
        <v>#DIV/0!</v>
      </c>
      <c r="J299" t="e">
        <f>AVERAGEIFS('master-aneur'!$BI$2:$BI$38,'master-aneur'!$G$2:$G$38,'gen-top-tableau'!C299,'master-aneur'!$BD$2:$BD$38,'gen-top-tableau'!B299)</f>
        <v>#DIV/0!</v>
      </c>
      <c r="K299" t="e">
        <f>AVERAGEIFS('master-aneur'!$BJ$2:$BJ$38,'master-aneur'!$G$2:$G$38,'gen-top-tableau'!C299,'master-aneur'!$BD$2:$BD$38,'gen-top-tableau'!B299)</f>
        <v>#DIV/0!</v>
      </c>
      <c r="L299" s="6">
        <f>COUNTIFS('master-aneur'!$G$2:$G$38,'gen-top-tableau'!C299,'master-aneur'!$BD$2:$BD$38,'gen-top-tableau'!B299,'master-aneur'!$BM$2:$BM$38,TRUE)</f>
        <v>0</v>
      </c>
      <c r="M299" s="6">
        <f>COUNTIFS('master-aneur'!$G$2:$G$38,'gen-top-tableau'!C299,'master-aneur'!$BD$2:$BD$38,'gen-top-tableau'!B299,'master-aneur'!$BL$2:$BL$38,TRUE)</f>
        <v>0</v>
      </c>
      <c r="N299" s="6">
        <f>COUNTIFS('master-aneur'!$G$2:$G$38,'gen-top-tableau'!C299,'master-aneur'!$BD$2:$BD$38,'gen-top-tableau'!B299,'master-aneur'!$BM$2:$BM$38,TRUE)</f>
        <v>0</v>
      </c>
      <c r="O299" s="6">
        <f>COUNTIFS('master-aneur'!$G$2:$G$38,'gen-top-tableau'!C299,'master-aneur'!$BD$2:$BD$38,'gen-top-tableau'!B299,'master-aneur'!$BN$2:$BN$38,TRUE)</f>
        <v>0</v>
      </c>
      <c r="P299" s="6">
        <f>COUNTIFS('master-aneur'!$G$2:$G$38,'gen-top-tableau'!C299,'master-aneur'!$BD$2:$BD$38,'gen-top-tableau'!B299,'master-aneur'!$BO$2:$BO$38,TRUE)</f>
        <v>0</v>
      </c>
      <c r="Q299" s="6">
        <f>COUNTIFS('master-aneur'!$G$2:$G$38,'gen-top-tableau'!C299,'master-aneur'!$BD$2:$BD$38,'gen-top-tableau'!B299,'master-aneur'!$BP$2:$BP$38,TRUE)</f>
        <v>0</v>
      </c>
      <c r="R299" s="6">
        <f>COUNTIFS('master-aneur'!$G$2:$G$38,'gen-top-tableau'!C299,'master-aneur'!$BD$2:$BD$38,'gen-top-tableau'!B299,'master-aneur'!$BQ$2:$BQ$38,TRUE)</f>
        <v>0</v>
      </c>
      <c r="S299" s="6">
        <f>COUNTIFS('master-aneur'!$G$2:$G$38,'gen-top-tableau'!C299,'master-aneur'!$BD$2:$BD$38,'gen-top-tableau'!B299,'master-aneur'!$BR$2:$BR$38,TRUE)</f>
        <v>0</v>
      </c>
      <c r="T299" s="6">
        <f>COUNTIFS('master-aneur'!$G$2:$G$38,'gen-top-tableau'!C299,'master-aneur'!$BD$2:$BD$38,'gen-top-tableau'!B299,'master-aneur'!$BS$2:$BS$38,TRUE)</f>
        <v>0</v>
      </c>
      <c r="U299" s="6">
        <f>COUNTIFS('master-aneur'!$G$2:$G$38,'gen-top-tableau'!C299,'master-aneur'!$BD$2:$BD$38,'gen-top-tableau'!B299,'master-aneur'!$BT$2:$BT$38,TRUE)</f>
        <v>0</v>
      </c>
      <c r="V299" s="6">
        <f>COUNTIFS('master-aneur'!$G$2:$G$38,'gen-top-tableau'!C299,'master-aneur'!$BD$2:$BD$38,'gen-top-tableau'!B299,'master-aneur'!$BU$2:$BU$38,TRUE)</f>
        <v>0</v>
      </c>
      <c r="W299" s="6">
        <f>COUNTIFS('master-aneur'!$G$2:$G$38,'gen-top-tableau'!C299,'master-aneur'!$BD$2:$BD$38,'gen-top-tableau'!B299,'master-aneur'!$BV$2:$BV$38,TRUE)</f>
        <v>0</v>
      </c>
      <c r="X299" s="6">
        <f>COUNTIFS('master-aneur'!$G$2:$G$38,'gen-top-tableau'!C299,'master-aneur'!$BD$2:$BD$38,'gen-top-tableau'!B299,'master-aneur'!$BW$2:$BW$38,TRUE)</f>
        <v>0</v>
      </c>
      <c r="Y299" s="6">
        <f>COUNTIFS('master-aneur'!$G$2:$G$38,'gen-top-tableau'!C299,'master-aneur'!$BD$2:$BD$38,'gen-top-tableau'!B299,'master-aneur'!$BX$2:$BX$38,TRUE)</f>
        <v>0</v>
      </c>
    </row>
    <row r="300" spans="1:25" hidden="1" x14ac:dyDescent="0.2">
      <c r="A300" s="14" t="s">
        <v>1324</v>
      </c>
      <c r="B300" s="6" t="s">
        <v>231</v>
      </c>
      <c r="C300" s="6">
        <v>4</v>
      </c>
      <c r="D300">
        <f>(COUNTIFS('master-aneur'!$G$2:$G$38,C300,'master-aneur'!$BD$2:$BD$38,B300))</f>
        <v>0</v>
      </c>
      <c r="E300">
        <f>(COUNTIFS('master-aneur'!$G$2:$G$38,C300,'master-aneur'!$BE$2:$BE$38,B300))</f>
        <v>0</v>
      </c>
      <c r="F300">
        <f>(COUNTIFS('master-aneur'!$G$2:$G$38,C300,'master-aneur'!$BF$2:$BF$38,B300))</f>
        <v>0</v>
      </c>
      <c r="G300" s="6">
        <f t="shared" si="6"/>
        <v>0</v>
      </c>
      <c r="H300" t="e">
        <f>AVERAGEIFS('master-aneur'!$BG$2:$BG$38,'master-aneur'!$G$2:$G$38,'gen-top-tableau'!C300,'master-aneur'!$BD$2:$BD$38,'gen-top-tableau'!B300)</f>
        <v>#DIV/0!</v>
      </c>
      <c r="I300" t="e">
        <f>AVERAGEIFS('master-aneur'!$BH$2:$BH$38,'master-aneur'!$G$2:$G$38,'gen-top-tableau'!C300,'master-aneur'!$BD$2:$BD$38,'gen-top-tableau'!B300)</f>
        <v>#DIV/0!</v>
      </c>
      <c r="J300" t="e">
        <f>AVERAGEIFS('master-aneur'!$BI$2:$BI$38,'master-aneur'!$G$2:$G$38,'gen-top-tableau'!C300,'master-aneur'!$BD$2:$BD$38,'gen-top-tableau'!B300)</f>
        <v>#DIV/0!</v>
      </c>
      <c r="K300" t="e">
        <f>AVERAGEIFS('master-aneur'!$BJ$2:$BJ$38,'master-aneur'!$G$2:$G$38,'gen-top-tableau'!C300,'master-aneur'!$BD$2:$BD$38,'gen-top-tableau'!B300)</f>
        <v>#DIV/0!</v>
      </c>
      <c r="L300" s="6">
        <f>COUNTIFS('master-aneur'!$G$2:$G$38,'gen-top-tableau'!C300,'master-aneur'!$BD$2:$BD$38,'gen-top-tableau'!B300,'master-aneur'!$BM$2:$BM$38,TRUE)</f>
        <v>0</v>
      </c>
      <c r="M300" s="6">
        <f>COUNTIFS('master-aneur'!$G$2:$G$38,'gen-top-tableau'!C300,'master-aneur'!$BD$2:$BD$38,'gen-top-tableau'!B300,'master-aneur'!$BL$2:$BL$38,TRUE)</f>
        <v>0</v>
      </c>
      <c r="N300" s="6">
        <f>COUNTIFS('master-aneur'!$G$2:$G$38,'gen-top-tableau'!C300,'master-aneur'!$BD$2:$BD$38,'gen-top-tableau'!B300,'master-aneur'!$BM$2:$BM$38,TRUE)</f>
        <v>0</v>
      </c>
      <c r="O300" s="6">
        <f>COUNTIFS('master-aneur'!$G$2:$G$38,'gen-top-tableau'!C300,'master-aneur'!$BD$2:$BD$38,'gen-top-tableau'!B300,'master-aneur'!$BN$2:$BN$38,TRUE)</f>
        <v>0</v>
      </c>
      <c r="P300" s="6">
        <f>COUNTIFS('master-aneur'!$G$2:$G$38,'gen-top-tableau'!C300,'master-aneur'!$BD$2:$BD$38,'gen-top-tableau'!B300,'master-aneur'!$BO$2:$BO$38,TRUE)</f>
        <v>0</v>
      </c>
      <c r="Q300" s="6">
        <f>COUNTIFS('master-aneur'!$G$2:$G$38,'gen-top-tableau'!C300,'master-aneur'!$BD$2:$BD$38,'gen-top-tableau'!B300,'master-aneur'!$BP$2:$BP$38,TRUE)</f>
        <v>0</v>
      </c>
      <c r="R300" s="6">
        <f>COUNTIFS('master-aneur'!$G$2:$G$38,'gen-top-tableau'!C300,'master-aneur'!$BD$2:$BD$38,'gen-top-tableau'!B300,'master-aneur'!$BQ$2:$BQ$38,TRUE)</f>
        <v>0</v>
      </c>
      <c r="S300" s="6">
        <f>COUNTIFS('master-aneur'!$G$2:$G$38,'gen-top-tableau'!C300,'master-aneur'!$BD$2:$BD$38,'gen-top-tableau'!B300,'master-aneur'!$BR$2:$BR$38,TRUE)</f>
        <v>0</v>
      </c>
      <c r="T300" s="6">
        <f>COUNTIFS('master-aneur'!$G$2:$G$38,'gen-top-tableau'!C300,'master-aneur'!$BD$2:$BD$38,'gen-top-tableau'!B300,'master-aneur'!$BS$2:$BS$38,TRUE)</f>
        <v>0</v>
      </c>
      <c r="U300" s="6">
        <f>COUNTIFS('master-aneur'!$G$2:$G$38,'gen-top-tableau'!C300,'master-aneur'!$BD$2:$BD$38,'gen-top-tableau'!B300,'master-aneur'!$BT$2:$BT$38,TRUE)</f>
        <v>0</v>
      </c>
      <c r="V300" s="6">
        <f>COUNTIFS('master-aneur'!$G$2:$G$38,'gen-top-tableau'!C300,'master-aneur'!$BD$2:$BD$38,'gen-top-tableau'!B300,'master-aneur'!$BU$2:$BU$38,TRUE)</f>
        <v>0</v>
      </c>
      <c r="W300" s="6">
        <f>COUNTIFS('master-aneur'!$G$2:$G$38,'gen-top-tableau'!C300,'master-aneur'!$BD$2:$BD$38,'gen-top-tableau'!B300,'master-aneur'!$BV$2:$BV$38,TRUE)</f>
        <v>0</v>
      </c>
      <c r="X300" s="6">
        <f>COUNTIFS('master-aneur'!$G$2:$G$38,'gen-top-tableau'!C300,'master-aneur'!$BD$2:$BD$38,'gen-top-tableau'!B300,'master-aneur'!$BW$2:$BW$38,TRUE)</f>
        <v>0</v>
      </c>
      <c r="Y300" s="6">
        <f>COUNTIFS('master-aneur'!$G$2:$G$38,'gen-top-tableau'!C300,'master-aneur'!$BD$2:$BD$38,'gen-top-tableau'!B300,'master-aneur'!$BX$2:$BX$38,TRUE)</f>
        <v>0</v>
      </c>
    </row>
    <row r="301" spans="1:25" hidden="1" x14ac:dyDescent="0.2">
      <c r="A301" s="14" t="s">
        <v>1324</v>
      </c>
      <c r="B301" s="6" t="s">
        <v>231</v>
      </c>
      <c r="C301" s="6">
        <v>5</v>
      </c>
      <c r="D301">
        <f>(COUNTIFS('master-aneur'!$G$2:$G$38,C301,'master-aneur'!$BD$2:$BD$38,B301))</f>
        <v>0</v>
      </c>
      <c r="E301">
        <f>(COUNTIFS('master-aneur'!$G$2:$G$38,C301,'master-aneur'!$BE$2:$BE$38,B301))</f>
        <v>0</v>
      </c>
      <c r="F301">
        <f>(COUNTIFS('master-aneur'!$G$2:$G$38,C301,'master-aneur'!$BF$2:$BF$38,B301))</f>
        <v>0</v>
      </c>
      <c r="G301" s="6">
        <f t="shared" si="6"/>
        <v>0</v>
      </c>
      <c r="H301" t="e">
        <f>AVERAGEIFS('master-aneur'!$BG$2:$BG$38,'master-aneur'!$G$2:$G$38,'gen-top-tableau'!C301,'master-aneur'!$BD$2:$BD$38,'gen-top-tableau'!B301)</f>
        <v>#DIV/0!</v>
      </c>
      <c r="I301" t="e">
        <f>AVERAGEIFS('master-aneur'!$BH$2:$BH$38,'master-aneur'!$G$2:$G$38,'gen-top-tableau'!C301,'master-aneur'!$BD$2:$BD$38,'gen-top-tableau'!B301)</f>
        <v>#DIV/0!</v>
      </c>
      <c r="J301" t="e">
        <f>AVERAGEIFS('master-aneur'!$BI$2:$BI$38,'master-aneur'!$G$2:$G$38,'gen-top-tableau'!C301,'master-aneur'!$BD$2:$BD$38,'gen-top-tableau'!B301)</f>
        <v>#DIV/0!</v>
      </c>
      <c r="K301" t="e">
        <f>AVERAGEIFS('master-aneur'!$BJ$2:$BJ$38,'master-aneur'!$G$2:$G$38,'gen-top-tableau'!C301,'master-aneur'!$BD$2:$BD$38,'gen-top-tableau'!B301)</f>
        <v>#DIV/0!</v>
      </c>
      <c r="L301" s="6">
        <f>COUNTIFS('master-aneur'!$G$2:$G$38,'gen-top-tableau'!C301,'master-aneur'!$BD$2:$BD$38,'gen-top-tableau'!B301,'master-aneur'!$BM$2:$BM$38,TRUE)</f>
        <v>0</v>
      </c>
      <c r="M301" s="6">
        <f>COUNTIFS('master-aneur'!$G$2:$G$38,'gen-top-tableau'!C301,'master-aneur'!$BD$2:$BD$38,'gen-top-tableau'!B301,'master-aneur'!$BL$2:$BL$38,TRUE)</f>
        <v>0</v>
      </c>
      <c r="N301" s="6">
        <f>COUNTIFS('master-aneur'!$G$2:$G$38,'gen-top-tableau'!C301,'master-aneur'!$BD$2:$BD$38,'gen-top-tableau'!B301,'master-aneur'!$BM$2:$BM$38,TRUE)</f>
        <v>0</v>
      </c>
      <c r="O301" s="6">
        <f>COUNTIFS('master-aneur'!$G$2:$G$38,'gen-top-tableau'!C301,'master-aneur'!$BD$2:$BD$38,'gen-top-tableau'!B301,'master-aneur'!$BN$2:$BN$38,TRUE)</f>
        <v>0</v>
      </c>
      <c r="P301" s="6">
        <f>COUNTIFS('master-aneur'!$G$2:$G$38,'gen-top-tableau'!C301,'master-aneur'!$BD$2:$BD$38,'gen-top-tableau'!B301,'master-aneur'!$BO$2:$BO$38,TRUE)</f>
        <v>0</v>
      </c>
      <c r="Q301" s="6">
        <f>COUNTIFS('master-aneur'!$G$2:$G$38,'gen-top-tableau'!C301,'master-aneur'!$BD$2:$BD$38,'gen-top-tableau'!B301,'master-aneur'!$BP$2:$BP$38,TRUE)</f>
        <v>0</v>
      </c>
      <c r="R301" s="6">
        <f>COUNTIFS('master-aneur'!$G$2:$G$38,'gen-top-tableau'!C301,'master-aneur'!$BD$2:$BD$38,'gen-top-tableau'!B301,'master-aneur'!$BQ$2:$BQ$38,TRUE)</f>
        <v>0</v>
      </c>
      <c r="S301" s="6">
        <f>COUNTIFS('master-aneur'!$G$2:$G$38,'gen-top-tableau'!C301,'master-aneur'!$BD$2:$BD$38,'gen-top-tableau'!B301,'master-aneur'!$BR$2:$BR$38,TRUE)</f>
        <v>0</v>
      </c>
      <c r="T301" s="6">
        <f>COUNTIFS('master-aneur'!$G$2:$G$38,'gen-top-tableau'!C301,'master-aneur'!$BD$2:$BD$38,'gen-top-tableau'!B301,'master-aneur'!$BS$2:$BS$38,TRUE)</f>
        <v>0</v>
      </c>
      <c r="U301" s="6">
        <f>COUNTIFS('master-aneur'!$G$2:$G$38,'gen-top-tableau'!C301,'master-aneur'!$BD$2:$BD$38,'gen-top-tableau'!B301,'master-aneur'!$BT$2:$BT$38,TRUE)</f>
        <v>0</v>
      </c>
      <c r="V301" s="6">
        <f>COUNTIFS('master-aneur'!$G$2:$G$38,'gen-top-tableau'!C301,'master-aneur'!$BD$2:$BD$38,'gen-top-tableau'!B301,'master-aneur'!$BU$2:$BU$38,TRUE)</f>
        <v>0</v>
      </c>
      <c r="W301" s="6">
        <f>COUNTIFS('master-aneur'!$G$2:$G$38,'gen-top-tableau'!C301,'master-aneur'!$BD$2:$BD$38,'gen-top-tableau'!B301,'master-aneur'!$BV$2:$BV$38,TRUE)</f>
        <v>0</v>
      </c>
      <c r="X301" s="6">
        <f>COUNTIFS('master-aneur'!$G$2:$G$38,'gen-top-tableau'!C301,'master-aneur'!$BD$2:$BD$38,'gen-top-tableau'!B301,'master-aneur'!$BW$2:$BW$38,TRUE)</f>
        <v>0</v>
      </c>
      <c r="Y301" s="6">
        <f>COUNTIFS('master-aneur'!$G$2:$G$38,'gen-top-tableau'!C301,'master-aneur'!$BD$2:$BD$38,'gen-top-tableau'!B301,'master-aneur'!$BX$2:$BX$38,TRUE)</f>
        <v>0</v>
      </c>
    </row>
    <row r="302" spans="1:25" hidden="1" x14ac:dyDescent="0.2">
      <c r="A302" s="14" t="s">
        <v>1324</v>
      </c>
      <c r="B302" s="6" t="s">
        <v>205</v>
      </c>
      <c r="C302" s="6">
        <v>0</v>
      </c>
      <c r="D302">
        <f>(COUNTIFS('master-aneur'!$G$2:$G$38,C302,'master-aneur'!$BD$2:$BD$38,B302))</f>
        <v>0</v>
      </c>
      <c r="E302">
        <f>(COUNTIFS('master-aneur'!$G$2:$G$38,C302,'master-aneur'!$BE$2:$BE$38,B302))</f>
        <v>0</v>
      </c>
      <c r="F302">
        <f>(COUNTIFS('master-aneur'!$G$2:$G$38,C302,'master-aneur'!$BF$2:$BF$38,B302))</f>
        <v>0</v>
      </c>
      <c r="G302" s="6">
        <f t="shared" si="6"/>
        <v>0</v>
      </c>
      <c r="H302" t="e">
        <f>AVERAGEIFS('master-aneur'!$BG$2:$BG$38,'master-aneur'!$G$2:$G$38,'gen-top-tableau'!C302,'master-aneur'!$BD$2:$BD$38,'gen-top-tableau'!B302)</f>
        <v>#DIV/0!</v>
      </c>
      <c r="I302" t="e">
        <f>AVERAGEIFS('master-aneur'!$BH$2:$BH$38,'master-aneur'!$G$2:$G$38,'gen-top-tableau'!C302,'master-aneur'!$BD$2:$BD$38,'gen-top-tableau'!B302)</f>
        <v>#DIV/0!</v>
      </c>
      <c r="J302" t="e">
        <f>AVERAGEIFS('master-aneur'!$BI$2:$BI$38,'master-aneur'!$G$2:$G$38,'gen-top-tableau'!C302,'master-aneur'!$BD$2:$BD$38,'gen-top-tableau'!B302)</f>
        <v>#DIV/0!</v>
      </c>
      <c r="K302" t="e">
        <f>AVERAGEIFS('master-aneur'!$BJ$2:$BJ$38,'master-aneur'!$G$2:$G$38,'gen-top-tableau'!C302,'master-aneur'!$BD$2:$BD$38,'gen-top-tableau'!B302)</f>
        <v>#DIV/0!</v>
      </c>
      <c r="L302" s="6">
        <f>COUNTIFS('master-aneur'!$G$2:$G$38,'gen-top-tableau'!C302,'master-aneur'!$BD$2:$BD$38,'gen-top-tableau'!B302,'master-aneur'!$BM$2:$BM$38,TRUE)</f>
        <v>0</v>
      </c>
      <c r="M302" s="6">
        <f>COUNTIFS('master-aneur'!$G$2:$G$38,'gen-top-tableau'!C302,'master-aneur'!$BD$2:$BD$38,'gen-top-tableau'!B302,'master-aneur'!$BL$2:$BL$38,TRUE)</f>
        <v>0</v>
      </c>
      <c r="N302" s="6">
        <f>COUNTIFS('master-aneur'!$G$2:$G$38,'gen-top-tableau'!C302,'master-aneur'!$BD$2:$BD$38,'gen-top-tableau'!B302,'master-aneur'!$BM$2:$BM$38,TRUE)</f>
        <v>0</v>
      </c>
      <c r="O302" s="6">
        <f>COUNTIFS('master-aneur'!$G$2:$G$38,'gen-top-tableau'!C302,'master-aneur'!$BD$2:$BD$38,'gen-top-tableau'!B302,'master-aneur'!$BN$2:$BN$38,TRUE)</f>
        <v>0</v>
      </c>
      <c r="P302" s="6">
        <f>COUNTIFS('master-aneur'!$G$2:$G$38,'gen-top-tableau'!C302,'master-aneur'!$BD$2:$BD$38,'gen-top-tableau'!B302,'master-aneur'!$BO$2:$BO$38,TRUE)</f>
        <v>0</v>
      </c>
      <c r="Q302" s="6">
        <f>COUNTIFS('master-aneur'!$G$2:$G$38,'gen-top-tableau'!C302,'master-aneur'!$BD$2:$BD$38,'gen-top-tableau'!B302,'master-aneur'!$BP$2:$BP$38,TRUE)</f>
        <v>0</v>
      </c>
      <c r="R302" s="6">
        <f>COUNTIFS('master-aneur'!$G$2:$G$38,'gen-top-tableau'!C302,'master-aneur'!$BD$2:$BD$38,'gen-top-tableau'!B302,'master-aneur'!$BQ$2:$BQ$38,TRUE)</f>
        <v>0</v>
      </c>
      <c r="S302" s="6">
        <f>COUNTIFS('master-aneur'!$G$2:$G$38,'gen-top-tableau'!C302,'master-aneur'!$BD$2:$BD$38,'gen-top-tableau'!B302,'master-aneur'!$BR$2:$BR$38,TRUE)</f>
        <v>0</v>
      </c>
      <c r="T302" s="6">
        <f>COUNTIFS('master-aneur'!$G$2:$G$38,'gen-top-tableau'!C302,'master-aneur'!$BD$2:$BD$38,'gen-top-tableau'!B302,'master-aneur'!$BS$2:$BS$38,TRUE)</f>
        <v>0</v>
      </c>
      <c r="U302" s="6">
        <f>COUNTIFS('master-aneur'!$G$2:$G$38,'gen-top-tableau'!C302,'master-aneur'!$BD$2:$BD$38,'gen-top-tableau'!B302,'master-aneur'!$BT$2:$BT$38,TRUE)</f>
        <v>0</v>
      </c>
      <c r="V302" s="6">
        <f>COUNTIFS('master-aneur'!$G$2:$G$38,'gen-top-tableau'!C302,'master-aneur'!$BD$2:$BD$38,'gen-top-tableau'!B302,'master-aneur'!$BU$2:$BU$38,TRUE)</f>
        <v>0</v>
      </c>
      <c r="W302" s="6">
        <f>COUNTIFS('master-aneur'!$G$2:$G$38,'gen-top-tableau'!C302,'master-aneur'!$BD$2:$BD$38,'gen-top-tableau'!B302,'master-aneur'!$BV$2:$BV$38,TRUE)</f>
        <v>0</v>
      </c>
      <c r="X302" s="6">
        <f>COUNTIFS('master-aneur'!$G$2:$G$38,'gen-top-tableau'!C302,'master-aneur'!$BD$2:$BD$38,'gen-top-tableau'!B302,'master-aneur'!$BW$2:$BW$38,TRUE)</f>
        <v>0</v>
      </c>
      <c r="Y302" s="6">
        <f>COUNTIFS('master-aneur'!$G$2:$G$38,'gen-top-tableau'!C302,'master-aneur'!$BD$2:$BD$38,'gen-top-tableau'!B302,'master-aneur'!$BX$2:$BX$38,TRUE)</f>
        <v>0</v>
      </c>
    </row>
    <row r="303" spans="1:25" hidden="1" x14ac:dyDescent="0.2">
      <c r="A303" s="14" t="s">
        <v>1324</v>
      </c>
      <c r="B303" s="6" t="s">
        <v>205</v>
      </c>
      <c r="C303" s="6">
        <v>1</v>
      </c>
      <c r="D303">
        <f>(COUNTIFS('master-aneur'!$G$2:$G$38,C303,'master-aneur'!$BD$2:$BD$38,B303))</f>
        <v>0</v>
      </c>
      <c r="E303">
        <f>(COUNTIFS('master-aneur'!$G$2:$G$38,C303,'master-aneur'!$BE$2:$BE$38,B303))</f>
        <v>0</v>
      </c>
      <c r="F303">
        <f>(COUNTIFS('master-aneur'!$G$2:$G$38,C303,'master-aneur'!$BF$2:$BF$38,B303))</f>
        <v>0</v>
      </c>
      <c r="G303" s="6">
        <f t="shared" si="6"/>
        <v>0</v>
      </c>
      <c r="H303" t="e">
        <f>AVERAGEIFS('master-aneur'!$BG$2:$BG$38,'master-aneur'!$G$2:$G$38,'gen-top-tableau'!C303,'master-aneur'!$BD$2:$BD$38,'gen-top-tableau'!B303)</f>
        <v>#DIV/0!</v>
      </c>
      <c r="I303" t="e">
        <f>AVERAGEIFS('master-aneur'!$BH$2:$BH$38,'master-aneur'!$G$2:$G$38,'gen-top-tableau'!C303,'master-aneur'!$BD$2:$BD$38,'gen-top-tableau'!B303)</f>
        <v>#DIV/0!</v>
      </c>
      <c r="J303" t="e">
        <f>AVERAGEIFS('master-aneur'!$BI$2:$BI$38,'master-aneur'!$G$2:$G$38,'gen-top-tableau'!C303,'master-aneur'!$BD$2:$BD$38,'gen-top-tableau'!B303)</f>
        <v>#DIV/0!</v>
      </c>
      <c r="K303" t="e">
        <f>AVERAGEIFS('master-aneur'!$BJ$2:$BJ$38,'master-aneur'!$G$2:$G$38,'gen-top-tableau'!C303,'master-aneur'!$BD$2:$BD$38,'gen-top-tableau'!B303)</f>
        <v>#DIV/0!</v>
      </c>
      <c r="L303" s="6">
        <f>COUNTIFS('master-aneur'!$G$2:$G$38,'gen-top-tableau'!C303,'master-aneur'!$BD$2:$BD$38,'gen-top-tableau'!B303,'master-aneur'!$BM$2:$BM$38,TRUE)</f>
        <v>0</v>
      </c>
      <c r="M303" s="6">
        <f>COUNTIFS('master-aneur'!$G$2:$G$38,'gen-top-tableau'!C303,'master-aneur'!$BD$2:$BD$38,'gen-top-tableau'!B303,'master-aneur'!$BL$2:$BL$38,TRUE)</f>
        <v>0</v>
      </c>
      <c r="N303" s="6">
        <f>COUNTIFS('master-aneur'!$G$2:$G$38,'gen-top-tableau'!C303,'master-aneur'!$BD$2:$BD$38,'gen-top-tableau'!B303,'master-aneur'!$BM$2:$BM$38,TRUE)</f>
        <v>0</v>
      </c>
      <c r="O303" s="6">
        <f>COUNTIFS('master-aneur'!$G$2:$G$38,'gen-top-tableau'!C303,'master-aneur'!$BD$2:$BD$38,'gen-top-tableau'!B303,'master-aneur'!$BN$2:$BN$38,TRUE)</f>
        <v>0</v>
      </c>
      <c r="P303" s="6">
        <f>COUNTIFS('master-aneur'!$G$2:$G$38,'gen-top-tableau'!C303,'master-aneur'!$BD$2:$BD$38,'gen-top-tableau'!B303,'master-aneur'!$BO$2:$BO$38,TRUE)</f>
        <v>0</v>
      </c>
      <c r="Q303" s="6">
        <f>COUNTIFS('master-aneur'!$G$2:$G$38,'gen-top-tableau'!C303,'master-aneur'!$BD$2:$BD$38,'gen-top-tableau'!B303,'master-aneur'!$BP$2:$BP$38,TRUE)</f>
        <v>0</v>
      </c>
      <c r="R303" s="6">
        <f>COUNTIFS('master-aneur'!$G$2:$G$38,'gen-top-tableau'!C303,'master-aneur'!$BD$2:$BD$38,'gen-top-tableau'!B303,'master-aneur'!$BQ$2:$BQ$38,TRUE)</f>
        <v>0</v>
      </c>
      <c r="S303" s="6">
        <f>COUNTIFS('master-aneur'!$G$2:$G$38,'gen-top-tableau'!C303,'master-aneur'!$BD$2:$BD$38,'gen-top-tableau'!B303,'master-aneur'!$BR$2:$BR$38,TRUE)</f>
        <v>0</v>
      </c>
      <c r="T303" s="6">
        <f>COUNTIFS('master-aneur'!$G$2:$G$38,'gen-top-tableau'!C303,'master-aneur'!$BD$2:$BD$38,'gen-top-tableau'!B303,'master-aneur'!$BS$2:$BS$38,TRUE)</f>
        <v>0</v>
      </c>
      <c r="U303" s="6">
        <f>COUNTIFS('master-aneur'!$G$2:$G$38,'gen-top-tableau'!C303,'master-aneur'!$BD$2:$BD$38,'gen-top-tableau'!B303,'master-aneur'!$BT$2:$BT$38,TRUE)</f>
        <v>0</v>
      </c>
      <c r="V303" s="6">
        <f>COUNTIFS('master-aneur'!$G$2:$G$38,'gen-top-tableau'!C303,'master-aneur'!$BD$2:$BD$38,'gen-top-tableau'!B303,'master-aneur'!$BU$2:$BU$38,TRUE)</f>
        <v>0</v>
      </c>
      <c r="W303" s="6">
        <f>COUNTIFS('master-aneur'!$G$2:$G$38,'gen-top-tableau'!C303,'master-aneur'!$BD$2:$BD$38,'gen-top-tableau'!B303,'master-aneur'!$BV$2:$BV$38,TRUE)</f>
        <v>0</v>
      </c>
      <c r="X303" s="6">
        <f>COUNTIFS('master-aneur'!$G$2:$G$38,'gen-top-tableau'!C303,'master-aneur'!$BD$2:$BD$38,'gen-top-tableau'!B303,'master-aneur'!$BW$2:$BW$38,TRUE)</f>
        <v>0</v>
      </c>
      <c r="Y303" s="6">
        <f>COUNTIFS('master-aneur'!$G$2:$G$38,'gen-top-tableau'!C303,'master-aneur'!$BD$2:$BD$38,'gen-top-tableau'!B303,'master-aneur'!$BX$2:$BX$38,TRUE)</f>
        <v>0</v>
      </c>
    </row>
    <row r="304" spans="1:25" hidden="1" x14ac:dyDescent="0.2">
      <c r="A304" s="14" t="s">
        <v>1324</v>
      </c>
      <c r="B304" s="6" t="s">
        <v>205</v>
      </c>
      <c r="C304" s="6">
        <v>2</v>
      </c>
      <c r="D304">
        <f>(COUNTIFS('master-aneur'!$G$2:$G$38,C304,'master-aneur'!$BD$2:$BD$38,B304))</f>
        <v>0</v>
      </c>
      <c r="E304">
        <f>(COUNTIFS('master-aneur'!$G$2:$G$38,C304,'master-aneur'!$BE$2:$BE$38,B304))</f>
        <v>0</v>
      </c>
      <c r="F304">
        <f>(COUNTIFS('master-aneur'!$G$2:$G$38,C304,'master-aneur'!$BF$2:$BF$38,B304))</f>
        <v>0</v>
      </c>
      <c r="G304" s="6">
        <f t="shared" si="6"/>
        <v>0</v>
      </c>
      <c r="H304" t="e">
        <f>AVERAGEIFS('master-aneur'!$BG$2:$BG$38,'master-aneur'!$G$2:$G$38,'gen-top-tableau'!C304,'master-aneur'!$BD$2:$BD$38,'gen-top-tableau'!B304)</f>
        <v>#DIV/0!</v>
      </c>
      <c r="I304" t="e">
        <f>AVERAGEIFS('master-aneur'!$BH$2:$BH$38,'master-aneur'!$G$2:$G$38,'gen-top-tableau'!C304,'master-aneur'!$BD$2:$BD$38,'gen-top-tableau'!B304)</f>
        <v>#DIV/0!</v>
      </c>
      <c r="J304" t="e">
        <f>AVERAGEIFS('master-aneur'!$BI$2:$BI$38,'master-aneur'!$G$2:$G$38,'gen-top-tableau'!C304,'master-aneur'!$BD$2:$BD$38,'gen-top-tableau'!B304)</f>
        <v>#DIV/0!</v>
      </c>
      <c r="K304" t="e">
        <f>AVERAGEIFS('master-aneur'!$BJ$2:$BJ$38,'master-aneur'!$G$2:$G$38,'gen-top-tableau'!C304,'master-aneur'!$BD$2:$BD$38,'gen-top-tableau'!B304)</f>
        <v>#DIV/0!</v>
      </c>
      <c r="L304" s="6">
        <f>COUNTIFS('master-aneur'!$G$2:$G$38,'gen-top-tableau'!C304,'master-aneur'!$BD$2:$BD$38,'gen-top-tableau'!B304,'master-aneur'!$BM$2:$BM$38,TRUE)</f>
        <v>0</v>
      </c>
      <c r="M304" s="6">
        <f>COUNTIFS('master-aneur'!$G$2:$G$38,'gen-top-tableau'!C304,'master-aneur'!$BD$2:$BD$38,'gen-top-tableau'!B304,'master-aneur'!$BL$2:$BL$38,TRUE)</f>
        <v>0</v>
      </c>
      <c r="N304" s="6">
        <f>COUNTIFS('master-aneur'!$G$2:$G$38,'gen-top-tableau'!C304,'master-aneur'!$BD$2:$BD$38,'gen-top-tableau'!B304,'master-aneur'!$BM$2:$BM$38,TRUE)</f>
        <v>0</v>
      </c>
      <c r="O304" s="6">
        <f>COUNTIFS('master-aneur'!$G$2:$G$38,'gen-top-tableau'!C304,'master-aneur'!$BD$2:$BD$38,'gen-top-tableau'!B304,'master-aneur'!$BN$2:$BN$38,TRUE)</f>
        <v>0</v>
      </c>
      <c r="P304" s="6">
        <f>COUNTIFS('master-aneur'!$G$2:$G$38,'gen-top-tableau'!C304,'master-aneur'!$BD$2:$BD$38,'gen-top-tableau'!B304,'master-aneur'!$BO$2:$BO$38,TRUE)</f>
        <v>0</v>
      </c>
      <c r="Q304" s="6">
        <f>COUNTIFS('master-aneur'!$G$2:$G$38,'gen-top-tableau'!C304,'master-aneur'!$BD$2:$BD$38,'gen-top-tableau'!B304,'master-aneur'!$BP$2:$BP$38,TRUE)</f>
        <v>0</v>
      </c>
      <c r="R304" s="6">
        <f>COUNTIFS('master-aneur'!$G$2:$G$38,'gen-top-tableau'!C304,'master-aneur'!$BD$2:$BD$38,'gen-top-tableau'!B304,'master-aneur'!$BQ$2:$BQ$38,TRUE)</f>
        <v>0</v>
      </c>
      <c r="S304" s="6">
        <f>COUNTIFS('master-aneur'!$G$2:$G$38,'gen-top-tableau'!C304,'master-aneur'!$BD$2:$BD$38,'gen-top-tableau'!B304,'master-aneur'!$BR$2:$BR$38,TRUE)</f>
        <v>0</v>
      </c>
      <c r="T304" s="6">
        <f>COUNTIFS('master-aneur'!$G$2:$G$38,'gen-top-tableau'!C304,'master-aneur'!$BD$2:$BD$38,'gen-top-tableau'!B304,'master-aneur'!$BS$2:$BS$38,TRUE)</f>
        <v>0</v>
      </c>
      <c r="U304" s="6">
        <f>COUNTIFS('master-aneur'!$G$2:$G$38,'gen-top-tableau'!C304,'master-aneur'!$BD$2:$BD$38,'gen-top-tableau'!B304,'master-aneur'!$BT$2:$BT$38,TRUE)</f>
        <v>0</v>
      </c>
      <c r="V304" s="6">
        <f>COUNTIFS('master-aneur'!$G$2:$G$38,'gen-top-tableau'!C304,'master-aneur'!$BD$2:$BD$38,'gen-top-tableau'!B304,'master-aneur'!$BU$2:$BU$38,TRUE)</f>
        <v>0</v>
      </c>
      <c r="W304" s="6">
        <f>COUNTIFS('master-aneur'!$G$2:$G$38,'gen-top-tableau'!C304,'master-aneur'!$BD$2:$BD$38,'gen-top-tableau'!B304,'master-aneur'!$BV$2:$BV$38,TRUE)</f>
        <v>0</v>
      </c>
      <c r="X304" s="6">
        <f>COUNTIFS('master-aneur'!$G$2:$G$38,'gen-top-tableau'!C304,'master-aneur'!$BD$2:$BD$38,'gen-top-tableau'!B304,'master-aneur'!$BW$2:$BW$38,TRUE)</f>
        <v>0</v>
      </c>
      <c r="Y304" s="6">
        <f>COUNTIFS('master-aneur'!$G$2:$G$38,'gen-top-tableau'!C304,'master-aneur'!$BD$2:$BD$38,'gen-top-tableau'!B304,'master-aneur'!$BX$2:$BX$38,TRUE)</f>
        <v>0</v>
      </c>
    </row>
    <row r="305" spans="1:25" hidden="1" x14ac:dyDescent="0.2">
      <c r="A305" s="14" t="s">
        <v>1324</v>
      </c>
      <c r="B305" s="6" t="s">
        <v>205</v>
      </c>
      <c r="C305" s="6">
        <v>3</v>
      </c>
      <c r="D305">
        <f>(COUNTIFS('master-aneur'!$G$2:$G$38,C305,'master-aneur'!$BD$2:$BD$38,B305))</f>
        <v>0</v>
      </c>
      <c r="E305">
        <f>(COUNTIFS('master-aneur'!$G$2:$G$38,C305,'master-aneur'!$BE$2:$BE$38,B305))</f>
        <v>0</v>
      </c>
      <c r="F305">
        <f>(COUNTIFS('master-aneur'!$G$2:$G$38,C305,'master-aneur'!$BF$2:$BF$38,B305))</f>
        <v>0</v>
      </c>
      <c r="G305" s="6">
        <f t="shared" si="6"/>
        <v>0</v>
      </c>
      <c r="H305" t="e">
        <f>AVERAGEIFS('master-aneur'!$BG$2:$BG$38,'master-aneur'!$G$2:$G$38,'gen-top-tableau'!C305,'master-aneur'!$BD$2:$BD$38,'gen-top-tableau'!B305)</f>
        <v>#DIV/0!</v>
      </c>
      <c r="I305" t="e">
        <f>AVERAGEIFS('master-aneur'!$BH$2:$BH$38,'master-aneur'!$G$2:$G$38,'gen-top-tableau'!C305,'master-aneur'!$BD$2:$BD$38,'gen-top-tableau'!B305)</f>
        <v>#DIV/0!</v>
      </c>
      <c r="J305" t="e">
        <f>AVERAGEIFS('master-aneur'!$BI$2:$BI$38,'master-aneur'!$G$2:$G$38,'gen-top-tableau'!C305,'master-aneur'!$BD$2:$BD$38,'gen-top-tableau'!B305)</f>
        <v>#DIV/0!</v>
      </c>
      <c r="K305" t="e">
        <f>AVERAGEIFS('master-aneur'!$BJ$2:$BJ$38,'master-aneur'!$G$2:$G$38,'gen-top-tableau'!C305,'master-aneur'!$BD$2:$BD$38,'gen-top-tableau'!B305)</f>
        <v>#DIV/0!</v>
      </c>
      <c r="L305" s="6">
        <f>COUNTIFS('master-aneur'!$G$2:$G$38,'gen-top-tableau'!C305,'master-aneur'!$BD$2:$BD$38,'gen-top-tableau'!B305,'master-aneur'!$BM$2:$BM$38,TRUE)</f>
        <v>0</v>
      </c>
      <c r="M305" s="6">
        <f>COUNTIFS('master-aneur'!$G$2:$G$38,'gen-top-tableau'!C305,'master-aneur'!$BD$2:$BD$38,'gen-top-tableau'!B305,'master-aneur'!$BL$2:$BL$38,TRUE)</f>
        <v>0</v>
      </c>
      <c r="N305" s="6">
        <f>COUNTIFS('master-aneur'!$G$2:$G$38,'gen-top-tableau'!C305,'master-aneur'!$BD$2:$BD$38,'gen-top-tableau'!B305,'master-aneur'!$BM$2:$BM$38,TRUE)</f>
        <v>0</v>
      </c>
      <c r="O305" s="6">
        <f>COUNTIFS('master-aneur'!$G$2:$G$38,'gen-top-tableau'!C305,'master-aneur'!$BD$2:$BD$38,'gen-top-tableau'!B305,'master-aneur'!$BN$2:$BN$38,TRUE)</f>
        <v>0</v>
      </c>
      <c r="P305" s="6">
        <f>COUNTIFS('master-aneur'!$G$2:$G$38,'gen-top-tableau'!C305,'master-aneur'!$BD$2:$BD$38,'gen-top-tableau'!B305,'master-aneur'!$BO$2:$BO$38,TRUE)</f>
        <v>0</v>
      </c>
      <c r="Q305" s="6">
        <f>COUNTIFS('master-aneur'!$G$2:$G$38,'gen-top-tableau'!C305,'master-aneur'!$BD$2:$BD$38,'gen-top-tableau'!B305,'master-aneur'!$BP$2:$BP$38,TRUE)</f>
        <v>0</v>
      </c>
      <c r="R305" s="6">
        <f>COUNTIFS('master-aneur'!$G$2:$G$38,'gen-top-tableau'!C305,'master-aneur'!$BD$2:$BD$38,'gen-top-tableau'!B305,'master-aneur'!$BQ$2:$BQ$38,TRUE)</f>
        <v>0</v>
      </c>
      <c r="S305" s="6">
        <f>COUNTIFS('master-aneur'!$G$2:$G$38,'gen-top-tableau'!C305,'master-aneur'!$BD$2:$BD$38,'gen-top-tableau'!B305,'master-aneur'!$BR$2:$BR$38,TRUE)</f>
        <v>0</v>
      </c>
      <c r="T305" s="6">
        <f>COUNTIFS('master-aneur'!$G$2:$G$38,'gen-top-tableau'!C305,'master-aneur'!$BD$2:$BD$38,'gen-top-tableau'!B305,'master-aneur'!$BS$2:$BS$38,TRUE)</f>
        <v>0</v>
      </c>
      <c r="U305" s="6">
        <f>COUNTIFS('master-aneur'!$G$2:$G$38,'gen-top-tableau'!C305,'master-aneur'!$BD$2:$BD$38,'gen-top-tableau'!B305,'master-aneur'!$BT$2:$BT$38,TRUE)</f>
        <v>0</v>
      </c>
      <c r="V305" s="6">
        <f>COUNTIFS('master-aneur'!$G$2:$G$38,'gen-top-tableau'!C305,'master-aneur'!$BD$2:$BD$38,'gen-top-tableau'!B305,'master-aneur'!$BU$2:$BU$38,TRUE)</f>
        <v>0</v>
      </c>
      <c r="W305" s="6">
        <f>COUNTIFS('master-aneur'!$G$2:$G$38,'gen-top-tableau'!C305,'master-aneur'!$BD$2:$BD$38,'gen-top-tableau'!B305,'master-aneur'!$BV$2:$BV$38,TRUE)</f>
        <v>0</v>
      </c>
      <c r="X305" s="6">
        <f>COUNTIFS('master-aneur'!$G$2:$G$38,'gen-top-tableau'!C305,'master-aneur'!$BD$2:$BD$38,'gen-top-tableau'!B305,'master-aneur'!$BW$2:$BW$38,TRUE)</f>
        <v>0</v>
      </c>
      <c r="Y305" s="6">
        <f>COUNTIFS('master-aneur'!$G$2:$G$38,'gen-top-tableau'!C305,'master-aneur'!$BD$2:$BD$38,'gen-top-tableau'!B305,'master-aneur'!$BX$2:$BX$38,TRUE)</f>
        <v>0</v>
      </c>
    </row>
    <row r="306" spans="1:25" hidden="1" x14ac:dyDescent="0.2">
      <c r="A306" s="14" t="s">
        <v>1324</v>
      </c>
      <c r="B306" s="6" t="s">
        <v>205</v>
      </c>
      <c r="C306" s="6">
        <v>4</v>
      </c>
      <c r="D306">
        <f>(COUNTIFS('master-aneur'!$G$2:$G$38,C306,'master-aneur'!$BD$2:$BD$38,B306))</f>
        <v>0</v>
      </c>
      <c r="E306">
        <f>(COUNTIFS('master-aneur'!$G$2:$G$38,C306,'master-aneur'!$BE$2:$BE$38,B306))</f>
        <v>0</v>
      </c>
      <c r="F306">
        <f>(COUNTIFS('master-aneur'!$G$2:$G$38,C306,'master-aneur'!$BF$2:$BF$38,B306))</f>
        <v>0</v>
      </c>
      <c r="G306" s="6">
        <f t="shared" si="6"/>
        <v>0</v>
      </c>
      <c r="H306" t="e">
        <f>AVERAGEIFS('master-aneur'!$BG$2:$BG$38,'master-aneur'!$G$2:$G$38,'gen-top-tableau'!C306,'master-aneur'!$BD$2:$BD$38,'gen-top-tableau'!B306)</f>
        <v>#DIV/0!</v>
      </c>
      <c r="I306" t="e">
        <f>AVERAGEIFS('master-aneur'!$BH$2:$BH$38,'master-aneur'!$G$2:$G$38,'gen-top-tableau'!C306,'master-aneur'!$BD$2:$BD$38,'gen-top-tableau'!B306)</f>
        <v>#DIV/0!</v>
      </c>
      <c r="J306" t="e">
        <f>AVERAGEIFS('master-aneur'!$BI$2:$BI$38,'master-aneur'!$G$2:$G$38,'gen-top-tableau'!C306,'master-aneur'!$BD$2:$BD$38,'gen-top-tableau'!B306)</f>
        <v>#DIV/0!</v>
      </c>
      <c r="K306" t="e">
        <f>AVERAGEIFS('master-aneur'!$BJ$2:$BJ$38,'master-aneur'!$G$2:$G$38,'gen-top-tableau'!C306,'master-aneur'!$BD$2:$BD$38,'gen-top-tableau'!B306)</f>
        <v>#DIV/0!</v>
      </c>
      <c r="L306" s="6">
        <f>COUNTIFS('master-aneur'!$G$2:$G$38,'gen-top-tableau'!C306,'master-aneur'!$BD$2:$BD$38,'gen-top-tableau'!B306,'master-aneur'!$BM$2:$BM$38,TRUE)</f>
        <v>0</v>
      </c>
      <c r="M306" s="6">
        <f>COUNTIFS('master-aneur'!$G$2:$G$38,'gen-top-tableau'!C306,'master-aneur'!$BD$2:$BD$38,'gen-top-tableau'!B306,'master-aneur'!$BL$2:$BL$38,TRUE)</f>
        <v>0</v>
      </c>
      <c r="N306" s="6">
        <f>COUNTIFS('master-aneur'!$G$2:$G$38,'gen-top-tableau'!C306,'master-aneur'!$BD$2:$BD$38,'gen-top-tableau'!B306,'master-aneur'!$BM$2:$BM$38,TRUE)</f>
        <v>0</v>
      </c>
      <c r="O306" s="6">
        <f>COUNTIFS('master-aneur'!$G$2:$G$38,'gen-top-tableau'!C306,'master-aneur'!$BD$2:$BD$38,'gen-top-tableau'!B306,'master-aneur'!$BN$2:$BN$38,TRUE)</f>
        <v>0</v>
      </c>
      <c r="P306" s="6">
        <f>COUNTIFS('master-aneur'!$G$2:$G$38,'gen-top-tableau'!C306,'master-aneur'!$BD$2:$BD$38,'gen-top-tableau'!B306,'master-aneur'!$BO$2:$BO$38,TRUE)</f>
        <v>0</v>
      </c>
      <c r="Q306" s="6">
        <f>COUNTIFS('master-aneur'!$G$2:$G$38,'gen-top-tableau'!C306,'master-aneur'!$BD$2:$BD$38,'gen-top-tableau'!B306,'master-aneur'!$BP$2:$BP$38,TRUE)</f>
        <v>0</v>
      </c>
      <c r="R306" s="6">
        <f>COUNTIFS('master-aneur'!$G$2:$G$38,'gen-top-tableau'!C306,'master-aneur'!$BD$2:$BD$38,'gen-top-tableau'!B306,'master-aneur'!$BQ$2:$BQ$38,TRUE)</f>
        <v>0</v>
      </c>
      <c r="S306" s="6">
        <f>COUNTIFS('master-aneur'!$G$2:$G$38,'gen-top-tableau'!C306,'master-aneur'!$BD$2:$BD$38,'gen-top-tableau'!B306,'master-aneur'!$BR$2:$BR$38,TRUE)</f>
        <v>0</v>
      </c>
      <c r="T306" s="6">
        <f>COUNTIFS('master-aneur'!$G$2:$G$38,'gen-top-tableau'!C306,'master-aneur'!$BD$2:$BD$38,'gen-top-tableau'!B306,'master-aneur'!$BS$2:$BS$38,TRUE)</f>
        <v>0</v>
      </c>
      <c r="U306" s="6">
        <f>COUNTIFS('master-aneur'!$G$2:$G$38,'gen-top-tableau'!C306,'master-aneur'!$BD$2:$BD$38,'gen-top-tableau'!B306,'master-aneur'!$BT$2:$BT$38,TRUE)</f>
        <v>0</v>
      </c>
      <c r="V306" s="6">
        <f>COUNTIFS('master-aneur'!$G$2:$G$38,'gen-top-tableau'!C306,'master-aneur'!$BD$2:$BD$38,'gen-top-tableau'!B306,'master-aneur'!$BU$2:$BU$38,TRUE)</f>
        <v>0</v>
      </c>
      <c r="W306" s="6">
        <f>COUNTIFS('master-aneur'!$G$2:$G$38,'gen-top-tableau'!C306,'master-aneur'!$BD$2:$BD$38,'gen-top-tableau'!B306,'master-aneur'!$BV$2:$BV$38,TRUE)</f>
        <v>0</v>
      </c>
      <c r="X306" s="6">
        <f>COUNTIFS('master-aneur'!$G$2:$G$38,'gen-top-tableau'!C306,'master-aneur'!$BD$2:$BD$38,'gen-top-tableau'!B306,'master-aneur'!$BW$2:$BW$38,TRUE)</f>
        <v>0</v>
      </c>
      <c r="Y306" s="6">
        <f>COUNTIFS('master-aneur'!$G$2:$G$38,'gen-top-tableau'!C306,'master-aneur'!$BD$2:$BD$38,'gen-top-tableau'!B306,'master-aneur'!$BX$2:$BX$38,TRUE)</f>
        <v>0</v>
      </c>
    </row>
    <row r="307" spans="1:25" hidden="1" x14ac:dyDescent="0.2">
      <c r="A307" s="14" t="s">
        <v>1324</v>
      </c>
      <c r="B307" s="6" t="s">
        <v>205</v>
      </c>
      <c r="C307" s="6">
        <v>5</v>
      </c>
      <c r="D307">
        <f>(COUNTIFS('master-aneur'!$G$2:$G$38,C307,'master-aneur'!$BD$2:$BD$38,B307))</f>
        <v>0</v>
      </c>
      <c r="E307">
        <f>(COUNTIFS('master-aneur'!$G$2:$G$38,C307,'master-aneur'!$BE$2:$BE$38,B307))</f>
        <v>0</v>
      </c>
      <c r="F307">
        <f>(COUNTIFS('master-aneur'!$G$2:$G$38,C307,'master-aneur'!$BF$2:$BF$38,B307))</f>
        <v>0</v>
      </c>
      <c r="G307" s="6">
        <f t="shared" si="6"/>
        <v>0</v>
      </c>
      <c r="H307" t="e">
        <f>AVERAGEIFS('master-aneur'!$BG$2:$BG$38,'master-aneur'!$G$2:$G$38,'gen-top-tableau'!C307,'master-aneur'!$BD$2:$BD$38,'gen-top-tableau'!B307)</f>
        <v>#DIV/0!</v>
      </c>
      <c r="I307" t="e">
        <f>AVERAGEIFS('master-aneur'!$BH$2:$BH$38,'master-aneur'!$G$2:$G$38,'gen-top-tableau'!C307,'master-aneur'!$BD$2:$BD$38,'gen-top-tableau'!B307)</f>
        <v>#DIV/0!</v>
      </c>
      <c r="J307" t="e">
        <f>AVERAGEIFS('master-aneur'!$BI$2:$BI$38,'master-aneur'!$G$2:$G$38,'gen-top-tableau'!C307,'master-aneur'!$BD$2:$BD$38,'gen-top-tableau'!B307)</f>
        <v>#DIV/0!</v>
      </c>
      <c r="K307" t="e">
        <f>AVERAGEIFS('master-aneur'!$BJ$2:$BJ$38,'master-aneur'!$G$2:$G$38,'gen-top-tableau'!C307,'master-aneur'!$BD$2:$BD$38,'gen-top-tableau'!B307)</f>
        <v>#DIV/0!</v>
      </c>
      <c r="L307" s="6">
        <f>COUNTIFS('master-aneur'!$G$2:$G$38,'gen-top-tableau'!C307,'master-aneur'!$BD$2:$BD$38,'gen-top-tableau'!B307,'master-aneur'!$BM$2:$BM$38,TRUE)</f>
        <v>0</v>
      </c>
      <c r="M307" s="6">
        <f>COUNTIFS('master-aneur'!$G$2:$G$38,'gen-top-tableau'!C307,'master-aneur'!$BD$2:$BD$38,'gen-top-tableau'!B307,'master-aneur'!$BL$2:$BL$38,TRUE)</f>
        <v>0</v>
      </c>
      <c r="N307" s="6">
        <f>COUNTIFS('master-aneur'!$G$2:$G$38,'gen-top-tableau'!C307,'master-aneur'!$BD$2:$BD$38,'gen-top-tableau'!B307,'master-aneur'!$BM$2:$BM$38,TRUE)</f>
        <v>0</v>
      </c>
      <c r="O307" s="6">
        <f>COUNTIFS('master-aneur'!$G$2:$G$38,'gen-top-tableau'!C307,'master-aneur'!$BD$2:$BD$38,'gen-top-tableau'!B307,'master-aneur'!$BN$2:$BN$38,TRUE)</f>
        <v>0</v>
      </c>
      <c r="P307" s="6">
        <f>COUNTIFS('master-aneur'!$G$2:$G$38,'gen-top-tableau'!C307,'master-aneur'!$BD$2:$BD$38,'gen-top-tableau'!B307,'master-aneur'!$BO$2:$BO$38,TRUE)</f>
        <v>0</v>
      </c>
      <c r="Q307" s="6">
        <f>COUNTIFS('master-aneur'!$G$2:$G$38,'gen-top-tableau'!C307,'master-aneur'!$BD$2:$BD$38,'gen-top-tableau'!B307,'master-aneur'!$BP$2:$BP$38,TRUE)</f>
        <v>0</v>
      </c>
      <c r="R307" s="6">
        <f>COUNTIFS('master-aneur'!$G$2:$G$38,'gen-top-tableau'!C307,'master-aneur'!$BD$2:$BD$38,'gen-top-tableau'!B307,'master-aneur'!$BQ$2:$BQ$38,TRUE)</f>
        <v>0</v>
      </c>
      <c r="S307" s="6">
        <f>COUNTIFS('master-aneur'!$G$2:$G$38,'gen-top-tableau'!C307,'master-aneur'!$BD$2:$BD$38,'gen-top-tableau'!B307,'master-aneur'!$BR$2:$BR$38,TRUE)</f>
        <v>0</v>
      </c>
      <c r="T307" s="6">
        <f>COUNTIFS('master-aneur'!$G$2:$G$38,'gen-top-tableau'!C307,'master-aneur'!$BD$2:$BD$38,'gen-top-tableau'!B307,'master-aneur'!$BS$2:$BS$38,TRUE)</f>
        <v>0</v>
      </c>
      <c r="U307" s="6">
        <f>COUNTIFS('master-aneur'!$G$2:$G$38,'gen-top-tableau'!C307,'master-aneur'!$BD$2:$BD$38,'gen-top-tableau'!B307,'master-aneur'!$BT$2:$BT$38,TRUE)</f>
        <v>0</v>
      </c>
      <c r="V307" s="6">
        <f>COUNTIFS('master-aneur'!$G$2:$G$38,'gen-top-tableau'!C307,'master-aneur'!$BD$2:$BD$38,'gen-top-tableau'!B307,'master-aneur'!$BU$2:$BU$38,TRUE)</f>
        <v>0</v>
      </c>
      <c r="W307" s="6">
        <f>COUNTIFS('master-aneur'!$G$2:$G$38,'gen-top-tableau'!C307,'master-aneur'!$BD$2:$BD$38,'gen-top-tableau'!B307,'master-aneur'!$BV$2:$BV$38,TRUE)</f>
        <v>0</v>
      </c>
      <c r="X307" s="6">
        <f>COUNTIFS('master-aneur'!$G$2:$G$38,'gen-top-tableau'!C307,'master-aneur'!$BD$2:$BD$38,'gen-top-tableau'!B307,'master-aneur'!$BW$2:$BW$38,TRUE)</f>
        <v>0</v>
      </c>
      <c r="Y307" s="6">
        <f>COUNTIFS('master-aneur'!$G$2:$G$38,'gen-top-tableau'!C307,'master-aneur'!$BD$2:$BD$38,'gen-top-tableau'!B307,'master-aneur'!$BX$2:$BX$38,TRUE)</f>
        <v>0</v>
      </c>
    </row>
    <row r="308" spans="1:25" hidden="1" x14ac:dyDescent="0.2">
      <c r="A308" s="14" t="s">
        <v>1324</v>
      </c>
      <c r="B308" s="6" t="s">
        <v>239</v>
      </c>
      <c r="C308" s="6">
        <v>0</v>
      </c>
      <c r="D308">
        <f>(COUNTIFS('master-aneur'!$G$2:$G$38,C308,'master-aneur'!$BD$2:$BD$38,B308))</f>
        <v>0</v>
      </c>
      <c r="E308">
        <f>(COUNTIFS('master-aneur'!$G$2:$G$38,C308,'master-aneur'!$BE$2:$BE$38,B308))</f>
        <v>0</v>
      </c>
      <c r="F308">
        <f>(COUNTIFS('master-aneur'!$G$2:$G$38,C308,'master-aneur'!$BF$2:$BF$38,B308))</f>
        <v>1</v>
      </c>
      <c r="G308" s="6">
        <f t="shared" si="6"/>
        <v>1</v>
      </c>
      <c r="H308" t="e">
        <f>AVERAGEIFS('master-aneur'!$BG$2:$BG$38,'master-aneur'!$G$2:$G$38,'gen-top-tableau'!C308,'master-aneur'!$BD$2:$BD$38,'gen-top-tableau'!B308)</f>
        <v>#DIV/0!</v>
      </c>
      <c r="I308" t="e">
        <f>AVERAGEIFS('master-aneur'!$BH$2:$BH$38,'master-aneur'!$G$2:$G$38,'gen-top-tableau'!C308,'master-aneur'!$BD$2:$BD$38,'gen-top-tableau'!B308)</f>
        <v>#DIV/0!</v>
      </c>
      <c r="J308" t="e">
        <f>AVERAGEIFS('master-aneur'!$BI$2:$BI$38,'master-aneur'!$G$2:$G$38,'gen-top-tableau'!C308,'master-aneur'!$BD$2:$BD$38,'gen-top-tableau'!B308)</f>
        <v>#DIV/0!</v>
      </c>
      <c r="K308" t="e">
        <f>AVERAGEIFS('master-aneur'!$BJ$2:$BJ$38,'master-aneur'!$G$2:$G$38,'gen-top-tableau'!C308,'master-aneur'!$BD$2:$BD$38,'gen-top-tableau'!B308)</f>
        <v>#DIV/0!</v>
      </c>
      <c r="L308" s="6">
        <f>COUNTIFS('master-aneur'!$G$2:$G$38,'gen-top-tableau'!C308,'master-aneur'!$BD$2:$BD$38,'gen-top-tableau'!B308,'master-aneur'!$BM$2:$BM$38,TRUE)</f>
        <v>0</v>
      </c>
      <c r="M308" s="6">
        <f>COUNTIFS('master-aneur'!$G$2:$G$38,'gen-top-tableau'!C308,'master-aneur'!$BD$2:$BD$38,'gen-top-tableau'!B308,'master-aneur'!$BL$2:$BL$38,TRUE)</f>
        <v>0</v>
      </c>
      <c r="N308" s="6">
        <f>COUNTIFS('master-aneur'!$G$2:$G$38,'gen-top-tableau'!C308,'master-aneur'!$BD$2:$BD$38,'gen-top-tableau'!B308,'master-aneur'!$BM$2:$BM$38,TRUE)</f>
        <v>0</v>
      </c>
      <c r="O308" s="6">
        <f>COUNTIFS('master-aneur'!$G$2:$G$38,'gen-top-tableau'!C308,'master-aneur'!$BD$2:$BD$38,'gen-top-tableau'!B308,'master-aneur'!$BN$2:$BN$38,TRUE)</f>
        <v>0</v>
      </c>
      <c r="P308" s="6">
        <f>COUNTIFS('master-aneur'!$G$2:$G$38,'gen-top-tableau'!C308,'master-aneur'!$BD$2:$BD$38,'gen-top-tableau'!B308,'master-aneur'!$BO$2:$BO$38,TRUE)</f>
        <v>0</v>
      </c>
      <c r="Q308" s="6">
        <f>COUNTIFS('master-aneur'!$G$2:$G$38,'gen-top-tableau'!C308,'master-aneur'!$BD$2:$BD$38,'gen-top-tableau'!B308,'master-aneur'!$BP$2:$BP$38,TRUE)</f>
        <v>0</v>
      </c>
      <c r="R308" s="6">
        <f>COUNTIFS('master-aneur'!$G$2:$G$38,'gen-top-tableau'!C308,'master-aneur'!$BD$2:$BD$38,'gen-top-tableau'!B308,'master-aneur'!$BQ$2:$BQ$38,TRUE)</f>
        <v>0</v>
      </c>
      <c r="S308" s="6">
        <f>COUNTIFS('master-aneur'!$G$2:$G$38,'gen-top-tableau'!C308,'master-aneur'!$BD$2:$BD$38,'gen-top-tableau'!B308,'master-aneur'!$BR$2:$BR$38,TRUE)</f>
        <v>0</v>
      </c>
      <c r="T308" s="6">
        <f>COUNTIFS('master-aneur'!$G$2:$G$38,'gen-top-tableau'!C308,'master-aneur'!$BD$2:$BD$38,'gen-top-tableau'!B308,'master-aneur'!$BS$2:$BS$38,TRUE)</f>
        <v>0</v>
      </c>
      <c r="U308" s="6">
        <f>COUNTIFS('master-aneur'!$G$2:$G$38,'gen-top-tableau'!C308,'master-aneur'!$BD$2:$BD$38,'gen-top-tableau'!B308,'master-aneur'!$BT$2:$BT$38,TRUE)</f>
        <v>0</v>
      </c>
      <c r="V308" s="6">
        <f>COUNTIFS('master-aneur'!$G$2:$G$38,'gen-top-tableau'!C308,'master-aneur'!$BD$2:$BD$38,'gen-top-tableau'!B308,'master-aneur'!$BU$2:$BU$38,TRUE)</f>
        <v>0</v>
      </c>
      <c r="W308" s="6">
        <f>COUNTIFS('master-aneur'!$G$2:$G$38,'gen-top-tableau'!C308,'master-aneur'!$BD$2:$BD$38,'gen-top-tableau'!B308,'master-aneur'!$BV$2:$BV$38,TRUE)</f>
        <v>0</v>
      </c>
      <c r="X308" s="6">
        <f>COUNTIFS('master-aneur'!$G$2:$G$38,'gen-top-tableau'!C308,'master-aneur'!$BD$2:$BD$38,'gen-top-tableau'!B308,'master-aneur'!$BW$2:$BW$38,TRUE)</f>
        <v>0</v>
      </c>
      <c r="Y308" s="6">
        <f>COUNTIFS('master-aneur'!$G$2:$G$38,'gen-top-tableau'!C308,'master-aneur'!$BD$2:$BD$38,'gen-top-tableau'!B308,'master-aneur'!$BX$2:$BX$38,TRUE)</f>
        <v>0</v>
      </c>
    </row>
    <row r="309" spans="1:25" hidden="1" x14ac:dyDescent="0.2">
      <c r="A309" s="14" t="s">
        <v>1324</v>
      </c>
      <c r="B309" s="6" t="s">
        <v>239</v>
      </c>
      <c r="C309" s="6">
        <v>1</v>
      </c>
      <c r="D309">
        <f>(COUNTIFS('master-aneur'!$G$2:$G$38,C309,'master-aneur'!$BD$2:$BD$38,B309))</f>
        <v>0</v>
      </c>
      <c r="E309">
        <f>(COUNTIFS('master-aneur'!$G$2:$G$38,C309,'master-aneur'!$BE$2:$BE$38,B309))</f>
        <v>0</v>
      </c>
      <c r="F309">
        <f>(COUNTIFS('master-aneur'!$G$2:$G$38,C309,'master-aneur'!$BF$2:$BF$38,B309))</f>
        <v>0</v>
      </c>
      <c r="G309" s="6">
        <f t="shared" si="6"/>
        <v>0</v>
      </c>
      <c r="H309" t="e">
        <f>AVERAGEIFS('master-aneur'!$BG$2:$BG$38,'master-aneur'!$G$2:$G$38,'gen-top-tableau'!C309,'master-aneur'!$BD$2:$BD$38,'gen-top-tableau'!B309)</f>
        <v>#DIV/0!</v>
      </c>
      <c r="I309" t="e">
        <f>AVERAGEIFS('master-aneur'!$BH$2:$BH$38,'master-aneur'!$G$2:$G$38,'gen-top-tableau'!C309,'master-aneur'!$BD$2:$BD$38,'gen-top-tableau'!B309)</f>
        <v>#DIV/0!</v>
      </c>
      <c r="J309" t="e">
        <f>AVERAGEIFS('master-aneur'!$BI$2:$BI$38,'master-aneur'!$G$2:$G$38,'gen-top-tableau'!C309,'master-aneur'!$BD$2:$BD$38,'gen-top-tableau'!B309)</f>
        <v>#DIV/0!</v>
      </c>
      <c r="K309" t="e">
        <f>AVERAGEIFS('master-aneur'!$BJ$2:$BJ$38,'master-aneur'!$G$2:$G$38,'gen-top-tableau'!C309,'master-aneur'!$BD$2:$BD$38,'gen-top-tableau'!B309)</f>
        <v>#DIV/0!</v>
      </c>
      <c r="L309" s="6">
        <f>COUNTIFS('master-aneur'!$G$2:$G$38,'gen-top-tableau'!C309,'master-aneur'!$BD$2:$BD$38,'gen-top-tableau'!B309,'master-aneur'!$BM$2:$BM$38,TRUE)</f>
        <v>0</v>
      </c>
      <c r="M309" s="6">
        <f>COUNTIFS('master-aneur'!$G$2:$G$38,'gen-top-tableau'!C309,'master-aneur'!$BD$2:$BD$38,'gen-top-tableau'!B309,'master-aneur'!$BL$2:$BL$38,TRUE)</f>
        <v>0</v>
      </c>
      <c r="N309" s="6">
        <f>COUNTIFS('master-aneur'!$G$2:$G$38,'gen-top-tableau'!C309,'master-aneur'!$BD$2:$BD$38,'gen-top-tableau'!B309,'master-aneur'!$BM$2:$BM$38,TRUE)</f>
        <v>0</v>
      </c>
      <c r="O309" s="6">
        <f>COUNTIFS('master-aneur'!$G$2:$G$38,'gen-top-tableau'!C309,'master-aneur'!$BD$2:$BD$38,'gen-top-tableau'!B309,'master-aneur'!$BN$2:$BN$38,TRUE)</f>
        <v>0</v>
      </c>
      <c r="P309" s="6">
        <f>COUNTIFS('master-aneur'!$G$2:$G$38,'gen-top-tableau'!C309,'master-aneur'!$BD$2:$BD$38,'gen-top-tableau'!B309,'master-aneur'!$BO$2:$BO$38,TRUE)</f>
        <v>0</v>
      </c>
      <c r="Q309" s="6">
        <f>COUNTIFS('master-aneur'!$G$2:$G$38,'gen-top-tableau'!C309,'master-aneur'!$BD$2:$BD$38,'gen-top-tableau'!B309,'master-aneur'!$BP$2:$BP$38,TRUE)</f>
        <v>0</v>
      </c>
      <c r="R309" s="6">
        <f>COUNTIFS('master-aneur'!$G$2:$G$38,'gen-top-tableau'!C309,'master-aneur'!$BD$2:$BD$38,'gen-top-tableau'!B309,'master-aneur'!$BQ$2:$BQ$38,TRUE)</f>
        <v>0</v>
      </c>
      <c r="S309" s="6">
        <f>COUNTIFS('master-aneur'!$G$2:$G$38,'gen-top-tableau'!C309,'master-aneur'!$BD$2:$BD$38,'gen-top-tableau'!B309,'master-aneur'!$BR$2:$BR$38,TRUE)</f>
        <v>0</v>
      </c>
      <c r="T309" s="6">
        <f>COUNTIFS('master-aneur'!$G$2:$G$38,'gen-top-tableau'!C309,'master-aneur'!$BD$2:$BD$38,'gen-top-tableau'!B309,'master-aneur'!$BS$2:$BS$38,TRUE)</f>
        <v>0</v>
      </c>
      <c r="U309" s="6">
        <f>COUNTIFS('master-aneur'!$G$2:$G$38,'gen-top-tableau'!C309,'master-aneur'!$BD$2:$BD$38,'gen-top-tableau'!B309,'master-aneur'!$BT$2:$BT$38,TRUE)</f>
        <v>0</v>
      </c>
      <c r="V309" s="6">
        <f>COUNTIFS('master-aneur'!$G$2:$G$38,'gen-top-tableau'!C309,'master-aneur'!$BD$2:$BD$38,'gen-top-tableau'!B309,'master-aneur'!$BU$2:$BU$38,TRUE)</f>
        <v>0</v>
      </c>
      <c r="W309" s="6">
        <f>COUNTIFS('master-aneur'!$G$2:$G$38,'gen-top-tableau'!C309,'master-aneur'!$BD$2:$BD$38,'gen-top-tableau'!B309,'master-aneur'!$BV$2:$BV$38,TRUE)</f>
        <v>0</v>
      </c>
      <c r="X309" s="6">
        <f>COUNTIFS('master-aneur'!$G$2:$G$38,'gen-top-tableau'!C309,'master-aneur'!$BD$2:$BD$38,'gen-top-tableau'!B309,'master-aneur'!$BW$2:$BW$38,TRUE)</f>
        <v>0</v>
      </c>
      <c r="Y309" s="6">
        <f>COUNTIFS('master-aneur'!$G$2:$G$38,'gen-top-tableau'!C309,'master-aneur'!$BD$2:$BD$38,'gen-top-tableau'!B309,'master-aneur'!$BX$2:$BX$38,TRUE)</f>
        <v>0</v>
      </c>
    </row>
    <row r="310" spans="1:25" hidden="1" x14ac:dyDescent="0.2">
      <c r="A310" s="14" t="s">
        <v>1324</v>
      </c>
      <c r="B310" s="6" t="s">
        <v>239</v>
      </c>
      <c r="C310" s="6">
        <v>2</v>
      </c>
      <c r="D310">
        <f>(COUNTIFS('master-aneur'!$G$2:$G$38,C310,'master-aneur'!$BD$2:$BD$38,B310))</f>
        <v>1</v>
      </c>
      <c r="E310">
        <f>(COUNTIFS('master-aneur'!$G$2:$G$38,C310,'master-aneur'!$BE$2:$BE$38,B310))</f>
        <v>0</v>
      </c>
      <c r="F310">
        <f>(COUNTIFS('master-aneur'!$G$2:$G$38,C310,'master-aneur'!$BF$2:$BF$38,B310))</f>
        <v>1</v>
      </c>
      <c r="G310" s="6">
        <f t="shared" si="6"/>
        <v>4</v>
      </c>
      <c r="H310">
        <f>AVERAGEIFS('master-aneur'!$BG$2:$BG$38,'master-aneur'!$G$2:$G$38,'gen-top-tableau'!C310,'master-aneur'!$BD$2:$BD$38,'gen-top-tableau'!B310)</f>
        <v>4</v>
      </c>
      <c r="I310" t="e">
        <f>AVERAGEIFS('master-aneur'!$BH$2:$BH$38,'master-aneur'!$G$2:$G$38,'gen-top-tableau'!C310,'master-aneur'!$BD$2:$BD$38,'gen-top-tableau'!B310)</f>
        <v>#DIV/0!</v>
      </c>
      <c r="J310">
        <f>AVERAGEIFS('master-aneur'!$BI$2:$BI$38,'master-aneur'!$G$2:$G$38,'gen-top-tableau'!C310,'master-aneur'!$BD$2:$BD$38,'gen-top-tableau'!B310)</f>
        <v>5</v>
      </c>
      <c r="K310">
        <f>AVERAGEIFS('master-aneur'!$BJ$2:$BJ$38,'master-aneur'!$G$2:$G$38,'gen-top-tableau'!C310,'master-aneur'!$BD$2:$BD$38,'gen-top-tableau'!B310)</f>
        <v>4</v>
      </c>
      <c r="L310" s="6">
        <f>COUNTIFS('master-aneur'!$G$2:$G$38,'gen-top-tableau'!C310,'master-aneur'!$BD$2:$BD$38,'gen-top-tableau'!B310,'master-aneur'!$BM$2:$BM$38,TRUE)</f>
        <v>0</v>
      </c>
      <c r="M310" s="6">
        <f>COUNTIFS('master-aneur'!$G$2:$G$38,'gen-top-tableau'!C310,'master-aneur'!$BD$2:$BD$38,'gen-top-tableau'!B310,'master-aneur'!$BL$2:$BL$38,TRUE)</f>
        <v>1</v>
      </c>
      <c r="N310" s="6">
        <f>COUNTIFS('master-aneur'!$G$2:$G$38,'gen-top-tableau'!C310,'master-aneur'!$BD$2:$BD$38,'gen-top-tableau'!B310,'master-aneur'!$BM$2:$BM$38,TRUE)</f>
        <v>0</v>
      </c>
      <c r="O310" s="6">
        <f>COUNTIFS('master-aneur'!$G$2:$G$38,'gen-top-tableau'!C310,'master-aneur'!$BD$2:$BD$38,'gen-top-tableau'!B310,'master-aneur'!$BN$2:$BN$38,TRUE)</f>
        <v>1</v>
      </c>
      <c r="P310" s="6">
        <f>COUNTIFS('master-aneur'!$G$2:$G$38,'gen-top-tableau'!C310,'master-aneur'!$BD$2:$BD$38,'gen-top-tableau'!B310,'master-aneur'!$BO$2:$BO$38,TRUE)</f>
        <v>1</v>
      </c>
      <c r="Q310" s="6">
        <f>COUNTIFS('master-aneur'!$G$2:$G$38,'gen-top-tableau'!C310,'master-aneur'!$BD$2:$BD$38,'gen-top-tableau'!B310,'master-aneur'!$BP$2:$BP$38,TRUE)</f>
        <v>0</v>
      </c>
      <c r="R310" s="6">
        <f>COUNTIFS('master-aneur'!$G$2:$G$38,'gen-top-tableau'!C310,'master-aneur'!$BD$2:$BD$38,'gen-top-tableau'!B310,'master-aneur'!$BQ$2:$BQ$38,TRUE)</f>
        <v>1</v>
      </c>
      <c r="S310" s="6">
        <f>COUNTIFS('master-aneur'!$G$2:$G$38,'gen-top-tableau'!C310,'master-aneur'!$BD$2:$BD$38,'gen-top-tableau'!B310,'master-aneur'!$BR$2:$BR$38,TRUE)</f>
        <v>0</v>
      </c>
      <c r="T310" s="6">
        <f>COUNTIFS('master-aneur'!$G$2:$G$38,'gen-top-tableau'!C310,'master-aneur'!$BD$2:$BD$38,'gen-top-tableau'!B310,'master-aneur'!$BS$2:$BS$38,TRUE)</f>
        <v>0</v>
      </c>
      <c r="U310" s="6">
        <f>COUNTIFS('master-aneur'!$G$2:$G$38,'gen-top-tableau'!C310,'master-aneur'!$BD$2:$BD$38,'gen-top-tableau'!B310,'master-aneur'!$BT$2:$BT$38,TRUE)</f>
        <v>0</v>
      </c>
      <c r="V310" s="6">
        <f>COUNTIFS('master-aneur'!$G$2:$G$38,'gen-top-tableau'!C310,'master-aneur'!$BD$2:$BD$38,'gen-top-tableau'!B310,'master-aneur'!$BU$2:$BU$38,TRUE)</f>
        <v>0</v>
      </c>
      <c r="W310" s="6">
        <f>COUNTIFS('master-aneur'!$G$2:$G$38,'gen-top-tableau'!C310,'master-aneur'!$BD$2:$BD$38,'gen-top-tableau'!B310,'master-aneur'!$BV$2:$BV$38,TRUE)</f>
        <v>0</v>
      </c>
      <c r="X310" s="6">
        <f>COUNTIFS('master-aneur'!$G$2:$G$38,'gen-top-tableau'!C310,'master-aneur'!$BD$2:$BD$38,'gen-top-tableau'!B310,'master-aneur'!$BW$2:$BW$38,TRUE)</f>
        <v>1</v>
      </c>
      <c r="Y310" s="6">
        <f>COUNTIFS('master-aneur'!$G$2:$G$38,'gen-top-tableau'!C310,'master-aneur'!$BD$2:$BD$38,'gen-top-tableau'!B310,'master-aneur'!$BX$2:$BX$38,TRUE)</f>
        <v>0</v>
      </c>
    </row>
    <row r="311" spans="1:25" hidden="1" x14ac:dyDescent="0.2">
      <c r="A311" s="14" t="s">
        <v>1324</v>
      </c>
      <c r="B311" s="6" t="s">
        <v>239</v>
      </c>
      <c r="C311" s="6">
        <v>3</v>
      </c>
      <c r="D311">
        <f>(COUNTIFS('master-aneur'!$G$2:$G$38,C311,'master-aneur'!$BD$2:$BD$38,B311))</f>
        <v>5</v>
      </c>
      <c r="E311">
        <f>(COUNTIFS('master-aneur'!$G$2:$G$38,C311,'master-aneur'!$BE$2:$BE$38,B311))</f>
        <v>2</v>
      </c>
      <c r="F311">
        <f>(COUNTIFS('master-aneur'!$G$2:$G$38,C311,'master-aneur'!$BF$2:$BF$38,B311))</f>
        <v>2</v>
      </c>
      <c r="G311" s="6">
        <f t="shared" si="6"/>
        <v>21</v>
      </c>
      <c r="H311">
        <f>AVERAGEIFS('master-aneur'!$BG$2:$BG$38,'master-aneur'!$G$2:$G$38,'gen-top-tableau'!C311,'master-aneur'!$BD$2:$BD$38,'gen-top-tableau'!B311)</f>
        <v>3.6</v>
      </c>
      <c r="I311">
        <f>AVERAGEIFS('master-aneur'!$BH$2:$BH$38,'master-aneur'!$G$2:$G$38,'gen-top-tableau'!C311,'master-aneur'!$BD$2:$BD$38,'gen-top-tableau'!B311)</f>
        <v>3.2</v>
      </c>
      <c r="J311">
        <f>AVERAGEIFS('master-aneur'!$BI$2:$BI$38,'master-aneur'!$G$2:$G$38,'gen-top-tableau'!C311,'master-aneur'!$BD$2:$BD$38,'gen-top-tableau'!B311)</f>
        <v>4.2</v>
      </c>
      <c r="K311">
        <f>AVERAGEIFS('master-aneur'!$BJ$2:$BJ$38,'master-aneur'!$G$2:$G$38,'gen-top-tableau'!C311,'master-aneur'!$BD$2:$BD$38,'gen-top-tableau'!B311)</f>
        <v>3.8</v>
      </c>
      <c r="L311" s="6">
        <f>COUNTIFS('master-aneur'!$G$2:$G$38,'gen-top-tableau'!C311,'master-aneur'!$BD$2:$BD$38,'gen-top-tableau'!B311,'master-aneur'!$BM$2:$BM$38,TRUE)</f>
        <v>0</v>
      </c>
      <c r="M311" s="6">
        <f>COUNTIFS('master-aneur'!$G$2:$G$38,'gen-top-tableau'!C311,'master-aneur'!$BD$2:$BD$38,'gen-top-tableau'!B311,'master-aneur'!$BL$2:$BL$38,TRUE)</f>
        <v>4</v>
      </c>
      <c r="N311" s="6">
        <f>COUNTIFS('master-aneur'!$G$2:$G$38,'gen-top-tableau'!C311,'master-aneur'!$BD$2:$BD$38,'gen-top-tableau'!B311,'master-aneur'!$BM$2:$BM$38,TRUE)</f>
        <v>0</v>
      </c>
      <c r="O311" s="6">
        <f>COUNTIFS('master-aneur'!$G$2:$G$38,'gen-top-tableau'!C311,'master-aneur'!$BD$2:$BD$38,'gen-top-tableau'!B311,'master-aneur'!$BN$2:$BN$38,TRUE)</f>
        <v>5</v>
      </c>
      <c r="P311" s="6">
        <f>COUNTIFS('master-aneur'!$G$2:$G$38,'gen-top-tableau'!C311,'master-aneur'!$BD$2:$BD$38,'gen-top-tableau'!B311,'master-aneur'!$BO$2:$BO$38,TRUE)</f>
        <v>3</v>
      </c>
      <c r="Q311" s="6">
        <f>COUNTIFS('master-aneur'!$G$2:$G$38,'gen-top-tableau'!C311,'master-aneur'!$BD$2:$BD$38,'gen-top-tableau'!B311,'master-aneur'!$BP$2:$BP$38,TRUE)</f>
        <v>0</v>
      </c>
      <c r="R311" s="6">
        <f>COUNTIFS('master-aneur'!$G$2:$G$38,'gen-top-tableau'!C311,'master-aneur'!$BD$2:$BD$38,'gen-top-tableau'!B311,'master-aneur'!$BQ$2:$BQ$38,TRUE)</f>
        <v>0</v>
      </c>
      <c r="S311" s="6">
        <f>COUNTIFS('master-aneur'!$G$2:$G$38,'gen-top-tableau'!C311,'master-aneur'!$BD$2:$BD$38,'gen-top-tableau'!B311,'master-aneur'!$BR$2:$BR$38,TRUE)</f>
        <v>1</v>
      </c>
      <c r="T311" s="6">
        <f>COUNTIFS('master-aneur'!$G$2:$G$38,'gen-top-tableau'!C311,'master-aneur'!$BD$2:$BD$38,'gen-top-tableau'!B311,'master-aneur'!$BS$2:$BS$38,TRUE)</f>
        <v>0</v>
      </c>
      <c r="U311" s="6">
        <f>COUNTIFS('master-aneur'!$G$2:$G$38,'gen-top-tableau'!C311,'master-aneur'!$BD$2:$BD$38,'gen-top-tableau'!B311,'master-aneur'!$BT$2:$BT$38,TRUE)</f>
        <v>0</v>
      </c>
      <c r="V311" s="6">
        <f>COUNTIFS('master-aneur'!$G$2:$G$38,'gen-top-tableau'!C311,'master-aneur'!$BD$2:$BD$38,'gen-top-tableau'!B311,'master-aneur'!$BU$2:$BU$38,TRUE)</f>
        <v>1</v>
      </c>
      <c r="W311" s="6">
        <f>COUNTIFS('master-aneur'!$G$2:$G$38,'gen-top-tableau'!C311,'master-aneur'!$BD$2:$BD$38,'gen-top-tableau'!B311,'master-aneur'!$BV$2:$BV$38,TRUE)</f>
        <v>0</v>
      </c>
      <c r="X311" s="6">
        <f>COUNTIFS('master-aneur'!$G$2:$G$38,'gen-top-tableau'!C311,'master-aneur'!$BD$2:$BD$38,'gen-top-tableau'!B311,'master-aneur'!$BW$2:$BW$38,TRUE)</f>
        <v>4</v>
      </c>
      <c r="Y311" s="6">
        <f>COUNTIFS('master-aneur'!$G$2:$G$38,'gen-top-tableau'!C311,'master-aneur'!$BD$2:$BD$38,'gen-top-tableau'!B311,'master-aneur'!$BX$2:$BX$38,TRUE)</f>
        <v>0</v>
      </c>
    </row>
    <row r="312" spans="1:25" hidden="1" x14ac:dyDescent="0.2">
      <c r="A312" s="14" t="s">
        <v>1324</v>
      </c>
      <c r="B312" s="6" t="s">
        <v>239</v>
      </c>
      <c r="C312" s="6">
        <v>4</v>
      </c>
      <c r="D312">
        <f>(COUNTIFS('master-aneur'!$G$2:$G$38,C312,'master-aneur'!$BD$2:$BD$38,B312))</f>
        <v>5</v>
      </c>
      <c r="E312">
        <f>(COUNTIFS('master-aneur'!$G$2:$G$38,C312,'master-aneur'!$BE$2:$BE$38,B312))</f>
        <v>4</v>
      </c>
      <c r="F312">
        <f>(COUNTIFS('master-aneur'!$G$2:$G$38,C312,'master-aneur'!$BF$2:$BF$38,B312))</f>
        <v>3</v>
      </c>
      <c r="G312" s="6">
        <f t="shared" si="6"/>
        <v>26</v>
      </c>
      <c r="H312">
        <f>AVERAGEIFS('master-aneur'!$BG$2:$BG$38,'master-aneur'!$G$2:$G$38,'gen-top-tableau'!C312,'master-aneur'!$BD$2:$BD$38,'gen-top-tableau'!B312)</f>
        <v>4</v>
      </c>
      <c r="I312">
        <f>AVERAGEIFS('master-aneur'!$BH$2:$BH$38,'master-aneur'!$G$2:$G$38,'gen-top-tableau'!C312,'master-aneur'!$BD$2:$BD$38,'gen-top-tableau'!B312)</f>
        <v>3.8</v>
      </c>
      <c r="J312">
        <f>AVERAGEIFS('master-aneur'!$BI$2:$BI$38,'master-aneur'!$G$2:$G$38,'gen-top-tableau'!C312,'master-aneur'!$BD$2:$BD$38,'gen-top-tableau'!B312)</f>
        <v>4.2</v>
      </c>
      <c r="K312">
        <f>AVERAGEIFS('master-aneur'!$BJ$2:$BJ$38,'master-aneur'!$G$2:$G$38,'gen-top-tableau'!C312,'master-aneur'!$BD$2:$BD$38,'gen-top-tableau'!B312)</f>
        <v>4</v>
      </c>
      <c r="L312" s="6">
        <f>COUNTIFS('master-aneur'!$G$2:$G$38,'gen-top-tableau'!C312,'master-aneur'!$BD$2:$BD$38,'gen-top-tableau'!B312,'master-aneur'!$BM$2:$BM$38,TRUE)</f>
        <v>1</v>
      </c>
      <c r="M312" s="6">
        <f>COUNTIFS('master-aneur'!$G$2:$G$38,'gen-top-tableau'!C312,'master-aneur'!$BD$2:$BD$38,'gen-top-tableau'!B312,'master-aneur'!$BL$2:$BL$38,TRUE)</f>
        <v>4</v>
      </c>
      <c r="N312" s="6">
        <f>COUNTIFS('master-aneur'!$G$2:$G$38,'gen-top-tableau'!C312,'master-aneur'!$BD$2:$BD$38,'gen-top-tableau'!B312,'master-aneur'!$BM$2:$BM$38,TRUE)</f>
        <v>1</v>
      </c>
      <c r="O312" s="6">
        <f>COUNTIFS('master-aneur'!$G$2:$G$38,'gen-top-tableau'!C312,'master-aneur'!$BD$2:$BD$38,'gen-top-tableau'!B312,'master-aneur'!$BN$2:$BN$38,TRUE)</f>
        <v>5</v>
      </c>
      <c r="P312" s="6">
        <f>COUNTIFS('master-aneur'!$G$2:$G$38,'gen-top-tableau'!C312,'master-aneur'!$BD$2:$BD$38,'gen-top-tableau'!B312,'master-aneur'!$BO$2:$BO$38,TRUE)</f>
        <v>3</v>
      </c>
      <c r="Q312" s="6">
        <f>COUNTIFS('master-aneur'!$G$2:$G$38,'gen-top-tableau'!C312,'master-aneur'!$BD$2:$BD$38,'gen-top-tableau'!B312,'master-aneur'!$BP$2:$BP$38,TRUE)</f>
        <v>1</v>
      </c>
      <c r="R312" s="6">
        <f>COUNTIFS('master-aneur'!$G$2:$G$38,'gen-top-tableau'!C312,'master-aneur'!$BD$2:$BD$38,'gen-top-tableau'!B312,'master-aneur'!$BQ$2:$BQ$38,TRUE)</f>
        <v>4</v>
      </c>
      <c r="S312" s="6">
        <f>COUNTIFS('master-aneur'!$G$2:$G$38,'gen-top-tableau'!C312,'master-aneur'!$BD$2:$BD$38,'gen-top-tableau'!B312,'master-aneur'!$BR$2:$BR$38,TRUE)</f>
        <v>0</v>
      </c>
      <c r="T312" s="6">
        <f>COUNTIFS('master-aneur'!$G$2:$G$38,'gen-top-tableau'!C312,'master-aneur'!$BD$2:$BD$38,'gen-top-tableau'!B312,'master-aneur'!$BS$2:$BS$38,TRUE)</f>
        <v>0</v>
      </c>
      <c r="U312" s="6">
        <f>COUNTIFS('master-aneur'!$G$2:$G$38,'gen-top-tableau'!C312,'master-aneur'!$BD$2:$BD$38,'gen-top-tableau'!B312,'master-aneur'!$BT$2:$BT$38,TRUE)</f>
        <v>0</v>
      </c>
      <c r="V312" s="6">
        <f>COUNTIFS('master-aneur'!$G$2:$G$38,'gen-top-tableau'!C312,'master-aneur'!$BD$2:$BD$38,'gen-top-tableau'!B312,'master-aneur'!$BU$2:$BU$38,TRUE)</f>
        <v>2</v>
      </c>
      <c r="W312" s="6">
        <f>COUNTIFS('master-aneur'!$G$2:$G$38,'gen-top-tableau'!C312,'master-aneur'!$BD$2:$BD$38,'gen-top-tableau'!B312,'master-aneur'!$BV$2:$BV$38,TRUE)</f>
        <v>1</v>
      </c>
      <c r="X312" s="6">
        <f>COUNTIFS('master-aneur'!$G$2:$G$38,'gen-top-tableau'!C312,'master-aneur'!$BD$2:$BD$38,'gen-top-tableau'!B312,'master-aneur'!$BW$2:$BW$38,TRUE)</f>
        <v>2</v>
      </c>
      <c r="Y312" s="6">
        <f>COUNTIFS('master-aneur'!$G$2:$G$38,'gen-top-tableau'!C312,'master-aneur'!$BD$2:$BD$38,'gen-top-tableau'!B312,'master-aneur'!$BX$2:$BX$38,TRUE)</f>
        <v>0</v>
      </c>
    </row>
    <row r="313" spans="1:25" hidden="1" x14ac:dyDescent="0.2">
      <c r="A313" s="14" t="s">
        <v>1324</v>
      </c>
      <c r="B313" s="6" t="s">
        <v>239</v>
      </c>
      <c r="C313" s="6">
        <v>5</v>
      </c>
      <c r="D313">
        <f>(COUNTIFS('master-aneur'!$G$2:$G$38,C313,'master-aneur'!$BD$2:$BD$38,B313))</f>
        <v>2</v>
      </c>
      <c r="E313">
        <f>(COUNTIFS('master-aneur'!$G$2:$G$38,C313,'master-aneur'!$BE$2:$BE$38,B313))</f>
        <v>0</v>
      </c>
      <c r="F313">
        <f>(COUNTIFS('master-aneur'!$G$2:$G$38,C313,'master-aneur'!$BF$2:$BF$38,B313))</f>
        <v>1</v>
      </c>
      <c r="G313" s="6">
        <f t="shared" si="6"/>
        <v>7</v>
      </c>
      <c r="H313">
        <f>AVERAGEIFS('master-aneur'!$BG$2:$BG$38,'master-aneur'!$G$2:$G$38,'gen-top-tableau'!C313,'master-aneur'!$BD$2:$BD$38,'gen-top-tableau'!B313)</f>
        <v>4</v>
      </c>
      <c r="I313">
        <f>AVERAGEIFS('master-aneur'!$BH$2:$BH$38,'master-aneur'!$G$2:$G$38,'gen-top-tableau'!C313,'master-aneur'!$BD$2:$BD$38,'gen-top-tableau'!B313)</f>
        <v>4</v>
      </c>
      <c r="J313">
        <f>AVERAGEIFS('master-aneur'!$BI$2:$BI$38,'master-aneur'!$G$2:$G$38,'gen-top-tableau'!C313,'master-aneur'!$BD$2:$BD$38,'gen-top-tableau'!B313)</f>
        <v>4.5</v>
      </c>
      <c r="K313">
        <f>AVERAGEIFS('master-aneur'!$BJ$2:$BJ$38,'master-aneur'!$G$2:$G$38,'gen-top-tableau'!C313,'master-aneur'!$BD$2:$BD$38,'gen-top-tableau'!B313)</f>
        <v>4</v>
      </c>
      <c r="L313" s="6">
        <f>COUNTIFS('master-aneur'!$G$2:$G$38,'gen-top-tableau'!C313,'master-aneur'!$BD$2:$BD$38,'gen-top-tableau'!B313,'master-aneur'!$BM$2:$BM$38,TRUE)</f>
        <v>0</v>
      </c>
      <c r="M313" s="6">
        <f>COUNTIFS('master-aneur'!$G$2:$G$38,'gen-top-tableau'!C313,'master-aneur'!$BD$2:$BD$38,'gen-top-tableau'!B313,'master-aneur'!$BL$2:$BL$38,TRUE)</f>
        <v>2</v>
      </c>
      <c r="N313" s="6">
        <f>COUNTIFS('master-aneur'!$G$2:$G$38,'gen-top-tableau'!C313,'master-aneur'!$BD$2:$BD$38,'gen-top-tableau'!B313,'master-aneur'!$BM$2:$BM$38,TRUE)</f>
        <v>0</v>
      </c>
      <c r="O313" s="6">
        <f>COUNTIFS('master-aneur'!$G$2:$G$38,'gen-top-tableau'!C313,'master-aneur'!$BD$2:$BD$38,'gen-top-tableau'!B313,'master-aneur'!$BN$2:$BN$38,TRUE)</f>
        <v>2</v>
      </c>
      <c r="P313" s="6">
        <f>COUNTIFS('master-aneur'!$G$2:$G$38,'gen-top-tableau'!C313,'master-aneur'!$BD$2:$BD$38,'gen-top-tableau'!B313,'master-aneur'!$BO$2:$BO$38,TRUE)</f>
        <v>2</v>
      </c>
      <c r="Q313" s="6">
        <f>COUNTIFS('master-aneur'!$G$2:$G$38,'gen-top-tableau'!C313,'master-aneur'!$BD$2:$BD$38,'gen-top-tableau'!B313,'master-aneur'!$BP$2:$BP$38,TRUE)</f>
        <v>0</v>
      </c>
      <c r="R313" s="6">
        <f>COUNTIFS('master-aneur'!$G$2:$G$38,'gen-top-tableau'!C313,'master-aneur'!$BD$2:$BD$38,'gen-top-tableau'!B313,'master-aneur'!$BQ$2:$BQ$38,TRUE)</f>
        <v>1</v>
      </c>
      <c r="S313" s="6">
        <f>COUNTIFS('master-aneur'!$G$2:$G$38,'gen-top-tableau'!C313,'master-aneur'!$BD$2:$BD$38,'gen-top-tableau'!B313,'master-aneur'!$BR$2:$BR$38,TRUE)</f>
        <v>0</v>
      </c>
      <c r="T313" s="6">
        <f>COUNTIFS('master-aneur'!$G$2:$G$38,'gen-top-tableau'!C313,'master-aneur'!$BD$2:$BD$38,'gen-top-tableau'!B313,'master-aneur'!$BS$2:$BS$38,TRUE)</f>
        <v>0</v>
      </c>
      <c r="U313" s="6">
        <f>COUNTIFS('master-aneur'!$G$2:$G$38,'gen-top-tableau'!C313,'master-aneur'!$BD$2:$BD$38,'gen-top-tableau'!B313,'master-aneur'!$BT$2:$BT$38,TRUE)</f>
        <v>0</v>
      </c>
      <c r="V313" s="6">
        <f>COUNTIFS('master-aneur'!$G$2:$G$38,'gen-top-tableau'!C313,'master-aneur'!$BD$2:$BD$38,'gen-top-tableau'!B313,'master-aneur'!$BU$2:$BU$38,TRUE)</f>
        <v>0</v>
      </c>
      <c r="W313" s="6">
        <f>COUNTIFS('master-aneur'!$G$2:$G$38,'gen-top-tableau'!C313,'master-aneur'!$BD$2:$BD$38,'gen-top-tableau'!B313,'master-aneur'!$BV$2:$BV$38,TRUE)</f>
        <v>0</v>
      </c>
      <c r="X313" s="6">
        <f>COUNTIFS('master-aneur'!$G$2:$G$38,'gen-top-tableau'!C313,'master-aneur'!$BD$2:$BD$38,'gen-top-tableau'!B313,'master-aneur'!$BW$2:$BW$38,TRUE)</f>
        <v>1</v>
      </c>
      <c r="Y313" s="6">
        <f>COUNTIFS('master-aneur'!$G$2:$G$38,'gen-top-tableau'!C313,'master-aneur'!$BD$2:$BD$38,'gen-top-tableau'!B313,'master-aneur'!$BX$2:$BX$38,TRUE)</f>
        <v>0</v>
      </c>
    </row>
    <row r="314" spans="1:25" hidden="1" x14ac:dyDescent="0.2">
      <c r="A314" s="14" t="s">
        <v>1324</v>
      </c>
      <c r="B314" s="6" t="s">
        <v>204</v>
      </c>
      <c r="C314" s="6">
        <v>0</v>
      </c>
      <c r="D314">
        <f>(COUNTIFS('master-aneur'!$G$2:$G$38,C314,'master-aneur'!$BD$2:$BD$38,B314))</f>
        <v>1</v>
      </c>
      <c r="E314">
        <f>(COUNTIFS('master-aneur'!$G$2:$G$38,C314,'master-aneur'!$BE$2:$BE$38,B314))</f>
        <v>0</v>
      </c>
      <c r="F314">
        <f>(COUNTIFS('master-aneur'!$G$2:$G$38,C314,'master-aneur'!$BF$2:$BF$38,B314))</f>
        <v>0</v>
      </c>
      <c r="G314" s="6">
        <f t="shared" si="6"/>
        <v>3</v>
      </c>
      <c r="H314">
        <f>AVERAGEIFS('master-aneur'!$BG$2:$BG$38,'master-aneur'!$G$2:$G$38,'gen-top-tableau'!C314,'master-aneur'!$BD$2:$BD$38,'gen-top-tableau'!B314)</f>
        <v>5</v>
      </c>
      <c r="I314">
        <f>AVERAGEIFS('master-aneur'!$BH$2:$BH$38,'master-aneur'!$G$2:$G$38,'gen-top-tableau'!C314,'master-aneur'!$BD$2:$BD$38,'gen-top-tableau'!B314)</f>
        <v>4</v>
      </c>
      <c r="J314">
        <f>AVERAGEIFS('master-aneur'!$BI$2:$BI$38,'master-aneur'!$G$2:$G$38,'gen-top-tableau'!C314,'master-aneur'!$BD$2:$BD$38,'gen-top-tableau'!B314)</f>
        <v>4</v>
      </c>
      <c r="K314">
        <f>AVERAGEIFS('master-aneur'!$BJ$2:$BJ$38,'master-aneur'!$G$2:$G$38,'gen-top-tableau'!C314,'master-aneur'!$BD$2:$BD$38,'gen-top-tableau'!B314)</f>
        <v>5</v>
      </c>
      <c r="L314" s="6">
        <f>COUNTIFS('master-aneur'!$G$2:$G$38,'gen-top-tableau'!C314,'master-aneur'!$BD$2:$BD$38,'gen-top-tableau'!B314,'master-aneur'!$BM$2:$BM$38,TRUE)</f>
        <v>1</v>
      </c>
      <c r="M314" s="6">
        <f>COUNTIFS('master-aneur'!$G$2:$G$38,'gen-top-tableau'!C314,'master-aneur'!$BD$2:$BD$38,'gen-top-tableau'!B314,'master-aneur'!$BL$2:$BL$38,TRUE)</f>
        <v>0</v>
      </c>
      <c r="N314" s="6">
        <f>COUNTIFS('master-aneur'!$G$2:$G$38,'gen-top-tableau'!C314,'master-aneur'!$BD$2:$BD$38,'gen-top-tableau'!B314,'master-aneur'!$BM$2:$BM$38,TRUE)</f>
        <v>1</v>
      </c>
      <c r="O314" s="6">
        <f>COUNTIFS('master-aneur'!$G$2:$G$38,'gen-top-tableau'!C314,'master-aneur'!$BD$2:$BD$38,'gen-top-tableau'!B314,'master-aneur'!$BN$2:$BN$38,TRUE)</f>
        <v>1</v>
      </c>
      <c r="P314" s="6">
        <f>COUNTIFS('master-aneur'!$G$2:$G$38,'gen-top-tableau'!C314,'master-aneur'!$BD$2:$BD$38,'gen-top-tableau'!B314,'master-aneur'!$BO$2:$BO$38,TRUE)</f>
        <v>1</v>
      </c>
      <c r="Q314" s="6">
        <f>COUNTIFS('master-aneur'!$G$2:$G$38,'gen-top-tableau'!C314,'master-aneur'!$BD$2:$BD$38,'gen-top-tableau'!B314,'master-aneur'!$BP$2:$BP$38,TRUE)</f>
        <v>0</v>
      </c>
      <c r="R314" s="6">
        <f>COUNTIFS('master-aneur'!$G$2:$G$38,'gen-top-tableau'!C314,'master-aneur'!$BD$2:$BD$38,'gen-top-tableau'!B314,'master-aneur'!$BQ$2:$BQ$38,TRUE)</f>
        <v>0</v>
      </c>
      <c r="S314" s="6">
        <f>COUNTIFS('master-aneur'!$G$2:$G$38,'gen-top-tableau'!C314,'master-aneur'!$BD$2:$BD$38,'gen-top-tableau'!B314,'master-aneur'!$BR$2:$BR$38,TRUE)</f>
        <v>0</v>
      </c>
      <c r="T314" s="6">
        <f>COUNTIFS('master-aneur'!$G$2:$G$38,'gen-top-tableau'!C314,'master-aneur'!$BD$2:$BD$38,'gen-top-tableau'!B314,'master-aneur'!$BS$2:$BS$38,TRUE)</f>
        <v>0</v>
      </c>
      <c r="U314" s="6">
        <f>COUNTIFS('master-aneur'!$G$2:$G$38,'gen-top-tableau'!C314,'master-aneur'!$BD$2:$BD$38,'gen-top-tableau'!B314,'master-aneur'!$BT$2:$BT$38,TRUE)</f>
        <v>1</v>
      </c>
      <c r="V314" s="6">
        <f>COUNTIFS('master-aneur'!$G$2:$G$38,'gen-top-tableau'!C314,'master-aneur'!$BD$2:$BD$38,'gen-top-tableau'!B314,'master-aneur'!$BU$2:$BU$38,TRUE)</f>
        <v>0</v>
      </c>
      <c r="W314" s="6">
        <f>COUNTIFS('master-aneur'!$G$2:$G$38,'gen-top-tableau'!C314,'master-aneur'!$BD$2:$BD$38,'gen-top-tableau'!B314,'master-aneur'!$BV$2:$BV$38,TRUE)</f>
        <v>0</v>
      </c>
      <c r="X314" s="6">
        <f>COUNTIFS('master-aneur'!$G$2:$G$38,'gen-top-tableau'!C314,'master-aneur'!$BD$2:$BD$38,'gen-top-tableau'!B314,'master-aneur'!$BW$2:$BW$38,TRUE)</f>
        <v>0</v>
      </c>
      <c r="Y314" s="6">
        <f>COUNTIFS('master-aneur'!$G$2:$G$38,'gen-top-tableau'!C314,'master-aneur'!$BD$2:$BD$38,'gen-top-tableau'!B314,'master-aneur'!$BX$2:$BX$38,TRUE)</f>
        <v>0</v>
      </c>
    </row>
    <row r="315" spans="1:25" hidden="1" x14ac:dyDescent="0.2">
      <c r="A315" s="14" t="s">
        <v>1324</v>
      </c>
      <c r="B315" s="6" t="s">
        <v>204</v>
      </c>
      <c r="C315" s="6">
        <v>1</v>
      </c>
      <c r="D315">
        <f>(COUNTIFS('master-aneur'!$G$2:$G$38,C315,'master-aneur'!$BD$2:$BD$38,B315))</f>
        <v>1</v>
      </c>
      <c r="E315">
        <f>(COUNTIFS('master-aneur'!$G$2:$G$38,C315,'master-aneur'!$BE$2:$BE$38,B315))</f>
        <v>0</v>
      </c>
      <c r="F315">
        <f>(COUNTIFS('master-aneur'!$G$2:$G$38,C315,'master-aneur'!$BF$2:$BF$38,B315))</f>
        <v>0</v>
      </c>
      <c r="G315" s="6">
        <f t="shared" si="6"/>
        <v>3</v>
      </c>
      <c r="H315">
        <f>AVERAGEIFS('master-aneur'!$BG$2:$BG$38,'master-aneur'!$G$2:$G$38,'gen-top-tableau'!C315,'master-aneur'!$BD$2:$BD$38,'gen-top-tableau'!B315)</f>
        <v>4</v>
      </c>
      <c r="I315">
        <f>AVERAGEIFS('master-aneur'!$BH$2:$BH$38,'master-aneur'!$G$2:$G$38,'gen-top-tableau'!C315,'master-aneur'!$BD$2:$BD$38,'gen-top-tableau'!B315)</f>
        <v>4</v>
      </c>
      <c r="J315">
        <f>AVERAGEIFS('master-aneur'!$BI$2:$BI$38,'master-aneur'!$G$2:$G$38,'gen-top-tableau'!C315,'master-aneur'!$BD$2:$BD$38,'gen-top-tableau'!B315)</f>
        <v>4</v>
      </c>
      <c r="K315">
        <f>AVERAGEIFS('master-aneur'!$BJ$2:$BJ$38,'master-aneur'!$G$2:$G$38,'gen-top-tableau'!C315,'master-aneur'!$BD$2:$BD$38,'gen-top-tableau'!B315)</f>
        <v>4</v>
      </c>
      <c r="L315" s="6">
        <f>COUNTIFS('master-aneur'!$G$2:$G$38,'gen-top-tableau'!C315,'master-aneur'!$BD$2:$BD$38,'gen-top-tableau'!B315,'master-aneur'!$BM$2:$BM$38,TRUE)</f>
        <v>1</v>
      </c>
      <c r="M315" s="6">
        <f>COUNTIFS('master-aneur'!$G$2:$G$38,'gen-top-tableau'!C315,'master-aneur'!$BD$2:$BD$38,'gen-top-tableau'!B315,'master-aneur'!$BL$2:$BL$38,TRUE)</f>
        <v>1</v>
      </c>
      <c r="N315" s="6">
        <f>COUNTIFS('master-aneur'!$G$2:$G$38,'gen-top-tableau'!C315,'master-aneur'!$BD$2:$BD$38,'gen-top-tableau'!B315,'master-aneur'!$BM$2:$BM$38,TRUE)</f>
        <v>1</v>
      </c>
      <c r="O315" s="6">
        <f>COUNTIFS('master-aneur'!$G$2:$G$38,'gen-top-tableau'!C315,'master-aneur'!$BD$2:$BD$38,'gen-top-tableau'!B315,'master-aneur'!$BN$2:$BN$38,TRUE)</f>
        <v>0</v>
      </c>
      <c r="P315" s="6">
        <f>COUNTIFS('master-aneur'!$G$2:$G$38,'gen-top-tableau'!C315,'master-aneur'!$BD$2:$BD$38,'gen-top-tableau'!B315,'master-aneur'!$BO$2:$BO$38,TRUE)</f>
        <v>1</v>
      </c>
      <c r="Q315" s="6">
        <f>COUNTIFS('master-aneur'!$G$2:$G$38,'gen-top-tableau'!C315,'master-aneur'!$BD$2:$BD$38,'gen-top-tableau'!B315,'master-aneur'!$BP$2:$BP$38,TRUE)</f>
        <v>1</v>
      </c>
      <c r="R315" s="6">
        <f>COUNTIFS('master-aneur'!$G$2:$G$38,'gen-top-tableau'!C315,'master-aneur'!$BD$2:$BD$38,'gen-top-tableau'!B315,'master-aneur'!$BQ$2:$BQ$38,TRUE)</f>
        <v>1</v>
      </c>
      <c r="S315" s="6">
        <f>COUNTIFS('master-aneur'!$G$2:$G$38,'gen-top-tableau'!C315,'master-aneur'!$BD$2:$BD$38,'gen-top-tableau'!B315,'master-aneur'!$BR$2:$BR$38,TRUE)</f>
        <v>0</v>
      </c>
      <c r="T315" s="6">
        <f>COUNTIFS('master-aneur'!$G$2:$G$38,'gen-top-tableau'!C315,'master-aneur'!$BD$2:$BD$38,'gen-top-tableau'!B315,'master-aneur'!$BS$2:$BS$38,TRUE)</f>
        <v>0</v>
      </c>
      <c r="U315" s="6">
        <f>COUNTIFS('master-aneur'!$G$2:$G$38,'gen-top-tableau'!C315,'master-aneur'!$BD$2:$BD$38,'gen-top-tableau'!B315,'master-aneur'!$BT$2:$BT$38,TRUE)</f>
        <v>1</v>
      </c>
      <c r="V315" s="6">
        <f>COUNTIFS('master-aneur'!$G$2:$G$38,'gen-top-tableau'!C315,'master-aneur'!$BD$2:$BD$38,'gen-top-tableau'!B315,'master-aneur'!$BU$2:$BU$38,TRUE)</f>
        <v>0</v>
      </c>
      <c r="W315" s="6">
        <f>COUNTIFS('master-aneur'!$G$2:$G$38,'gen-top-tableau'!C315,'master-aneur'!$BD$2:$BD$38,'gen-top-tableau'!B315,'master-aneur'!$BV$2:$BV$38,TRUE)</f>
        <v>0</v>
      </c>
      <c r="X315" s="6">
        <f>COUNTIFS('master-aneur'!$G$2:$G$38,'gen-top-tableau'!C315,'master-aneur'!$BD$2:$BD$38,'gen-top-tableau'!B315,'master-aneur'!$BW$2:$BW$38,TRUE)</f>
        <v>0</v>
      </c>
      <c r="Y315" s="6">
        <f>COUNTIFS('master-aneur'!$G$2:$G$38,'gen-top-tableau'!C315,'master-aneur'!$BD$2:$BD$38,'gen-top-tableau'!B315,'master-aneur'!$BX$2:$BX$38,TRUE)</f>
        <v>0</v>
      </c>
    </row>
    <row r="316" spans="1:25" hidden="1" x14ac:dyDescent="0.2">
      <c r="A316" s="14" t="s">
        <v>1324</v>
      </c>
      <c r="B316" s="6" t="s">
        <v>204</v>
      </c>
      <c r="C316" s="6">
        <v>2</v>
      </c>
      <c r="D316">
        <f>(COUNTIFS('master-aneur'!$G$2:$G$38,C316,'master-aneur'!$BD$2:$BD$38,B316))</f>
        <v>0</v>
      </c>
      <c r="E316">
        <f>(COUNTIFS('master-aneur'!$G$2:$G$38,C316,'master-aneur'!$BE$2:$BE$38,B316))</f>
        <v>1</v>
      </c>
      <c r="F316">
        <f>(COUNTIFS('master-aneur'!$G$2:$G$38,C316,'master-aneur'!$BF$2:$BF$38,B316))</f>
        <v>0</v>
      </c>
      <c r="G316" s="6">
        <f t="shared" si="6"/>
        <v>2</v>
      </c>
      <c r="H316" t="e">
        <f>AVERAGEIFS('master-aneur'!$BG$2:$BG$38,'master-aneur'!$G$2:$G$38,'gen-top-tableau'!C316,'master-aneur'!$BD$2:$BD$38,'gen-top-tableau'!B316)</f>
        <v>#DIV/0!</v>
      </c>
      <c r="I316" t="e">
        <f>AVERAGEIFS('master-aneur'!$BH$2:$BH$38,'master-aneur'!$G$2:$G$38,'gen-top-tableau'!C316,'master-aneur'!$BD$2:$BD$38,'gen-top-tableau'!B316)</f>
        <v>#DIV/0!</v>
      </c>
      <c r="J316" t="e">
        <f>AVERAGEIFS('master-aneur'!$BI$2:$BI$38,'master-aneur'!$G$2:$G$38,'gen-top-tableau'!C316,'master-aneur'!$BD$2:$BD$38,'gen-top-tableau'!B316)</f>
        <v>#DIV/0!</v>
      </c>
      <c r="K316" t="e">
        <f>AVERAGEIFS('master-aneur'!$BJ$2:$BJ$38,'master-aneur'!$G$2:$G$38,'gen-top-tableau'!C316,'master-aneur'!$BD$2:$BD$38,'gen-top-tableau'!B316)</f>
        <v>#DIV/0!</v>
      </c>
      <c r="L316" s="6">
        <f>COUNTIFS('master-aneur'!$G$2:$G$38,'gen-top-tableau'!C316,'master-aneur'!$BD$2:$BD$38,'gen-top-tableau'!B316,'master-aneur'!$BM$2:$BM$38,TRUE)</f>
        <v>0</v>
      </c>
      <c r="M316" s="6">
        <f>COUNTIFS('master-aneur'!$G$2:$G$38,'gen-top-tableau'!C316,'master-aneur'!$BD$2:$BD$38,'gen-top-tableau'!B316,'master-aneur'!$BL$2:$BL$38,TRUE)</f>
        <v>0</v>
      </c>
      <c r="N316" s="6">
        <f>COUNTIFS('master-aneur'!$G$2:$G$38,'gen-top-tableau'!C316,'master-aneur'!$BD$2:$BD$38,'gen-top-tableau'!B316,'master-aneur'!$BM$2:$BM$38,TRUE)</f>
        <v>0</v>
      </c>
      <c r="O316" s="6">
        <f>COUNTIFS('master-aneur'!$G$2:$G$38,'gen-top-tableau'!C316,'master-aneur'!$BD$2:$BD$38,'gen-top-tableau'!B316,'master-aneur'!$BN$2:$BN$38,TRUE)</f>
        <v>0</v>
      </c>
      <c r="P316" s="6">
        <f>COUNTIFS('master-aneur'!$G$2:$G$38,'gen-top-tableau'!C316,'master-aneur'!$BD$2:$BD$38,'gen-top-tableau'!B316,'master-aneur'!$BO$2:$BO$38,TRUE)</f>
        <v>0</v>
      </c>
      <c r="Q316" s="6">
        <f>COUNTIFS('master-aneur'!$G$2:$G$38,'gen-top-tableau'!C316,'master-aneur'!$BD$2:$BD$38,'gen-top-tableau'!B316,'master-aneur'!$BP$2:$BP$38,TRUE)</f>
        <v>0</v>
      </c>
      <c r="R316" s="6">
        <f>COUNTIFS('master-aneur'!$G$2:$G$38,'gen-top-tableau'!C316,'master-aneur'!$BD$2:$BD$38,'gen-top-tableau'!B316,'master-aneur'!$BQ$2:$BQ$38,TRUE)</f>
        <v>0</v>
      </c>
      <c r="S316" s="6">
        <f>COUNTIFS('master-aneur'!$G$2:$G$38,'gen-top-tableau'!C316,'master-aneur'!$BD$2:$BD$38,'gen-top-tableau'!B316,'master-aneur'!$BR$2:$BR$38,TRUE)</f>
        <v>0</v>
      </c>
      <c r="T316" s="6">
        <f>COUNTIFS('master-aneur'!$G$2:$G$38,'gen-top-tableau'!C316,'master-aneur'!$BD$2:$BD$38,'gen-top-tableau'!B316,'master-aneur'!$BS$2:$BS$38,TRUE)</f>
        <v>0</v>
      </c>
      <c r="U316" s="6">
        <f>COUNTIFS('master-aneur'!$G$2:$G$38,'gen-top-tableau'!C316,'master-aneur'!$BD$2:$BD$38,'gen-top-tableau'!B316,'master-aneur'!$BT$2:$BT$38,TRUE)</f>
        <v>0</v>
      </c>
      <c r="V316" s="6">
        <f>COUNTIFS('master-aneur'!$G$2:$G$38,'gen-top-tableau'!C316,'master-aneur'!$BD$2:$BD$38,'gen-top-tableau'!B316,'master-aneur'!$BU$2:$BU$38,TRUE)</f>
        <v>0</v>
      </c>
      <c r="W316" s="6">
        <f>COUNTIFS('master-aneur'!$G$2:$G$38,'gen-top-tableau'!C316,'master-aneur'!$BD$2:$BD$38,'gen-top-tableau'!B316,'master-aneur'!$BV$2:$BV$38,TRUE)</f>
        <v>0</v>
      </c>
      <c r="X316" s="6">
        <f>COUNTIFS('master-aneur'!$G$2:$G$38,'gen-top-tableau'!C316,'master-aneur'!$BD$2:$BD$38,'gen-top-tableau'!B316,'master-aneur'!$BW$2:$BW$38,TRUE)</f>
        <v>0</v>
      </c>
      <c r="Y316" s="6">
        <f>COUNTIFS('master-aneur'!$G$2:$G$38,'gen-top-tableau'!C316,'master-aneur'!$BD$2:$BD$38,'gen-top-tableau'!B316,'master-aneur'!$BX$2:$BX$38,TRUE)</f>
        <v>0</v>
      </c>
    </row>
    <row r="317" spans="1:25" hidden="1" x14ac:dyDescent="0.2">
      <c r="A317" s="14" t="s">
        <v>1324</v>
      </c>
      <c r="B317" s="6" t="s">
        <v>204</v>
      </c>
      <c r="C317" s="6">
        <v>3</v>
      </c>
      <c r="D317">
        <f>(COUNTIFS('master-aneur'!$G$2:$G$38,C317,'master-aneur'!$BD$2:$BD$38,B317))</f>
        <v>0</v>
      </c>
      <c r="E317">
        <f>(COUNTIFS('master-aneur'!$G$2:$G$38,C317,'master-aneur'!$BE$2:$BE$38,B317))</f>
        <v>1</v>
      </c>
      <c r="F317">
        <f>(COUNTIFS('master-aneur'!$G$2:$G$38,C317,'master-aneur'!$BF$2:$BF$38,B317))</f>
        <v>1</v>
      </c>
      <c r="G317" s="6">
        <f t="shared" si="6"/>
        <v>3</v>
      </c>
      <c r="H317" t="e">
        <f>AVERAGEIFS('master-aneur'!$BG$2:$BG$38,'master-aneur'!$G$2:$G$38,'gen-top-tableau'!C317,'master-aneur'!$BD$2:$BD$38,'gen-top-tableau'!B317)</f>
        <v>#DIV/0!</v>
      </c>
      <c r="I317" t="e">
        <f>AVERAGEIFS('master-aneur'!$BH$2:$BH$38,'master-aneur'!$G$2:$G$38,'gen-top-tableau'!C317,'master-aneur'!$BD$2:$BD$38,'gen-top-tableau'!B317)</f>
        <v>#DIV/0!</v>
      </c>
      <c r="J317" t="e">
        <f>AVERAGEIFS('master-aneur'!$BI$2:$BI$38,'master-aneur'!$G$2:$G$38,'gen-top-tableau'!C317,'master-aneur'!$BD$2:$BD$38,'gen-top-tableau'!B317)</f>
        <v>#DIV/0!</v>
      </c>
      <c r="K317" t="e">
        <f>AVERAGEIFS('master-aneur'!$BJ$2:$BJ$38,'master-aneur'!$G$2:$G$38,'gen-top-tableau'!C317,'master-aneur'!$BD$2:$BD$38,'gen-top-tableau'!B317)</f>
        <v>#DIV/0!</v>
      </c>
      <c r="L317" s="6">
        <f>COUNTIFS('master-aneur'!$G$2:$G$38,'gen-top-tableau'!C317,'master-aneur'!$BD$2:$BD$38,'gen-top-tableau'!B317,'master-aneur'!$BM$2:$BM$38,TRUE)</f>
        <v>0</v>
      </c>
      <c r="M317" s="6">
        <f>COUNTIFS('master-aneur'!$G$2:$G$38,'gen-top-tableau'!C317,'master-aneur'!$BD$2:$BD$38,'gen-top-tableau'!B317,'master-aneur'!$BL$2:$BL$38,TRUE)</f>
        <v>0</v>
      </c>
      <c r="N317" s="6">
        <f>COUNTIFS('master-aneur'!$G$2:$G$38,'gen-top-tableau'!C317,'master-aneur'!$BD$2:$BD$38,'gen-top-tableau'!B317,'master-aneur'!$BM$2:$BM$38,TRUE)</f>
        <v>0</v>
      </c>
      <c r="O317" s="6">
        <f>COUNTIFS('master-aneur'!$G$2:$G$38,'gen-top-tableau'!C317,'master-aneur'!$BD$2:$BD$38,'gen-top-tableau'!B317,'master-aneur'!$BN$2:$BN$38,TRUE)</f>
        <v>0</v>
      </c>
      <c r="P317" s="6">
        <f>COUNTIFS('master-aneur'!$G$2:$G$38,'gen-top-tableau'!C317,'master-aneur'!$BD$2:$BD$38,'gen-top-tableau'!B317,'master-aneur'!$BO$2:$BO$38,TRUE)</f>
        <v>0</v>
      </c>
      <c r="Q317" s="6">
        <f>COUNTIFS('master-aneur'!$G$2:$G$38,'gen-top-tableau'!C317,'master-aneur'!$BD$2:$BD$38,'gen-top-tableau'!B317,'master-aneur'!$BP$2:$BP$38,TRUE)</f>
        <v>0</v>
      </c>
      <c r="R317" s="6">
        <f>COUNTIFS('master-aneur'!$G$2:$G$38,'gen-top-tableau'!C317,'master-aneur'!$BD$2:$BD$38,'gen-top-tableau'!B317,'master-aneur'!$BQ$2:$BQ$38,TRUE)</f>
        <v>0</v>
      </c>
      <c r="S317" s="6">
        <f>COUNTIFS('master-aneur'!$G$2:$G$38,'gen-top-tableau'!C317,'master-aneur'!$BD$2:$BD$38,'gen-top-tableau'!B317,'master-aneur'!$BR$2:$BR$38,TRUE)</f>
        <v>0</v>
      </c>
      <c r="T317" s="6">
        <f>COUNTIFS('master-aneur'!$G$2:$G$38,'gen-top-tableau'!C317,'master-aneur'!$BD$2:$BD$38,'gen-top-tableau'!B317,'master-aneur'!$BS$2:$BS$38,TRUE)</f>
        <v>0</v>
      </c>
      <c r="U317" s="6">
        <f>COUNTIFS('master-aneur'!$G$2:$G$38,'gen-top-tableau'!C317,'master-aneur'!$BD$2:$BD$38,'gen-top-tableau'!B317,'master-aneur'!$BT$2:$BT$38,TRUE)</f>
        <v>0</v>
      </c>
      <c r="V317" s="6">
        <f>COUNTIFS('master-aneur'!$G$2:$G$38,'gen-top-tableau'!C317,'master-aneur'!$BD$2:$BD$38,'gen-top-tableau'!B317,'master-aneur'!$BU$2:$BU$38,TRUE)</f>
        <v>0</v>
      </c>
      <c r="W317" s="6">
        <f>COUNTIFS('master-aneur'!$G$2:$G$38,'gen-top-tableau'!C317,'master-aneur'!$BD$2:$BD$38,'gen-top-tableau'!B317,'master-aneur'!$BV$2:$BV$38,TRUE)</f>
        <v>0</v>
      </c>
      <c r="X317" s="6">
        <f>COUNTIFS('master-aneur'!$G$2:$G$38,'gen-top-tableau'!C317,'master-aneur'!$BD$2:$BD$38,'gen-top-tableau'!B317,'master-aneur'!$BW$2:$BW$38,TRUE)</f>
        <v>0</v>
      </c>
      <c r="Y317" s="6">
        <f>COUNTIFS('master-aneur'!$G$2:$G$38,'gen-top-tableau'!C317,'master-aneur'!$BD$2:$BD$38,'gen-top-tableau'!B317,'master-aneur'!$BX$2:$BX$38,TRUE)</f>
        <v>0</v>
      </c>
    </row>
    <row r="318" spans="1:25" hidden="1" x14ac:dyDescent="0.2">
      <c r="A318" s="14" t="s">
        <v>1324</v>
      </c>
      <c r="B318" s="6" t="s">
        <v>204</v>
      </c>
      <c r="C318" s="6">
        <v>4</v>
      </c>
      <c r="D318">
        <f>(COUNTIFS('master-aneur'!$G$2:$G$38,C318,'master-aneur'!$BD$2:$BD$38,B318))</f>
        <v>2</v>
      </c>
      <c r="E318">
        <f>(COUNTIFS('master-aneur'!$G$2:$G$38,C318,'master-aneur'!$BE$2:$BE$38,B318))</f>
        <v>0</v>
      </c>
      <c r="F318">
        <f>(COUNTIFS('master-aneur'!$G$2:$G$38,C318,'master-aneur'!$BF$2:$BF$38,B318))</f>
        <v>1</v>
      </c>
      <c r="G318" s="6">
        <f t="shared" si="6"/>
        <v>7</v>
      </c>
      <c r="H318">
        <f>AVERAGEIFS('master-aneur'!$BG$2:$BG$38,'master-aneur'!$G$2:$G$38,'gen-top-tableau'!C318,'master-aneur'!$BD$2:$BD$38,'gen-top-tableau'!B318)</f>
        <v>4</v>
      </c>
      <c r="I318">
        <f>AVERAGEIFS('master-aneur'!$BH$2:$BH$38,'master-aneur'!$G$2:$G$38,'gen-top-tableau'!C318,'master-aneur'!$BD$2:$BD$38,'gen-top-tableau'!B318)</f>
        <v>4.5</v>
      </c>
      <c r="J318">
        <f>AVERAGEIFS('master-aneur'!$BI$2:$BI$38,'master-aneur'!$G$2:$G$38,'gen-top-tableau'!C318,'master-aneur'!$BD$2:$BD$38,'gen-top-tableau'!B318)</f>
        <v>4.5</v>
      </c>
      <c r="K318">
        <f>AVERAGEIFS('master-aneur'!$BJ$2:$BJ$38,'master-aneur'!$G$2:$G$38,'gen-top-tableau'!C318,'master-aneur'!$BD$2:$BD$38,'gen-top-tableau'!B318)</f>
        <v>4.5</v>
      </c>
      <c r="L318" s="6">
        <f>COUNTIFS('master-aneur'!$G$2:$G$38,'gen-top-tableau'!C318,'master-aneur'!$BD$2:$BD$38,'gen-top-tableau'!B318,'master-aneur'!$BM$2:$BM$38,TRUE)</f>
        <v>0</v>
      </c>
      <c r="M318" s="6">
        <f>COUNTIFS('master-aneur'!$G$2:$G$38,'gen-top-tableau'!C318,'master-aneur'!$BD$2:$BD$38,'gen-top-tableau'!B318,'master-aneur'!$BL$2:$BL$38,TRUE)</f>
        <v>1</v>
      </c>
      <c r="N318" s="6">
        <f>COUNTIFS('master-aneur'!$G$2:$G$38,'gen-top-tableau'!C318,'master-aneur'!$BD$2:$BD$38,'gen-top-tableau'!B318,'master-aneur'!$BM$2:$BM$38,TRUE)</f>
        <v>0</v>
      </c>
      <c r="O318" s="6">
        <f>COUNTIFS('master-aneur'!$G$2:$G$38,'gen-top-tableau'!C318,'master-aneur'!$BD$2:$BD$38,'gen-top-tableau'!B318,'master-aneur'!$BN$2:$BN$38,TRUE)</f>
        <v>2</v>
      </c>
      <c r="P318" s="6">
        <f>COUNTIFS('master-aneur'!$G$2:$G$38,'gen-top-tableau'!C318,'master-aneur'!$BD$2:$BD$38,'gen-top-tableau'!B318,'master-aneur'!$BO$2:$BO$38,TRUE)</f>
        <v>1</v>
      </c>
      <c r="Q318" s="6">
        <f>COUNTIFS('master-aneur'!$G$2:$G$38,'gen-top-tableau'!C318,'master-aneur'!$BD$2:$BD$38,'gen-top-tableau'!B318,'master-aneur'!$BP$2:$BP$38,TRUE)</f>
        <v>0</v>
      </c>
      <c r="R318" s="6">
        <f>COUNTIFS('master-aneur'!$G$2:$G$38,'gen-top-tableau'!C318,'master-aneur'!$BD$2:$BD$38,'gen-top-tableau'!B318,'master-aneur'!$BQ$2:$BQ$38,TRUE)</f>
        <v>0</v>
      </c>
      <c r="S318" s="6">
        <f>COUNTIFS('master-aneur'!$G$2:$G$38,'gen-top-tableau'!C318,'master-aneur'!$BD$2:$BD$38,'gen-top-tableau'!B318,'master-aneur'!$BR$2:$BR$38,TRUE)</f>
        <v>0</v>
      </c>
      <c r="T318" s="6">
        <f>COUNTIFS('master-aneur'!$G$2:$G$38,'gen-top-tableau'!C318,'master-aneur'!$BD$2:$BD$38,'gen-top-tableau'!B318,'master-aneur'!$BS$2:$BS$38,TRUE)</f>
        <v>0</v>
      </c>
      <c r="U318" s="6">
        <f>COUNTIFS('master-aneur'!$G$2:$G$38,'gen-top-tableau'!C318,'master-aneur'!$BD$2:$BD$38,'gen-top-tableau'!B318,'master-aneur'!$BT$2:$BT$38,TRUE)</f>
        <v>0</v>
      </c>
      <c r="V318" s="6">
        <f>COUNTIFS('master-aneur'!$G$2:$G$38,'gen-top-tableau'!C318,'master-aneur'!$BD$2:$BD$38,'gen-top-tableau'!B318,'master-aneur'!$BU$2:$BU$38,TRUE)</f>
        <v>0</v>
      </c>
      <c r="W318" s="6">
        <f>COUNTIFS('master-aneur'!$G$2:$G$38,'gen-top-tableau'!C318,'master-aneur'!$BD$2:$BD$38,'gen-top-tableau'!B318,'master-aneur'!$BV$2:$BV$38,TRUE)</f>
        <v>0</v>
      </c>
      <c r="X318" s="6">
        <f>COUNTIFS('master-aneur'!$G$2:$G$38,'gen-top-tableau'!C318,'master-aneur'!$BD$2:$BD$38,'gen-top-tableau'!B318,'master-aneur'!$BW$2:$BW$38,TRUE)</f>
        <v>2</v>
      </c>
      <c r="Y318" s="6">
        <f>COUNTIFS('master-aneur'!$G$2:$G$38,'gen-top-tableau'!C318,'master-aneur'!$BD$2:$BD$38,'gen-top-tableau'!B318,'master-aneur'!$BX$2:$BX$38,TRUE)</f>
        <v>0</v>
      </c>
    </row>
    <row r="319" spans="1:25" hidden="1" x14ac:dyDescent="0.2">
      <c r="A319" s="14" t="s">
        <v>1324</v>
      </c>
      <c r="B319" s="6" t="s">
        <v>204</v>
      </c>
      <c r="C319" s="6">
        <v>5</v>
      </c>
      <c r="D319">
        <f>(COUNTIFS('master-aneur'!$G$2:$G$38,C319,'master-aneur'!$BD$2:$BD$38,B319))</f>
        <v>0</v>
      </c>
      <c r="E319">
        <f>(COUNTIFS('master-aneur'!$G$2:$G$38,C319,'master-aneur'!$BE$2:$BE$38,B319))</f>
        <v>0</v>
      </c>
      <c r="F319">
        <f>(COUNTIFS('master-aneur'!$G$2:$G$38,C319,'master-aneur'!$BF$2:$BF$38,B319))</f>
        <v>2</v>
      </c>
      <c r="G319" s="6">
        <f t="shared" si="6"/>
        <v>2</v>
      </c>
      <c r="H319" t="e">
        <f>AVERAGEIFS('master-aneur'!$BG$2:$BG$38,'master-aneur'!$G$2:$G$38,'gen-top-tableau'!C319,'master-aneur'!$BD$2:$BD$38,'gen-top-tableau'!B319)</f>
        <v>#DIV/0!</v>
      </c>
      <c r="I319" t="e">
        <f>AVERAGEIFS('master-aneur'!$BH$2:$BH$38,'master-aneur'!$G$2:$G$38,'gen-top-tableau'!C319,'master-aneur'!$BD$2:$BD$38,'gen-top-tableau'!B319)</f>
        <v>#DIV/0!</v>
      </c>
      <c r="J319" t="e">
        <f>AVERAGEIFS('master-aneur'!$BI$2:$BI$38,'master-aneur'!$G$2:$G$38,'gen-top-tableau'!C319,'master-aneur'!$BD$2:$BD$38,'gen-top-tableau'!B319)</f>
        <v>#DIV/0!</v>
      </c>
      <c r="K319" t="e">
        <f>AVERAGEIFS('master-aneur'!$BJ$2:$BJ$38,'master-aneur'!$G$2:$G$38,'gen-top-tableau'!C319,'master-aneur'!$BD$2:$BD$38,'gen-top-tableau'!B319)</f>
        <v>#DIV/0!</v>
      </c>
      <c r="L319" s="6">
        <f>COUNTIFS('master-aneur'!$G$2:$G$38,'gen-top-tableau'!C319,'master-aneur'!$BD$2:$BD$38,'gen-top-tableau'!B319,'master-aneur'!$BM$2:$BM$38,TRUE)</f>
        <v>0</v>
      </c>
      <c r="M319" s="6">
        <f>COUNTIFS('master-aneur'!$G$2:$G$38,'gen-top-tableau'!C319,'master-aneur'!$BD$2:$BD$38,'gen-top-tableau'!B319,'master-aneur'!$BL$2:$BL$38,TRUE)</f>
        <v>0</v>
      </c>
      <c r="N319" s="6">
        <f>COUNTIFS('master-aneur'!$G$2:$G$38,'gen-top-tableau'!C319,'master-aneur'!$BD$2:$BD$38,'gen-top-tableau'!B319,'master-aneur'!$BM$2:$BM$38,TRUE)</f>
        <v>0</v>
      </c>
      <c r="O319" s="6">
        <f>COUNTIFS('master-aneur'!$G$2:$G$38,'gen-top-tableau'!C319,'master-aneur'!$BD$2:$BD$38,'gen-top-tableau'!B319,'master-aneur'!$BN$2:$BN$38,TRUE)</f>
        <v>0</v>
      </c>
      <c r="P319" s="6">
        <f>COUNTIFS('master-aneur'!$G$2:$G$38,'gen-top-tableau'!C319,'master-aneur'!$BD$2:$BD$38,'gen-top-tableau'!B319,'master-aneur'!$BO$2:$BO$38,TRUE)</f>
        <v>0</v>
      </c>
      <c r="Q319" s="6">
        <f>COUNTIFS('master-aneur'!$G$2:$G$38,'gen-top-tableau'!C319,'master-aneur'!$BD$2:$BD$38,'gen-top-tableau'!B319,'master-aneur'!$BP$2:$BP$38,TRUE)</f>
        <v>0</v>
      </c>
      <c r="R319" s="6">
        <f>COUNTIFS('master-aneur'!$G$2:$G$38,'gen-top-tableau'!C319,'master-aneur'!$BD$2:$BD$38,'gen-top-tableau'!B319,'master-aneur'!$BQ$2:$BQ$38,TRUE)</f>
        <v>0</v>
      </c>
      <c r="S319" s="6">
        <f>COUNTIFS('master-aneur'!$G$2:$G$38,'gen-top-tableau'!C319,'master-aneur'!$BD$2:$BD$38,'gen-top-tableau'!B319,'master-aneur'!$BR$2:$BR$38,TRUE)</f>
        <v>0</v>
      </c>
      <c r="T319" s="6">
        <f>COUNTIFS('master-aneur'!$G$2:$G$38,'gen-top-tableau'!C319,'master-aneur'!$BD$2:$BD$38,'gen-top-tableau'!B319,'master-aneur'!$BS$2:$BS$38,TRUE)</f>
        <v>0</v>
      </c>
      <c r="U319" s="6">
        <f>COUNTIFS('master-aneur'!$G$2:$G$38,'gen-top-tableau'!C319,'master-aneur'!$BD$2:$BD$38,'gen-top-tableau'!B319,'master-aneur'!$BT$2:$BT$38,TRUE)</f>
        <v>0</v>
      </c>
      <c r="V319" s="6">
        <f>COUNTIFS('master-aneur'!$G$2:$G$38,'gen-top-tableau'!C319,'master-aneur'!$BD$2:$BD$38,'gen-top-tableau'!B319,'master-aneur'!$BU$2:$BU$38,TRUE)</f>
        <v>0</v>
      </c>
      <c r="W319" s="6">
        <f>COUNTIFS('master-aneur'!$G$2:$G$38,'gen-top-tableau'!C319,'master-aneur'!$BD$2:$BD$38,'gen-top-tableau'!B319,'master-aneur'!$BV$2:$BV$38,TRUE)</f>
        <v>0</v>
      </c>
      <c r="X319" s="6">
        <f>COUNTIFS('master-aneur'!$G$2:$G$38,'gen-top-tableau'!C319,'master-aneur'!$BD$2:$BD$38,'gen-top-tableau'!B319,'master-aneur'!$BW$2:$BW$38,TRUE)</f>
        <v>0</v>
      </c>
      <c r="Y319" s="6">
        <f>COUNTIFS('master-aneur'!$G$2:$G$38,'gen-top-tableau'!C319,'master-aneur'!$BD$2:$BD$38,'gen-top-tableau'!B319,'master-aneur'!$BX$2:$BX$38,TRUE)</f>
        <v>0</v>
      </c>
    </row>
    <row r="320" spans="1:25" hidden="1" x14ac:dyDescent="0.2">
      <c r="A320" s="14" t="s">
        <v>1324</v>
      </c>
      <c r="B320" s="6" t="s">
        <v>211</v>
      </c>
      <c r="C320" s="6">
        <v>0</v>
      </c>
      <c r="D320">
        <f>(COUNTIFS('master-aneur'!$G$2:$G$38,C320,'master-aneur'!$BD$2:$BD$38,B320))</f>
        <v>0</v>
      </c>
      <c r="E320">
        <f>(COUNTIFS('master-aneur'!$G$2:$G$38,C320,'master-aneur'!$BE$2:$BE$38,B320))</f>
        <v>0</v>
      </c>
      <c r="F320">
        <f>(COUNTIFS('master-aneur'!$G$2:$G$38,C320,'master-aneur'!$BF$2:$BF$38,B320))</f>
        <v>0</v>
      </c>
      <c r="G320" s="6">
        <f t="shared" si="6"/>
        <v>0</v>
      </c>
      <c r="H320" t="e">
        <f>AVERAGEIFS('master-aneur'!$BG$2:$BG$38,'master-aneur'!$G$2:$G$38,'gen-top-tableau'!C320,'master-aneur'!$BD$2:$BD$38,'gen-top-tableau'!B320)</f>
        <v>#DIV/0!</v>
      </c>
      <c r="I320" t="e">
        <f>AVERAGEIFS('master-aneur'!$BH$2:$BH$38,'master-aneur'!$G$2:$G$38,'gen-top-tableau'!C320,'master-aneur'!$BD$2:$BD$38,'gen-top-tableau'!B320)</f>
        <v>#DIV/0!</v>
      </c>
      <c r="J320" t="e">
        <f>AVERAGEIFS('master-aneur'!$BI$2:$BI$38,'master-aneur'!$G$2:$G$38,'gen-top-tableau'!C320,'master-aneur'!$BD$2:$BD$38,'gen-top-tableau'!B320)</f>
        <v>#DIV/0!</v>
      </c>
      <c r="K320" t="e">
        <f>AVERAGEIFS('master-aneur'!$BJ$2:$BJ$38,'master-aneur'!$G$2:$G$38,'gen-top-tableau'!C320,'master-aneur'!$BD$2:$BD$38,'gen-top-tableau'!B320)</f>
        <v>#DIV/0!</v>
      </c>
      <c r="L320" s="6">
        <f>COUNTIFS('master-aneur'!$G$2:$G$38,'gen-top-tableau'!C320,'master-aneur'!$BD$2:$BD$38,'gen-top-tableau'!B320,'master-aneur'!$BM$2:$BM$38,TRUE)</f>
        <v>0</v>
      </c>
      <c r="M320" s="6">
        <f>COUNTIFS('master-aneur'!$G$2:$G$38,'gen-top-tableau'!C320,'master-aneur'!$BD$2:$BD$38,'gen-top-tableau'!B320,'master-aneur'!$BL$2:$BL$38,TRUE)</f>
        <v>0</v>
      </c>
      <c r="N320" s="6">
        <f>COUNTIFS('master-aneur'!$G$2:$G$38,'gen-top-tableau'!C320,'master-aneur'!$BD$2:$BD$38,'gen-top-tableau'!B320,'master-aneur'!$BM$2:$BM$38,TRUE)</f>
        <v>0</v>
      </c>
      <c r="O320" s="6">
        <f>COUNTIFS('master-aneur'!$G$2:$G$38,'gen-top-tableau'!C320,'master-aneur'!$BD$2:$BD$38,'gen-top-tableau'!B320,'master-aneur'!$BN$2:$BN$38,TRUE)</f>
        <v>0</v>
      </c>
      <c r="P320" s="6">
        <f>COUNTIFS('master-aneur'!$G$2:$G$38,'gen-top-tableau'!C320,'master-aneur'!$BD$2:$BD$38,'gen-top-tableau'!B320,'master-aneur'!$BO$2:$BO$38,TRUE)</f>
        <v>0</v>
      </c>
      <c r="Q320" s="6">
        <f>COUNTIFS('master-aneur'!$G$2:$G$38,'gen-top-tableau'!C320,'master-aneur'!$BD$2:$BD$38,'gen-top-tableau'!B320,'master-aneur'!$BP$2:$BP$38,TRUE)</f>
        <v>0</v>
      </c>
      <c r="R320" s="6">
        <f>COUNTIFS('master-aneur'!$G$2:$G$38,'gen-top-tableau'!C320,'master-aneur'!$BD$2:$BD$38,'gen-top-tableau'!B320,'master-aneur'!$BQ$2:$BQ$38,TRUE)</f>
        <v>0</v>
      </c>
      <c r="S320" s="6">
        <f>COUNTIFS('master-aneur'!$G$2:$G$38,'gen-top-tableau'!C320,'master-aneur'!$BD$2:$BD$38,'gen-top-tableau'!B320,'master-aneur'!$BR$2:$BR$38,TRUE)</f>
        <v>0</v>
      </c>
      <c r="T320" s="6">
        <f>COUNTIFS('master-aneur'!$G$2:$G$38,'gen-top-tableau'!C320,'master-aneur'!$BD$2:$BD$38,'gen-top-tableau'!B320,'master-aneur'!$BS$2:$BS$38,TRUE)</f>
        <v>0</v>
      </c>
      <c r="U320" s="6">
        <f>COUNTIFS('master-aneur'!$G$2:$G$38,'gen-top-tableau'!C320,'master-aneur'!$BD$2:$BD$38,'gen-top-tableau'!B320,'master-aneur'!$BT$2:$BT$38,TRUE)</f>
        <v>0</v>
      </c>
      <c r="V320" s="6">
        <f>COUNTIFS('master-aneur'!$G$2:$G$38,'gen-top-tableau'!C320,'master-aneur'!$BD$2:$BD$38,'gen-top-tableau'!B320,'master-aneur'!$BU$2:$BU$38,TRUE)</f>
        <v>0</v>
      </c>
      <c r="W320" s="6">
        <f>COUNTIFS('master-aneur'!$G$2:$G$38,'gen-top-tableau'!C320,'master-aneur'!$BD$2:$BD$38,'gen-top-tableau'!B320,'master-aneur'!$BV$2:$BV$38,TRUE)</f>
        <v>0</v>
      </c>
      <c r="X320" s="6">
        <f>COUNTIFS('master-aneur'!$G$2:$G$38,'gen-top-tableau'!C320,'master-aneur'!$BD$2:$BD$38,'gen-top-tableau'!B320,'master-aneur'!$BW$2:$BW$38,TRUE)</f>
        <v>0</v>
      </c>
      <c r="Y320" s="6">
        <f>COUNTIFS('master-aneur'!$G$2:$G$38,'gen-top-tableau'!C320,'master-aneur'!$BD$2:$BD$38,'gen-top-tableau'!B320,'master-aneur'!$BX$2:$BX$38,TRUE)</f>
        <v>0</v>
      </c>
    </row>
    <row r="321" spans="1:25" hidden="1" x14ac:dyDescent="0.2">
      <c r="A321" s="14" t="s">
        <v>1324</v>
      </c>
      <c r="B321" s="6" t="s">
        <v>211</v>
      </c>
      <c r="C321" s="6">
        <v>1</v>
      </c>
      <c r="D321">
        <f>(COUNTIFS('master-aneur'!$G$2:$G$38,C321,'master-aneur'!$BD$2:$BD$38,B321))</f>
        <v>0</v>
      </c>
      <c r="E321">
        <f>(COUNTIFS('master-aneur'!$G$2:$G$38,C321,'master-aneur'!$BE$2:$BE$38,B321))</f>
        <v>0</v>
      </c>
      <c r="F321">
        <f>(COUNTIFS('master-aneur'!$G$2:$G$38,C321,'master-aneur'!$BF$2:$BF$38,B321))</f>
        <v>1</v>
      </c>
      <c r="G321" s="6">
        <f t="shared" si="6"/>
        <v>1</v>
      </c>
      <c r="H321" t="e">
        <f>AVERAGEIFS('master-aneur'!$BG$2:$BG$38,'master-aneur'!$G$2:$G$38,'gen-top-tableau'!C321,'master-aneur'!$BD$2:$BD$38,'gen-top-tableau'!B321)</f>
        <v>#DIV/0!</v>
      </c>
      <c r="I321" t="e">
        <f>AVERAGEIFS('master-aneur'!$BH$2:$BH$38,'master-aneur'!$G$2:$G$38,'gen-top-tableau'!C321,'master-aneur'!$BD$2:$BD$38,'gen-top-tableau'!B321)</f>
        <v>#DIV/0!</v>
      </c>
      <c r="J321" t="e">
        <f>AVERAGEIFS('master-aneur'!$BI$2:$BI$38,'master-aneur'!$G$2:$G$38,'gen-top-tableau'!C321,'master-aneur'!$BD$2:$BD$38,'gen-top-tableau'!B321)</f>
        <v>#DIV/0!</v>
      </c>
      <c r="K321" t="e">
        <f>AVERAGEIFS('master-aneur'!$BJ$2:$BJ$38,'master-aneur'!$G$2:$G$38,'gen-top-tableau'!C321,'master-aneur'!$BD$2:$BD$38,'gen-top-tableau'!B321)</f>
        <v>#DIV/0!</v>
      </c>
      <c r="L321" s="6">
        <f>COUNTIFS('master-aneur'!$G$2:$G$38,'gen-top-tableau'!C321,'master-aneur'!$BD$2:$BD$38,'gen-top-tableau'!B321,'master-aneur'!$BM$2:$BM$38,TRUE)</f>
        <v>0</v>
      </c>
      <c r="M321" s="6">
        <f>COUNTIFS('master-aneur'!$G$2:$G$38,'gen-top-tableau'!C321,'master-aneur'!$BD$2:$BD$38,'gen-top-tableau'!B321,'master-aneur'!$BL$2:$BL$38,TRUE)</f>
        <v>0</v>
      </c>
      <c r="N321" s="6">
        <f>COUNTIFS('master-aneur'!$G$2:$G$38,'gen-top-tableau'!C321,'master-aneur'!$BD$2:$BD$38,'gen-top-tableau'!B321,'master-aneur'!$BM$2:$BM$38,TRUE)</f>
        <v>0</v>
      </c>
      <c r="O321" s="6">
        <f>COUNTIFS('master-aneur'!$G$2:$G$38,'gen-top-tableau'!C321,'master-aneur'!$BD$2:$BD$38,'gen-top-tableau'!B321,'master-aneur'!$BN$2:$BN$38,TRUE)</f>
        <v>0</v>
      </c>
      <c r="P321" s="6">
        <f>COUNTIFS('master-aneur'!$G$2:$G$38,'gen-top-tableau'!C321,'master-aneur'!$BD$2:$BD$38,'gen-top-tableau'!B321,'master-aneur'!$BO$2:$BO$38,TRUE)</f>
        <v>0</v>
      </c>
      <c r="Q321" s="6">
        <f>COUNTIFS('master-aneur'!$G$2:$G$38,'gen-top-tableau'!C321,'master-aneur'!$BD$2:$BD$38,'gen-top-tableau'!B321,'master-aneur'!$BP$2:$BP$38,TRUE)</f>
        <v>0</v>
      </c>
      <c r="R321" s="6">
        <f>COUNTIFS('master-aneur'!$G$2:$G$38,'gen-top-tableau'!C321,'master-aneur'!$BD$2:$BD$38,'gen-top-tableau'!B321,'master-aneur'!$BQ$2:$BQ$38,TRUE)</f>
        <v>0</v>
      </c>
      <c r="S321" s="6">
        <f>COUNTIFS('master-aneur'!$G$2:$G$38,'gen-top-tableau'!C321,'master-aneur'!$BD$2:$BD$38,'gen-top-tableau'!B321,'master-aneur'!$BR$2:$BR$38,TRUE)</f>
        <v>0</v>
      </c>
      <c r="T321" s="6">
        <f>COUNTIFS('master-aneur'!$G$2:$G$38,'gen-top-tableau'!C321,'master-aneur'!$BD$2:$BD$38,'gen-top-tableau'!B321,'master-aneur'!$BS$2:$BS$38,TRUE)</f>
        <v>0</v>
      </c>
      <c r="U321" s="6">
        <f>COUNTIFS('master-aneur'!$G$2:$G$38,'gen-top-tableau'!C321,'master-aneur'!$BD$2:$BD$38,'gen-top-tableau'!B321,'master-aneur'!$BT$2:$BT$38,TRUE)</f>
        <v>0</v>
      </c>
      <c r="V321" s="6">
        <f>COUNTIFS('master-aneur'!$G$2:$G$38,'gen-top-tableau'!C321,'master-aneur'!$BD$2:$BD$38,'gen-top-tableau'!B321,'master-aneur'!$BU$2:$BU$38,TRUE)</f>
        <v>0</v>
      </c>
      <c r="W321" s="6">
        <f>COUNTIFS('master-aneur'!$G$2:$G$38,'gen-top-tableau'!C321,'master-aneur'!$BD$2:$BD$38,'gen-top-tableau'!B321,'master-aneur'!$BV$2:$BV$38,TRUE)</f>
        <v>0</v>
      </c>
      <c r="X321" s="6">
        <f>COUNTIFS('master-aneur'!$G$2:$G$38,'gen-top-tableau'!C321,'master-aneur'!$BD$2:$BD$38,'gen-top-tableau'!B321,'master-aneur'!$BW$2:$BW$38,TRUE)</f>
        <v>0</v>
      </c>
      <c r="Y321" s="6">
        <f>COUNTIFS('master-aneur'!$G$2:$G$38,'gen-top-tableau'!C321,'master-aneur'!$BD$2:$BD$38,'gen-top-tableau'!B321,'master-aneur'!$BX$2:$BX$38,TRUE)</f>
        <v>0</v>
      </c>
    </row>
    <row r="322" spans="1:25" hidden="1" x14ac:dyDescent="0.2">
      <c r="A322" s="14" t="s">
        <v>1324</v>
      </c>
      <c r="B322" s="6" t="s">
        <v>211</v>
      </c>
      <c r="C322" s="6">
        <v>2</v>
      </c>
      <c r="D322">
        <f>(COUNTIFS('master-aneur'!$G$2:$G$38,C322,'master-aneur'!$BD$2:$BD$38,B322))</f>
        <v>1</v>
      </c>
      <c r="E322">
        <f>(COUNTIFS('master-aneur'!$G$2:$G$38,C322,'master-aneur'!$BE$2:$BE$38,B322))</f>
        <v>0</v>
      </c>
      <c r="F322">
        <f>(COUNTIFS('master-aneur'!$G$2:$G$38,C322,'master-aneur'!$BF$2:$BF$38,B322))</f>
        <v>1</v>
      </c>
      <c r="G322" s="6">
        <f t="shared" si="6"/>
        <v>4</v>
      </c>
      <c r="H322">
        <f>AVERAGEIFS('master-aneur'!$BG$2:$BG$38,'master-aneur'!$G$2:$G$38,'gen-top-tableau'!C322,'master-aneur'!$BD$2:$BD$38,'gen-top-tableau'!B322)</f>
        <v>5</v>
      </c>
      <c r="I322">
        <f>AVERAGEIFS('master-aneur'!$BH$2:$BH$38,'master-aneur'!$G$2:$G$38,'gen-top-tableau'!C322,'master-aneur'!$BD$2:$BD$38,'gen-top-tableau'!B322)</f>
        <v>4</v>
      </c>
      <c r="J322">
        <f>AVERAGEIFS('master-aneur'!$BI$2:$BI$38,'master-aneur'!$G$2:$G$38,'gen-top-tableau'!C322,'master-aneur'!$BD$2:$BD$38,'gen-top-tableau'!B322)</f>
        <v>4</v>
      </c>
      <c r="K322">
        <f>AVERAGEIFS('master-aneur'!$BJ$2:$BJ$38,'master-aneur'!$G$2:$G$38,'gen-top-tableau'!C322,'master-aneur'!$BD$2:$BD$38,'gen-top-tableau'!B322)</f>
        <v>5</v>
      </c>
      <c r="L322" s="6">
        <f>COUNTIFS('master-aneur'!$G$2:$G$38,'gen-top-tableau'!C322,'master-aneur'!$BD$2:$BD$38,'gen-top-tableau'!B322,'master-aneur'!$BM$2:$BM$38,TRUE)</f>
        <v>0</v>
      </c>
      <c r="M322" s="6">
        <f>COUNTIFS('master-aneur'!$G$2:$G$38,'gen-top-tableau'!C322,'master-aneur'!$BD$2:$BD$38,'gen-top-tableau'!B322,'master-aneur'!$BL$2:$BL$38,TRUE)</f>
        <v>1</v>
      </c>
      <c r="N322" s="6">
        <f>COUNTIFS('master-aneur'!$G$2:$G$38,'gen-top-tableau'!C322,'master-aneur'!$BD$2:$BD$38,'gen-top-tableau'!B322,'master-aneur'!$BM$2:$BM$38,TRUE)</f>
        <v>0</v>
      </c>
      <c r="O322" s="6">
        <f>COUNTIFS('master-aneur'!$G$2:$G$38,'gen-top-tableau'!C322,'master-aneur'!$BD$2:$BD$38,'gen-top-tableau'!B322,'master-aneur'!$BN$2:$BN$38,TRUE)</f>
        <v>1</v>
      </c>
      <c r="P322" s="6">
        <f>COUNTIFS('master-aneur'!$G$2:$G$38,'gen-top-tableau'!C322,'master-aneur'!$BD$2:$BD$38,'gen-top-tableau'!B322,'master-aneur'!$BO$2:$BO$38,TRUE)</f>
        <v>1</v>
      </c>
      <c r="Q322" s="6">
        <f>COUNTIFS('master-aneur'!$G$2:$G$38,'gen-top-tableau'!C322,'master-aneur'!$BD$2:$BD$38,'gen-top-tableau'!B322,'master-aneur'!$BP$2:$BP$38,TRUE)</f>
        <v>0</v>
      </c>
      <c r="R322" s="6">
        <f>COUNTIFS('master-aneur'!$G$2:$G$38,'gen-top-tableau'!C322,'master-aneur'!$BD$2:$BD$38,'gen-top-tableau'!B322,'master-aneur'!$BQ$2:$BQ$38,TRUE)</f>
        <v>1</v>
      </c>
      <c r="S322" s="6">
        <f>COUNTIFS('master-aneur'!$G$2:$G$38,'gen-top-tableau'!C322,'master-aneur'!$BD$2:$BD$38,'gen-top-tableau'!B322,'master-aneur'!$BR$2:$BR$38,TRUE)</f>
        <v>0</v>
      </c>
      <c r="T322" s="6">
        <f>COUNTIFS('master-aneur'!$G$2:$G$38,'gen-top-tableau'!C322,'master-aneur'!$BD$2:$BD$38,'gen-top-tableau'!B322,'master-aneur'!$BS$2:$BS$38,TRUE)</f>
        <v>0</v>
      </c>
      <c r="U322" s="6">
        <f>COUNTIFS('master-aneur'!$G$2:$G$38,'gen-top-tableau'!C322,'master-aneur'!$BD$2:$BD$38,'gen-top-tableau'!B322,'master-aneur'!$BT$2:$BT$38,TRUE)</f>
        <v>0</v>
      </c>
      <c r="V322" s="6">
        <f>COUNTIFS('master-aneur'!$G$2:$G$38,'gen-top-tableau'!C322,'master-aneur'!$BD$2:$BD$38,'gen-top-tableau'!B322,'master-aneur'!$BU$2:$BU$38,TRUE)</f>
        <v>0</v>
      </c>
      <c r="W322" s="6">
        <f>COUNTIFS('master-aneur'!$G$2:$G$38,'gen-top-tableau'!C322,'master-aneur'!$BD$2:$BD$38,'gen-top-tableau'!B322,'master-aneur'!$BV$2:$BV$38,TRUE)</f>
        <v>0</v>
      </c>
      <c r="X322" s="6">
        <f>COUNTIFS('master-aneur'!$G$2:$G$38,'gen-top-tableau'!C322,'master-aneur'!$BD$2:$BD$38,'gen-top-tableau'!B322,'master-aneur'!$BW$2:$BW$38,TRUE)</f>
        <v>1</v>
      </c>
      <c r="Y322" s="6">
        <f>COUNTIFS('master-aneur'!$G$2:$G$38,'gen-top-tableau'!C322,'master-aneur'!$BD$2:$BD$38,'gen-top-tableau'!B322,'master-aneur'!$BX$2:$BX$38,TRUE)</f>
        <v>0</v>
      </c>
    </row>
    <row r="323" spans="1:25" hidden="1" x14ac:dyDescent="0.2">
      <c r="A323" s="14" t="s">
        <v>1324</v>
      </c>
      <c r="B323" s="6" t="s">
        <v>211</v>
      </c>
      <c r="C323" s="6">
        <v>3</v>
      </c>
      <c r="D323">
        <f>(COUNTIFS('master-aneur'!$G$2:$G$38,C323,'master-aneur'!$BD$2:$BD$38,B323))</f>
        <v>2</v>
      </c>
      <c r="E323">
        <f>(COUNTIFS('master-aneur'!$G$2:$G$38,C323,'master-aneur'!$BE$2:$BE$38,B323))</f>
        <v>1</v>
      </c>
      <c r="F323">
        <f>(COUNTIFS('master-aneur'!$G$2:$G$38,C323,'master-aneur'!$BF$2:$BF$38,B323))</f>
        <v>1</v>
      </c>
      <c r="G323" s="6">
        <f t="shared" si="6"/>
        <v>9</v>
      </c>
      <c r="H323">
        <f>AVERAGEIFS('master-aneur'!$BG$2:$BG$38,'master-aneur'!$G$2:$G$38,'gen-top-tableau'!C323,'master-aneur'!$BD$2:$BD$38,'gen-top-tableau'!B323)</f>
        <v>4.5</v>
      </c>
      <c r="I323">
        <f>AVERAGEIFS('master-aneur'!$BH$2:$BH$38,'master-aneur'!$G$2:$G$38,'gen-top-tableau'!C323,'master-aneur'!$BD$2:$BD$38,'gen-top-tableau'!B323)</f>
        <v>3</v>
      </c>
      <c r="J323">
        <f>AVERAGEIFS('master-aneur'!$BI$2:$BI$38,'master-aneur'!$G$2:$G$38,'gen-top-tableau'!C323,'master-aneur'!$BD$2:$BD$38,'gen-top-tableau'!B323)</f>
        <v>3.5</v>
      </c>
      <c r="K323">
        <f>AVERAGEIFS('master-aneur'!$BJ$2:$BJ$38,'master-aneur'!$G$2:$G$38,'gen-top-tableau'!C323,'master-aneur'!$BD$2:$BD$38,'gen-top-tableau'!B323)</f>
        <v>3.5</v>
      </c>
      <c r="L323" s="6">
        <f>COUNTIFS('master-aneur'!$G$2:$G$38,'gen-top-tableau'!C323,'master-aneur'!$BD$2:$BD$38,'gen-top-tableau'!B323,'master-aneur'!$BM$2:$BM$38,TRUE)</f>
        <v>1</v>
      </c>
      <c r="M323" s="6">
        <f>COUNTIFS('master-aneur'!$G$2:$G$38,'gen-top-tableau'!C323,'master-aneur'!$BD$2:$BD$38,'gen-top-tableau'!B323,'master-aneur'!$BL$2:$BL$38,TRUE)</f>
        <v>0</v>
      </c>
      <c r="N323" s="6">
        <f>COUNTIFS('master-aneur'!$G$2:$G$38,'gen-top-tableau'!C323,'master-aneur'!$BD$2:$BD$38,'gen-top-tableau'!B323,'master-aneur'!$BM$2:$BM$38,TRUE)</f>
        <v>1</v>
      </c>
      <c r="O323" s="6">
        <f>COUNTIFS('master-aneur'!$G$2:$G$38,'gen-top-tableau'!C323,'master-aneur'!$BD$2:$BD$38,'gen-top-tableau'!B323,'master-aneur'!$BN$2:$BN$38,TRUE)</f>
        <v>2</v>
      </c>
      <c r="P323" s="6">
        <f>COUNTIFS('master-aneur'!$G$2:$G$38,'gen-top-tableau'!C323,'master-aneur'!$BD$2:$BD$38,'gen-top-tableau'!B323,'master-aneur'!$BO$2:$BO$38,TRUE)</f>
        <v>1</v>
      </c>
      <c r="Q323" s="6">
        <f>COUNTIFS('master-aneur'!$G$2:$G$38,'gen-top-tableau'!C323,'master-aneur'!$BD$2:$BD$38,'gen-top-tableau'!B323,'master-aneur'!$BP$2:$BP$38,TRUE)</f>
        <v>0</v>
      </c>
      <c r="R323" s="6">
        <f>COUNTIFS('master-aneur'!$G$2:$G$38,'gen-top-tableau'!C323,'master-aneur'!$BD$2:$BD$38,'gen-top-tableau'!B323,'master-aneur'!$BQ$2:$BQ$38,TRUE)</f>
        <v>1</v>
      </c>
      <c r="S323" s="6">
        <f>COUNTIFS('master-aneur'!$G$2:$G$38,'gen-top-tableau'!C323,'master-aneur'!$BD$2:$BD$38,'gen-top-tableau'!B323,'master-aneur'!$BR$2:$BR$38,TRUE)</f>
        <v>0</v>
      </c>
      <c r="T323" s="6">
        <f>COUNTIFS('master-aneur'!$G$2:$G$38,'gen-top-tableau'!C323,'master-aneur'!$BD$2:$BD$38,'gen-top-tableau'!B323,'master-aneur'!$BS$2:$BS$38,TRUE)</f>
        <v>0</v>
      </c>
      <c r="U323" s="6">
        <f>COUNTIFS('master-aneur'!$G$2:$G$38,'gen-top-tableau'!C323,'master-aneur'!$BD$2:$BD$38,'gen-top-tableau'!B323,'master-aneur'!$BT$2:$BT$38,TRUE)</f>
        <v>0</v>
      </c>
      <c r="V323" s="6">
        <f>COUNTIFS('master-aneur'!$G$2:$G$38,'gen-top-tableau'!C323,'master-aneur'!$BD$2:$BD$38,'gen-top-tableau'!B323,'master-aneur'!$BU$2:$BU$38,TRUE)</f>
        <v>0</v>
      </c>
      <c r="W323" s="6">
        <f>COUNTIFS('master-aneur'!$G$2:$G$38,'gen-top-tableau'!C323,'master-aneur'!$BD$2:$BD$38,'gen-top-tableau'!B323,'master-aneur'!$BV$2:$BV$38,TRUE)</f>
        <v>0</v>
      </c>
      <c r="X323" s="6">
        <f>COUNTIFS('master-aneur'!$G$2:$G$38,'gen-top-tableau'!C323,'master-aneur'!$BD$2:$BD$38,'gen-top-tableau'!B323,'master-aneur'!$BW$2:$BW$38,TRUE)</f>
        <v>1</v>
      </c>
      <c r="Y323" s="6">
        <f>COUNTIFS('master-aneur'!$G$2:$G$38,'gen-top-tableau'!C323,'master-aneur'!$BD$2:$BD$38,'gen-top-tableau'!B323,'master-aneur'!$BX$2:$BX$38,TRUE)</f>
        <v>0</v>
      </c>
    </row>
    <row r="324" spans="1:25" hidden="1" x14ac:dyDescent="0.2">
      <c r="A324" s="14" t="s">
        <v>1324</v>
      </c>
      <c r="B324" s="6" t="s">
        <v>211</v>
      </c>
      <c r="C324" s="6">
        <v>4</v>
      </c>
      <c r="D324">
        <f>(COUNTIFS('master-aneur'!$G$2:$G$38,C324,'master-aneur'!$BD$2:$BD$38,B324))</f>
        <v>3</v>
      </c>
      <c r="E324">
        <f>(COUNTIFS('master-aneur'!$G$2:$G$38,C324,'master-aneur'!$BE$2:$BE$38,B324))</f>
        <v>4</v>
      </c>
      <c r="F324">
        <f>(COUNTIFS('master-aneur'!$G$2:$G$38,C324,'master-aneur'!$BF$2:$BF$38,B324))</f>
        <v>4</v>
      </c>
      <c r="G324" s="6">
        <f t="shared" si="6"/>
        <v>21</v>
      </c>
      <c r="H324">
        <f>AVERAGEIFS('master-aneur'!$BG$2:$BG$38,'master-aneur'!$G$2:$G$38,'gen-top-tableau'!C324,'master-aneur'!$BD$2:$BD$38,'gen-top-tableau'!B324)</f>
        <v>4</v>
      </c>
      <c r="I324">
        <f>AVERAGEIFS('master-aneur'!$BH$2:$BH$38,'master-aneur'!$G$2:$G$38,'gen-top-tableau'!C324,'master-aneur'!$BD$2:$BD$38,'gen-top-tableau'!B324)</f>
        <v>3</v>
      </c>
      <c r="J324">
        <f>AVERAGEIFS('master-aneur'!$BI$2:$BI$38,'master-aneur'!$G$2:$G$38,'gen-top-tableau'!C324,'master-aneur'!$BD$2:$BD$38,'gen-top-tableau'!B324)</f>
        <v>4</v>
      </c>
      <c r="K324">
        <f>AVERAGEIFS('master-aneur'!$BJ$2:$BJ$38,'master-aneur'!$G$2:$G$38,'gen-top-tableau'!C324,'master-aneur'!$BD$2:$BD$38,'gen-top-tableau'!B324)</f>
        <v>4</v>
      </c>
      <c r="L324" s="6">
        <f>COUNTIFS('master-aneur'!$G$2:$G$38,'gen-top-tableau'!C324,'master-aneur'!$BD$2:$BD$38,'gen-top-tableau'!B324,'master-aneur'!$BM$2:$BM$38,TRUE)</f>
        <v>0</v>
      </c>
      <c r="M324" s="6">
        <f>COUNTIFS('master-aneur'!$G$2:$G$38,'gen-top-tableau'!C324,'master-aneur'!$BD$2:$BD$38,'gen-top-tableau'!B324,'master-aneur'!$BL$2:$BL$38,TRUE)</f>
        <v>1</v>
      </c>
      <c r="N324" s="6">
        <f>COUNTIFS('master-aneur'!$G$2:$G$38,'gen-top-tableau'!C324,'master-aneur'!$BD$2:$BD$38,'gen-top-tableau'!B324,'master-aneur'!$BM$2:$BM$38,TRUE)</f>
        <v>0</v>
      </c>
      <c r="O324" s="6">
        <f>COUNTIFS('master-aneur'!$G$2:$G$38,'gen-top-tableau'!C324,'master-aneur'!$BD$2:$BD$38,'gen-top-tableau'!B324,'master-aneur'!$BN$2:$BN$38,TRUE)</f>
        <v>2</v>
      </c>
      <c r="P324" s="6">
        <f>COUNTIFS('master-aneur'!$G$2:$G$38,'gen-top-tableau'!C324,'master-aneur'!$BD$2:$BD$38,'gen-top-tableau'!B324,'master-aneur'!$BO$2:$BO$38,TRUE)</f>
        <v>3</v>
      </c>
      <c r="Q324" s="6">
        <f>COUNTIFS('master-aneur'!$G$2:$G$38,'gen-top-tableau'!C324,'master-aneur'!$BD$2:$BD$38,'gen-top-tableau'!B324,'master-aneur'!$BP$2:$BP$38,TRUE)</f>
        <v>0</v>
      </c>
      <c r="R324" s="6">
        <f>COUNTIFS('master-aneur'!$G$2:$G$38,'gen-top-tableau'!C324,'master-aneur'!$BD$2:$BD$38,'gen-top-tableau'!B324,'master-aneur'!$BQ$2:$BQ$38,TRUE)</f>
        <v>1</v>
      </c>
      <c r="S324" s="6">
        <f>COUNTIFS('master-aneur'!$G$2:$G$38,'gen-top-tableau'!C324,'master-aneur'!$BD$2:$BD$38,'gen-top-tableau'!B324,'master-aneur'!$BR$2:$BR$38,TRUE)</f>
        <v>0</v>
      </c>
      <c r="T324" s="6">
        <f>COUNTIFS('master-aneur'!$G$2:$G$38,'gen-top-tableau'!C324,'master-aneur'!$BD$2:$BD$38,'gen-top-tableau'!B324,'master-aneur'!$BS$2:$BS$38,TRUE)</f>
        <v>1</v>
      </c>
      <c r="U324" s="6">
        <f>COUNTIFS('master-aneur'!$G$2:$G$38,'gen-top-tableau'!C324,'master-aneur'!$BD$2:$BD$38,'gen-top-tableau'!B324,'master-aneur'!$BT$2:$BT$38,TRUE)</f>
        <v>0</v>
      </c>
      <c r="V324" s="6">
        <f>COUNTIFS('master-aneur'!$G$2:$G$38,'gen-top-tableau'!C324,'master-aneur'!$BD$2:$BD$38,'gen-top-tableau'!B324,'master-aneur'!$BU$2:$BU$38,TRUE)</f>
        <v>1</v>
      </c>
      <c r="W324" s="6">
        <f>COUNTIFS('master-aneur'!$G$2:$G$38,'gen-top-tableau'!C324,'master-aneur'!$BD$2:$BD$38,'gen-top-tableau'!B324,'master-aneur'!$BV$2:$BV$38,TRUE)</f>
        <v>0</v>
      </c>
      <c r="X324" s="6">
        <f>COUNTIFS('master-aneur'!$G$2:$G$38,'gen-top-tableau'!C324,'master-aneur'!$BD$2:$BD$38,'gen-top-tableau'!B324,'master-aneur'!$BW$2:$BW$38,TRUE)</f>
        <v>2</v>
      </c>
      <c r="Y324" s="6">
        <f>COUNTIFS('master-aneur'!$G$2:$G$38,'gen-top-tableau'!C324,'master-aneur'!$BD$2:$BD$38,'gen-top-tableau'!B324,'master-aneur'!$BX$2:$BX$38,TRUE)</f>
        <v>0</v>
      </c>
    </row>
    <row r="325" spans="1:25" hidden="1" x14ac:dyDescent="0.2">
      <c r="A325" s="14" t="s">
        <v>1324</v>
      </c>
      <c r="B325" s="6" t="s">
        <v>211</v>
      </c>
      <c r="C325" s="6">
        <v>5</v>
      </c>
      <c r="D325">
        <f>(COUNTIFS('master-aneur'!$G$2:$G$38,C325,'master-aneur'!$BD$2:$BD$38,B325))</f>
        <v>0</v>
      </c>
      <c r="E325">
        <f>(COUNTIFS('master-aneur'!$G$2:$G$38,C325,'master-aneur'!$BE$2:$BE$38,B325))</f>
        <v>0</v>
      </c>
      <c r="F325">
        <f>(COUNTIFS('master-aneur'!$G$2:$G$38,C325,'master-aneur'!$BF$2:$BF$38,B325))</f>
        <v>0</v>
      </c>
      <c r="G325" s="6">
        <f t="shared" si="6"/>
        <v>0</v>
      </c>
      <c r="H325" t="e">
        <f>AVERAGEIFS('master-aneur'!$BG$2:$BG$38,'master-aneur'!$G$2:$G$38,'gen-top-tableau'!C325,'master-aneur'!$BD$2:$BD$38,'gen-top-tableau'!B325)</f>
        <v>#DIV/0!</v>
      </c>
      <c r="I325" t="e">
        <f>AVERAGEIFS('master-aneur'!$BH$2:$BH$38,'master-aneur'!$G$2:$G$38,'gen-top-tableau'!C325,'master-aneur'!$BD$2:$BD$38,'gen-top-tableau'!B325)</f>
        <v>#DIV/0!</v>
      </c>
      <c r="J325" t="e">
        <f>AVERAGEIFS('master-aneur'!$BI$2:$BI$38,'master-aneur'!$G$2:$G$38,'gen-top-tableau'!C325,'master-aneur'!$BD$2:$BD$38,'gen-top-tableau'!B325)</f>
        <v>#DIV/0!</v>
      </c>
      <c r="K325" t="e">
        <f>AVERAGEIFS('master-aneur'!$BJ$2:$BJ$38,'master-aneur'!$G$2:$G$38,'gen-top-tableau'!C325,'master-aneur'!$BD$2:$BD$38,'gen-top-tableau'!B325)</f>
        <v>#DIV/0!</v>
      </c>
      <c r="L325" s="6">
        <f>COUNTIFS('master-aneur'!$G$2:$G$38,'gen-top-tableau'!C325,'master-aneur'!$BD$2:$BD$38,'gen-top-tableau'!B325,'master-aneur'!$BM$2:$BM$38,TRUE)</f>
        <v>0</v>
      </c>
      <c r="M325" s="6">
        <f>COUNTIFS('master-aneur'!$G$2:$G$38,'gen-top-tableau'!C325,'master-aneur'!$BD$2:$BD$38,'gen-top-tableau'!B325,'master-aneur'!$BL$2:$BL$38,TRUE)</f>
        <v>0</v>
      </c>
      <c r="N325" s="6">
        <f>COUNTIFS('master-aneur'!$G$2:$G$38,'gen-top-tableau'!C325,'master-aneur'!$BD$2:$BD$38,'gen-top-tableau'!B325,'master-aneur'!$BM$2:$BM$38,TRUE)</f>
        <v>0</v>
      </c>
      <c r="O325" s="6">
        <f>COUNTIFS('master-aneur'!$G$2:$G$38,'gen-top-tableau'!C325,'master-aneur'!$BD$2:$BD$38,'gen-top-tableau'!B325,'master-aneur'!$BN$2:$BN$38,TRUE)</f>
        <v>0</v>
      </c>
      <c r="P325" s="6">
        <f>COUNTIFS('master-aneur'!$G$2:$G$38,'gen-top-tableau'!C325,'master-aneur'!$BD$2:$BD$38,'gen-top-tableau'!B325,'master-aneur'!$BO$2:$BO$38,TRUE)</f>
        <v>0</v>
      </c>
      <c r="Q325" s="6">
        <f>COUNTIFS('master-aneur'!$G$2:$G$38,'gen-top-tableau'!C325,'master-aneur'!$BD$2:$BD$38,'gen-top-tableau'!B325,'master-aneur'!$BP$2:$BP$38,TRUE)</f>
        <v>0</v>
      </c>
      <c r="R325" s="6">
        <f>COUNTIFS('master-aneur'!$G$2:$G$38,'gen-top-tableau'!C325,'master-aneur'!$BD$2:$BD$38,'gen-top-tableau'!B325,'master-aneur'!$BQ$2:$BQ$38,TRUE)</f>
        <v>0</v>
      </c>
      <c r="S325" s="6">
        <f>COUNTIFS('master-aneur'!$G$2:$G$38,'gen-top-tableau'!C325,'master-aneur'!$BD$2:$BD$38,'gen-top-tableau'!B325,'master-aneur'!$BR$2:$BR$38,TRUE)</f>
        <v>0</v>
      </c>
      <c r="T325" s="6">
        <f>COUNTIFS('master-aneur'!$G$2:$G$38,'gen-top-tableau'!C325,'master-aneur'!$BD$2:$BD$38,'gen-top-tableau'!B325,'master-aneur'!$BS$2:$BS$38,TRUE)</f>
        <v>0</v>
      </c>
      <c r="U325" s="6">
        <f>COUNTIFS('master-aneur'!$G$2:$G$38,'gen-top-tableau'!C325,'master-aneur'!$BD$2:$BD$38,'gen-top-tableau'!B325,'master-aneur'!$BT$2:$BT$38,TRUE)</f>
        <v>0</v>
      </c>
      <c r="V325" s="6">
        <f>COUNTIFS('master-aneur'!$G$2:$G$38,'gen-top-tableau'!C325,'master-aneur'!$BD$2:$BD$38,'gen-top-tableau'!B325,'master-aneur'!$BU$2:$BU$38,TRUE)</f>
        <v>0</v>
      </c>
      <c r="W325" s="6">
        <f>COUNTIFS('master-aneur'!$G$2:$G$38,'gen-top-tableau'!C325,'master-aneur'!$BD$2:$BD$38,'gen-top-tableau'!B325,'master-aneur'!$BV$2:$BV$38,TRUE)</f>
        <v>0</v>
      </c>
      <c r="X325" s="6">
        <f>COUNTIFS('master-aneur'!$G$2:$G$38,'gen-top-tableau'!C325,'master-aneur'!$BD$2:$BD$38,'gen-top-tableau'!B325,'master-aneur'!$BW$2:$BW$38,TRUE)</f>
        <v>0</v>
      </c>
      <c r="Y325" s="6">
        <f>COUNTIFS('master-aneur'!$G$2:$G$38,'gen-top-tableau'!C325,'master-aneur'!$BD$2:$BD$38,'gen-top-tableau'!B325,'master-aneur'!$BX$2:$BX$38,TRUE)</f>
        <v>0</v>
      </c>
    </row>
    <row r="326" spans="1:25" x14ac:dyDescent="0.2">
      <c r="A326" s="14" t="s">
        <v>1325</v>
      </c>
      <c r="B326" s="6" t="s">
        <v>222</v>
      </c>
      <c r="C326" s="23">
        <v>0</v>
      </c>
      <c r="D326">
        <f>(COUNTIFS('master-meta'!$G$2:$G$23,C326,'master-meta'!$BD$2:$BD$23,B326))</f>
        <v>0</v>
      </c>
      <c r="E326">
        <f>(COUNTIFS('master-meta'!$G$2:$G$23,C326,'master-meta'!$BE$2:$BE$23,B326))</f>
        <v>0</v>
      </c>
      <c r="F326">
        <f>(COUNTIFS('master-meta'!$G$2:$G$23,C326,'master-meta'!$BF$2:$BF$23,B326))</f>
        <v>0</v>
      </c>
      <c r="G326" s="6">
        <f t="shared" si="6"/>
        <v>0</v>
      </c>
      <c r="H326" t="e">
        <f>AVERAGEIFS('master-meta'!$BG$2:$BG$23,'master-meta'!$G$2:$G$23,'gen-top-tableau'!C326,'master-meta'!$BD$2:$BD$23,'gen-top-tableau'!B326)</f>
        <v>#DIV/0!</v>
      </c>
      <c r="I326" t="e">
        <f>AVERAGEIFS('master-meta'!$BH$2:$BH$23,'master-meta'!$G$2:$G$23,'gen-top-tableau'!C326,'master-meta'!$BD$2:$BD$23,'gen-top-tableau'!B326)</f>
        <v>#DIV/0!</v>
      </c>
      <c r="J326" t="e">
        <f>AVERAGEIFS('master-meta'!$BI$2:$BI$23,'master-meta'!$G$2:$G$23,'gen-top-tableau'!C326,'master-meta'!$BD$2:$BD$23,'gen-top-tableau'!B326)</f>
        <v>#DIV/0!</v>
      </c>
      <c r="K326" t="e">
        <f>AVERAGEIFS('master-meta'!$BJ$2:$BJ$23,'master-meta'!$G$2:$G$23,'gen-top-tableau'!C326,'master-meta'!$BD$2:$BD$23,'gen-top-tableau'!B326)</f>
        <v>#DIV/0!</v>
      </c>
      <c r="L326" s="6">
        <f>COUNTIFS('master-meta'!$G$2:$G$23,'gen-top-tableau'!C326,'master-meta'!$BD$2:$BD$23,'gen-top-tableau'!B326,'master-meta'!$BM$2:$BM$23,TRUE)</f>
        <v>0</v>
      </c>
      <c r="M326" s="6">
        <f>COUNTIFS('master-meta'!$G$2:$G$23,'gen-top-tableau'!C326,'master-meta'!$BD$2:$BD$23,'gen-top-tableau'!B326,'master-meta'!$BL$2:$BL$23,TRUE)</f>
        <v>0</v>
      </c>
      <c r="N326" s="6">
        <f>COUNTIFS('master-meta'!$G$2:$G$23,'gen-top-tableau'!C326,'master-meta'!$BD$2:$BD$23,'gen-top-tableau'!B326,'master-meta'!$BM$2:$BM$23,TRUE)</f>
        <v>0</v>
      </c>
      <c r="O326" s="6">
        <f>COUNTIFS('master-meta'!$G$2:$G$23,'gen-top-tableau'!C326,'master-meta'!$BD$2:$BD$23,'gen-top-tableau'!B326,'master-meta'!$BN$2:$BN$23,TRUE)</f>
        <v>0</v>
      </c>
      <c r="P326" s="6">
        <f>COUNTIFS('master-meta'!$G$2:$G$23,'gen-top-tableau'!C326,'master-meta'!$BD$2:$BD$23,'gen-top-tableau'!B326,'master-meta'!$BO$2:$BO$23,TRUE)</f>
        <v>0</v>
      </c>
      <c r="Q326" s="6">
        <f>COUNTIFS('master-meta'!$G$2:$G$23,'gen-top-tableau'!C326,'master-meta'!$BD$2:$BD$23,'gen-top-tableau'!B326,'master-meta'!$BP$2:$BP$23,TRUE)</f>
        <v>0</v>
      </c>
      <c r="R326" s="6">
        <f>COUNTIFS('master-meta'!$G$2:$G$23,'gen-top-tableau'!C326,'master-meta'!$BD$2:$BD$23,'gen-top-tableau'!B326,'master-meta'!$BQ$2:$BQ$23,TRUE)</f>
        <v>0</v>
      </c>
      <c r="S326" s="6">
        <f>COUNTIFS('master-meta'!$G$2:$G$23,'gen-top-tableau'!C326,'master-meta'!$BD$2:$BD$23,'gen-top-tableau'!B326,'master-meta'!$BR$2:$BR$23,TRUE)</f>
        <v>0</v>
      </c>
      <c r="T326" s="6">
        <f>COUNTIFS('master-meta'!$G$2:$G$23,'gen-top-tableau'!C326,'master-meta'!$BD$2:$BD$23,'gen-top-tableau'!B326,'master-meta'!$BS$2:$BS$23,TRUE)</f>
        <v>0</v>
      </c>
      <c r="U326" s="6">
        <f>COUNTIFS('master-meta'!$G$2:$G$23,'gen-top-tableau'!C326,'master-meta'!$BD$2:$BD$23,'gen-top-tableau'!B326,'master-meta'!$BT$2:$BT$23,TRUE)</f>
        <v>0</v>
      </c>
      <c r="V326" s="6">
        <f>COUNTIFS('master-meta'!$G$2:$G$23,'gen-top-tableau'!C326,'master-meta'!$BD$2:$BD$23,'gen-top-tableau'!B326,'master-meta'!$BU$2:$BU$23,TRUE)</f>
        <v>0</v>
      </c>
      <c r="W326" s="6">
        <f>COUNTIFS('master-meta'!$G$2:$G$23,'gen-top-tableau'!C326,'master-meta'!$BD$2:$BD$23,'gen-top-tableau'!B326,'master-meta'!$BV$2:$BV$23,TRUE)</f>
        <v>0</v>
      </c>
      <c r="X326" s="6">
        <f>COUNTIFS('master-meta'!$G$2:$G$23,'gen-top-tableau'!C326,'master-meta'!$BD$2:$BD$23,'gen-top-tableau'!B326,'master-meta'!$BW$2:$BW$23,TRUE)</f>
        <v>0</v>
      </c>
      <c r="Y326" s="6">
        <f>COUNTIFS('master-meta'!$G$2:$G$23,'gen-top-tableau'!C326,'master-meta'!$BD$2:$BD$23,'gen-top-tableau'!B326,'master-meta'!$BX$2:$BX$23,TRUE)</f>
        <v>0</v>
      </c>
    </row>
    <row r="327" spans="1:25" x14ac:dyDescent="0.2">
      <c r="A327" s="14" t="s">
        <v>1325</v>
      </c>
      <c r="B327" s="6" t="s">
        <v>222</v>
      </c>
      <c r="C327">
        <v>1</v>
      </c>
      <c r="D327">
        <f>(COUNTIFS('master-meta'!$G$2:$G$23,C327,'master-meta'!$BD$2:$BD$23,B327))</f>
        <v>0</v>
      </c>
      <c r="E327">
        <f>(COUNTIFS('master-meta'!$G$2:$G$23,C327,'master-meta'!$BE$2:$BE$23,B327))</f>
        <v>0</v>
      </c>
      <c r="F327">
        <f>(COUNTIFS('master-meta'!$G$2:$G$23,C327,'master-meta'!$BF$2:$BF$23,B327))</f>
        <v>0</v>
      </c>
      <c r="G327" s="6">
        <f t="shared" si="6"/>
        <v>0</v>
      </c>
      <c r="H327" t="e">
        <f>AVERAGEIFS('master-meta'!$BG$2:$BG$23,'master-meta'!$G$2:$G$23,'gen-top-tableau'!C327,'master-meta'!$BD$2:$BD$23,'gen-top-tableau'!B327)</f>
        <v>#DIV/0!</v>
      </c>
      <c r="I327" t="e">
        <f>AVERAGEIFS('master-meta'!$BH$2:$BH$23,'master-meta'!$G$2:$G$23,'gen-top-tableau'!C327,'master-meta'!$BD$2:$BD$23,'gen-top-tableau'!B327)</f>
        <v>#DIV/0!</v>
      </c>
      <c r="J327" t="e">
        <f>AVERAGEIFS('master-meta'!$BI$2:$BI$23,'master-meta'!$G$2:$G$23,'gen-top-tableau'!C327,'master-meta'!$BD$2:$BD$23,'gen-top-tableau'!B327)</f>
        <v>#DIV/0!</v>
      </c>
      <c r="K327" t="e">
        <f>AVERAGEIFS('master-meta'!$BJ$2:$BJ$23,'master-meta'!$G$2:$G$23,'gen-top-tableau'!C327,'master-meta'!$BD$2:$BD$23,'gen-top-tableau'!B327)</f>
        <v>#DIV/0!</v>
      </c>
      <c r="L327" s="6">
        <f>COUNTIFS('master-meta'!$G$2:$G$23,'gen-top-tableau'!C327,'master-meta'!$BD$2:$BD$23,'gen-top-tableau'!B327,'master-meta'!$BM$2:$BM$23,TRUE)</f>
        <v>0</v>
      </c>
      <c r="M327" s="6">
        <f>COUNTIFS('master-meta'!$G$2:$G$23,'gen-top-tableau'!C327,'master-meta'!$BD$2:$BD$23,'gen-top-tableau'!B327,'master-meta'!$BL$2:$BL$23,TRUE)</f>
        <v>0</v>
      </c>
      <c r="N327" s="6">
        <f>COUNTIFS('master-meta'!$G$2:$G$23,'gen-top-tableau'!C327,'master-meta'!$BD$2:$BD$23,'gen-top-tableau'!B327,'master-meta'!$BM$2:$BM$23,TRUE)</f>
        <v>0</v>
      </c>
      <c r="O327" s="6">
        <f>COUNTIFS('master-meta'!$G$2:$G$23,'gen-top-tableau'!C327,'master-meta'!$BD$2:$BD$23,'gen-top-tableau'!B327,'master-meta'!$BN$2:$BN$23,TRUE)</f>
        <v>0</v>
      </c>
      <c r="P327" s="6">
        <f>COUNTIFS('master-meta'!$G$2:$G$23,'gen-top-tableau'!C327,'master-meta'!$BD$2:$BD$23,'gen-top-tableau'!B327,'master-meta'!$BO$2:$BO$23,TRUE)</f>
        <v>0</v>
      </c>
      <c r="Q327" s="6">
        <f>COUNTIFS('master-meta'!$G$2:$G$23,'gen-top-tableau'!C327,'master-meta'!$BD$2:$BD$23,'gen-top-tableau'!B327,'master-meta'!$BP$2:$BP$23,TRUE)</f>
        <v>0</v>
      </c>
      <c r="R327" s="6">
        <f>COUNTIFS('master-meta'!$G$2:$G$23,'gen-top-tableau'!C327,'master-meta'!$BD$2:$BD$23,'gen-top-tableau'!B327,'master-meta'!$BQ$2:$BQ$23,TRUE)</f>
        <v>0</v>
      </c>
      <c r="S327" s="6">
        <f>COUNTIFS('master-meta'!$G$2:$G$23,'gen-top-tableau'!C327,'master-meta'!$BD$2:$BD$23,'gen-top-tableau'!B327,'master-meta'!$BR$2:$BR$23,TRUE)</f>
        <v>0</v>
      </c>
      <c r="T327" s="6">
        <f>COUNTIFS('master-meta'!$G$2:$G$23,'gen-top-tableau'!C327,'master-meta'!$BD$2:$BD$23,'gen-top-tableau'!B327,'master-meta'!$BS$2:$BS$23,TRUE)</f>
        <v>0</v>
      </c>
      <c r="U327" s="6">
        <f>COUNTIFS('master-meta'!$G$2:$G$23,'gen-top-tableau'!C327,'master-meta'!$BD$2:$BD$23,'gen-top-tableau'!B327,'master-meta'!$BT$2:$BT$23,TRUE)</f>
        <v>0</v>
      </c>
      <c r="V327" s="6">
        <f>COUNTIFS('master-meta'!$G$2:$G$23,'gen-top-tableau'!C327,'master-meta'!$BD$2:$BD$23,'gen-top-tableau'!B327,'master-meta'!$BU$2:$BU$23,TRUE)</f>
        <v>0</v>
      </c>
      <c r="W327" s="6">
        <f>COUNTIFS('master-meta'!$G$2:$G$23,'gen-top-tableau'!C327,'master-meta'!$BD$2:$BD$23,'gen-top-tableau'!B327,'master-meta'!$BV$2:$BV$23,TRUE)</f>
        <v>0</v>
      </c>
      <c r="X327" s="6">
        <f>COUNTIFS('master-meta'!$G$2:$G$23,'gen-top-tableau'!C327,'master-meta'!$BD$2:$BD$23,'gen-top-tableau'!B327,'master-meta'!$BW$2:$BW$23,TRUE)</f>
        <v>0</v>
      </c>
      <c r="Y327" s="6">
        <f>COUNTIFS('master-meta'!$G$2:$G$23,'gen-top-tableau'!C327,'master-meta'!$BD$2:$BD$23,'gen-top-tableau'!B327,'master-meta'!$BX$2:$BX$23,TRUE)</f>
        <v>0</v>
      </c>
    </row>
    <row r="328" spans="1:25" x14ac:dyDescent="0.2">
      <c r="A328" s="14" t="s">
        <v>1325</v>
      </c>
      <c r="B328" s="6" t="s">
        <v>222</v>
      </c>
      <c r="C328">
        <v>2</v>
      </c>
      <c r="D328">
        <f>(COUNTIFS('master-meta'!$G$2:$G$23,C328,'master-meta'!$BD$2:$BD$23,B328))</f>
        <v>0</v>
      </c>
      <c r="E328">
        <f>(COUNTIFS('master-meta'!$G$2:$G$23,C328,'master-meta'!$BE$2:$BE$23,B328))</f>
        <v>0</v>
      </c>
      <c r="F328">
        <f>(COUNTIFS('master-meta'!$G$2:$G$23,C328,'master-meta'!$BF$2:$BF$23,B328))</f>
        <v>0</v>
      </c>
      <c r="G328" s="6">
        <f t="shared" si="6"/>
        <v>0</v>
      </c>
      <c r="H328" t="e">
        <f>AVERAGEIFS('master-meta'!$BG$2:$BG$23,'master-meta'!$G$2:$G$23,'gen-top-tableau'!C328,'master-meta'!$BD$2:$BD$23,'gen-top-tableau'!B328)</f>
        <v>#DIV/0!</v>
      </c>
      <c r="I328" t="e">
        <f>AVERAGEIFS('master-meta'!$BH$2:$BH$23,'master-meta'!$G$2:$G$23,'gen-top-tableau'!C328,'master-meta'!$BD$2:$BD$23,'gen-top-tableau'!B328)</f>
        <v>#DIV/0!</v>
      </c>
      <c r="J328" t="e">
        <f>AVERAGEIFS('master-meta'!$BI$2:$BI$23,'master-meta'!$G$2:$G$23,'gen-top-tableau'!C328,'master-meta'!$BD$2:$BD$23,'gen-top-tableau'!B328)</f>
        <v>#DIV/0!</v>
      </c>
      <c r="K328" t="e">
        <f>AVERAGEIFS('master-meta'!$BJ$2:$BJ$23,'master-meta'!$G$2:$G$23,'gen-top-tableau'!C328,'master-meta'!$BD$2:$BD$23,'gen-top-tableau'!B328)</f>
        <v>#DIV/0!</v>
      </c>
      <c r="L328" s="6">
        <f>COUNTIFS('master-meta'!$G$2:$G$23,'gen-top-tableau'!C328,'master-meta'!$BD$2:$BD$23,'gen-top-tableau'!B328,'master-meta'!$BM$2:$BM$23,TRUE)</f>
        <v>0</v>
      </c>
      <c r="M328" s="6">
        <f>COUNTIFS('master-meta'!$G$2:$G$23,'gen-top-tableau'!C328,'master-meta'!$BD$2:$BD$23,'gen-top-tableau'!B328,'master-meta'!$BL$2:$BL$23,TRUE)</f>
        <v>0</v>
      </c>
      <c r="N328" s="6">
        <f>COUNTIFS('master-meta'!$G$2:$G$23,'gen-top-tableau'!C328,'master-meta'!$BD$2:$BD$23,'gen-top-tableau'!B328,'master-meta'!$BM$2:$BM$23,TRUE)</f>
        <v>0</v>
      </c>
      <c r="O328" s="6">
        <f>COUNTIFS('master-meta'!$G$2:$G$23,'gen-top-tableau'!C328,'master-meta'!$BD$2:$BD$23,'gen-top-tableau'!B328,'master-meta'!$BN$2:$BN$23,TRUE)</f>
        <v>0</v>
      </c>
      <c r="P328" s="6">
        <f>COUNTIFS('master-meta'!$G$2:$G$23,'gen-top-tableau'!C328,'master-meta'!$BD$2:$BD$23,'gen-top-tableau'!B328,'master-meta'!$BO$2:$BO$23,TRUE)</f>
        <v>0</v>
      </c>
      <c r="Q328" s="6">
        <f>COUNTIFS('master-meta'!$G$2:$G$23,'gen-top-tableau'!C328,'master-meta'!$BD$2:$BD$23,'gen-top-tableau'!B328,'master-meta'!$BP$2:$BP$23,TRUE)</f>
        <v>0</v>
      </c>
      <c r="R328" s="6">
        <f>COUNTIFS('master-meta'!$G$2:$G$23,'gen-top-tableau'!C328,'master-meta'!$BD$2:$BD$23,'gen-top-tableau'!B328,'master-meta'!$BQ$2:$BQ$23,TRUE)</f>
        <v>0</v>
      </c>
      <c r="S328" s="6">
        <f>COUNTIFS('master-meta'!$G$2:$G$23,'gen-top-tableau'!C328,'master-meta'!$BD$2:$BD$23,'gen-top-tableau'!B328,'master-meta'!$BR$2:$BR$23,TRUE)</f>
        <v>0</v>
      </c>
      <c r="T328" s="6">
        <f>COUNTIFS('master-meta'!$G$2:$G$23,'gen-top-tableau'!C328,'master-meta'!$BD$2:$BD$23,'gen-top-tableau'!B328,'master-meta'!$BS$2:$BS$23,TRUE)</f>
        <v>0</v>
      </c>
      <c r="U328" s="6">
        <f>COUNTIFS('master-meta'!$G$2:$G$23,'gen-top-tableau'!C328,'master-meta'!$BD$2:$BD$23,'gen-top-tableau'!B328,'master-meta'!$BT$2:$BT$23,TRUE)</f>
        <v>0</v>
      </c>
      <c r="V328" s="6">
        <f>COUNTIFS('master-meta'!$G$2:$G$23,'gen-top-tableau'!C328,'master-meta'!$BD$2:$BD$23,'gen-top-tableau'!B328,'master-meta'!$BU$2:$BU$23,TRUE)</f>
        <v>0</v>
      </c>
      <c r="W328" s="6">
        <f>COUNTIFS('master-meta'!$G$2:$G$23,'gen-top-tableau'!C328,'master-meta'!$BD$2:$BD$23,'gen-top-tableau'!B328,'master-meta'!$BV$2:$BV$23,TRUE)</f>
        <v>0</v>
      </c>
      <c r="X328" s="6">
        <f>COUNTIFS('master-meta'!$G$2:$G$23,'gen-top-tableau'!C328,'master-meta'!$BD$2:$BD$23,'gen-top-tableau'!B328,'master-meta'!$BW$2:$BW$23,TRUE)</f>
        <v>0</v>
      </c>
      <c r="Y328" s="6">
        <f>COUNTIFS('master-meta'!$G$2:$G$23,'gen-top-tableau'!C328,'master-meta'!$BD$2:$BD$23,'gen-top-tableau'!B328,'master-meta'!$BX$2:$BX$23,TRUE)</f>
        <v>0</v>
      </c>
    </row>
    <row r="329" spans="1:25" x14ac:dyDescent="0.2">
      <c r="A329" s="14" t="s">
        <v>1325</v>
      </c>
      <c r="B329" s="6" t="s">
        <v>222</v>
      </c>
      <c r="C329">
        <v>3</v>
      </c>
      <c r="D329">
        <f>(COUNTIFS('master-meta'!$G$2:$G$23,C329,'master-meta'!$BD$2:$BD$23,B329))</f>
        <v>0</v>
      </c>
      <c r="E329">
        <f>(COUNTIFS('master-meta'!$G$2:$G$23,C329,'master-meta'!$BE$2:$BE$23,B329))</f>
        <v>0</v>
      </c>
      <c r="F329">
        <f>(COUNTIFS('master-meta'!$G$2:$G$23,C329,'master-meta'!$BF$2:$BF$23,B329))</f>
        <v>0</v>
      </c>
      <c r="G329" s="6">
        <f t="shared" si="6"/>
        <v>0</v>
      </c>
      <c r="H329" t="e">
        <f>AVERAGEIFS('master-meta'!$BG$2:$BG$23,'master-meta'!$G$2:$G$23,'gen-top-tableau'!C329,'master-meta'!$BD$2:$BD$23,'gen-top-tableau'!B329)</f>
        <v>#DIV/0!</v>
      </c>
      <c r="I329" t="e">
        <f>AVERAGEIFS('master-meta'!$BH$2:$BH$23,'master-meta'!$G$2:$G$23,'gen-top-tableau'!C329,'master-meta'!$BD$2:$BD$23,'gen-top-tableau'!B329)</f>
        <v>#DIV/0!</v>
      </c>
      <c r="J329" t="e">
        <f>AVERAGEIFS('master-meta'!$BI$2:$BI$23,'master-meta'!$G$2:$G$23,'gen-top-tableau'!C329,'master-meta'!$BD$2:$BD$23,'gen-top-tableau'!B329)</f>
        <v>#DIV/0!</v>
      </c>
      <c r="K329" t="e">
        <f>AVERAGEIFS('master-meta'!$BJ$2:$BJ$23,'master-meta'!$G$2:$G$23,'gen-top-tableau'!C329,'master-meta'!$BD$2:$BD$23,'gen-top-tableau'!B329)</f>
        <v>#DIV/0!</v>
      </c>
      <c r="L329" s="6">
        <f>COUNTIFS('master-meta'!$G$2:$G$23,'gen-top-tableau'!C329,'master-meta'!$BD$2:$BD$23,'gen-top-tableau'!B329,'master-meta'!$BM$2:$BM$23,TRUE)</f>
        <v>0</v>
      </c>
      <c r="M329" s="6">
        <f>COUNTIFS('master-meta'!$G$2:$G$23,'gen-top-tableau'!C329,'master-meta'!$BD$2:$BD$23,'gen-top-tableau'!B329,'master-meta'!$BL$2:$BL$23,TRUE)</f>
        <v>0</v>
      </c>
      <c r="N329" s="6">
        <f>COUNTIFS('master-meta'!$G$2:$G$23,'gen-top-tableau'!C329,'master-meta'!$BD$2:$BD$23,'gen-top-tableau'!B329,'master-meta'!$BM$2:$BM$23,TRUE)</f>
        <v>0</v>
      </c>
      <c r="O329" s="6">
        <f>COUNTIFS('master-meta'!$G$2:$G$23,'gen-top-tableau'!C329,'master-meta'!$BD$2:$BD$23,'gen-top-tableau'!B329,'master-meta'!$BN$2:$BN$23,TRUE)</f>
        <v>0</v>
      </c>
      <c r="P329" s="6">
        <f>COUNTIFS('master-meta'!$G$2:$G$23,'gen-top-tableau'!C329,'master-meta'!$BD$2:$BD$23,'gen-top-tableau'!B329,'master-meta'!$BO$2:$BO$23,TRUE)</f>
        <v>0</v>
      </c>
      <c r="Q329" s="6">
        <f>COUNTIFS('master-meta'!$G$2:$G$23,'gen-top-tableau'!C329,'master-meta'!$BD$2:$BD$23,'gen-top-tableau'!B329,'master-meta'!$BP$2:$BP$23,TRUE)</f>
        <v>0</v>
      </c>
      <c r="R329" s="6">
        <f>COUNTIFS('master-meta'!$G$2:$G$23,'gen-top-tableau'!C329,'master-meta'!$BD$2:$BD$23,'gen-top-tableau'!B329,'master-meta'!$BQ$2:$BQ$23,TRUE)</f>
        <v>0</v>
      </c>
      <c r="S329" s="6">
        <f>COUNTIFS('master-meta'!$G$2:$G$23,'gen-top-tableau'!C329,'master-meta'!$BD$2:$BD$23,'gen-top-tableau'!B329,'master-meta'!$BR$2:$BR$23,TRUE)</f>
        <v>0</v>
      </c>
      <c r="T329" s="6">
        <f>COUNTIFS('master-meta'!$G$2:$G$23,'gen-top-tableau'!C329,'master-meta'!$BD$2:$BD$23,'gen-top-tableau'!B329,'master-meta'!$BS$2:$BS$23,TRUE)</f>
        <v>0</v>
      </c>
      <c r="U329" s="6">
        <f>COUNTIFS('master-meta'!$G$2:$G$23,'gen-top-tableau'!C329,'master-meta'!$BD$2:$BD$23,'gen-top-tableau'!B329,'master-meta'!$BT$2:$BT$23,TRUE)</f>
        <v>0</v>
      </c>
      <c r="V329" s="6">
        <f>COUNTIFS('master-meta'!$G$2:$G$23,'gen-top-tableau'!C329,'master-meta'!$BD$2:$BD$23,'gen-top-tableau'!B329,'master-meta'!$BU$2:$BU$23,TRUE)</f>
        <v>0</v>
      </c>
      <c r="W329" s="6">
        <f>COUNTIFS('master-meta'!$G$2:$G$23,'gen-top-tableau'!C329,'master-meta'!$BD$2:$BD$23,'gen-top-tableau'!B329,'master-meta'!$BV$2:$BV$23,TRUE)</f>
        <v>0</v>
      </c>
      <c r="X329" s="6">
        <f>COUNTIFS('master-meta'!$G$2:$G$23,'gen-top-tableau'!C329,'master-meta'!$BD$2:$BD$23,'gen-top-tableau'!B329,'master-meta'!$BW$2:$BW$23,TRUE)</f>
        <v>0</v>
      </c>
      <c r="Y329" s="6">
        <f>COUNTIFS('master-meta'!$G$2:$G$23,'gen-top-tableau'!C329,'master-meta'!$BD$2:$BD$23,'gen-top-tableau'!B329,'master-meta'!$BX$2:$BX$23,TRUE)</f>
        <v>0</v>
      </c>
    </row>
    <row r="330" spans="1:25" x14ac:dyDescent="0.2">
      <c r="A330" s="14" t="s">
        <v>1325</v>
      </c>
      <c r="B330" s="6" t="s">
        <v>222</v>
      </c>
      <c r="C330">
        <v>4</v>
      </c>
      <c r="D330">
        <f>(COUNTIFS('master-meta'!$G$2:$G$23,C330,'master-meta'!$BD$2:$BD$23,B330))</f>
        <v>0</v>
      </c>
      <c r="E330">
        <f>(COUNTIFS('master-meta'!$G$2:$G$23,C330,'master-meta'!$BE$2:$BE$23,B330))</f>
        <v>0</v>
      </c>
      <c r="F330">
        <f>(COUNTIFS('master-meta'!$G$2:$G$23,C330,'master-meta'!$BF$2:$BF$23,B330))</f>
        <v>0</v>
      </c>
      <c r="G330" s="6">
        <f t="shared" si="6"/>
        <v>0</v>
      </c>
      <c r="H330" t="e">
        <f>AVERAGEIFS('master-meta'!$BG$2:$BG$23,'master-meta'!$G$2:$G$23,'gen-top-tableau'!C330,'master-meta'!$BD$2:$BD$23,'gen-top-tableau'!B330)</f>
        <v>#DIV/0!</v>
      </c>
      <c r="I330" t="e">
        <f>AVERAGEIFS('master-meta'!$BH$2:$BH$23,'master-meta'!$G$2:$G$23,'gen-top-tableau'!C330,'master-meta'!$BD$2:$BD$23,'gen-top-tableau'!B330)</f>
        <v>#DIV/0!</v>
      </c>
      <c r="J330" t="e">
        <f>AVERAGEIFS('master-meta'!$BI$2:$BI$23,'master-meta'!$G$2:$G$23,'gen-top-tableau'!C330,'master-meta'!$BD$2:$BD$23,'gen-top-tableau'!B330)</f>
        <v>#DIV/0!</v>
      </c>
      <c r="K330" t="e">
        <f>AVERAGEIFS('master-meta'!$BJ$2:$BJ$23,'master-meta'!$G$2:$G$23,'gen-top-tableau'!C330,'master-meta'!$BD$2:$BD$23,'gen-top-tableau'!B330)</f>
        <v>#DIV/0!</v>
      </c>
      <c r="L330" s="6">
        <f>COUNTIFS('master-meta'!$G$2:$G$23,'gen-top-tableau'!C330,'master-meta'!$BD$2:$BD$23,'gen-top-tableau'!B330,'master-meta'!$BM$2:$BM$23,TRUE)</f>
        <v>0</v>
      </c>
      <c r="M330" s="6">
        <f>COUNTIFS('master-meta'!$G$2:$G$23,'gen-top-tableau'!C330,'master-meta'!$BD$2:$BD$23,'gen-top-tableau'!B330,'master-meta'!$BL$2:$BL$23,TRUE)</f>
        <v>0</v>
      </c>
      <c r="N330" s="6">
        <f>COUNTIFS('master-meta'!$G$2:$G$23,'gen-top-tableau'!C330,'master-meta'!$BD$2:$BD$23,'gen-top-tableau'!B330,'master-meta'!$BM$2:$BM$23,TRUE)</f>
        <v>0</v>
      </c>
      <c r="O330" s="6">
        <f>COUNTIFS('master-meta'!$G$2:$G$23,'gen-top-tableau'!C330,'master-meta'!$BD$2:$BD$23,'gen-top-tableau'!B330,'master-meta'!$BN$2:$BN$23,TRUE)</f>
        <v>0</v>
      </c>
      <c r="P330" s="6">
        <f>COUNTIFS('master-meta'!$G$2:$G$23,'gen-top-tableau'!C330,'master-meta'!$BD$2:$BD$23,'gen-top-tableau'!B330,'master-meta'!$BO$2:$BO$23,TRUE)</f>
        <v>0</v>
      </c>
      <c r="Q330" s="6">
        <f>COUNTIFS('master-meta'!$G$2:$G$23,'gen-top-tableau'!C330,'master-meta'!$BD$2:$BD$23,'gen-top-tableau'!B330,'master-meta'!$BP$2:$BP$23,TRUE)</f>
        <v>0</v>
      </c>
      <c r="R330" s="6">
        <f>COUNTIFS('master-meta'!$G$2:$G$23,'gen-top-tableau'!C330,'master-meta'!$BD$2:$BD$23,'gen-top-tableau'!B330,'master-meta'!$BQ$2:$BQ$23,TRUE)</f>
        <v>0</v>
      </c>
      <c r="S330" s="6">
        <f>COUNTIFS('master-meta'!$G$2:$G$23,'gen-top-tableau'!C330,'master-meta'!$BD$2:$BD$23,'gen-top-tableau'!B330,'master-meta'!$BR$2:$BR$23,TRUE)</f>
        <v>0</v>
      </c>
      <c r="T330" s="6">
        <f>COUNTIFS('master-meta'!$G$2:$G$23,'gen-top-tableau'!C330,'master-meta'!$BD$2:$BD$23,'gen-top-tableau'!B330,'master-meta'!$BS$2:$BS$23,TRUE)</f>
        <v>0</v>
      </c>
      <c r="U330" s="6">
        <f>COUNTIFS('master-meta'!$G$2:$G$23,'gen-top-tableau'!C330,'master-meta'!$BD$2:$BD$23,'gen-top-tableau'!B330,'master-meta'!$BT$2:$BT$23,TRUE)</f>
        <v>0</v>
      </c>
      <c r="V330" s="6">
        <f>COUNTIFS('master-meta'!$G$2:$G$23,'gen-top-tableau'!C330,'master-meta'!$BD$2:$BD$23,'gen-top-tableau'!B330,'master-meta'!$BU$2:$BU$23,TRUE)</f>
        <v>0</v>
      </c>
      <c r="W330" s="6">
        <f>COUNTIFS('master-meta'!$G$2:$G$23,'gen-top-tableau'!C330,'master-meta'!$BD$2:$BD$23,'gen-top-tableau'!B330,'master-meta'!$BV$2:$BV$23,TRUE)</f>
        <v>0</v>
      </c>
      <c r="X330" s="6">
        <f>COUNTIFS('master-meta'!$G$2:$G$23,'gen-top-tableau'!C330,'master-meta'!$BD$2:$BD$23,'gen-top-tableau'!B330,'master-meta'!$BW$2:$BW$23,TRUE)</f>
        <v>0</v>
      </c>
      <c r="Y330" s="6">
        <f>COUNTIFS('master-meta'!$G$2:$G$23,'gen-top-tableau'!C330,'master-meta'!$BD$2:$BD$23,'gen-top-tableau'!B330,'master-meta'!$BX$2:$BX$23,TRUE)</f>
        <v>0</v>
      </c>
    </row>
    <row r="331" spans="1:25" x14ac:dyDescent="0.2">
      <c r="A331" s="14" t="s">
        <v>1325</v>
      </c>
      <c r="B331" s="6" t="s">
        <v>222</v>
      </c>
      <c r="C331">
        <v>5</v>
      </c>
      <c r="D331">
        <f>(COUNTIFS('master-meta'!$G$2:$G$23,C331,'master-meta'!$BD$2:$BD$23,B331))</f>
        <v>0</v>
      </c>
      <c r="E331">
        <f>(COUNTIFS('master-meta'!$G$2:$G$23,C331,'master-meta'!$BE$2:$BE$23,B331))</f>
        <v>0</v>
      </c>
      <c r="F331">
        <f>(COUNTIFS('master-meta'!$G$2:$G$23,C331,'master-meta'!$BF$2:$BF$23,B331))</f>
        <v>0</v>
      </c>
      <c r="G331" s="6">
        <f t="shared" si="6"/>
        <v>0</v>
      </c>
      <c r="H331" t="e">
        <f>AVERAGEIFS('master-meta'!$BG$2:$BG$23,'master-meta'!$G$2:$G$23,'gen-top-tableau'!C331,'master-meta'!$BD$2:$BD$23,'gen-top-tableau'!B331)</f>
        <v>#DIV/0!</v>
      </c>
      <c r="I331" t="e">
        <f>AVERAGEIFS('master-meta'!$BH$2:$BH$23,'master-meta'!$G$2:$G$23,'gen-top-tableau'!C331,'master-meta'!$BD$2:$BD$23,'gen-top-tableau'!B331)</f>
        <v>#DIV/0!</v>
      </c>
      <c r="J331" t="e">
        <f>AVERAGEIFS('master-meta'!$BI$2:$BI$23,'master-meta'!$G$2:$G$23,'gen-top-tableau'!C331,'master-meta'!$BD$2:$BD$23,'gen-top-tableau'!B331)</f>
        <v>#DIV/0!</v>
      </c>
      <c r="K331" t="e">
        <f>AVERAGEIFS('master-meta'!$BJ$2:$BJ$23,'master-meta'!$G$2:$G$23,'gen-top-tableau'!C331,'master-meta'!$BD$2:$BD$23,'gen-top-tableau'!B331)</f>
        <v>#DIV/0!</v>
      </c>
      <c r="L331" s="6">
        <f>COUNTIFS('master-meta'!$G$2:$G$23,'gen-top-tableau'!C331,'master-meta'!$BD$2:$BD$23,'gen-top-tableau'!B331,'master-meta'!$BM$2:$BM$23,TRUE)</f>
        <v>0</v>
      </c>
      <c r="M331" s="6">
        <f>COUNTIFS('master-meta'!$G$2:$G$23,'gen-top-tableau'!C331,'master-meta'!$BD$2:$BD$23,'gen-top-tableau'!B331,'master-meta'!$BL$2:$BL$23,TRUE)</f>
        <v>0</v>
      </c>
      <c r="N331" s="6">
        <f>COUNTIFS('master-meta'!$G$2:$G$23,'gen-top-tableau'!C331,'master-meta'!$BD$2:$BD$23,'gen-top-tableau'!B331,'master-meta'!$BM$2:$BM$23,TRUE)</f>
        <v>0</v>
      </c>
      <c r="O331" s="6">
        <f>COUNTIFS('master-meta'!$G$2:$G$23,'gen-top-tableau'!C331,'master-meta'!$BD$2:$BD$23,'gen-top-tableau'!B331,'master-meta'!$BN$2:$BN$23,TRUE)</f>
        <v>0</v>
      </c>
      <c r="P331" s="6">
        <f>COUNTIFS('master-meta'!$G$2:$G$23,'gen-top-tableau'!C331,'master-meta'!$BD$2:$BD$23,'gen-top-tableau'!B331,'master-meta'!$BO$2:$BO$23,TRUE)</f>
        <v>0</v>
      </c>
      <c r="Q331" s="6">
        <f>COUNTIFS('master-meta'!$G$2:$G$23,'gen-top-tableau'!C331,'master-meta'!$BD$2:$BD$23,'gen-top-tableau'!B331,'master-meta'!$BP$2:$BP$23,TRUE)</f>
        <v>0</v>
      </c>
      <c r="R331" s="6">
        <f>COUNTIFS('master-meta'!$G$2:$G$23,'gen-top-tableau'!C331,'master-meta'!$BD$2:$BD$23,'gen-top-tableau'!B331,'master-meta'!$BQ$2:$BQ$23,TRUE)</f>
        <v>0</v>
      </c>
      <c r="S331" s="6">
        <f>COUNTIFS('master-meta'!$G$2:$G$23,'gen-top-tableau'!C331,'master-meta'!$BD$2:$BD$23,'gen-top-tableau'!B331,'master-meta'!$BR$2:$BR$23,TRUE)</f>
        <v>0</v>
      </c>
      <c r="T331" s="6">
        <f>COUNTIFS('master-meta'!$G$2:$G$23,'gen-top-tableau'!C331,'master-meta'!$BD$2:$BD$23,'gen-top-tableau'!B331,'master-meta'!$BS$2:$BS$23,TRUE)</f>
        <v>0</v>
      </c>
      <c r="U331" s="6">
        <f>COUNTIFS('master-meta'!$G$2:$G$23,'gen-top-tableau'!C331,'master-meta'!$BD$2:$BD$23,'gen-top-tableau'!B331,'master-meta'!$BT$2:$BT$23,TRUE)</f>
        <v>0</v>
      </c>
      <c r="V331" s="6">
        <f>COUNTIFS('master-meta'!$G$2:$G$23,'gen-top-tableau'!C331,'master-meta'!$BD$2:$BD$23,'gen-top-tableau'!B331,'master-meta'!$BU$2:$BU$23,TRUE)</f>
        <v>0</v>
      </c>
      <c r="W331" s="6">
        <f>COUNTIFS('master-meta'!$G$2:$G$23,'gen-top-tableau'!C331,'master-meta'!$BD$2:$BD$23,'gen-top-tableau'!B331,'master-meta'!$BV$2:$BV$23,TRUE)</f>
        <v>0</v>
      </c>
      <c r="X331" s="6">
        <f>COUNTIFS('master-meta'!$G$2:$G$23,'gen-top-tableau'!C331,'master-meta'!$BD$2:$BD$23,'gen-top-tableau'!B331,'master-meta'!$BW$2:$BW$23,TRUE)</f>
        <v>0</v>
      </c>
      <c r="Y331" s="6">
        <f>COUNTIFS('master-meta'!$G$2:$G$23,'gen-top-tableau'!C331,'master-meta'!$BD$2:$BD$23,'gen-top-tableau'!B331,'master-meta'!$BX$2:$BX$23,TRUE)</f>
        <v>0</v>
      </c>
    </row>
    <row r="332" spans="1:25" x14ac:dyDescent="0.2">
      <c r="A332" s="14" t="s">
        <v>1325</v>
      </c>
      <c r="B332" s="6" t="s">
        <v>225</v>
      </c>
      <c r="C332">
        <v>0</v>
      </c>
      <c r="D332">
        <f>(COUNTIFS('master-meta'!$G$2:$G$23,C332,'master-meta'!$BD$2:$BD$23,B332))</f>
        <v>0</v>
      </c>
      <c r="E332">
        <f>(COUNTIFS('master-meta'!$G$2:$G$23,C332,'master-meta'!$BE$2:$BE$23,B332))</f>
        <v>0</v>
      </c>
      <c r="F332">
        <f>(COUNTIFS('master-meta'!$G$2:$G$23,C332,'master-meta'!$BF$2:$BF$23,B332))</f>
        <v>0</v>
      </c>
      <c r="G332" s="6">
        <f t="shared" si="6"/>
        <v>0</v>
      </c>
      <c r="H332" t="e">
        <f>AVERAGEIFS('master-meta'!$BG$2:$BG$23,'master-meta'!$G$2:$G$23,'gen-top-tableau'!C332,'master-meta'!$BD$2:$BD$23,'gen-top-tableau'!B332)</f>
        <v>#DIV/0!</v>
      </c>
      <c r="I332" t="e">
        <f>AVERAGEIFS('master-meta'!$BH$2:$BH$23,'master-meta'!$G$2:$G$23,'gen-top-tableau'!C332,'master-meta'!$BD$2:$BD$23,'gen-top-tableau'!B332)</f>
        <v>#DIV/0!</v>
      </c>
      <c r="J332" t="e">
        <f>AVERAGEIFS('master-meta'!$BI$2:$BI$23,'master-meta'!$G$2:$G$23,'gen-top-tableau'!C332,'master-meta'!$BD$2:$BD$23,'gen-top-tableau'!B332)</f>
        <v>#DIV/0!</v>
      </c>
      <c r="K332" t="e">
        <f>AVERAGEIFS('master-meta'!$BJ$2:$BJ$23,'master-meta'!$G$2:$G$23,'gen-top-tableau'!C332,'master-meta'!$BD$2:$BD$23,'gen-top-tableau'!B332)</f>
        <v>#DIV/0!</v>
      </c>
      <c r="L332" s="6">
        <f>COUNTIFS('master-meta'!$G$2:$G$23,'gen-top-tableau'!C332,'master-meta'!$BD$2:$BD$23,'gen-top-tableau'!B332,'master-meta'!$BM$2:$BM$23,TRUE)</f>
        <v>0</v>
      </c>
      <c r="M332" s="6">
        <f>COUNTIFS('master-meta'!$G$2:$G$23,'gen-top-tableau'!C332,'master-meta'!$BD$2:$BD$23,'gen-top-tableau'!B332,'master-meta'!$BL$2:$BL$23,TRUE)</f>
        <v>0</v>
      </c>
      <c r="N332" s="6">
        <f>COUNTIFS('master-meta'!$G$2:$G$23,'gen-top-tableau'!C332,'master-meta'!$BD$2:$BD$23,'gen-top-tableau'!B332,'master-meta'!$BM$2:$BM$23,TRUE)</f>
        <v>0</v>
      </c>
      <c r="O332" s="6">
        <f>COUNTIFS('master-meta'!$G$2:$G$23,'gen-top-tableau'!C332,'master-meta'!$BD$2:$BD$23,'gen-top-tableau'!B332,'master-meta'!$BN$2:$BN$23,TRUE)</f>
        <v>0</v>
      </c>
      <c r="P332" s="6">
        <f>COUNTIFS('master-meta'!$G$2:$G$23,'gen-top-tableau'!C332,'master-meta'!$BD$2:$BD$23,'gen-top-tableau'!B332,'master-meta'!$BO$2:$BO$23,TRUE)</f>
        <v>0</v>
      </c>
      <c r="Q332" s="6">
        <f>COUNTIFS('master-meta'!$G$2:$G$23,'gen-top-tableau'!C332,'master-meta'!$BD$2:$BD$23,'gen-top-tableau'!B332,'master-meta'!$BP$2:$BP$23,TRUE)</f>
        <v>0</v>
      </c>
      <c r="R332" s="6">
        <f>COUNTIFS('master-meta'!$G$2:$G$23,'gen-top-tableau'!C332,'master-meta'!$BD$2:$BD$23,'gen-top-tableau'!B332,'master-meta'!$BQ$2:$BQ$23,TRUE)</f>
        <v>0</v>
      </c>
      <c r="S332" s="6">
        <f>COUNTIFS('master-meta'!$G$2:$G$23,'gen-top-tableau'!C332,'master-meta'!$BD$2:$BD$23,'gen-top-tableau'!B332,'master-meta'!$BR$2:$BR$23,TRUE)</f>
        <v>0</v>
      </c>
      <c r="T332" s="6">
        <f>COUNTIFS('master-meta'!$G$2:$G$23,'gen-top-tableau'!C332,'master-meta'!$BD$2:$BD$23,'gen-top-tableau'!B332,'master-meta'!$BS$2:$BS$23,TRUE)</f>
        <v>0</v>
      </c>
      <c r="U332" s="6">
        <f>COUNTIFS('master-meta'!$G$2:$G$23,'gen-top-tableau'!C332,'master-meta'!$BD$2:$BD$23,'gen-top-tableau'!B332,'master-meta'!$BT$2:$BT$23,TRUE)</f>
        <v>0</v>
      </c>
      <c r="V332" s="6">
        <f>COUNTIFS('master-meta'!$G$2:$G$23,'gen-top-tableau'!C332,'master-meta'!$BD$2:$BD$23,'gen-top-tableau'!B332,'master-meta'!$BU$2:$BU$23,TRUE)</f>
        <v>0</v>
      </c>
      <c r="W332" s="6">
        <f>COUNTIFS('master-meta'!$G$2:$G$23,'gen-top-tableau'!C332,'master-meta'!$BD$2:$BD$23,'gen-top-tableau'!B332,'master-meta'!$BV$2:$BV$23,TRUE)</f>
        <v>0</v>
      </c>
      <c r="X332" s="6">
        <f>COUNTIFS('master-meta'!$G$2:$G$23,'gen-top-tableau'!C332,'master-meta'!$BD$2:$BD$23,'gen-top-tableau'!B332,'master-meta'!$BW$2:$BW$23,TRUE)</f>
        <v>0</v>
      </c>
      <c r="Y332" s="6">
        <f>COUNTIFS('master-meta'!$G$2:$G$23,'gen-top-tableau'!C332,'master-meta'!$BD$2:$BD$23,'gen-top-tableau'!B332,'master-meta'!$BX$2:$BX$23,TRUE)</f>
        <v>0</v>
      </c>
    </row>
    <row r="333" spans="1:25" x14ac:dyDescent="0.2">
      <c r="A333" s="14" t="s">
        <v>1325</v>
      </c>
      <c r="B333" s="6" t="s">
        <v>225</v>
      </c>
      <c r="C333">
        <v>1</v>
      </c>
      <c r="D333">
        <f>(COUNTIFS('master-meta'!$G$2:$G$23,C333,'master-meta'!$BD$2:$BD$23,B333))</f>
        <v>0</v>
      </c>
      <c r="E333">
        <f>(COUNTIFS('master-meta'!$G$2:$G$23,C333,'master-meta'!$BE$2:$BE$23,B333))</f>
        <v>0</v>
      </c>
      <c r="F333">
        <f>(COUNTIFS('master-meta'!$G$2:$G$23,C333,'master-meta'!$BF$2:$BF$23,B333))</f>
        <v>0</v>
      </c>
      <c r="G333" s="6">
        <f t="shared" si="6"/>
        <v>0</v>
      </c>
      <c r="H333" t="e">
        <f>AVERAGEIFS('master-meta'!$BG$2:$BG$23,'master-meta'!$G$2:$G$23,'gen-top-tableau'!C333,'master-meta'!$BD$2:$BD$23,'gen-top-tableau'!B333)</f>
        <v>#DIV/0!</v>
      </c>
      <c r="I333" t="e">
        <f>AVERAGEIFS('master-meta'!$BH$2:$BH$23,'master-meta'!$G$2:$G$23,'gen-top-tableau'!C333,'master-meta'!$BD$2:$BD$23,'gen-top-tableau'!B333)</f>
        <v>#DIV/0!</v>
      </c>
      <c r="J333" t="e">
        <f>AVERAGEIFS('master-meta'!$BI$2:$BI$23,'master-meta'!$G$2:$G$23,'gen-top-tableau'!C333,'master-meta'!$BD$2:$BD$23,'gen-top-tableau'!B333)</f>
        <v>#DIV/0!</v>
      </c>
      <c r="K333" t="e">
        <f>AVERAGEIFS('master-meta'!$BJ$2:$BJ$23,'master-meta'!$G$2:$G$23,'gen-top-tableau'!C333,'master-meta'!$BD$2:$BD$23,'gen-top-tableau'!B333)</f>
        <v>#DIV/0!</v>
      </c>
      <c r="L333" s="6">
        <f>COUNTIFS('master-meta'!$G$2:$G$23,'gen-top-tableau'!C333,'master-meta'!$BD$2:$BD$23,'gen-top-tableau'!B333,'master-meta'!$BM$2:$BM$23,TRUE)</f>
        <v>0</v>
      </c>
      <c r="M333" s="6">
        <f>COUNTIFS('master-meta'!$G$2:$G$23,'gen-top-tableau'!C333,'master-meta'!$BD$2:$BD$23,'gen-top-tableau'!B333,'master-meta'!$BL$2:$BL$23,TRUE)</f>
        <v>0</v>
      </c>
      <c r="N333" s="6">
        <f>COUNTIFS('master-meta'!$G$2:$G$23,'gen-top-tableau'!C333,'master-meta'!$BD$2:$BD$23,'gen-top-tableau'!B333,'master-meta'!$BM$2:$BM$23,TRUE)</f>
        <v>0</v>
      </c>
      <c r="O333" s="6">
        <f>COUNTIFS('master-meta'!$G$2:$G$23,'gen-top-tableau'!C333,'master-meta'!$BD$2:$BD$23,'gen-top-tableau'!B333,'master-meta'!$BN$2:$BN$23,TRUE)</f>
        <v>0</v>
      </c>
      <c r="P333" s="6">
        <f>COUNTIFS('master-meta'!$G$2:$G$23,'gen-top-tableau'!C333,'master-meta'!$BD$2:$BD$23,'gen-top-tableau'!B333,'master-meta'!$BO$2:$BO$23,TRUE)</f>
        <v>0</v>
      </c>
      <c r="Q333" s="6">
        <f>COUNTIFS('master-meta'!$G$2:$G$23,'gen-top-tableau'!C333,'master-meta'!$BD$2:$BD$23,'gen-top-tableau'!B333,'master-meta'!$BP$2:$BP$23,TRUE)</f>
        <v>0</v>
      </c>
      <c r="R333" s="6">
        <f>COUNTIFS('master-meta'!$G$2:$G$23,'gen-top-tableau'!C333,'master-meta'!$BD$2:$BD$23,'gen-top-tableau'!B333,'master-meta'!$BQ$2:$BQ$23,TRUE)</f>
        <v>0</v>
      </c>
      <c r="S333" s="6">
        <f>COUNTIFS('master-meta'!$G$2:$G$23,'gen-top-tableau'!C333,'master-meta'!$BD$2:$BD$23,'gen-top-tableau'!B333,'master-meta'!$BR$2:$BR$23,TRUE)</f>
        <v>0</v>
      </c>
      <c r="T333" s="6">
        <f>COUNTIFS('master-meta'!$G$2:$G$23,'gen-top-tableau'!C333,'master-meta'!$BD$2:$BD$23,'gen-top-tableau'!B333,'master-meta'!$BS$2:$BS$23,TRUE)</f>
        <v>0</v>
      </c>
      <c r="U333" s="6">
        <f>COUNTIFS('master-meta'!$G$2:$G$23,'gen-top-tableau'!C333,'master-meta'!$BD$2:$BD$23,'gen-top-tableau'!B333,'master-meta'!$BT$2:$BT$23,TRUE)</f>
        <v>0</v>
      </c>
      <c r="V333" s="6">
        <f>COUNTIFS('master-meta'!$G$2:$G$23,'gen-top-tableau'!C333,'master-meta'!$BD$2:$BD$23,'gen-top-tableau'!B333,'master-meta'!$BU$2:$BU$23,TRUE)</f>
        <v>0</v>
      </c>
      <c r="W333" s="6">
        <f>COUNTIFS('master-meta'!$G$2:$G$23,'gen-top-tableau'!C333,'master-meta'!$BD$2:$BD$23,'gen-top-tableau'!B333,'master-meta'!$BV$2:$BV$23,TRUE)</f>
        <v>0</v>
      </c>
      <c r="X333" s="6">
        <f>COUNTIFS('master-meta'!$G$2:$G$23,'gen-top-tableau'!C333,'master-meta'!$BD$2:$BD$23,'gen-top-tableau'!B333,'master-meta'!$BW$2:$BW$23,TRUE)</f>
        <v>0</v>
      </c>
      <c r="Y333" s="6">
        <f>COUNTIFS('master-meta'!$G$2:$G$23,'gen-top-tableau'!C333,'master-meta'!$BD$2:$BD$23,'gen-top-tableau'!B333,'master-meta'!$BX$2:$BX$23,TRUE)</f>
        <v>0</v>
      </c>
    </row>
    <row r="334" spans="1:25" x14ac:dyDescent="0.2">
      <c r="A334" s="14" t="s">
        <v>1325</v>
      </c>
      <c r="B334" s="6" t="s">
        <v>225</v>
      </c>
      <c r="C334">
        <v>2</v>
      </c>
      <c r="D334">
        <f>(COUNTIFS('master-meta'!$G$2:$G$23,C334,'master-meta'!$BD$2:$BD$23,B334))</f>
        <v>0</v>
      </c>
      <c r="E334">
        <f>(COUNTIFS('master-meta'!$G$2:$G$23,C334,'master-meta'!$BE$2:$BE$23,B334))</f>
        <v>0</v>
      </c>
      <c r="F334">
        <f>(COUNTIFS('master-meta'!$G$2:$G$23,C334,'master-meta'!$BF$2:$BF$23,B334))</f>
        <v>0</v>
      </c>
      <c r="G334" s="6">
        <f t="shared" si="6"/>
        <v>0</v>
      </c>
      <c r="H334" t="e">
        <f>AVERAGEIFS('master-meta'!$BG$2:$BG$23,'master-meta'!$G$2:$G$23,'gen-top-tableau'!C334,'master-meta'!$BD$2:$BD$23,'gen-top-tableau'!B334)</f>
        <v>#DIV/0!</v>
      </c>
      <c r="I334" t="e">
        <f>AVERAGEIFS('master-meta'!$BH$2:$BH$23,'master-meta'!$G$2:$G$23,'gen-top-tableau'!C334,'master-meta'!$BD$2:$BD$23,'gen-top-tableau'!B334)</f>
        <v>#DIV/0!</v>
      </c>
      <c r="J334" t="e">
        <f>AVERAGEIFS('master-meta'!$BI$2:$BI$23,'master-meta'!$G$2:$G$23,'gen-top-tableau'!C334,'master-meta'!$BD$2:$BD$23,'gen-top-tableau'!B334)</f>
        <v>#DIV/0!</v>
      </c>
      <c r="K334" t="e">
        <f>AVERAGEIFS('master-meta'!$BJ$2:$BJ$23,'master-meta'!$G$2:$G$23,'gen-top-tableau'!C334,'master-meta'!$BD$2:$BD$23,'gen-top-tableau'!B334)</f>
        <v>#DIV/0!</v>
      </c>
      <c r="L334" s="6">
        <f>COUNTIFS('master-meta'!$G$2:$G$23,'gen-top-tableau'!C334,'master-meta'!$BD$2:$BD$23,'gen-top-tableau'!B334,'master-meta'!$BM$2:$BM$23,TRUE)</f>
        <v>0</v>
      </c>
      <c r="M334" s="6">
        <f>COUNTIFS('master-meta'!$G$2:$G$23,'gen-top-tableau'!C334,'master-meta'!$BD$2:$BD$23,'gen-top-tableau'!B334,'master-meta'!$BL$2:$BL$23,TRUE)</f>
        <v>0</v>
      </c>
      <c r="N334" s="6">
        <f>COUNTIFS('master-meta'!$G$2:$G$23,'gen-top-tableau'!C334,'master-meta'!$BD$2:$BD$23,'gen-top-tableau'!B334,'master-meta'!$BM$2:$BM$23,TRUE)</f>
        <v>0</v>
      </c>
      <c r="O334" s="6">
        <f>COUNTIFS('master-meta'!$G$2:$G$23,'gen-top-tableau'!C334,'master-meta'!$BD$2:$BD$23,'gen-top-tableau'!B334,'master-meta'!$BN$2:$BN$23,TRUE)</f>
        <v>0</v>
      </c>
      <c r="P334" s="6">
        <f>COUNTIFS('master-meta'!$G$2:$G$23,'gen-top-tableau'!C334,'master-meta'!$BD$2:$BD$23,'gen-top-tableau'!B334,'master-meta'!$BO$2:$BO$23,TRUE)</f>
        <v>0</v>
      </c>
      <c r="Q334" s="6">
        <f>COUNTIFS('master-meta'!$G$2:$G$23,'gen-top-tableau'!C334,'master-meta'!$BD$2:$BD$23,'gen-top-tableau'!B334,'master-meta'!$BP$2:$BP$23,TRUE)</f>
        <v>0</v>
      </c>
      <c r="R334" s="6">
        <f>COUNTIFS('master-meta'!$G$2:$G$23,'gen-top-tableau'!C334,'master-meta'!$BD$2:$BD$23,'gen-top-tableau'!B334,'master-meta'!$BQ$2:$BQ$23,TRUE)</f>
        <v>0</v>
      </c>
      <c r="S334" s="6">
        <f>COUNTIFS('master-meta'!$G$2:$G$23,'gen-top-tableau'!C334,'master-meta'!$BD$2:$BD$23,'gen-top-tableau'!B334,'master-meta'!$BR$2:$BR$23,TRUE)</f>
        <v>0</v>
      </c>
      <c r="T334" s="6">
        <f>COUNTIFS('master-meta'!$G$2:$G$23,'gen-top-tableau'!C334,'master-meta'!$BD$2:$BD$23,'gen-top-tableau'!B334,'master-meta'!$BS$2:$BS$23,TRUE)</f>
        <v>0</v>
      </c>
      <c r="U334" s="6">
        <f>COUNTIFS('master-meta'!$G$2:$G$23,'gen-top-tableau'!C334,'master-meta'!$BD$2:$BD$23,'gen-top-tableau'!B334,'master-meta'!$BT$2:$BT$23,TRUE)</f>
        <v>0</v>
      </c>
      <c r="V334" s="6">
        <f>COUNTIFS('master-meta'!$G$2:$G$23,'gen-top-tableau'!C334,'master-meta'!$BD$2:$BD$23,'gen-top-tableau'!B334,'master-meta'!$BU$2:$BU$23,TRUE)</f>
        <v>0</v>
      </c>
      <c r="W334" s="6">
        <f>COUNTIFS('master-meta'!$G$2:$G$23,'gen-top-tableau'!C334,'master-meta'!$BD$2:$BD$23,'gen-top-tableau'!B334,'master-meta'!$BV$2:$BV$23,TRUE)</f>
        <v>0</v>
      </c>
      <c r="X334" s="6">
        <f>COUNTIFS('master-meta'!$G$2:$G$23,'gen-top-tableau'!C334,'master-meta'!$BD$2:$BD$23,'gen-top-tableau'!B334,'master-meta'!$BW$2:$BW$23,TRUE)</f>
        <v>0</v>
      </c>
      <c r="Y334" s="6">
        <f>COUNTIFS('master-meta'!$G$2:$G$23,'gen-top-tableau'!C334,'master-meta'!$BD$2:$BD$23,'gen-top-tableau'!B334,'master-meta'!$BX$2:$BX$23,TRUE)</f>
        <v>0</v>
      </c>
    </row>
    <row r="335" spans="1:25" x14ac:dyDescent="0.2">
      <c r="A335" s="14" t="s">
        <v>1325</v>
      </c>
      <c r="B335" s="6" t="s">
        <v>225</v>
      </c>
      <c r="C335">
        <v>3</v>
      </c>
      <c r="D335">
        <f>(COUNTIFS('master-meta'!$G$2:$G$23,C335,'master-meta'!$BD$2:$BD$23,B335))</f>
        <v>0</v>
      </c>
      <c r="E335">
        <f>(COUNTIFS('master-meta'!$G$2:$G$23,C335,'master-meta'!$BE$2:$BE$23,B335))</f>
        <v>0</v>
      </c>
      <c r="F335">
        <f>(COUNTIFS('master-meta'!$G$2:$G$23,C335,'master-meta'!$BF$2:$BF$23,B335))</f>
        <v>0</v>
      </c>
      <c r="G335" s="6">
        <f t="shared" si="6"/>
        <v>0</v>
      </c>
      <c r="H335" t="e">
        <f>AVERAGEIFS('master-meta'!$BG$2:$BG$23,'master-meta'!$G$2:$G$23,'gen-top-tableau'!C335,'master-meta'!$BD$2:$BD$23,'gen-top-tableau'!B335)</f>
        <v>#DIV/0!</v>
      </c>
      <c r="I335" t="e">
        <f>AVERAGEIFS('master-meta'!$BH$2:$BH$23,'master-meta'!$G$2:$G$23,'gen-top-tableau'!C335,'master-meta'!$BD$2:$BD$23,'gen-top-tableau'!B335)</f>
        <v>#DIV/0!</v>
      </c>
      <c r="J335" t="e">
        <f>AVERAGEIFS('master-meta'!$BI$2:$BI$23,'master-meta'!$G$2:$G$23,'gen-top-tableau'!C335,'master-meta'!$BD$2:$BD$23,'gen-top-tableau'!B335)</f>
        <v>#DIV/0!</v>
      </c>
      <c r="K335" t="e">
        <f>AVERAGEIFS('master-meta'!$BJ$2:$BJ$23,'master-meta'!$G$2:$G$23,'gen-top-tableau'!C335,'master-meta'!$BD$2:$BD$23,'gen-top-tableau'!B335)</f>
        <v>#DIV/0!</v>
      </c>
      <c r="L335" s="6">
        <f>COUNTIFS('master-meta'!$G$2:$G$23,'gen-top-tableau'!C335,'master-meta'!$BD$2:$BD$23,'gen-top-tableau'!B335,'master-meta'!$BM$2:$BM$23,TRUE)</f>
        <v>0</v>
      </c>
      <c r="M335" s="6">
        <f>COUNTIFS('master-meta'!$G$2:$G$23,'gen-top-tableau'!C335,'master-meta'!$BD$2:$BD$23,'gen-top-tableau'!B335,'master-meta'!$BL$2:$BL$23,TRUE)</f>
        <v>0</v>
      </c>
      <c r="N335" s="6">
        <f>COUNTIFS('master-meta'!$G$2:$G$23,'gen-top-tableau'!C335,'master-meta'!$BD$2:$BD$23,'gen-top-tableau'!B335,'master-meta'!$BM$2:$BM$23,TRUE)</f>
        <v>0</v>
      </c>
      <c r="O335" s="6">
        <f>COUNTIFS('master-meta'!$G$2:$G$23,'gen-top-tableau'!C335,'master-meta'!$BD$2:$BD$23,'gen-top-tableau'!B335,'master-meta'!$BN$2:$BN$23,TRUE)</f>
        <v>0</v>
      </c>
      <c r="P335" s="6">
        <f>COUNTIFS('master-meta'!$G$2:$G$23,'gen-top-tableau'!C335,'master-meta'!$BD$2:$BD$23,'gen-top-tableau'!B335,'master-meta'!$BO$2:$BO$23,TRUE)</f>
        <v>0</v>
      </c>
      <c r="Q335" s="6">
        <f>COUNTIFS('master-meta'!$G$2:$G$23,'gen-top-tableau'!C335,'master-meta'!$BD$2:$BD$23,'gen-top-tableau'!B335,'master-meta'!$BP$2:$BP$23,TRUE)</f>
        <v>0</v>
      </c>
      <c r="R335" s="6">
        <f>COUNTIFS('master-meta'!$G$2:$G$23,'gen-top-tableau'!C335,'master-meta'!$BD$2:$BD$23,'gen-top-tableau'!B335,'master-meta'!$BQ$2:$BQ$23,TRUE)</f>
        <v>0</v>
      </c>
      <c r="S335" s="6">
        <f>COUNTIFS('master-meta'!$G$2:$G$23,'gen-top-tableau'!C335,'master-meta'!$BD$2:$BD$23,'gen-top-tableau'!B335,'master-meta'!$BR$2:$BR$23,TRUE)</f>
        <v>0</v>
      </c>
      <c r="T335" s="6">
        <f>COUNTIFS('master-meta'!$G$2:$G$23,'gen-top-tableau'!C335,'master-meta'!$BD$2:$BD$23,'gen-top-tableau'!B335,'master-meta'!$BS$2:$BS$23,TRUE)</f>
        <v>0</v>
      </c>
      <c r="U335" s="6">
        <f>COUNTIFS('master-meta'!$G$2:$G$23,'gen-top-tableau'!C335,'master-meta'!$BD$2:$BD$23,'gen-top-tableau'!B335,'master-meta'!$BT$2:$BT$23,TRUE)</f>
        <v>0</v>
      </c>
      <c r="V335" s="6">
        <f>COUNTIFS('master-meta'!$G$2:$G$23,'gen-top-tableau'!C335,'master-meta'!$BD$2:$BD$23,'gen-top-tableau'!B335,'master-meta'!$BU$2:$BU$23,TRUE)</f>
        <v>0</v>
      </c>
      <c r="W335" s="6">
        <f>COUNTIFS('master-meta'!$G$2:$G$23,'gen-top-tableau'!C335,'master-meta'!$BD$2:$BD$23,'gen-top-tableau'!B335,'master-meta'!$BV$2:$BV$23,TRUE)</f>
        <v>0</v>
      </c>
      <c r="X335" s="6">
        <f>COUNTIFS('master-meta'!$G$2:$G$23,'gen-top-tableau'!C335,'master-meta'!$BD$2:$BD$23,'gen-top-tableau'!B335,'master-meta'!$BW$2:$BW$23,TRUE)</f>
        <v>0</v>
      </c>
      <c r="Y335" s="6">
        <f>COUNTIFS('master-meta'!$G$2:$G$23,'gen-top-tableau'!C335,'master-meta'!$BD$2:$BD$23,'gen-top-tableau'!B335,'master-meta'!$BX$2:$BX$23,TRUE)</f>
        <v>0</v>
      </c>
    </row>
    <row r="336" spans="1:25" x14ac:dyDescent="0.2">
      <c r="A336" s="14" t="s">
        <v>1325</v>
      </c>
      <c r="B336" s="6" t="s">
        <v>225</v>
      </c>
      <c r="C336">
        <v>4</v>
      </c>
      <c r="D336">
        <f>(COUNTIFS('master-meta'!$G$2:$G$23,C336,'master-meta'!$BD$2:$BD$23,B336))</f>
        <v>0</v>
      </c>
      <c r="E336">
        <f>(COUNTIFS('master-meta'!$G$2:$G$23,C336,'master-meta'!$BE$2:$BE$23,B336))</f>
        <v>0</v>
      </c>
      <c r="F336">
        <f>(COUNTIFS('master-meta'!$G$2:$G$23,C336,'master-meta'!$BF$2:$BF$23,B336))</f>
        <v>0</v>
      </c>
      <c r="G336" s="6">
        <f t="shared" si="6"/>
        <v>0</v>
      </c>
      <c r="H336" t="e">
        <f>AVERAGEIFS('master-meta'!$BG$2:$BG$23,'master-meta'!$G$2:$G$23,'gen-top-tableau'!C336,'master-meta'!$BD$2:$BD$23,'gen-top-tableau'!B336)</f>
        <v>#DIV/0!</v>
      </c>
      <c r="I336" t="e">
        <f>AVERAGEIFS('master-meta'!$BH$2:$BH$23,'master-meta'!$G$2:$G$23,'gen-top-tableau'!C336,'master-meta'!$BD$2:$BD$23,'gen-top-tableau'!B336)</f>
        <v>#DIV/0!</v>
      </c>
      <c r="J336" t="e">
        <f>AVERAGEIFS('master-meta'!$BI$2:$BI$23,'master-meta'!$G$2:$G$23,'gen-top-tableau'!C336,'master-meta'!$BD$2:$BD$23,'gen-top-tableau'!B336)</f>
        <v>#DIV/0!</v>
      </c>
      <c r="K336" t="e">
        <f>AVERAGEIFS('master-meta'!$BJ$2:$BJ$23,'master-meta'!$G$2:$G$23,'gen-top-tableau'!C336,'master-meta'!$BD$2:$BD$23,'gen-top-tableau'!B336)</f>
        <v>#DIV/0!</v>
      </c>
      <c r="L336" s="6">
        <f>COUNTIFS('master-meta'!$G$2:$G$23,'gen-top-tableau'!C336,'master-meta'!$BD$2:$BD$23,'gen-top-tableau'!B336,'master-meta'!$BM$2:$BM$23,TRUE)</f>
        <v>0</v>
      </c>
      <c r="M336" s="6">
        <f>COUNTIFS('master-meta'!$G$2:$G$23,'gen-top-tableau'!C336,'master-meta'!$BD$2:$BD$23,'gen-top-tableau'!B336,'master-meta'!$BL$2:$BL$23,TRUE)</f>
        <v>0</v>
      </c>
      <c r="N336" s="6">
        <f>COUNTIFS('master-meta'!$G$2:$G$23,'gen-top-tableau'!C336,'master-meta'!$BD$2:$BD$23,'gen-top-tableau'!B336,'master-meta'!$BM$2:$BM$23,TRUE)</f>
        <v>0</v>
      </c>
      <c r="O336" s="6">
        <f>COUNTIFS('master-meta'!$G$2:$G$23,'gen-top-tableau'!C336,'master-meta'!$BD$2:$BD$23,'gen-top-tableau'!B336,'master-meta'!$BN$2:$BN$23,TRUE)</f>
        <v>0</v>
      </c>
      <c r="P336" s="6">
        <f>COUNTIFS('master-meta'!$G$2:$G$23,'gen-top-tableau'!C336,'master-meta'!$BD$2:$BD$23,'gen-top-tableau'!B336,'master-meta'!$BO$2:$BO$23,TRUE)</f>
        <v>0</v>
      </c>
      <c r="Q336" s="6">
        <f>COUNTIFS('master-meta'!$G$2:$G$23,'gen-top-tableau'!C336,'master-meta'!$BD$2:$BD$23,'gen-top-tableau'!B336,'master-meta'!$BP$2:$BP$23,TRUE)</f>
        <v>0</v>
      </c>
      <c r="R336" s="6">
        <f>COUNTIFS('master-meta'!$G$2:$G$23,'gen-top-tableau'!C336,'master-meta'!$BD$2:$BD$23,'gen-top-tableau'!B336,'master-meta'!$BQ$2:$BQ$23,TRUE)</f>
        <v>0</v>
      </c>
      <c r="S336" s="6">
        <f>COUNTIFS('master-meta'!$G$2:$G$23,'gen-top-tableau'!C336,'master-meta'!$BD$2:$BD$23,'gen-top-tableau'!B336,'master-meta'!$BR$2:$BR$23,TRUE)</f>
        <v>0</v>
      </c>
      <c r="T336" s="6">
        <f>COUNTIFS('master-meta'!$G$2:$G$23,'gen-top-tableau'!C336,'master-meta'!$BD$2:$BD$23,'gen-top-tableau'!B336,'master-meta'!$BS$2:$BS$23,TRUE)</f>
        <v>0</v>
      </c>
      <c r="U336" s="6">
        <f>COUNTIFS('master-meta'!$G$2:$G$23,'gen-top-tableau'!C336,'master-meta'!$BD$2:$BD$23,'gen-top-tableau'!B336,'master-meta'!$BT$2:$BT$23,TRUE)</f>
        <v>0</v>
      </c>
      <c r="V336" s="6">
        <f>COUNTIFS('master-meta'!$G$2:$G$23,'gen-top-tableau'!C336,'master-meta'!$BD$2:$BD$23,'gen-top-tableau'!B336,'master-meta'!$BU$2:$BU$23,TRUE)</f>
        <v>0</v>
      </c>
      <c r="W336" s="6">
        <f>COUNTIFS('master-meta'!$G$2:$G$23,'gen-top-tableau'!C336,'master-meta'!$BD$2:$BD$23,'gen-top-tableau'!B336,'master-meta'!$BV$2:$BV$23,TRUE)</f>
        <v>0</v>
      </c>
      <c r="X336" s="6">
        <f>COUNTIFS('master-meta'!$G$2:$G$23,'gen-top-tableau'!C336,'master-meta'!$BD$2:$BD$23,'gen-top-tableau'!B336,'master-meta'!$BW$2:$BW$23,TRUE)</f>
        <v>0</v>
      </c>
      <c r="Y336" s="6">
        <f>COUNTIFS('master-meta'!$G$2:$G$23,'gen-top-tableau'!C336,'master-meta'!$BD$2:$BD$23,'gen-top-tableau'!B336,'master-meta'!$BX$2:$BX$23,TRUE)</f>
        <v>0</v>
      </c>
    </row>
    <row r="337" spans="1:25" x14ac:dyDescent="0.2">
      <c r="A337" s="14" t="s">
        <v>1325</v>
      </c>
      <c r="B337" s="6" t="s">
        <v>225</v>
      </c>
      <c r="C337">
        <v>5</v>
      </c>
      <c r="D337">
        <f>(COUNTIFS('master-meta'!$G$2:$G$23,C337,'master-meta'!$BD$2:$BD$23,B337))</f>
        <v>0</v>
      </c>
      <c r="E337">
        <f>(COUNTIFS('master-meta'!$G$2:$G$23,C337,'master-meta'!$BE$2:$BE$23,B337))</f>
        <v>0</v>
      </c>
      <c r="F337">
        <f>(COUNTIFS('master-meta'!$G$2:$G$23,C337,'master-meta'!$BF$2:$BF$23,B337))</f>
        <v>0</v>
      </c>
      <c r="G337" s="6">
        <f t="shared" si="6"/>
        <v>0</v>
      </c>
      <c r="H337" t="e">
        <f>AVERAGEIFS('master-meta'!$BG$2:$BG$23,'master-meta'!$G$2:$G$23,'gen-top-tableau'!C337,'master-meta'!$BD$2:$BD$23,'gen-top-tableau'!B337)</f>
        <v>#DIV/0!</v>
      </c>
      <c r="I337" t="e">
        <f>AVERAGEIFS('master-meta'!$BH$2:$BH$23,'master-meta'!$G$2:$G$23,'gen-top-tableau'!C337,'master-meta'!$BD$2:$BD$23,'gen-top-tableau'!B337)</f>
        <v>#DIV/0!</v>
      </c>
      <c r="J337" t="e">
        <f>AVERAGEIFS('master-meta'!$BI$2:$BI$23,'master-meta'!$G$2:$G$23,'gen-top-tableau'!C337,'master-meta'!$BD$2:$BD$23,'gen-top-tableau'!B337)</f>
        <v>#DIV/0!</v>
      </c>
      <c r="K337" t="e">
        <f>AVERAGEIFS('master-meta'!$BJ$2:$BJ$23,'master-meta'!$G$2:$G$23,'gen-top-tableau'!C337,'master-meta'!$BD$2:$BD$23,'gen-top-tableau'!B337)</f>
        <v>#DIV/0!</v>
      </c>
      <c r="L337" s="6">
        <f>COUNTIFS('master-meta'!$G$2:$G$23,'gen-top-tableau'!C337,'master-meta'!$BD$2:$BD$23,'gen-top-tableau'!B337,'master-meta'!$BM$2:$BM$23,TRUE)</f>
        <v>0</v>
      </c>
      <c r="M337" s="6">
        <f>COUNTIFS('master-meta'!$G$2:$G$23,'gen-top-tableau'!C337,'master-meta'!$BD$2:$BD$23,'gen-top-tableau'!B337,'master-meta'!$BL$2:$BL$23,TRUE)</f>
        <v>0</v>
      </c>
      <c r="N337" s="6">
        <f>COUNTIFS('master-meta'!$G$2:$G$23,'gen-top-tableau'!C337,'master-meta'!$BD$2:$BD$23,'gen-top-tableau'!B337,'master-meta'!$BM$2:$BM$23,TRUE)</f>
        <v>0</v>
      </c>
      <c r="O337" s="6">
        <f>COUNTIFS('master-meta'!$G$2:$G$23,'gen-top-tableau'!C337,'master-meta'!$BD$2:$BD$23,'gen-top-tableau'!B337,'master-meta'!$BN$2:$BN$23,TRUE)</f>
        <v>0</v>
      </c>
      <c r="P337" s="6">
        <f>COUNTIFS('master-meta'!$G$2:$G$23,'gen-top-tableau'!C337,'master-meta'!$BD$2:$BD$23,'gen-top-tableau'!B337,'master-meta'!$BO$2:$BO$23,TRUE)</f>
        <v>0</v>
      </c>
      <c r="Q337" s="6">
        <f>COUNTIFS('master-meta'!$G$2:$G$23,'gen-top-tableau'!C337,'master-meta'!$BD$2:$BD$23,'gen-top-tableau'!B337,'master-meta'!$BP$2:$BP$23,TRUE)</f>
        <v>0</v>
      </c>
      <c r="R337" s="6">
        <f>COUNTIFS('master-meta'!$G$2:$G$23,'gen-top-tableau'!C337,'master-meta'!$BD$2:$BD$23,'gen-top-tableau'!B337,'master-meta'!$BQ$2:$BQ$23,TRUE)</f>
        <v>0</v>
      </c>
      <c r="S337" s="6">
        <f>COUNTIFS('master-meta'!$G$2:$G$23,'gen-top-tableau'!C337,'master-meta'!$BD$2:$BD$23,'gen-top-tableau'!B337,'master-meta'!$BR$2:$BR$23,TRUE)</f>
        <v>0</v>
      </c>
      <c r="T337" s="6">
        <f>COUNTIFS('master-meta'!$G$2:$G$23,'gen-top-tableau'!C337,'master-meta'!$BD$2:$BD$23,'gen-top-tableau'!B337,'master-meta'!$BS$2:$BS$23,TRUE)</f>
        <v>0</v>
      </c>
      <c r="U337" s="6">
        <f>COUNTIFS('master-meta'!$G$2:$G$23,'gen-top-tableau'!C337,'master-meta'!$BD$2:$BD$23,'gen-top-tableau'!B337,'master-meta'!$BT$2:$BT$23,TRUE)</f>
        <v>0</v>
      </c>
      <c r="V337" s="6">
        <f>COUNTIFS('master-meta'!$G$2:$G$23,'gen-top-tableau'!C337,'master-meta'!$BD$2:$BD$23,'gen-top-tableau'!B337,'master-meta'!$BU$2:$BU$23,TRUE)</f>
        <v>0</v>
      </c>
      <c r="W337" s="6">
        <f>COUNTIFS('master-meta'!$G$2:$G$23,'gen-top-tableau'!C337,'master-meta'!$BD$2:$BD$23,'gen-top-tableau'!B337,'master-meta'!$BV$2:$BV$23,TRUE)</f>
        <v>0</v>
      </c>
      <c r="X337" s="6">
        <f>COUNTIFS('master-meta'!$G$2:$G$23,'gen-top-tableau'!C337,'master-meta'!$BD$2:$BD$23,'gen-top-tableau'!B337,'master-meta'!$BW$2:$BW$23,TRUE)</f>
        <v>0</v>
      </c>
      <c r="Y337" s="6">
        <f>COUNTIFS('master-meta'!$G$2:$G$23,'gen-top-tableau'!C337,'master-meta'!$BD$2:$BD$23,'gen-top-tableau'!B337,'master-meta'!$BX$2:$BX$23,TRUE)</f>
        <v>0</v>
      </c>
    </row>
    <row r="338" spans="1:25" x14ac:dyDescent="0.2">
      <c r="A338" s="14" t="s">
        <v>1325</v>
      </c>
      <c r="B338" t="s">
        <v>206</v>
      </c>
      <c r="C338">
        <v>0</v>
      </c>
      <c r="D338">
        <f>(COUNTIFS('master-meta'!$G$2:$G$23,C338,'master-meta'!$BD$2:$BD$23,B338))</f>
        <v>0</v>
      </c>
      <c r="E338">
        <f>(COUNTIFS('master-meta'!$G$2:$G$23,C338,'master-meta'!$BE$2:$BE$23,B338))</f>
        <v>0</v>
      </c>
      <c r="F338">
        <f>(COUNTIFS('master-meta'!$G$2:$G$23,C338,'master-meta'!$BF$2:$BF$23,B338))</f>
        <v>0</v>
      </c>
      <c r="G338" s="6">
        <f t="shared" si="6"/>
        <v>0</v>
      </c>
      <c r="H338" t="e">
        <f>AVERAGEIFS('master-meta'!$BG$2:$BG$23,'master-meta'!$G$2:$G$23,'gen-top-tableau'!C338,'master-meta'!$BD$2:$BD$23,'gen-top-tableau'!B338)</f>
        <v>#DIV/0!</v>
      </c>
      <c r="I338" t="e">
        <f>AVERAGEIFS('master-meta'!$BH$2:$BH$23,'master-meta'!$G$2:$G$23,'gen-top-tableau'!C338,'master-meta'!$BD$2:$BD$23,'gen-top-tableau'!B338)</f>
        <v>#DIV/0!</v>
      </c>
      <c r="J338" t="e">
        <f>AVERAGEIFS('master-meta'!$BI$2:$BI$23,'master-meta'!$G$2:$G$23,'gen-top-tableau'!C338,'master-meta'!$BD$2:$BD$23,'gen-top-tableau'!B338)</f>
        <v>#DIV/0!</v>
      </c>
      <c r="K338" t="e">
        <f>AVERAGEIFS('master-meta'!$BJ$2:$BJ$23,'master-meta'!$G$2:$G$23,'gen-top-tableau'!C338,'master-meta'!$BD$2:$BD$23,'gen-top-tableau'!B338)</f>
        <v>#DIV/0!</v>
      </c>
      <c r="L338" s="6">
        <f>COUNTIFS('master-meta'!$G$2:$G$23,'gen-top-tableau'!C338,'master-meta'!$BD$2:$BD$23,'gen-top-tableau'!B338,'master-meta'!$BM$2:$BM$23,TRUE)</f>
        <v>0</v>
      </c>
      <c r="M338" s="6">
        <f>COUNTIFS('master-meta'!$G$2:$G$23,'gen-top-tableau'!C338,'master-meta'!$BD$2:$BD$23,'gen-top-tableau'!B338,'master-meta'!$BL$2:$BL$23,TRUE)</f>
        <v>0</v>
      </c>
      <c r="N338" s="6">
        <f>COUNTIFS('master-meta'!$G$2:$G$23,'gen-top-tableau'!C338,'master-meta'!$BD$2:$BD$23,'gen-top-tableau'!B338,'master-meta'!$BM$2:$BM$23,TRUE)</f>
        <v>0</v>
      </c>
      <c r="O338" s="6">
        <f>COUNTIFS('master-meta'!$G$2:$G$23,'gen-top-tableau'!C338,'master-meta'!$BD$2:$BD$23,'gen-top-tableau'!B338,'master-meta'!$BN$2:$BN$23,TRUE)</f>
        <v>0</v>
      </c>
      <c r="P338" s="6">
        <f>COUNTIFS('master-meta'!$G$2:$G$23,'gen-top-tableau'!C338,'master-meta'!$BD$2:$BD$23,'gen-top-tableau'!B338,'master-meta'!$BO$2:$BO$23,TRUE)</f>
        <v>0</v>
      </c>
      <c r="Q338" s="6">
        <f>COUNTIFS('master-meta'!$G$2:$G$23,'gen-top-tableau'!C338,'master-meta'!$BD$2:$BD$23,'gen-top-tableau'!B338,'master-meta'!$BP$2:$BP$23,TRUE)</f>
        <v>0</v>
      </c>
      <c r="R338" s="6">
        <f>COUNTIFS('master-meta'!$G$2:$G$23,'gen-top-tableau'!C338,'master-meta'!$BD$2:$BD$23,'gen-top-tableau'!B338,'master-meta'!$BQ$2:$BQ$23,TRUE)</f>
        <v>0</v>
      </c>
      <c r="S338" s="6">
        <f>COUNTIFS('master-meta'!$G$2:$G$23,'gen-top-tableau'!C338,'master-meta'!$BD$2:$BD$23,'gen-top-tableau'!B338,'master-meta'!$BR$2:$BR$23,TRUE)</f>
        <v>0</v>
      </c>
      <c r="T338" s="6">
        <f>COUNTIFS('master-meta'!$G$2:$G$23,'gen-top-tableau'!C338,'master-meta'!$BD$2:$BD$23,'gen-top-tableau'!B338,'master-meta'!$BS$2:$BS$23,TRUE)</f>
        <v>0</v>
      </c>
      <c r="U338" s="6">
        <f>COUNTIFS('master-meta'!$G$2:$G$23,'gen-top-tableau'!C338,'master-meta'!$BD$2:$BD$23,'gen-top-tableau'!B338,'master-meta'!$BT$2:$BT$23,TRUE)</f>
        <v>0</v>
      </c>
      <c r="V338" s="6">
        <f>COUNTIFS('master-meta'!$G$2:$G$23,'gen-top-tableau'!C338,'master-meta'!$BD$2:$BD$23,'gen-top-tableau'!B338,'master-meta'!$BU$2:$BU$23,TRUE)</f>
        <v>0</v>
      </c>
      <c r="W338" s="6">
        <f>COUNTIFS('master-meta'!$G$2:$G$23,'gen-top-tableau'!C338,'master-meta'!$BD$2:$BD$23,'gen-top-tableau'!B338,'master-meta'!$BV$2:$BV$23,TRUE)</f>
        <v>0</v>
      </c>
      <c r="X338" s="6">
        <f>COUNTIFS('master-meta'!$G$2:$G$23,'gen-top-tableau'!C338,'master-meta'!$BD$2:$BD$23,'gen-top-tableau'!B338,'master-meta'!$BW$2:$BW$23,TRUE)</f>
        <v>0</v>
      </c>
      <c r="Y338" s="6">
        <f>COUNTIFS('master-meta'!$G$2:$G$23,'gen-top-tableau'!C338,'master-meta'!$BD$2:$BD$23,'gen-top-tableau'!B338,'master-meta'!$BX$2:$BX$23,TRUE)</f>
        <v>0</v>
      </c>
    </row>
    <row r="339" spans="1:25" x14ac:dyDescent="0.2">
      <c r="A339" s="14" t="s">
        <v>1325</v>
      </c>
      <c r="B339" t="s">
        <v>206</v>
      </c>
      <c r="C339">
        <v>1</v>
      </c>
      <c r="D339">
        <f>(COUNTIFS('master-meta'!$G$2:$G$23,C339,'master-meta'!$BD$2:$BD$23,B339))</f>
        <v>0</v>
      </c>
      <c r="E339">
        <f>(COUNTIFS('master-meta'!$G$2:$G$23,C339,'master-meta'!$BE$2:$BE$23,B339))</f>
        <v>0</v>
      </c>
      <c r="F339">
        <f>(COUNTIFS('master-meta'!$G$2:$G$23,C339,'master-meta'!$BF$2:$BF$23,B339))</f>
        <v>0</v>
      </c>
      <c r="G339" s="6">
        <f t="shared" si="6"/>
        <v>0</v>
      </c>
      <c r="H339" t="e">
        <f>AVERAGEIFS('master-meta'!$BG$2:$BG$23,'master-meta'!$G$2:$G$23,'gen-top-tableau'!C339,'master-meta'!$BD$2:$BD$23,'gen-top-tableau'!B339)</f>
        <v>#DIV/0!</v>
      </c>
      <c r="I339" t="e">
        <f>AVERAGEIFS('master-meta'!$BH$2:$BH$23,'master-meta'!$G$2:$G$23,'gen-top-tableau'!C339,'master-meta'!$BD$2:$BD$23,'gen-top-tableau'!B339)</f>
        <v>#DIV/0!</v>
      </c>
      <c r="J339" t="e">
        <f>AVERAGEIFS('master-meta'!$BI$2:$BI$23,'master-meta'!$G$2:$G$23,'gen-top-tableau'!C339,'master-meta'!$BD$2:$BD$23,'gen-top-tableau'!B339)</f>
        <v>#DIV/0!</v>
      </c>
      <c r="K339" t="e">
        <f>AVERAGEIFS('master-meta'!$BJ$2:$BJ$23,'master-meta'!$G$2:$G$23,'gen-top-tableau'!C339,'master-meta'!$BD$2:$BD$23,'gen-top-tableau'!B339)</f>
        <v>#DIV/0!</v>
      </c>
      <c r="L339" s="6">
        <f>COUNTIFS('master-meta'!$G$2:$G$23,'gen-top-tableau'!C339,'master-meta'!$BD$2:$BD$23,'gen-top-tableau'!B339,'master-meta'!$BM$2:$BM$23,TRUE)</f>
        <v>0</v>
      </c>
      <c r="M339" s="6">
        <f>COUNTIFS('master-meta'!$G$2:$G$23,'gen-top-tableau'!C339,'master-meta'!$BD$2:$BD$23,'gen-top-tableau'!B339,'master-meta'!$BL$2:$BL$23,TRUE)</f>
        <v>0</v>
      </c>
      <c r="N339" s="6">
        <f>COUNTIFS('master-meta'!$G$2:$G$23,'gen-top-tableau'!C339,'master-meta'!$BD$2:$BD$23,'gen-top-tableau'!B339,'master-meta'!$BM$2:$BM$23,TRUE)</f>
        <v>0</v>
      </c>
      <c r="O339" s="6">
        <f>COUNTIFS('master-meta'!$G$2:$G$23,'gen-top-tableau'!C339,'master-meta'!$BD$2:$BD$23,'gen-top-tableau'!B339,'master-meta'!$BN$2:$BN$23,TRUE)</f>
        <v>0</v>
      </c>
      <c r="P339" s="6">
        <f>COUNTIFS('master-meta'!$G$2:$G$23,'gen-top-tableau'!C339,'master-meta'!$BD$2:$BD$23,'gen-top-tableau'!B339,'master-meta'!$BO$2:$BO$23,TRUE)</f>
        <v>0</v>
      </c>
      <c r="Q339" s="6">
        <f>COUNTIFS('master-meta'!$G$2:$G$23,'gen-top-tableau'!C339,'master-meta'!$BD$2:$BD$23,'gen-top-tableau'!B339,'master-meta'!$BP$2:$BP$23,TRUE)</f>
        <v>0</v>
      </c>
      <c r="R339" s="6">
        <f>COUNTIFS('master-meta'!$G$2:$G$23,'gen-top-tableau'!C339,'master-meta'!$BD$2:$BD$23,'gen-top-tableau'!B339,'master-meta'!$BQ$2:$BQ$23,TRUE)</f>
        <v>0</v>
      </c>
      <c r="S339" s="6">
        <f>COUNTIFS('master-meta'!$G$2:$G$23,'gen-top-tableau'!C339,'master-meta'!$BD$2:$BD$23,'gen-top-tableau'!B339,'master-meta'!$BR$2:$BR$23,TRUE)</f>
        <v>0</v>
      </c>
      <c r="T339" s="6">
        <f>COUNTIFS('master-meta'!$G$2:$G$23,'gen-top-tableau'!C339,'master-meta'!$BD$2:$BD$23,'gen-top-tableau'!B339,'master-meta'!$BS$2:$BS$23,TRUE)</f>
        <v>0</v>
      </c>
      <c r="U339" s="6">
        <f>COUNTIFS('master-meta'!$G$2:$G$23,'gen-top-tableau'!C339,'master-meta'!$BD$2:$BD$23,'gen-top-tableau'!B339,'master-meta'!$BT$2:$BT$23,TRUE)</f>
        <v>0</v>
      </c>
      <c r="V339" s="6">
        <f>COUNTIFS('master-meta'!$G$2:$G$23,'gen-top-tableau'!C339,'master-meta'!$BD$2:$BD$23,'gen-top-tableau'!B339,'master-meta'!$BU$2:$BU$23,TRUE)</f>
        <v>0</v>
      </c>
      <c r="W339" s="6">
        <f>COUNTIFS('master-meta'!$G$2:$G$23,'gen-top-tableau'!C339,'master-meta'!$BD$2:$BD$23,'gen-top-tableau'!B339,'master-meta'!$BV$2:$BV$23,TRUE)</f>
        <v>0</v>
      </c>
      <c r="X339" s="6">
        <f>COUNTIFS('master-meta'!$G$2:$G$23,'gen-top-tableau'!C339,'master-meta'!$BD$2:$BD$23,'gen-top-tableau'!B339,'master-meta'!$BW$2:$BW$23,TRUE)</f>
        <v>0</v>
      </c>
      <c r="Y339" s="6">
        <f>COUNTIFS('master-meta'!$G$2:$G$23,'gen-top-tableau'!C339,'master-meta'!$BD$2:$BD$23,'gen-top-tableau'!B339,'master-meta'!$BX$2:$BX$23,TRUE)</f>
        <v>0</v>
      </c>
    </row>
    <row r="340" spans="1:25" x14ac:dyDescent="0.2">
      <c r="A340" s="14" t="s">
        <v>1325</v>
      </c>
      <c r="B340" t="s">
        <v>206</v>
      </c>
      <c r="C340">
        <v>2</v>
      </c>
      <c r="D340">
        <f>(COUNTIFS('master-meta'!$G$2:$G$23,C340,'master-meta'!$BD$2:$BD$23,B340))</f>
        <v>0</v>
      </c>
      <c r="E340">
        <f>(COUNTIFS('master-meta'!$G$2:$G$23,C340,'master-meta'!$BE$2:$BE$23,B340))</f>
        <v>0</v>
      </c>
      <c r="F340">
        <f>(COUNTIFS('master-meta'!$G$2:$G$23,C340,'master-meta'!$BF$2:$BF$23,B340))</f>
        <v>0</v>
      </c>
      <c r="G340" s="6">
        <f t="shared" si="6"/>
        <v>0</v>
      </c>
      <c r="H340" t="e">
        <f>AVERAGEIFS('master-meta'!$BG$2:$BG$23,'master-meta'!$G$2:$G$23,'gen-top-tableau'!C340,'master-meta'!$BD$2:$BD$23,'gen-top-tableau'!B340)</f>
        <v>#DIV/0!</v>
      </c>
      <c r="I340" t="e">
        <f>AVERAGEIFS('master-meta'!$BH$2:$BH$23,'master-meta'!$G$2:$G$23,'gen-top-tableau'!C340,'master-meta'!$BD$2:$BD$23,'gen-top-tableau'!B340)</f>
        <v>#DIV/0!</v>
      </c>
      <c r="J340" t="e">
        <f>AVERAGEIFS('master-meta'!$BI$2:$BI$23,'master-meta'!$G$2:$G$23,'gen-top-tableau'!C340,'master-meta'!$BD$2:$BD$23,'gen-top-tableau'!B340)</f>
        <v>#DIV/0!</v>
      </c>
      <c r="K340" t="e">
        <f>AVERAGEIFS('master-meta'!$BJ$2:$BJ$23,'master-meta'!$G$2:$G$23,'gen-top-tableau'!C340,'master-meta'!$BD$2:$BD$23,'gen-top-tableau'!B340)</f>
        <v>#DIV/0!</v>
      </c>
      <c r="L340" s="6">
        <f>COUNTIFS('master-meta'!$G$2:$G$23,'gen-top-tableau'!C340,'master-meta'!$BD$2:$BD$23,'gen-top-tableau'!B340,'master-meta'!$BM$2:$BM$23,TRUE)</f>
        <v>0</v>
      </c>
      <c r="M340" s="6">
        <f>COUNTIFS('master-meta'!$G$2:$G$23,'gen-top-tableau'!C340,'master-meta'!$BD$2:$BD$23,'gen-top-tableau'!B340,'master-meta'!$BL$2:$BL$23,TRUE)</f>
        <v>0</v>
      </c>
      <c r="N340" s="6">
        <f>COUNTIFS('master-meta'!$G$2:$G$23,'gen-top-tableau'!C340,'master-meta'!$BD$2:$BD$23,'gen-top-tableau'!B340,'master-meta'!$BM$2:$BM$23,TRUE)</f>
        <v>0</v>
      </c>
      <c r="O340" s="6">
        <f>COUNTIFS('master-meta'!$G$2:$G$23,'gen-top-tableau'!C340,'master-meta'!$BD$2:$BD$23,'gen-top-tableau'!B340,'master-meta'!$BN$2:$BN$23,TRUE)</f>
        <v>0</v>
      </c>
      <c r="P340" s="6">
        <f>COUNTIFS('master-meta'!$G$2:$G$23,'gen-top-tableau'!C340,'master-meta'!$BD$2:$BD$23,'gen-top-tableau'!B340,'master-meta'!$BO$2:$BO$23,TRUE)</f>
        <v>0</v>
      </c>
      <c r="Q340" s="6">
        <f>COUNTIFS('master-meta'!$G$2:$G$23,'gen-top-tableau'!C340,'master-meta'!$BD$2:$BD$23,'gen-top-tableau'!B340,'master-meta'!$BP$2:$BP$23,TRUE)</f>
        <v>0</v>
      </c>
      <c r="R340" s="6">
        <f>COUNTIFS('master-meta'!$G$2:$G$23,'gen-top-tableau'!C340,'master-meta'!$BD$2:$BD$23,'gen-top-tableau'!B340,'master-meta'!$BQ$2:$BQ$23,TRUE)</f>
        <v>0</v>
      </c>
      <c r="S340" s="6">
        <f>COUNTIFS('master-meta'!$G$2:$G$23,'gen-top-tableau'!C340,'master-meta'!$BD$2:$BD$23,'gen-top-tableau'!B340,'master-meta'!$BR$2:$BR$23,TRUE)</f>
        <v>0</v>
      </c>
      <c r="T340" s="6">
        <f>COUNTIFS('master-meta'!$G$2:$G$23,'gen-top-tableau'!C340,'master-meta'!$BD$2:$BD$23,'gen-top-tableau'!B340,'master-meta'!$BS$2:$BS$23,TRUE)</f>
        <v>0</v>
      </c>
      <c r="U340" s="6">
        <f>COUNTIFS('master-meta'!$G$2:$G$23,'gen-top-tableau'!C340,'master-meta'!$BD$2:$BD$23,'gen-top-tableau'!B340,'master-meta'!$BT$2:$BT$23,TRUE)</f>
        <v>0</v>
      </c>
      <c r="V340" s="6">
        <f>COUNTIFS('master-meta'!$G$2:$G$23,'gen-top-tableau'!C340,'master-meta'!$BD$2:$BD$23,'gen-top-tableau'!B340,'master-meta'!$BU$2:$BU$23,TRUE)</f>
        <v>0</v>
      </c>
      <c r="W340" s="6">
        <f>COUNTIFS('master-meta'!$G$2:$G$23,'gen-top-tableau'!C340,'master-meta'!$BD$2:$BD$23,'gen-top-tableau'!B340,'master-meta'!$BV$2:$BV$23,TRUE)</f>
        <v>0</v>
      </c>
      <c r="X340" s="6">
        <f>COUNTIFS('master-meta'!$G$2:$G$23,'gen-top-tableau'!C340,'master-meta'!$BD$2:$BD$23,'gen-top-tableau'!B340,'master-meta'!$BW$2:$BW$23,TRUE)</f>
        <v>0</v>
      </c>
      <c r="Y340" s="6">
        <f>COUNTIFS('master-meta'!$G$2:$G$23,'gen-top-tableau'!C340,'master-meta'!$BD$2:$BD$23,'gen-top-tableau'!B340,'master-meta'!$BX$2:$BX$23,TRUE)</f>
        <v>0</v>
      </c>
    </row>
    <row r="341" spans="1:25" x14ac:dyDescent="0.2">
      <c r="A341" s="14" t="s">
        <v>1325</v>
      </c>
      <c r="B341" t="s">
        <v>206</v>
      </c>
      <c r="C341">
        <v>3</v>
      </c>
      <c r="D341">
        <f>(COUNTIFS('master-meta'!$G$2:$G$23,C341,'master-meta'!$BD$2:$BD$23,B341))</f>
        <v>0</v>
      </c>
      <c r="E341">
        <f>(COUNTIFS('master-meta'!$G$2:$G$23,C341,'master-meta'!$BE$2:$BE$23,B341))</f>
        <v>0</v>
      </c>
      <c r="F341">
        <f>(COUNTIFS('master-meta'!$G$2:$G$23,C341,'master-meta'!$BF$2:$BF$23,B341))</f>
        <v>1</v>
      </c>
      <c r="G341" s="6">
        <f t="shared" si="6"/>
        <v>1</v>
      </c>
      <c r="H341" t="e">
        <f>AVERAGEIFS('master-meta'!$BG$2:$BG$23,'master-meta'!$G$2:$G$23,'gen-top-tableau'!C341,'master-meta'!$BD$2:$BD$23,'gen-top-tableau'!B341)</f>
        <v>#DIV/0!</v>
      </c>
      <c r="I341" t="e">
        <f>AVERAGEIFS('master-meta'!$BH$2:$BH$23,'master-meta'!$G$2:$G$23,'gen-top-tableau'!C341,'master-meta'!$BD$2:$BD$23,'gen-top-tableau'!B341)</f>
        <v>#DIV/0!</v>
      </c>
      <c r="J341" t="e">
        <f>AVERAGEIFS('master-meta'!$BI$2:$BI$23,'master-meta'!$G$2:$G$23,'gen-top-tableau'!C341,'master-meta'!$BD$2:$BD$23,'gen-top-tableau'!B341)</f>
        <v>#DIV/0!</v>
      </c>
      <c r="K341" t="e">
        <f>AVERAGEIFS('master-meta'!$BJ$2:$BJ$23,'master-meta'!$G$2:$G$23,'gen-top-tableau'!C341,'master-meta'!$BD$2:$BD$23,'gen-top-tableau'!B341)</f>
        <v>#DIV/0!</v>
      </c>
      <c r="L341" s="6">
        <f>COUNTIFS('master-meta'!$G$2:$G$23,'gen-top-tableau'!C341,'master-meta'!$BD$2:$BD$23,'gen-top-tableau'!B341,'master-meta'!$BM$2:$BM$23,TRUE)</f>
        <v>0</v>
      </c>
      <c r="M341" s="6">
        <f>COUNTIFS('master-meta'!$G$2:$G$23,'gen-top-tableau'!C341,'master-meta'!$BD$2:$BD$23,'gen-top-tableau'!B341,'master-meta'!$BL$2:$BL$23,TRUE)</f>
        <v>0</v>
      </c>
      <c r="N341" s="6">
        <f>COUNTIFS('master-meta'!$G$2:$G$23,'gen-top-tableau'!C341,'master-meta'!$BD$2:$BD$23,'gen-top-tableau'!B341,'master-meta'!$BM$2:$BM$23,TRUE)</f>
        <v>0</v>
      </c>
      <c r="O341" s="6">
        <f>COUNTIFS('master-meta'!$G$2:$G$23,'gen-top-tableau'!C341,'master-meta'!$BD$2:$BD$23,'gen-top-tableau'!B341,'master-meta'!$BN$2:$BN$23,TRUE)</f>
        <v>0</v>
      </c>
      <c r="P341" s="6">
        <f>COUNTIFS('master-meta'!$G$2:$G$23,'gen-top-tableau'!C341,'master-meta'!$BD$2:$BD$23,'gen-top-tableau'!B341,'master-meta'!$BO$2:$BO$23,TRUE)</f>
        <v>0</v>
      </c>
      <c r="Q341" s="6">
        <f>COUNTIFS('master-meta'!$G$2:$G$23,'gen-top-tableau'!C341,'master-meta'!$BD$2:$BD$23,'gen-top-tableau'!B341,'master-meta'!$BP$2:$BP$23,TRUE)</f>
        <v>0</v>
      </c>
      <c r="R341" s="6">
        <f>COUNTIFS('master-meta'!$G$2:$G$23,'gen-top-tableau'!C341,'master-meta'!$BD$2:$BD$23,'gen-top-tableau'!B341,'master-meta'!$BQ$2:$BQ$23,TRUE)</f>
        <v>0</v>
      </c>
      <c r="S341" s="6">
        <f>COUNTIFS('master-meta'!$G$2:$G$23,'gen-top-tableau'!C341,'master-meta'!$BD$2:$BD$23,'gen-top-tableau'!B341,'master-meta'!$BR$2:$BR$23,TRUE)</f>
        <v>0</v>
      </c>
      <c r="T341" s="6">
        <f>COUNTIFS('master-meta'!$G$2:$G$23,'gen-top-tableau'!C341,'master-meta'!$BD$2:$BD$23,'gen-top-tableau'!B341,'master-meta'!$BS$2:$BS$23,TRUE)</f>
        <v>0</v>
      </c>
      <c r="U341" s="6">
        <f>COUNTIFS('master-meta'!$G$2:$G$23,'gen-top-tableau'!C341,'master-meta'!$BD$2:$BD$23,'gen-top-tableau'!B341,'master-meta'!$BT$2:$BT$23,TRUE)</f>
        <v>0</v>
      </c>
      <c r="V341" s="6">
        <f>COUNTIFS('master-meta'!$G$2:$G$23,'gen-top-tableau'!C341,'master-meta'!$BD$2:$BD$23,'gen-top-tableau'!B341,'master-meta'!$BU$2:$BU$23,TRUE)</f>
        <v>0</v>
      </c>
      <c r="W341" s="6">
        <f>COUNTIFS('master-meta'!$G$2:$G$23,'gen-top-tableau'!C341,'master-meta'!$BD$2:$BD$23,'gen-top-tableau'!B341,'master-meta'!$BV$2:$BV$23,TRUE)</f>
        <v>0</v>
      </c>
      <c r="X341" s="6">
        <f>COUNTIFS('master-meta'!$G$2:$G$23,'gen-top-tableau'!C341,'master-meta'!$BD$2:$BD$23,'gen-top-tableau'!B341,'master-meta'!$BW$2:$BW$23,TRUE)</f>
        <v>0</v>
      </c>
      <c r="Y341" s="6">
        <f>COUNTIFS('master-meta'!$G$2:$G$23,'gen-top-tableau'!C341,'master-meta'!$BD$2:$BD$23,'gen-top-tableau'!B341,'master-meta'!$BX$2:$BX$23,TRUE)</f>
        <v>0</v>
      </c>
    </row>
    <row r="342" spans="1:25" x14ac:dyDescent="0.2">
      <c r="A342" s="14" t="s">
        <v>1325</v>
      </c>
      <c r="B342" t="s">
        <v>206</v>
      </c>
      <c r="C342">
        <v>4</v>
      </c>
      <c r="D342">
        <f>(COUNTIFS('master-meta'!$G$2:$G$23,C342,'master-meta'!$BD$2:$BD$23,B342))</f>
        <v>0</v>
      </c>
      <c r="E342">
        <f>(COUNTIFS('master-meta'!$G$2:$G$23,C342,'master-meta'!$BE$2:$BE$23,B342))</f>
        <v>1</v>
      </c>
      <c r="F342">
        <f>(COUNTIFS('master-meta'!$G$2:$G$23,C342,'master-meta'!$BF$2:$BF$23,B342))</f>
        <v>0</v>
      </c>
      <c r="G342" s="6">
        <f t="shared" si="6"/>
        <v>2</v>
      </c>
      <c r="H342" t="e">
        <f>AVERAGEIFS('master-meta'!$BG$2:$BG$23,'master-meta'!$G$2:$G$23,'gen-top-tableau'!C342,'master-meta'!$BD$2:$BD$23,'gen-top-tableau'!B342)</f>
        <v>#DIV/0!</v>
      </c>
      <c r="I342" t="e">
        <f>AVERAGEIFS('master-meta'!$BH$2:$BH$23,'master-meta'!$G$2:$G$23,'gen-top-tableau'!C342,'master-meta'!$BD$2:$BD$23,'gen-top-tableau'!B342)</f>
        <v>#DIV/0!</v>
      </c>
      <c r="J342" t="e">
        <f>AVERAGEIFS('master-meta'!$BI$2:$BI$23,'master-meta'!$G$2:$G$23,'gen-top-tableau'!C342,'master-meta'!$BD$2:$BD$23,'gen-top-tableau'!B342)</f>
        <v>#DIV/0!</v>
      </c>
      <c r="K342" t="e">
        <f>AVERAGEIFS('master-meta'!$BJ$2:$BJ$23,'master-meta'!$G$2:$G$23,'gen-top-tableau'!C342,'master-meta'!$BD$2:$BD$23,'gen-top-tableau'!B342)</f>
        <v>#DIV/0!</v>
      </c>
      <c r="L342" s="6">
        <f>COUNTIFS('master-meta'!$G$2:$G$23,'gen-top-tableau'!C342,'master-meta'!$BD$2:$BD$23,'gen-top-tableau'!B342,'master-meta'!$BM$2:$BM$23,TRUE)</f>
        <v>0</v>
      </c>
      <c r="M342" s="6">
        <f>COUNTIFS('master-meta'!$G$2:$G$23,'gen-top-tableau'!C342,'master-meta'!$BD$2:$BD$23,'gen-top-tableau'!B342,'master-meta'!$BL$2:$BL$23,TRUE)</f>
        <v>0</v>
      </c>
      <c r="N342" s="6">
        <f>COUNTIFS('master-meta'!$G$2:$G$23,'gen-top-tableau'!C342,'master-meta'!$BD$2:$BD$23,'gen-top-tableau'!B342,'master-meta'!$BM$2:$BM$23,TRUE)</f>
        <v>0</v>
      </c>
      <c r="O342" s="6">
        <f>COUNTIFS('master-meta'!$G$2:$G$23,'gen-top-tableau'!C342,'master-meta'!$BD$2:$BD$23,'gen-top-tableau'!B342,'master-meta'!$BN$2:$BN$23,TRUE)</f>
        <v>0</v>
      </c>
      <c r="P342" s="6">
        <f>COUNTIFS('master-meta'!$G$2:$G$23,'gen-top-tableau'!C342,'master-meta'!$BD$2:$BD$23,'gen-top-tableau'!B342,'master-meta'!$BO$2:$BO$23,TRUE)</f>
        <v>0</v>
      </c>
      <c r="Q342" s="6">
        <f>COUNTIFS('master-meta'!$G$2:$G$23,'gen-top-tableau'!C342,'master-meta'!$BD$2:$BD$23,'gen-top-tableau'!B342,'master-meta'!$BP$2:$BP$23,TRUE)</f>
        <v>0</v>
      </c>
      <c r="R342" s="6">
        <f>COUNTIFS('master-meta'!$G$2:$G$23,'gen-top-tableau'!C342,'master-meta'!$BD$2:$BD$23,'gen-top-tableau'!B342,'master-meta'!$BQ$2:$BQ$23,TRUE)</f>
        <v>0</v>
      </c>
      <c r="S342" s="6">
        <f>COUNTIFS('master-meta'!$G$2:$G$23,'gen-top-tableau'!C342,'master-meta'!$BD$2:$BD$23,'gen-top-tableau'!B342,'master-meta'!$BR$2:$BR$23,TRUE)</f>
        <v>0</v>
      </c>
      <c r="T342" s="6">
        <f>COUNTIFS('master-meta'!$G$2:$G$23,'gen-top-tableau'!C342,'master-meta'!$BD$2:$BD$23,'gen-top-tableau'!B342,'master-meta'!$BS$2:$BS$23,TRUE)</f>
        <v>0</v>
      </c>
      <c r="U342" s="6">
        <f>COUNTIFS('master-meta'!$G$2:$G$23,'gen-top-tableau'!C342,'master-meta'!$BD$2:$BD$23,'gen-top-tableau'!B342,'master-meta'!$BT$2:$BT$23,TRUE)</f>
        <v>0</v>
      </c>
      <c r="V342" s="6">
        <f>COUNTIFS('master-meta'!$G$2:$G$23,'gen-top-tableau'!C342,'master-meta'!$BD$2:$BD$23,'gen-top-tableau'!B342,'master-meta'!$BU$2:$BU$23,TRUE)</f>
        <v>0</v>
      </c>
      <c r="W342" s="6">
        <f>COUNTIFS('master-meta'!$G$2:$G$23,'gen-top-tableau'!C342,'master-meta'!$BD$2:$BD$23,'gen-top-tableau'!B342,'master-meta'!$BV$2:$BV$23,TRUE)</f>
        <v>0</v>
      </c>
      <c r="X342" s="6">
        <f>COUNTIFS('master-meta'!$G$2:$G$23,'gen-top-tableau'!C342,'master-meta'!$BD$2:$BD$23,'gen-top-tableau'!B342,'master-meta'!$BW$2:$BW$23,TRUE)</f>
        <v>0</v>
      </c>
      <c r="Y342" s="6">
        <f>COUNTIFS('master-meta'!$G$2:$G$23,'gen-top-tableau'!C342,'master-meta'!$BD$2:$BD$23,'gen-top-tableau'!B342,'master-meta'!$BX$2:$BX$23,TRUE)</f>
        <v>0</v>
      </c>
    </row>
    <row r="343" spans="1:25" x14ac:dyDescent="0.2">
      <c r="A343" s="14" t="s">
        <v>1325</v>
      </c>
      <c r="B343" t="s">
        <v>206</v>
      </c>
      <c r="C343">
        <v>5</v>
      </c>
      <c r="D343">
        <f>(COUNTIFS('master-meta'!$G$2:$G$23,C343,'master-meta'!$BD$2:$BD$23,B343))</f>
        <v>0</v>
      </c>
      <c r="E343">
        <f>(COUNTIFS('master-meta'!$G$2:$G$23,C343,'master-meta'!$BE$2:$BE$23,B343))</f>
        <v>0</v>
      </c>
      <c r="F343">
        <f>(COUNTIFS('master-meta'!$G$2:$G$23,C343,'master-meta'!$BF$2:$BF$23,B343))</f>
        <v>0</v>
      </c>
      <c r="G343" s="6">
        <f t="shared" si="6"/>
        <v>0</v>
      </c>
      <c r="H343" t="e">
        <f>AVERAGEIFS('master-meta'!$BG$2:$BG$23,'master-meta'!$G$2:$G$23,'gen-top-tableau'!C343,'master-meta'!$BD$2:$BD$23,'gen-top-tableau'!B343)</f>
        <v>#DIV/0!</v>
      </c>
      <c r="I343" t="e">
        <f>AVERAGEIFS('master-meta'!$BH$2:$BH$23,'master-meta'!$G$2:$G$23,'gen-top-tableau'!C343,'master-meta'!$BD$2:$BD$23,'gen-top-tableau'!B343)</f>
        <v>#DIV/0!</v>
      </c>
      <c r="J343" t="e">
        <f>AVERAGEIFS('master-meta'!$BI$2:$BI$23,'master-meta'!$G$2:$G$23,'gen-top-tableau'!C343,'master-meta'!$BD$2:$BD$23,'gen-top-tableau'!B343)</f>
        <v>#DIV/0!</v>
      </c>
      <c r="K343" t="e">
        <f>AVERAGEIFS('master-meta'!$BJ$2:$BJ$23,'master-meta'!$G$2:$G$23,'gen-top-tableau'!C343,'master-meta'!$BD$2:$BD$23,'gen-top-tableau'!B343)</f>
        <v>#DIV/0!</v>
      </c>
      <c r="L343" s="6">
        <f>COUNTIFS('master-meta'!$G$2:$G$23,'gen-top-tableau'!C343,'master-meta'!$BD$2:$BD$23,'gen-top-tableau'!B343,'master-meta'!$BM$2:$BM$23,TRUE)</f>
        <v>0</v>
      </c>
      <c r="M343" s="6">
        <f>COUNTIFS('master-meta'!$G$2:$G$23,'gen-top-tableau'!C343,'master-meta'!$BD$2:$BD$23,'gen-top-tableau'!B343,'master-meta'!$BL$2:$BL$23,TRUE)</f>
        <v>0</v>
      </c>
      <c r="N343" s="6">
        <f>COUNTIFS('master-meta'!$G$2:$G$23,'gen-top-tableau'!C343,'master-meta'!$BD$2:$BD$23,'gen-top-tableau'!B343,'master-meta'!$BM$2:$BM$23,TRUE)</f>
        <v>0</v>
      </c>
      <c r="O343" s="6">
        <f>COUNTIFS('master-meta'!$G$2:$G$23,'gen-top-tableau'!C343,'master-meta'!$BD$2:$BD$23,'gen-top-tableau'!B343,'master-meta'!$BN$2:$BN$23,TRUE)</f>
        <v>0</v>
      </c>
      <c r="P343" s="6">
        <f>COUNTIFS('master-meta'!$G$2:$G$23,'gen-top-tableau'!C343,'master-meta'!$BD$2:$BD$23,'gen-top-tableau'!B343,'master-meta'!$BO$2:$BO$23,TRUE)</f>
        <v>0</v>
      </c>
      <c r="Q343" s="6">
        <f>COUNTIFS('master-meta'!$G$2:$G$23,'gen-top-tableau'!C343,'master-meta'!$BD$2:$BD$23,'gen-top-tableau'!B343,'master-meta'!$BP$2:$BP$23,TRUE)</f>
        <v>0</v>
      </c>
      <c r="R343" s="6">
        <f>COUNTIFS('master-meta'!$G$2:$G$23,'gen-top-tableau'!C343,'master-meta'!$BD$2:$BD$23,'gen-top-tableau'!B343,'master-meta'!$BQ$2:$BQ$23,TRUE)</f>
        <v>0</v>
      </c>
      <c r="S343" s="6">
        <f>COUNTIFS('master-meta'!$G$2:$G$23,'gen-top-tableau'!C343,'master-meta'!$BD$2:$BD$23,'gen-top-tableau'!B343,'master-meta'!$BR$2:$BR$23,TRUE)</f>
        <v>0</v>
      </c>
      <c r="T343" s="6">
        <f>COUNTIFS('master-meta'!$G$2:$G$23,'gen-top-tableau'!C343,'master-meta'!$BD$2:$BD$23,'gen-top-tableau'!B343,'master-meta'!$BS$2:$BS$23,TRUE)</f>
        <v>0</v>
      </c>
      <c r="U343" s="6">
        <f>COUNTIFS('master-meta'!$G$2:$G$23,'gen-top-tableau'!C343,'master-meta'!$BD$2:$BD$23,'gen-top-tableau'!B343,'master-meta'!$BT$2:$BT$23,TRUE)</f>
        <v>0</v>
      </c>
      <c r="V343" s="6">
        <f>COUNTIFS('master-meta'!$G$2:$G$23,'gen-top-tableau'!C343,'master-meta'!$BD$2:$BD$23,'gen-top-tableau'!B343,'master-meta'!$BU$2:$BU$23,TRUE)</f>
        <v>0</v>
      </c>
      <c r="W343" s="6">
        <f>COUNTIFS('master-meta'!$G$2:$G$23,'gen-top-tableau'!C343,'master-meta'!$BD$2:$BD$23,'gen-top-tableau'!B343,'master-meta'!$BV$2:$BV$23,TRUE)</f>
        <v>0</v>
      </c>
      <c r="X343" s="6">
        <f>COUNTIFS('master-meta'!$G$2:$G$23,'gen-top-tableau'!C343,'master-meta'!$BD$2:$BD$23,'gen-top-tableau'!B343,'master-meta'!$BW$2:$BW$23,TRUE)</f>
        <v>0</v>
      </c>
      <c r="Y343" s="6">
        <f>COUNTIFS('master-meta'!$G$2:$G$23,'gen-top-tableau'!C343,'master-meta'!$BD$2:$BD$23,'gen-top-tableau'!B343,'master-meta'!$BX$2:$BX$23,TRUE)</f>
        <v>0</v>
      </c>
    </row>
    <row r="344" spans="1:25" x14ac:dyDescent="0.2">
      <c r="A344" s="14" t="s">
        <v>1325</v>
      </c>
      <c r="B344" t="s">
        <v>221</v>
      </c>
      <c r="C344">
        <v>0</v>
      </c>
      <c r="D344">
        <f>(COUNTIFS('master-meta'!$G$2:$G$23,C344,'master-meta'!$BD$2:$BD$23,B344))</f>
        <v>0</v>
      </c>
      <c r="E344">
        <f>(COUNTIFS('master-meta'!$G$2:$G$23,C344,'master-meta'!$BE$2:$BE$23,B344))</f>
        <v>0</v>
      </c>
      <c r="F344">
        <f>(COUNTIFS('master-meta'!$G$2:$G$23,C344,'master-meta'!$BF$2:$BF$23,B344))</f>
        <v>0</v>
      </c>
      <c r="G344" s="6">
        <f t="shared" si="6"/>
        <v>0</v>
      </c>
      <c r="H344" t="e">
        <f>AVERAGEIFS('master-meta'!$BG$2:$BG$23,'master-meta'!$G$2:$G$23,'gen-top-tableau'!C344,'master-meta'!$BD$2:$BD$23,'gen-top-tableau'!B344)</f>
        <v>#DIV/0!</v>
      </c>
      <c r="I344" t="e">
        <f>AVERAGEIFS('master-meta'!$BH$2:$BH$23,'master-meta'!$G$2:$G$23,'gen-top-tableau'!C344,'master-meta'!$BD$2:$BD$23,'gen-top-tableau'!B344)</f>
        <v>#DIV/0!</v>
      </c>
      <c r="J344" t="e">
        <f>AVERAGEIFS('master-meta'!$BI$2:$BI$23,'master-meta'!$G$2:$G$23,'gen-top-tableau'!C344,'master-meta'!$BD$2:$BD$23,'gen-top-tableau'!B344)</f>
        <v>#DIV/0!</v>
      </c>
      <c r="K344" t="e">
        <f>AVERAGEIFS('master-meta'!$BJ$2:$BJ$23,'master-meta'!$G$2:$G$23,'gen-top-tableau'!C344,'master-meta'!$BD$2:$BD$23,'gen-top-tableau'!B344)</f>
        <v>#DIV/0!</v>
      </c>
      <c r="L344" s="6">
        <f>COUNTIFS('master-meta'!$G$2:$G$23,'gen-top-tableau'!C344,'master-meta'!$BD$2:$BD$23,'gen-top-tableau'!B344,'master-meta'!$BM$2:$BM$23,TRUE)</f>
        <v>0</v>
      </c>
      <c r="M344" s="6">
        <f>COUNTIFS('master-meta'!$G$2:$G$23,'gen-top-tableau'!C344,'master-meta'!$BD$2:$BD$23,'gen-top-tableau'!B344,'master-meta'!$BL$2:$BL$23,TRUE)</f>
        <v>0</v>
      </c>
      <c r="N344" s="6">
        <f>COUNTIFS('master-meta'!$G$2:$G$23,'gen-top-tableau'!C344,'master-meta'!$BD$2:$BD$23,'gen-top-tableau'!B344,'master-meta'!$BM$2:$BM$23,TRUE)</f>
        <v>0</v>
      </c>
      <c r="O344" s="6">
        <f>COUNTIFS('master-meta'!$G$2:$G$23,'gen-top-tableau'!C344,'master-meta'!$BD$2:$BD$23,'gen-top-tableau'!B344,'master-meta'!$BN$2:$BN$23,TRUE)</f>
        <v>0</v>
      </c>
      <c r="P344" s="6">
        <f>COUNTIFS('master-meta'!$G$2:$G$23,'gen-top-tableau'!C344,'master-meta'!$BD$2:$BD$23,'gen-top-tableau'!B344,'master-meta'!$BO$2:$BO$23,TRUE)</f>
        <v>0</v>
      </c>
      <c r="Q344" s="6">
        <f>COUNTIFS('master-meta'!$G$2:$G$23,'gen-top-tableau'!C344,'master-meta'!$BD$2:$BD$23,'gen-top-tableau'!B344,'master-meta'!$BP$2:$BP$23,TRUE)</f>
        <v>0</v>
      </c>
      <c r="R344" s="6">
        <f>COUNTIFS('master-meta'!$G$2:$G$23,'gen-top-tableau'!C344,'master-meta'!$BD$2:$BD$23,'gen-top-tableau'!B344,'master-meta'!$BQ$2:$BQ$23,TRUE)</f>
        <v>0</v>
      </c>
      <c r="S344" s="6">
        <f>COUNTIFS('master-meta'!$G$2:$G$23,'gen-top-tableau'!C344,'master-meta'!$BD$2:$BD$23,'gen-top-tableau'!B344,'master-meta'!$BR$2:$BR$23,TRUE)</f>
        <v>0</v>
      </c>
      <c r="T344" s="6">
        <f>COUNTIFS('master-meta'!$G$2:$G$23,'gen-top-tableau'!C344,'master-meta'!$BD$2:$BD$23,'gen-top-tableau'!B344,'master-meta'!$BS$2:$BS$23,TRUE)</f>
        <v>0</v>
      </c>
      <c r="U344" s="6">
        <f>COUNTIFS('master-meta'!$G$2:$G$23,'gen-top-tableau'!C344,'master-meta'!$BD$2:$BD$23,'gen-top-tableau'!B344,'master-meta'!$BT$2:$BT$23,TRUE)</f>
        <v>0</v>
      </c>
      <c r="V344" s="6">
        <f>COUNTIFS('master-meta'!$G$2:$G$23,'gen-top-tableau'!C344,'master-meta'!$BD$2:$BD$23,'gen-top-tableau'!B344,'master-meta'!$BU$2:$BU$23,TRUE)</f>
        <v>0</v>
      </c>
      <c r="W344" s="6">
        <f>COUNTIFS('master-meta'!$G$2:$G$23,'gen-top-tableau'!C344,'master-meta'!$BD$2:$BD$23,'gen-top-tableau'!B344,'master-meta'!$BV$2:$BV$23,TRUE)</f>
        <v>0</v>
      </c>
      <c r="X344" s="6">
        <f>COUNTIFS('master-meta'!$G$2:$G$23,'gen-top-tableau'!C344,'master-meta'!$BD$2:$BD$23,'gen-top-tableau'!B344,'master-meta'!$BW$2:$BW$23,TRUE)</f>
        <v>0</v>
      </c>
      <c r="Y344" s="6">
        <f>COUNTIFS('master-meta'!$G$2:$G$23,'gen-top-tableau'!C344,'master-meta'!$BD$2:$BD$23,'gen-top-tableau'!B344,'master-meta'!$BX$2:$BX$23,TRUE)</f>
        <v>0</v>
      </c>
    </row>
    <row r="345" spans="1:25" x14ac:dyDescent="0.2">
      <c r="A345" s="14" t="s">
        <v>1325</v>
      </c>
      <c r="B345" t="s">
        <v>221</v>
      </c>
      <c r="C345">
        <v>1</v>
      </c>
      <c r="D345">
        <f>(COUNTIFS('master-meta'!$G$2:$G$23,C345,'master-meta'!$BD$2:$BD$23,B345))</f>
        <v>0</v>
      </c>
      <c r="E345">
        <f>(COUNTIFS('master-meta'!$G$2:$G$23,C345,'master-meta'!$BE$2:$BE$23,B345))</f>
        <v>0</v>
      </c>
      <c r="F345">
        <f>(COUNTIFS('master-meta'!$G$2:$G$23,C345,'master-meta'!$BF$2:$BF$23,B345))</f>
        <v>0</v>
      </c>
      <c r="G345" s="6">
        <f t="shared" si="6"/>
        <v>0</v>
      </c>
      <c r="H345" t="e">
        <f>AVERAGEIFS('master-meta'!$BG$2:$BG$23,'master-meta'!$G$2:$G$23,'gen-top-tableau'!C345,'master-meta'!$BD$2:$BD$23,'gen-top-tableau'!B345)</f>
        <v>#DIV/0!</v>
      </c>
      <c r="I345" t="e">
        <f>AVERAGEIFS('master-meta'!$BH$2:$BH$23,'master-meta'!$G$2:$G$23,'gen-top-tableau'!C345,'master-meta'!$BD$2:$BD$23,'gen-top-tableau'!B345)</f>
        <v>#DIV/0!</v>
      </c>
      <c r="J345" t="e">
        <f>AVERAGEIFS('master-meta'!$BI$2:$BI$23,'master-meta'!$G$2:$G$23,'gen-top-tableau'!C345,'master-meta'!$BD$2:$BD$23,'gen-top-tableau'!B345)</f>
        <v>#DIV/0!</v>
      </c>
      <c r="K345" t="e">
        <f>AVERAGEIFS('master-meta'!$BJ$2:$BJ$23,'master-meta'!$G$2:$G$23,'gen-top-tableau'!C345,'master-meta'!$BD$2:$BD$23,'gen-top-tableau'!B345)</f>
        <v>#DIV/0!</v>
      </c>
      <c r="L345" s="6">
        <f>COUNTIFS('master-meta'!$G$2:$G$23,'gen-top-tableau'!C345,'master-meta'!$BD$2:$BD$23,'gen-top-tableau'!B345,'master-meta'!$BM$2:$BM$23,TRUE)</f>
        <v>0</v>
      </c>
      <c r="M345" s="6">
        <f>COUNTIFS('master-meta'!$G$2:$G$23,'gen-top-tableau'!C345,'master-meta'!$BD$2:$BD$23,'gen-top-tableau'!B345,'master-meta'!$BL$2:$BL$23,TRUE)</f>
        <v>0</v>
      </c>
      <c r="N345" s="6">
        <f>COUNTIFS('master-meta'!$G$2:$G$23,'gen-top-tableau'!C345,'master-meta'!$BD$2:$BD$23,'gen-top-tableau'!B345,'master-meta'!$BM$2:$BM$23,TRUE)</f>
        <v>0</v>
      </c>
      <c r="O345" s="6">
        <f>COUNTIFS('master-meta'!$G$2:$G$23,'gen-top-tableau'!C345,'master-meta'!$BD$2:$BD$23,'gen-top-tableau'!B345,'master-meta'!$BN$2:$BN$23,TRUE)</f>
        <v>0</v>
      </c>
      <c r="P345" s="6">
        <f>COUNTIFS('master-meta'!$G$2:$G$23,'gen-top-tableau'!C345,'master-meta'!$BD$2:$BD$23,'gen-top-tableau'!B345,'master-meta'!$BO$2:$BO$23,TRUE)</f>
        <v>0</v>
      </c>
      <c r="Q345" s="6">
        <f>COUNTIFS('master-meta'!$G$2:$G$23,'gen-top-tableau'!C345,'master-meta'!$BD$2:$BD$23,'gen-top-tableau'!B345,'master-meta'!$BP$2:$BP$23,TRUE)</f>
        <v>0</v>
      </c>
      <c r="R345" s="6">
        <f>COUNTIFS('master-meta'!$G$2:$G$23,'gen-top-tableau'!C345,'master-meta'!$BD$2:$BD$23,'gen-top-tableau'!B345,'master-meta'!$BQ$2:$BQ$23,TRUE)</f>
        <v>0</v>
      </c>
      <c r="S345" s="6">
        <f>COUNTIFS('master-meta'!$G$2:$G$23,'gen-top-tableau'!C345,'master-meta'!$BD$2:$BD$23,'gen-top-tableau'!B345,'master-meta'!$BR$2:$BR$23,TRUE)</f>
        <v>0</v>
      </c>
      <c r="T345" s="6">
        <f>COUNTIFS('master-meta'!$G$2:$G$23,'gen-top-tableau'!C345,'master-meta'!$BD$2:$BD$23,'gen-top-tableau'!B345,'master-meta'!$BS$2:$BS$23,TRUE)</f>
        <v>0</v>
      </c>
      <c r="U345" s="6">
        <f>COUNTIFS('master-meta'!$G$2:$G$23,'gen-top-tableau'!C345,'master-meta'!$BD$2:$BD$23,'gen-top-tableau'!B345,'master-meta'!$BT$2:$BT$23,TRUE)</f>
        <v>0</v>
      </c>
      <c r="V345" s="6">
        <f>COUNTIFS('master-meta'!$G$2:$G$23,'gen-top-tableau'!C345,'master-meta'!$BD$2:$BD$23,'gen-top-tableau'!B345,'master-meta'!$BU$2:$BU$23,TRUE)</f>
        <v>0</v>
      </c>
      <c r="W345" s="6">
        <f>COUNTIFS('master-meta'!$G$2:$G$23,'gen-top-tableau'!C345,'master-meta'!$BD$2:$BD$23,'gen-top-tableau'!B345,'master-meta'!$BV$2:$BV$23,TRUE)</f>
        <v>0</v>
      </c>
      <c r="X345" s="6">
        <f>COUNTIFS('master-meta'!$G$2:$G$23,'gen-top-tableau'!C345,'master-meta'!$BD$2:$BD$23,'gen-top-tableau'!B345,'master-meta'!$BW$2:$BW$23,TRUE)</f>
        <v>0</v>
      </c>
      <c r="Y345" s="6">
        <f>COUNTIFS('master-meta'!$G$2:$G$23,'gen-top-tableau'!C345,'master-meta'!$BD$2:$BD$23,'gen-top-tableau'!B345,'master-meta'!$BX$2:$BX$23,TRUE)</f>
        <v>0</v>
      </c>
    </row>
    <row r="346" spans="1:25" x14ac:dyDescent="0.2">
      <c r="A346" s="14" t="s">
        <v>1325</v>
      </c>
      <c r="B346" t="s">
        <v>221</v>
      </c>
      <c r="C346">
        <v>2</v>
      </c>
      <c r="D346">
        <f>(COUNTIFS('master-meta'!$G$2:$G$23,C346,'master-meta'!$BD$2:$BD$23,B346))</f>
        <v>0</v>
      </c>
      <c r="E346">
        <f>(COUNTIFS('master-meta'!$G$2:$G$23,C346,'master-meta'!$BE$2:$BE$23,B346))</f>
        <v>1</v>
      </c>
      <c r="F346">
        <f>(COUNTIFS('master-meta'!$G$2:$G$23,C346,'master-meta'!$BF$2:$BF$23,B346))</f>
        <v>1</v>
      </c>
      <c r="G346" s="6">
        <f t="shared" si="6"/>
        <v>3</v>
      </c>
      <c r="H346" t="e">
        <f>AVERAGEIFS('master-meta'!$BG$2:$BG$23,'master-meta'!$G$2:$G$23,'gen-top-tableau'!C346,'master-meta'!$BD$2:$BD$23,'gen-top-tableau'!B346)</f>
        <v>#DIV/0!</v>
      </c>
      <c r="I346" t="e">
        <f>AVERAGEIFS('master-meta'!$BH$2:$BH$23,'master-meta'!$G$2:$G$23,'gen-top-tableau'!C346,'master-meta'!$BD$2:$BD$23,'gen-top-tableau'!B346)</f>
        <v>#DIV/0!</v>
      </c>
      <c r="J346" t="e">
        <f>AVERAGEIFS('master-meta'!$BI$2:$BI$23,'master-meta'!$G$2:$G$23,'gen-top-tableau'!C346,'master-meta'!$BD$2:$BD$23,'gen-top-tableau'!B346)</f>
        <v>#DIV/0!</v>
      </c>
      <c r="K346" t="e">
        <f>AVERAGEIFS('master-meta'!$BJ$2:$BJ$23,'master-meta'!$G$2:$G$23,'gen-top-tableau'!C346,'master-meta'!$BD$2:$BD$23,'gen-top-tableau'!B346)</f>
        <v>#DIV/0!</v>
      </c>
      <c r="L346" s="6">
        <f>COUNTIFS('master-meta'!$G$2:$G$23,'gen-top-tableau'!C346,'master-meta'!$BD$2:$BD$23,'gen-top-tableau'!B346,'master-meta'!$BM$2:$BM$23,TRUE)</f>
        <v>0</v>
      </c>
      <c r="M346" s="6">
        <f>COUNTIFS('master-meta'!$G$2:$G$23,'gen-top-tableau'!C346,'master-meta'!$BD$2:$BD$23,'gen-top-tableau'!B346,'master-meta'!$BL$2:$BL$23,TRUE)</f>
        <v>0</v>
      </c>
      <c r="N346" s="6">
        <f>COUNTIFS('master-meta'!$G$2:$G$23,'gen-top-tableau'!C346,'master-meta'!$BD$2:$BD$23,'gen-top-tableau'!B346,'master-meta'!$BM$2:$BM$23,TRUE)</f>
        <v>0</v>
      </c>
      <c r="O346" s="6">
        <f>COUNTIFS('master-meta'!$G$2:$G$23,'gen-top-tableau'!C346,'master-meta'!$BD$2:$BD$23,'gen-top-tableau'!B346,'master-meta'!$BN$2:$BN$23,TRUE)</f>
        <v>0</v>
      </c>
      <c r="P346" s="6">
        <f>COUNTIFS('master-meta'!$G$2:$G$23,'gen-top-tableau'!C346,'master-meta'!$BD$2:$BD$23,'gen-top-tableau'!B346,'master-meta'!$BO$2:$BO$23,TRUE)</f>
        <v>0</v>
      </c>
      <c r="Q346" s="6">
        <f>COUNTIFS('master-meta'!$G$2:$G$23,'gen-top-tableau'!C346,'master-meta'!$BD$2:$BD$23,'gen-top-tableau'!B346,'master-meta'!$BP$2:$BP$23,TRUE)</f>
        <v>0</v>
      </c>
      <c r="R346" s="6">
        <f>COUNTIFS('master-meta'!$G$2:$G$23,'gen-top-tableau'!C346,'master-meta'!$BD$2:$BD$23,'gen-top-tableau'!B346,'master-meta'!$BQ$2:$BQ$23,TRUE)</f>
        <v>0</v>
      </c>
      <c r="S346" s="6">
        <f>COUNTIFS('master-meta'!$G$2:$G$23,'gen-top-tableau'!C346,'master-meta'!$BD$2:$BD$23,'gen-top-tableau'!B346,'master-meta'!$BR$2:$BR$23,TRUE)</f>
        <v>0</v>
      </c>
      <c r="T346" s="6">
        <f>COUNTIFS('master-meta'!$G$2:$G$23,'gen-top-tableau'!C346,'master-meta'!$BD$2:$BD$23,'gen-top-tableau'!B346,'master-meta'!$BS$2:$BS$23,TRUE)</f>
        <v>0</v>
      </c>
      <c r="U346" s="6">
        <f>COUNTIFS('master-meta'!$G$2:$G$23,'gen-top-tableau'!C346,'master-meta'!$BD$2:$BD$23,'gen-top-tableau'!B346,'master-meta'!$BT$2:$BT$23,TRUE)</f>
        <v>0</v>
      </c>
      <c r="V346" s="6">
        <f>COUNTIFS('master-meta'!$G$2:$G$23,'gen-top-tableau'!C346,'master-meta'!$BD$2:$BD$23,'gen-top-tableau'!B346,'master-meta'!$BU$2:$BU$23,TRUE)</f>
        <v>0</v>
      </c>
      <c r="W346" s="6">
        <f>COUNTIFS('master-meta'!$G$2:$G$23,'gen-top-tableau'!C346,'master-meta'!$BD$2:$BD$23,'gen-top-tableau'!B346,'master-meta'!$BV$2:$BV$23,TRUE)</f>
        <v>0</v>
      </c>
      <c r="X346" s="6">
        <f>COUNTIFS('master-meta'!$G$2:$G$23,'gen-top-tableau'!C346,'master-meta'!$BD$2:$BD$23,'gen-top-tableau'!B346,'master-meta'!$BW$2:$BW$23,TRUE)</f>
        <v>0</v>
      </c>
      <c r="Y346" s="6">
        <f>COUNTIFS('master-meta'!$G$2:$G$23,'gen-top-tableau'!C346,'master-meta'!$BD$2:$BD$23,'gen-top-tableau'!B346,'master-meta'!$BX$2:$BX$23,TRUE)</f>
        <v>0</v>
      </c>
    </row>
    <row r="347" spans="1:25" x14ac:dyDescent="0.2">
      <c r="A347" s="14" t="s">
        <v>1325</v>
      </c>
      <c r="B347" t="s">
        <v>221</v>
      </c>
      <c r="C347">
        <v>3</v>
      </c>
      <c r="D347">
        <f>(COUNTIFS('master-meta'!$G$2:$G$23,C347,'master-meta'!$BD$2:$BD$23,B347))</f>
        <v>0</v>
      </c>
      <c r="E347">
        <f>(COUNTIFS('master-meta'!$G$2:$G$23,C347,'master-meta'!$BE$2:$BE$23,B347))</f>
        <v>1</v>
      </c>
      <c r="F347">
        <f>(COUNTIFS('master-meta'!$G$2:$G$23,C347,'master-meta'!$BF$2:$BF$23,B347))</f>
        <v>3</v>
      </c>
      <c r="G347" s="6">
        <f t="shared" si="6"/>
        <v>5</v>
      </c>
      <c r="H347" t="e">
        <f>AVERAGEIFS('master-meta'!$BG$2:$BG$23,'master-meta'!$G$2:$G$23,'gen-top-tableau'!C347,'master-meta'!$BD$2:$BD$23,'gen-top-tableau'!B347)</f>
        <v>#DIV/0!</v>
      </c>
      <c r="I347" t="e">
        <f>AVERAGEIFS('master-meta'!$BH$2:$BH$23,'master-meta'!$G$2:$G$23,'gen-top-tableau'!C347,'master-meta'!$BD$2:$BD$23,'gen-top-tableau'!B347)</f>
        <v>#DIV/0!</v>
      </c>
      <c r="J347" t="e">
        <f>AVERAGEIFS('master-meta'!$BI$2:$BI$23,'master-meta'!$G$2:$G$23,'gen-top-tableau'!C347,'master-meta'!$BD$2:$BD$23,'gen-top-tableau'!B347)</f>
        <v>#DIV/0!</v>
      </c>
      <c r="K347" t="e">
        <f>AVERAGEIFS('master-meta'!$BJ$2:$BJ$23,'master-meta'!$G$2:$G$23,'gen-top-tableau'!C347,'master-meta'!$BD$2:$BD$23,'gen-top-tableau'!B347)</f>
        <v>#DIV/0!</v>
      </c>
      <c r="L347" s="6">
        <f>COUNTIFS('master-meta'!$G$2:$G$23,'gen-top-tableau'!C347,'master-meta'!$BD$2:$BD$23,'gen-top-tableau'!B347,'master-meta'!$BM$2:$BM$23,TRUE)</f>
        <v>0</v>
      </c>
      <c r="M347" s="6">
        <f>COUNTIFS('master-meta'!$G$2:$G$23,'gen-top-tableau'!C347,'master-meta'!$BD$2:$BD$23,'gen-top-tableau'!B347,'master-meta'!$BL$2:$BL$23,TRUE)</f>
        <v>0</v>
      </c>
      <c r="N347" s="6">
        <f>COUNTIFS('master-meta'!$G$2:$G$23,'gen-top-tableau'!C347,'master-meta'!$BD$2:$BD$23,'gen-top-tableau'!B347,'master-meta'!$BM$2:$BM$23,TRUE)</f>
        <v>0</v>
      </c>
      <c r="O347" s="6">
        <f>COUNTIFS('master-meta'!$G$2:$G$23,'gen-top-tableau'!C347,'master-meta'!$BD$2:$BD$23,'gen-top-tableau'!B347,'master-meta'!$BN$2:$BN$23,TRUE)</f>
        <v>0</v>
      </c>
      <c r="P347" s="6">
        <f>COUNTIFS('master-meta'!$G$2:$G$23,'gen-top-tableau'!C347,'master-meta'!$BD$2:$BD$23,'gen-top-tableau'!B347,'master-meta'!$BO$2:$BO$23,TRUE)</f>
        <v>0</v>
      </c>
      <c r="Q347" s="6">
        <f>COUNTIFS('master-meta'!$G$2:$G$23,'gen-top-tableau'!C347,'master-meta'!$BD$2:$BD$23,'gen-top-tableau'!B347,'master-meta'!$BP$2:$BP$23,TRUE)</f>
        <v>0</v>
      </c>
      <c r="R347" s="6">
        <f>COUNTIFS('master-meta'!$G$2:$G$23,'gen-top-tableau'!C347,'master-meta'!$BD$2:$BD$23,'gen-top-tableau'!B347,'master-meta'!$BQ$2:$BQ$23,TRUE)</f>
        <v>0</v>
      </c>
      <c r="S347" s="6">
        <f>COUNTIFS('master-meta'!$G$2:$G$23,'gen-top-tableau'!C347,'master-meta'!$BD$2:$BD$23,'gen-top-tableau'!B347,'master-meta'!$BR$2:$BR$23,TRUE)</f>
        <v>0</v>
      </c>
      <c r="T347" s="6">
        <f>COUNTIFS('master-meta'!$G$2:$G$23,'gen-top-tableau'!C347,'master-meta'!$BD$2:$BD$23,'gen-top-tableau'!B347,'master-meta'!$BS$2:$BS$23,TRUE)</f>
        <v>0</v>
      </c>
      <c r="U347" s="6">
        <f>COUNTIFS('master-meta'!$G$2:$G$23,'gen-top-tableau'!C347,'master-meta'!$BD$2:$BD$23,'gen-top-tableau'!B347,'master-meta'!$BT$2:$BT$23,TRUE)</f>
        <v>0</v>
      </c>
      <c r="V347" s="6">
        <f>COUNTIFS('master-meta'!$G$2:$G$23,'gen-top-tableau'!C347,'master-meta'!$BD$2:$BD$23,'gen-top-tableau'!B347,'master-meta'!$BU$2:$BU$23,TRUE)</f>
        <v>0</v>
      </c>
      <c r="W347" s="6">
        <f>COUNTIFS('master-meta'!$G$2:$G$23,'gen-top-tableau'!C347,'master-meta'!$BD$2:$BD$23,'gen-top-tableau'!B347,'master-meta'!$BV$2:$BV$23,TRUE)</f>
        <v>0</v>
      </c>
      <c r="X347" s="6">
        <f>COUNTIFS('master-meta'!$G$2:$G$23,'gen-top-tableau'!C347,'master-meta'!$BD$2:$BD$23,'gen-top-tableau'!B347,'master-meta'!$BW$2:$BW$23,TRUE)</f>
        <v>0</v>
      </c>
      <c r="Y347" s="6">
        <f>COUNTIFS('master-meta'!$G$2:$G$23,'gen-top-tableau'!C347,'master-meta'!$BD$2:$BD$23,'gen-top-tableau'!B347,'master-meta'!$BX$2:$BX$23,TRUE)</f>
        <v>0</v>
      </c>
    </row>
    <row r="348" spans="1:25" x14ac:dyDescent="0.2">
      <c r="A348" s="14" t="s">
        <v>1325</v>
      </c>
      <c r="B348" t="s">
        <v>221</v>
      </c>
      <c r="C348">
        <v>4</v>
      </c>
      <c r="D348">
        <f>(COUNTIFS('master-meta'!$G$2:$G$23,C348,'master-meta'!$BD$2:$BD$23,B348))</f>
        <v>0</v>
      </c>
      <c r="E348">
        <f>(COUNTIFS('master-meta'!$G$2:$G$23,C348,'master-meta'!$BE$2:$BE$23,B348))</f>
        <v>0</v>
      </c>
      <c r="F348">
        <f>(COUNTIFS('master-meta'!$G$2:$G$23,C348,'master-meta'!$BF$2:$BF$23,B348))</f>
        <v>1</v>
      </c>
      <c r="G348" s="6">
        <f t="shared" si="6"/>
        <v>1</v>
      </c>
      <c r="H348" t="e">
        <f>AVERAGEIFS('master-meta'!$BG$2:$BG$23,'master-meta'!$G$2:$G$23,'gen-top-tableau'!C348,'master-meta'!$BD$2:$BD$23,'gen-top-tableau'!B348)</f>
        <v>#DIV/0!</v>
      </c>
      <c r="I348" t="e">
        <f>AVERAGEIFS('master-meta'!$BH$2:$BH$23,'master-meta'!$G$2:$G$23,'gen-top-tableau'!C348,'master-meta'!$BD$2:$BD$23,'gen-top-tableau'!B348)</f>
        <v>#DIV/0!</v>
      </c>
      <c r="J348" t="e">
        <f>AVERAGEIFS('master-meta'!$BI$2:$BI$23,'master-meta'!$G$2:$G$23,'gen-top-tableau'!C348,'master-meta'!$BD$2:$BD$23,'gen-top-tableau'!B348)</f>
        <v>#DIV/0!</v>
      </c>
      <c r="K348" t="e">
        <f>AVERAGEIFS('master-meta'!$BJ$2:$BJ$23,'master-meta'!$G$2:$G$23,'gen-top-tableau'!C348,'master-meta'!$BD$2:$BD$23,'gen-top-tableau'!B348)</f>
        <v>#DIV/0!</v>
      </c>
      <c r="L348" s="6">
        <f>COUNTIFS('master-meta'!$G$2:$G$23,'gen-top-tableau'!C348,'master-meta'!$BD$2:$BD$23,'gen-top-tableau'!B348,'master-meta'!$BM$2:$BM$23,TRUE)</f>
        <v>0</v>
      </c>
      <c r="M348" s="6">
        <f>COUNTIFS('master-meta'!$G$2:$G$23,'gen-top-tableau'!C348,'master-meta'!$BD$2:$BD$23,'gen-top-tableau'!B348,'master-meta'!$BL$2:$BL$23,TRUE)</f>
        <v>0</v>
      </c>
      <c r="N348" s="6">
        <f>COUNTIFS('master-meta'!$G$2:$G$23,'gen-top-tableau'!C348,'master-meta'!$BD$2:$BD$23,'gen-top-tableau'!B348,'master-meta'!$BM$2:$BM$23,TRUE)</f>
        <v>0</v>
      </c>
      <c r="O348" s="6">
        <f>COUNTIFS('master-meta'!$G$2:$G$23,'gen-top-tableau'!C348,'master-meta'!$BD$2:$BD$23,'gen-top-tableau'!B348,'master-meta'!$BN$2:$BN$23,TRUE)</f>
        <v>0</v>
      </c>
      <c r="P348" s="6">
        <f>COUNTIFS('master-meta'!$G$2:$G$23,'gen-top-tableau'!C348,'master-meta'!$BD$2:$BD$23,'gen-top-tableau'!B348,'master-meta'!$BO$2:$BO$23,TRUE)</f>
        <v>0</v>
      </c>
      <c r="Q348" s="6">
        <f>COUNTIFS('master-meta'!$G$2:$G$23,'gen-top-tableau'!C348,'master-meta'!$BD$2:$BD$23,'gen-top-tableau'!B348,'master-meta'!$BP$2:$BP$23,TRUE)</f>
        <v>0</v>
      </c>
      <c r="R348" s="6">
        <f>COUNTIFS('master-meta'!$G$2:$G$23,'gen-top-tableau'!C348,'master-meta'!$BD$2:$BD$23,'gen-top-tableau'!B348,'master-meta'!$BQ$2:$BQ$23,TRUE)</f>
        <v>0</v>
      </c>
      <c r="S348" s="6">
        <f>COUNTIFS('master-meta'!$G$2:$G$23,'gen-top-tableau'!C348,'master-meta'!$BD$2:$BD$23,'gen-top-tableau'!B348,'master-meta'!$BR$2:$BR$23,TRUE)</f>
        <v>0</v>
      </c>
      <c r="T348" s="6">
        <f>COUNTIFS('master-meta'!$G$2:$G$23,'gen-top-tableau'!C348,'master-meta'!$BD$2:$BD$23,'gen-top-tableau'!B348,'master-meta'!$BS$2:$BS$23,TRUE)</f>
        <v>0</v>
      </c>
      <c r="U348" s="6">
        <f>COUNTIFS('master-meta'!$G$2:$G$23,'gen-top-tableau'!C348,'master-meta'!$BD$2:$BD$23,'gen-top-tableau'!B348,'master-meta'!$BT$2:$BT$23,TRUE)</f>
        <v>0</v>
      </c>
      <c r="V348" s="6">
        <f>COUNTIFS('master-meta'!$G$2:$G$23,'gen-top-tableau'!C348,'master-meta'!$BD$2:$BD$23,'gen-top-tableau'!B348,'master-meta'!$BU$2:$BU$23,TRUE)</f>
        <v>0</v>
      </c>
      <c r="W348" s="6">
        <f>COUNTIFS('master-meta'!$G$2:$G$23,'gen-top-tableau'!C348,'master-meta'!$BD$2:$BD$23,'gen-top-tableau'!B348,'master-meta'!$BV$2:$BV$23,TRUE)</f>
        <v>0</v>
      </c>
      <c r="X348" s="6">
        <f>COUNTIFS('master-meta'!$G$2:$G$23,'gen-top-tableau'!C348,'master-meta'!$BD$2:$BD$23,'gen-top-tableau'!B348,'master-meta'!$BW$2:$BW$23,TRUE)</f>
        <v>0</v>
      </c>
      <c r="Y348" s="6">
        <f>COUNTIFS('master-meta'!$G$2:$G$23,'gen-top-tableau'!C348,'master-meta'!$BD$2:$BD$23,'gen-top-tableau'!B348,'master-meta'!$BX$2:$BX$23,TRUE)</f>
        <v>0</v>
      </c>
    </row>
    <row r="349" spans="1:25" x14ac:dyDescent="0.2">
      <c r="A349" s="14" t="s">
        <v>1325</v>
      </c>
      <c r="B349" t="s">
        <v>221</v>
      </c>
      <c r="C349">
        <v>5</v>
      </c>
      <c r="D349">
        <f>(COUNTIFS('master-meta'!$G$2:$G$23,C349,'master-meta'!$BD$2:$BD$23,B349))</f>
        <v>1</v>
      </c>
      <c r="E349">
        <f>(COUNTIFS('master-meta'!$G$2:$G$23,C349,'master-meta'!$BE$2:$BE$23,B349))</f>
        <v>0</v>
      </c>
      <c r="F349">
        <f>(COUNTIFS('master-meta'!$G$2:$G$23,C349,'master-meta'!$BF$2:$BF$23,B349))</f>
        <v>0</v>
      </c>
      <c r="G349" s="6">
        <f t="shared" si="6"/>
        <v>3</v>
      </c>
      <c r="H349">
        <f>AVERAGEIFS('master-meta'!$BG$2:$BG$23,'master-meta'!$G$2:$G$23,'gen-top-tableau'!C349,'master-meta'!$BD$2:$BD$23,'gen-top-tableau'!B349)</f>
        <v>5</v>
      </c>
      <c r="I349">
        <f>AVERAGEIFS('master-meta'!$BH$2:$BH$23,'master-meta'!$G$2:$G$23,'gen-top-tableau'!C349,'master-meta'!$BD$2:$BD$23,'gen-top-tableau'!B349)</f>
        <v>3</v>
      </c>
      <c r="J349">
        <f>AVERAGEIFS('master-meta'!$BI$2:$BI$23,'master-meta'!$G$2:$G$23,'gen-top-tableau'!C349,'master-meta'!$BD$2:$BD$23,'gen-top-tableau'!B349)</f>
        <v>5</v>
      </c>
      <c r="K349">
        <f>AVERAGEIFS('master-meta'!$BJ$2:$BJ$23,'master-meta'!$G$2:$G$23,'gen-top-tableau'!C349,'master-meta'!$BD$2:$BD$23,'gen-top-tableau'!B349)</f>
        <v>4</v>
      </c>
      <c r="L349" s="6">
        <f>COUNTIFS('master-meta'!$G$2:$G$23,'gen-top-tableau'!C349,'master-meta'!$BD$2:$BD$23,'gen-top-tableau'!B349,'master-meta'!$BM$2:$BM$23,TRUE)</f>
        <v>0</v>
      </c>
      <c r="M349" s="6">
        <f>COUNTIFS('master-meta'!$G$2:$G$23,'gen-top-tableau'!C349,'master-meta'!$BD$2:$BD$23,'gen-top-tableau'!B349,'master-meta'!$BL$2:$BL$23,TRUE)</f>
        <v>1</v>
      </c>
      <c r="N349" s="6">
        <f>COUNTIFS('master-meta'!$G$2:$G$23,'gen-top-tableau'!C349,'master-meta'!$BD$2:$BD$23,'gen-top-tableau'!B349,'master-meta'!$BM$2:$BM$23,TRUE)</f>
        <v>0</v>
      </c>
      <c r="O349" s="6">
        <f>COUNTIFS('master-meta'!$G$2:$G$23,'gen-top-tableau'!C349,'master-meta'!$BD$2:$BD$23,'gen-top-tableau'!B349,'master-meta'!$BN$2:$BN$23,TRUE)</f>
        <v>1</v>
      </c>
      <c r="P349" s="6">
        <f>COUNTIFS('master-meta'!$G$2:$G$23,'gen-top-tableau'!C349,'master-meta'!$BD$2:$BD$23,'gen-top-tableau'!B349,'master-meta'!$BO$2:$BO$23,TRUE)</f>
        <v>1</v>
      </c>
      <c r="Q349" s="6">
        <f>COUNTIFS('master-meta'!$G$2:$G$23,'gen-top-tableau'!C349,'master-meta'!$BD$2:$BD$23,'gen-top-tableau'!B349,'master-meta'!$BP$2:$BP$23,TRUE)</f>
        <v>0</v>
      </c>
      <c r="R349" s="6">
        <f>COUNTIFS('master-meta'!$G$2:$G$23,'gen-top-tableau'!C349,'master-meta'!$BD$2:$BD$23,'gen-top-tableau'!B349,'master-meta'!$BQ$2:$BQ$23,TRUE)</f>
        <v>0</v>
      </c>
      <c r="S349" s="6">
        <f>COUNTIFS('master-meta'!$G$2:$G$23,'gen-top-tableau'!C349,'master-meta'!$BD$2:$BD$23,'gen-top-tableau'!B349,'master-meta'!$BR$2:$BR$23,TRUE)</f>
        <v>0</v>
      </c>
      <c r="T349" s="6">
        <f>COUNTIFS('master-meta'!$G$2:$G$23,'gen-top-tableau'!C349,'master-meta'!$BD$2:$BD$23,'gen-top-tableau'!B349,'master-meta'!$BS$2:$BS$23,TRUE)</f>
        <v>0</v>
      </c>
      <c r="U349" s="6">
        <f>COUNTIFS('master-meta'!$G$2:$G$23,'gen-top-tableau'!C349,'master-meta'!$BD$2:$BD$23,'gen-top-tableau'!B349,'master-meta'!$BT$2:$BT$23,TRUE)</f>
        <v>0</v>
      </c>
      <c r="V349" s="6">
        <f>COUNTIFS('master-meta'!$G$2:$G$23,'gen-top-tableau'!C349,'master-meta'!$BD$2:$BD$23,'gen-top-tableau'!B349,'master-meta'!$BU$2:$BU$23,TRUE)</f>
        <v>1</v>
      </c>
      <c r="W349" s="6">
        <f>COUNTIFS('master-meta'!$G$2:$G$23,'gen-top-tableau'!C349,'master-meta'!$BD$2:$BD$23,'gen-top-tableau'!B349,'master-meta'!$BV$2:$BV$23,TRUE)</f>
        <v>0</v>
      </c>
      <c r="X349" s="6">
        <f>COUNTIFS('master-meta'!$G$2:$G$23,'gen-top-tableau'!C349,'master-meta'!$BD$2:$BD$23,'gen-top-tableau'!B349,'master-meta'!$BW$2:$BW$23,TRUE)</f>
        <v>0</v>
      </c>
      <c r="Y349" s="6">
        <f>COUNTIFS('master-meta'!$G$2:$G$23,'gen-top-tableau'!C349,'master-meta'!$BD$2:$BD$23,'gen-top-tableau'!B349,'master-meta'!$BX$2:$BX$23,TRUE)</f>
        <v>0</v>
      </c>
    </row>
    <row r="350" spans="1:25" x14ac:dyDescent="0.2">
      <c r="A350" s="14" t="s">
        <v>1325</v>
      </c>
      <c r="B350" s="6" t="s">
        <v>212</v>
      </c>
      <c r="C350">
        <v>0</v>
      </c>
      <c r="D350">
        <f>(COUNTIFS('master-meta'!$G$2:$G$23,C350,'master-meta'!$BD$2:$BD$23,B350))</f>
        <v>0</v>
      </c>
      <c r="E350">
        <f>(COUNTIFS('master-meta'!$G$2:$G$23,C350,'master-meta'!$BE$2:$BE$23,B350))</f>
        <v>0</v>
      </c>
      <c r="F350">
        <f>(COUNTIFS('master-meta'!$G$2:$G$23,C350,'master-meta'!$BF$2:$BF$23,B350))</f>
        <v>0</v>
      </c>
      <c r="G350" s="6">
        <f t="shared" si="6"/>
        <v>0</v>
      </c>
      <c r="H350" t="e">
        <f>AVERAGEIFS('master-meta'!$BG$2:$BG$23,'master-meta'!$G$2:$G$23,'gen-top-tableau'!C350,'master-meta'!$BD$2:$BD$23,'gen-top-tableau'!B350)</f>
        <v>#DIV/0!</v>
      </c>
      <c r="I350" t="e">
        <f>AVERAGEIFS('master-meta'!$BH$2:$BH$23,'master-meta'!$G$2:$G$23,'gen-top-tableau'!C350,'master-meta'!$BD$2:$BD$23,'gen-top-tableau'!B350)</f>
        <v>#DIV/0!</v>
      </c>
      <c r="J350" t="e">
        <f>AVERAGEIFS('master-meta'!$BI$2:$BI$23,'master-meta'!$G$2:$G$23,'gen-top-tableau'!C350,'master-meta'!$BD$2:$BD$23,'gen-top-tableau'!B350)</f>
        <v>#DIV/0!</v>
      </c>
      <c r="K350" t="e">
        <f>AVERAGEIFS('master-meta'!$BJ$2:$BJ$23,'master-meta'!$G$2:$G$23,'gen-top-tableau'!C350,'master-meta'!$BD$2:$BD$23,'gen-top-tableau'!B350)</f>
        <v>#DIV/0!</v>
      </c>
      <c r="L350" s="6">
        <f>COUNTIFS('master-meta'!$G$2:$G$23,'gen-top-tableau'!C350,'master-meta'!$BD$2:$BD$23,'gen-top-tableau'!B350,'master-meta'!$BM$2:$BM$23,TRUE)</f>
        <v>0</v>
      </c>
      <c r="M350" s="6">
        <f>COUNTIFS('master-meta'!$G$2:$G$23,'gen-top-tableau'!C350,'master-meta'!$BD$2:$BD$23,'gen-top-tableau'!B350,'master-meta'!$BL$2:$BL$23,TRUE)</f>
        <v>0</v>
      </c>
      <c r="N350" s="6">
        <f>COUNTIFS('master-meta'!$G$2:$G$23,'gen-top-tableau'!C350,'master-meta'!$BD$2:$BD$23,'gen-top-tableau'!B350,'master-meta'!$BM$2:$BM$23,TRUE)</f>
        <v>0</v>
      </c>
      <c r="O350" s="6">
        <f>COUNTIFS('master-meta'!$G$2:$G$23,'gen-top-tableau'!C350,'master-meta'!$BD$2:$BD$23,'gen-top-tableau'!B350,'master-meta'!$BN$2:$BN$23,TRUE)</f>
        <v>0</v>
      </c>
      <c r="P350" s="6">
        <f>COUNTIFS('master-meta'!$G$2:$G$23,'gen-top-tableau'!C350,'master-meta'!$BD$2:$BD$23,'gen-top-tableau'!B350,'master-meta'!$BO$2:$BO$23,TRUE)</f>
        <v>0</v>
      </c>
      <c r="Q350" s="6">
        <f>COUNTIFS('master-meta'!$G$2:$G$23,'gen-top-tableau'!C350,'master-meta'!$BD$2:$BD$23,'gen-top-tableau'!B350,'master-meta'!$BP$2:$BP$23,TRUE)</f>
        <v>0</v>
      </c>
      <c r="R350" s="6">
        <f>COUNTIFS('master-meta'!$G$2:$G$23,'gen-top-tableau'!C350,'master-meta'!$BD$2:$BD$23,'gen-top-tableau'!B350,'master-meta'!$BQ$2:$BQ$23,TRUE)</f>
        <v>0</v>
      </c>
      <c r="S350" s="6">
        <f>COUNTIFS('master-meta'!$G$2:$G$23,'gen-top-tableau'!C350,'master-meta'!$BD$2:$BD$23,'gen-top-tableau'!B350,'master-meta'!$BR$2:$BR$23,TRUE)</f>
        <v>0</v>
      </c>
      <c r="T350" s="6">
        <f>COUNTIFS('master-meta'!$G$2:$G$23,'gen-top-tableau'!C350,'master-meta'!$BD$2:$BD$23,'gen-top-tableau'!B350,'master-meta'!$BS$2:$BS$23,TRUE)</f>
        <v>0</v>
      </c>
      <c r="U350" s="6">
        <f>COUNTIFS('master-meta'!$G$2:$G$23,'gen-top-tableau'!C350,'master-meta'!$BD$2:$BD$23,'gen-top-tableau'!B350,'master-meta'!$BT$2:$BT$23,TRUE)</f>
        <v>0</v>
      </c>
      <c r="V350" s="6">
        <f>COUNTIFS('master-meta'!$G$2:$G$23,'gen-top-tableau'!C350,'master-meta'!$BD$2:$BD$23,'gen-top-tableau'!B350,'master-meta'!$BU$2:$BU$23,TRUE)</f>
        <v>0</v>
      </c>
      <c r="W350" s="6">
        <f>COUNTIFS('master-meta'!$G$2:$G$23,'gen-top-tableau'!C350,'master-meta'!$BD$2:$BD$23,'gen-top-tableau'!B350,'master-meta'!$BV$2:$BV$23,TRUE)</f>
        <v>0</v>
      </c>
      <c r="X350" s="6">
        <f>COUNTIFS('master-meta'!$G$2:$G$23,'gen-top-tableau'!C350,'master-meta'!$BD$2:$BD$23,'gen-top-tableau'!B350,'master-meta'!$BW$2:$BW$23,TRUE)</f>
        <v>0</v>
      </c>
      <c r="Y350" s="6">
        <f>COUNTIFS('master-meta'!$G$2:$G$23,'gen-top-tableau'!C350,'master-meta'!$BD$2:$BD$23,'gen-top-tableau'!B350,'master-meta'!$BX$2:$BX$23,TRUE)</f>
        <v>0</v>
      </c>
    </row>
    <row r="351" spans="1:25" x14ac:dyDescent="0.2">
      <c r="A351" s="14" t="s">
        <v>1325</v>
      </c>
      <c r="B351" s="6" t="s">
        <v>212</v>
      </c>
      <c r="C351" s="6">
        <v>1</v>
      </c>
      <c r="D351">
        <f>(COUNTIFS('master-meta'!$G$2:$G$23,C351,'master-meta'!$BD$2:$BD$23,B351))</f>
        <v>0</v>
      </c>
      <c r="E351">
        <f>(COUNTIFS('master-meta'!$G$2:$G$23,C351,'master-meta'!$BE$2:$BE$23,B351))</f>
        <v>0</v>
      </c>
      <c r="F351">
        <f>(COUNTIFS('master-meta'!$G$2:$G$23,C351,'master-meta'!$BF$2:$BF$23,B351))</f>
        <v>0</v>
      </c>
      <c r="G351" s="6">
        <f t="shared" si="6"/>
        <v>0</v>
      </c>
      <c r="H351" t="e">
        <f>AVERAGEIFS('master-meta'!$BG$2:$BG$23,'master-meta'!$G$2:$G$23,'gen-top-tableau'!C351,'master-meta'!$BD$2:$BD$23,'gen-top-tableau'!B351)</f>
        <v>#DIV/0!</v>
      </c>
      <c r="I351" t="e">
        <f>AVERAGEIFS('master-meta'!$BH$2:$BH$23,'master-meta'!$G$2:$G$23,'gen-top-tableau'!C351,'master-meta'!$BD$2:$BD$23,'gen-top-tableau'!B351)</f>
        <v>#DIV/0!</v>
      </c>
      <c r="J351" t="e">
        <f>AVERAGEIFS('master-meta'!$BI$2:$BI$23,'master-meta'!$G$2:$G$23,'gen-top-tableau'!C351,'master-meta'!$BD$2:$BD$23,'gen-top-tableau'!B351)</f>
        <v>#DIV/0!</v>
      </c>
      <c r="K351" t="e">
        <f>AVERAGEIFS('master-meta'!$BJ$2:$BJ$23,'master-meta'!$G$2:$G$23,'gen-top-tableau'!C351,'master-meta'!$BD$2:$BD$23,'gen-top-tableau'!B351)</f>
        <v>#DIV/0!</v>
      </c>
      <c r="L351" s="6">
        <f>COUNTIFS('master-meta'!$G$2:$G$23,'gen-top-tableau'!C351,'master-meta'!$BD$2:$BD$23,'gen-top-tableau'!B351,'master-meta'!$BM$2:$BM$23,TRUE)</f>
        <v>0</v>
      </c>
      <c r="M351" s="6">
        <f>COUNTIFS('master-meta'!$G$2:$G$23,'gen-top-tableau'!C351,'master-meta'!$BD$2:$BD$23,'gen-top-tableau'!B351,'master-meta'!$BL$2:$BL$23,TRUE)</f>
        <v>0</v>
      </c>
      <c r="N351" s="6">
        <f>COUNTIFS('master-meta'!$G$2:$G$23,'gen-top-tableau'!C351,'master-meta'!$BD$2:$BD$23,'gen-top-tableau'!B351,'master-meta'!$BM$2:$BM$23,TRUE)</f>
        <v>0</v>
      </c>
      <c r="O351" s="6">
        <f>COUNTIFS('master-meta'!$G$2:$G$23,'gen-top-tableau'!C351,'master-meta'!$BD$2:$BD$23,'gen-top-tableau'!B351,'master-meta'!$BN$2:$BN$23,TRUE)</f>
        <v>0</v>
      </c>
      <c r="P351" s="6">
        <f>COUNTIFS('master-meta'!$G$2:$G$23,'gen-top-tableau'!C351,'master-meta'!$BD$2:$BD$23,'gen-top-tableau'!B351,'master-meta'!$BO$2:$BO$23,TRUE)</f>
        <v>0</v>
      </c>
      <c r="Q351" s="6">
        <f>COUNTIFS('master-meta'!$G$2:$G$23,'gen-top-tableau'!C351,'master-meta'!$BD$2:$BD$23,'gen-top-tableau'!B351,'master-meta'!$BP$2:$BP$23,TRUE)</f>
        <v>0</v>
      </c>
      <c r="R351" s="6">
        <f>COUNTIFS('master-meta'!$G$2:$G$23,'gen-top-tableau'!C351,'master-meta'!$BD$2:$BD$23,'gen-top-tableau'!B351,'master-meta'!$BQ$2:$BQ$23,TRUE)</f>
        <v>0</v>
      </c>
      <c r="S351" s="6">
        <f>COUNTIFS('master-meta'!$G$2:$G$23,'gen-top-tableau'!C351,'master-meta'!$BD$2:$BD$23,'gen-top-tableau'!B351,'master-meta'!$BR$2:$BR$23,TRUE)</f>
        <v>0</v>
      </c>
      <c r="T351" s="6">
        <f>COUNTIFS('master-meta'!$G$2:$G$23,'gen-top-tableau'!C351,'master-meta'!$BD$2:$BD$23,'gen-top-tableau'!B351,'master-meta'!$BS$2:$BS$23,TRUE)</f>
        <v>0</v>
      </c>
      <c r="U351" s="6">
        <f>COUNTIFS('master-meta'!$G$2:$G$23,'gen-top-tableau'!C351,'master-meta'!$BD$2:$BD$23,'gen-top-tableau'!B351,'master-meta'!$BT$2:$BT$23,TRUE)</f>
        <v>0</v>
      </c>
      <c r="V351" s="6">
        <f>COUNTIFS('master-meta'!$G$2:$G$23,'gen-top-tableau'!C351,'master-meta'!$BD$2:$BD$23,'gen-top-tableau'!B351,'master-meta'!$BU$2:$BU$23,TRUE)</f>
        <v>0</v>
      </c>
      <c r="W351" s="6">
        <f>COUNTIFS('master-meta'!$G$2:$G$23,'gen-top-tableau'!C351,'master-meta'!$BD$2:$BD$23,'gen-top-tableau'!B351,'master-meta'!$BV$2:$BV$23,TRUE)</f>
        <v>0</v>
      </c>
      <c r="X351" s="6">
        <f>COUNTIFS('master-meta'!$G$2:$G$23,'gen-top-tableau'!C351,'master-meta'!$BD$2:$BD$23,'gen-top-tableau'!B351,'master-meta'!$BW$2:$BW$23,TRUE)</f>
        <v>0</v>
      </c>
      <c r="Y351" s="6">
        <f>COUNTIFS('master-meta'!$G$2:$G$23,'gen-top-tableau'!C351,'master-meta'!$BD$2:$BD$23,'gen-top-tableau'!B351,'master-meta'!$BX$2:$BX$23,TRUE)</f>
        <v>0</v>
      </c>
    </row>
    <row r="352" spans="1:25" x14ac:dyDescent="0.2">
      <c r="A352" s="14" t="s">
        <v>1325</v>
      </c>
      <c r="B352" s="6" t="s">
        <v>212</v>
      </c>
      <c r="C352" s="6">
        <v>2</v>
      </c>
      <c r="D352">
        <f>(COUNTIFS('master-meta'!$G$2:$G$23,C352,'master-meta'!$BD$2:$BD$23,B352))</f>
        <v>1</v>
      </c>
      <c r="E352">
        <f>(COUNTIFS('master-meta'!$G$2:$G$23,C352,'master-meta'!$BE$2:$BE$23,B352))</f>
        <v>0</v>
      </c>
      <c r="F352">
        <f>(COUNTIFS('master-meta'!$G$2:$G$23,C352,'master-meta'!$BF$2:$BF$23,B352))</f>
        <v>0</v>
      </c>
      <c r="G352" s="6">
        <f t="shared" si="6"/>
        <v>3</v>
      </c>
      <c r="H352">
        <f>AVERAGEIFS('master-meta'!$BG$2:$BG$23,'master-meta'!$G$2:$G$23,'gen-top-tableau'!C352,'master-meta'!$BD$2:$BD$23,'gen-top-tableau'!B352)</f>
        <v>4</v>
      </c>
      <c r="I352">
        <f>AVERAGEIFS('master-meta'!$BH$2:$BH$23,'master-meta'!$G$2:$G$23,'gen-top-tableau'!C352,'master-meta'!$BD$2:$BD$23,'gen-top-tableau'!B352)</f>
        <v>2</v>
      </c>
      <c r="J352">
        <f>AVERAGEIFS('master-meta'!$BI$2:$BI$23,'master-meta'!$G$2:$G$23,'gen-top-tableau'!C352,'master-meta'!$BD$2:$BD$23,'gen-top-tableau'!B352)</f>
        <v>4</v>
      </c>
      <c r="K352">
        <f>AVERAGEIFS('master-meta'!$BJ$2:$BJ$23,'master-meta'!$G$2:$G$23,'gen-top-tableau'!C352,'master-meta'!$BD$2:$BD$23,'gen-top-tableau'!B352)</f>
        <v>4</v>
      </c>
      <c r="L352" s="6">
        <f>COUNTIFS('master-meta'!$G$2:$G$23,'gen-top-tableau'!C352,'master-meta'!$BD$2:$BD$23,'gen-top-tableau'!B352,'master-meta'!$BM$2:$BM$23,TRUE)</f>
        <v>0</v>
      </c>
      <c r="M352" s="6">
        <f>COUNTIFS('master-meta'!$G$2:$G$23,'gen-top-tableau'!C352,'master-meta'!$BD$2:$BD$23,'gen-top-tableau'!B352,'master-meta'!$BL$2:$BL$23,TRUE)</f>
        <v>1</v>
      </c>
      <c r="N352" s="6">
        <f>COUNTIFS('master-meta'!$G$2:$G$23,'gen-top-tableau'!C352,'master-meta'!$BD$2:$BD$23,'gen-top-tableau'!B352,'master-meta'!$BM$2:$BM$23,TRUE)</f>
        <v>0</v>
      </c>
      <c r="O352" s="6">
        <f>COUNTIFS('master-meta'!$G$2:$G$23,'gen-top-tableau'!C352,'master-meta'!$BD$2:$BD$23,'gen-top-tableau'!B352,'master-meta'!$BN$2:$BN$23,TRUE)</f>
        <v>1</v>
      </c>
      <c r="P352" s="6">
        <f>COUNTIFS('master-meta'!$G$2:$G$23,'gen-top-tableau'!C352,'master-meta'!$BD$2:$BD$23,'gen-top-tableau'!B352,'master-meta'!$BO$2:$BO$23,TRUE)</f>
        <v>1</v>
      </c>
      <c r="Q352" s="6">
        <f>COUNTIFS('master-meta'!$G$2:$G$23,'gen-top-tableau'!C352,'master-meta'!$BD$2:$BD$23,'gen-top-tableau'!B352,'master-meta'!$BP$2:$BP$23,TRUE)</f>
        <v>0</v>
      </c>
      <c r="R352" s="6">
        <f>COUNTIFS('master-meta'!$G$2:$G$23,'gen-top-tableau'!C352,'master-meta'!$BD$2:$BD$23,'gen-top-tableau'!B352,'master-meta'!$BQ$2:$BQ$23,TRUE)</f>
        <v>1</v>
      </c>
      <c r="S352" s="6">
        <f>COUNTIFS('master-meta'!$G$2:$G$23,'gen-top-tableau'!C352,'master-meta'!$BD$2:$BD$23,'gen-top-tableau'!B352,'master-meta'!$BR$2:$BR$23,TRUE)</f>
        <v>0</v>
      </c>
      <c r="T352" s="6">
        <f>COUNTIFS('master-meta'!$G$2:$G$23,'gen-top-tableau'!C352,'master-meta'!$BD$2:$BD$23,'gen-top-tableau'!B352,'master-meta'!$BS$2:$BS$23,TRUE)</f>
        <v>0</v>
      </c>
      <c r="U352" s="6">
        <f>COUNTIFS('master-meta'!$G$2:$G$23,'gen-top-tableau'!C352,'master-meta'!$BD$2:$BD$23,'gen-top-tableau'!B352,'master-meta'!$BT$2:$BT$23,TRUE)</f>
        <v>0</v>
      </c>
      <c r="V352" s="6">
        <f>COUNTIFS('master-meta'!$G$2:$G$23,'gen-top-tableau'!C352,'master-meta'!$BD$2:$BD$23,'gen-top-tableau'!B352,'master-meta'!$BU$2:$BU$23,TRUE)</f>
        <v>1</v>
      </c>
      <c r="W352" s="6">
        <f>COUNTIFS('master-meta'!$G$2:$G$23,'gen-top-tableau'!C352,'master-meta'!$BD$2:$BD$23,'gen-top-tableau'!B352,'master-meta'!$BV$2:$BV$23,TRUE)</f>
        <v>0</v>
      </c>
      <c r="X352" s="6">
        <f>COUNTIFS('master-meta'!$G$2:$G$23,'gen-top-tableau'!C352,'master-meta'!$BD$2:$BD$23,'gen-top-tableau'!B352,'master-meta'!$BW$2:$BW$23,TRUE)</f>
        <v>1</v>
      </c>
      <c r="Y352" s="6">
        <f>COUNTIFS('master-meta'!$G$2:$G$23,'gen-top-tableau'!C352,'master-meta'!$BD$2:$BD$23,'gen-top-tableau'!B352,'master-meta'!$BX$2:$BX$23,TRUE)</f>
        <v>0</v>
      </c>
    </row>
    <row r="353" spans="1:25" x14ac:dyDescent="0.2">
      <c r="A353" s="14" t="s">
        <v>1325</v>
      </c>
      <c r="B353" s="6" t="s">
        <v>212</v>
      </c>
      <c r="C353" s="6">
        <v>3</v>
      </c>
      <c r="D353">
        <f>(COUNTIFS('master-meta'!$G$2:$G$23,C353,'master-meta'!$BD$2:$BD$23,B353))</f>
        <v>0</v>
      </c>
      <c r="E353">
        <f>(COUNTIFS('master-meta'!$G$2:$G$23,C353,'master-meta'!$BE$2:$BE$23,B353))</f>
        <v>2</v>
      </c>
      <c r="F353">
        <f>(COUNTIFS('master-meta'!$G$2:$G$23,C353,'master-meta'!$BF$2:$BF$23,B353))</f>
        <v>0</v>
      </c>
      <c r="G353" s="6">
        <f t="shared" si="6"/>
        <v>4</v>
      </c>
      <c r="H353" t="e">
        <f>AVERAGEIFS('master-meta'!$BG$2:$BG$23,'master-meta'!$G$2:$G$23,'gen-top-tableau'!C353,'master-meta'!$BD$2:$BD$23,'gen-top-tableau'!B353)</f>
        <v>#DIV/0!</v>
      </c>
      <c r="I353" t="e">
        <f>AVERAGEIFS('master-meta'!$BH$2:$BH$23,'master-meta'!$G$2:$G$23,'gen-top-tableau'!C353,'master-meta'!$BD$2:$BD$23,'gen-top-tableau'!B353)</f>
        <v>#DIV/0!</v>
      </c>
      <c r="J353" t="e">
        <f>AVERAGEIFS('master-meta'!$BI$2:$BI$23,'master-meta'!$G$2:$G$23,'gen-top-tableau'!C353,'master-meta'!$BD$2:$BD$23,'gen-top-tableau'!B353)</f>
        <v>#DIV/0!</v>
      </c>
      <c r="K353" t="e">
        <f>AVERAGEIFS('master-meta'!$BJ$2:$BJ$23,'master-meta'!$G$2:$G$23,'gen-top-tableau'!C353,'master-meta'!$BD$2:$BD$23,'gen-top-tableau'!B353)</f>
        <v>#DIV/0!</v>
      </c>
      <c r="L353" s="6">
        <f>COUNTIFS('master-meta'!$G$2:$G$23,'gen-top-tableau'!C353,'master-meta'!$BD$2:$BD$23,'gen-top-tableau'!B353,'master-meta'!$BM$2:$BM$23,TRUE)</f>
        <v>0</v>
      </c>
      <c r="M353" s="6">
        <f>COUNTIFS('master-meta'!$G$2:$G$23,'gen-top-tableau'!C353,'master-meta'!$BD$2:$BD$23,'gen-top-tableau'!B353,'master-meta'!$BL$2:$BL$23,TRUE)</f>
        <v>0</v>
      </c>
      <c r="N353" s="6">
        <f>COUNTIFS('master-meta'!$G$2:$G$23,'gen-top-tableau'!C353,'master-meta'!$BD$2:$BD$23,'gen-top-tableau'!B353,'master-meta'!$BM$2:$BM$23,TRUE)</f>
        <v>0</v>
      </c>
      <c r="O353" s="6">
        <f>COUNTIFS('master-meta'!$G$2:$G$23,'gen-top-tableau'!C353,'master-meta'!$BD$2:$BD$23,'gen-top-tableau'!B353,'master-meta'!$BN$2:$BN$23,TRUE)</f>
        <v>0</v>
      </c>
      <c r="P353" s="6">
        <f>COUNTIFS('master-meta'!$G$2:$G$23,'gen-top-tableau'!C353,'master-meta'!$BD$2:$BD$23,'gen-top-tableau'!B353,'master-meta'!$BO$2:$BO$23,TRUE)</f>
        <v>0</v>
      </c>
      <c r="Q353" s="6">
        <f>COUNTIFS('master-meta'!$G$2:$G$23,'gen-top-tableau'!C353,'master-meta'!$BD$2:$BD$23,'gen-top-tableau'!B353,'master-meta'!$BP$2:$BP$23,TRUE)</f>
        <v>0</v>
      </c>
      <c r="R353" s="6">
        <f>COUNTIFS('master-meta'!$G$2:$G$23,'gen-top-tableau'!C353,'master-meta'!$BD$2:$BD$23,'gen-top-tableau'!B353,'master-meta'!$BQ$2:$BQ$23,TRUE)</f>
        <v>0</v>
      </c>
      <c r="S353" s="6">
        <f>COUNTIFS('master-meta'!$G$2:$G$23,'gen-top-tableau'!C353,'master-meta'!$BD$2:$BD$23,'gen-top-tableau'!B353,'master-meta'!$BR$2:$BR$23,TRUE)</f>
        <v>0</v>
      </c>
      <c r="T353" s="6">
        <f>COUNTIFS('master-meta'!$G$2:$G$23,'gen-top-tableau'!C353,'master-meta'!$BD$2:$BD$23,'gen-top-tableau'!B353,'master-meta'!$BS$2:$BS$23,TRUE)</f>
        <v>0</v>
      </c>
      <c r="U353" s="6">
        <f>COUNTIFS('master-meta'!$G$2:$G$23,'gen-top-tableau'!C353,'master-meta'!$BD$2:$BD$23,'gen-top-tableau'!B353,'master-meta'!$BT$2:$BT$23,TRUE)</f>
        <v>0</v>
      </c>
      <c r="V353" s="6">
        <f>COUNTIFS('master-meta'!$G$2:$G$23,'gen-top-tableau'!C353,'master-meta'!$BD$2:$BD$23,'gen-top-tableau'!B353,'master-meta'!$BU$2:$BU$23,TRUE)</f>
        <v>0</v>
      </c>
      <c r="W353" s="6">
        <f>COUNTIFS('master-meta'!$G$2:$G$23,'gen-top-tableau'!C353,'master-meta'!$BD$2:$BD$23,'gen-top-tableau'!B353,'master-meta'!$BV$2:$BV$23,TRUE)</f>
        <v>0</v>
      </c>
      <c r="X353" s="6">
        <f>COUNTIFS('master-meta'!$G$2:$G$23,'gen-top-tableau'!C353,'master-meta'!$BD$2:$BD$23,'gen-top-tableau'!B353,'master-meta'!$BW$2:$BW$23,TRUE)</f>
        <v>0</v>
      </c>
      <c r="Y353" s="6">
        <f>COUNTIFS('master-meta'!$G$2:$G$23,'gen-top-tableau'!C353,'master-meta'!$BD$2:$BD$23,'gen-top-tableau'!B353,'master-meta'!$BX$2:$BX$23,TRUE)</f>
        <v>0</v>
      </c>
    </row>
    <row r="354" spans="1:25" x14ac:dyDescent="0.2">
      <c r="A354" s="14" t="s">
        <v>1325</v>
      </c>
      <c r="B354" s="6" t="s">
        <v>212</v>
      </c>
      <c r="C354" s="6">
        <v>4</v>
      </c>
      <c r="D354">
        <f>(COUNTIFS('master-meta'!$G$2:$G$23,C354,'master-meta'!$BD$2:$BD$23,B354))</f>
        <v>0</v>
      </c>
      <c r="E354">
        <f>(COUNTIFS('master-meta'!$G$2:$G$23,C354,'master-meta'!$BE$2:$BE$23,B354))</f>
        <v>0</v>
      </c>
      <c r="F354">
        <f>(COUNTIFS('master-meta'!$G$2:$G$23,C354,'master-meta'!$BF$2:$BF$23,B354))</f>
        <v>0</v>
      </c>
      <c r="G354" s="6">
        <f t="shared" si="6"/>
        <v>0</v>
      </c>
      <c r="H354" t="e">
        <f>AVERAGEIFS('master-meta'!$BG$2:$BG$23,'master-meta'!$G$2:$G$23,'gen-top-tableau'!C354,'master-meta'!$BD$2:$BD$23,'gen-top-tableau'!B354)</f>
        <v>#DIV/0!</v>
      </c>
      <c r="I354" t="e">
        <f>AVERAGEIFS('master-meta'!$BH$2:$BH$23,'master-meta'!$G$2:$G$23,'gen-top-tableau'!C354,'master-meta'!$BD$2:$BD$23,'gen-top-tableau'!B354)</f>
        <v>#DIV/0!</v>
      </c>
      <c r="J354" t="e">
        <f>AVERAGEIFS('master-meta'!$BI$2:$BI$23,'master-meta'!$G$2:$G$23,'gen-top-tableau'!C354,'master-meta'!$BD$2:$BD$23,'gen-top-tableau'!B354)</f>
        <v>#DIV/0!</v>
      </c>
      <c r="K354" t="e">
        <f>AVERAGEIFS('master-meta'!$BJ$2:$BJ$23,'master-meta'!$G$2:$G$23,'gen-top-tableau'!C354,'master-meta'!$BD$2:$BD$23,'gen-top-tableau'!B354)</f>
        <v>#DIV/0!</v>
      </c>
      <c r="L354" s="6">
        <f>COUNTIFS('master-meta'!$G$2:$G$23,'gen-top-tableau'!C354,'master-meta'!$BD$2:$BD$23,'gen-top-tableau'!B354,'master-meta'!$BM$2:$BM$23,TRUE)</f>
        <v>0</v>
      </c>
      <c r="M354" s="6">
        <f>COUNTIFS('master-meta'!$G$2:$G$23,'gen-top-tableau'!C354,'master-meta'!$BD$2:$BD$23,'gen-top-tableau'!B354,'master-meta'!$BL$2:$BL$23,TRUE)</f>
        <v>0</v>
      </c>
      <c r="N354" s="6">
        <f>COUNTIFS('master-meta'!$G$2:$G$23,'gen-top-tableau'!C354,'master-meta'!$BD$2:$BD$23,'gen-top-tableau'!B354,'master-meta'!$BM$2:$BM$23,TRUE)</f>
        <v>0</v>
      </c>
      <c r="O354" s="6">
        <f>COUNTIFS('master-meta'!$G$2:$G$23,'gen-top-tableau'!C354,'master-meta'!$BD$2:$BD$23,'gen-top-tableau'!B354,'master-meta'!$BN$2:$BN$23,TRUE)</f>
        <v>0</v>
      </c>
      <c r="P354" s="6">
        <f>COUNTIFS('master-meta'!$G$2:$G$23,'gen-top-tableau'!C354,'master-meta'!$BD$2:$BD$23,'gen-top-tableau'!B354,'master-meta'!$BO$2:$BO$23,TRUE)</f>
        <v>0</v>
      </c>
      <c r="Q354" s="6">
        <f>COUNTIFS('master-meta'!$G$2:$G$23,'gen-top-tableau'!C354,'master-meta'!$BD$2:$BD$23,'gen-top-tableau'!B354,'master-meta'!$BP$2:$BP$23,TRUE)</f>
        <v>0</v>
      </c>
      <c r="R354" s="6">
        <f>COUNTIFS('master-meta'!$G$2:$G$23,'gen-top-tableau'!C354,'master-meta'!$BD$2:$BD$23,'gen-top-tableau'!B354,'master-meta'!$BQ$2:$BQ$23,TRUE)</f>
        <v>0</v>
      </c>
      <c r="S354" s="6">
        <f>COUNTIFS('master-meta'!$G$2:$G$23,'gen-top-tableau'!C354,'master-meta'!$BD$2:$BD$23,'gen-top-tableau'!B354,'master-meta'!$BR$2:$BR$23,TRUE)</f>
        <v>0</v>
      </c>
      <c r="T354" s="6">
        <f>COUNTIFS('master-meta'!$G$2:$G$23,'gen-top-tableau'!C354,'master-meta'!$BD$2:$BD$23,'gen-top-tableau'!B354,'master-meta'!$BS$2:$BS$23,TRUE)</f>
        <v>0</v>
      </c>
      <c r="U354" s="6">
        <f>COUNTIFS('master-meta'!$G$2:$G$23,'gen-top-tableau'!C354,'master-meta'!$BD$2:$BD$23,'gen-top-tableau'!B354,'master-meta'!$BT$2:$BT$23,TRUE)</f>
        <v>0</v>
      </c>
      <c r="V354" s="6">
        <f>COUNTIFS('master-meta'!$G$2:$G$23,'gen-top-tableau'!C354,'master-meta'!$BD$2:$BD$23,'gen-top-tableau'!B354,'master-meta'!$BU$2:$BU$23,TRUE)</f>
        <v>0</v>
      </c>
      <c r="W354" s="6">
        <f>COUNTIFS('master-meta'!$G$2:$G$23,'gen-top-tableau'!C354,'master-meta'!$BD$2:$BD$23,'gen-top-tableau'!B354,'master-meta'!$BV$2:$BV$23,TRUE)</f>
        <v>0</v>
      </c>
      <c r="X354" s="6">
        <f>COUNTIFS('master-meta'!$G$2:$G$23,'gen-top-tableau'!C354,'master-meta'!$BD$2:$BD$23,'gen-top-tableau'!B354,'master-meta'!$BW$2:$BW$23,TRUE)</f>
        <v>0</v>
      </c>
      <c r="Y354" s="6">
        <f>COUNTIFS('master-meta'!$G$2:$G$23,'gen-top-tableau'!C354,'master-meta'!$BD$2:$BD$23,'gen-top-tableau'!B354,'master-meta'!$BX$2:$BX$23,TRUE)</f>
        <v>0</v>
      </c>
    </row>
    <row r="355" spans="1:25" x14ac:dyDescent="0.2">
      <c r="A355" s="14" t="s">
        <v>1325</v>
      </c>
      <c r="B355" s="6" t="s">
        <v>212</v>
      </c>
      <c r="C355" s="6">
        <v>5</v>
      </c>
      <c r="D355">
        <f>(COUNTIFS('master-meta'!$G$2:$G$23,C355,'master-meta'!$BD$2:$BD$23,B355))</f>
        <v>0</v>
      </c>
      <c r="E355">
        <f>(COUNTIFS('master-meta'!$G$2:$G$23,C355,'master-meta'!$BE$2:$BE$23,B355))</f>
        <v>1</v>
      </c>
      <c r="F355">
        <f>(COUNTIFS('master-meta'!$G$2:$G$23,C355,'master-meta'!$BF$2:$BF$23,B355))</f>
        <v>0</v>
      </c>
      <c r="G355" s="6">
        <f t="shared" si="6"/>
        <v>2</v>
      </c>
      <c r="H355" t="e">
        <f>AVERAGEIFS('master-meta'!$BG$2:$BG$23,'master-meta'!$G$2:$G$23,'gen-top-tableau'!C355,'master-meta'!$BD$2:$BD$23,'gen-top-tableau'!B355)</f>
        <v>#DIV/0!</v>
      </c>
      <c r="I355" t="e">
        <f>AVERAGEIFS('master-meta'!$BH$2:$BH$23,'master-meta'!$G$2:$G$23,'gen-top-tableau'!C355,'master-meta'!$BD$2:$BD$23,'gen-top-tableau'!B355)</f>
        <v>#DIV/0!</v>
      </c>
      <c r="J355" t="e">
        <f>AVERAGEIFS('master-meta'!$BI$2:$BI$23,'master-meta'!$G$2:$G$23,'gen-top-tableau'!C355,'master-meta'!$BD$2:$BD$23,'gen-top-tableau'!B355)</f>
        <v>#DIV/0!</v>
      </c>
      <c r="K355" t="e">
        <f>AVERAGEIFS('master-meta'!$BJ$2:$BJ$23,'master-meta'!$G$2:$G$23,'gen-top-tableau'!C355,'master-meta'!$BD$2:$BD$23,'gen-top-tableau'!B355)</f>
        <v>#DIV/0!</v>
      </c>
      <c r="L355" s="6">
        <f>COUNTIFS('master-meta'!$G$2:$G$23,'gen-top-tableau'!C355,'master-meta'!$BD$2:$BD$23,'gen-top-tableau'!B355,'master-meta'!$BM$2:$BM$23,TRUE)</f>
        <v>0</v>
      </c>
      <c r="M355" s="6">
        <f>COUNTIFS('master-meta'!$G$2:$G$23,'gen-top-tableau'!C355,'master-meta'!$BD$2:$BD$23,'gen-top-tableau'!B355,'master-meta'!$BL$2:$BL$23,TRUE)</f>
        <v>0</v>
      </c>
      <c r="N355" s="6">
        <f>COUNTIFS('master-meta'!$G$2:$G$23,'gen-top-tableau'!C355,'master-meta'!$BD$2:$BD$23,'gen-top-tableau'!B355,'master-meta'!$BM$2:$BM$23,TRUE)</f>
        <v>0</v>
      </c>
      <c r="O355" s="6">
        <f>COUNTIFS('master-meta'!$G$2:$G$23,'gen-top-tableau'!C355,'master-meta'!$BD$2:$BD$23,'gen-top-tableau'!B355,'master-meta'!$BN$2:$BN$23,TRUE)</f>
        <v>0</v>
      </c>
      <c r="P355" s="6">
        <f>COUNTIFS('master-meta'!$G$2:$G$23,'gen-top-tableau'!C355,'master-meta'!$BD$2:$BD$23,'gen-top-tableau'!B355,'master-meta'!$BO$2:$BO$23,TRUE)</f>
        <v>0</v>
      </c>
      <c r="Q355" s="6">
        <f>COUNTIFS('master-meta'!$G$2:$G$23,'gen-top-tableau'!C355,'master-meta'!$BD$2:$BD$23,'gen-top-tableau'!B355,'master-meta'!$BP$2:$BP$23,TRUE)</f>
        <v>0</v>
      </c>
      <c r="R355" s="6">
        <f>COUNTIFS('master-meta'!$G$2:$G$23,'gen-top-tableau'!C355,'master-meta'!$BD$2:$BD$23,'gen-top-tableau'!B355,'master-meta'!$BQ$2:$BQ$23,TRUE)</f>
        <v>0</v>
      </c>
      <c r="S355" s="6">
        <f>COUNTIFS('master-meta'!$G$2:$G$23,'gen-top-tableau'!C355,'master-meta'!$BD$2:$BD$23,'gen-top-tableau'!B355,'master-meta'!$BR$2:$BR$23,TRUE)</f>
        <v>0</v>
      </c>
      <c r="T355" s="6">
        <f>COUNTIFS('master-meta'!$G$2:$G$23,'gen-top-tableau'!C355,'master-meta'!$BD$2:$BD$23,'gen-top-tableau'!B355,'master-meta'!$BS$2:$BS$23,TRUE)</f>
        <v>0</v>
      </c>
      <c r="U355" s="6">
        <f>COUNTIFS('master-meta'!$G$2:$G$23,'gen-top-tableau'!C355,'master-meta'!$BD$2:$BD$23,'gen-top-tableau'!B355,'master-meta'!$BT$2:$BT$23,TRUE)</f>
        <v>0</v>
      </c>
      <c r="V355" s="6">
        <f>COUNTIFS('master-meta'!$G$2:$G$23,'gen-top-tableau'!C355,'master-meta'!$BD$2:$BD$23,'gen-top-tableau'!B355,'master-meta'!$BU$2:$BU$23,TRUE)</f>
        <v>0</v>
      </c>
      <c r="W355" s="6">
        <f>COUNTIFS('master-meta'!$G$2:$G$23,'gen-top-tableau'!C355,'master-meta'!$BD$2:$BD$23,'gen-top-tableau'!B355,'master-meta'!$BV$2:$BV$23,TRUE)</f>
        <v>0</v>
      </c>
      <c r="X355" s="6">
        <f>COUNTIFS('master-meta'!$G$2:$G$23,'gen-top-tableau'!C355,'master-meta'!$BD$2:$BD$23,'gen-top-tableau'!B355,'master-meta'!$BW$2:$BW$23,TRUE)</f>
        <v>0</v>
      </c>
      <c r="Y355" s="6">
        <f>COUNTIFS('master-meta'!$G$2:$G$23,'gen-top-tableau'!C355,'master-meta'!$BD$2:$BD$23,'gen-top-tableau'!B355,'master-meta'!$BX$2:$BX$23,TRUE)</f>
        <v>0</v>
      </c>
    </row>
    <row r="356" spans="1:25" x14ac:dyDescent="0.2">
      <c r="A356" s="14" t="s">
        <v>1325</v>
      </c>
      <c r="B356" s="6" t="s">
        <v>213</v>
      </c>
      <c r="C356" s="6">
        <v>0</v>
      </c>
      <c r="D356">
        <f>(COUNTIFS('master-meta'!$G$2:$G$23,C356,'master-meta'!$BD$2:$BD$23,B356))</f>
        <v>0</v>
      </c>
      <c r="E356">
        <f>(COUNTIFS('master-meta'!$G$2:$G$23,C356,'master-meta'!$BE$2:$BE$23,B356))</f>
        <v>0</v>
      </c>
      <c r="F356">
        <f>(COUNTIFS('master-meta'!$G$2:$G$23,C356,'master-meta'!$BF$2:$BF$23,B356))</f>
        <v>0</v>
      </c>
      <c r="G356" s="6">
        <f t="shared" si="6"/>
        <v>0</v>
      </c>
      <c r="H356" t="e">
        <f>AVERAGEIFS('master-meta'!$BG$2:$BG$23,'master-meta'!$G$2:$G$23,'gen-top-tableau'!C356,'master-meta'!$BD$2:$BD$23,'gen-top-tableau'!B356)</f>
        <v>#DIV/0!</v>
      </c>
      <c r="I356" t="e">
        <f>AVERAGEIFS('master-meta'!$BH$2:$BH$23,'master-meta'!$G$2:$G$23,'gen-top-tableau'!C356,'master-meta'!$BD$2:$BD$23,'gen-top-tableau'!B356)</f>
        <v>#DIV/0!</v>
      </c>
      <c r="J356" t="e">
        <f>AVERAGEIFS('master-meta'!$BI$2:$BI$23,'master-meta'!$G$2:$G$23,'gen-top-tableau'!C356,'master-meta'!$BD$2:$BD$23,'gen-top-tableau'!B356)</f>
        <v>#DIV/0!</v>
      </c>
      <c r="K356" t="e">
        <f>AVERAGEIFS('master-meta'!$BJ$2:$BJ$23,'master-meta'!$G$2:$G$23,'gen-top-tableau'!C356,'master-meta'!$BD$2:$BD$23,'gen-top-tableau'!B356)</f>
        <v>#DIV/0!</v>
      </c>
      <c r="L356" s="6">
        <f>COUNTIFS('master-meta'!$G$2:$G$23,'gen-top-tableau'!C356,'master-meta'!$BD$2:$BD$23,'gen-top-tableau'!B356,'master-meta'!$BM$2:$BM$23,TRUE)</f>
        <v>0</v>
      </c>
      <c r="M356" s="6">
        <f>COUNTIFS('master-meta'!$G$2:$G$23,'gen-top-tableau'!C356,'master-meta'!$BD$2:$BD$23,'gen-top-tableau'!B356,'master-meta'!$BL$2:$BL$23,TRUE)</f>
        <v>0</v>
      </c>
      <c r="N356" s="6">
        <f>COUNTIFS('master-meta'!$G$2:$G$23,'gen-top-tableau'!C356,'master-meta'!$BD$2:$BD$23,'gen-top-tableau'!B356,'master-meta'!$BM$2:$BM$23,TRUE)</f>
        <v>0</v>
      </c>
      <c r="O356" s="6">
        <f>COUNTIFS('master-meta'!$G$2:$G$23,'gen-top-tableau'!C356,'master-meta'!$BD$2:$BD$23,'gen-top-tableau'!B356,'master-meta'!$BN$2:$BN$23,TRUE)</f>
        <v>0</v>
      </c>
      <c r="P356" s="6">
        <f>COUNTIFS('master-meta'!$G$2:$G$23,'gen-top-tableau'!C356,'master-meta'!$BD$2:$BD$23,'gen-top-tableau'!B356,'master-meta'!$BO$2:$BO$23,TRUE)</f>
        <v>0</v>
      </c>
      <c r="Q356" s="6">
        <f>COUNTIFS('master-meta'!$G$2:$G$23,'gen-top-tableau'!C356,'master-meta'!$BD$2:$BD$23,'gen-top-tableau'!B356,'master-meta'!$BP$2:$BP$23,TRUE)</f>
        <v>0</v>
      </c>
      <c r="R356" s="6">
        <f>COUNTIFS('master-meta'!$G$2:$G$23,'gen-top-tableau'!C356,'master-meta'!$BD$2:$BD$23,'gen-top-tableau'!B356,'master-meta'!$BQ$2:$BQ$23,TRUE)</f>
        <v>0</v>
      </c>
      <c r="S356" s="6">
        <f>COUNTIFS('master-meta'!$G$2:$G$23,'gen-top-tableau'!C356,'master-meta'!$BD$2:$BD$23,'gen-top-tableau'!B356,'master-meta'!$BR$2:$BR$23,TRUE)</f>
        <v>0</v>
      </c>
      <c r="T356" s="6">
        <f>COUNTIFS('master-meta'!$G$2:$G$23,'gen-top-tableau'!C356,'master-meta'!$BD$2:$BD$23,'gen-top-tableau'!B356,'master-meta'!$BS$2:$BS$23,TRUE)</f>
        <v>0</v>
      </c>
      <c r="U356" s="6">
        <f>COUNTIFS('master-meta'!$G$2:$G$23,'gen-top-tableau'!C356,'master-meta'!$BD$2:$BD$23,'gen-top-tableau'!B356,'master-meta'!$BT$2:$BT$23,TRUE)</f>
        <v>0</v>
      </c>
      <c r="V356" s="6">
        <f>COUNTIFS('master-meta'!$G$2:$G$23,'gen-top-tableau'!C356,'master-meta'!$BD$2:$BD$23,'gen-top-tableau'!B356,'master-meta'!$BU$2:$BU$23,TRUE)</f>
        <v>0</v>
      </c>
      <c r="W356" s="6">
        <f>COUNTIFS('master-meta'!$G$2:$G$23,'gen-top-tableau'!C356,'master-meta'!$BD$2:$BD$23,'gen-top-tableau'!B356,'master-meta'!$BV$2:$BV$23,TRUE)</f>
        <v>0</v>
      </c>
      <c r="X356" s="6">
        <f>COUNTIFS('master-meta'!$G$2:$G$23,'gen-top-tableau'!C356,'master-meta'!$BD$2:$BD$23,'gen-top-tableau'!B356,'master-meta'!$BW$2:$BW$23,TRUE)</f>
        <v>0</v>
      </c>
      <c r="Y356" s="6">
        <f>COUNTIFS('master-meta'!$G$2:$G$23,'gen-top-tableau'!C356,'master-meta'!$BD$2:$BD$23,'gen-top-tableau'!B356,'master-meta'!$BX$2:$BX$23,TRUE)</f>
        <v>0</v>
      </c>
    </row>
    <row r="357" spans="1:25" x14ac:dyDescent="0.2">
      <c r="A357" s="14" t="s">
        <v>1325</v>
      </c>
      <c r="B357" s="6" t="s">
        <v>213</v>
      </c>
      <c r="C357" s="6">
        <v>1</v>
      </c>
      <c r="D357">
        <f>(COUNTIFS('master-meta'!$G$2:$G$23,C357,'master-meta'!$BD$2:$BD$23,B357))</f>
        <v>0</v>
      </c>
      <c r="E357">
        <f>(COUNTIFS('master-meta'!$G$2:$G$23,C357,'master-meta'!$BE$2:$BE$23,B357))</f>
        <v>0</v>
      </c>
      <c r="F357">
        <f>(COUNTIFS('master-meta'!$G$2:$G$23,C357,'master-meta'!$BF$2:$BF$23,B357))</f>
        <v>0</v>
      </c>
      <c r="G357" s="6">
        <f t="shared" si="6"/>
        <v>0</v>
      </c>
      <c r="H357" t="e">
        <f>AVERAGEIFS('master-meta'!$BG$2:$BG$23,'master-meta'!$G$2:$G$23,'gen-top-tableau'!C357,'master-meta'!$BD$2:$BD$23,'gen-top-tableau'!B357)</f>
        <v>#DIV/0!</v>
      </c>
      <c r="I357" t="e">
        <f>AVERAGEIFS('master-meta'!$BH$2:$BH$23,'master-meta'!$G$2:$G$23,'gen-top-tableau'!C357,'master-meta'!$BD$2:$BD$23,'gen-top-tableau'!B357)</f>
        <v>#DIV/0!</v>
      </c>
      <c r="J357" t="e">
        <f>AVERAGEIFS('master-meta'!$BI$2:$BI$23,'master-meta'!$G$2:$G$23,'gen-top-tableau'!C357,'master-meta'!$BD$2:$BD$23,'gen-top-tableau'!B357)</f>
        <v>#DIV/0!</v>
      </c>
      <c r="K357" t="e">
        <f>AVERAGEIFS('master-meta'!$BJ$2:$BJ$23,'master-meta'!$G$2:$G$23,'gen-top-tableau'!C357,'master-meta'!$BD$2:$BD$23,'gen-top-tableau'!B357)</f>
        <v>#DIV/0!</v>
      </c>
      <c r="L357" s="6">
        <f>COUNTIFS('master-meta'!$G$2:$G$23,'gen-top-tableau'!C357,'master-meta'!$BD$2:$BD$23,'gen-top-tableau'!B357,'master-meta'!$BM$2:$BM$23,TRUE)</f>
        <v>0</v>
      </c>
      <c r="M357" s="6">
        <f>COUNTIFS('master-meta'!$G$2:$G$23,'gen-top-tableau'!C357,'master-meta'!$BD$2:$BD$23,'gen-top-tableau'!B357,'master-meta'!$BL$2:$BL$23,TRUE)</f>
        <v>0</v>
      </c>
      <c r="N357" s="6">
        <f>COUNTIFS('master-meta'!$G$2:$G$23,'gen-top-tableau'!C357,'master-meta'!$BD$2:$BD$23,'gen-top-tableau'!B357,'master-meta'!$BM$2:$BM$23,TRUE)</f>
        <v>0</v>
      </c>
      <c r="O357" s="6">
        <f>COUNTIFS('master-meta'!$G$2:$G$23,'gen-top-tableau'!C357,'master-meta'!$BD$2:$BD$23,'gen-top-tableau'!B357,'master-meta'!$BN$2:$BN$23,TRUE)</f>
        <v>0</v>
      </c>
      <c r="P357" s="6">
        <f>COUNTIFS('master-meta'!$G$2:$G$23,'gen-top-tableau'!C357,'master-meta'!$BD$2:$BD$23,'gen-top-tableau'!B357,'master-meta'!$BO$2:$BO$23,TRUE)</f>
        <v>0</v>
      </c>
      <c r="Q357" s="6">
        <f>COUNTIFS('master-meta'!$G$2:$G$23,'gen-top-tableau'!C357,'master-meta'!$BD$2:$BD$23,'gen-top-tableau'!B357,'master-meta'!$BP$2:$BP$23,TRUE)</f>
        <v>0</v>
      </c>
      <c r="R357" s="6">
        <f>COUNTIFS('master-meta'!$G$2:$G$23,'gen-top-tableau'!C357,'master-meta'!$BD$2:$BD$23,'gen-top-tableau'!B357,'master-meta'!$BQ$2:$BQ$23,TRUE)</f>
        <v>0</v>
      </c>
      <c r="S357" s="6">
        <f>COUNTIFS('master-meta'!$G$2:$G$23,'gen-top-tableau'!C357,'master-meta'!$BD$2:$BD$23,'gen-top-tableau'!B357,'master-meta'!$BR$2:$BR$23,TRUE)</f>
        <v>0</v>
      </c>
      <c r="T357" s="6">
        <f>COUNTIFS('master-meta'!$G$2:$G$23,'gen-top-tableau'!C357,'master-meta'!$BD$2:$BD$23,'gen-top-tableau'!B357,'master-meta'!$BS$2:$BS$23,TRUE)</f>
        <v>0</v>
      </c>
      <c r="U357" s="6">
        <f>COUNTIFS('master-meta'!$G$2:$G$23,'gen-top-tableau'!C357,'master-meta'!$BD$2:$BD$23,'gen-top-tableau'!B357,'master-meta'!$BT$2:$BT$23,TRUE)</f>
        <v>0</v>
      </c>
      <c r="V357" s="6">
        <f>COUNTIFS('master-meta'!$G$2:$G$23,'gen-top-tableau'!C357,'master-meta'!$BD$2:$BD$23,'gen-top-tableau'!B357,'master-meta'!$BU$2:$BU$23,TRUE)</f>
        <v>0</v>
      </c>
      <c r="W357" s="6">
        <f>COUNTIFS('master-meta'!$G$2:$G$23,'gen-top-tableau'!C357,'master-meta'!$BD$2:$BD$23,'gen-top-tableau'!B357,'master-meta'!$BV$2:$BV$23,TRUE)</f>
        <v>0</v>
      </c>
      <c r="X357" s="6">
        <f>COUNTIFS('master-meta'!$G$2:$G$23,'gen-top-tableau'!C357,'master-meta'!$BD$2:$BD$23,'gen-top-tableau'!B357,'master-meta'!$BW$2:$BW$23,TRUE)</f>
        <v>0</v>
      </c>
      <c r="Y357" s="6">
        <f>COUNTIFS('master-meta'!$G$2:$G$23,'gen-top-tableau'!C357,'master-meta'!$BD$2:$BD$23,'gen-top-tableau'!B357,'master-meta'!$BX$2:$BX$23,TRUE)</f>
        <v>0</v>
      </c>
    </row>
    <row r="358" spans="1:25" x14ac:dyDescent="0.2">
      <c r="A358" s="14" t="s">
        <v>1325</v>
      </c>
      <c r="B358" s="6" t="s">
        <v>213</v>
      </c>
      <c r="C358" s="6">
        <v>2</v>
      </c>
      <c r="D358">
        <f>(COUNTIFS('master-meta'!$G$2:$G$23,C358,'master-meta'!$BD$2:$BD$23,B358))</f>
        <v>1</v>
      </c>
      <c r="E358">
        <f>(COUNTIFS('master-meta'!$G$2:$G$23,C358,'master-meta'!$BE$2:$BE$23,B358))</f>
        <v>1</v>
      </c>
      <c r="F358">
        <f>(COUNTIFS('master-meta'!$G$2:$G$23,C358,'master-meta'!$BF$2:$BF$23,B358))</f>
        <v>1</v>
      </c>
      <c r="G358" s="6">
        <f t="shared" si="6"/>
        <v>6</v>
      </c>
      <c r="H358">
        <f>AVERAGEIFS('master-meta'!$BG$2:$BG$23,'master-meta'!$G$2:$G$23,'gen-top-tableau'!C358,'master-meta'!$BD$2:$BD$23,'gen-top-tableau'!B358)</f>
        <v>5</v>
      </c>
      <c r="I358">
        <f>AVERAGEIFS('master-meta'!$BH$2:$BH$23,'master-meta'!$G$2:$G$23,'gen-top-tableau'!C358,'master-meta'!$BD$2:$BD$23,'gen-top-tableau'!B358)</f>
        <v>2</v>
      </c>
      <c r="J358">
        <f>AVERAGEIFS('master-meta'!$BI$2:$BI$23,'master-meta'!$G$2:$G$23,'gen-top-tableau'!C358,'master-meta'!$BD$2:$BD$23,'gen-top-tableau'!B358)</f>
        <v>5</v>
      </c>
      <c r="K358">
        <f>AVERAGEIFS('master-meta'!$BJ$2:$BJ$23,'master-meta'!$G$2:$G$23,'gen-top-tableau'!C358,'master-meta'!$BD$2:$BD$23,'gen-top-tableau'!B358)</f>
        <v>5</v>
      </c>
      <c r="L358" s="6">
        <f>COUNTIFS('master-meta'!$G$2:$G$23,'gen-top-tableau'!C358,'master-meta'!$BD$2:$BD$23,'gen-top-tableau'!B358,'master-meta'!$BM$2:$BM$23,TRUE)</f>
        <v>0</v>
      </c>
      <c r="M358" s="6">
        <f>COUNTIFS('master-meta'!$G$2:$G$23,'gen-top-tableau'!C358,'master-meta'!$BD$2:$BD$23,'gen-top-tableau'!B358,'master-meta'!$BL$2:$BL$23,TRUE)</f>
        <v>1</v>
      </c>
      <c r="N358" s="6">
        <f>COUNTIFS('master-meta'!$G$2:$G$23,'gen-top-tableau'!C358,'master-meta'!$BD$2:$BD$23,'gen-top-tableau'!B358,'master-meta'!$BM$2:$BM$23,TRUE)</f>
        <v>0</v>
      </c>
      <c r="O358" s="6">
        <f>COUNTIFS('master-meta'!$G$2:$G$23,'gen-top-tableau'!C358,'master-meta'!$BD$2:$BD$23,'gen-top-tableau'!B358,'master-meta'!$BN$2:$BN$23,TRUE)</f>
        <v>1</v>
      </c>
      <c r="P358" s="6">
        <f>COUNTIFS('master-meta'!$G$2:$G$23,'gen-top-tableau'!C358,'master-meta'!$BD$2:$BD$23,'gen-top-tableau'!B358,'master-meta'!$BO$2:$BO$23,TRUE)</f>
        <v>1</v>
      </c>
      <c r="Q358" s="6">
        <f>COUNTIFS('master-meta'!$G$2:$G$23,'gen-top-tableau'!C358,'master-meta'!$BD$2:$BD$23,'gen-top-tableau'!B358,'master-meta'!$BP$2:$BP$23,TRUE)</f>
        <v>0</v>
      </c>
      <c r="R358" s="6">
        <f>COUNTIFS('master-meta'!$G$2:$G$23,'gen-top-tableau'!C358,'master-meta'!$BD$2:$BD$23,'gen-top-tableau'!B358,'master-meta'!$BQ$2:$BQ$23,TRUE)</f>
        <v>1</v>
      </c>
      <c r="S358" s="6">
        <f>COUNTIFS('master-meta'!$G$2:$G$23,'gen-top-tableau'!C358,'master-meta'!$BD$2:$BD$23,'gen-top-tableau'!B358,'master-meta'!$BR$2:$BR$23,TRUE)</f>
        <v>0</v>
      </c>
      <c r="T358" s="6">
        <f>COUNTIFS('master-meta'!$G$2:$G$23,'gen-top-tableau'!C358,'master-meta'!$BD$2:$BD$23,'gen-top-tableau'!B358,'master-meta'!$BS$2:$BS$23,TRUE)</f>
        <v>0</v>
      </c>
      <c r="U358" s="6">
        <f>COUNTIFS('master-meta'!$G$2:$G$23,'gen-top-tableau'!C358,'master-meta'!$BD$2:$BD$23,'gen-top-tableau'!B358,'master-meta'!$BT$2:$BT$23,TRUE)</f>
        <v>0</v>
      </c>
      <c r="V358" s="6">
        <f>COUNTIFS('master-meta'!$G$2:$G$23,'gen-top-tableau'!C358,'master-meta'!$BD$2:$BD$23,'gen-top-tableau'!B358,'master-meta'!$BU$2:$BU$23,TRUE)</f>
        <v>0</v>
      </c>
      <c r="W358" s="6">
        <f>COUNTIFS('master-meta'!$G$2:$G$23,'gen-top-tableau'!C358,'master-meta'!$BD$2:$BD$23,'gen-top-tableau'!B358,'master-meta'!$BV$2:$BV$23,TRUE)</f>
        <v>0</v>
      </c>
      <c r="X358" s="6">
        <f>COUNTIFS('master-meta'!$G$2:$G$23,'gen-top-tableau'!C358,'master-meta'!$BD$2:$BD$23,'gen-top-tableau'!B358,'master-meta'!$BW$2:$BW$23,TRUE)</f>
        <v>1</v>
      </c>
      <c r="Y358" s="6">
        <f>COUNTIFS('master-meta'!$G$2:$G$23,'gen-top-tableau'!C358,'master-meta'!$BD$2:$BD$23,'gen-top-tableau'!B358,'master-meta'!$BX$2:$BX$23,TRUE)</f>
        <v>0</v>
      </c>
    </row>
    <row r="359" spans="1:25" x14ac:dyDescent="0.2">
      <c r="A359" s="14" t="s">
        <v>1325</v>
      </c>
      <c r="B359" s="6" t="s">
        <v>213</v>
      </c>
      <c r="C359" s="6">
        <v>3</v>
      </c>
      <c r="D359">
        <f>(COUNTIFS('master-meta'!$G$2:$G$23,C359,'master-meta'!$BD$2:$BD$23,B359))</f>
        <v>5</v>
      </c>
      <c r="E359">
        <f>(COUNTIFS('master-meta'!$G$2:$G$23,C359,'master-meta'!$BE$2:$BE$23,B359))</f>
        <v>1</v>
      </c>
      <c r="F359">
        <f>(COUNTIFS('master-meta'!$G$2:$G$23,C359,'master-meta'!$BF$2:$BF$23,B359))</f>
        <v>2</v>
      </c>
      <c r="G359" s="6">
        <f t="shared" si="6"/>
        <v>19</v>
      </c>
      <c r="H359">
        <f>AVERAGEIFS('master-meta'!$BG$2:$BG$23,'master-meta'!$G$2:$G$23,'gen-top-tableau'!C359,'master-meta'!$BD$2:$BD$23,'gen-top-tableau'!B359)</f>
        <v>4.2</v>
      </c>
      <c r="I359">
        <f>AVERAGEIFS('master-meta'!$BH$2:$BH$23,'master-meta'!$G$2:$G$23,'gen-top-tableau'!C359,'master-meta'!$BD$2:$BD$23,'gen-top-tableau'!B359)</f>
        <v>3.6</v>
      </c>
      <c r="J359">
        <f>AVERAGEIFS('master-meta'!$BI$2:$BI$23,'master-meta'!$G$2:$G$23,'gen-top-tableau'!C359,'master-meta'!$BD$2:$BD$23,'gen-top-tableau'!B359)</f>
        <v>4.5999999999999996</v>
      </c>
      <c r="K359">
        <f>AVERAGEIFS('master-meta'!$BJ$2:$BJ$23,'master-meta'!$G$2:$G$23,'gen-top-tableau'!C359,'master-meta'!$BD$2:$BD$23,'gen-top-tableau'!B359)</f>
        <v>4.8</v>
      </c>
      <c r="L359" s="6">
        <f>COUNTIFS('master-meta'!$G$2:$G$23,'gen-top-tableau'!C359,'master-meta'!$BD$2:$BD$23,'gen-top-tableau'!B359,'master-meta'!$BM$2:$BM$23,TRUE)</f>
        <v>0</v>
      </c>
      <c r="M359" s="6">
        <f>COUNTIFS('master-meta'!$G$2:$G$23,'gen-top-tableau'!C359,'master-meta'!$BD$2:$BD$23,'gen-top-tableau'!B359,'master-meta'!$BL$2:$BL$23,TRUE)</f>
        <v>5</v>
      </c>
      <c r="N359" s="6">
        <f>COUNTIFS('master-meta'!$G$2:$G$23,'gen-top-tableau'!C359,'master-meta'!$BD$2:$BD$23,'gen-top-tableau'!B359,'master-meta'!$BM$2:$BM$23,TRUE)</f>
        <v>0</v>
      </c>
      <c r="O359" s="6">
        <f>COUNTIFS('master-meta'!$G$2:$G$23,'gen-top-tableau'!C359,'master-meta'!$BD$2:$BD$23,'gen-top-tableau'!B359,'master-meta'!$BN$2:$BN$23,TRUE)</f>
        <v>5</v>
      </c>
      <c r="P359" s="6">
        <f>COUNTIFS('master-meta'!$G$2:$G$23,'gen-top-tableau'!C359,'master-meta'!$BD$2:$BD$23,'gen-top-tableau'!B359,'master-meta'!$BO$2:$BO$23,TRUE)</f>
        <v>5</v>
      </c>
      <c r="Q359" s="6">
        <f>COUNTIFS('master-meta'!$G$2:$G$23,'gen-top-tableau'!C359,'master-meta'!$BD$2:$BD$23,'gen-top-tableau'!B359,'master-meta'!$BP$2:$BP$23,TRUE)</f>
        <v>0</v>
      </c>
      <c r="R359" s="6">
        <f>COUNTIFS('master-meta'!$G$2:$G$23,'gen-top-tableau'!C359,'master-meta'!$BD$2:$BD$23,'gen-top-tableau'!B359,'master-meta'!$BQ$2:$BQ$23,TRUE)</f>
        <v>3</v>
      </c>
      <c r="S359" s="6">
        <f>COUNTIFS('master-meta'!$G$2:$G$23,'gen-top-tableau'!C359,'master-meta'!$BD$2:$BD$23,'gen-top-tableau'!B359,'master-meta'!$BR$2:$BR$23,TRUE)</f>
        <v>0</v>
      </c>
      <c r="T359" s="6">
        <f>COUNTIFS('master-meta'!$G$2:$G$23,'gen-top-tableau'!C359,'master-meta'!$BD$2:$BD$23,'gen-top-tableau'!B359,'master-meta'!$BS$2:$BS$23,TRUE)</f>
        <v>0</v>
      </c>
      <c r="U359" s="6">
        <f>COUNTIFS('master-meta'!$G$2:$G$23,'gen-top-tableau'!C359,'master-meta'!$BD$2:$BD$23,'gen-top-tableau'!B359,'master-meta'!$BT$2:$BT$23,TRUE)</f>
        <v>0</v>
      </c>
      <c r="V359" s="6">
        <f>COUNTIFS('master-meta'!$G$2:$G$23,'gen-top-tableau'!C359,'master-meta'!$BD$2:$BD$23,'gen-top-tableau'!B359,'master-meta'!$BU$2:$BU$23,TRUE)</f>
        <v>0</v>
      </c>
      <c r="W359" s="6">
        <f>COUNTIFS('master-meta'!$G$2:$G$23,'gen-top-tableau'!C359,'master-meta'!$BD$2:$BD$23,'gen-top-tableau'!B359,'master-meta'!$BV$2:$BV$23,TRUE)</f>
        <v>0</v>
      </c>
      <c r="X359" s="6">
        <f>COUNTIFS('master-meta'!$G$2:$G$23,'gen-top-tableau'!C359,'master-meta'!$BD$2:$BD$23,'gen-top-tableau'!B359,'master-meta'!$BW$2:$BW$23,TRUE)</f>
        <v>5</v>
      </c>
      <c r="Y359" s="6">
        <f>COUNTIFS('master-meta'!$G$2:$G$23,'gen-top-tableau'!C359,'master-meta'!$BD$2:$BD$23,'gen-top-tableau'!B359,'master-meta'!$BX$2:$BX$23,TRUE)</f>
        <v>0</v>
      </c>
    </row>
    <row r="360" spans="1:25" x14ac:dyDescent="0.2">
      <c r="A360" s="14" t="s">
        <v>1325</v>
      </c>
      <c r="B360" s="6" t="s">
        <v>213</v>
      </c>
      <c r="C360" s="6">
        <v>4</v>
      </c>
      <c r="D360">
        <f>(COUNTIFS('master-meta'!$G$2:$G$23,C360,'master-meta'!$BD$2:$BD$23,B360))</f>
        <v>2</v>
      </c>
      <c r="E360">
        <f>(COUNTIFS('master-meta'!$G$2:$G$23,C360,'master-meta'!$BE$2:$BE$23,B360))</f>
        <v>0</v>
      </c>
      <c r="F360">
        <f>(COUNTIFS('master-meta'!$G$2:$G$23,C360,'master-meta'!$BF$2:$BF$23,B360))</f>
        <v>0</v>
      </c>
      <c r="G360" s="6">
        <f t="shared" si="6"/>
        <v>6</v>
      </c>
      <c r="H360">
        <f>AVERAGEIFS('master-meta'!$BG$2:$BG$23,'master-meta'!$G$2:$G$23,'gen-top-tableau'!C360,'master-meta'!$BD$2:$BD$23,'gen-top-tableau'!B360)</f>
        <v>4.5</v>
      </c>
      <c r="I360">
        <f>AVERAGEIFS('master-meta'!$BH$2:$BH$23,'master-meta'!$G$2:$G$23,'gen-top-tableau'!C360,'master-meta'!$BD$2:$BD$23,'gen-top-tableau'!B360)</f>
        <v>4</v>
      </c>
      <c r="J360">
        <f>AVERAGEIFS('master-meta'!$BI$2:$BI$23,'master-meta'!$G$2:$G$23,'gen-top-tableau'!C360,'master-meta'!$BD$2:$BD$23,'gen-top-tableau'!B360)</f>
        <v>4.5</v>
      </c>
      <c r="K360">
        <f>AVERAGEIFS('master-meta'!$BJ$2:$BJ$23,'master-meta'!$G$2:$G$23,'gen-top-tableau'!C360,'master-meta'!$BD$2:$BD$23,'gen-top-tableau'!B360)</f>
        <v>5</v>
      </c>
      <c r="L360" s="6">
        <f>COUNTIFS('master-meta'!$G$2:$G$23,'gen-top-tableau'!C360,'master-meta'!$BD$2:$BD$23,'gen-top-tableau'!B360,'master-meta'!$BM$2:$BM$23,TRUE)</f>
        <v>0</v>
      </c>
      <c r="M360" s="6">
        <f>COUNTIFS('master-meta'!$G$2:$G$23,'gen-top-tableau'!C360,'master-meta'!$BD$2:$BD$23,'gen-top-tableau'!B360,'master-meta'!$BL$2:$BL$23,TRUE)</f>
        <v>2</v>
      </c>
      <c r="N360" s="6">
        <f>COUNTIFS('master-meta'!$G$2:$G$23,'gen-top-tableau'!C360,'master-meta'!$BD$2:$BD$23,'gen-top-tableau'!B360,'master-meta'!$BM$2:$BM$23,TRUE)</f>
        <v>0</v>
      </c>
      <c r="O360" s="6">
        <f>COUNTIFS('master-meta'!$G$2:$G$23,'gen-top-tableau'!C360,'master-meta'!$BD$2:$BD$23,'gen-top-tableau'!B360,'master-meta'!$BN$2:$BN$23,TRUE)</f>
        <v>2</v>
      </c>
      <c r="P360" s="6">
        <f>COUNTIFS('master-meta'!$G$2:$G$23,'gen-top-tableau'!C360,'master-meta'!$BD$2:$BD$23,'gen-top-tableau'!B360,'master-meta'!$BO$2:$BO$23,TRUE)</f>
        <v>2</v>
      </c>
      <c r="Q360" s="6">
        <f>COUNTIFS('master-meta'!$G$2:$G$23,'gen-top-tableau'!C360,'master-meta'!$BD$2:$BD$23,'gen-top-tableau'!B360,'master-meta'!$BP$2:$BP$23,TRUE)</f>
        <v>0</v>
      </c>
      <c r="R360" s="6">
        <f>COUNTIFS('master-meta'!$G$2:$G$23,'gen-top-tableau'!C360,'master-meta'!$BD$2:$BD$23,'gen-top-tableau'!B360,'master-meta'!$BQ$2:$BQ$23,TRUE)</f>
        <v>0</v>
      </c>
      <c r="S360" s="6">
        <f>COUNTIFS('master-meta'!$G$2:$G$23,'gen-top-tableau'!C360,'master-meta'!$BD$2:$BD$23,'gen-top-tableau'!B360,'master-meta'!$BR$2:$BR$23,TRUE)</f>
        <v>0</v>
      </c>
      <c r="T360" s="6">
        <f>COUNTIFS('master-meta'!$G$2:$G$23,'gen-top-tableau'!C360,'master-meta'!$BD$2:$BD$23,'gen-top-tableau'!B360,'master-meta'!$BS$2:$BS$23,TRUE)</f>
        <v>0</v>
      </c>
      <c r="U360" s="6">
        <f>COUNTIFS('master-meta'!$G$2:$G$23,'gen-top-tableau'!C360,'master-meta'!$BD$2:$BD$23,'gen-top-tableau'!B360,'master-meta'!$BT$2:$BT$23,TRUE)</f>
        <v>0</v>
      </c>
      <c r="V360" s="6">
        <f>COUNTIFS('master-meta'!$G$2:$G$23,'gen-top-tableau'!C360,'master-meta'!$BD$2:$BD$23,'gen-top-tableau'!B360,'master-meta'!$BU$2:$BU$23,TRUE)</f>
        <v>0</v>
      </c>
      <c r="W360" s="6">
        <f>COUNTIFS('master-meta'!$G$2:$G$23,'gen-top-tableau'!C360,'master-meta'!$BD$2:$BD$23,'gen-top-tableau'!B360,'master-meta'!$BV$2:$BV$23,TRUE)</f>
        <v>0</v>
      </c>
      <c r="X360" s="6">
        <f>COUNTIFS('master-meta'!$G$2:$G$23,'gen-top-tableau'!C360,'master-meta'!$BD$2:$BD$23,'gen-top-tableau'!B360,'master-meta'!$BW$2:$BW$23,TRUE)</f>
        <v>1</v>
      </c>
      <c r="Y360" s="6">
        <f>COUNTIFS('master-meta'!$G$2:$G$23,'gen-top-tableau'!C360,'master-meta'!$BD$2:$BD$23,'gen-top-tableau'!B360,'master-meta'!$BX$2:$BX$23,TRUE)</f>
        <v>0</v>
      </c>
    </row>
    <row r="361" spans="1:25" x14ac:dyDescent="0.2">
      <c r="A361" s="14" t="s">
        <v>1325</v>
      </c>
      <c r="B361" s="6" t="s">
        <v>213</v>
      </c>
      <c r="C361" s="6">
        <v>5</v>
      </c>
      <c r="D361">
        <f>(COUNTIFS('master-meta'!$G$2:$G$23,C361,'master-meta'!$BD$2:$BD$23,B361))</f>
        <v>0</v>
      </c>
      <c r="E361">
        <f>(COUNTIFS('master-meta'!$G$2:$G$23,C361,'master-meta'!$BE$2:$BE$23,B361))</f>
        <v>1</v>
      </c>
      <c r="F361">
        <f>(COUNTIFS('master-meta'!$G$2:$G$23,C361,'master-meta'!$BF$2:$BF$23,B361))</f>
        <v>0</v>
      </c>
      <c r="G361" s="6">
        <f t="shared" si="6"/>
        <v>2</v>
      </c>
      <c r="H361" t="e">
        <f>AVERAGEIFS('master-meta'!$BG$2:$BG$23,'master-meta'!$G$2:$G$23,'gen-top-tableau'!C361,'master-meta'!$BD$2:$BD$23,'gen-top-tableau'!B361)</f>
        <v>#DIV/0!</v>
      </c>
      <c r="I361" t="e">
        <f>AVERAGEIFS('master-meta'!$BH$2:$BH$23,'master-meta'!$G$2:$G$23,'gen-top-tableau'!C361,'master-meta'!$BD$2:$BD$23,'gen-top-tableau'!B361)</f>
        <v>#DIV/0!</v>
      </c>
      <c r="J361" t="e">
        <f>AVERAGEIFS('master-meta'!$BI$2:$BI$23,'master-meta'!$G$2:$G$23,'gen-top-tableau'!C361,'master-meta'!$BD$2:$BD$23,'gen-top-tableau'!B361)</f>
        <v>#DIV/0!</v>
      </c>
      <c r="K361" t="e">
        <f>AVERAGEIFS('master-meta'!$BJ$2:$BJ$23,'master-meta'!$G$2:$G$23,'gen-top-tableau'!C361,'master-meta'!$BD$2:$BD$23,'gen-top-tableau'!B361)</f>
        <v>#DIV/0!</v>
      </c>
      <c r="L361" s="6">
        <f>COUNTIFS('master-meta'!$G$2:$G$23,'gen-top-tableau'!C361,'master-meta'!$BD$2:$BD$23,'gen-top-tableau'!B361,'master-meta'!$BM$2:$BM$23,TRUE)</f>
        <v>0</v>
      </c>
      <c r="M361" s="6">
        <f>COUNTIFS('master-meta'!$G$2:$G$23,'gen-top-tableau'!C361,'master-meta'!$BD$2:$BD$23,'gen-top-tableau'!B361,'master-meta'!$BL$2:$BL$23,TRUE)</f>
        <v>0</v>
      </c>
      <c r="N361" s="6">
        <f>COUNTIFS('master-meta'!$G$2:$G$23,'gen-top-tableau'!C361,'master-meta'!$BD$2:$BD$23,'gen-top-tableau'!B361,'master-meta'!$BM$2:$BM$23,TRUE)</f>
        <v>0</v>
      </c>
      <c r="O361" s="6">
        <f>COUNTIFS('master-meta'!$G$2:$G$23,'gen-top-tableau'!C361,'master-meta'!$BD$2:$BD$23,'gen-top-tableau'!B361,'master-meta'!$BN$2:$BN$23,TRUE)</f>
        <v>0</v>
      </c>
      <c r="P361" s="6">
        <f>COUNTIFS('master-meta'!$G$2:$G$23,'gen-top-tableau'!C361,'master-meta'!$BD$2:$BD$23,'gen-top-tableau'!B361,'master-meta'!$BO$2:$BO$23,TRUE)</f>
        <v>0</v>
      </c>
      <c r="Q361" s="6">
        <f>COUNTIFS('master-meta'!$G$2:$G$23,'gen-top-tableau'!C361,'master-meta'!$BD$2:$BD$23,'gen-top-tableau'!B361,'master-meta'!$BP$2:$BP$23,TRUE)</f>
        <v>0</v>
      </c>
      <c r="R361" s="6">
        <f>COUNTIFS('master-meta'!$G$2:$G$23,'gen-top-tableau'!C361,'master-meta'!$BD$2:$BD$23,'gen-top-tableau'!B361,'master-meta'!$BQ$2:$BQ$23,TRUE)</f>
        <v>0</v>
      </c>
      <c r="S361" s="6">
        <f>COUNTIFS('master-meta'!$G$2:$G$23,'gen-top-tableau'!C361,'master-meta'!$BD$2:$BD$23,'gen-top-tableau'!B361,'master-meta'!$BR$2:$BR$23,TRUE)</f>
        <v>0</v>
      </c>
      <c r="T361" s="6">
        <f>COUNTIFS('master-meta'!$G$2:$G$23,'gen-top-tableau'!C361,'master-meta'!$BD$2:$BD$23,'gen-top-tableau'!B361,'master-meta'!$BS$2:$BS$23,TRUE)</f>
        <v>0</v>
      </c>
      <c r="U361" s="6">
        <f>COUNTIFS('master-meta'!$G$2:$G$23,'gen-top-tableau'!C361,'master-meta'!$BD$2:$BD$23,'gen-top-tableau'!B361,'master-meta'!$BT$2:$BT$23,TRUE)</f>
        <v>0</v>
      </c>
      <c r="V361" s="6">
        <f>COUNTIFS('master-meta'!$G$2:$G$23,'gen-top-tableau'!C361,'master-meta'!$BD$2:$BD$23,'gen-top-tableau'!B361,'master-meta'!$BU$2:$BU$23,TRUE)</f>
        <v>0</v>
      </c>
      <c r="W361" s="6">
        <f>COUNTIFS('master-meta'!$G$2:$G$23,'gen-top-tableau'!C361,'master-meta'!$BD$2:$BD$23,'gen-top-tableau'!B361,'master-meta'!$BV$2:$BV$23,TRUE)</f>
        <v>0</v>
      </c>
      <c r="X361" s="6">
        <f>COUNTIFS('master-meta'!$G$2:$G$23,'gen-top-tableau'!C361,'master-meta'!$BD$2:$BD$23,'gen-top-tableau'!B361,'master-meta'!$BW$2:$BW$23,TRUE)</f>
        <v>0</v>
      </c>
      <c r="Y361" s="6">
        <f>COUNTIFS('master-meta'!$G$2:$G$23,'gen-top-tableau'!C361,'master-meta'!$BD$2:$BD$23,'gen-top-tableau'!B361,'master-meta'!$BX$2:$BX$23,TRUE)</f>
        <v>0</v>
      </c>
    </row>
    <row r="362" spans="1:25" x14ac:dyDescent="0.2">
      <c r="A362" s="14" t="s">
        <v>1325</v>
      </c>
      <c r="B362" s="6" t="s">
        <v>214</v>
      </c>
      <c r="C362" s="6">
        <v>0</v>
      </c>
      <c r="D362">
        <f>(COUNTIFS('master-meta'!$G$2:$G$23,C362,'master-meta'!$BD$2:$BD$23,B362))</f>
        <v>0</v>
      </c>
      <c r="E362">
        <f>(COUNTIFS('master-meta'!$G$2:$G$23,C362,'master-meta'!$BE$2:$BE$23,B362))</f>
        <v>0</v>
      </c>
      <c r="F362">
        <f>(COUNTIFS('master-meta'!$G$2:$G$23,C362,'master-meta'!$BF$2:$BF$23,B362))</f>
        <v>0</v>
      </c>
      <c r="G362" s="6">
        <f t="shared" ref="G362:G425" si="7">D362*3+E362*2+F362*1</f>
        <v>0</v>
      </c>
      <c r="H362" t="e">
        <f>AVERAGEIFS('master-meta'!$BG$2:$BG$23,'master-meta'!$G$2:$G$23,'gen-top-tableau'!C362,'master-meta'!$BD$2:$BD$23,'gen-top-tableau'!B362)</f>
        <v>#DIV/0!</v>
      </c>
      <c r="I362" t="e">
        <f>AVERAGEIFS('master-meta'!$BH$2:$BH$23,'master-meta'!$G$2:$G$23,'gen-top-tableau'!C362,'master-meta'!$BD$2:$BD$23,'gen-top-tableau'!B362)</f>
        <v>#DIV/0!</v>
      </c>
      <c r="J362" t="e">
        <f>AVERAGEIFS('master-meta'!$BI$2:$BI$23,'master-meta'!$G$2:$G$23,'gen-top-tableau'!C362,'master-meta'!$BD$2:$BD$23,'gen-top-tableau'!B362)</f>
        <v>#DIV/0!</v>
      </c>
      <c r="K362" t="e">
        <f>AVERAGEIFS('master-meta'!$BJ$2:$BJ$23,'master-meta'!$G$2:$G$23,'gen-top-tableau'!C362,'master-meta'!$BD$2:$BD$23,'gen-top-tableau'!B362)</f>
        <v>#DIV/0!</v>
      </c>
      <c r="L362" s="6">
        <f>COUNTIFS('master-meta'!$G$2:$G$23,'gen-top-tableau'!C362,'master-meta'!$BD$2:$BD$23,'gen-top-tableau'!B362,'master-meta'!$BM$2:$BM$23,TRUE)</f>
        <v>0</v>
      </c>
      <c r="M362" s="6">
        <f>COUNTIFS('master-meta'!$G$2:$G$23,'gen-top-tableau'!C362,'master-meta'!$BD$2:$BD$23,'gen-top-tableau'!B362,'master-meta'!$BL$2:$BL$23,TRUE)</f>
        <v>0</v>
      </c>
      <c r="N362" s="6">
        <f>COUNTIFS('master-meta'!$G$2:$G$23,'gen-top-tableau'!C362,'master-meta'!$BD$2:$BD$23,'gen-top-tableau'!B362,'master-meta'!$BM$2:$BM$23,TRUE)</f>
        <v>0</v>
      </c>
      <c r="O362" s="6">
        <f>COUNTIFS('master-meta'!$G$2:$G$23,'gen-top-tableau'!C362,'master-meta'!$BD$2:$BD$23,'gen-top-tableau'!B362,'master-meta'!$BN$2:$BN$23,TRUE)</f>
        <v>0</v>
      </c>
      <c r="P362" s="6">
        <f>COUNTIFS('master-meta'!$G$2:$G$23,'gen-top-tableau'!C362,'master-meta'!$BD$2:$BD$23,'gen-top-tableau'!B362,'master-meta'!$BO$2:$BO$23,TRUE)</f>
        <v>0</v>
      </c>
      <c r="Q362" s="6">
        <f>COUNTIFS('master-meta'!$G$2:$G$23,'gen-top-tableau'!C362,'master-meta'!$BD$2:$BD$23,'gen-top-tableau'!B362,'master-meta'!$BP$2:$BP$23,TRUE)</f>
        <v>0</v>
      </c>
      <c r="R362" s="6">
        <f>COUNTIFS('master-meta'!$G$2:$G$23,'gen-top-tableau'!C362,'master-meta'!$BD$2:$BD$23,'gen-top-tableau'!B362,'master-meta'!$BQ$2:$BQ$23,TRUE)</f>
        <v>0</v>
      </c>
      <c r="S362" s="6">
        <f>COUNTIFS('master-meta'!$G$2:$G$23,'gen-top-tableau'!C362,'master-meta'!$BD$2:$BD$23,'gen-top-tableau'!B362,'master-meta'!$BR$2:$BR$23,TRUE)</f>
        <v>0</v>
      </c>
      <c r="T362" s="6">
        <f>COUNTIFS('master-meta'!$G$2:$G$23,'gen-top-tableau'!C362,'master-meta'!$BD$2:$BD$23,'gen-top-tableau'!B362,'master-meta'!$BS$2:$BS$23,TRUE)</f>
        <v>0</v>
      </c>
      <c r="U362" s="6">
        <f>COUNTIFS('master-meta'!$G$2:$G$23,'gen-top-tableau'!C362,'master-meta'!$BD$2:$BD$23,'gen-top-tableau'!B362,'master-meta'!$BT$2:$BT$23,TRUE)</f>
        <v>0</v>
      </c>
      <c r="V362" s="6">
        <f>COUNTIFS('master-meta'!$G$2:$G$23,'gen-top-tableau'!C362,'master-meta'!$BD$2:$BD$23,'gen-top-tableau'!B362,'master-meta'!$BU$2:$BU$23,TRUE)</f>
        <v>0</v>
      </c>
      <c r="W362" s="6">
        <f>COUNTIFS('master-meta'!$G$2:$G$23,'gen-top-tableau'!C362,'master-meta'!$BD$2:$BD$23,'gen-top-tableau'!B362,'master-meta'!$BV$2:$BV$23,TRUE)</f>
        <v>0</v>
      </c>
      <c r="X362" s="6">
        <f>COUNTIFS('master-meta'!$G$2:$G$23,'gen-top-tableau'!C362,'master-meta'!$BD$2:$BD$23,'gen-top-tableau'!B362,'master-meta'!$BW$2:$BW$23,TRUE)</f>
        <v>0</v>
      </c>
      <c r="Y362" s="6">
        <f>COUNTIFS('master-meta'!$G$2:$G$23,'gen-top-tableau'!C362,'master-meta'!$BD$2:$BD$23,'gen-top-tableau'!B362,'master-meta'!$BX$2:$BX$23,TRUE)</f>
        <v>0</v>
      </c>
    </row>
    <row r="363" spans="1:25" x14ac:dyDescent="0.2">
      <c r="A363" s="14" t="s">
        <v>1325</v>
      </c>
      <c r="B363" s="6" t="s">
        <v>214</v>
      </c>
      <c r="C363" s="6">
        <v>1</v>
      </c>
      <c r="D363">
        <f>(COUNTIFS('master-meta'!$G$2:$G$23,C363,'master-meta'!$BD$2:$BD$23,B363))</f>
        <v>0</v>
      </c>
      <c r="E363">
        <f>(COUNTIFS('master-meta'!$G$2:$G$23,C363,'master-meta'!$BE$2:$BE$23,B363))</f>
        <v>0</v>
      </c>
      <c r="F363">
        <f>(COUNTIFS('master-meta'!$G$2:$G$23,C363,'master-meta'!$BF$2:$BF$23,B363))</f>
        <v>0</v>
      </c>
      <c r="G363" s="6">
        <f t="shared" si="7"/>
        <v>0</v>
      </c>
      <c r="H363" t="e">
        <f>AVERAGEIFS('master-meta'!$BG$2:$BG$23,'master-meta'!$G$2:$G$23,'gen-top-tableau'!C363,'master-meta'!$BD$2:$BD$23,'gen-top-tableau'!B363)</f>
        <v>#DIV/0!</v>
      </c>
      <c r="I363" t="e">
        <f>AVERAGEIFS('master-meta'!$BH$2:$BH$23,'master-meta'!$G$2:$G$23,'gen-top-tableau'!C363,'master-meta'!$BD$2:$BD$23,'gen-top-tableau'!B363)</f>
        <v>#DIV/0!</v>
      </c>
      <c r="J363" t="e">
        <f>AVERAGEIFS('master-meta'!$BI$2:$BI$23,'master-meta'!$G$2:$G$23,'gen-top-tableau'!C363,'master-meta'!$BD$2:$BD$23,'gen-top-tableau'!B363)</f>
        <v>#DIV/0!</v>
      </c>
      <c r="K363" t="e">
        <f>AVERAGEIFS('master-meta'!$BJ$2:$BJ$23,'master-meta'!$G$2:$G$23,'gen-top-tableau'!C363,'master-meta'!$BD$2:$BD$23,'gen-top-tableau'!B363)</f>
        <v>#DIV/0!</v>
      </c>
      <c r="L363" s="6">
        <f>COUNTIFS('master-meta'!$G$2:$G$23,'gen-top-tableau'!C363,'master-meta'!$BD$2:$BD$23,'gen-top-tableau'!B363,'master-meta'!$BM$2:$BM$23,TRUE)</f>
        <v>0</v>
      </c>
      <c r="M363" s="6">
        <f>COUNTIFS('master-meta'!$G$2:$G$23,'gen-top-tableau'!C363,'master-meta'!$BD$2:$BD$23,'gen-top-tableau'!B363,'master-meta'!$BL$2:$BL$23,TRUE)</f>
        <v>0</v>
      </c>
      <c r="N363" s="6">
        <f>COUNTIFS('master-meta'!$G$2:$G$23,'gen-top-tableau'!C363,'master-meta'!$BD$2:$BD$23,'gen-top-tableau'!B363,'master-meta'!$BM$2:$BM$23,TRUE)</f>
        <v>0</v>
      </c>
      <c r="O363" s="6">
        <f>COUNTIFS('master-meta'!$G$2:$G$23,'gen-top-tableau'!C363,'master-meta'!$BD$2:$BD$23,'gen-top-tableau'!B363,'master-meta'!$BN$2:$BN$23,TRUE)</f>
        <v>0</v>
      </c>
      <c r="P363" s="6">
        <f>COUNTIFS('master-meta'!$G$2:$G$23,'gen-top-tableau'!C363,'master-meta'!$BD$2:$BD$23,'gen-top-tableau'!B363,'master-meta'!$BO$2:$BO$23,TRUE)</f>
        <v>0</v>
      </c>
      <c r="Q363" s="6">
        <f>COUNTIFS('master-meta'!$G$2:$G$23,'gen-top-tableau'!C363,'master-meta'!$BD$2:$BD$23,'gen-top-tableau'!B363,'master-meta'!$BP$2:$BP$23,TRUE)</f>
        <v>0</v>
      </c>
      <c r="R363" s="6">
        <f>COUNTIFS('master-meta'!$G$2:$G$23,'gen-top-tableau'!C363,'master-meta'!$BD$2:$BD$23,'gen-top-tableau'!B363,'master-meta'!$BQ$2:$BQ$23,TRUE)</f>
        <v>0</v>
      </c>
      <c r="S363" s="6">
        <f>COUNTIFS('master-meta'!$G$2:$G$23,'gen-top-tableau'!C363,'master-meta'!$BD$2:$BD$23,'gen-top-tableau'!B363,'master-meta'!$BR$2:$BR$23,TRUE)</f>
        <v>0</v>
      </c>
      <c r="T363" s="6">
        <f>COUNTIFS('master-meta'!$G$2:$G$23,'gen-top-tableau'!C363,'master-meta'!$BD$2:$BD$23,'gen-top-tableau'!B363,'master-meta'!$BS$2:$BS$23,TRUE)</f>
        <v>0</v>
      </c>
      <c r="U363" s="6">
        <f>COUNTIFS('master-meta'!$G$2:$G$23,'gen-top-tableau'!C363,'master-meta'!$BD$2:$BD$23,'gen-top-tableau'!B363,'master-meta'!$BT$2:$BT$23,TRUE)</f>
        <v>0</v>
      </c>
      <c r="V363" s="6">
        <f>COUNTIFS('master-meta'!$G$2:$G$23,'gen-top-tableau'!C363,'master-meta'!$BD$2:$BD$23,'gen-top-tableau'!B363,'master-meta'!$BU$2:$BU$23,TRUE)</f>
        <v>0</v>
      </c>
      <c r="W363" s="6">
        <f>COUNTIFS('master-meta'!$G$2:$G$23,'gen-top-tableau'!C363,'master-meta'!$BD$2:$BD$23,'gen-top-tableau'!B363,'master-meta'!$BV$2:$BV$23,TRUE)</f>
        <v>0</v>
      </c>
      <c r="X363" s="6">
        <f>COUNTIFS('master-meta'!$G$2:$G$23,'gen-top-tableau'!C363,'master-meta'!$BD$2:$BD$23,'gen-top-tableau'!B363,'master-meta'!$BW$2:$BW$23,TRUE)</f>
        <v>0</v>
      </c>
      <c r="Y363" s="6">
        <f>COUNTIFS('master-meta'!$G$2:$G$23,'gen-top-tableau'!C363,'master-meta'!$BD$2:$BD$23,'gen-top-tableau'!B363,'master-meta'!$BX$2:$BX$23,TRUE)</f>
        <v>0</v>
      </c>
    </row>
    <row r="364" spans="1:25" x14ac:dyDescent="0.2">
      <c r="A364" s="14" t="s">
        <v>1325</v>
      </c>
      <c r="B364" s="6" t="s">
        <v>214</v>
      </c>
      <c r="C364" s="6">
        <v>2</v>
      </c>
      <c r="D364">
        <f>(COUNTIFS('master-meta'!$G$2:$G$23,C364,'master-meta'!$BD$2:$BD$23,B364))</f>
        <v>0</v>
      </c>
      <c r="E364">
        <f>(COUNTIFS('master-meta'!$G$2:$G$23,C364,'master-meta'!$BE$2:$BE$23,B364))</f>
        <v>1</v>
      </c>
      <c r="F364">
        <f>(COUNTIFS('master-meta'!$G$2:$G$23,C364,'master-meta'!$BF$2:$BF$23,B364))</f>
        <v>0</v>
      </c>
      <c r="G364" s="6">
        <f t="shared" si="7"/>
        <v>2</v>
      </c>
      <c r="H364" t="e">
        <f>AVERAGEIFS('master-meta'!$BG$2:$BG$23,'master-meta'!$G$2:$G$23,'gen-top-tableau'!C364,'master-meta'!$BD$2:$BD$23,'gen-top-tableau'!B364)</f>
        <v>#DIV/0!</v>
      </c>
      <c r="I364" t="e">
        <f>AVERAGEIFS('master-meta'!$BH$2:$BH$23,'master-meta'!$G$2:$G$23,'gen-top-tableau'!C364,'master-meta'!$BD$2:$BD$23,'gen-top-tableau'!B364)</f>
        <v>#DIV/0!</v>
      </c>
      <c r="J364" t="e">
        <f>AVERAGEIFS('master-meta'!$BI$2:$BI$23,'master-meta'!$G$2:$G$23,'gen-top-tableau'!C364,'master-meta'!$BD$2:$BD$23,'gen-top-tableau'!B364)</f>
        <v>#DIV/0!</v>
      </c>
      <c r="K364" t="e">
        <f>AVERAGEIFS('master-meta'!$BJ$2:$BJ$23,'master-meta'!$G$2:$G$23,'gen-top-tableau'!C364,'master-meta'!$BD$2:$BD$23,'gen-top-tableau'!B364)</f>
        <v>#DIV/0!</v>
      </c>
      <c r="L364" s="6">
        <f>COUNTIFS('master-meta'!$G$2:$G$23,'gen-top-tableau'!C364,'master-meta'!$BD$2:$BD$23,'gen-top-tableau'!B364,'master-meta'!$BM$2:$BM$23,TRUE)</f>
        <v>0</v>
      </c>
      <c r="M364" s="6">
        <f>COUNTIFS('master-meta'!$G$2:$G$23,'gen-top-tableau'!C364,'master-meta'!$BD$2:$BD$23,'gen-top-tableau'!B364,'master-meta'!$BL$2:$BL$23,TRUE)</f>
        <v>0</v>
      </c>
      <c r="N364" s="6">
        <f>COUNTIFS('master-meta'!$G$2:$G$23,'gen-top-tableau'!C364,'master-meta'!$BD$2:$BD$23,'gen-top-tableau'!B364,'master-meta'!$BM$2:$BM$23,TRUE)</f>
        <v>0</v>
      </c>
      <c r="O364" s="6">
        <f>COUNTIFS('master-meta'!$G$2:$G$23,'gen-top-tableau'!C364,'master-meta'!$BD$2:$BD$23,'gen-top-tableau'!B364,'master-meta'!$BN$2:$BN$23,TRUE)</f>
        <v>0</v>
      </c>
      <c r="P364" s="6">
        <f>COUNTIFS('master-meta'!$G$2:$G$23,'gen-top-tableau'!C364,'master-meta'!$BD$2:$BD$23,'gen-top-tableau'!B364,'master-meta'!$BO$2:$BO$23,TRUE)</f>
        <v>0</v>
      </c>
      <c r="Q364" s="6">
        <f>COUNTIFS('master-meta'!$G$2:$G$23,'gen-top-tableau'!C364,'master-meta'!$BD$2:$BD$23,'gen-top-tableau'!B364,'master-meta'!$BP$2:$BP$23,TRUE)</f>
        <v>0</v>
      </c>
      <c r="R364" s="6">
        <f>COUNTIFS('master-meta'!$G$2:$G$23,'gen-top-tableau'!C364,'master-meta'!$BD$2:$BD$23,'gen-top-tableau'!B364,'master-meta'!$BQ$2:$BQ$23,TRUE)</f>
        <v>0</v>
      </c>
      <c r="S364" s="6">
        <f>COUNTIFS('master-meta'!$G$2:$G$23,'gen-top-tableau'!C364,'master-meta'!$BD$2:$BD$23,'gen-top-tableau'!B364,'master-meta'!$BR$2:$BR$23,TRUE)</f>
        <v>0</v>
      </c>
      <c r="T364" s="6">
        <f>COUNTIFS('master-meta'!$G$2:$G$23,'gen-top-tableau'!C364,'master-meta'!$BD$2:$BD$23,'gen-top-tableau'!B364,'master-meta'!$BS$2:$BS$23,TRUE)</f>
        <v>0</v>
      </c>
      <c r="U364" s="6">
        <f>COUNTIFS('master-meta'!$G$2:$G$23,'gen-top-tableau'!C364,'master-meta'!$BD$2:$BD$23,'gen-top-tableau'!B364,'master-meta'!$BT$2:$BT$23,TRUE)</f>
        <v>0</v>
      </c>
      <c r="V364" s="6">
        <f>COUNTIFS('master-meta'!$G$2:$G$23,'gen-top-tableau'!C364,'master-meta'!$BD$2:$BD$23,'gen-top-tableau'!B364,'master-meta'!$BU$2:$BU$23,TRUE)</f>
        <v>0</v>
      </c>
      <c r="W364" s="6">
        <f>COUNTIFS('master-meta'!$G$2:$G$23,'gen-top-tableau'!C364,'master-meta'!$BD$2:$BD$23,'gen-top-tableau'!B364,'master-meta'!$BV$2:$BV$23,TRUE)</f>
        <v>0</v>
      </c>
      <c r="X364" s="6">
        <f>COUNTIFS('master-meta'!$G$2:$G$23,'gen-top-tableau'!C364,'master-meta'!$BD$2:$BD$23,'gen-top-tableau'!B364,'master-meta'!$BW$2:$BW$23,TRUE)</f>
        <v>0</v>
      </c>
      <c r="Y364" s="6">
        <f>COUNTIFS('master-meta'!$G$2:$G$23,'gen-top-tableau'!C364,'master-meta'!$BD$2:$BD$23,'gen-top-tableau'!B364,'master-meta'!$BX$2:$BX$23,TRUE)</f>
        <v>0</v>
      </c>
    </row>
    <row r="365" spans="1:25" x14ac:dyDescent="0.2">
      <c r="A365" s="14" t="s">
        <v>1325</v>
      </c>
      <c r="B365" s="6" t="s">
        <v>214</v>
      </c>
      <c r="C365" s="6">
        <v>3</v>
      </c>
      <c r="D365">
        <f>(COUNTIFS('master-meta'!$G$2:$G$23,C365,'master-meta'!$BD$2:$BD$23,B365))</f>
        <v>0</v>
      </c>
      <c r="E365">
        <f>(COUNTIFS('master-meta'!$G$2:$G$23,C365,'master-meta'!$BE$2:$BE$23,B365))</f>
        <v>2</v>
      </c>
      <c r="F365">
        <f>(COUNTIFS('master-meta'!$G$2:$G$23,C365,'master-meta'!$BF$2:$BF$23,B365))</f>
        <v>1</v>
      </c>
      <c r="G365" s="6">
        <f t="shared" si="7"/>
        <v>5</v>
      </c>
      <c r="H365" t="e">
        <f>AVERAGEIFS('master-meta'!$BG$2:$BG$23,'master-meta'!$G$2:$G$23,'gen-top-tableau'!C365,'master-meta'!$BD$2:$BD$23,'gen-top-tableau'!B365)</f>
        <v>#DIV/0!</v>
      </c>
      <c r="I365" t="e">
        <f>AVERAGEIFS('master-meta'!$BH$2:$BH$23,'master-meta'!$G$2:$G$23,'gen-top-tableau'!C365,'master-meta'!$BD$2:$BD$23,'gen-top-tableau'!B365)</f>
        <v>#DIV/0!</v>
      </c>
      <c r="J365" t="e">
        <f>AVERAGEIFS('master-meta'!$BI$2:$BI$23,'master-meta'!$G$2:$G$23,'gen-top-tableau'!C365,'master-meta'!$BD$2:$BD$23,'gen-top-tableau'!B365)</f>
        <v>#DIV/0!</v>
      </c>
      <c r="K365" t="e">
        <f>AVERAGEIFS('master-meta'!$BJ$2:$BJ$23,'master-meta'!$G$2:$G$23,'gen-top-tableau'!C365,'master-meta'!$BD$2:$BD$23,'gen-top-tableau'!B365)</f>
        <v>#DIV/0!</v>
      </c>
      <c r="L365" s="6">
        <f>COUNTIFS('master-meta'!$G$2:$G$23,'gen-top-tableau'!C365,'master-meta'!$BD$2:$BD$23,'gen-top-tableau'!B365,'master-meta'!$BM$2:$BM$23,TRUE)</f>
        <v>0</v>
      </c>
      <c r="M365" s="6">
        <f>COUNTIFS('master-meta'!$G$2:$G$23,'gen-top-tableau'!C365,'master-meta'!$BD$2:$BD$23,'gen-top-tableau'!B365,'master-meta'!$BL$2:$BL$23,TRUE)</f>
        <v>0</v>
      </c>
      <c r="N365" s="6">
        <f>COUNTIFS('master-meta'!$G$2:$G$23,'gen-top-tableau'!C365,'master-meta'!$BD$2:$BD$23,'gen-top-tableau'!B365,'master-meta'!$BM$2:$BM$23,TRUE)</f>
        <v>0</v>
      </c>
      <c r="O365" s="6">
        <f>COUNTIFS('master-meta'!$G$2:$G$23,'gen-top-tableau'!C365,'master-meta'!$BD$2:$BD$23,'gen-top-tableau'!B365,'master-meta'!$BN$2:$BN$23,TRUE)</f>
        <v>0</v>
      </c>
      <c r="P365" s="6">
        <f>COUNTIFS('master-meta'!$G$2:$G$23,'gen-top-tableau'!C365,'master-meta'!$BD$2:$BD$23,'gen-top-tableau'!B365,'master-meta'!$BO$2:$BO$23,TRUE)</f>
        <v>0</v>
      </c>
      <c r="Q365" s="6">
        <f>COUNTIFS('master-meta'!$G$2:$G$23,'gen-top-tableau'!C365,'master-meta'!$BD$2:$BD$23,'gen-top-tableau'!B365,'master-meta'!$BP$2:$BP$23,TRUE)</f>
        <v>0</v>
      </c>
      <c r="R365" s="6">
        <f>COUNTIFS('master-meta'!$G$2:$G$23,'gen-top-tableau'!C365,'master-meta'!$BD$2:$BD$23,'gen-top-tableau'!B365,'master-meta'!$BQ$2:$BQ$23,TRUE)</f>
        <v>0</v>
      </c>
      <c r="S365" s="6">
        <f>COUNTIFS('master-meta'!$G$2:$G$23,'gen-top-tableau'!C365,'master-meta'!$BD$2:$BD$23,'gen-top-tableau'!B365,'master-meta'!$BR$2:$BR$23,TRUE)</f>
        <v>0</v>
      </c>
      <c r="T365" s="6">
        <f>COUNTIFS('master-meta'!$G$2:$G$23,'gen-top-tableau'!C365,'master-meta'!$BD$2:$BD$23,'gen-top-tableau'!B365,'master-meta'!$BS$2:$BS$23,TRUE)</f>
        <v>0</v>
      </c>
      <c r="U365" s="6">
        <f>COUNTIFS('master-meta'!$G$2:$G$23,'gen-top-tableau'!C365,'master-meta'!$BD$2:$BD$23,'gen-top-tableau'!B365,'master-meta'!$BT$2:$BT$23,TRUE)</f>
        <v>0</v>
      </c>
      <c r="V365" s="6">
        <f>COUNTIFS('master-meta'!$G$2:$G$23,'gen-top-tableau'!C365,'master-meta'!$BD$2:$BD$23,'gen-top-tableau'!B365,'master-meta'!$BU$2:$BU$23,TRUE)</f>
        <v>0</v>
      </c>
      <c r="W365" s="6">
        <f>COUNTIFS('master-meta'!$G$2:$G$23,'gen-top-tableau'!C365,'master-meta'!$BD$2:$BD$23,'gen-top-tableau'!B365,'master-meta'!$BV$2:$BV$23,TRUE)</f>
        <v>0</v>
      </c>
      <c r="X365" s="6">
        <f>COUNTIFS('master-meta'!$G$2:$G$23,'gen-top-tableau'!C365,'master-meta'!$BD$2:$BD$23,'gen-top-tableau'!B365,'master-meta'!$BW$2:$BW$23,TRUE)</f>
        <v>0</v>
      </c>
      <c r="Y365" s="6">
        <f>COUNTIFS('master-meta'!$G$2:$G$23,'gen-top-tableau'!C365,'master-meta'!$BD$2:$BD$23,'gen-top-tableau'!B365,'master-meta'!$BX$2:$BX$23,TRUE)</f>
        <v>0</v>
      </c>
    </row>
    <row r="366" spans="1:25" x14ac:dyDescent="0.2">
      <c r="A366" s="14" t="s">
        <v>1325</v>
      </c>
      <c r="B366" s="6" t="s">
        <v>214</v>
      </c>
      <c r="C366" s="6">
        <v>4</v>
      </c>
      <c r="D366">
        <f>(COUNTIFS('master-meta'!$G$2:$G$23,C366,'master-meta'!$BD$2:$BD$23,B366))</f>
        <v>0</v>
      </c>
      <c r="E366">
        <f>(COUNTIFS('master-meta'!$G$2:$G$23,C366,'master-meta'!$BE$2:$BE$23,B366))</f>
        <v>0</v>
      </c>
      <c r="F366">
        <f>(COUNTIFS('master-meta'!$G$2:$G$23,C366,'master-meta'!$BF$2:$BF$23,B366))</f>
        <v>0</v>
      </c>
      <c r="G366" s="6">
        <f t="shared" si="7"/>
        <v>0</v>
      </c>
      <c r="H366" t="e">
        <f>AVERAGEIFS('master-meta'!$BG$2:$BG$23,'master-meta'!$G$2:$G$23,'gen-top-tableau'!C366,'master-meta'!$BD$2:$BD$23,'gen-top-tableau'!B366)</f>
        <v>#DIV/0!</v>
      </c>
      <c r="I366" t="e">
        <f>AVERAGEIFS('master-meta'!$BH$2:$BH$23,'master-meta'!$G$2:$G$23,'gen-top-tableau'!C366,'master-meta'!$BD$2:$BD$23,'gen-top-tableau'!B366)</f>
        <v>#DIV/0!</v>
      </c>
      <c r="J366" t="e">
        <f>AVERAGEIFS('master-meta'!$BI$2:$BI$23,'master-meta'!$G$2:$G$23,'gen-top-tableau'!C366,'master-meta'!$BD$2:$BD$23,'gen-top-tableau'!B366)</f>
        <v>#DIV/0!</v>
      </c>
      <c r="K366" t="e">
        <f>AVERAGEIFS('master-meta'!$BJ$2:$BJ$23,'master-meta'!$G$2:$G$23,'gen-top-tableau'!C366,'master-meta'!$BD$2:$BD$23,'gen-top-tableau'!B366)</f>
        <v>#DIV/0!</v>
      </c>
      <c r="L366" s="6">
        <f>COUNTIFS('master-meta'!$G$2:$G$23,'gen-top-tableau'!C366,'master-meta'!$BD$2:$BD$23,'gen-top-tableau'!B366,'master-meta'!$BM$2:$BM$23,TRUE)</f>
        <v>0</v>
      </c>
      <c r="M366" s="6">
        <f>COUNTIFS('master-meta'!$G$2:$G$23,'gen-top-tableau'!C366,'master-meta'!$BD$2:$BD$23,'gen-top-tableau'!B366,'master-meta'!$BL$2:$BL$23,TRUE)</f>
        <v>0</v>
      </c>
      <c r="N366" s="6">
        <f>COUNTIFS('master-meta'!$G$2:$G$23,'gen-top-tableau'!C366,'master-meta'!$BD$2:$BD$23,'gen-top-tableau'!B366,'master-meta'!$BM$2:$BM$23,TRUE)</f>
        <v>0</v>
      </c>
      <c r="O366" s="6">
        <f>COUNTIFS('master-meta'!$G$2:$G$23,'gen-top-tableau'!C366,'master-meta'!$BD$2:$BD$23,'gen-top-tableau'!B366,'master-meta'!$BN$2:$BN$23,TRUE)</f>
        <v>0</v>
      </c>
      <c r="P366" s="6">
        <f>COUNTIFS('master-meta'!$G$2:$G$23,'gen-top-tableau'!C366,'master-meta'!$BD$2:$BD$23,'gen-top-tableau'!B366,'master-meta'!$BO$2:$BO$23,TRUE)</f>
        <v>0</v>
      </c>
      <c r="Q366" s="6">
        <f>COUNTIFS('master-meta'!$G$2:$G$23,'gen-top-tableau'!C366,'master-meta'!$BD$2:$BD$23,'gen-top-tableau'!B366,'master-meta'!$BP$2:$BP$23,TRUE)</f>
        <v>0</v>
      </c>
      <c r="R366" s="6">
        <f>COUNTIFS('master-meta'!$G$2:$G$23,'gen-top-tableau'!C366,'master-meta'!$BD$2:$BD$23,'gen-top-tableau'!B366,'master-meta'!$BQ$2:$BQ$23,TRUE)</f>
        <v>0</v>
      </c>
      <c r="S366" s="6">
        <f>COUNTIFS('master-meta'!$G$2:$G$23,'gen-top-tableau'!C366,'master-meta'!$BD$2:$BD$23,'gen-top-tableau'!B366,'master-meta'!$BR$2:$BR$23,TRUE)</f>
        <v>0</v>
      </c>
      <c r="T366" s="6">
        <f>COUNTIFS('master-meta'!$G$2:$G$23,'gen-top-tableau'!C366,'master-meta'!$BD$2:$BD$23,'gen-top-tableau'!B366,'master-meta'!$BS$2:$BS$23,TRUE)</f>
        <v>0</v>
      </c>
      <c r="U366" s="6">
        <f>COUNTIFS('master-meta'!$G$2:$G$23,'gen-top-tableau'!C366,'master-meta'!$BD$2:$BD$23,'gen-top-tableau'!B366,'master-meta'!$BT$2:$BT$23,TRUE)</f>
        <v>0</v>
      </c>
      <c r="V366" s="6">
        <f>COUNTIFS('master-meta'!$G$2:$G$23,'gen-top-tableau'!C366,'master-meta'!$BD$2:$BD$23,'gen-top-tableau'!B366,'master-meta'!$BU$2:$BU$23,TRUE)</f>
        <v>0</v>
      </c>
      <c r="W366" s="6">
        <f>COUNTIFS('master-meta'!$G$2:$G$23,'gen-top-tableau'!C366,'master-meta'!$BD$2:$BD$23,'gen-top-tableau'!B366,'master-meta'!$BV$2:$BV$23,TRUE)</f>
        <v>0</v>
      </c>
      <c r="X366" s="6">
        <f>COUNTIFS('master-meta'!$G$2:$G$23,'gen-top-tableau'!C366,'master-meta'!$BD$2:$BD$23,'gen-top-tableau'!B366,'master-meta'!$BW$2:$BW$23,TRUE)</f>
        <v>0</v>
      </c>
      <c r="Y366" s="6">
        <f>COUNTIFS('master-meta'!$G$2:$G$23,'gen-top-tableau'!C366,'master-meta'!$BD$2:$BD$23,'gen-top-tableau'!B366,'master-meta'!$BX$2:$BX$23,TRUE)</f>
        <v>0</v>
      </c>
    </row>
    <row r="367" spans="1:25" x14ac:dyDescent="0.2">
      <c r="A367" s="14" t="s">
        <v>1325</v>
      </c>
      <c r="B367" s="6" t="s">
        <v>214</v>
      </c>
      <c r="C367" s="6">
        <v>5</v>
      </c>
      <c r="D367">
        <f>(COUNTIFS('master-meta'!$G$2:$G$23,C367,'master-meta'!$BD$2:$BD$23,B367))</f>
        <v>0</v>
      </c>
      <c r="E367">
        <f>(COUNTIFS('master-meta'!$G$2:$G$23,C367,'master-meta'!$BE$2:$BE$23,B367))</f>
        <v>0</v>
      </c>
      <c r="F367">
        <f>(COUNTIFS('master-meta'!$G$2:$G$23,C367,'master-meta'!$BF$2:$BF$23,B367))</f>
        <v>0</v>
      </c>
      <c r="G367" s="6">
        <f t="shared" si="7"/>
        <v>0</v>
      </c>
      <c r="H367" t="e">
        <f>AVERAGEIFS('master-meta'!$BG$2:$BG$23,'master-meta'!$G$2:$G$23,'gen-top-tableau'!C367,'master-meta'!$BD$2:$BD$23,'gen-top-tableau'!B367)</f>
        <v>#DIV/0!</v>
      </c>
      <c r="I367" t="e">
        <f>AVERAGEIFS('master-meta'!$BH$2:$BH$23,'master-meta'!$G$2:$G$23,'gen-top-tableau'!C367,'master-meta'!$BD$2:$BD$23,'gen-top-tableau'!B367)</f>
        <v>#DIV/0!</v>
      </c>
      <c r="J367" t="e">
        <f>AVERAGEIFS('master-meta'!$BI$2:$BI$23,'master-meta'!$G$2:$G$23,'gen-top-tableau'!C367,'master-meta'!$BD$2:$BD$23,'gen-top-tableau'!B367)</f>
        <v>#DIV/0!</v>
      </c>
      <c r="K367" t="e">
        <f>AVERAGEIFS('master-meta'!$BJ$2:$BJ$23,'master-meta'!$G$2:$G$23,'gen-top-tableau'!C367,'master-meta'!$BD$2:$BD$23,'gen-top-tableau'!B367)</f>
        <v>#DIV/0!</v>
      </c>
      <c r="L367" s="6">
        <f>COUNTIFS('master-meta'!$G$2:$G$23,'gen-top-tableau'!C367,'master-meta'!$BD$2:$BD$23,'gen-top-tableau'!B367,'master-meta'!$BM$2:$BM$23,TRUE)</f>
        <v>0</v>
      </c>
      <c r="M367" s="6">
        <f>COUNTIFS('master-meta'!$G$2:$G$23,'gen-top-tableau'!C367,'master-meta'!$BD$2:$BD$23,'gen-top-tableau'!B367,'master-meta'!$BL$2:$BL$23,TRUE)</f>
        <v>0</v>
      </c>
      <c r="N367" s="6">
        <f>COUNTIFS('master-meta'!$G$2:$G$23,'gen-top-tableau'!C367,'master-meta'!$BD$2:$BD$23,'gen-top-tableau'!B367,'master-meta'!$BM$2:$BM$23,TRUE)</f>
        <v>0</v>
      </c>
      <c r="O367" s="6">
        <f>COUNTIFS('master-meta'!$G$2:$G$23,'gen-top-tableau'!C367,'master-meta'!$BD$2:$BD$23,'gen-top-tableau'!B367,'master-meta'!$BN$2:$BN$23,TRUE)</f>
        <v>0</v>
      </c>
      <c r="P367" s="6">
        <f>COUNTIFS('master-meta'!$G$2:$G$23,'gen-top-tableau'!C367,'master-meta'!$BD$2:$BD$23,'gen-top-tableau'!B367,'master-meta'!$BO$2:$BO$23,TRUE)</f>
        <v>0</v>
      </c>
      <c r="Q367" s="6">
        <f>COUNTIFS('master-meta'!$G$2:$G$23,'gen-top-tableau'!C367,'master-meta'!$BD$2:$BD$23,'gen-top-tableau'!B367,'master-meta'!$BP$2:$BP$23,TRUE)</f>
        <v>0</v>
      </c>
      <c r="R367" s="6">
        <f>COUNTIFS('master-meta'!$G$2:$G$23,'gen-top-tableau'!C367,'master-meta'!$BD$2:$BD$23,'gen-top-tableau'!B367,'master-meta'!$BQ$2:$BQ$23,TRUE)</f>
        <v>0</v>
      </c>
      <c r="S367" s="6">
        <f>COUNTIFS('master-meta'!$G$2:$G$23,'gen-top-tableau'!C367,'master-meta'!$BD$2:$BD$23,'gen-top-tableau'!B367,'master-meta'!$BR$2:$BR$23,TRUE)</f>
        <v>0</v>
      </c>
      <c r="T367" s="6">
        <f>COUNTIFS('master-meta'!$G$2:$G$23,'gen-top-tableau'!C367,'master-meta'!$BD$2:$BD$23,'gen-top-tableau'!B367,'master-meta'!$BS$2:$BS$23,TRUE)</f>
        <v>0</v>
      </c>
      <c r="U367" s="6">
        <f>COUNTIFS('master-meta'!$G$2:$G$23,'gen-top-tableau'!C367,'master-meta'!$BD$2:$BD$23,'gen-top-tableau'!B367,'master-meta'!$BT$2:$BT$23,TRUE)</f>
        <v>0</v>
      </c>
      <c r="V367" s="6">
        <f>COUNTIFS('master-meta'!$G$2:$G$23,'gen-top-tableau'!C367,'master-meta'!$BD$2:$BD$23,'gen-top-tableau'!B367,'master-meta'!$BU$2:$BU$23,TRUE)</f>
        <v>0</v>
      </c>
      <c r="W367" s="6">
        <f>COUNTIFS('master-meta'!$G$2:$G$23,'gen-top-tableau'!C367,'master-meta'!$BD$2:$BD$23,'gen-top-tableau'!B367,'master-meta'!$BV$2:$BV$23,TRUE)</f>
        <v>0</v>
      </c>
      <c r="X367" s="6">
        <f>COUNTIFS('master-meta'!$G$2:$G$23,'gen-top-tableau'!C367,'master-meta'!$BD$2:$BD$23,'gen-top-tableau'!B367,'master-meta'!$BW$2:$BW$23,TRUE)</f>
        <v>0</v>
      </c>
      <c r="Y367" s="6">
        <f>COUNTIFS('master-meta'!$G$2:$G$23,'gen-top-tableau'!C367,'master-meta'!$BD$2:$BD$23,'gen-top-tableau'!B367,'master-meta'!$BX$2:$BX$23,TRUE)</f>
        <v>0</v>
      </c>
    </row>
    <row r="368" spans="1:25" x14ac:dyDescent="0.2">
      <c r="A368" s="14" t="s">
        <v>1325</v>
      </c>
      <c r="B368" s="6" t="s">
        <v>231</v>
      </c>
      <c r="C368" s="6">
        <v>0</v>
      </c>
      <c r="D368">
        <f>(COUNTIFS('master-meta'!$G$2:$G$23,C368,'master-meta'!$BD$2:$BD$23,B368))</f>
        <v>0</v>
      </c>
      <c r="E368">
        <f>(COUNTIFS('master-meta'!$G$2:$G$23,C368,'master-meta'!$BE$2:$BE$23,B368))</f>
        <v>0</v>
      </c>
      <c r="F368">
        <f>(COUNTIFS('master-meta'!$G$2:$G$23,C368,'master-meta'!$BF$2:$BF$23,B368))</f>
        <v>0</v>
      </c>
      <c r="G368" s="6">
        <f t="shared" si="7"/>
        <v>0</v>
      </c>
      <c r="H368" t="e">
        <f>AVERAGEIFS('master-meta'!$BG$2:$BG$23,'master-meta'!$G$2:$G$23,'gen-top-tableau'!C368,'master-meta'!$BD$2:$BD$23,'gen-top-tableau'!B368)</f>
        <v>#DIV/0!</v>
      </c>
      <c r="I368" t="e">
        <f>AVERAGEIFS('master-meta'!$BH$2:$BH$23,'master-meta'!$G$2:$G$23,'gen-top-tableau'!C368,'master-meta'!$BD$2:$BD$23,'gen-top-tableau'!B368)</f>
        <v>#DIV/0!</v>
      </c>
      <c r="J368" t="e">
        <f>AVERAGEIFS('master-meta'!$BI$2:$BI$23,'master-meta'!$G$2:$G$23,'gen-top-tableau'!C368,'master-meta'!$BD$2:$BD$23,'gen-top-tableau'!B368)</f>
        <v>#DIV/0!</v>
      </c>
      <c r="K368" t="e">
        <f>AVERAGEIFS('master-meta'!$BJ$2:$BJ$23,'master-meta'!$G$2:$G$23,'gen-top-tableau'!C368,'master-meta'!$BD$2:$BD$23,'gen-top-tableau'!B368)</f>
        <v>#DIV/0!</v>
      </c>
      <c r="L368" s="6">
        <f>COUNTIFS('master-meta'!$G$2:$G$23,'gen-top-tableau'!C368,'master-meta'!$BD$2:$BD$23,'gen-top-tableau'!B368,'master-meta'!$BM$2:$BM$23,TRUE)</f>
        <v>0</v>
      </c>
      <c r="M368" s="6">
        <f>COUNTIFS('master-meta'!$G$2:$G$23,'gen-top-tableau'!C368,'master-meta'!$BD$2:$BD$23,'gen-top-tableau'!B368,'master-meta'!$BL$2:$BL$23,TRUE)</f>
        <v>0</v>
      </c>
      <c r="N368" s="6">
        <f>COUNTIFS('master-meta'!$G$2:$G$23,'gen-top-tableau'!C368,'master-meta'!$BD$2:$BD$23,'gen-top-tableau'!B368,'master-meta'!$BM$2:$BM$23,TRUE)</f>
        <v>0</v>
      </c>
      <c r="O368" s="6">
        <f>COUNTIFS('master-meta'!$G$2:$G$23,'gen-top-tableau'!C368,'master-meta'!$BD$2:$BD$23,'gen-top-tableau'!B368,'master-meta'!$BN$2:$BN$23,TRUE)</f>
        <v>0</v>
      </c>
      <c r="P368" s="6">
        <f>COUNTIFS('master-meta'!$G$2:$G$23,'gen-top-tableau'!C368,'master-meta'!$BD$2:$BD$23,'gen-top-tableau'!B368,'master-meta'!$BO$2:$BO$23,TRUE)</f>
        <v>0</v>
      </c>
      <c r="Q368" s="6">
        <f>COUNTIFS('master-meta'!$G$2:$G$23,'gen-top-tableau'!C368,'master-meta'!$BD$2:$BD$23,'gen-top-tableau'!B368,'master-meta'!$BP$2:$BP$23,TRUE)</f>
        <v>0</v>
      </c>
      <c r="R368" s="6">
        <f>COUNTIFS('master-meta'!$G$2:$G$23,'gen-top-tableau'!C368,'master-meta'!$BD$2:$BD$23,'gen-top-tableau'!B368,'master-meta'!$BQ$2:$BQ$23,TRUE)</f>
        <v>0</v>
      </c>
      <c r="S368" s="6">
        <f>COUNTIFS('master-meta'!$G$2:$G$23,'gen-top-tableau'!C368,'master-meta'!$BD$2:$BD$23,'gen-top-tableau'!B368,'master-meta'!$BR$2:$BR$23,TRUE)</f>
        <v>0</v>
      </c>
      <c r="T368" s="6">
        <f>COUNTIFS('master-meta'!$G$2:$G$23,'gen-top-tableau'!C368,'master-meta'!$BD$2:$BD$23,'gen-top-tableau'!B368,'master-meta'!$BS$2:$BS$23,TRUE)</f>
        <v>0</v>
      </c>
      <c r="U368" s="6">
        <f>COUNTIFS('master-meta'!$G$2:$G$23,'gen-top-tableau'!C368,'master-meta'!$BD$2:$BD$23,'gen-top-tableau'!B368,'master-meta'!$BT$2:$BT$23,TRUE)</f>
        <v>0</v>
      </c>
      <c r="V368" s="6">
        <f>COUNTIFS('master-meta'!$G$2:$G$23,'gen-top-tableau'!C368,'master-meta'!$BD$2:$BD$23,'gen-top-tableau'!B368,'master-meta'!$BU$2:$BU$23,TRUE)</f>
        <v>0</v>
      </c>
      <c r="W368" s="6">
        <f>COUNTIFS('master-meta'!$G$2:$G$23,'gen-top-tableau'!C368,'master-meta'!$BD$2:$BD$23,'gen-top-tableau'!B368,'master-meta'!$BV$2:$BV$23,TRUE)</f>
        <v>0</v>
      </c>
      <c r="X368" s="6">
        <f>COUNTIFS('master-meta'!$G$2:$G$23,'gen-top-tableau'!C368,'master-meta'!$BD$2:$BD$23,'gen-top-tableau'!B368,'master-meta'!$BW$2:$BW$23,TRUE)</f>
        <v>0</v>
      </c>
      <c r="Y368" s="6">
        <f>COUNTIFS('master-meta'!$G$2:$G$23,'gen-top-tableau'!C368,'master-meta'!$BD$2:$BD$23,'gen-top-tableau'!B368,'master-meta'!$BX$2:$BX$23,TRUE)</f>
        <v>0</v>
      </c>
    </row>
    <row r="369" spans="1:25" x14ac:dyDescent="0.2">
      <c r="A369" s="14" t="s">
        <v>1325</v>
      </c>
      <c r="B369" s="6" t="s">
        <v>231</v>
      </c>
      <c r="C369" s="6">
        <v>1</v>
      </c>
      <c r="D369">
        <f>(COUNTIFS('master-meta'!$G$2:$G$23,C369,'master-meta'!$BD$2:$BD$23,B369))</f>
        <v>0</v>
      </c>
      <c r="E369">
        <f>(COUNTIFS('master-meta'!$G$2:$G$23,C369,'master-meta'!$BE$2:$BE$23,B369))</f>
        <v>0</v>
      </c>
      <c r="F369">
        <f>(COUNTIFS('master-meta'!$G$2:$G$23,C369,'master-meta'!$BF$2:$BF$23,B369))</f>
        <v>0</v>
      </c>
      <c r="G369" s="6">
        <f t="shared" si="7"/>
        <v>0</v>
      </c>
      <c r="H369" t="e">
        <f>AVERAGEIFS('master-meta'!$BG$2:$BG$23,'master-meta'!$G$2:$G$23,'gen-top-tableau'!C369,'master-meta'!$BD$2:$BD$23,'gen-top-tableau'!B369)</f>
        <v>#DIV/0!</v>
      </c>
      <c r="I369" t="e">
        <f>AVERAGEIFS('master-meta'!$BH$2:$BH$23,'master-meta'!$G$2:$G$23,'gen-top-tableau'!C369,'master-meta'!$BD$2:$BD$23,'gen-top-tableau'!B369)</f>
        <v>#DIV/0!</v>
      </c>
      <c r="J369" t="e">
        <f>AVERAGEIFS('master-meta'!$BI$2:$BI$23,'master-meta'!$G$2:$G$23,'gen-top-tableau'!C369,'master-meta'!$BD$2:$BD$23,'gen-top-tableau'!B369)</f>
        <v>#DIV/0!</v>
      </c>
      <c r="K369" t="e">
        <f>AVERAGEIFS('master-meta'!$BJ$2:$BJ$23,'master-meta'!$G$2:$G$23,'gen-top-tableau'!C369,'master-meta'!$BD$2:$BD$23,'gen-top-tableau'!B369)</f>
        <v>#DIV/0!</v>
      </c>
      <c r="L369" s="6">
        <f>COUNTIFS('master-meta'!$G$2:$G$23,'gen-top-tableau'!C369,'master-meta'!$BD$2:$BD$23,'gen-top-tableau'!B369,'master-meta'!$BM$2:$BM$23,TRUE)</f>
        <v>0</v>
      </c>
      <c r="M369" s="6">
        <f>COUNTIFS('master-meta'!$G$2:$G$23,'gen-top-tableau'!C369,'master-meta'!$BD$2:$BD$23,'gen-top-tableau'!B369,'master-meta'!$BL$2:$BL$23,TRUE)</f>
        <v>0</v>
      </c>
      <c r="N369" s="6">
        <f>COUNTIFS('master-meta'!$G$2:$G$23,'gen-top-tableau'!C369,'master-meta'!$BD$2:$BD$23,'gen-top-tableau'!B369,'master-meta'!$BM$2:$BM$23,TRUE)</f>
        <v>0</v>
      </c>
      <c r="O369" s="6">
        <f>COUNTIFS('master-meta'!$G$2:$G$23,'gen-top-tableau'!C369,'master-meta'!$BD$2:$BD$23,'gen-top-tableau'!B369,'master-meta'!$BN$2:$BN$23,TRUE)</f>
        <v>0</v>
      </c>
      <c r="P369" s="6">
        <f>COUNTIFS('master-meta'!$G$2:$G$23,'gen-top-tableau'!C369,'master-meta'!$BD$2:$BD$23,'gen-top-tableau'!B369,'master-meta'!$BO$2:$BO$23,TRUE)</f>
        <v>0</v>
      </c>
      <c r="Q369" s="6">
        <f>COUNTIFS('master-meta'!$G$2:$G$23,'gen-top-tableau'!C369,'master-meta'!$BD$2:$BD$23,'gen-top-tableau'!B369,'master-meta'!$BP$2:$BP$23,TRUE)</f>
        <v>0</v>
      </c>
      <c r="R369" s="6">
        <f>COUNTIFS('master-meta'!$G$2:$G$23,'gen-top-tableau'!C369,'master-meta'!$BD$2:$BD$23,'gen-top-tableau'!B369,'master-meta'!$BQ$2:$BQ$23,TRUE)</f>
        <v>0</v>
      </c>
      <c r="S369" s="6">
        <f>COUNTIFS('master-meta'!$G$2:$G$23,'gen-top-tableau'!C369,'master-meta'!$BD$2:$BD$23,'gen-top-tableau'!B369,'master-meta'!$BR$2:$BR$23,TRUE)</f>
        <v>0</v>
      </c>
      <c r="T369" s="6">
        <f>COUNTIFS('master-meta'!$G$2:$G$23,'gen-top-tableau'!C369,'master-meta'!$BD$2:$BD$23,'gen-top-tableau'!B369,'master-meta'!$BS$2:$BS$23,TRUE)</f>
        <v>0</v>
      </c>
      <c r="U369" s="6">
        <f>COUNTIFS('master-meta'!$G$2:$G$23,'gen-top-tableau'!C369,'master-meta'!$BD$2:$BD$23,'gen-top-tableau'!B369,'master-meta'!$BT$2:$BT$23,TRUE)</f>
        <v>0</v>
      </c>
      <c r="V369" s="6">
        <f>COUNTIFS('master-meta'!$G$2:$G$23,'gen-top-tableau'!C369,'master-meta'!$BD$2:$BD$23,'gen-top-tableau'!B369,'master-meta'!$BU$2:$BU$23,TRUE)</f>
        <v>0</v>
      </c>
      <c r="W369" s="6">
        <f>COUNTIFS('master-meta'!$G$2:$G$23,'gen-top-tableau'!C369,'master-meta'!$BD$2:$BD$23,'gen-top-tableau'!B369,'master-meta'!$BV$2:$BV$23,TRUE)</f>
        <v>0</v>
      </c>
      <c r="X369" s="6">
        <f>COUNTIFS('master-meta'!$G$2:$G$23,'gen-top-tableau'!C369,'master-meta'!$BD$2:$BD$23,'gen-top-tableau'!B369,'master-meta'!$BW$2:$BW$23,TRUE)</f>
        <v>0</v>
      </c>
      <c r="Y369" s="6">
        <f>COUNTIFS('master-meta'!$G$2:$G$23,'gen-top-tableau'!C369,'master-meta'!$BD$2:$BD$23,'gen-top-tableau'!B369,'master-meta'!$BX$2:$BX$23,TRUE)</f>
        <v>0</v>
      </c>
    </row>
    <row r="370" spans="1:25" x14ac:dyDescent="0.2">
      <c r="A370" s="14" t="s">
        <v>1325</v>
      </c>
      <c r="B370" s="6" t="s">
        <v>231</v>
      </c>
      <c r="C370" s="6">
        <v>2</v>
      </c>
      <c r="D370">
        <f>(COUNTIFS('master-meta'!$G$2:$G$23,C370,'master-meta'!$BD$2:$BD$23,B370))</f>
        <v>2</v>
      </c>
      <c r="E370">
        <f>(COUNTIFS('master-meta'!$G$2:$G$23,C370,'master-meta'!$BE$2:$BE$23,B370))</f>
        <v>0</v>
      </c>
      <c r="F370">
        <f>(COUNTIFS('master-meta'!$G$2:$G$23,C370,'master-meta'!$BF$2:$BF$23,B370))</f>
        <v>0</v>
      </c>
      <c r="G370" s="6">
        <f t="shared" si="7"/>
        <v>6</v>
      </c>
      <c r="H370">
        <f>AVERAGEIFS('master-meta'!$BG$2:$BG$23,'master-meta'!$G$2:$G$23,'gen-top-tableau'!C370,'master-meta'!$BD$2:$BD$23,'gen-top-tableau'!B370)</f>
        <v>4.5</v>
      </c>
      <c r="I370">
        <f>AVERAGEIFS('master-meta'!$BH$2:$BH$23,'master-meta'!$G$2:$G$23,'gen-top-tableau'!C370,'master-meta'!$BD$2:$BD$23,'gen-top-tableau'!B370)</f>
        <v>4.5</v>
      </c>
      <c r="J370">
        <f>AVERAGEIFS('master-meta'!$BI$2:$BI$23,'master-meta'!$G$2:$G$23,'gen-top-tableau'!C370,'master-meta'!$BD$2:$BD$23,'gen-top-tableau'!B370)</f>
        <v>4.5</v>
      </c>
      <c r="K370">
        <f>AVERAGEIFS('master-meta'!$BJ$2:$BJ$23,'master-meta'!$G$2:$G$23,'gen-top-tableau'!C370,'master-meta'!$BD$2:$BD$23,'gen-top-tableau'!B370)</f>
        <v>4.5</v>
      </c>
      <c r="L370" s="6">
        <f>COUNTIFS('master-meta'!$G$2:$G$23,'gen-top-tableau'!C370,'master-meta'!$BD$2:$BD$23,'gen-top-tableau'!B370,'master-meta'!$BM$2:$BM$23,TRUE)</f>
        <v>1</v>
      </c>
      <c r="M370" s="6">
        <f>COUNTIFS('master-meta'!$G$2:$G$23,'gen-top-tableau'!C370,'master-meta'!$BD$2:$BD$23,'gen-top-tableau'!B370,'master-meta'!$BL$2:$BL$23,TRUE)</f>
        <v>2</v>
      </c>
      <c r="N370" s="6">
        <f>COUNTIFS('master-meta'!$G$2:$G$23,'gen-top-tableau'!C370,'master-meta'!$BD$2:$BD$23,'gen-top-tableau'!B370,'master-meta'!$BM$2:$BM$23,TRUE)</f>
        <v>1</v>
      </c>
      <c r="O370" s="6">
        <f>COUNTIFS('master-meta'!$G$2:$G$23,'gen-top-tableau'!C370,'master-meta'!$BD$2:$BD$23,'gen-top-tableau'!B370,'master-meta'!$BN$2:$BN$23,TRUE)</f>
        <v>2</v>
      </c>
      <c r="P370" s="6">
        <f>COUNTIFS('master-meta'!$G$2:$G$23,'gen-top-tableau'!C370,'master-meta'!$BD$2:$BD$23,'gen-top-tableau'!B370,'master-meta'!$BO$2:$BO$23,TRUE)</f>
        <v>2</v>
      </c>
      <c r="Q370" s="6">
        <f>COUNTIFS('master-meta'!$G$2:$G$23,'gen-top-tableau'!C370,'master-meta'!$BD$2:$BD$23,'gen-top-tableau'!B370,'master-meta'!$BP$2:$BP$23,TRUE)</f>
        <v>0</v>
      </c>
      <c r="R370" s="6">
        <f>COUNTIFS('master-meta'!$G$2:$G$23,'gen-top-tableau'!C370,'master-meta'!$BD$2:$BD$23,'gen-top-tableau'!B370,'master-meta'!$BQ$2:$BQ$23,TRUE)</f>
        <v>1</v>
      </c>
      <c r="S370" s="6">
        <f>COUNTIFS('master-meta'!$G$2:$G$23,'gen-top-tableau'!C370,'master-meta'!$BD$2:$BD$23,'gen-top-tableau'!B370,'master-meta'!$BR$2:$BR$23,TRUE)</f>
        <v>0</v>
      </c>
      <c r="T370" s="6">
        <f>COUNTIFS('master-meta'!$G$2:$G$23,'gen-top-tableau'!C370,'master-meta'!$BD$2:$BD$23,'gen-top-tableau'!B370,'master-meta'!$BS$2:$BS$23,TRUE)</f>
        <v>0</v>
      </c>
      <c r="U370" s="6">
        <f>COUNTIFS('master-meta'!$G$2:$G$23,'gen-top-tableau'!C370,'master-meta'!$BD$2:$BD$23,'gen-top-tableau'!B370,'master-meta'!$BT$2:$BT$23,TRUE)</f>
        <v>0</v>
      </c>
      <c r="V370" s="6">
        <f>COUNTIFS('master-meta'!$G$2:$G$23,'gen-top-tableau'!C370,'master-meta'!$BD$2:$BD$23,'gen-top-tableau'!B370,'master-meta'!$BU$2:$BU$23,TRUE)</f>
        <v>1</v>
      </c>
      <c r="W370" s="6">
        <f>COUNTIFS('master-meta'!$G$2:$G$23,'gen-top-tableau'!C370,'master-meta'!$BD$2:$BD$23,'gen-top-tableau'!B370,'master-meta'!$BV$2:$BV$23,TRUE)</f>
        <v>0</v>
      </c>
      <c r="X370" s="6">
        <f>COUNTIFS('master-meta'!$G$2:$G$23,'gen-top-tableau'!C370,'master-meta'!$BD$2:$BD$23,'gen-top-tableau'!B370,'master-meta'!$BW$2:$BW$23,TRUE)</f>
        <v>1</v>
      </c>
      <c r="Y370" s="6">
        <f>COUNTIFS('master-meta'!$G$2:$G$23,'gen-top-tableau'!C370,'master-meta'!$BD$2:$BD$23,'gen-top-tableau'!B370,'master-meta'!$BX$2:$BX$23,TRUE)</f>
        <v>0</v>
      </c>
    </row>
    <row r="371" spans="1:25" x14ac:dyDescent="0.2">
      <c r="A371" s="14" t="s">
        <v>1325</v>
      </c>
      <c r="B371" s="6" t="s">
        <v>231</v>
      </c>
      <c r="C371" s="6">
        <v>3</v>
      </c>
      <c r="D371">
        <f>(COUNTIFS('master-meta'!$G$2:$G$23,C371,'master-meta'!$BD$2:$BD$23,B371))</f>
        <v>0</v>
      </c>
      <c r="E371">
        <f>(COUNTIFS('master-meta'!$G$2:$G$23,C371,'master-meta'!$BE$2:$BE$23,B371))</f>
        <v>0</v>
      </c>
      <c r="F371">
        <f>(COUNTIFS('master-meta'!$G$2:$G$23,C371,'master-meta'!$BF$2:$BF$23,B371))</f>
        <v>0</v>
      </c>
      <c r="G371" s="6">
        <f t="shared" si="7"/>
        <v>0</v>
      </c>
      <c r="H371" t="e">
        <f>AVERAGEIFS('master-meta'!$BG$2:$BG$23,'master-meta'!$G$2:$G$23,'gen-top-tableau'!C371,'master-meta'!$BD$2:$BD$23,'gen-top-tableau'!B371)</f>
        <v>#DIV/0!</v>
      </c>
      <c r="I371" t="e">
        <f>AVERAGEIFS('master-meta'!$BH$2:$BH$23,'master-meta'!$G$2:$G$23,'gen-top-tableau'!C371,'master-meta'!$BD$2:$BD$23,'gen-top-tableau'!B371)</f>
        <v>#DIV/0!</v>
      </c>
      <c r="J371" t="e">
        <f>AVERAGEIFS('master-meta'!$BI$2:$BI$23,'master-meta'!$G$2:$G$23,'gen-top-tableau'!C371,'master-meta'!$BD$2:$BD$23,'gen-top-tableau'!B371)</f>
        <v>#DIV/0!</v>
      </c>
      <c r="K371" t="e">
        <f>AVERAGEIFS('master-meta'!$BJ$2:$BJ$23,'master-meta'!$G$2:$G$23,'gen-top-tableau'!C371,'master-meta'!$BD$2:$BD$23,'gen-top-tableau'!B371)</f>
        <v>#DIV/0!</v>
      </c>
      <c r="L371" s="6">
        <f>COUNTIFS('master-meta'!$G$2:$G$23,'gen-top-tableau'!C371,'master-meta'!$BD$2:$BD$23,'gen-top-tableau'!B371,'master-meta'!$BM$2:$BM$23,TRUE)</f>
        <v>0</v>
      </c>
      <c r="M371" s="6">
        <f>COUNTIFS('master-meta'!$G$2:$G$23,'gen-top-tableau'!C371,'master-meta'!$BD$2:$BD$23,'gen-top-tableau'!B371,'master-meta'!$BL$2:$BL$23,TRUE)</f>
        <v>0</v>
      </c>
      <c r="N371" s="6">
        <f>COUNTIFS('master-meta'!$G$2:$G$23,'gen-top-tableau'!C371,'master-meta'!$BD$2:$BD$23,'gen-top-tableau'!B371,'master-meta'!$BM$2:$BM$23,TRUE)</f>
        <v>0</v>
      </c>
      <c r="O371" s="6">
        <f>COUNTIFS('master-meta'!$G$2:$G$23,'gen-top-tableau'!C371,'master-meta'!$BD$2:$BD$23,'gen-top-tableau'!B371,'master-meta'!$BN$2:$BN$23,TRUE)</f>
        <v>0</v>
      </c>
      <c r="P371" s="6">
        <f>COUNTIFS('master-meta'!$G$2:$G$23,'gen-top-tableau'!C371,'master-meta'!$BD$2:$BD$23,'gen-top-tableau'!B371,'master-meta'!$BO$2:$BO$23,TRUE)</f>
        <v>0</v>
      </c>
      <c r="Q371" s="6">
        <f>COUNTIFS('master-meta'!$G$2:$G$23,'gen-top-tableau'!C371,'master-meta'!$BD$2:$BD$23,'gen-top-tableau'!B371,'master-meta'!$BP$2:$BP$23,TRUE)</f>
        <v>0</v>
      </c>
      <c r="R371" s="6">
        <f>COUNTIFS('master-meta'!$G$2:$G$23,'gen-top-tableau'!C371,'master-meta'!$BD$2:$BD$23,'gen-top-tableau'!B371,'master-meta'!$BQ$2:$BQ$23,TRUE)</f>
        <v>0</v>
      </c>
      <c r="S371" s="6">
        <f>COUNTIFS('master-meta'!$G$2:$G$23,'gen-top-tableau'!C371,'master-meta'!$BD$2:$BD$23,'gen-top-tableau'!B371,'master-meta'!$BR$2:$BR$23,TRUE)</f>
        <v>0</v>
      </c>
      <c r="T371" s="6">
        <f>COUNTIFS('master-meta'!$G$2:$G$23,'gen-top-tableau'!C371,'master-meta'!$BD$2:$BD$23,'gen-top-tableau'!B371,'master-meta'!$BS$2:$BS$23,TRUE)</f>
        <v>0</v>
      </c>
      <c r="U371" s="6">
        <f>COUNTIFS('master-meta'!$G$2:$G$23,'gen-top-tableau'!C371,'master-meta'!$BD$2:$BD$23,'gen-top-tableau'!B371,'master-meta'!$BT$2:$BT$23,TRUE)</f>
        <v>0</v>
      </c>
      <c r="V371" s="6">
        <f>COUNTIFS('master-meta'!$G$2:$G$23,'gen-top-tableau'!C371,'master-meta'!$BD$2:$BD$23,'gen-top-tableau'!B371,'master-meta'!$BU$2:$BU$23,TRUE)</f>
        <v>0</v>
      </c>
      <c r="W371" s="6">
        <f>COUNTIFS('master-meta'!$G$2:$G$23,'gen-top-tableau'!C371,'master-meta'!$BD$2:$BD$23,'gen-top-tableau'!B371,'master-meta'!$BV$2:$BV$23,TRUE)</f>
        <v>0</v>
      </c>
      <c r="X371" s="6">
        <f>COUNTIFS('master-meta'!$G$2:$G$23,'gen-top-tableau'!C371,'master-meta'!$BD$2:$BD$23,'gen-top-tableau'!B371,'master-meta'!$BW$2:$BW$23,TRUE)</f>
        <v>0</v>
      </c>
      <c r="Y371" s="6">
        <f>COUNTIFS('master-meta'!$G$2:$G$23,'gen-top-tableau'!C371,'master-meta'!$BD$2:$BD$23,'gen-top-tableau'!B371,'master-meta'!$BX$2:$BX$23,TRUE)</f>
        <v>0</v>
      </c>
    </row>
    <row r="372" spans="1:25" x14ac:dyDescent="0.2">
      <c r="A372" s="14" t="s">
        <v>1325</v>
      </c>
      <c r="B372" s="6" t="s">
        <v>231</v>
      </c>
      <c r="C372" s="6">
        <v>4</v>
      </c>
      <c r="D372">
        <f>(COUNTIFS('master-meta'!$G$2:$G$23,C372,'master-meta'!$BD$2:$BD$23,B372))</f>
        <v>0</v>
      </c>
      <c r="E372">
        <f>(COUNTIFS('master-meta'!$G$2:$G$23,C372,'master-meta'!$BE$2:$BE$23,B372))</f>
        <v>1</v>
      </c>
      <c r="F372">
        <f>(COUNTIFS('master-meta'!$G$2:$G$23,C372,'master-meta'!$BF$2:$BF$23,B372))</f>
        <v>1</v>
      </c>
      <c r="G372" s="6">
        <f t="shared" si="7"/>
        <v>3</v>
      </c>
      <c r="H372" t="e">
        <f>AVERAGEIFS('master-meta'!$BG$2:$BG$23,'master-meta'!$G$2:$G$23,'gen-top-tableau'!C372,'master-meta'!$BD$2:$BD$23,'gen-top-tableau'!B372)</f>
        <v>#DIV/0!</v>
      </c>
      <c r="I372" t="e">
        <f>AVERAGEIFS('master-meta'!$BH$2:$BH$23,'master-meta'!$G$2:$G$23,'gen-top-tableau'!C372,'master-meta'!$BD$2:$BD$23,'gen-top-tableau'!B372)</f>
        <v>#DIV/0!</v>
      </c>
      <c r="J372" t="e">
        <f>AVERAGEIFS('master-meta'!$BI$2:$BI$23,'master-meta'!$G$2:$G$23,'gen-top-tableau'!C372,'master-meta'!$BD$2:$BD$23,'gen-top-tableau'!B372)</f>
        <v>#DIV/0!</v>
      </c>
      <c r="K372" t="e">
        <f>AVERAGEIFS('master-meta'!$BJ$2:$BJ$23,'master-meta'!$G$2:$G$23,'gen-top-tableau'!C372,'master-meta'!$BD$2:$BD$23,'gen-top-tableau'!B372)</f>
        <v>#DIV/0!</v>
      </c>
      <c r="L372" s="6">
        <f>COUNTIFS('master-meta'!$G$2:$G$23,'gen-top-tableau'!C372,'master-meta'!$BD$2:$BD$23,'gen-top-tableau'!B372,'master-meta'!$BM$2:$BM$23,TRUE)</f>
        <v>0</v>
      </c>
      <c r="M372" s="6">
        <f>COUNTIFS('master-meta'!$G$2:$G$23,'gen-top-tableau'!C372,'master-meta'!$BD$2:$BD$23,'gen-top-tableau'!B372,'master-meta'!$BL$2:$BL$23,TRUE)</f>
        <v>0</v>
      </c>
      <c r="N372" s="6">
        <f>COUNTIFS('master-meta'!$G$2:$G$23,'gen-top-tableau'!C372,'master-meta'!$BD$2:$BD$23,'gen-top-tableau'!B372,'master-meta'!$BM$2:$BM$23,TRUE)</f>
        <v>0</v>
      </c>
      <c r="O372" s="6">
        <f>COUNTIFS('master-meta'!$G$2:$G$23,'gen-top-tableau'!C372,'master-meta'!$BD$2:$BD$23,'gen-top-tableau'!B372,'master-meta'!$BN$2:$BN$23,TRUE)</f>
        <v>0</v>
      </c>
      <c r="P372" s="6">
        <f>COUNTIFS('master-meta'!$G$2:$G$23,'gen-top-tableau'!C372,'master-meta'!$BD$2:$BD$23,'gen-top-tableau'!B372,'master-meta'!$BO$2:$BO$23,TRUE)</f>
        <v>0</v>
      </c>
      <c r="Q372" s="6">
        <f>COUNTIFS('master-meta'!$G$2:$G$23,'gen-top-tableau'!C372,'master-meta'!$BD$2:$BD$23,'gen-top-tableau'!B372,'master-meta'!$BP$2:$BP$23,TRUE)</f>
        <v>0</v>
      </c>
      <c r="R372" s="6">
        <f>COUNTIFS('master-meta'!$G$2:$G$23,'gen-top-tableau'!C372,'master-meta'!$BD$2:$BD$23,'gen-top-tableau'!B372,'master-meta'!$BQ$2:$BQ$23,TRUE)</f>
        <v>0</v>
      </c>
      <c r="S372" s="6">
        <f>COUNTIFS('master-meta'!$G$2:$G$23,'gen-top-tableau'!C372,'master-meta'!$BD$2:$BD$23,'gen-top-tableau'!B372,'master-meta'!$BR$2:$BR$23,TRUE)</f>
        <v>0</v>
      </c>
      <c r="T372" s="6">
        <f>COUNTIFS('master-meta'!$G$2:$G$23,'gen-top-tableau'!C372,'master-meta'!$BD$2:$BD$23,'gen-top-tableau'!B372,'master-meta'!$BS$2:$BS$23,TRUE)</f>
        <v>0</v>
      </c>
      <c r="U372" s="6">
        <f>COUNTIFS('master-meta'!$G$2:$G$23,'gen-top-tableau'!C372,'master-meta'!$BD$2:$BD$23,'gen-top-tableau'!B372,'master-meta'!$BT$2:$BT$23,TRUE)</f>
        <v>0</v>
      </c>
      <c r="V372" s="6">
        <f>COUNTIFS('master-meta'!$G$2:$G$23,'gen-top-tableau'!C372,'master-meta'!$BD$2:$BD$23,'gen-top-tableau'!B372,'master-meta'!$BU$2:$BU$23,TRUE)</f>
        <v>0</v>
      </c>
      <c r="W372" s="6">
        <f>COUNTIFS('master-meta'!$G$2:$G$23,'gen-top-tableau'!C372,'master-meta'!$BD$2:$BD$23,'gen-top-tableau'!B372,'master-meta'!$BV$2:$BV$23,TRUE)</f>
        <v>0</v>
      </c>
      <c r="X372" s="6">
        <f>COUNTIFS('master-meta'!$G$2:$G$23,'gen-top-tableau'!C372,'master-meta'!$BD$2:$BD$23,'gen-top-tableau'!B372,'master-meta'!$BW$2:$BW$23,TRUE)</f>
        <v>0</v>
      </c>
      <c r="Y372" s="6">
        <f>COUNTIFS('master-meta'!$G$2:$G$23,'gen-top-tableau'!C372,'master-meta'!$BD$2:$BD$23,'gen-top-tableau'!B372,'master-meta'!$BX$2:$BX$23,TRUE)</f>
        <v>0</v>
      </c>
    </row>
    <row r="373" spans="1:25" x14ac:dyDescent="0.2">
      <c r="A373" s="14" t="s">
        <v>1325</v>
      </c>
      <c r="B373" s="6" t="s">
        <v>231</v>
      </c>
      <c r="C373" s="6">
        <v>5</v>
      </c>
      <c r="D373">
        <f>(COUNTIFS('master-meta'!$G$2:$G$23,C373,'master-meta'!$BD$2:$BD$23,B373))</f>
        <v>0</v>
      </c>
      <c r="E373">
        <f>(COUNTIFS('master-meta'!$G$2:$G$23,C373,'master-meta'!$BE$2:$BE$23,B373))</f>
        <v>0</v>
      </c>
      <c r="F373">
        <f>(COUNTIFS('master-meta'!$G$2:$G$23,C373,'master-meta'!$BF$2:$BF$23,B373))</f>
        <v>1</v>
      </c>
      <c r="G373" s="6">
        <f t="shared" si="7"/>
        <v>1</v>
      </c>
      <c r="H373" t="e">
        <f>AVERAGEIFS('master-meta'!$BG$2:$BG$23,'master-meta'!$G$2:$G$23,'gen-top-tableau'!C373,'master-meta'!$BD$2:$BD$23,'gen-top-tableau'!B373)</f>
        <v>#DIV/0!</v>
      </c>
      <c r="I373" t="e">
        <f>AVERAGEIFS('master-meta'!$BH$2:$BH$23,'master-meta'!$G$2:$G$23,'gen-top-tableau'!C373,'master-meta'!$BD$2:$BD$23,'gen-top-tableau'!B373)</f>
        <v>#DIV/0!</v>
      </c>
      <c r="J373" t="e">
        <f>AVERAGEIFS('master-meta'!$BI$2:$BI$23,'master-meta'!$G$2:$G$23,'gen-top-tableau'!C373,'master-meta'!$BD$2:$BD$23,'gen-top-tableau'!B373)</f>
        <v>#DIV/0!</v>
      </c>
      <c r="K373" t="e">
        <f>AVERAGEIFS('master-meta'!$BJ$2:$BJ$23,'master-meta'!$G$2:$G$23,'gen-top-tableau'!C373,'master-meta'!$BD$2:$BD$23,'gen-top-tableau'!B373)</f>
        <v>#DIV/0!</v>
      </c>
      <c r="L373" s="6">
        <f>COUNTIFS('master-meta'!$G$2:$G$23,'gen-top-tableau'!C373,'master-meta'!$BD$2:$BD$23,'gen-top-tableau'!B373,'master-meta'!$BM$2:$BM$23,TRUE)</f>
        <v>0</v>
      </c>
      <c r="M373" s="6">
        <f>COUNTIFS('master-meta'!$G$2:$G$23,'gen-top-tableau'!C373,'master-meta'!$BD$2:$BD$23,'gen-top-tableau'!B373,'master-meta'!$BL$2:$BL$23,TRUE)</f>
        <v>0</v>
      </c>
      <c r="N373" s="6">
        <f>COUNTIFS('master-meta'!$G$2:$G$23,'gen-top-tableau'!C373,'master-meta'!$BD$2:$BD$23,'gen-top-tableau'!B373,'master-meta'!$BM$2:$BM$23,TRUE)</f>
        <v>0</v>
      </c>
      <c r="O373" s="6">
        <f>COUNTIFS('master-meta'!$G$2:$G$23,'gen-top-tableau'!C373,'master-meta'!$BD$2:$BD$23,'gen-top-tableau'!B373,'master-meta'!$BN$2:$BN$23,TRUE)</f>
        <v>0</v>
      </c>
      <c r="P373" s="6">
        <f>COUNTIFS('master-meta'!$G$2:$G$23,'gen-top-tableau'!C373,'master-meta'!$BD$2:$BD$23,'gen-top-tableau'!B373,'master-meta'!$BO$2:$BO$23,TRUE)</f>
        <v>0</v>
      </c>
      <c r="Q373" s="6">
        <f>COUNTIFS('master-meta'!$G$2:$G$23,'gen-top-tableau'!C373,'master-meta'!$BD$2:$BD$23,'gen-top-tableau'!B373,'master-meta'!$BP$2:$BP$23,TRUE)</f>
        <v>0</v>
      </c>
      <c r="R373" s="6">
        <f>COUNTIFS('master-meta'!$G$2:$G$23,'gen-top-tableau'!C373,'master-meta'!$BD$2:$BD$23,'gen-top-tableau'!B373,'master-meta'!$BQ$2:$BQ$23,TRUE)</f>
        <v>0</v>
      </c>
      <c r="S373" s="6">
        <f>COUNTIFS('master-meta'!$G$2:$G$23,'gen-top-tableau'!C373,'master-meta'!$BD$2:$BD$23,'gen-top-tableau'!B373,'master-meta'!$BR$2:$BR$23,TRUE)</f>
        <v>0</v>
      </c>
      <c r="T373" s="6">
        <f>COUNTIFS('master-meta'!$G$2:$G$23,'gen-top-tableau'!C373,'master-meta'!$BD$2:$BD$23,'gen-top-tableau'!B373,'master-meta'!$BS$2:$BS$23,TRUE)</f>
        <v>0</v>
      </c>
      <c r="U373" s="6">
        <f>COUNTIFS('master-meta'!$G$2:$G$23,'gen-top-tableau'!C373,'master-meta'!$BD$2:$BD$23,'gen-top-tableau'!B373,'master-meta'!$BT$2:$BT$23,TRUE)</f>
        <v>0</v>
      </c>
      <c r="V373" s="6">
        <f>COUNTIFS('master-meta'!$G$2:$G$23,'gen-top-tableau'!C373,'master-meta'!$BD$2:$BD$23,'gen-top-tableau'!B373,'master-meta'!$BU$2:$BU$23,TRUE)</f>
        <v>0</v>
      </c>
      <c r="W373" s="6">
        <f>COUNTIFS('master-meta'!$G$2:$G$23,'gen-top-tableau'!C373,'master-meta'!$BD$2:$BD$23,'gen-top-tableau'!B373,'master-meta'!$BV$2:$BV$23,TRUE)</f>
        <v>0</v>
      </c>
      <c r="X373" s="6">
        <f>COUNTIFS('master-meta'!$G$2:$G$23,'gen-top-tableau'!C373,'master-meta'!$BD$2:$BD$23,'gen-top-tableau'!B373,'master-meta'!$BW$2:$BW$23,TRUE)</f>
        <v>0</v>
      </c>
      <c r="Y373" s="6">
        <f>COUNTIFS('master-meta'!$G$2:$G$23,'gen-top-tableau'!C373,'master-meta'!$BD$2:$BD$23,'gen-top-tableau'!B373,'master-meta'!$BX$2:$BX$23,TRUE)</f>
        <v>0</v>
      </c>
    </row>
    <row r="374" spans="1:25" x14ac:dyDescent="0.2">
      <c r="A374" s="14" t="s">
        <v>1325</v>
      </c>
      <c r="B374" s="6" t="s">
        <v>205</v>
      </c>
      <c r="C374" s="6">
        <v>0</v>
      </c>
      <c r="D374">
        <f>(COUNTIFS('master-meta'!$G$2:$G$23,C374,'master-meta'!$BD$2:$BD$23,B374))</f>
        <v>0</v>
      </c>
      <c r="E374">
        <f>(COUNTIFS('master-meta'!$G$2:$G$23,C374,'master-meta'!$BE$2:$BE$23,B374))</f>
        <v>0</v>
      </c>
      <c r="F374">
        <f>(COUNTIFS('master-meta'!$G$2:$G$23,C374,'master-meta'!$BF$2:$BF$23,B374))</f>
        <v>0</v>
      </c>
      <c r="G374" s="6">
        <f t="shared" si="7"/>
        <v>0</v>
      </c>
      <c r="H374" t="e">
        <f>AVERAGEIFS('master-meta'!$BG$2:$BG$23,'master-meta'!$G$2:$G$23,'gen-top-tableau'!C374,'master-meta'!$BD$2:$BD$23,'gen-top-tableau'!B374)</f>
        <v>#DIV/0!</v>
      </c>
      <c r="I374" t="e">
        <f>AVERAGEIFS('master-meta'!$BH$2:$BH$23,'master-meta'!$G$2:$G$23,'gen-top-tableau'!C374,'master-meta'!$BD$2:$BD$23,'gen-top-tableau'!B374)</f>
        <v>#DIV/0!</v>
      </c>
      <c r="J374" t="e">
        <f>AVERAGEIFS('master-meta'!$BI$2:$BI$23,'master-meta'!$G$2:$G$23,'gen-top-tableau'!C374,'master-meta'!$BD$2:$BD$23,'gen-top-tableau'!B374)</f>
        <v>#DIV/0!</v>
      </c>
      <c r="K374" t="e">
        <f>AVERAGEIFS('master-meta'!$BJ$2:$BJ$23,'master-meta'!$G$2:$G$23,'gen-top-tableau'!C374,'master-meta'!$BD$2:$BD$23,'gen-top-tableau'!B374)</f>
        <v>#DIV/0!</v>
      </c>
      <c r="L374" s="6">
        <f>COUNTIFS('master-meta'!$G$2:$G$23,'gen-top-tableau'!C374,'master-meta'!$BD$2:$BD$23,'gen-top-tableau'!B374,'master-meta'!$BM$2:$BM$23,TRUE)</f>
        <v>0</v>
      </c>
      <c r="M374" s="6">
        <f>COUNTIFS('master-meta'!$G$2:$G$23,'gen-top-tableau'!C374,'master-meta'!$BD$2:$BD$23,'gen-top-tableau'!B374,'master-meta'!$BL$2:$BL$23,TRUE)</f>
        <v>0</v>
      </c>
      <c r="N374" s="6">
        <f>COUNTIFS('master-meta'!$G$2:$G$23,'gen-top-tableau'!C374,'master-meta'!$BD$2:$BD$23,'gen-top-tableau'!B374,'master-meta'!$BM$2:$BM$23,TRUE)</f>
        <v>0</v>
      </c>
      <c r="O374" s="6">
        <f>COUNTIFS('master-meta'!$G$2:$G$23,'gen-top-tableau'!C374,'master-meta'!$BD$2:$BD$23,'gen-top-tableau'!B374,'master-meta'!$BN$2:$BN$23,TRUE)</f>
        <v>0</v>
      </c>
      <c r="P374" s="6">
        <f>COUNTIFS('master-meta'!$G$2:$G$23,'gen-top-tableau'!C374,'master-meta'!$BD$2:$BD$23,'gen-top-tableau'!B374,'master-meta'!$BO$2:$BO$23,TRUE)</f>
        <v>0</v>
      </c>
      <c r="Q374" s="6">
        <f>COUNTIFS('master-meta'!$G$2:$G$23,'gen-top-tableau'!C374,'master-meta'!$BD$2:$BD$23,'gen-top-tableau'!B374,'master-meta'!$BP$2:$BP$23,TRUE)</f>
        <v>0</v>
      </c>
      <c r="R374" s="6">
        <f>COUNTIFS('master-meta'!$G$2:$G$23,'gen-top-tableau'!C374,'master-meta'!$BD$2:$BD$23,'gen-top-tableau'!B374,'master-meta'!$BQ$2:$BQ$23,TRUE)</f>
        <v>0</v>
      </c>
      <c r="S374" s="6">
        <f>COUNTIFS('master-meta'!$G$2:$G$23,'gen-top-tableau'!C374,'master-meta'!$BD$2:$BD$23,'gen-top-tableau'!B374,'master-meta'!$BR$2:$BR$23,TRUE)</f>
        <v>0</v>
      </c>
      <c r="T374" s="6">
        <f>COUNTIFS('master-meta'!$G$2:$G$23,'gen-top-tableau'!C374,'master-meta'!$BD$2:$BD$23,'gen-top-tableau'!B374,'master-meta'!$BS$2:$BS$23,TRUE)</f>
        <v>0</v>
      </c>
      <c r="U374" s="6">
        <f>COUNTIFS('master-meta'!$G$2:$G$23,'gen-top-tableau'!C374,'master-meta'!$BD$2:$BD$23,'gen-top-tableau'!B374,'master-meta'!$BT$2:$BT$23,TRUE)</f>
        <v>0</v>
      </c>
      <c r="V374" s="6">
        <f>COUNTIFS('master-meta'!$G$2:$G$23,'gen-top-tableau'!C374,'master-meta'!$BD$2:$BD$23,'gen-top-tableau'!B374,'master-meta'!$BU$2:$BU$23,TRUE)</f>
        <v>0</v>
      </c>
      <c r="W374" s="6">
        <f>COUNTIFS('master-meta'!$G$2:$G$23,'gen-top-tableau'!C374,'master-meta'!$BD$2:$BD$23,'gen-top-tableau'!B374,'master-meta'!$BV$2:$BV$23,TRUE)</f>
        <v>0</v>
      </c>
      <c r="X374" s="6">
        <f>COUNTIFS('master-meta'!$G$2:$G$23,'gen-top-tableau'!C374,'master-meta'!$BD$2:$BD$23,'gen-top-tableau'!B374,'master-meta'!$BW$2:$BW$23,TRUE)</f>
        <v>0</v>
      </c>
      <c r="Y374" s="6">
        <f>COUNTIFS('master-meta'!$G$2:$G$23,'gen-top-tableau'!C374,'master-meta'!$BD$2:$BD$23,'gen-top-tableau'!B374,'master-meta'!$BX$2:$BX$23,TRUE)</f>
        <v>0</v>
      </c>
    </row>
    <row r="375" spans="1:25" x14ac:dyDescent="0.2">
      <c r="A375" s="14" t="s">
        <v>1325</v>
      </c>
      <c r="B375" s="6" t="s">
        <v>205</v>
      </c>
      <c r="C375" s="6">
        <v>1</v>
      </c>
      <c r="D375">
        <f>(COUNTIFS('master-meta'!$G$2:$G$23,C375,'master-meta'!$BD$2:$BD$23,B375))</f>
        <v>0</v>
      </c>
      <c r="E375">
        <f>(COUNTIFS('master-meta'!$G$2:$G$23,C375,'master-meta'!$BE$2:$BE$23,B375))</f>
        <v>0</v>
      </c>
      <c r="F375">
        <f>(COUNTIFS('master-meta'!$G$2:$G$23,C375,'master-meta'!$BF$2:$BF$23,B375))</f>
        <v>0</v>
      </c>
      <c r="G375" s="6">
        <f t="shared" si="7"/>
        <v>0</v>
      </c>
      <c r="H375" t="e">
        <f>AVERAGEIFS('master-meta'!$BG$2:$BG$23,'master-meta'!$G$2:$G$23,'gen-top-tableau'!C375,'master-meta'!$BD$2:$BD$23,'gen-top-tableau'!B375)</f>
        <v>#DIV/0!</v>
      </c>
      <c r="I375" t="e">
        <f>AVERAGEIFS('master-meta'!$BH$2:$BH$23,'master-meta'!$G$2:$G$23,'gen-top-tableau'!C375,'master-meta'!$BD$2:$BD$23,'gen-top-tableau'!B375)</f>
        <v>#DIV/0!</v>
      </c>
      <c r="J375" t="e">
        <f>AVERAGEIFS('master-meta'!$BI$2:$BI$23,'master-meta'!$G$2:$G$23,'gen-top-tableau'!C375,'master-meta'!$BD$2:$BD$23,'gen-top-tableau'!B375)</f>
        <v>#DIV/0!</v>
      </c>
      <c r="K375" t="e">
        <f>AVERAGEIFS('master-meta'!$BJ$2:$BJ$23,'master-meta'!$G$2:$G$23,'gen-top-tableau'!C375,'master-meta'!$BD$2:$BD$23,'gen-top-tableau'!B375)</f>
        <v>#DIV/0!</v>
      </c>
      <c r="L375" s="6">
        <f>COUNTIFS('master-meta'!$G$2:$G$23,'gen-top-tableau'!C375,'master-meta'!$BD$2:$BD$23,'gen-top-tableau'!B375,'master-meta'!$BM$2:$BM$23,TRUE)</f>
        <v>0</v>
      </c>
      <c r="M375" s="6">
        <f>COUNTIFS('master-meta'!$G$2:$G$23,'gen-top-tableau'!C375,'master-meta'!$BD$2:$BD$23,'gen-top-tableau'!B375,'master-meta'!$BL$2:$BL$23,TRUE)</f>
        <v>0</v>
      </c>
      <c r="N375" s="6">
        <f>COUNTIFS('master-meta'!$G$2:$G$23,'gen-top-tableau'!C375,'master-meta'!$BD$2:$BD$23,'gen-top-tableau'!B375,'master-meta'!$BM$2:$BM$23,TRUE)</f>
        <v>0</v>
      </c>
      <c r="O375" s="6">
        <f>COUNTIFS('master-meta'!$G$2:$G$23,'gen-top-tableau'!C375,'master-meta'!$BD$2:$BD$23,'gen-top-tableau'!B375,'master-meta'!$BN$2:$BN$23,TRUE)</f>
        <v>0</v>
      </c>
      <c r="P375" s="6">
        <f>COUNTIFS('master-meta'!$G$2:$G$23,'gen-top-tableau'!C375,'master-meta'!$BD$2:$BD$23,'gen-top-tableau'!B375,'master-meta'!$BO$2:$BO$23,TRUE)</f>
        <v>0</v>
      </c>
      <c r="Q375" s="6">
        <f>COUNTIFS('master-meta'!$G$2:$G$23,'gen-top-tableau'!C375,'master-meta'!$BD$2:$BD$23,'gen-top-tableau'!B375,'master-meta'!$BP$2:$BP$23,TRUE)</f>
        <v>0</v>
      </c>
      <c r="R375" s="6">
        <f>COUNTIFS('master-meta'!$G$2:$G$23,'gen-top-tableau'!C375,'master-meta'!$BD$2:$BD$23,'gen-top-tableau'!B375,'master-meta'!$BQ$2:$BQ$23,TRUE)</f>
        <v>0</v>
      </c>
      <c r="S375" s="6">
        <f>COUNTIFS('master-meta'!$G$2:$G$23,'gen-top-tableau'!C375,'master-meta'!$BD$2:$BD$23,'gen-top-tableau'!B375,'master-meta'!$BR$2:$BR$23,TRUE)</f>
        <v>0</v>
      </c>
      <c r="T375" s="6">
        <f>COUNTIFS('master-meta'!$G$2:$G$23,'gen-top-tableau'!C375,'master-meta'!$BD$2:$BD$23,'gen-top-tableau'!B375,'master-meta'!$BS$2:$BS$23,TRUE)</f>
        <v>0</v>
      </c>
      <c r="U375" s="6">
        <f>COUNTIFS('master-meta'!$G$2:$G$23,'gen-top-tableau'!C375,'master-meta'!$BD$2:$BD$23,'gen-top-tableau'!B375,'master-meta'!$BT$2:$BT$23,TRUE)</f>
        <v>0</v>
      </c>
      <c r="V375" s="6">
        <f>COUNTIFS('master-meta'!$G$2:$G$23,'gen-top-tableau'!C375,'master-meta'!$BD$2:$BD$23,'gen-top-tableau'!B375,'master-meta'!$BU$2:$BU$23,TRUE)</f>
        <v>0</v>
      </c>
      <c r="W375" s="6">
        <f>COUNTIFS('master-meta'!$G$2:$G$23,'gen-top-tableau'!C375,'master-meta'!$BD$2:$BD$23,'gen-top-tableau'!B375,'master-meta'!$BV$2:$BV$23,TRUE)</f>
        <v>0</v>
      </c>
      <c r="X375" s="6">
        <f>COUNTIFS('master-meta'!$G$2:$G$23,'gen-top-tableau'!C375,'master-meta'!$BD$2:$BD$23,'gen-top-tableau'!B375,'master-meta'!$BW$2:$BW$23,TRUE)</f>
        <v>0</v>
      </c>
      <c r="Y375" s="6">
        <f>COUNTIFS('master-meta'!$G$2:$G$23,'gen-top-tableau'!C375,'master-meta'!$BD$2:$BD$23,'gen-top-tableau'!B375,'master-meta'!$BX$2:$BX$23,TRUE)</f>
        <v>0</v>
      </c>
    </row>
    <row r="376" spans="1:25" x14ac:dyDescent="0.2">
      <c r="A376" s="14" t="s">
        <v>1325</v>
      </c>
      <c r="B376" s="6" t="s">
        <v>205</v>
      </c>
      <c r="C376" s="6">
        <v>2</v>
      </c>
      <c r="D376">
        <f>(COUNTIFS('master-meta'!$G$2:$G$23,C376,'master-meta'!$BD$2:$BD$23,B376))</f>
        <v>0</v>
      </c>
      <c r="E376">
        <f>(COUNTIFS('master-meta'!$G$2:$G$23,C376,'master-meta'!$BE$2:$BE$23,B376))</f>
        <v>1</v>
      </c>
      <c r="F376">
        <f>(COUNTIFS('master-meta'!$G$2:$G$23,C376,'master-meta'!$BF$2:$BF$23,B376))</f>
        <v>1</v>
      </c>
      <c r="G376" s="6">
        <f t="shared" si="7"/>
        <v>3</v>
      </c>
      <c r="H376" t="e">
        <f>AVERAGEIFS('master-meta'!$BG$2:$BG$23,'master-meta'!$G$2:$G$23,'gen-top-tableau'!C376,'master-meta'!$BD$2:$BD$23,'gen-top-tableau'!B376)</f>
        <v>#DIV/0!</v>
      </c>
      <c r="I376" t="e">
        <f>AVERAGEIFS('master-meta'!$BH$2:$BH$23,'master-meta'!$G$2:$G$23,'gen-top-tableau'!C376,'master-meta'!$BD$2:$BD$23,'gen-top-tableau'!B376)</f>
        <v>#DIV/0!</v>
      </c>
      <c r="J376" t="e">
        <f>AVERAGEIFS('master-meta'!$BI$2:$BI$23,'master-meta'!$G$2:$G$23,'gen-top-tableau'!C376,'master-meta'!$BD$2:$BD$23,'gen-top-tableau'!B376)</f>
        <v>#DIV/0!</v>
      </c>
      <c r="K376" t="e">
        <f>AVERAGEIFS('master-meta'!$BJ$2:$BJ$23,'master-meta'!$G$2:$G$23,'gen-top-tableau'!C376,'master-meta'!$BD$2:$BD$23,'gen-top-tableau'!B376)</f>
        <v>#DIV/0!</v>
      </c>
      <c r="L376" s="6">
        <f>COUNTIFS('master-meta'!$G$2:$G$23,'gen-top-tableau'!C376,'master-meta'!$BD$2:$BD$23,'gen-top-tableau'!B376,'master-meta'!$BM$2:$BM$23,TRUE)</f>
        <v>0</v>
      </c>
      <c r="M376" s="6">
        <f>COUNTIFS('master-meta'!$G$2:$G$23,'gen-top-tableau'!C376,'master-meta'!$BD$2:$BD$23,'gen-top-tableau'!B376,'master-meta'!$BL$2:$BL$23,TRUE)</f>
        <v>0</v>
      </c>
      <c r="N376" s="6">
        <f>COUNTIFS('master-meta'!$G$2:$G$23,'gen-top-tableau'!C376,'master-meta'!$BD$2:$BD$23,'gen-top-tableau'!B376,'master-meta'!$BM$2:$BM$23,TRUE)</f>
        <v>0</v>
      </c>
      <c r="O376" s="6">
        <f>COUNTIFS('master-meta'!$G$2:$G$23,'gen-top-tableau'!C376,'master-meta'!$BD$2:$BD$23,'gen-top-tableau'!B376,'master-meta'!$BN$2:$BN$23,TRUE)</f>
        <v>0</v>
      </c>
      <c r="P376" s="6">
        <f>COUNTIFS('master-meta'!$G$2:$G$23,'gen-top-tableau'!C376,'master-meta'!$BD$2:$BD$23,'gen-top-tableau'!B376,'master-meta'!$BO$2:$BO$23,TRUE)</f>
        <v>0</v>
      </c>
      <c r="Q376" s="6">
        <f>COUNTIFS('master-meta'!$G$2:$G$23,'gen-top-tableau'!C376,'master-meta'!$BD$2:$BD$23,'gen-top-tableau'!B376,'master-meta'!$BP$2:$BP$23,TRUE)</f>
        <v>0</v>
      </c>
      <c r="R376" s="6">
        <f>COUNTIFS('master-meta'!$G$2:$G$23,'gen-top-tableau'!C376,'master-meta'!$BD$2:$BD$23,'gen-top-tableau'!B376,'master-meta'!$BQ$2:$BQ$23,TRUE)</f>
        <v>0</v>
      </c>
      <c r="S376" s="6">
        <f>COUNTIFS('master-meta'!$G$2:$G$23,'gen-top-tableau'!C376,'master-meta'!$BD$2:$BD$23,'gen-top-tableau'!B376,'master-meta'!$BR$2:$BR$23,TRUE)</f>
        <v>0</v>
      </c>
      <c r="T376" s="6">
        <f>COUNTIFS('master-meta'!$G$2:$G$23,'gen-top-tableau'!C376,'master-meta'!$BD$2:$BD$23,'gen-top-tableau'!B376,'master-meta'!$BS$2:$BS$23,TRUE)</f>
        <v>0</v>
      </c>
      <c r="U376" s="6">
        <f>COUNTIFS('master-meta'!$G$2:$G$23,'gen-top-tableau'!C376,'master-meta'!$BD$2:$BD$23,'gen-top-tableau'!B376,'master-meta'!$BT$2:$BT$23,TRUE)</f>
        <v>0</v>
      </c>
      <c r="V376" s="6">
        <f>COUNTIFS('master-meta'!$G$2:$G$23,'gen-top-tableau'!C376,'master-meta'!$BD$2:$BD$23,'gen-top-tableau'!B376,'master-meta'!$BU$2:$BU$23,TRUE)</f>
        <v>0</v>
      </c>
      <c r="W376" s="6">
        <f>COUNTIFS('master-meta'!$G$2:$G$23,'gen-top-tableau'!C376,'master-meta'!$BD$2:$BD$23,'gen-top-tableau'!B376,'master-meta'!$BV$2:$BV$23,TRUE)</f>
        <v>0</v>
      </c>
      <c r="X376" s="6">
        <f>COUNTIFS('master-meta'!$G$2:$G$23,'gen-top-tableau'!C376,'master-meta'!$BD$2:$BD$23,'gen-top-tableau'!B376,'master-meta'!$BW$2:$BW$23,TRUE)</f>
        <v>0</v>
      </c>
      <c r="Y376" s="6">
        <f>COUNTIFS('master-meta'!$G$2:$G$23,'gen-top-tableau'!C376,'master-meta'!$BD$2:$BD$23,'gen-top-tableau'!B376,'master-meta'!$BX$2:$BX$23,TRUE)</f>
        <v>0</v>
      </c>
    </row>
    <row r="377" spans="1:25" x14ac:dyDescent="0.2">
      <c r="A377" s="14" t="s">
        <v>1325</v>
      </c>
      <c r="B377" s="6" t="s">
        <v>205</v>
      </c>
      <c r="C377" s="6">
        <v>3</v>
      </c>
      <c r="D377">
        <f>(COUNTIFS('master-meta'!$G$2:$G$23,C377,'master-meta'!$BD$2:$BD$23,B377))</f>
        <v>2</v>
      </c>
      <c r="E377">
        <f>(COUNTIFS('master-meta'!$G$2:$G$23,C377,'master-meta'!$BE$2:$BE$23,B377))</f>
        <v>4</v>
      </c>
      <c r="F377">
        <f>(COUNTIFS('master-meta'!$G$2:$G$23,C377,'master-meta'!$BF$2:$BF$23,B377))</f>
        <v>2</v>
      </c>
      <c r="G377" s="6">
        <f t="shared" si="7"/>
        <v>16</v>
      </c>
      <c r="H377">
        <f>AVERAGEIFS('master-meta'!$BG$2:$BG$23,'master-meta'!$G$2:$G$23,'gen-top-tableau'!C377,'master-meta'!$BD$2:$BD$23,'gen-top-tableau'!B377)</f>
        <v>4.5</v>
      </c>
      <c r="I377">
        <f>AVERAGEIFS('master-meta'!$BH$2:$BH$23,'master-meta'!$G$2:$G$23,'gen-top-tableau'!C377,'master-meta'!$BD$2:$BD$23,'gen-top-tableau'!B377)</f>
        <v>3</v>
      </c>
      <c r="J377">
        <f>AVERAGEIFS('master-meta'!$BI$2:$BI$23,'master-meta'!$G$2:$G$23,'gen-top-tableau'!C377,'master-meta'!$BD$2:$BD$23,'gen-top-tableau'!B377)</f>
        <v>4.5</v>
      </c>
      <c r="K377">
        <f>AVERAGEIFS('master-meta'!$BJ$2:$BJ$23,'master-meta'!$G$2:$G$23,'gen-top-tableau'!C377,'master-meta'!$BD$2:$BD$23,'gen-top-tableau'!B377)</f>
        <v>4.5</v>
      </c>
      <c r="L377" s="6">
        <f>COUNTIFS('master-meta'!$G$2:$G$23,'gen-top-tableau'!C377,'master-meta'!$BD$2:$BD$23,'gen-top-tableau'!B377,'master-meta'!$BM$2:$BM$23,TRUE)</f>
        <v>0</v>
      </c>
      <c r="M377" s="6">
        <f>COUNTIFS('master-meta'!$G$2:$G$23,'gen-top-tableau'!C377,'master-meta'!$BD$2:$BD$23,'gen-top-tableau'!B377,'master-meta'!$BL$2:$BL$23,TRUE)</f>
        <v>1</v>
      </c>
      <c r="N377" s="6">
        <f>COUNTIFS('master-meta'!$G$2:$G$23,'gen-top-tableau'!C377,'master-meta'!$BD$2:$BD$23,'gen-top-tableau'!B377,'master-meta'!$BM$2:$BM$23,TRUE)</f>
        <v>0</v>
      </c>
      <c r="O377" s="6">
        <f>COUNTIFS('master-meta'!$G$2:$G$23,'gen-top-tableau'!C377,'master-meta'!$BD$2:$BD$23,'gen-top-tableau'!B377,'master-meta'!$BN$2:$BN$23,TRUE)</f>
        <v>2</v>
      </c>
      <c r="P377" s="6">
        <f>COUNTIFS('master-meta'!$G$2:$G$23,'gen-top-tableau'!C377,'master-meta'!$BD$2:$BD$23,'gen-top-tableau'!B377,'master-meta'!$BO$2:$BO$23,TRUE)</f>
        <v>2</v>
      </c>
      <c r="Q377" s="6">
        <f>COUNTIFS('master-meta'!$G$2:$G$23,'gen-top-tableau'!C377,'master-meta'!$BD$2:$BD$23,'gen-top-tableau'!B377,'master-meta'!$BP$2:$BP$23,TRUE)</f>
        <v>0</v>
      </c>
      <c r="R377" s="6">
        <f>COUNTIFS('master-meta'!$G$2:$G$23,'gen-top-tableau'!C377,'master-meta'!$BD$2:$BD$23,'gen-top-tableau'!B377,'master-meta'!$BQ$2:$BQ$23,TRUE)</f>
        <v>1</v>
      </c>
      <c r="S377" s="6">
        <f>COUNTIFS('master-meta'!$G$2:$G$23,'gen-top-tableau'!C377,'master-meta'!$BD$2:$BD$23,'gen-top-tableau'!B377,'master-meta'!$BR$2:$BR$23,TRUE)</f>
        <v>0</v>
      </c>
      <c r="T377" s="6">
        <f>COUNTIFS('master-meta'!$G$2:$G$23,'gen-top-tableau'!C377,'master-meta'!$BD$2:$BD$23,'gen-top-tableau'!B377,'master-meta'!$BS$2:$BS$23,TRUE)</f>
        <v>0</v>
      </c>
      <c r="U377" s="6">
        <f>COUNTIFS('master-meta'!$G$2:$G$23,'gen-top-tableau'!C377,'master-meta'!$BD$2:$BD$23,'gen-top-tableau'!B377,'master-meta'!$BT$2:$BT$23,TRUE)</f>
        <v>0</v>
      </c>
      <c r="V377" s="6">
        <f>COUNTIFS('master-meta'!$G$2:$G$23,'gen-top-tableau'!C377,'master-meta'!$BD$2:$BD$23,'gen-top-tableau'!B377,'master-meta'!$BU$2:$BU$23,TRUE)</f>
        <v>0</v>
      </c>
      <c r="W377" s="6">
        <f>COUNTIFS('master-meta'!$G$2:$G$23,'gen-top-tableau'!C377,'master-meta'!$BD$2:$BD$23,'gen-top-tableau'!B377,'master-meta'!$BV$2:$BV$23,TRUE)</f>
        <v>1</v>
      </c>
      <c r="X377" s="6">
        <f>COUNTIFS('master-meta'!$G$2:$G$23,'gen-top-tableau'!C377,'master-meta'!$BD$2:$BD$23,'gen-top-tableau'!B377,'master-meta'!$BW$2:$BW$23,TRUE)</f>
        <v>1</v>
      </c>
      <c r="Y377" s="6">
        <f>COUNTIFS('master-meta'!$G$2:$G$23,'gen-top-tableau'!C377,'master-meta'!$BD$2:$BD$23,'gen-top-tableau'!B377,'master-meta'!$BX$2:$BX$23,TRUE)</f>
        <v>0</v>
      </c>
    </row>
    <row r="378" spans="1:25" x14ac:dyDescent="0.2">
      <c r="A378" s="14" t="s">
        <v>1325</v>
      </c>
      <c r="B378" s="6" t="s">
        <v>205</v>
      </c>
      <c r="C378" s="6">
        <v>4</v>
      </c>
      <c r="D378">
        <f>(COUNTIFS('master-meta'!$G$2:$G$23,C378,'master-meta'!$BD$2:$BD$23,B378))</f>
        <v>2</v>
      </c>
      <c r="E378">
        <f>(COUNTIFS('master-meta'!$G$2:$G$23,C378,'master-meta'!$BE$2:$BE$23,B378))</f>
        <v>3</v>
      </c>
      <c r="F378">
        <f>(COUNTIFS('master-meta'!$G$2:$G$23,C378,'master-meta'!$BF$2:$BF$23,B378))</f>
        <v>0</v>
      </c>
      <c r="G378" s="6">
        <f t="shared" si="7"/>
        <v>12</v>
      </c>
      <c r="H378">
        <f>AVERAGEIFS('master-meta'!$BG$2:$BG$23,'master-meta'!$G$2:$G$23,'gen-top-tableau'!C378,'master-meta'!$BD$2:$BD$23,'gen-top-tableau'!B378)</f>
        <v>4</v>
      </c>
      <c r="I378">
        <f>AVERAGEIFS('master-meta'!$BH$2:$BH$23,'master-meta'!$G$2:$G$23,'gen-top-tableau'!C378,'master-meta'!$BD$2:$BD$23,'gen-top-tableau'!B378)</f>
        <v>2.5</v>
      </c>
      <c r="J378">
        <f>AVERAGEIFS('master-meta'!$BI$2:$BI$23,'master-meta'!$G$2:$G$23,'gen-top-tableau'!C378,'master-meta'!$BD$2:$BD$23,'gen-top-tableau'!B378)</f>
        <v>4</v>
      </c>
      <c r="K378">
        <f>AVERAGEIFS('master-meta'!$BJ$2:$BJ$23,'master-meta'!$G$2:$G$23,'gen-top-tableau'!C378,'master-meta'!$BD$2:$BD$23,'gen-top-tableau'!B378)</f>
        <v>3.5</v>
      </c>
      <c r="L378" s="6">
        <f>COUNTIFS('master-meta'!$G$2:$G$23,'gen-top-tableau'!C378,'master-meta'!$BD$2:$BD$23,'gen-top-tableau'!B378,'master-meta'!$BM$2:$BM$23,TRUE)</f>
        <v>0</v>
      </c>
      <c r="M378" s="6">
        <f>COUNTIFS('master-meta'!$G$2:$G$23,'gen-top-tableau'!C378,'master-meta'!$BD$2:$BD$23,'gen-top-tableau'!B378,'master-meta'!$BL$2:$BL$23,TRUE)</f>
        <v>1</v>
      </c>
      <c r="N378" s="6">
        <f>COUNTIFS('master-meta'!$G$2:$G$23,'gen-top-tableau'!C378,'master-meta'!$BD$2:$BD$23,'gen-top-tableau'!B378,'master-meta'!$BM$2:$BM$23,TRUE)</f>
        <v>0</v>
      </c>
      <c r="O378" s="6">
        <f>COUNTIFS('master-meta'!$G$2:$G$23,'gen-top-tableau'!C378,'master-meta'!$BD$2:$BD$23,'gen-top-tableau'!B378,'master-meta'!$BN$2:$BN$23,TRUE)</f>
        <v>2</v>
      </c>
      <c r="P378" s="6">
        <f>COUNTIFS('master-meta'!$G$2:$G$23,'gen-top-tableau'!C378,'master-meta'!$BD$2:$BD$23,'gen-top-tableau'!B378,'master-meta'!$BO$2:$BO$23,TRUE)</f>
        <v>0</v>
      </c>
      <c r="Q378" s="6">
        <f>COUNTIFS('master-meta'!$G$2:$G$23,'gen-top-tableau'!C378,'master-meta'!$BD$2:$BD$23,'gen-top-tableau'!B378,'master-meta'!$BP$2:$BP$23,TRUE)</f>
        <v>0</v>
      </c>
      <c r="R378" s="6">
        <f>COUNTIFS('master-meta'!$G$2:$G$23,'gen-top-tableau'!C378,'master-meta'!$BD$2:$BD$23,'gen-top-tableau'!B378,'master-meta'!$BQ$2:$BQ$23,TRUE)</f>
        <v>1</v>
      </c>
      <c r="S378" s="6">
        <f>COUNTIFS('master-meta'!$G$2:$G$23,'gen-top-tableau'!C378,'master-meta'!$BD$2:$BD$23,'gen-top-tableau'!B378,'master-meta'!$BR$2:$BR$23,TRUE)</f>
        <v>0</v>
      </c>
      <c r="T378" s="6">
        <f>COUNTIFS('master-meta'!$G$2:$G$23,'gen-top-tableau'!C378,'master-meta'!$BD$2:$BD$23,'gen-top-tableau'!B378,'master-meta'!$BS$2:$BS$23,TRUE)</f>
        <v>0</v>
      </c>
      <c r="U378" s="6">
        <f>COUNTIFS('master-meta'!$G$2:$G$23,'gen-top-tableau'!C378,'master-meta'!$BD$2:$BD$23,'gen-top-tableau'!B378,'master-meta'!$BT$2:$BT$23,TRUE)</f>
        <v>0</v>
      </c>
      <c r="V378" s="6">
        <f>COUNTIFS('master-meta'!$G$2:$G$23,'gen-top-tableau'!C378,'master-meta'!$BD$2:$BD$23,'gen-top-tableau'!B378,'master-meta'!$BU$2:$BU$23,TRUE)</f>
        <v>1</v>
      </c>
      <c r="W378" s="6">
        <f>COUNTIFS('master-meta'!$G$2:$G$23,'gen-top-tableau'!C378,'master-meta'!$BD$2:$BD$23,'gen-top-tableau'!B378,'master-meta'!$BV$2:$BV$23,TRUE)</f>
        <v>2</v>
      </c>
      <c r="X378" s="6">
        <f>COUNTIFS('master-meta'!$G$2:$G$23,'gen-top-tableau'!C378,'master-meta'!$BD$2:$BD$23,'gen-top-tableau'!B378,'master-meta'!$BW$2:$BW$23,TRUE)</f>
        <v>2</v>
      </c>
      <c r="Y378" s="6">
        <f>COUNTIFS('master-meta'!$G$2:$G$23,'gen-top-tableau'!C378,'master-meta'!$BD$2:$BD$23,'gen-top-tableau'!B378,'master-meta'!$BX$2:$BX$23,TRUE)</f>
        <v>0</v>
      </c>
    </row>
    <row r="379" spans="1:25" x14ac:dyDescent="0.2">
      <c r="A379" s="14" t="s">
        <v>1325</v>
      </c>
      <c r="B379" s="6" t="s">
        <v>205</v>
      </c>
      <c r="C379" s="6">
        <v>5</v>
      </c>
      <c r="D379">
        <f>(COUNTIFS('master-meta'!$G$2:$G$23,C379,'master-meta'!$BD$2:$BD$23,B379))</f>
        <v>1</v>
      </c>
      <c r="E379">
        <f>(COUNTIFS('master-meta'!$G$2:$G$23,C379,'master-meta'!$BE$2:$BE$23,B379))</f>
        <v>0</v>
      </c>
      <c r="F379">
        <f>(COUNTIFS('master-meta'!$G$2:$G$23,C379,'master-meta'!$BF$2:$BF$23,B379))</f>
        <v>0</v>
      </c>
      <c r="G379" s="6">
        <f t="shared" si="7"/>
        <v>3</v>
      </c>
      <c r="H379">
        <f>AVERAGEIFS('master-meta'!$BG$2:$BG$23,'master-meta'!$G$2:$G$23,'gen-top-tableau'!C379,'master-meta'!$BD$2:$BD$23,'gen-top-tableau'!B379)</f>
        <v>4</v>
      </c>
      <c r="I379">
        <f>AVERAGEIFS('master-meta'!$BH$2:$BH$23,'master-meta'!$G$2:$G$23,'gen-top-tableau'!C379,'master-meta'!$BD$2:$BD$23,'gen-top-tableau'!B379)</f>
        <v>4</v>
      </c>
      <c r="J379">
        <f>AVERAGEIFS('master-meta'!$BI$2:$BI$23,'master-meta'!$G$2:$G$23,'gen-top-tableau'!C379,'master-meta'!$BD$2:$BD$23,'gen-top-tableau'!B379)</f>
        <v>5</v>
      </c>
      <c r="K379">
        <f>AVERAGEIFS('master-meta'!$BJ$2:$BJ$23,'master-meta'!$G$2:$G$23,'gen-top-tableau'!C379,'master-meta'!$BD$2:$BD$23,'gen-top-tableau'!B379)</f>
        <v>4</v>
      </c>
      <c r="L379" s="6">
        <f>COUNTIFS('master-meta'!$G$2:$G$23,'gen-top-tableau'!C379,'master-meta'!$BD$2:$BD$23,'gen-top-tableau'!B379,'master-meta'!$BM$2:$BM$23,TRUE)</f>
        <v>0</v>
      </c>
      <c r="M379" s="6">
        <f>COUNTIFS('master-meta'!$G$2:$G$23,'gen-top-tableau'!C379,'master-meta'!$BD$2:$BD$23,'gen-top-tableau'!B379,'master-meta'!$BL$2:$BL$23,TRUE)</f>
        <v>1</v>
      </c>
      <c r="N379" s="6">
        <f>COUNTIFS('master-meta'!$G$2:$G$23,'gen-top-tableau'!C379,'master-meta'!$BD$2:$BD$23,'gen-top-tableau'!B379,'master-meta'!$BM$2:$BM$23,TRUE)</f>
        <v>0</v>
      </c>
      <c r="O379" s="6">
        <f>COUNTIFS('master-meta'!$G$2:$G$23,'gen-top-tableau'!C379,'master-meta'!$BD$2:$BD$23,'gen-top-tableau'!B379,'master-meta'!$BN$2:$BN$23,TRUE)</f>
        <v>1</v>
      </c>
      <c r="P379" s="6">
        <f>COUNTIFS('master-meta'!$G$2:$G$23,'gen-top-tableau'!C379,'master-meta'!$BD$2:$BD$23,'gen-top-tableau'!B379,'master-meta'!$BO$2:$BO$23,TRUE)</f>
        <v>0</v>
      </c>
      <c r="Q379" s="6">
        <f>COUNTIFS('master-meta'!$G$2:$G$23,'gen-top-tableau'!C379,'master-meta'!$BD$2:$BD$23,'gen-top-tableau'!B379,'master-meta'!$BP$2:$BP$23,TRUE)</f>
        <v>0</v>
      </c>
      <c r="R379" s="6">
        <f>COUNTIFS('master-meta'!$G$2:$G$23,'gen-top-tableau'!C379,'master-meta'!$BD$2:$BD$23,'gen-top-tableau'!B379,'master-meta'!$BQ$2:$BQ$23,TRUE)</f>
        <v>1</v>
      </c>
      <c r="S379" s="6">
        <f>COUNTIFS('master-meta'!$G$2:$G$23,'gen-top-tableau'!C379,'master-meta'!$BD$2:$BD$23,'gen-top-tableau'!B379,'master-meta'!$BR$2:$BR$23,TRUE)</f>
        <v>0</v>
      </c>
      <c r="T379" s="6">
        <f>COUNTIFS('master-meta'!$G$2:$G$23,'gen-top-tableau'!C379,'master-meta'!$BD$2:$BD$23,'gen-top-tableau'!B379,'master-meta'!$BS$2:$BS$23,TRUE)</f>
        <v>0</v>
      </c>
      <c r="U379" s="6">
        <f>COUNTIFS('master-meta'!$G$2:$G$23,'gen-top-tableau'!C379,'master-meta'!$BD$2:$BD$23,'gen-top-tableau'!B379,'master-meta'!$BT$2:$BT$23,TRUE)</f>
        <v>0</v>
      </c>
      <c r="V379" s="6">
        <f>COUNTIFS('master-meta'!$G$2:$G$23,'gen-top-tableau'!C379,'master-meta'!$BD$2:$BD$23,'gen-top-tableau'!B379,'master-meta'!$BU$2:$BU$23,TRUE)</f>
        <v>0</v>
      </c>
      <c r="W379" s="6">
        <f>COUNTIFS('master-meta'!$G$2:$G$23,'gen-top-tableau'!C379,'master-meta'!$BD$2:$BD$23,'gen-top-tableau'!B379,'master-meta'!$BV$2:$BV$23,TRUE)</f>
        <v>0</v>
      </c>
      <c r="X379" s="6">
        <f>COUNTIFS('master-meta'!$G$2:$G$23,'gen-top-tableau'!C379,'master-meta'!$BD$2:$BD$23,'gen-top-tableau'!B379,'master-meta'!$BW$2:$BW$23,TRUE)</f>
        <v>1</v>
      </c>
      <c r="Y379" s="6">
        <f>COUNTIFS('master-meta'!$G$2:$G$23,'gen-top-tableau'!C379,'master-meta'!$BD$2:$BD$23,'gen-top-tableau'!B379,'master-meta'!$BX$2:$BX$23,TRUE)</f>
        <v>0</v>
      </c>
    </row>
    <row r="380" spans="1:25" x14ac:dyDescent="0.2">
      <c r="A380" s="14" t="s">
        <v>1325</v>
      </c>
      <c r="B380" s="6" t="s">
        <v>209</v>
      </c>
      <c r="C380" s="6">
        <v>0</v>
      </c>
      <c r="D380">
        <f>(COUNTIFS('master-meta'!$G$2:$G$23,C380,'master-meta'!$BD$2:$BD$23,B380))</f>
        <v>0</v>
      </c>
      <c r="E380">
        <f>(COUNTIFS('master-meta'!$G$2:$G$23,C380,'master-meta'!$BE$2:$BE$23,B380))</f>
        <v>0</v>
      </c>
      <c r="F380">
        <f>(COUNTIFS('master-meta'!$G$2:$G$23,C380,'master-meta'!$BF$2:$BF$23,B380))</f>
        <v>0</v>
      </c>
      <c r="G380" s="6">
        <f t="shared" si="7"/>
        <v>0</v>
      </c>
      <c r="H380" t="e">
        <f>AVERAGEIFS('master-meta'!$BG$2:$BG$23,'master-meta'!$G$2:$G$23,'gen-top-tableau'!C380,'master-meta'!$BD$2:$BD$23,'gen-top-tableau'!B380)</f>
        <v>#DIV/0!</v>
      </c>
      <c r="I380" t="e">
        <f>AVERAGEIFS('master-meta'!$BH$2:$BH$23,'master-meta'!$G$2:$G$23,'gen-top-tableau'!C380,'master-meta'!$BD$2:$BD$23,'gen-top-tableau'!B380)</f>
        <v>#DIV/0!</v>
      </c>
      <c r="J380" t="e">
        <f>AVERAGEIFS('master-meta'!$BI$2:$BI$23,'master-meta'!$G$2:$G$23,'gen-top-tableau'!C380,'master-meta'!$BD$2:$BD$23,'gen-top-tableau'!B380)</f>
        <v>#DIV/0!</v>
      </c>
      <c r="K380" t="e">
        <f>AVERAGEIFS('master-meta'!$BJ$2:$BJ$23,'master-meta'!$G$2:$G$23,'gen-top-tableau'!C380,'master-meta'!$BD$2:$BD$23,'gen-top-tableau'!B380)</f>
        <v>#DIV/0!</v>
      </c>
      <c r="L380" s="6">
        <f>COUNTIFS('master-meta'!$G$2:$G$23,'gen-top-tableau'!C380,'master-meta'!$BD$2:$BD$23,'gen-top-tableau'!B380,'master-meta'!$BM$2:$BM$23,TRUE)</f>
        <v>0</v>
      </c>
      <c r="M380" s="6">
        <f>COUNTIFS('master-meta'!$G$2:$G$23,'gen-top-tableau'!C380,'master-meta'!$BD$2:$BD$23,'gen-top-tableau'!B380,'master-meta'!$BL$2:$BL$23,TRUE)</f>
        <v>0</v>
      </c>
      <c r="N380" s="6">
        <f>COUNTIFS('master-meta'!$G$2:$G$23,'gen-top-tableau'!C380,'master-meta'!$BD$2:$BD$23,'gen-top-tableau'!B380,'master-meta'!$BM$2:$BM$23,TRUE)</f>
        <v>0</v>
      </c>
      <c r="O380" s="6">
        <f>COUNTIFS('master-meta'!$G$2:$G$23,'gen-top-tableau'!C380,'master-meta'!$BD$2:$BD$23,'gen-top-tableau'!B380,'master-meta'!$BN$2:$BN$23,TRUE)</f>
        <v>0</v>
      </c>
      <c r="P380" s="6">
        <f>COUNTIFS('master-meta'!$G$2:$G$23,'gen-top-tableau'!C380,'master-meta'!$BD$2:$BD$23,'gen-top-tableau'!B380,'master-meta'!$BO$2:$BO$23,TRUE)</f>
        <v>0</v>
      </c>
      <c r="Q380" s="6">
        <f>COUNTIFS('master-meta'!$G$2:$G$23,'gen-top-tableau'!C380,'master-meta'!$BD$2:$BD$23,'gen-top-tableau'!B380,'master-meta'!$BP$2:$BP$23,TRUE)</f>
        <v>0</v>
      </c>
      <c r="R380" s="6">
        <f>COUNTIFS('master-meta'!$G$2:$G$23,'gen-top-tableau'!C380,'master-meta'!$BD$2:$BD$23,'gen-top-tableau'!B380,'master-meta'!$BQ$2:$BQ$23,TRUE)</f>
        <v>0</v>
      </c>
      <c r="S380" s="6">
        <f>COUNTIFS('master-meta'!$G$2:$G$23,'gen-top-tableau'!C380,'master-meta'!$BD$2:$BD$23,'gen-top-tableau'!B380,'master-meta'!$BR$2:$BR$23,TRUE)</f>
        <v>0</v>
      </c>
      <c r="T380" s="6">
        <f>COUNTIFS('master-meta'!$G$2:$G$23,'gen-top-tableau'!C380,'master-meta'!$BD$2:$BD$23,'gen-top-tableau'!B380,'master-meta'!$BS$2:$BS$23,TRUE)</f>
        <v>0</v>
      </c>
      <c r="U380" s="6">
        <f>COUNTIFS('master-meta'!$G$2:$G$23,'gen-top-tableau'!C380,'master-meta'!$BD$2:$BD$23,'gen-top-tableau'!B380,'master-meta'!$BT$2:$BT$23,TRUE)</f>
        <v>0</v>
      </c>
      <c r="V380" s="6">
        <f>COUNTIFS('master-meta'!$G$2:$G$23,'gen-top-tableau'!C380,'master-meta'!$BD$2:$BD$23,'gen-top-tableau'!B380,'master-meta'!$BU$2:$BU$23,TRUE)</f>
        <v>0</v>
      </c>
      <c r="W380" s="6">
        <f>COUNTIFS('master-meta'!$G$2:$G$23,'gen-top-tableau'!C380,'master-meta'!$BD$2:$BD$23,'gen-top-tableau'!B380,'master-meta'!$BV$2:$BV$23,TRUE)</f>
        <v>0</v>
      </c>
      <c r="X380" s="6">
        <f>COUNTIFS('master-meta'!$G$2:$G$23,'gen-top-tableau'!C380,'master-meta'!$BD$2:$BD$23,'gen-top-tableau'!B380,'master-meta'!$BW$2:$BW$23,TRUE)</f>
        <v>0</v>
      </c>
      <c r="Y380" s="6">
        <f>COUNTIFS('master-meta'!$G$2:$G$23,'gen-top-tableau'!C380,'master-meta'!$BD$2:$BD$23,'gen-top-tableau'!B380,'master-meta'!$BX$2:$BX$23,TRUE)</f>
        <v>0</v>
      </c>
    </row>
    <row r="381" spans="1:25" x14ac:dyDescent="0.2">
      <c r="A381" s="14" t="s">
        <v>1325</v>
      </c>
      <c r="B381" s="6" t="s">
        <v>209</v>
      </c>
      <c r="C381" s="6">
        <v>1</v>
      </c>
      <c r="D381">
        <f>(COUNTIFS('master-meta'!$G$2:$G$23,C381,'master-meta'!$BD$2:$BD$23,B381))</f>
        <v>0</v>
      </c>
      <c r="E381">
        <f>(COUNTIFS('master-meta'!$G$2:$G$23,C381,'master-meta'!$BE$2:$BE$23,B381))</f>
        <v>0</v>
      </c>
      <c r="F381">
        <f>(COUNTIFS('master-meta'!$G$2:$G$23,C381,'master-meta'!$BF$2:$BF$23,B381))</f>
        <v>0</v>
      </c>
      <c r="G381" s="6">
        <f t="shared" si="7"/>
        <v>0</v>
      </c>
      <c r="H381" t="e">
        <f>AVERAGEIFS('master-meta'!$BG$2:$BG$23,'master-meta'!$G$2:$G$23,'gen-top-tableau'!C381,'master-meta'!$BD$2:$BD$23,'gen-top-tableau'!B381)</f>
        <v>#DIV/0!</v>
      </c>
      <c r="I381" t="e">
        <f>AVERAGEIFS('master-meta'!$BH$2:$BH$23,'master-meta'!$G$2:$G$23,'gen-top-tableau'!C381,'master-meta'!$BD$2:$BD$23,'gen-top-tableau'!B381)</f>
        <v>#DIV/0!</v>
      </c>
      <c r="J381" t="e">
        <f>AVERAGEIFS('master-meta'!$BI$2:$BI$23,'master-meta'!$G$2:$G$23,'gen-top-tableau'!C381,'master-meta'!$BD$2:$BD$23,'gen-top-tableau'!B381)</f>
        <v>#DIV/0!</v>
      </c>
      <c r="K381" t="e">
        <f>AVERAGEIFS('master-meta'!$BJ$2:$BJ$23,'master-meta'!$G$2:$G$23,'gen-top-tableau'!C381,'master-meta'!$BD$2:$BD$23,'gen-top-tableau'!B381)</f>
        <v>#DIV/0!</v>
      </c>
      <c r="L381" s="6">
        <f>COUNTIFS('master-meta'!$G$2:$G$23,'gen-top-tableau'!C381,'master-meta'!$BD$2:$BD$23,'gen-top-tableau'!B381,'master-meta'!$BM$2:$BM$23,TRUE)</f>
        <v>0</v>
      </c>
      <c r="M381" s="6">
        <f>COUNTIFS('master-meta'!$G$2:$G$23,'gen-top-tableau'!C381,'master-meta'!$BD$2:$BD$23,'gen-top-tableau'!B381,'master-meta'!$BL$2:$BL$23,TRUE)</f>
        <v>0</v>
      </c>
      <c r="N381" s="6">
        <f>COUNTIFS('master-meta'!$G$2:$G$23,'gen-top-tableau'!C381,'master-meta'!$BD$2:$BD$23,'gen-top-tableau'!B381,'master-meta'!$BM$2:$BM$23,TRUE)</f>
        <v>0</v>
      </c>
      <c r="O381" s="6">
        <f>COUNTIFS('master-meta'!$G$2:$G$23,'gen-top-tableau'!C381,'master-meta'!$BD$2:$BD$23,'gen-top-tableau'!B381,'master-meta'!$BN$2:$BN$23,TRUE)</f>
        <v>0</v>
      </c>
      <c r="P381" s="6">
        <f>COUNTIFS('master-meta'!$G$2:$G$23,'gen-top-tableau'!C381,'master-meta'!$BD$2:$BD$23,'gen-top-tableau'!B381,'master-meta'!$BO$2:$BO$23,TRUE)</f>
        <v>0</v>
      </c>
      <c r="Q381" s="6">
        <f>COUNTIFS('master-meta'!$G$2:$G$23,'gen-top-tableau'!C381,'master-meta'!$BD$2:$BD$23,'gen-top-tableau'!B381,'master-meta'!$BP$2:$BP$23,TRUE)</f>
        <v>0</v>
      </c>
      <c r="R381" s="6">
        <f>COUNTIFS('master-meta'!$G$2:$G$23,'gen-top-tableau'!C381,'master-meta'!$BD$2:$BD$23,'gen-top-tableau'!B381,'master-meta'!$BQ$2:$BQ$23,TRUE)</f>
        <v>0</v>
      </c>
      <c r="S381" s="6">
        <f>COUNTIFS('master-meta'!$G$2:$G$23,'gen-top-tableau'!C381,'master-meta'!$BD$2:$BD$23,'gen-top-tableau'!B381,'master-meta'!$BR$2:$BR$23,TRUE)</f>
        <v>0</v>
      </c>
      <c r="T381" s="6">
        <f>COUNTIFS('master-meta'!$G$2:$G$23,'gen-top-tableau'!C381,'master-meta'!$BD$2:$BD$23,'gen-top-tableau'!B381,'master-meta'!$BS$2:$BS$23,TRUE)</f>
        <v>0</v>
      </c>
      <c r="U381" s="6">
        <f>COUNTIFS('master-meta'!$G$2:$G$23,'gen-top-tableau'!C381,'master-meta'!$BD$2:$BD$23,'gen-top-tableau'!B381,'master-meta'!$BT$2:$BT$23,TRUE)</f>
        <v>0</v>
      </c>
      <c r="V381" s="6">
        <f>COUNTIFS('master-meta'!$G$2:$G$23,'gen-top-tableau'!C381,'master-meta'!$BD$2:$BD$23,'gen-top-tableau'!B381,'master-meta'!$BU$2:$BU$23,TRUE)</f>
        <v>0</v>
      </c>
      <c r="W381" s="6">
        <f>COUNTIFS('master-meta'!$G$2:$G$23,'gen-top-tableau'!C381,'master-meta'!$BD$2:$BD$23,'gen-top-tableau'!B381,'master-meta'!$BV$2:$BV$23,TRUE)</f>
        <v>0</v>
      </c>
      <c r="X381" s="6">
        <f>COUNTIFS('master-meta'!$G$2:$G$23,'gen-top-tableau'!C381,'master-meta'!$BD$2:$BD$23,'gen-top-tableau'!B381,'master-meta'!$BW$2:$BW$23,TRUE)</f>
        <v>0</v>
      </c>
      <c r="Y381" s="6">
        <f>COUNTIFS('master-meta'!$G$2:$G$23,'gen-top-tableau'!C381,'master-meta'!$BD$2:$BD$23,'gen-top-tableau'!B381,'master-meta'!$BX$2:$BX$23,TRUE)</f>
        <v>0</v>
      </c>
    </row>
    <row r="382" spans="1:25" x14ac:dyDescent="0.2">
      <c r="A382" s="14" t="s">
        <v>1325</v>
      </c>
      <c r="B382" s="6" t="s">
        <v>209</v>
      </c>
      <c r="C382" s="6">
        <v>2</v>
      </c>
      <c r="D382">
        <f>(COUNTIFS('master-meta'!$G$2:$G$23,C382,'master-meta'!$BD$2:$BD$23,B382))</f>
        <v>0</v>
      </c>
      <c r="E382">
        <f>(COUNTIFS('master-meta'!$G$2:$G$23,C382,'master-meta'!$BE$2:$BE$23,B382))</f>
        <v>0</v>
      </c>
      <c r="F382">
        <f>(COUNTIFS('master-meta'!$G$2:$G$23,C382,'master-meta'!$BF$2:$BF$23,B382))</f>
        <v>0</v>
      </c>
      <c r="G382" s="6">
        <f t="shared" si="7"/>
        <v>0</v>
      </c>
      <c r="H382" t="e">
        <f>AVERAGEIFS('master-meta'!$BG$2:$BG$23,'master-meta'!$G$2:$G$23,'gen-top-tableau'!C382,'master-meta'!$BD$2:$BD$23,'gen-top-tableau'!B382)</f>
        <v>#DIV/0!</v>
      </c>
      <c r="I382" t="e">
        <f>AVERAGEIFS('master-meta'!$BH$2:$BH$23,'master-meta'!$G$2:$G$23,'gen-top-tableau'!C382,'master-meta'!$BD$2:$BD$23,'gen-top-tableau'!B382)</f>
        <v>#DIV/0!</v>
      </c>
      <c r="J382" t="e">
        <f>AVERAGEIFS('master-meta'!$BI$2:$BI$23,'master-meta'!$G$2:$G$23,'gen-top-tableau'!C382,'master-meta'!$BD$2:$BD$23,'gen-top-tableau'!B382)</f>
        <v>#DIV/0!</v>
      </c>
      <c r="K382" t="e">
        <f>AVERAGEIFS('master-meta'!$BJ$2:$BJ$23,'master-meta'!$G$2:$G$23,'gen-top-tableau'!C382,'master-meta'!$BD$2:$BD$23,'gen-top-tableau'!B382)</f>
        <v>#DIV/0!</v>
      </c>
      <c r="L382" s="6">
        <f>COUNTIFS('master-meta'!$G$2:$G$23,'gen-top-tableau'!C382,'master-meta'!$BD$2:$BD$23,'gen-top-tableau'!B382,'master-meta'!$BM$2:$BM$23,TRUE)</f>
        <v>0</v>
      </c>
      <c r="M382" s="6">
        <f>COUNTIFS('master-meta'!$G$2:$G$23,'gen-top-tableau'!C382,'master-meta'!$BD$2:$BD$23,'gen-top-tableau'!B382,'master-meta'!$BL$2:$BL$23,TRUE)</f>
        <v>0</v>
      </c>
      <c r="N382" s="6">
        <f>COUNTIFS('master-meta'!$G$2:$G$23,'gen-top-tableau'!C382,'master-meta'!$BD$2:$BD$23,'gen-top-tableau'!B382,'master-meta'!$BM$2:$BM$23,TRUE)</f>
        <v>0</v>
      </c>
      <c r="O382" s="6">
        <f>COUNTIFS('master-meta'!$G$2:$G$23,'gen-top-tableau'!C382,'master-meta'!$BD$2:$BD$23,'gen-top-tableau'!B382,'master-meta'!$BN$2:$BN$23,TRUE)</f>
        <v>0</v>
      </c>
      <c r="P382" s="6">
        <f>COUNTIFS('master-meta'!$G$2:$G$23,'gen-top-tableau'!C382,'master-meta'!$BD$2:$BD$23,'gen-top-tableau'!B382,'master-meta'!$BO$2:$BO$23,TRUE)</f>
        <v>0</v>
      </c>
      <c r="Q382" s="6">
        <f>COUNTIFS('master-meta'!$G$2:$G$23,'gen-top-tableau'!C382,'master-meta'!$BD$2:$BD$23,'gen-top-tableau'!B382,'master-meta'!$BP$2:$BP$23,TRUE)</f>
        <v>0</v>
      </c>
      <c r="R382" s="6">
        <f>COUNTIFS('master-meta'!$G$2:$G$23,'gen-top-tableau'!C382,'master-meta'!$BD$2:$BD$23,'gen-top-tableau'!B382,'master-meta'!$BQ$2:$BQ$23,TRUE)</f>
        <v>0</v>
      </c>
      <c r="S382" s="6">
        <f>COUNTIFS('master-meta'!$G$2:$G$23,'gen-top-tableau'!C382,'master-meta'!$BD$2:$BD$23,'gen-top-tableau'!B382,'master-meta'!$BR$2:$BR$23,TRUE)</f>
        <v>0</v>
      </c>
      <c r="T382" s="6">
        <f>COUNTIFS('master-meta'!$G$2:$G$23,'gen-top-tableau'!C382,'master-meta'!$BD$2:$BD$23,'gen-top-tableau'!B382,'master-meta'!$BS$2:$BS$23,TRUE)</f>
        <v>0</v>
      </c>
      <c r="U382" s="6">
        <f>COUNTIFS('master-meta'!$G$2:$G$23,'gen-top-tableau'!C382,'master-meta'!$BD$2:$BD$23,'gen-top-tableau'!B382,'master-meta'!$BT$2:$BT$23,TRUE)</f>
        <v>0</v>
      </c>
      <c r="V382" s="6">
        <f>COUNTIFS('master-meta'!$G$2:$G$23,'gen-top-tableau'!C382,'master-meta'!$BD$2:$BD$23,'gen-top-tableau'!B382,'master-meta'!$BU$2:$BU$23,TRUE)</f>
        <v>0</v>
      </c>
      <c r="W382" s="6">
        <f>COUNTIFS('master-meta'!$G$2:$G$23,'gen-top-tableau'!C382,'master-meta'!$BD$2:$BD$23,'gen-top-tableau'!B382,'master-meta'!$BV$2:$BV$23,TRUE)</f>
        <v>0</v>
      </c>
      <c r="X382" s="6">
        <f>COUNTIFS('master-meta'!$G$2:$G$23,'gen-top-tableau'!C382,'master-meta'!$BD$2:$BD$23,'gen-top-tableau'!B382,'master-meta'!$BW$2:$BW$23,TRUE)</f>
        <v>0</v>
      </c>
      <c r="Y382" s="6">
        <f>COUNTIFS('master-meta'!$G$2:$G$23,'gen-top-tableau'!C382,'master-meta'!$BD$2:$BD$23,'gen-top-tableau'!B382,'master-meta'!$BX$2:$BX$23,TRUE)</f>
        <v>0</v>
      </c>
    </row>
    <row r="383" spans="1:25" x14ac:dyDescent="0.2">
      <c r="A383" s="14" t="s">
        <v>1325</v>
      </c>
      <c r="B383" s="6" t="s">
        <v>209</v>
      </c>
      <c r="C383" s="6">
        <v>3</v>
      </c>
      <c r="D383">
        <f>(COUNTIFS('master-meta'!$G$2:$G$23,C383,'master-meta'!$BD$2:$BD$23,B383))</f>
        <v>0</v>
      </c>
      <c r="E383">
        <f>(COUNTIFS('master-meta'!$G$2:$G$23,C383,'master-meta'!$BE$2:$BE$23,B383))</f>
        <v>0</v>
      </c>
      <c r="F383">
        <f>(COUNTIFS('master-meta'!$G$2:$G$23,C383,'master-meta'!$BF$2:$BF$23,B383))</f>
        <v>0</v>
      </c>
      <c r="G383" s="6">
        <f t="shared" si="7"/>
        <v>0</v>
      </c>
      <c r="H383" t="e">
        <f>AVERAGEIFS('master-meta'!$BG$2:$BG$23,'master-meta'!$G$2:$G$23,'gen-top-tableau'!C383,'master-meta'!$BD$2:$BD$23,'gen-top-tableau'!B383)</f>
        <v>#DIV/0!</v>
      </c>
      <c r="I383" t="e">
        <f>AVERAGEIFS('master-meta'!$BH$2:$BH$23,'master-meta'!$G$2:$G$23,'gen-top-tableau'!C383,'master-meta'!$BD$2:$BD$23,'gen-top-tableau'!B383)</f>
        <v>#DIV/0!</v>
      </c>
      <c r="J383" t="e">
        <f>AVERAGEIFS('master-meta'!$BI$2:$BI$23,'master-meta'!$G$2:$G$23,'gen-top-tableau'!C383,'master-meta'!$BD$2:$BD$23,'gen-top-tableau'!B383)</f>
        <v>#DIV/0!</v>
      </c>
      <c r="K383" t="e">
        <f>AVERAGEIFS('master-meta'!$BJ$2:$BJ$23,'master-meta'!$G$2:$G$23,'gen-top-tableau'!C383,'master-meta'!$BD$2:$BD$23,'gen-top-tableau'!B383)</f>
        <v>#DIV/0!</v>
      </c>
      <c r="L383" s="6">
        <f>COUNTIFS('master-meta'!$G$2:$G$23,'gen-top-tableau'!C383,'master-meta'!$BD$2:$BD$23,'gen-top-tableau'!B383,'master-meta'!$BM$2:$BM$23,TRUE)</f>
        <v>0</v>
      </c>
      <c r="M383" s="6">
        <f>COUNTIFS('master-meta'!$G$2:$G$23,'gen-top-tableau'!C383,'master-meta'!$BD$2:$BD$23,'gen-top-tableau'!B383,'master-meta'!$BL$2:$BL$23,TRUE)</f>
        <v>0</v>
      </c>
      <c r="N383" s="6">
        <f>COUNTIFS('master-meta'!$G$2:$G$23,'gen-top-tableau'!C383,'master-meta'!$BD$2:$BD$23,'gen-top-tableau'!B383,'master-meta'!$BM$2:$BM$23,TRUE)</f>
        <v>0</v>
      </c>
      <c r="O383" s="6">
        <f>COUNTIFS('master-meta'!$G$2:$G$23,'gen-top-tableau'!C383,'master-meta'!$BD$2:$BD$23,'gen-top-tableau'!B383,'master-meta'!$BN$2:$BN$23,TRUE)</f>
        <v>0</v>
      </c>
      <c r="P383" s="6">
        <f>COUNTIFS('master-meta'!$G$2:$G$23,'gen-top-tableau'!C383,'master-meta'!$BD$2:$BD$23,'gen-top-tableau'!B383,'master-meta'!$BO$2:$BO$23,TRUE)</f>
        <v>0</v>
      </c>
      <c r="Q383" s="6">
        <f>COUNTIFS('master-meta'!$G$2:$G$23,'gen-top-tableau'!C383,'master-meta'!$BD$2:$BD$23,'gen-top-tableau'!B383,'master-meta'!$BP$2:$BP$23,TRUE)</f>
        <v>0</v>
      </c>
      <c r="R383" s="6">
        <f>COUNTIFS('master-meta'!$G$2:$G$23,'gen-top-tableau'!C383,'master-meta'!$BD$2:$BD$23,'gen-top-tableau'!B383,'master-meta'!$BQ$2:$BQ$23,TRUE)</f>
        <v>0</v>
      </c>
      <c r="S383" s="6">
        <f>COUNTIFS('master-meta'!$G$2:$G$23,'gen-top-tableau'!C383,'master-meta'!$BD$2:$BD$23,'gen-top-tableau'!B383,'master-meta'!$BR$2:$BR$23,TRUE)</f>
        <v>0</v>
      </c>
      <c r="T383" s="6">
        <f>COUNTIFS('master-meta'!$G$2:$G$23,'gen-top-tableau'!C383,'master-meta'!$BD$2:$BD$23,'gen-top-tableau'!B383,'master-meta'!$BS$2:$BS$23,TRUE)</f>
        <v>0</v>
      </c>
      <c r="U383" s="6">
        <f>COUNTIFS('master-meta'!$G$2:$G$23,'gen-top-tableau'!C383,'master-meta'!$BD$2:$BD$23,'gen-top-tableau'!B383,'master-meta'!$BT$2:$BT$23,TRUE)</f>
        <v>0</v>
      </c>
      <c r="V383" s="6">
        <f>COUNTIFS('master-meta'!$G$2:$G$23,'gen-top-tableau'!C383,'master-meta'!$BD$2:$BD$23,'gen-top-tableau'!B383,'master-meta'!$BU$2:$BU$23,TRUE)</f>
        <v>0</v>
      </c>
      <c r="W383" s="6">
        <f>COUNTIFS('master-meta'!$G$2:$G$23,'gen-top-tableau'!C383,'master-meta'!$BD$2:$BD$23,'gen-top-tableau'!B383,'master-meta'!$BV$2:$BV$23,TRUE)</f>
        <v>0</v>
      </c>
      <c r="X383" s="6">
        <f>COUNTIFS('master-meta'!$G$2:$G$23,'gen-top-tableau'!C383,'master-meta'!$BD$2:$BD$23,'gen-top-tableau'!B383,'master-meta'!$BW$2:$BW$23,TRUE)</f>
        <v>0</v>
      </c>
      <c r="Y383" s="6">
        <f>COUNTIFS('master-meta'!$G$2:$G$23,'gen-top-tableau'!C383,'master-meta'!$BD$2:$BD$23,'gen-top-tableau'!B383,'master-meta'!$BX$2:$BX$23,TRUE)</f>
        <v>0</v>
      </c>
    </row>
    <row r="384" spans="1:25" x14ac:dyDescent="0.2">
      <c r="A384" s="14" t="s">
        <v>1325</v>
      </c>
      <c r="B384" s="6" t="s">
        <v>209</v>
      </c>
      <c r="C384" s="6">
        <v>4</v>
      </c>
      <c r="D384">
        <f>(COUNTIFS('master-meta'!$G$2:$G$23,C384,'master-meta'!$BD$2:$BD$23,B384))</f>
        <v>1</v>
      </c>
      <c r="E384">
        <f>(COUNTIFS('master-meta'!$G$2:$G$23,C384,'master-meta'!$BE$2:$BE$23,B384))</f>
        <v>0</v>
      </c>
      <c r="F384">
        <f>(COUNTIFS('master-meta'!$G$2:$G$23,C384,'master-meta'!$BF$2:$BF$23,B384))</f>
        <v>2</v>
      </c>
      <c r="G384" s="6">
        <f t="shared" si="7"/>
        <v>5</v>
      </c>
      <c r="H384">
        <f>AVERAGEIFS('master-meta'!$BG$2:$BG$23,'master-meta'!$G$2:$G$23,'gen-top-tableau'!C384,'master-meta'!$BD$2:$BD$23,'gen-top-tableau'!B384)</f>
        <v>4</v>
      </c>
      <c r="I384">
        <f>AVERAGEIFS('master-meta'!$BH$2:$BH$23,'master-meta'!$G$2:$G$23,'gen-top-tableau'!C384,'master-meta'!$BD$2:$BD$23,'gen-top-tableau'!B384)</f>
        <v>4</v>
      </c>
      <c r="J384">
        <f>AVERAGEIFS('master-meta'!$BI$2:$BI$23,'master-meta'!$G$2:$G$23,'gen-top-tableau'!C384,'master-meta'!$BD$2:$BD$23,'gen-top-tableau'!B384)</f>
        <v>5</v>
      </c>
      <c r="K384">
        <f>AVERAGEIFS('master-meta'!$BJ$2:$BJ$23,'master-meta'!$G$2:$G$23,'gen-top-tableau'!C384,'master-meta'!$BD$2:$BD$23,'gen-top-tableau'!B384)</f>
        <v>4</v>
      </c>
      <c r="L384" s="6">
        <f>COUNTIFS('master-meta'!$G$2:$G$23,'gen-top-tableau'!C384,'master-meta'!$BD$2:$BD$23,'gen-top-tableau'!B384,'master-meta'!$BM$2:$BM$23,TRUE)</f>
        <v>0</v>
      </c>
      <c r="M384" s="6">
        <f>COUNTIFS('master-meta'!$G$2:$G$23,'gen-top-tableau'!C384,'master-meta'!$BD$2:$BD$23,'gen-top-tableau'!B384,'master-meta'!$BL$2:$BL$23,TRUE)</f>
        <v>0</v>
      </c>
      <c r="N384" s="6">
        <f>COUNTIFS('master-meta'!$G$2:$G$23,'gen-top-tableau'!C384,'master-meta'!$BD$2:$BD$23,'gen-top-tableau'!B384,'master-meta'!$BM$2:$BM$23,TRUE)</f>
        <v>0</v>
      </c>
      <c r="O384" s="6">
        <f>COUNTIFS('master-meta'!$G$2:$G$23,'gen-top-tableau'!C384,'master-meta'!$BD$2:$BD$23,'gen-top-tableau'!B384,'master-meta'!$BN$2:$BN$23,TRUE)</f>
        <v>0</v>
      </c>
      <c r="P384" s="6">
        <f>COUNTIFS('master-meta'!$G$2:$G$23,'gen-top-tableau'!C384,'master-meta'!$BD$2:$BD$23,'gen-top-tableau'!B384,'master-meta'!$BO$2:$BO$23,TRUE)</f>
        <v>0</v>
      </c>
      <c r="Q384" s="6">
        <f>COUNTIFS('master-meta'!$G$2:$G$23,'gen-top-tableau'!C384,'master-meta'!$BD$2:$BD$23,'gen-top-tableau'!B384,'master-meta'!$BP$2:$BP$23,TRUE)</f>
        <v>0</v>
      </c>
      <c r="R384" s="6">
        <f>COUNTIFS('master-meta'!$G$2:$G$23,'gen-top-tableau'!C384,'master-meta'!$BD$2:$BD$23,'gen-top-tableau'!B384,'master-meta'!$BQ$2:$BQ$23,TRUE)</f>
        <v>1</v>
      </c>
      <c r="S384" s="6">
        <f>COUNTIFS('master-meta'!$G$2:$G$23,'gen-top-tableau'!C384,'master-meta'!$BD$2:$BD$23,'gen-top-tableau'!B384,'master-meta'!$BR$2:$BR$23,TRUE)</f>
        <v>1</v>
      </c>
      <c r="T384" s="6">
        <f>COUNTIFS('master-meta'!$G$2:$G$23,'gen-top-tableau'!C384,'master-meta'!$BD$2:$BD$23,'gen-top-tableau'!B384,'master-meta'!$BS$2:$BS$23,TRUE)</f>
        <v>0</v>
      </c>
      <c r="U384" s="6">
        <f>COUNTIFS('master-meta'!$G$2:$G$23,'gen-top-tableau'!C384,'master-meta'!$BD$2:$BD$23,'gen-top-tableau'!B384,'master-meta'!$BT$2:$BT$23,TRUE)</f>
        <v>0</v>
      </c>
      <c r="V384" s="6">
        <f>COUNTIFS('master-meta'!$G$2:$G$23,'gen-top-tableau'!C384,'master-meta'!$BD$2:$BD$23,'gen-top-tableau'!B384,'master-meta'!$BU$2:$BU$23,TRUE)</f>
        <v>1</v>
      </c>
      <c r="W384" s="6">
        <f>COUNTIFS('master-meta'!$G$2:$G$23,'gen-top-tableau'!C384,'master-meta'!$BD$2:$BD$23,'gen-top-tableau'!B384,'master-meta'!$BV$2:$BV$23,TRUE)</f>
        <v>1</v>
      </c>
      <c r="X384" s="6">
        <f>COUNTIFS('master-meta'!$G$2:$G$23,'gen-top-tableau'!C384,'master-meta'!$BD$2:$BD$23,'gen-top-tableau'!B384,'master-meta'!$BW$2:$BW$23,TRUE)</f>
        <v>0</v>
      </c>
      <c r="Y384" s="6">
        <f>COUNTIFS('master-meta'!$G$2:$G$23,'gen-top-tableau'!C384,'master-meta'!$BD$2:$BD$23,'gen-top-tableau'!B384,'master-meta'!$BX$2:$BX$23,TRUE)</f>
        <v>0</v>
      </c>
    </row>
    <row r="385" spans="1:25" x14ac:dyDescent="0.2">
      <c r="A385" s="14" t="s">
        <v>1325</v>
      </c>
      <c r="B385" s="6" t="s">
        <v>209</v>
      </c>
      <c r="C385" s="6">
        <v>5</v>
      </c>
      <c r="D385">
        <f>(COUNTIFS('master-meta'!$G$2:$G$23,C385,'master-meta'!$BD$2:$BD$23,B385))</f>
        <v>0</v>
      </c>
      <c r="E385">
        <f>(COUNTIFS('master-meta'!$G$2:$G$23,C385,'master-meta'!$BE$2:$BE$23,B385))</f>
        <v>0</v>
      </c>
      <c r="F385">
        <f>(COUNTIFS('master-meta'!$G$2:$G$23,C385,'master-meta'!$BF$2:$BF$23,B385))</f>
        <v>0</v>
      </c>
      <c r="G385" s="6">
        <f t="shared" si="7"/>
        <v>0</v>
      </c>
      <c r="H385" t="e">
        <f>AVERAGEIFS('master-meta'!$BG$2:$BG$23,'master-meta'!$G$2:$G$23,'gen-top-tableau'!C385,'master-meta'!$BD$2:$BD$23,'gen-top-tableau'!B385)</f>
        <v>#DIV/0!</v>
      </c>
      <c r="I385" t="e">
        <f>AVERAGEIFS('master-meta'!$BH$2:$BH$23,'master-meta'!$G$2:$G$23,'gen-top-tableau'!C385,'master-meta'!$BD$2:$BD$23,'gen-top-tableau'!B385)</f>
        <v>#DIV/0!</v>
      </c>
      <c r="J385" t="e">
        <f>AVERAGEIFS('master-meta'!$BI$2:$BI$23,'master-meta'!$G$2:$G$23,'gen-top-tableau'!C385,'master-meta'!$BD$2:$BD$23,'gen-top-tableau'!B385)</f>
        <v>#DIV/0!</v>
      </c>
      <c r="K385" t="e">
        <f>AVERAGEIFS('master-meta'!$BJ$2:$BJ$23,'master-meta'!$G$2:$G$23,'gen-top-tableau'!C385,'master-meta'!$BD$2:$BD$23,'gen-top-tableau'!B385)</f>
        <v>#DIV/0!</v>
      </c>
      <c r="L385" s="6">
        <f>COUNTIFS('master-meta'!$G$2:$G$23,'gen-top-tableau'!C385,'master-meta'!$BD$2:$BD$23,'gen-top-tableau'!B385,'master-meta'!$BM$2:$BM$23,TRUE)</f>
        <v>0</v>
      </c>
      <c r="M385" s="6">
        <f>COUNTIFS('master-meta'!$G$2:$G$23,'gen-top-tableau'!C385,'master-meta'!$BD$2:$BD$23,'gen-top-tableau'!B385,'master-meta'!$BL$2:$BL$23,TRUE)</f>
        <v>0</v>
      </c>
      <c r="N385" s="6">
        <f>COUNTIFS('master-meta'!$G$2:$G$23,'gen-top-tableau'!C385,'master-meta'!$BD$2:$BD$23,'gen-top-tableau'!B385,'master-meta'!$BM$2:$BM$23,TRUE)</f>
        <v>0</v>
      </c>
      <c r="O385" s="6">
        <f>COUNTIFS('master-meta'!$G$2:$G$23,'gen-top-tableau'!C385,'master-meta'!$BD$2:$BD$23,'gen-top-tableau'!B385,'master-meta'!$BN$2:$BN$23,TRUE)</f>
        <v>0</v>
      </c>
      <c r="P385" s="6">
        <f>COUNTIFS('master-meta'!$G$2:$G$23,'gen-top-tableau'!C385,'master-meta'!$BD$2:$BD$23,'gen-top-tableau'!B385,'master-meta'!$BO$2:$BO$23,TRUE)</f>
        <v>0</v>
      </c>
      <c r="Q385" s="6">
        <f>COUNTIFS('master-meta'!$G$2:$G$23,'gen-top-tableau'!C385,'master-meta'!$BD$2:$BD$23,'gen-top-tableau'!B385,'master-meta'!$BP$2:$BP$23,TRUE)</f>
        <v>0</v>
      </c>
      <c r="R385" s="6">
        <f>COUNTIFS('master-meta'!$G$2:$G$23,'gen-top-tableau'!C385,'master-meta'!$BD$2:$BD$23,'gen-top-tableau'!B385,'master-meta'!$BQ$2:$BQ$23,TRUE)</f>
        <v>0</v>
      </c>
      <c r="S385" s="6">
        <f>COUNTIFS('master-meta'!$G$2:$G$23,'gen-top-tableau'!C385,'master-meta'!$BD$2:$BD$23,'gen-top-tableau'!B385,'master-meta'!$BR$2:$BR$23,TRUE)</f>
        <v>0</v>
      </c>
      <c r="T385" s="6">
        <f>COUNTIFS('master-meta'!$G$2:$G$23,'gen-top-tableau'!C385,'master-meta'!$BD$2:$BD$23,'gen-top-tableau'!B385,'master-meta'!$BS$2:$BS$23,TRUE)</f>
        <v>0</v>
      </c>
      <c r="U385" s="6">
        <f>COUNTIFS('master-meta'!$G$2:$G$23,'gen-top-tableau'!C385,'master-meta'!$BD$2:$BD$23,'gen-top-tableau'!B385,'master-meta'!$BT$2:$BT$23,TRUE)</f>
        <v>0</v>
      </c>
      <c r="V385" s="6">
        <f>COUNTIFS('master-meta'!$G$2:$G$23,'gen-top-tableau'!C385,'master-meta'!$BD$2:$BD$23,'gen-top-tableau'!B385,'master-meta'!$BU$2:$BU$23,TRUE)</f>
        <v>0</v>
      </c>
      <c r="W385" s="6">
        <f>COUNTIFS('master-meta'!$G$2:$G$23,'gen-top-tableau'!C385,'master-meta'!$BD$2:$BD$23,'gen-top-tableau'!B385,'master-meta'!$BV$2:$BV$23,TRUE)</f>
        <v>0</v>
      </c>
      <c r="X385" s="6">
        <f>COUNTIFS('master-meta'!$G$2:$G$23,'gen-top-tableau'!C385,'master-meta'!$BD$2:$BD$23,'gen-top-tableau'!B385,'master-meta'!$BW$2:$BW$23,TRUE)</f>
        <v>0</v>
      </c>
      <c r="Y385" s="6">
        <f>COUNTIFS('master-meta'!$G$2:$G$23,'gen-top-tableau'!C385,'master-meta'!$BD$2:$BD$23,'gen-top-tableau'!B385,'master-meta'!$BX$2:$BX$23,TRUE)</f>
        <v>0</v>
      </c>
    </row>
    <row r="386" spans="1:25" x14ac:dyDescent="0.2">
      <c r="A386" s="14" t="s">
        <v>1325</v>
      </c>
      <c r="B386" s="6" t="s">
        <v>239</v>
      </c>
      <c r="C386" s="6">
        <v>0</v>
      </c>
      <c r="D386">
        <f>(COUNTIFS('master-meta'!$G$2:$G$23,C386,'master-meta'!$BD$2:$BD$23,B386))</f>
        <v>0</v>
      </c>
      <c r="E386">
        <f>(COUNTIFS('master-meta'!$G$2:$G$23,C386,'master-meta'!$BE$2:$BE$23,B386))</f>
        <v>0</v>
      </c>
      <c r="F386">
        <f>(COUNTIFS('master-meta'!$G$2:$G$23,C386,'master-meta'!$BF$2:$BF$23,B386))</f>
        <v>0</v>
      </c>
      <c r="G386" s="6">
        <f t="shared" si="7"/>
        <v>0</v>
      </c>
      <c r="H386" t="e">
        <f>AVERAGEIFS('master-meta'!$BG$2:$BG$23,'master-meta'!$G$2:$G$23,'gen-top-tableau'!C386,'master-meta'!$BD$2:$BD$23,'gen-top-tableau'!B386)</f>
        <v>#DIV/0!</v>
      </c>
      <c r="I386" t="e">
        <f>AVERAGEIFS('master-meta'!$BH$2:$BH$23,'master-meta'!$G$2:$G$23,'gen-top-tableau'!C386,'master-meta'!$BD$2:$BD$23,'gen-top-tableau'!B386)</f>
        <v>#DIV/0!</v>
      </c>
      <c r="J386" t="e">
        <f>AVERAGEIFS('master-meta'!$BI$2:$BI$23,'master-meta'!$G$2:$G$23,'gen-top-tableau'!C386,'master-meta'!$BD$2:$BD$23,'gen-top-tableau'!B386)</f>
        <v>#DIV/0!</v>
      </c>
      <c r="K386" t="e">
        <f>AVERAGEIFS('master-meta'!$BJ$2:$BJ$23,'master-meta'!$G$2:$G$23,'gen-top-tableau'!C386,'master-meta'!$BD$2:$BD$23,'gen-top-tableau'!B386)</f>
        <v>#DIV/0!</v>
      </c>
      <c r="L386" s="6">
        <f>COUNTIFS('master-meta'!$G$2:$G$23,'gen-top-tableau'!C386,'master-meta'!$BD$2:$BD$23,'gen-top-tableau'!B386,'master-meta'!$BM$2:$BM$23,TRUE)</f>
        <v>0</v>
      </c>
      <c r="M386" s="6">
        <f>COUNTIFS('master-meta'!$G$2:$G$23,'gen-top-tableau'!C386,'master-meta'!$BD$2:$BD$23,'gen-top-tableau'!B386,'master-meta'!$BL$2:$BL$23,TRUE)</f>
        <v>0</v>
      </c>
      <c r="N386" s="6">
        <f>COUNTIFS('master-meta'!$G$2:$G$23,'gen-top-tableau'!C386,'master-meta'!$BD$2:$BD$23,'gen-top-tableau'!B386,'master-meta'!$BM$2:$BM$23,TRUE)</f>
        <v>0</v>
      </c>
      <c r="O386" s="6">
        <f>COUNTIFS('master-meta'!$G$2:$G$23,'gen-top-tableau'!C386,'master-meta'!$BD$2:$BD$23,'gen-top-tableau'!B386,'master-meta'!$BN$2:$BN$23,TRUE)</f>
        <v>0</v>
      </c>
      <c r="P386" s="6">
        <f>COUNTIFS('master-meta'!$G$2:$G$23,'gen-top-tableau'!C386,'master-meta'!$BD$2:$BD$23,'gen-top-tableau'!B386,'master-meta'!$BO$2:$BO$23,TRUE)</f>
        <v>0</v>
      </c>
      <c r="Q386" s="6">
        <f>COUNTIFS('master-meta'!$G$2:$G$23,'gen-top-tableau'!C386,'master-meta'!$BD$2:$BD$23,'gen-top-tableau'!B386,'master-meta'!$BP$2:$BP$23,TRUE)</f>
        <v>0</v>
      </c>
      <c r="R386" s="6">
        <f>COUNTIFS('master-meta'!$G$2:$G$23,'gen-top-tableau'!C386,'master-meta'!$BD$2:$BD$23,'gen-top-tableau'!B386,'master-meta'!$BQ$2:$BQ$23,TRUE)</f>
        <v>0</v>
      </c>
      <c r="S386" s="6">
        <f>COUNTIFS('master-meta'!$G$2:$G$23,'gen-top-tableau'!C386,'master-meta'!$BD$2:$BD$23,'gen-top-tableau'!B386,'master-meta'!$BR$2:$BR$23,TRUE)</f>
        <v>0</v>
      </c>
      <c r="T386" s="6">
        <f>COUNTIFS('master-meta'!$G$2:$G$23,'gen-top-tableau'!C386,'master-meta'!$BD$2:$BD$23,'gen-top-tableau'!B386,'master-meta'!$BS$2:$BS$23,TRUE)</f>
        <v>0</v>
      </c>
      <c r="U386" s="6">
        <f>COUNTIFS('master-meta'!$G$2:$G$23,'gen-top-tableau'!C386,'master-meta'!$BD$2:$BD$23,'gen-top-tableau'!B386,'master-meta'!$BT$2:$BT$23,TRUE)</f>
        <v>0</v>
      </c>
      <c r="V386" s="6">
        <f>COUNTIFS('master-meta'!$G$2:$G$23,'gen-top-tableau'!C386,'master-meta'!$BD$2:$BD$23,'gen-top-tableau'!B386,'master-meta'!$BU$2:$BU$23,TRUE)</f>
        <v>0</v>
      </c>
      <c r="W386" s="6">
        <f>COUNTIFS('master-meta'!$G$2:$G$23,'gen-top-tableau'!C386,'master-meta'!$BD$2:$BD$23,'gen-top-tableau'!B386,'master-meta'!$BV$2:$BV$23,TRUE)</f>
        <v>0</v>
      </c>
      <c r="X386" s="6">
        <f>COUNTIFS('master-meta'!$G$2:$G$23,'gen-top-tableau'!C386,'master-meta'!$BD$2:$BD$23,'gen-top-tableau'!B386,'master-meta'!$BW$2:$BW$23,TRUE)</f>
        <v>0</v>
      </c>
      <c r="Y386" s="6">
        <f>COUNTIFS('master-meta'!$G$2:$G$23,'gen-top-tableau'!C386,'master-meta'!$BD$2:$BD$23,'gen-top-tableau'!B386,'master-meta'!$BX$2:$BX$23,TRUE)</f>
        <v>0</v>
      </c>
    </row>
    <row r="387" spans="1:25" x14ac:dyDescent="0.2">
      <c r="A387" s="14" t="s">
        <v>1325</v>
      </c>
      <c r="B387" s="6" t="s">
        <v>239</v>
      </c>
      <c r="C387" s="6">
        <v>1</v>
      </c>
      <c r="D387">
        <f>(COUNTIFS('master-meta'!$G$2:$G$23,C387,'master-meta'!$BD$2:$BD$23,B387))</f>
        <v>0</v>
      </c>
      <c r="E387">
        <f>(COUNTIFS('master-meta'!$G$2:$G$23,C387,'master-meta'!$BE$2:$BE$23,B387))</f>
        <v>0</v>
      </c>
      <c r="F387">
        <f>(COUNTIFS('master-meta'!$G$2:$G$23,C387,'master-meta'!$BF$2:$BF$23,B387))</f>
        <v>0</v>
      </c>
      <c r="G387" s="6">
        <f t="shared" si="7"/>
        <v>0</v>
      </c>
      <c r="H387" t="e">
        <f>AVERAGEIFS('master-meta'!$BG$2:$BG$23,'master-meta'!$G$2:$G$23,'gen-top-tableau'!C387,'master-meta'!$BD$2:$BD$23,'gen-top-tableau'!B387)</f>
        <v>#DIV/0!</v>
      </c>
      <c r="I387" t="e">
        <f>AVERAGEIFS('master-meta'!$BH$2:$BH$23,'master-meta'!$G$2:$G$23,'gen-top-tableau'!C387,'master-meta'!$BD$2:$BD$23,'gen-top-tableau'!B387)</f>
        <v>#DIV/0!</v>
      </c>
      <c r="J387" t="e">
        <f>AVERAGEIFS('master-meta'!$BI$2:$BI$23,'master-meta'!$G$2:$G$23,'gen-top-tableau'!C387,'master-meta'!$BD$2:$BD$23,'gen-top-tableau'!B387)</f>
        <v>#DIV/0!</v>
      </c>
      <c r="K387" t="e">
        <f>AVERAGEIFS('master-meta'!$BJ$2:$BJ$23,'master-meta'!$G$2:$G$23,'gen-top-tableau'!C387,'master-meta'!$BD$2:$BD$23,'gen-top-tableau'!B387)</f>
        <v>#DIV/0!</v>
      </c>
      <c r="L387" s="6">
        <f>COUNTIFS('master-meta'!$G$2:$G$23,'gen-top-tableau'!C387,'master-meta'!$BD$2:$BD$23,'gen-top-tableau'!B387,'master-meta'!$BM$2:$BM$23,TRUE)</f>
        <v>0</v>
      </c>
      <c r="M387" s="6">
        <f>COUNTIFS('master-meta'!$G$2:$G$23,'gen-top-tableau'!C387,'master-meta'!$BD$2:$BD$23,'gen-top-tableau'!B387,'master-meta'!$BL$2:$BL$23,TRUE)</f>
        <v>0</v>
      </c>
      <c r="N387" s="6">
        <f>COUNTIFS('master-meta'!$G$2:$G$23,'gen-top-tableau'!C387,'master-meta'!$BD$2:$BD$23,'gen-top-tableau'!B387,'master-meta'!$BM$2:$BM$23,TRUE)</f>
        <v>0</v>
      </c>
      <c r="O387" s="6">
        <f>COUNTIFS('master-meta'!$G$2:$G$23,'gen-top-tableau'!C387,'master-meta'!$BD$2:$BD$23,'gen-top-tableau'!B387,'master-meta'!$BN$2:$BN$23,TRUE)</f>
        <v>0</v>
      </c>
      <c r="P387" s="6">
        <f>COUNTIFS('master-meta'!$G$2:$G$23,'gen-top-tableau'!C387,'master-meta'!$BD$2:$BD$23,'gen-top-tableau'!B387,'master-meta'!$BO$2:$BO$23,TRUE)</f>
        <v>0</v>
      </c>
      <c r="Q387" s="6">
        <f>COUNTIFS('master-meta'!$G$2:$G$23,'gen-top-tableau'!C387,'master-meta'!$BD$2:$BD$23,'gen-top-tableau'!B387,'master-meta'!$BP$2:$BP$23,TRUE)</f>
        <v>0</v>
      </c>
      <c r="R387" s="6">
        <f>COUNTIFS('master-meta'!$G$2:$G$23,'gen-top-tableau'!C387,'master-meta'!$BD$2:$BD$23,'gen-top-tableau'!B387,'master-meta'!$BQ$2:$BQ$23,TRUE)</f>
        <v>0</v>
      </c>
      <c r="S387" s="6">
        <f>COUNTIFS('master-meta'!$G$2:$G$23,'gen-top-tableau'!C387,'master-meta'!$BD$2:$BD$23,'gen-top-tableau'!B387,'master-meta'!$BR$2:$BR$23,TRUE)</f>
        <v>0</v>
      </c>
      <c r="T387" s="6">
        <f>COUNTIFS('master-meta'!$G$2:$G$23,'gen-top-tableau'!C387,'master-meta'!$BD$2:$BD$23,'gen-top-tableau'!B387,'master-meta'!$BS$2:$BS$23,TRUE)</f>
        <v>0</v>
      </c>
      <c r="U387" s="6">
        <f>COUNTIFS('master-meta'!$G$2:$G$23,'gen-top-tableau'!C387,'master-meta'!$BD$2:$BD$23,'gen-top-tableau'!B387,'master-meta'!$BT$2:$BT$23,TRUE)</f>
        <v>0</v>
      </c>
      <c r="V387" s="6">
        <f>COUNTIFS('master-meta'!$G$2:$G$23,'gen-top-tableau'!C387,'master-meta'!$BD$2:$BD$23,'gen-top-tableau'!B387,'master-meta'!$BU$2:$BU$23,TRUE)</f>
        <v>0</v>
      </c>
      <c r="W387" s="6">
        <f>COUNTIFS('master-meta'!$G$2:$G$23,'gen-top-tableau'!C387,'master-meta'!$BD$2:$BD$23,'gen-top-tableau'!B387,'master-meta'!$BV$2:$BV$23,TRUE)</f>
        <v>0</v>
      </c>
      <c r="X387" s="6">
        <f>COUNTIFS('master-meta'!$G$2:$G$23,'gen-top-tableau'!C387,'master-meta'!$BD$2:$BD$23,'gen-top-tableau'!B387,'master-meta'!$BW$2:$BW$23,TRUE)</f>
        <v>0</v>
      </c>
      <c r="Y387" s="6">
        <f>COUNTIFS('master-meta'!$G$2:$G$23,'gen-top-tableau'!C387,'master-meta'!$BD$2:$BD$23,'gen-top-tableau'!B387,'master-meta'!$BX$2:$BX$23,TRUE)</f>
        <v>0</v>
      </c>
    </row>
    <row r="388" spans="1:25" x14ac:dyDescent="0.2">
      <c r="A388" s="14" t="s">
        <v>1325</v>
      </c>
      <c r="B388" s="6" t="s">
        <v>239</v>
      </c>
      <c r="C388" s="6">
        <v>2</v>
      </c>
      <c r="D388">
        <f>(COUNTIFS('master-meta'!$G$2:$G$23,C388,'master-meta'!$BD$2:$BD$23,B388))</f>
        <v>0</v>
      </c>
      <c r="E388">
        <f>(COUNTIFS('master-meta'!$G$2:$G$23,C388,'master-meta'!$BE$2:$BE$23,B388))</f>
        <v>0</v>
      </c>
      <c r="F388">
        <f>(COUNTIFS('master-meta'!$G$2:$G$23,C388,'master-meta'!$BF$2:$BF$23,B388))</f>
        <v>0</v>
      </c>
      <c r="G388" s="6">
        <f t="shared" si="7"/>
        <v>0</v>
      </c>
      <c r="H388" t="e">
        <f>AVERAGEIFS('master-meta'!$BG$2:$BG$23,'master-meta'!$G$2:$G$23,'gen-top-tableau'!C388,'master-meta'!$BD$2:$BD$23,'gen-top-tableau'!B388)</f>
        <v>#DIV/0!</v>
      </c>
      <c r="I388" t="e">
        <f>AVERAGEIFS('master-meta'!$BH$2:$BH$23,'master-meta'!$G$2:$G$23,'gen-top-tableau'!C388,'master-meta'!$BD$2:$BD$23,'gen-top-tableau'!B388)</f>
        <v>#DIV/0!</v>
      </c>
      <c r="J388" t="e">
        <f>AVERAGEIFS('master-meta'!$BI$2:$BI$23,'master-meta'!$G$2:$G$23,'gen-top-tableau'!C388,'master-meta'!$BD$2:$BD$23,'gen-top-tableau'!B388)</f>
        <v>#DIV/0!</v>
      </c>
      <c r="K388" t="e">
        <f>AVERAGEIFS('master-meta'!$BJ$2:$BJ$23,'master-meta'!$G$2:$G$23,'gen-top-tableau'!C388,'master-meta'!$BD$2:$BD$23,'gen-top-tableau'!B388)</f>
        <v>#DIV/0!</v>
      </c>
      <c r="L388" s="6">
        <f>COUNTIFS('master-meta'!$G$2:$G$23,'gen-top-tableau'!C388,'master-meta'!$BD$2:$BD$23,'gen-top-tableau'!B388,'master-meta'!$BM$2:$BM$23,TRUE)</f>
        <v>0</v>
      </c>
      <c r="M388" s="6">
        <f>COUNTIFS('master-meta'!$G$2:$G$23,'gen-top-tableau'!C388,'master-meta'!$BD$2:$BD$23,'gen-top-tableau'!B388,'master-meta'!$BL$2:$BL$23,TRUE)</f>
        <v>0</v>
      </c>
      <c r="N388" s="6">
        <f>COUNTIFS('master-meta'!$G$2:$G$23,'gen-top-tableau'!C388,'master-meta'!$BD$2:$BD$23,'gen-top-tableau'!B388,'master-meta'!$BM$2:$BM$23,TRUE)</f>
        <v>0</v>
      </c>
      <c r="O388" s="6">
        <f>COUNTIFS('master-meta'!$G$2:$G$23,'gen-top-tableau'!C388,'master-meta'!$BD$2:$BD$23,'gen-top-tableau'!B388,'master-meta'!$BN$2:$BN$23,TRUE)</f>
        <v>0</v>
      </c>
      <c r="P388" s="6">
        <f>COUNTIFS('master-meta'!$G$2:$G$23,'gen-top-tableau'!C388,'master-meta'!$BD$2:$BD$23,'gen-top-tableau'!B388,'master-meta'!$BO$2:$BO$23,TRUE)</f>
        <v>0</v>
      </c>
      <c r="Q388" s="6">
        <f>COUNTIFS('master-meta'!$G$2:$G$23,'gen-top-tableau'!C388,'master-meta'!$BD$2:$BD$23,'gen-top-tableau'!B388,'master-meta'!$BP$2:$BP$23,TRUE)</f>
        <v>0</v>
      </c>
      <c r="R388" s="6">
        <f>COUNTIFS('master-meta'!$G$2:$G$23,'gen-top-tableau'!C388,'master-meta'!$BD$2:$BD$23,'gen-top-tableau'!B388,'master-meta'!$BQ$2:$BQ$23,TRUE)</f>
        <v>0</v>
      </c>
      <c r="S388" s="6">
        <f>COUNTIFS('master-meta'!$G$2:$G$23,'gen-top-tableau'!C388,'master-meta'!$BD$2:$BD$23,'gen-top-tableau'!B388,'master-meta'!$BR$2:$BR$23,TRUE)</f>
        <v>0</v>
      </c>
      <c r="T388" s="6">
        <f>COUNTIFS('master-meta'!$G$2:$G$23,'gen-top-tableau'!C388,'master-meta'!$BD$2:$BD$23,'gen-top-tableau'!B388,'master-meta'!$BS$2:$BS$23,TRUE)</f>
        <v>0</v>
      </c>
      <c r="U388" s="6">
        <f>COUNTIFS('master-meta'!$G$2:$G$23,'gen-top-tableau'!C388,'master-meta'!$BD$2:$BD$23,'gen-top-tableau'!B388,'master-meta'!$BT$2:$BT$23,TRUE)</f>
        <v>0</v>
      </c>
      <c r="V388" s="6">
        <f>COUNTIFS('master-meta'!$G$2:$G$23,'gen-top-tableau'!C388,'master-meta'!$BD$2:$BD$23,'gen-top-tableau'!B388,'master-meta'!$BU$2:$BU$23,TRUE)</f>
        <v>0</v>
      </c>
      <c r="W388" s="6">
        <f>COUNTIFS('master-meta'!$G$2:$G$23,'gen-top-tableau'!C388,'master-meta'!$BD$2:$BD$23,'gen-top-tableau'!B388,'master-meta'!$BV$2:$BV$23,TRUE)</f>
        <v>0</v>
      </c>
      <c r="X388" s="6">
        <f>COUNTIFS('master-meta'!$G$2:$G$23,'gen-top-tableau'!C388,'master-meta'!$BD$2:$BD$23,'gen-top-tableau'!B388,'master-meta'!$BW$2:$BW$23,TRUE)</f>
        <v>0</v>
      </c>
      <c r="Y388" s="6">
        <f>COUNTIFS('master-meta'!$G$2:$G$23,'gen-top-tableau'!C388,'master-meta'!$BD$2:$BD$23,'gen-top-tableau'!B388,'master-meta'!$BX$2:$BX$23,TRUE)</f>
        <v>0</v>
      </c>
    </row>
    <row r="389" spans="1:25" x14ac:dyDescent="0.2">
      <c r="A389" s="14" t="s">
        <v>1325</v>
      </c>
      <c r="B389" s="6" t="s">
        <v>239</v>
      </c>
      <c r="C389" s="6">
        <v>3</v>
      </c>
      <c r="D389">
        <f>(COUNTIFS('master-meta'!$G$2:$G$23,C389,'master-meta'!$BD$2:$BD$23,B389))</f>
        <v>0</v>
      </c>
      <c r="E389">
        <f>(COUNTIFS('master-meta'!$G$2:$G$23,C389,'master-meta'!$BE$2:$BE$23,B389))</f>
        <v>0</v>
      </c>
      <c r="F389">
        <f>(COUNTIFS('master-meta'!$G$2:$G$23,C389,'master-meta'!$BF$2:$BF$23,B389))</f>
        <v>0</v>
      </c>
      <c r="G389" s="6">
        <f t="shared" si="7"/>
        <v>0</v>
      </c>
      <c r="H389" t="e">
        <f>AVERAGEIFS('master-meta'!$BG$2:$BG$23,'master-meta'!$G$2:$G$23,'gen-top-tableau'!C389,'master-meta'!$BD$2:$BD$23,'gen-top-tableau'!B389)</f>
        <v>#DIV/0!</v>
      </c>
      <c r="I389" t="e">
        <f>AVERAGEIFS('master-meta'!$BH$2:$BH$23,'master-meta'!$G$2:$G$23,'gen-top-tableau'!C389,'master-meta'!$BD$2:$BD$23,'gen-top-tableau'!B389)</f>
        <v>#DIV/0!</v>
      </c>
      <c r="J389" t="e">
        <f>AVERAGEIFS('master-meta'!$BI$2:$BI$23,'master-meta'!$G$2:$G$23,'gen-top-tableau'!C389,'master-meta'!$BD$2:$BD$23,'gen-top-tableau'!B389)</f>
        <v>#DIV/0!</v>
      </c>
      <c r="K389" t="e">
        <f>AVERAGEIFS('master-meta'!$BJ$2:$BJ$23,'master-meta'!$G$2:$G$23,'gen-top-tableau'!C389,'master-meta'!$BD$2:$BD$23,'gen-top-tableau'!B389)</f>
        <v>#DIV/0!</v>
      </c>
      <c r="L389" s="6">
        <f>COUNTIFS('master-meta'!$G$2:$G$23,'gen-top-tableau'!C389,'master-meta'!$BD$2:$BD$23,'gen-top-tableau'!B389,'master-meta'!$BM$2:$BM$23,TRUE)</f>
        <v>0</v>
      </c>
      <c r="M389" s="6">
        <f>COUNTIFS('master-meta'!$G$2:$G$23,'gen-top-tableau'!C389,'master-meta'!$BD$2:$BD$23,'gen-top-tableau'!B389,'master-meta'!$BL$2:$BL$23,TRUE)</f>
        <v>0</v>
      </c>
      <c r="N389" s="6">
        <f>COUNTIFS('master-meta'!$G$2:$G$23,'gen-top-tableau'!C389,'master-meta'!$BD$2:$BD$23,'gen-top-tableau'!B389,'master-meta'!$BM$2:$BM$23,TRUE)</f>
        <v>0</v>
      </c>
      <c r="O389" s="6">
        <f>COUNTIFS('master-meta'!$G$2:$G$23,'gen-top-tableau'!C389,'master-meta'!$BD$2:$BD$23,'gen-top-tableau'!B389,'master-meta'!$BN$2:$BN$23,TRUE)</f>
        <v>0</v>
      </c>
      <c r="P389" s="6">
        <f>COUNTIFS('master-meta'!$G$2:$G$23,'gen-top-tableau'!C389,'master-meta'!$BD$2:$BD$23,'gen-top-tableau'!B389,'master-meta'!$BO$2:$BO$23,TRUE)</f>
        <v>0</v>
      </c>
      <c r="Q389" s="6">
        <f>COUNTIFS('master-meta'!$G$2:$G$23,'gen-top-tableau'!C389,'master-meta'!$BD$2:$BD$23,'gen-top-tableau'!B389,'master-meta'!$BP$2:$BP$23,TRUE)</f>
        <v>0</v>
      </c>
      <c r="R389" s="6">
        <f>COUNTIFS('master-meta'!$G$2:$G$23,'gen-top-tableau'!C389,'master-meta'!$BD$2:$BD$23,'gen-top-tableau'!B389,'master-meta'!$BQ$2:$BQ$23,TRUE)</f>
        <v>0</v>
      </c>
      <c r="S389" s="6">
        <f>COUNTIFS('master-meta'!$G$2:$G$23,'gen-top-tableau'!C389,'master-meta'!$BD$2:$BD$23,'gen-top-tableau'!B389,'master-meta'!$BR$2:$BR$23,TRUE)</f>
        <v>0</v>
      </c>
      <c r="T389" s="6">
        <f>COUNTIFS('master-meta'!$G$2:$G$23,'gen-top-tableau'!C389,'master-meta'!$BD$2:$BD$23,'gen-top-tableau'!B389,'master-meta'!$BS$2:$BS$23,TRUE)</f>
        <v>0</v>
      </c>
      <c r="U389" s="6">
        <f>COUNTIFS('master-meta'!$G$2:$G$23,'gen-top-tableau'!C389,'master-meta'!$BD$2:$BD$23,'gen-top-tableau'!B389,'master-meta'!$BT$2:$BT$23,TRUE)</f>
        <v>0</v>
      </c>
      <c r="V389" s="6">
        <f>COUNTIFS('master-meta'!$G$2:$G$23,'gen-top-tableau'!C389,'master-meta'!$BD$2:$BD$23,'gen-top-tableau'!B389,'master-meta'!$BU$2:$BU$23,TRUE)</f>
        <v>0</v>
      </c>
      <c r="W389" s="6">
        <f>COUNTIFS('master-meta'!$G$2:$G$23,'gen-top-tableau'!C389,'master-meta'!$BD$2:$BD$23,'gen-top-tableau'!B389,'master-meta'!$BV$2:$BV$23,TRUE)</f>
        <v>0</v>
      </c>
      <c r="X389" s="6">
        <f>COUNTIFS('master-meta'!$G$2:$G$23,'gen-top-tableau'!C389,'master-meta'!$BD$2:$BD$23,'gen-top-tableau'!B389,'master-meta'!$BW$2:$BW$23,TRUE)</f>
        <v>0</v>
      </c>
      <c r="Y389" s="6">
        <f>COUNTIFS('master-meta'!$G$2:$G$23,'gen-top-tableau'!C389,'master-meta'!$BD$2:$BD$23,'gen-top-tableau'!B389,'master-meta'!$BX$2:$BX$23,TRUE)</f>
        <v>0</v>
      </c>
    </row>
    <row r="390" spans="1:25" x14ac:dyDescent="0.2">
      <c r="A390" s="14" t="s">
        <v>1325</v>
      </c>
      <c r="B390" s="6" t="s">
        <v>239</v>
      </c>
      <c r="C390" s="6">
        <v>4</v>
      </c>
      <c r="D390">
        <f>(COUNTIFS('master-meta'!$G$2:$G$23,C390,'master-meta'!$BD$2:$BD$23,B390))</f>
        <v>0</v>
      </c>
      <c r="E390">
        <f>(COUNTIFS('master-meta'!$G$2:$G$23,C390,'master-meta'!$BE$2:$BE$23,B390))</f>
        <v>0</v>
      </c>
      <c r="F390">
        <f>(COUNTIFS('master-meta'!$G$2:$G$23,C390,'master-meta'!$BF$2:$BF$23,B390))</f>
        <v>0</v>
      </c>
      <c r="G390" s="6">
        <f t="shared" si="7"/>
        <v>0</v>
      </c>
      <c r="H390" t="e">
        <f>AVERAGEIFS('master-meta'!$BG$2:$BG$23,'master-meta'!$G$2:$G$23,'gen-top-tableau'!C390,'master-meta'!$BD$2:$BD$23,'gen-top-tableau'!B390)</f>
        <v>#DIV/0!</v>
      </c>
      <c r="I390" t="e">
        <f>AVERAGEIFS('master-meta'!$BH$2:$BH$23,'master-meta'!$G$2:$G$23,'gen-top-tableau'!C390,'master-meta'!$BD$2:$BD$23,'gen-top-tableau'!B390)</f>
        <v>#DIV/0!</v>
      </c>
      <c r="J390" t="e">
        <f>AVERAGEIFS('master-meta'!$BI$2:$BI$23,'master-meta'!$G$2:$G$23,'gen-top-tableau'!C390,'master-meta'!$BD$2:$BD$23,'gen-top-tableau'!B390)</f>
        <v>#DIV/0!</v>
      </c>
      <c r="K390" t="e">
        <f>AVERAGEIFS('master-meta'!$BJ$2:$BJ$23,'master-meta'!$G$2:$G$23,'gen-top-tableau'!C390,'master-meta'!$BD$2:$BD$23,'gen-top-tableau'!B390)</f>
        <v>#DIV/0!</v>
      </c>
      <c r="L390" s="6">
        <f>COUNTIFS('master-meta'!$G$2:$G$23,'gen-top-tableau'!C390,'master-meta'!$BD$2:$BD$23,'gen-top-tableau'!B390,'master-meta'!$BM$2:$BM$23,TRUE)</f>
        <v>0</v>
      </c>
      <c r="M390" s="6">
        <f>COUNTIFS('master-meta'!$G$2:$G$23,'gen-top-tableau'!C390,'master-meta'!$BD$2:$BD$23,'gen-top-tableau'!B390,'master-meta'!$BL$2:$BL$23,TRUE)</f>
        <v>0</v>
      </c>
      <c r="N390" s="6">
        <f>COUNTIFS('master-meta'!$G$2:$G$23,'gen-top-tableau'!C390,'master-meta'!$BD$2:$BD$23,'gen-top-tableau'!B390,'master-meta'!$BM$2:$BM$23,TRUE)</f>
        <v>0</v>
      </c>
      <c r="O390" s="6">
        <f>COUNTIFS('master-meta'!$G$2:$G$23,'gen-top-tableau'!C390,'master-meta'!$BD$2:$BD$23,'gen-top-tableau'!B390,'master-meta'!$BN$2:$BN$23,TRUE)</f>
        <v>0</v>
      </c>
      <c r="P390" s="6">
        <f>COUNTIFS('master-meta'!$G$2:$G$23,'gen-top-tableau'!C390,'master-meta'!$BD$2:$BD$23,'gen-top-tableau'!B390,'master-meta'!$BO$2:$BO$23,TRUE)</f>
        <v>0</v>
      </c>
      <c r="Q390" s="6">
        <f>COUNTIFS('master-meta'!$G$2:$G$23,'gen-top-tableau'!C390,'master-meta'!$BD$2:$BD$23,'gen-top-tableau'!B390,'master-meta'!$BP$2:$BP$23,TRUE)</f>
        <v>0</v>
      </c>
      <c r="R390" s="6">
        <f>COUNTIFS('master-meta'!$G$2:$G$23,'gen-top-tableau'!C390,'master-meta'!$BD$2:$BD$23,'gen-top-tableau'!B390,'master-meta'!$BQ$2:$BQ$23,TRUE)</f>
        <v>0</v>
      </c>
      <c r="S390" s="6">
        <f>COUNTIFS('master-meta'!$G$2:$G$23,'gen-top-tableau'!C390,'master-meta'!$BD$2:$BD$23,'gen-top-tableau'!B390,'master-meta'!$BR$2:$BR$23,TRUE)</f>
        <v>0</v>
      </c>
      <c r="T390" s="6">
        <f>COUNTIFS('master-meta'!$G$2:$G$23,'gen-top-tableau'!C390,'master-meta'!$BD$2:$BD$23,'gen-top-tableau'!B390,'master-meta'!$BS$2:$BS$23,TRUE)</f>
        <v>0</v>
      </c>
      <c r="U390" s="6">
        <f>COUNTIFS('master-meta'!$G$2:$G$23,'gen-top-tableau'!C390,'master-meta'!$BD$2:$BD$23,'gen-top-tableau'!B390,'master-meta'!$BT$2:$BT$23,TRUE)</f>
        <v>0</v>
      </c>
      <c r="V390" s="6">
        <f>COUNTIFS('master-meta'!$G$2:$G$23,'gen-top-tableau'!C390,'master-meta'!$BD$2:$BD$23,'gen-top-tableau'!B390,'master-meta'!$BU$2:$BU$23,TRUE)</f>
        <v>0</v>
      </c>
      <c r="W390" s="6">
        <f>COUNTIFS('master-meta'!$G$2:$G$23,'gen-top-tableau'!C390,'master-meta'!$BD$2:$BD$23,'gen-top-tableau'!B390,'master-meta'!$BV$2:$BV$23,TRUE)</f>
        <v>0</v>
      </c>
      <c r="X390" s="6">
        <f>COUNTIFS('master-meta'!$G$2:$G$23,'gen-top-tableau'!C390,'master-meta'!$BD$2:$BD$23,'gen-top-tableau'!B390,'master-meta'!$BW$2:$BW$23,TRUE)</f>
        <v>0</v>
      </c>
      <c r="Y390" s="6">
        <f>COUNTIFS('master-meta'!$G$2:$G$23,'gen-top-tableau'!C390,'master-meta'!$BD$2:$BD$23,'gen-top-tableau'!B390,'master-meta'!$BX$2:$BX$23,TRUE)</f>
        <v>0</v>
      </c>
    </row>
    <row r="391" spans="1:25" x14ac:dyDescent="0.2">
      <c r="A391" s="14" t="s">
        <v>1325</v>
      </c>
      <c r="B391" s="6" t="s">
        <v>239</v>
      </c>
      <c r="C391" s="6">
        <v>5</v>
      </c>
      <c r="D391">
        <f>(COUNTIFS('master-meta'!$G$2:$G$23,C391,'master-meta'!$BD$2:$BD$23,B391))</f>
        <v>0</v>
      </c>
      <c r="E391">
        <f>(COUNTIFS('master-meta'!$G$2:$G$23,C391,'master-meta'!$BE$2:$BE$23,B391))</f>
        <v>0</v>
      </c>
      <c r="F391">
        <f>(COUNTIFS('master-meta'!$G$2:$G$23,C391,'master-meta'!$BF$2:$BF$23,B391))</f>
        <v>0</v>
      </c>
      <c r="G391" s="6">
        <f t="shared" si="7"/>
        <v>0</v>
      </c>
      <c r="H391" t="e">
        <f>AVERAGEIFS('master-meta'!$BG$2:$BG$23,'master-meta'!$G$2:$G$23,'gen-top-tableau'!C391,'master-meta'!$BD$2:$BD$23,'gen-top-tableau'!B391)</f>
        <v>#DIV/0!</v>
      </c>
      <c r="I391" t="e">
        <f>AVERAGEIFS('master-meta'!$BH$2:$BH$23,'master-meta'!$G$2:$G$23,'gen-top-tableau'!C391,'master-meta'!$BD$2:$BD$23,'gen-top-tableau'!B391)</f>
        <v>#DIV/0!</v>
      </c>
      <c r="J391" t="e">
        <f>AVERAGEIFS('master-meta'!$BI$2:$BI$23,'master-meta'!$G$2:$G$23,'gen-top-tableau'!C391,'master-meta'!$BD$2:$BD$23,'gen-top-tableau'!B391)</f>
        <v>#DIV/0!</v>
      </c>
      <c r="K391" t="e">
        <f>AVERAGEIFS('master-meta'!$BJ$2:$BJ$23,'master-meta'!$G$2:$G$23,'gen-top-tableau'!C391,'master-meta'!$BD$2:$BD$23,'gen-top-tableau'!B391)</f>
        <v>#DIV/0!</v>
      </c>
      <c r="L391" s="6">
        <f>COUNTIFS('master-meta'!$G$2:$G$23,'gen-top-tableau'!C391,'master-meta'!$BD$2:$BD$23,'gen-top-tableau'!B391,'master-meta'!$BM$2:$BM$23,TRUE)</f>
        <v>0</v>
      </c>
      <c r="M391" s="6">
        <f>COUNTIFS('master-meta'!$G$2:$G$23,'gen-top-tableau'!C391,'master-meta'!$BD$2:$BD$23,'gen-top-tableau'!B391,'master-meta'!$BL$2:$BL$23,TRUE)</f>
        <v>0</v>
      </c>
      <c r="N391" s="6">
        <f>COUNTIFS('master-meta'!$G$2:$G$23,'gen-top-tableau'!C391,'master-meta'!$BD$2:$BD$23,'gen-top-tableau'!B391,'master-meta'!$BM$2:$BM$23,TRUE)</f>
        <v>0</v>
      </c>
      <c r="O391" s="6">
        <f>COUNTIFS('master-meta'!$G$2:$G$23,'gen-top-tableau'!C391,'master-meta'!$BD$2:$BD$23,'gen-top-tableau'!B391,'master-meta'!$BN$2:$BN$23,TRUE)</f>
        <v>0</v>
      </c>
      <c r="P391" s="6">
        <f>COUNTIFS('master-meta'!$G$2:$G$23,'gen-top-tableau'!C391,'master-meta'!$BD$2:$BD$23,'gen-top-tableau'!B391,'master-meta'!$BO$2:$BO$23,TRUE)</f>
        <v>0</v>
      </c>
      <c r="Q391" s="6">
        <f>COUNTIFS('master-meta'!$G$2:$G$23,'gen-top-tableau'!C391,'master-meta'!$BD$2:$BD$23,'gen-top-tableau'!B391,'master-meta'!$BP$2:$BP$23,TRUE)</f>
        <v>0</v>
      </c>
      <c r="R391" s="6">
        <f>COUNTIFS('master-meta'!$G$2:$G$23,'gen-top-tableau'!C391,'master-meta'!$BD$2:$BD$23,'gen-top-tableau'!B391,'master-meta'!$BQ$2:$BQ$23,TRUE)</f>
        <v>0</v>
      </c>
      <c r="S391" s="6">
        <f>COUNTIFS('master-meta'!$G$2:$G$23,'gen-top-tableau'!C391,'master-meta'!$BD$2:$BD$23,'gen-top-tableau'!B391,'master-meta'!$BR$2:$BR$23,TRUE)</f>
        <v>0</v>
      </c>
      <c r="T391" s="6">
        <f>COUNTIFS('master-meta'!$G$2:$G$23,'gen-top-tableau'!C391,'master-meta'!$BD$2:$BD$23,'gen-top-tableau'!B391,'master-meta'!$BS$2:$BS$23,TRUE)</f>
        <v>0</v>
      </c>
      <c r="U391" s="6">
        <f>COUNTIFS('master-meta'!$G$2:$G$23,'gen-top-tableau'!C391,'master-meta'!$BD$2:$BD$23,'gen-top-tableau'!B391,'master-meta'!$BT$2:$BT$23,TRUE)</f>
        <v>0</v>
      </c>
      <c r="V391" s="6">
        <f>COUNTIFS('master-meta'!$G$2:$G$23,'gen-top-tableau'!C391,'master-meta'!$BD$2:$BD$23,'gen-top-tableau'!B391,'master-meta'!$BU$2:$BU$23,TRUE)</f>
        <v>0</v>
      </c>
      <c r="W391" s="6">
        <f>COUNTIFS('master-meta'!$G$2:$G$23,'gen-top-tableau'!C391,'master-meta'!$BD$2:$BD$23,'gen-top-tableau'!B391,'master-meta'!$BV$2:$BV$23,TRUE)</f>
        <v>0</v>
      </c>
      <c r="X391" s="6">
        <f>COUNTIFS('master-meta'!$G$2:$G$23,'gen-top-tableau'!C391,'master-meta'!$BD$2:$BD$23,'gen-top-tableau'!B391,'master-meta'!$BW$2:$BW$23,TRUE)</f>
        <v>0</v>
      </c>
      <c r="Y391" s="6">
        <f>COUNTIFS('master-meta'!$G$2:$G$23,'gen-top-tableau'!C391,'master-meta'!$BD$2:$BD$23,'gen-top-tableau'!B391,'master-meta'!$BX$2:$BX$23,TRUE)</f>
        <v>0</v>
      </c>
    </row>
    <row r="392" spans="1:25" x14ac:dyDescent="0.2">
      <c r="A392" s="14" t="s">
        <v>1325</v>
      </c>
      <c r="B392" s="6" t="s">
        <v>204</v>
      </c>
      <c r="C392" s="6">
        <v>0</v>
      </c>
      <c r="D392">
        <f>(COUNTIFS('master-meta'!$G$2:$G$23,C392,'master-meta'!$BD$2:$BD$23,B392))</f>
        <v>0</v>
      </c>
      <c r="E392">
        <f>(COUNTIFS('master-meta'!$G$2:$G$23,C392,'master-meta'!$BE$2:$BE$23,B392))</f>
        <v>0</v>
      </c>
      <c r="F392">
        <f>(COUNTIFS('master-meta'!$G$2:$G$23,C392,'master-meta'!$BF$2:$BF$23,B392))</f>
        <v>0</v>
      </c>
      <c r="G392" s="6">
        <f t="shared" si="7"/>
        <v>0</v>
      </c>
      <c r="H392" t="e">
        <f>AVERAGEIFS('master-meta'!$BG$2:$BG$23,'master-meta'!$G$2:$G$23,'gen-top-tableau'!C392,'master-meta'!$BD$2:$BD$23,'gen-top-tableau'!B392)</f>
        <v>#DIV/0!</v>
      </c>
      <c r="I392" t="e">
        <f>AVERAGEIFS('master-meta'!$BH$2:$BH$23,'master-meta'!$G$2:$G$23,'gen-top-tableau'!C392,'master-meta'!$BD$2:$BD$23,'gen-top-tableau'!B392)</f>
        <v>#DIV/0!</v>
      </c>
      <c r="J392" t="e">
        <f>AVERAGEIFS('master-meta'!$BI$2:$BI$23,'master-meta'!$G$2:$G$23,'gen-top-tableau'!C392,'master-meta'!$BD$2:$BD$23,'gen-top-tableau'!B392)</f>
        <v>#DIV/0!</v>
      </c>
      <c r="K392" t="e">
        <f>AVERAGEIFS('master-meta'!$BJ$2:$BJ$23,'master-meta'!$G$2:$G$23,'gen-top-tableau'!C392,'master-meta'!$BD$2:$BD$23,'gen-top-tableau'!B392)</f>
        <v>#DIV/0!</v>
      </c>
      <c r="L392" s="6">
        <f>COUNTIFS('master-meta'!$G$2:$G$23,'gen-top-tableau'!C392,'master-meta'!$BD$2:$BD$23,'gen-top-tableau'!B392,'master-meta'!$BM$2:$BM$23,TRUE)</f>
        <v>0</v>
      </c>
      <c r="M392" s="6">
        <f>COUNTIFS('master-meta'!$G$2:$G$23,'gen-top-tableau'!C392,'master-meta'!$BD$2:$BD$23,'gen-top-tableau'!B392,'master-meta'!$BL$2:$BL$23,TRUE)</f>
        <v>0</v>
      </c>
      <c r="N392" s="6">
        <f>COUNTIFS('master-meta'!$G$2:$G$23,'gen-top-tableau'!C392,'master-meta'!$BD$2:$BD$23,'gen-top-tableau'!B392,'master-meta'!$BM$2:$BM$23,TRUE)</f>
        <v>0</v>
      </c>
      <c r="O392" s="6">
        <f>COUNTIFS('master-meta'!$G$2:$G$23,'gen-top-tableau'!C392,'master-meta'!$BD$2:$BD$23,'gen-top-tableau'!B392,'master-meta'!$BN$2:$BN$23,TRUE)</f>
        <v>0</v>
      </c>
      <c r="P392" s="6">
        <f>COUNTIFS('master-meta'!$G$2:$G$23,'gen-top-tableau'!C392,'master-meta'!$BD$2:$BD$23,'gen-top-tableau'!B392,'master-meta'!$BO$2:$BO$23,TRUE)</f>
        <v>0</v>
      </c>
      <c r="Q392" s="6">
        <f>COUNTIFS('master-meta'!$G$2:$G$23,'gen-top-tableau'!C392,'master-meta'!$BD$2:$BD$23,'gen-top-tableau'!B392,'master-meta'!$BP$2:$BP$23,TRUE)</f>
        <v>0</v>
      </c>
      <c r="R392" s="6">
        <f>COUNTIFS('master-meta'!$G$2:$G$23,'gen-top-tableau'!C392,'master-meta'!$BD$2:$BD$23,'gen-top-tableau'!B392,'master-meta'!$BQ$2:$BQ$23,TRUE)</f>
        <v>0</v>
      </c>
      <c r="S392" s="6">
        <f>COUNTIFS('master-meta'!$G$2:$G$23,'gen-top-tableau'!C392,'master-meta'!$BD$2:$BD$23,'gen-top-tableau'!B392,'master-meta'!$BR$2:$BR$23,TRUE)</f>
        <v>0</v>
      </c>
      <c r="T392" s="6">
        <f>COUNTIFS('master-meta'!$G$2:$G$23,'gen-top-tableau'!C392,'master-meta'!$BD$2:$BD$23,'gen-top-tableau'!B392,'master-meta'!$BS$2:$BS$23,TRUE)</f>
        <v>0</v>
      </c>
      <c r="U392" s="6">
        <f>COUNTIFS('master-meta'!$G$2:$G$23,'gen-top-tableau'!C392,'master-meta'!$BD$2:$BD$23,'gen-top-tableau'!B392,'master-meta'!$BT$2:$BT$23,TRUE)</f>
        <v>0</v>
      </c>
      <c r="V392" s="6">
        <f>COUNTIFS('master-meta'!$G$2:$G$23,'gen-top-tableau'!C392,'master-meta'!$BD$2:$BD$23,'gen-top-tableau'!B392,'master-meta'!$BU$2:$BU$23,TRUE)</f>
        <v>0</v>
      </c>
      <c r="W392" s="6">
        <f>COUNTIFS('master-meta'!$G$2:$G$23,'gen-top-tableau'!C392,'master-meta'!$BD$2:$BD$23,'gen-top-tableau'!B392,'master-meta'!$BV$2:$BV$23,TRUE)</f>
        <v>0</v>
      </c>
      <c r="X392" s="6">
        <f>COUNTIFS('master-meta'!$G$2:$G$23,'gen-top-tableau'!C392,'master-meta'!$BD$2:$BD$23,'gen-top-tableau'!B392,'master-meta'!$BW$2:$BW$23,TRUE)</f>
        <v>0</v>
      </c>
      <c r="Y392" s="6">
        <f>COUNTIFS('master-meta'!$G$2:$G$23,'gen-top-tableau'!C392,'master-meta'!$BD$2:$BD$23,'gen-top-tableau'!B392,'master-meta'!$BX$2:$BX$23,TRUE)</f>
        <v>0</v>
      </c>
    </row>
    <row r="393" spans="1:25" x14ac:dyDescent="0.2">
      <c r="A393" s="14" t="s">
        <v>1325</v>
      </c>
      <c r="B393" s="6" t="s">
        <v>204</v>
      </c>
      <c r="C393" s="6">
        <v>1</v>
      </c>
      <c r="D393">
        <f>(COUNTIFS('master-meta'!$G$2:$G$23,C393,'master-meta'!$BD$2:$BD$23,B393))</f>
        <v>0</v>
      </c>
      <c r="E393">
        <f>(COUNTIFS('master-meta'!$G$2:$G$23,C393,'master-meta'!$BE$2:$BE$23,B393))</f>
        <v>0</v>
      </c>
      <c r="F393">
        <f>(COUNTIFS('master-meta'!$G$2:$G$23,C393,'master-meta'!$BF$2:$BF$23,B393))</f>
        <v>0</v>
      </c>
      <c r="G393" s="6">
        <f t="shared" si="7"/>
        <v>0</v>
      </c>
      <c r="H393" t="e">
        <f>AVERAGEIFS('master-meta'!$BG$2:$BG$23,'master-meta'!$G$2:$G$23,'gen-top-tableau'!C393,'master-meta'!$BD$2:$BD$23,'gen-top-tableau'!B393)</f>
        <v>#DIV/0!</v>
      </c>
      <c r="I393" t="e">
        <f>AVERAGEIFS('master-meta'!$BH$2:$BH$23,'master-meta'!$G$2:$G$23,'gen-top-tableau'!C393,'master-meta'!$BD$2:$BD$23,'gen-top-tableau'!B393)</f>
        <v>#DIV/0!</v>
      </c>
      <c r="J393" t="e">
        <f>AVERAGEIFS('master-meta'!$BI$2:$BI$23,'master-meta'!$G$2:$G$23,'gen-top-tableau'!C393,'master-meta'!$BD$2:$BD$23,'gen-top-tableau'!B393)</f>
        <v>#DIV/0!</v>
      </c>
      <c r="K393" t="e">
        <f>AVERAGEIFS('master-meta'!$BJ$2:$BJ$23,'master-meta'!$G$2:$G$23,'gen-top-tableau'!C393,'master-meta'!$BD$2:$BD$23,'gen-top-tableau'!B393)</f>
        <v>#DIV/0!</v>
      </c>
      <c r="L393" s="6">
        <f>COUNTIFS('master-meta'!$G$2:$G$23,'gen-top-tableau'!C393,'master-meta'!$BD$2:$BD$23,'gen-top-tableau'!B393,'master-meta'!$BM$2:$BM$23,TRUE)</f>
        <v>0</v>
      </c>
      <c r="M393" s="6">
        <f>COUNTIFS('master-meta'!$G$2:$G$23,'gen-top-tableau'!C393,'master-meta'!$BD$2:$BD$23,'gen-top-tableau'!B393,'master-meta'!$BL$2:$BL$23,TRUE)</f>
        <v>0</v>
      </c>
      <c r="N393" s="6">
        <f>COUNTIFS('master-meta'!$G$2:$G$23,'gen-top-tableau'!C393,'master-meta'!$BD$2:$BD$23,'gen-top-tableau'!B393,'master-meta'!$BM$2:$BM$23,TRUE)</f>
        <v>0</v>
      </c>
      <c r="O393" s="6">
        <f>COUNTIFS('master-meta'!$G$2:$G$23,'gen-top-tableau'!C393,'master-meta'!$BD$2:$BD$23,'gen-top-tableau'!B393,'master-meta'!$BN$2:$BN$23,TRUE)</f>
        <v>0</v>
      </c>
      <c r="P393" s="6">
        <f>COUNTIFS('master-meta'!$G$2:$G$23,'gen-top-tableau'!C393,'master-meta'!$BD$2:$BD$23,'gen-top-tableau'!B393,'master-meta'!$BO$2:$BO$23,TRUE)</f>
        <v>0</v>
      </c>
      <c r="Q393" s="6">
        <f>COUNTIFS('master-meta'!$G$2:$G$23,'gen-top-tableau'!C393,'master-meta'!$BD$2:$BD$23,'gen-top-tableau'!B393,'master-meta'!$BP$2:$BP$23,TRUE)</f>
        <v>0</v>
      </c>
      <c r="R393" s="6">
        <f>COUNTIFS('master-meta'!$G$2:$G$23,'gen-top-tableau'!C393,'master-meta'!$BD$2:$BD$23,'gen-top-tableau'!B393,'master-meta'!$BQ$2:$BQ$23,TRUE)</f>
        <v>0</v>
      </c>
      <c r="S393" s="6">
        <f>COUNTIFS('master-meta'!$G$2:$G$23,'gen-top-tableau'!C393,'master-meta'!$BD$2:$BD$23,'gen-top-tableau'!B393,'master-meta'!$BR$2:$BR$23,TRUE)</f>
        <v>0</v>
      </c>
      <c r="T393" s="6">
        <f>COUNTIFS('master-meta'!$G$2:$G$23,'gen-top-tableau'!C393,'master-meta'!$BD$2:$BD$23,'gen-top-tableau'!B393,'master-meta'!$BS$2:$BS$23,TRUE)</f>
        <v>0</v>
      </c>
      <c r="U393" s="6">
        <f>COUNTIFS('master-meta'!$G$2:$G$23,'gen-top-tableau'!C393,'master-meta'!$BD$2:$BD$23,'gen-top-tableau'!B393,'master-meta'!$BT$2:$BT$23,TRUE)</f>
        <v>0</v>
      </c>
      <c r="V393" s="6">
        <f>COUNTIFS('master-meta'!$G$2:$G$23,'gen-top-tableau'!C393,'master-meta'!$BD$2:$BD$23,'gen-top-tableau'!B393,'master-meta'!$BU$2:$BU$23,TRUE)</f>
        <v>0</v>
      </c>
      <c r="W393" s="6">
        <f>COUNTIFS('master-meta'!$G$2:$G$23,'gen-top-tableau'!C393,'master-meta'!$BD$2:$BD$23,'gen-top-tableau'!B393,'master-meta'!$BV$2:$BV$23,TRUE)</f>
        <v>0</v>
      </c>
      <c r="X393" s="6">
        <f>COUNTIFS('master-meta'!$G$2:$G$23,'gen-top-tableau'!C393,'master-meta'!$BD$2:$BD$23,'gen-top-tableau'!B393,'master-meta'!$BW$2:$BW$23,TRUE)</f>
        <v>0</v>
      </c>
      <c r="Y393" s="6">
        <f>COUNTIFS('master-meta'!$G$2:$G$23,'gen-top-tableau'!C393,'master-meta'!$BD$2:$BD$23,'gen-top-tableau'!B393,'master-meta'!$BX$2:$BX$23,TRUE)</f>
        <v>0</v>
      </c>
    </row>
    <row r="394" spans="1:25" x14ac:dyDescent="0.2">
      <c r="A394" s="14" t="s">
        <v>1325</v>
      </c>
      <c r="B394" s="6" t="s">
        <v>204</v>
      </c>
      <c r="C394" s="6">
        <v>2</v>
      </c>
      <c r="D394">
        <f>(COUNTIFS('master-meta'!$G$2:$G$23,C394,'master-meta'!$BD$2:$BD$23,B394))</f>
        <v>0</v>
      </c>
      <c r="E394">
        <f>(COUNTIFS('master-meta'!$G$2:$G$23,C394,'master-meta'!$BE$2:$BE$23,B394))</f>
        <v>0</v>
      </c>
      <c r="F394">
        <f>(COUNTIFS('master-meta'!$G$2:$G$23,C394,'master-meta'!$BF$2:$BF$23,B394))</f>
        <v>1</v>
      </c>
      <c r="G394" s="6">
        <f t="shared" si="7"/>
        <v>1</v>
      </c>
      <c r="H394" t="e">
        <f>AVERAGEIFS('master-meta'!$BG$2:$BG$23,'master-meta'!$G$2:$G$23,'gen-top-tableau'!C394,'master-meta'!$BD$2:$BD$23,'gen-top-tableau'!B394)</f>
        <v>#DIV/0!</v>
      </c>
      <c r="I394" t="e">
        <f>AVERAGEIFS('master-meta'!$BH$2:$BH$23,'master-meta'!$G$2:$G$23,'gen-top-tableau'!C394,'master-meta'!$BD$2:$BD$23,'gen-top-tableau'!B394)</f>
        <v>#DIV/0!</v>
      </c>
      <c r="J394" t="e">
        <f>AVERAGEIFS('master-meta'!$BI$2:$BI$23,'master-meta'!$G$2:$G$23,'gen-top-tableau'!C394,'master-meta'!$BD$2:$BD$23,'gen-top-tableau'!B394)</f>
        <v>#DIV/0!</v>
      </c>
      <c r="K394" t="e">
        <f>AVERAGEIFS('master-meta'!$BJ$2:$BJ$23,'master-meta'!$G$2:$G$23,'gen-top-tableau'!C394,'master-meta'!$BD$2:$BD$23,'gen-top-tableau'!B394)</f>
        <v>#DIV/0!</v>
      </c>
      <c r="L394" s="6">
        <f>COUNTIFS('master-meta'!$G$2:$G$23,'gen-top-tableau'!C394,'master-meta'!$BD$2:$BD$23,'gen-top-tableau'!B394,'master-meta'!$BM$2:$BM$23,TRUE)</f>
        <v>0</v>
      </c>
      <c r="M394" s="6">
        <f>COUNTIFS('master-meta'!$G$2:$G$23,'gen-top-tableau'!C394,'master-meta'!$BD$2:$BD$23,'gen-top-tableau'!B394,'master-meta'!$BL$2:$BL$23,TRUE)</f>
        <v>0</v>
      </c>
      <c r="N394" s="6">
        <f>COUNTIFS('master-meta'!$G$2:$G$23,'gen-top-tableau'!C394,'master-meta'!$BD$2:$BD$23,'gen-top-tableau'!B394,'master-meta'!$BM$2:$BM$23,TRUE)</f>
        <v>0</v>
      </c>
      <c r="O394" s="6">
        <f>COUNTIFS('master-meta'!$G$2:$G$23,'gen-top-tableau'!C394,'master-meta'!$BD$2:$BD$23,'gen-top-tableau'!B394,'master-meta'!$BN$2:$BN$23,TRUE)</f>
        <v>0</v>
      </c>
      <c r="P394" s="6">
        <f>COUNTIFS('master-meta'!$G$2:$G$23,'gen-top-tableau'!C394,'master-meta'!$BD$2:$BD$23,'gen-top-tableau'!B394,'master-meta'!$BO$2:$BO$23,TRUE)</f>
        <v>0</v>
      </c>
      <c r="Q394" s="6">
        <f>COUNTIFS('master-meta'!$G$2:$G$23,'gen-top-tableau'!C394,'master-meta'!$BD$2:$BD$23,'gen-top-tableau'!B394,'master-meta'!$BP$2:$BP$23,TRUE)</f>
        <v>0</v>
      </c>
      <c r="R394" s="6">
        <f>COUNTIFS('master-meta'!$G$2:$G$23,'gen-top-tableau'!C394,'master-meta'!$BD$2:$BD$23,'gen-top-tableau'!B394,'master-meta'!$BQ$2:$BQ$23,TRUE)</f>
        <v>0</v>
      </c>
      <c r="S394" s="6">
        <f>COUNTIFS('master-meta'!$G$2:$G$23,'gen-top-tableau'!C394,'master-meta'!$BD$2:$BD$23,'gen-top-tableau'!B394,'master-meta'!$BR$2:$BR$23,TRUE)</f>
        <v>0</v>
      </c>
      <c r="T394" s="6">
        <f>COUNTIFS('master-meta'!$G$2:$G$23,'gen-top-tableau'!C394,'master-meta'!$BD$2:$BD$23,'gen-top-tableau'!B394,'master-meta'!$BS$2:$BS$23,TRUE)</f>
        <v>0</v>
      </c>
      <c r="U394" s="6">
        <f>COUNTIFS('master-meta'!$G$2:$G$23,'gen-top-tableau'!C394,'master-meta'!$BD$2:$BD$23,'gen-top-tableau'!B394,'master-meta'!$BT$2:$BT$23,TRUE)</f>
        <v>0</v>
      </c>
      <c r="V394" s="6">
        <f>COUNTIFS('master-meta'!$G$2:$G$23,'gen-top-tableau'!C394,'master-meta'!$BD$2:$BD$23,'gen-top-tableau'!B394,'master-meta'!$BU$2:$BU$23,TRUE)</f>
        <v>0</v>
      </c>
      <c r="W394" s="6">
        <f>COUNTIFS('master-meta'!$G$2:$G$23,'gen-top-tableau'!C394,'master-meta'!$BD$2:$BD$23,'gen-top-tableau'!B394,'master-meta'!$BV$2:$BV$23,TRUE)</f>
        <v>0</v>
      </c>
      <c r="X394" s="6">
        <f>COUNTIFS('master-meta'!$G$2:$G$23,'gen-top-tableau'!C394,'master-meta'!$BD$2:$BD$23,'gen-top-tableau'!B394,'master-meta'!$BW$2:$BW$23,TRUE)</f>
        <v>0</v>
      </c>
      <c r="Y394" s="6">
        <f>COUNTIFS('master-meta'!$G$2:$G$23,'gen-top-tableau'!C394,'master-meta'!$BD$2:$BD$23,'gen-top-tableau'!B394,'master-meta'!$BX$2:$BX$23,TRUE)</f>
        <v>0</v>
      </c>
    </row>
    <row r="395" spans="1:25" x14ac:dyDescent="0.2">
      <c r="A395" s="14" t="s">
        <v>1325</v>
      </c>
      <c r="B395" s="6" t="s">
        <v>204</v>
      </c>
      <c r="C395" s="6">
        <v>3</v>
      </c>
      <c r="D395">
        <f>(COUNTIFS('master-meta'!$G$2:$G$23,C395,'master-meta'!$BD$2:$BD$23,B395))</f>
        <v>3</v>
      </c>
      <c r="E395">
        <f>(COUNTIFS('master-meta'!$G$2:$G$23,C395,'master-meta'!$BE$2:$BE$23,B395))</f>
        <v>0</v>
      </c>
      <c r="F395">
        <f>(COUNTIFS('master-meta'!$G$2:$G$23,C395,'master-meta'!$BF$2:$BF$23,B395))</f>
        <v>1</v>
      </c>
      <c r="G395" s="6">
        <f t="shared" si="7"/>
        <v>10</v>
      </c>
      <c r="H395">
        <f>AVERAGEIFS('master-meta'!$BG$2:$BG$23,'master-meta'!$G$2:$G$23,'gen-top-tableau'!C395,'master-meta'!$BD$2:$BD$23,'gen-top-tableau'!B395)</f>
        <v>4.333333333333333</v>
      </c>
      <c r="I395">
        <f>AVERAGEIFS('master-meta'!$BH$2:$BH$23,'master-meta'!$G$2:$G$23,'gen-top-tableau'!C395,'master-meta'!$BD$2:$BD$23,'gen-top-tableau'!B395)</f>
        <v>3.3333333333333335</v>
      </c>
      <c r="J395">
        <f>AVERAGEIFS('master-meta'!$BI$2:$BI$23,'master-meta'!$G$2:$G$23,'gen-top-tableau'!C395,'master-meta'!$BD$2:$BD$23,'gen-top-tableau'!B395)</f>
        <v>4</v>
      </c>
      <c r="K395">
        <f>AVERAGEIFS('master-meta'!$BJ$2:$BJ$23,'master-meta'!$G$2:$G$23,'gen-top-tableau'!C395,'master-meta'!$BD$2:$BD$23,'gen-top-tableau'!B395)</f>
        <v>4</v>
      </c>
      <c r="L395" s="6">
        <f>COUNTIFS('master-meta'!$G$2:$G$23,'gen-top-tableau'!C395,'master-meta'!$BD$2:$BD$23,'gen-top-tableau'!B395,'master-meta'!$BM$2:$BM$23,TRUE)</f>
        <v>0</v>
      </c>
      <c r="M395" s="6">
        <f>COUNTIFS('master-meta'!$G$2:$G$23,'gen-top-tableau'!C395,'master-meta'!$BD$2:$BD$23,'gen-top-tableau'!B395,'master-meta'!$BL$2:$BL$23,TRUE)</f>
        <v>2</v>
      </c>
      <c r="N395" s="6">
        <f>COUNTIFS('master-meta'!$G$2:$G$23,'gen-top-tableau'!C395,'master-meta'!$BD$2:$BD$23,'gen-top-tableau'!B395,'master-meta'!$BM$2:$BM$23,TRUE)</f>
        <v>0</v>
      </c>
      <c r="O395" s="6">
        <f>COUNTIFS('master-meta'!$G$2:$G$23,'gen-top-tableau'!C395,'master-meta'!$BD$2:$BD$23,'gen-top-tableau'!B395,'master-meta'!$BN$2:$BN$23,TRUE)</f>
        <v>3</v>
      </c>
      <c r="P395" s="6">
        <f>COUNTIFS('master-meta'!$G$2:$G$23,'gen-top-tableau'!C395,'master-meta'!$BD$2:$BD$23,'gen-top-tableau'!B395,'master-meta'!$BO$2:$BO$23,TRUE)</f>
        <v>2</v>
      </c>
      <c r="Q395" s="6">
        <f>COUNTIFS('master-meta'!$G$2:$G$23,'gen-top-tableau'!C395,'master-meta'!$BD$2:$BD$23,'gen-top-tableau'!B395,'master-meta'!$BP$2:$BP$23,TRUE)</f>
        <v>0</v>
      </c>
      <c r="R395" s="6">
        <f>COUNTIFS('master-meta'!$G$2:$G$23,'gen-top-tableau'!C395,'master-meta'!$BD$2:$BD$23,'gen-top-tableau'!B395,'master-meta'!$BQ$2:$BQ$23,TRUE)</f>
        <v>3</v>
      </c>
      <c r="S395" s="6">
        <f>COUNTIFS('master-meta'!$G$2:$G$23,'gen-top-tableau'!C395,'master-meta'!$BD$2:$BD$23,'gen-top-tableau'!B395,'master-meta'!$BR$2:$BR$23,TRUE)</f>
        <v>1</v>
      </c>
      <c r="T395" s="6">
        <f>COUNTIFS('master-meta'!$G$2:$G$23,'gen-top-tableau'!C395,'master-meta'!$BD$2:$BD$23,'gen-top-tableau'!B395,'master-meta'!$BS$2:$BS$23,TRUE)</f>
        <v>1</v>
      </c>
      <c r="U395" s="6">
        <f>COUNTIFS('master-meta'!$G$2:$G$23,'gen-top-tableau'!C395,'master-meta'!$BD$2:$BD$23,'gen-top-tableau'!B395,'master-meta'!$BT$2:$BT$23,TRUE)</f>
        <v>0</v>
      </c>
      <c r="V395" s="6">
        <f>COUNTIFS('master-meta'!$G$2:$G$23,'gen-top-tableau'!C395,'master-meta'!$BD$2:$BD$23,'gen-top-tableau'!B395,'master-meta'!$BU$2:$BU$23,TRUE)</f>
        <v>0</v>
      </c>
      <c r="W395" s="6">
        <f>COUNTIFS('master-meta'!$G$2:$G$23,'gen-top-tableau'!C395,'master-meta'!$BD$2:$BD$23,'gen-top-tableau'!B395,'master-meta'!$BV$2:$BV$23,TRUE)</f>
        <v>0</v>
      </c>
      <c r="X395" s="6">
        <f>COUNTIFS('master-meta'!$G$2:$G$23,'gen-top-tableau'!C395,'master-meta'!$BD$2:$BD$23,'gen-top-tableau'!B395,'master-meta'!$BW$2:$BW$23,TRUE)</f>
        <v>1</v>
      </c>
      <c r="Y395" s="6">
        <f>COUNTIFS('master-meta'!$G$2:$G$23,'gen-top-tableau'!C395,'master-meta'!$BD$2:$BD$23,'gen-top-tableau'!B395,'master-meta'!$BX$2:$BX$23,TRUE)</f>
        <v>0</v>
      </c>
    </row>
    <row r="396" spans="1:25" x14ac:dyDescent="0.2">
      <c r="A396" s="14" t="s">
        <v>1325</v>
      </c>
      <c r="B396" s="6" t="s">
        <v>204</v>
      </c>
      <c r="C396" s="6">
        <v>4</v>
      </c>
      <c r="D396">
        <f>(COUNTIFS('master-meta'!$G$2:$G$23,C396,'master-meta'!$BD$2:$BD$23,B396))</f>
        <v>1</v>
      </c>
      <c r="E396">
        <f>(COUNTIFS('master-meta'!$G$2:$G$23,C396,'master-meta'!$BE$2:$BE$23,B396))</f>
        <v>0</v>
      </c>
      <c r="F396">
        <f>(COUNTIFS('master-meta'!$G$2:$G$23,C396,'master-meta'!$BF$2:$BF$23,B396))</f>
        <v>1</v>
      </c>
      <c r="G396" s="6">
        <f t="shared" si="7"/>
        <v>4</v>
      </c>
      <c r="H396">
        <f>AVERAGEIFS('master-meta'!$BG$2:$BG$23,'master-meta'!$G$2:$G$23,'gen-top-tableau'!C396,'master-meta'!$BD$2:$BD$23,'gen-top-tableau'!B396)</f>
        <v>5</v>
      </c>
      <c r="I396">
        <f>AVERAGEIFS('master-meta'!$BH$2:$BH$23,'master-meta'!$G$2:$G$23,'gen-top-tableau'!C396,'master-meta'!$BD$2:$BD$23,'gen-top-tableau'!B396)</f>
        <v>2</v>
      </c>
      <c r="J396">
        <f>AVERAGEIFS('master-meta'!$BI$2:$BI$23,'master-meta'!$G$2:$G$23,'gen-top-tableau'!C396,'master-meta'!$BD$2:$BD$23,'gen-top-tableau'!B396)</f>
        <v>4</v>
      </c>
      <c r="K396">
        <f>AVERAGEIFS('master-meta'!$BJ$2:$BJ$23,'master-meta'!$G$2:$G$23,'gen-top-tableau'!C396,'master-meta'!$BD$2:$BD$23,'gen-top-tableau'!B396)</f>
        <v>4</v>
      </c>
      <c r="L396" s="6">
        <f>COUNTIFS('master-meta'!$G$2:$G$23,'gen-top-tableau'!C396,'master-meta'!$BD$2:$BD$23,'gen-top-tableau'!B396,'master-meta'!$BM$2:$BM$23,TRUE)</f>
        <v>0</v>
      </c>
      <c r="M396" s="6">
        <f>COUNTIFS('master-meta'!$G$2:$G$23,'gen-top-tableau'!C396,'master-meta'!$BD$2:$BD$23,'gen-top-tableau'!B396,'master-meta'!$BL$2:$BL$23,TRUE)</f>
        <v>1</v>
      </c>
      <c r="N396" s="6">
        <f>COUNTIFS('master-meta'!$G$2:$G$23,'gen-top-tableau'!C396,'master-meta'!$BD$2:$BD$23,'gen-top-tableau'!B396,'master-meta'!$BM$2:$BM$23,TRUE)</f>
        <v>0</v>
      </c>
      <c r="O396" s="6">
        <f>COUNTIFS('master-meta'!$G$2:$G$23,'gen-top-tableau'!C396,'master-meta'!$BD$2:$BD$23,'gen-top-tableau'!B396,'master-meta'!$BN$2:$BN$23,TRUE)</f>
        <v>1</v>
      </c>
      <c r="P396" s="6">
        <f>COUNTIFS('master-meta'!$G$2:$G$23,'gen-top-tableau'!C396,'master-meta'!$BD$2:$BD$23,'gen-top-tableau'!B396,'master-meta'!$BO$2:$BO$23,TRUE)</f>
        <v>1</v>
      </c>
      <c r="Q396" s="6">
        <f>COUNTIFS('master-meta'!$G$2:$G$23,'gen-top-tableau'!C396,'master-meta'!$BD$2:$BD$23,'gen-top-tableau'!B396,'master-meta'!$BP$2:$BP$23,TRUE)</f>
        <v>0</v>
      </c>
      <c r="R396" s="6">
        <f>COUNTIFS('master-meta'!$G$2:$G$23,'gen-top-tableau'!C396,'master-meta'!$BD$2:$BD$23,'gen-top-tableau'!B396,'master-meta'!$BQ$2:$BQ$23,TRUE)</f>
        <v>1</v>
      </c>
      <c r="S396" s="6">
        <f>COUNTIFS('master-meta'!$G$2:$G$23,'gen-top-tableau'!C396,'master-meta'!$BD$2:$BD$23,'gen-top-tableau'!B396,'master-meta'!$BR$2:$BR$23,TRUE)</f>
        <v>0</v>
      </c>
      <c r="T396" s="6">
        <f>COUNTIFS('master-meta'!$G$2:$G$23,'gen-top-tableau'!C396,'master-meta'!$BD$2:$BD$23,'gen-top-tableau'!B396,'master-meta'!$BS$2:$BS$23,TRUE)</f>
        <v>0</v>
      </c>
      <c r="U396" s="6">
        <f>COUNTIFS('master-meta'!$G$2:$G$23,'gen-top-tableau'!C396,'master-meta'!$BD$2:$BD$23,'gen-top-tableau'!B396,'master-meta'!$BT$2:$BT$23,TRUE)</f>
        <v>0</v>
      </c>
      <c r="V396" s="6">
        <f>COUNTIFS('master-meta'!$G$2:$G$23,'gen-top-tableau'!C396,'master-meta'!$BD$2:$BD$23,'gen-top-tableau'!B396,'master-meta'!$BU$2:$BU$23,TRUE)</f>
        <v>1</v>
      </c>
      <c r="W396" s="6">
        <f>COUNTIFS('master-meta'!$G$2:$G$23,'gen-top-tableau'!C396,'master-meta'!$BD$2:$BD$23,'gen-top-tableau'!B396,'master-meta'!$BV$2:$BV$23,TRUE)</f>
        <v>0</v>
      </c>
      <c r="X396" s="6">
        <f>COUNTIFS('master-meta'!$G$2:$G$23,'gen-top-tableau'!C396,'master-meta'!$BD$2:$BD$23,'gen-top-tableau'!B396,'master-meta'!$BW$2:$BW$23,TRUE)</f>
        <v>0</v>
      </c>
      <c r="Y396" s="6">
        <f>COUNTIFS('master-meta'!$G$2:$G$23,'gen-top-tableau'!C396,'master-meta'!$BD$2:$BD$23,'gen-top-tableau'!B396,'master-meta'!$BX$2:$BX$23,TRUE)</f>
        <v>0</v>
      </c>
    </row>
    <row r="397" spans="1:25" x14ac:dyDescent="0.2">
      <c r="A397" s="14" t="s">
        <v>1325</v>
      </c>
      <c r="B397" s="6" t="s">
        <v>204</v>
      </c>
      <c r="C397" s="6">
        <v>5</v>
      </c>
      <c r="D397">
        <f>(COUNTIFS('master-meta'!$G$2:$G$23,C397,'master-meta'!$BD$2:$BD$23,B397))</f>
        <v>0</v>
      </c>
      <c r="E397">
        <f>(COUNTIFS('master-meta'!$G$2:$G$23,C397,'master-meta'!$BE$2:$BE$23,B397))</f>
        <v>0</v>
      </c>
      <c r="F397">
        <f>(COUNTIFS('master-meta'!$G$2:$G$23,C397,'master-meta'!$BF$2:$BF$23,B397))</f>
        <v>1</v>
      </c>
      <c r="G397" s="6">
        <f t="shared" si="7"/>
        <v>1</v>
      </c>
      <c r="H397" t="e">
        <f>AVERAGEIFS('master-meta'!$BG$2:$BG$23,'master-meta'!$G$2:$G$23,'gen-top-tableau'!C397,'master-meta'!$BD$2:$BD$23,'gen-top-tableau'!B397)</f>
        <v>#DIV/0!</v>
      </c>
      <c r="I397" t="e">
        <f>AVERAGEIFS('master-meta'!$BH$2:$BH$23,'master-meta'!$G$2:$G$23,'gen-top-tableau'!C397,'master-meta'!$BD$2:$BD$23,'gen-top-tableau'!B397)</f>
        <v>#DIV/0!</v>
      </c>
      <c r="J397" t="e">
        <f>AVERAGEIFS('master-meta'!$BI$2:$BI$23,'master-meta'!$G$2:$G$23,'gen-top-tableau'!C397,'master-meta'!$BD$2:$BD$23,'gen-top-tableau'!B397)</f>
        <v>#DIV/0!</v>
      </c>
      <c r="K397" t="e">
        <f>AVERAGEIFS('master-meta'!$BJ$2:$BJ$23,'master-meta'!$G$2:$G$23,'gen-top-tableau'!C397,'master-meta'!$BD$2:$BD$23,'gen-top-tableau'!B397)</f>
        <v>#DIV/0!</v>
      </c>
      <c r="L397" s="6">
        <f>COUNTIFS('master-meta'!$G$2:$G$23,'gen-top-tableau'!C397,'master-meta'!$BD$2:$BD$23,'gen-top-tableau'!B397,'master-meta'!$BM$2:$BM$23,TRUE)</f>
        <v>0</v>
      </c>
      <c r="M397" s="6">
        <f>COUNTIFS('master-meta'!$G$2:$G$23,'gen-top-tableau'!C397,'master-meta'!$BD$2:$BD$23,'gen-top-tableau'!B397,'master-meta'!$BL$2:$BL$23,TRUE)</f>
        <v>0</v>
      </c>
      <c r="N397" s="6">
        <f>COUNTIFS('master-meta'!$G$2:$G$23,'gen-top-tableau'!C397,'master-meta'!$BD$2:$BD$23,'gen-top-tableau'!B397,'master-meta'!$BM$2:$BM$23,TRUE)</f>
        <v>0</v>
      </c>
      <c r="O397" s="6">
        <f>COUNTIFS('master-meta'!$G$2:$G$23,'gen-top-tableau'!C397,'master-meta'!$BD$2:$BD$23,'gen-top-tableau'!B397,'master-meta'!$BN$2:$BN$23,TRUE)</f>
        <v>0</v>
      </c>
      <c r="P397" s="6">
        <f>COUNTIFS('master-meta'!$G$2:$G$23,'gen-top-tableau'!C397,'master-meta'!$BD$2:$BD$23,'gen-top-tableau'!B397,'master-meta'!$BO$2:$BO$23,TRUE)</f>
        <v>0</v>
      </c>
      <c r="Q397" s="6">
        <f>COUNTIFS('master-meta'!$G$2:$G$23,'gen-top-tableau'!C397,'master-meta'!$BD$2:$BD$23,'gen-top-tableau'!B397,'master-meta'!$BP$2:$BP$23,TRUE)</f>
        <v>0</v>
      </c>
      <c r="R397" s="6">
        <f>COUNTIFS('master-meta'!$G$2:$G$23,'gen-top-tableau'!C397,'master-meta'!$BD$2:$BD$23,'gen-top-tableau'!B397,'master-meta'!$BQ$2:$BQ$23,TRUE)</f>
        <v>0</v>
      </c>
      <c r="S397" s="6">
        <f>COUNTIFS('master-meta'!$G$2:$G$23,'gen-top-tableau'!C397,'master-meta'!$BD$2:$BD$23,'gen-top-tableau'!B397,'master-meta'!$BR$2:$BR$23,TRUE)</f>
        <v>0</v>
      </c>
      <c r="T397" s="6">
        <f>COUNTIFS('master-meta'!$G$2:$G$23,'gen-top-tableau'!C397,'master-meta'!$BD$2:$BD$23,'gen-top-tableau'!B397,'master-meta'!$BS$2:$BS$23,TRUE)</f>
        <v>0</v>
      </c>
      <c r="U397" s="6">
        <f>COUNTIFS('master-meta'!$G$2:$G$23,'gen-top-tableau'!C397,'master-meta'!$BD$2:$BD$23,'gen-top-tableau'!B397,'master-meta'!$BT$2:$BT$23,TRUE)</f>
        <v>0</v>
      </c>
      <c r="V397" s="6">
        <f>COUNTIFS('master-meta'!$G$2:$G$23,'gen-top-tableau'!C397,'master-meta'!$BD$2:$BD$23,'gen-top-tableau'!B397,'master-meta'!$BU$2:$BU$23,TRUE)</f>
        <v>0</v>
      </c>
      <c r="W397" s="6">
        <f>COUNTIFS('master-meta'!$G$2:$G$23,'gen-top-tableau'!C397,'master-meta'!$BD$2:$BD$23,'gen-top-tableau'!B397,'master-meta'!$BV$2:$BV$23,TRUE)</f>
        <v>0</v>
      </c>
      <c r="X397" s="6">
        <f>COUNTIFS('master-meta'!$G$2:$G$23,'gen-top-tableau'!C397,'master-meta'!$BD$2:$BD$23,'gen-top-tableau'!B397,'master-meta'!$BW$2:$BW$23,TRUE)</f>
        <v>0</v>
      </c>
      <c r="Y397" s="6">
        <f>COUNTIFS('master-meta'!$G$2:$G$23,'gen-top-tableau'!C397,'master-meta'!$BD$2:$BD$23,'gen-top-tableau'!B397,'master-meta'!$BX$2:$BX$23,TRUE)</f>
        <v>0</v>
      </c>
    </row>
    <row r="398" spans="1:25" x14ac:dyDescent="0.2">
      <c r="A398" s="14" t="s">
        <v>1325</v>
      </c>
      <c r="B398" s="6" t="s">
        <v>211</v>
      </c>
      <c r="C398" s="6">
        <v>0</v>
      </c>
      <c r="D398">
        <f>(COUNTIFS('master-meta'!$G$2:$G$23,C398,'master-meta'!$BD$2:$BD$23,B398))</f>
        <v>0</v>
      </c>
      <c r="E398">
        <f>(COUNTIFS('master-meta'!$G$2:$G$23,C398,'master-meta'!$BE$2:$BE$23,B398))</f>
        <v>0</v>
      </c>
      <c r="F398">
        <f>(COUNTIFS('master-meta'!$G$2:$G$23,C398,'master-meta'!$BF$2:$BF$23,B398))</f>
        <v>0</v>
      </c>
      <c r="G398" s="6">
        <f t="shared" si="7"/>
        <v>0</v>
      </c>
      <c r="H398" t="e">
        <f>AVERAGEIFS('master-meta'!$BG$2:$BG$23,'master-meta'!$G$2:$G$23,'gen-top-tableau'!C398,'master-meta'!$BD$2:$BD$23,'gen-top-tableau'!B398)</f>
        <v>#DIV/0!</v>
      </c>
      <c r="I398" t="e">
        <f>AVERAGEIFS('master-meta'!$BH$2:$BH$23,'master-meta'!$G$2:$G$23,'gen-top-tableau'!C398,'master-meta'!$BD$2:$BD$23,'gen-top-tableau'!B398)</f>
        <v>#DIV/0!</v>
      </c>
      <c r="J398" t="e">
        <f>AVERAGEIFS('master-meta'!$BI$2:$BI$23,'master-meta'!$G$2:$G$23,'gen-top-tableau'!C398,'master-meta'!$BD$2:$BD$23,'gen-top-tableau'!B398)</f>
        <v>#DIV/0!</v>
      </c>
      <c r="K398" t="e">
        <f>AVERAGEIFS('master-meta'!$BJ$2:$BJ$23,'master-meta'!$G$2:$G$23,'gen-top-tableau'!C398,'master-meta'!$BD$2:$BD$23,'gen-top-tableau'!B398)</f>
        <v>#DIV/0!</v>
      </c>
      <c r="L398" s="6">
        <f>COUNTIFS('master-meta'!$G$2:$G$23,'gen-top-tableau'!C398,'master-meta'!$BD$2:$BD$23,'gen-top-tableau'!B398,'master-meta'!$BM$2:$BM$23,TRUE)</f>
        <v>0</v>
      </c>
      <c r="M398" s="6">
        <f>COUNTIFS('master-meta'!$G$2:$G$23,'gen-top-tableau'!C398,'master-meta'!$BD$2:$BD$23,'gen-top-tableau'!B398,'master-meta'!$BL$2:$BL$23,TRUE)</f>
        <v>0</v>
      </c>
      <c r="N398" s="6">
        <f>COUNTIFS('master-meta'!$G$2:$G$23,'gen-top-tableau'!C398,'master-meta'!$BD$2:$BD$23,'gen-top-tableau'!B398,'master-meta'!$BM$2:$BM$23,TRUE)</f>
        <v>0</v>
      </c>
      <c r="O398" s="6">
        <f>COUNTIFS('master-meta'!$G$2:$G$23,'gen-top-tableau'!C398,'master-meta'!$BD$2:$BD$23,'gen-top-tableau'!B398,'master-meta'!$BN$2:$BN$23,TRUE)</f>
        <v>0</v>
      </c>
      <c r="P398" s="6">
        <f>COUNTIFS('master-meta'!$G$2:$G$23,'gen-top-tableau'!C398,'master-meta'!$BD$2:$BD$23,'gen-top-tableau'!B398,'master-meta'!$BO$2:$BO$23,TRUE)</f>
        <v>0</v>
      </c>
      <c r="Q398" s="6">
        <f>COUNTIFS('master-meta'!$G$2:$G$23,'gen-top-tableau'!C398,'master-meta'!$BD$2:$BD$23,'gen-top-tableau'!B398,'master-meta'!$BP$2:$BP$23,TRUE)</f>
        <v>0</v>
      </c>
      <c r="R398" s="6">
        <f>COUNTIFS('master-meta'!$G$2:$G$23,'gen-top-tableau'!C398,'master-meta'!$BD$2:$BD$23,'gen-top-tableau'!B398,'master-meta'!$BQ$2:$BQ$23,TRUE)</f>
        <v>0</v>
      </c>
      <c r="S398" s="6">
        <f>COUNTIFS('master-meta'!$G$2:$G$23,'gen-top-tableau'!C398,'master-meta'!$BD$2:$BD$23,'gen-top-tableau'!B398,'master-meta'!$BR$2:$BR$23,TRUE)</f>
        <v>0</v>
      </c>
      <c r="T398" s="6">
        <f>COUNTIFS('master-meta'!$G$2:$G$23,'gen-top-tableau'!C398,'master-meta'!$BD$2:$BD$23,'gen-top-tableau'!B398,'master-meta'!$BS$2:$BS$23,TRUE)</f>
        <v>0</v>
      </c>
      <c r="U398" s="6">
        <f>COUNTIFS('master-meta'!$G$2:$G$23,'gen-top-tableau'!C398,'master-meta'!$BD$2:$BD$23,'gen-top-tableau'!B398,'master-meta'!$BT$2:$BT$23,TRUE)</f>
        <v>0</v>
      </c>
      <c r="V398" s="6">
        <f>COUNTIFS('master-meta'!$G$2:$G$23,'gen-top-tableau'!C398,'master-meta'!$BD$2:$BD$23,'gen-top-tableau'!B398,'master-meta'!$BU$2:$BU$23,TRUE)</f>
        <v>0</v>
      </c>
      <c r="W398" s="6">
        <f>COUNTIFS('master-meta'!$G$2:$G$23,'gen-top-tableau'!C398,'master-meta'!$BD$2:$BD$23,'gen-top-tableau'!B398,'master-meta'!$BV$2:$BV$23,TRUE)</f>
        <v>0</v>
      </c>
      <c r="X398" s="6">
        <f>COUNTIFS('master-meta'!$G$2:$G$23,'gen-top-tableau'!C398,'master-meta'!$BD$2:$BD$23,'gen-top-tableau'!B398,'master-meta'!$BW$2:$BW$23,TRUE)</f>
        <v>0</v>
      </c>
      <c r="Y398" s="6">
        <f>COUNTIFS('master-meta'!$G$2:$G$23,'gen-top-tableau'!C398,'master-meta'!$BD$2:$BD$23,'gen-top-tableau'!B398,'master-meta'!$BX$2:$BX$23,TRUE)</f>
        <v>0</v>
      </c>
    </row>
    <row r="399" spans="1:25" x14ac:dyDescent="0.2">
      <c r="A399" s="14" t="s">
        <v>1325</v>
      </c>
      <c r="B399" s="6" t="s">
        <v>211</v>
      </c>
      <c r="C399" s="6">
        <v>1</v>
      </c>
      <c r="D399">
        <f>(COUNTIFS('master-meta'!$G$2:$G$23,C399,'master-meta'!$BD$2:$BD$23,B399))</f>
        <v>0</v>
      </c>
      <c r="E399">
        <f>(COUNTIFS('master-meta'!$G$2:$G$23,C399,'master-meta'!$BE$2:$BE$23,B399))</f>
        <v>0</v>
      </c>
      <c r="F399">
        <f>(COUNTIFS('master-meta'!$G$2:$G$23,C399,'master-meta'!$BF$2:$BF$23,B399))</f>
        <v>0</v>
      </c>
      <c r="G399" s="6">
        <f t="shared" si="7"/>
        <v>0</v>
      </c>
      <c r="H399" t="e">
        <f>AVERAGEIFS('master-meta'!$BG$2:$BG$23,'master-meta'!$G$2:$G$23,'gen-top-tableau'!C399,'master-meta'!$BD$2:$BD$23,'gen-top-tableau'!B399)</f>
        <v>#DIV/0!</v>
      </c>
      <c r="I399" t="e">
        <f>AVERAGEIFS('master-meta'!$BH$2:$BH$23,'master-meta'!$G$2:$G$23,'gen-top-tableau'!C399,'master-meta'!$BD$2:$BD$23,'gen-top-tableau'!B399)</f>
        <v>#DIV/0!</v>
      </c>
      <c r="J399" t="e">
        <f>AVERAGEIFS('master-meta'!$BI$2:$BI$23,'master-meta'!$G$2:$G$23,'gen-top-tableau'!C399,'master-meta'!$BD$2:$BD$23,'gen-top-tableau'!B399)</f>
        <v>#DIV/0!</v>
      </c>
      <c r="K399" t="e">
        <f>AVERAGEIFS('master-meta'!$BJ$2:$BJ$23,'master-meta'!$G$2:$G$23,'gen-top-tableau'!C399,'master-meta'!$BD$2:$BD$23,'gen-top-tableau'!B399)</f>
        <v>#DIV/0!</v>
      </c>
      <c r="L399" s="6">
        <f>COUNTIFS('master-meta'!$G$2:$G$23,'gen-top-tableau'!C399,'master-meta'!$BD$2:$BD$23,'gen-top-tableau'!B399,'master-meta'!$BM$2:$BM$23,TRUE)</f>
        <v>0</v>
      </c>
      <c r="M399" s="6">
        <f>COUNTIFS('master-meta'!$G$2:$G$23,'gen-top-tableau'!C399,'master-meta'!$BD$2:$BD$23,'gen-top-tableau'!B399,'master-meta'!$BL$2:$BL$23,TRUE)</f>
        <v>0</v>
      </c>
      <c r="N399" s="6">
        <f>COUNTIFS('master-meta'!$G$2:$G$23,'gen-top-tableau'!C399,'master-meta'!$BD$2:$BD$23,'gen-top-tableau'!B399,'master-meta'!$BM$2:$BM$23,TRUE)</f>
        <v>0</v>
      </c>
      <c r="O399" s="6">
        <f>COUNTIFS('master-meta'!$G$2:$G$23,'gen-top-tableau'!C399,'master-meta'!$BD$2:$BD$23,'gen-top-tableau'!B399,'master-meta'!$BN$2:$BN$23,TRUE)</f>
        <v>0</v>
      </c>
      <c r="P399" s="6">
        <f>COUNTIFS('master-meta'!$G$2:$G$23,'gen-top-tableau'!C399,'master-meta'!$BD$2:$BD$23,'gen-top-tableau'!B399,'master-meta'!$BO$2:$BO$23,TRUE)</f>
        <v>0</v>
      </c>
      <c r="Q399" s="6">
        <f>COUNTIFS('master-meta'!$G$2:$G$23,'gen-top-tableau'!C399,'master-meta'!$BD$2:$BD$23,'gen-top-tableau'!B399,'master-meta'!$BP$2:$BP$23,TRUE)</f>
        <v>0</v>
      </c>
      <c r="R399" s="6">
        <f>COUNTIFS('master-meta'!$G$2:$G$23,'gen-top-tableau'!C399,'master-meta'!$BD$2:$BD$23,'gen-top-tableau'!B399,'master-meta'!$BQ$2:$BQ$23,TRUE)</f>
        <v>0</v>
      </c>
      <c r="S399" s="6">
        <f>COUNTIFS('master-meta'!$G$2:$G$23,'gen-top-tableau'!C399,'master-meta'!$BD$2:$BD$23,'gen-top-tableau'!B399,'master-meta'!$BR$2:$BR$23,TRUE)</f>
        <v>0</v>
      </c>
      <c r="T399" s="6">
        <f>COUNTIFS('master-meta'!$G$2:$G$23,'gen-top-tableau'!C399,'master-meta'!$BD$2:$BD$23,'gen-top-tableau'!B399,'master-meta'!$BS$2:$BS$23,TRUE)</f>
        <v>0</v>
      </c>
      <c r="U399" s="6">
        <f>COUNTIFS('master-meta'!$G$2:$G$23,'gen-top-tableau'!C399,'master-meta'!$BD$2:$BD$23,'gen-top-tableau'!B399,'master-meta'!$BT$2:$BT$23,TRUE)</f>
        <v>0</v>
      </c>
      <c r="V399" s="6">
        <f>COUNTIFS('master-meta'!$G$2:$G$23,'gen-top-tableau'!C399,'master-meta'!$BD$2:$BD$23,'gen-top-tableau'!B399,'master-meta'!$BU$2:$BU$23,TRUE)</f>
        <v>0</v>
      </c>
      <c r="W399" s="6">
        <f>COUNTIFS('master-meta'!$G$2:$G$23,'gen-top-tableau'!C399,'master-meta'!$BD$2:$BD$23,'gen-top-tableau'!B399,'master-meta'!$BV$2:$BV$23,TRUE)</f>
        <v>0</v>
      </c>
      <c r="X399" s="6">
        <f>COUNTIFS('master-meta'!$G$2:$G$23,'gen-top-tableau'!C399,'master-meta'!$BD$2:$BD$23,'gen-top-tableau'!B399,'master-meta'!$BW$2:$BW$23,TRUE)</f>
        <v>0</v>
      </c>
      <c r="Y399" s="6">
        <f>COUNTIFS('master-meta'!$G$2:$G$23,'gen-top-tableau'!C399,'master-meta'!$BD$2:$BD$23,'gen-top-tableau'!B399,'master-meta'!$BX$2:$BX$23,TRUE)</f>
        <v>0</v>
      </c>
    </row>
    <row r="400" spans="1:25" x14ac:dyDescent="0.2">
      <c r="A400" s="14" t="s">
        <v>1325</v>
      </c>
      <c r="B400" s="6" t="s">
        <v>211</v>
      </c>
      <c r="C400" s="6">
        <v>2</v>
      </c>
      <c r="D400">
        <f>(COUNTIFS('master-meta'!$G$2:$G$23,C400,'master-meta'!$BD$2:$BD$23,B400))</f>
        <v>0</v>
      </c>
      <c r="E400">
        <f>(COUNTIFS('master-meta'!$G$2:$G$23,C400,'master-meta'!$BE$2:$BE$23,B400))</f>
        <v>0</v>
      </c>
      <c r="F400">
        <f>(COUNTIFS('master-meta'!$G$2:$G$23,C400,'master-meta'!$BF$2:$BF$23,B400))</f>
        <v>0</v>
      </c>
      <c r="G400" s="6">
        <f t="shared" si="7"/>
        <v>0</v>
      </c>
      <c r="H400" t="e">
        <f>AVERAGEIFS('master-meta'!$BG$2:$BG$23,'master-meta'!$G$2:$G$23,'gen-top-tableau'!C400,'master-meta'!$BD$2:$BD$23,'gen-top-tableau'!B400)</f>
        <v>#DIV/0!</v>
      </c>
      <c r="I400" t="e">
        <f>AVERAGEIFS('master-meta'!$BH$2:$BH$23,'master-meta'!$G$2:$G$23,'gen-top-tableau'!C400,'master-meta'!$BD$2:$BD$23,'gen-top-tableau'!B400)</f>
        <v>#DIV/0!</v>
      </c>
      <c r="J400" t="e">
        <f>AVERAGEIFS('master-meta'!$BI$2:$BI$23,'master-meta'!$G$2:$G$23,'gen-top-tableau'!C400,'master-meta'!$BD$2:$BD$23,'gen-top-tableau'!B400)</f>
        <v>#DIV/0!</v>
      </c>
      <c r="K400" t="e">
        <f>AVERAGEIFS('master-meta'!$BJ$2:$BJ$23,'master-meta'!$G$2:$G$23,'gen-top-tableau'!C400,'master-meta'!$BD$2:$BD$23,'gen-top-tableau'!B400)</f>
        <v>#DIV/0!</v>
      </c>
      <c r="L400" s="6">
        <f>COUNTIFS('master-meta'!$G$2:$G$23,'gen-top-tableau'!C400,'master-meta'!$BD$2:$BD$23,'gen-top-tableau'!B400,'master-meta'!$BM$2:$BM$23,TRUE)</f>
        <v>0</v>
      </c>
      <c r="M400" s="6">
        <f>COUNTIFS('master-meta'!$G$2:$G$23,'gen-top-tableau'!C400,'master-meta'!$BD$2:$BD$23,'gen-top-tableau'!B400,'master-meta'!$BL$2:$BL$23,TRUE)</f>
        <v>0</v>
      </c>
      <c r="N400" s="6">
        <f>COUNTIFS('master-meta'!$G$2:$G$23,'gen-top-tableau'!C400,'master-meta'!$BD$2:$BD$23,'gen-top-tableau'!B400,'master-meta'!$BM$2:$BM$23,TRUE)</f>
        <v>0</v>
      </c>
      <c r="O400" s="6">
        <f>COUNTIFS('master-meta'!$G$2:$G$23,'gen-top-tableau'!C400,'master-meta'!$BD$2:$BD$23,'gen-top-tableau'!B400,'master-meta'!$BN$2:$BN$23,TRUE)</f>
        <v>0</v>
      </c>
      <c r="P400" s="6">
        <f>COUNTIFS('master-meta'!$G$2:$G$23,'gen-top-tableau'!C400,'master-meta'!$BD$2:$BD$23,'gen-top-tableau'!B400,'master-meta'!$BO$2:$BO$23,TRUE)</f>
        <v>0</v>
      </c>
      <c r="Q400" s="6">
        <f>COUNTIFS('master-meta'!$G$2:$G$23,'gen-top-tableau'!C400,'master-meta'!$BD$2:$BD$23,'gen-top-tableau'!B400,'master-meta'!$BP$2:$BP$23,TRUE)</f>
        <v>0</v>
      </c>
      <c r="R400" s="6">
        <f>COUNTIFS('master-meta'!$G$2:$G$23,'gen-top-tableau'!C400,'master-meta'!$BD$2:$BD$23,'gen-top-tableau'!B400,'master-meta'!$BQ$2:$BQ$23,TRUE)</f>
        <v>0</v>
      </c>
      <c r="S400" s="6">
        <f>COUNTIFS('master-meta'!$G$2:$G$23,'gen-top-tableau'!C400,'master-meta'!$BD$2:$BD$23,'gen-top-tableau'!B400,'master-meta'!$BR$2:$BR$23,TRUE)</f>
        <v>0</v>
      </c>
      <c r="T400" s="6">
        <f>COUNTIFS('master-meta'!$G$2:$G$23,'gen-top-tableau'!C400,'master-meta'!$BD$2:$BD$23,'gen-top-tableau'!B400,'master-meta'!$BS$2:$BS$23,TRUE)</f>
        <v>0</v>
      </c>
      <c r="U400" s="6">
        <f>COUNTIFS('master-meta'!$G$2:$G$23,'gen-top-tableau'!C400,'master-meta'!$BD$2:$BD$23,'gen-top-tableau'!B400,'master-meta'!$BT$2:$BT$23,TRUE)</f>
        <v>0</v>
      </c>
      <c r="V400" s="6">
        <f>COUNTIFS('master-meta'!$G$2:$G$23,'gen-top-tableau'!C400,'master-meta'!$BD$2:$BD$23,'gen-top-tableau'!B400,'master-meta'!$BU$2:$BU$23,TRUE)</f>
        <v>0</v>
      </c>
      <c r="W400" s="6">
        <f>COUNTIFS('master-meta'!$G$2:$G$23,'gen-top-tableau'!C400,'master-meta'!$BD$2:$BD$23,'gen-top-tableau'!B400,'master-meta'!$BV$2:$BV$23,TRUE)</f>
        <v>0</v>
      </c>
      <c r="X400" s="6">
        <f>COUNTIFS('master-meta'!$G$2:$G$23,'gen-top-tableau'!C400,'master-meta'!$BD$2:$BD$23,'gen-top-tableau'!B400,'master-meta'!$BW$2:$BW$23,TRUE)</f>
        <v>0</v>
      </c>
      <c r="Y400" s="6">
        <f>COUNTIFS('master-meta'!$G$2:$G$23,'gen-top-tableau'!C400,'master-meta'!$BD$2:$BD$23,'gen-top-tableau'!B400,'master-meta'!$BX$2:$BX$23,TRUE)</f>
        <v>0</v>
      </c>
    </row>
    <row r="401" spans="1:25" x14ac:dyDescent="0.2">
      <c r="A401" s="14" t="s">
        <v>1325</v>
      </c>
      <c r="B401" s="6" t="s">
        <v>211</v>
      </c>
      <c r="C401" s="6">
        <v>3</v>
      </c>
      <c r="D401">
        <f>(COUNTIFS('master-meta'!$G$2:$G$23,C401,'master-meta'!$BD$2:$BD$23,B401))</f>
        <v>0</v>
      </c>
      <c r="E401">
        <f>(COUNTIFS('master-meta'!$G$2:$G$23,C401,'master-meta'!$BE$2:$BE$23,B401))</f>
        <v>0</v>
      </c>
      <c r="F401">
        <f>(COUNTIFS('master-meta'!$G$2:$G$23,C401,'master-meta'!$BF$2:$BF$23,B401))</f>
        <v>0</v>
      </c>
      <c r="G401" s="6">
        <f t="shared" si="7"/>
        <v>0</v>
      </c>
      <c r="H401" t="e">
        <f>AVERAGEIFS('master-meta'!$BG$2:$BG$23,'master-meta'!$G$2:$G$23,'gen-top-tableau'!C401,'master-meta'!$BD$2:$BD$23,'gen-top-tableau'!B401)</f>
        <v>#DIV/0!</v>
      </c>
      <c r="I401" t="e">
        <f>AVERAGEIFS('master-meta'!$BH$2:$BH$23,'master-meta'!$G$2:$G$23,'gen-top-tableau'!C401,'master-meta'!$BD$2:$BD$23,'gen-top-tableau'!B401)</f>
        <v>#DIV/0!</v>
      </c>
      <c r="J401" t="e">
        <f>AVERAGEIFS('master-meta'!$BI$2:$BI$23,'master-meta'!$G$2:$G$23,'gen-top-tableau'!C401,'master-meta'!$BD$2:$BD$23,'gen-top-tableau'!B401)</f>
        <v>#DIV/0!</v>
      </c>
      <c r="K401" t="e">
        <f>AVERAGEIFS('master-meta'!$BJ$2:$BJ$23,'master-meta'!$G$2:$G$23,'gen-top-tableau'!C401,'master-meta'!$BD$2:$BD$23,'gen-top-tableau'!B401)</f>
        <v>#DIV/0!</v>
      </c>
      <c r="L401" s="6">
        <f>COUNTIFS('master-meta'!$G$2:$G$23,'gen-top-tableau'!C401,'master-meta'!$BD$2:$BD$23,'gen-top-tableau'!B401,'master-meta'!$BM$2:$BM$23,TRUE)</f>
        <v>0</v>
      </c>
      <c r="M401" s="6">
        <f>COUNTIFS('master-meta'!$G$2:$G$23,'gen-top-tableau'!C401,'master-meta'!$BD$2:$BD$23,'gen-top-tableau'!B401,'master-meta'!$BL$2:$BL$23,TRUE)</f>
        <v>0</v>
      </c>
      <c r="N401" s="6">
        <f>COUNTIFS('master-meta'!$G$2:$G$23,'gen-top-tableau'!C401,'master-meta'!$BD$2:$BD$23,'gen-top-tableau'!B401,'master-meta'!$BM$2:$BM$23,TRUE)</f>
        <v>0</v>
      </c>
      <c r="O401" s="6">
        <f>COUNTIFS('master-meta'!$G$2:$G$23,'gen-top-tableau'!C401,'master-meta'!$BD$2:$BD$23,'gen-top-tableau'!B401,'master-meta'!$BN$2:$BN$23,TRUE)</f>
        <v>0</v>
      </c>
      <c r="P401" s="6">
        <f>COUNTIFS('master-meta'!$G$2:$G$23,'gen-top-tableau'!C401,'master-meta'!$BD$2:$BD$23,'gen-top-tableau'!B401,'master-meta'!$BO$2:$BO$23,TRUE)</f>
        <v>0</v>
      </c>
      <c r="Q401" s="6">
        <f>COUNTIFS('master-meta'!$G$2:$G$23,'gen-top-tableau'!C401,'master-meta'!$BD$2:$BD$23,'gen-top-tableau'!B401,'master-meta'!$BP$2:$BP$23,TRUE)</f>
        <v>0</v>
      </c>
      <c r="R401" s="6">
        <f>COUNTIFS('master-meta'!$G$2:$G$23,'gen-top-tableau'!C401,'master-meta'!$BD$2:$BD$23,'gen-top-tableau'!B401,'master-meta'!$BQ$2:$BQ$23,TRUE)</f>
        <v>0</v>
      </c>
      <c r="S401" s="6">
        <f>COUNTIFS('master-meta'!$G$2:$G$23,'gen-top-tableau'!C401,'master-meta'!$BD$2:$BD$23,'gen-top-tableau'!B401,'master-meta'!$BR$2:$BR$23,TRUE)</f>
        <v>0</v>
      </c>
      <c r="T401" s="6">
        <f>COUNTIFS('master-meta'!$G$2:$G$23,'gen-top-tableau'!C401,'master-meta'!$BD$2:$BD$23,'gen-top-tableau'!B401,'master-meta'!$BS$2:$BS$23,TRUE)</f>
        <v>0</v>
      </c>
      <c r="U401" s="6">
        <f>COUNTIFS('master-meta'!$G$2:$G$23,'gen-top-tableau'!C401,'master-meta'!$BD$2:$BD$23,'gen-top-tableau'!B401,'master-meta'!$BT$2:$BT$23,TRUE)</f>
        <v>0</v>
      </c>
      <c r="V401" s="6">
        <f>COUNTIFS('master-meta'!$G$2:$G$23,'gen-top-tableau'!C401,'master-meta'!$BD$2:$BD$23,'gen-top-tableau'!B401,'master-meta'!$BU$2:$BU$23,TRUE)</f>
        <v>0</v>
      </c>
      <c r="W401" s="6">
        <f>COUNTIFS('master-meta'!$G$2:$G$23,'gen-top-tableau'!C401,'master-meta'!$BD$2:$BD$23,'gen-top-tableau'!B401,'master-meta'!$BV$2:$BV$23,TRUE)</f>
        <v>0</v>
      </c>
      <c r="X401" s="6">
        <f>COUNTIFS('master-meta'!$G$2:$G$23,'gen-top-tableau'!C401,'master-meta'!$BD$2:$BD$23,'gen-top-tableau'!B401,'master-meta'!$BW$2:$BW$23,TRUE)</f>
        <v>0</v>
      </c>
      <c r="Y401" s="6">
        <f>COUNTIFS('master-meta'!$G$2:$G$23,'gen-top-tableau'!C401,'master-meta'!$BD$2:$BD$23,'gen-top-tableau'!B401,'master-meta'!$BX$2:$BX$23,TRUE)</f>
        <v>0</v>
      </c>
    </row>
    <row r="402" spans="1:25" x14ac:dyDescent="0.2">
      <c r="A402" s="14" t="s">
        <v>1325</v>
      </c>
      <c r="B402" s="6" t="s">
        <v>211</v>
      </c>
      <c r="C402" s="6">
        <v>4</v>
      </c>
      <c r="D402">
        <f>(COUNTIFS('master-meta'!$G$2:$G$23,C402,'master-meta'!$BD$2:$BD$23,B402))</f>
        <v>0</v>
      </c>
      <c r="E402">
        <f>(COUNTIFS('master-meta'!$G$2:$G$23,C402,'master-meta'!$BE$2:$BE$23,B402))</f>
        <v>0</v>
      </c>
      <c r="F402">
        <f>(COUNTIFS('master-meta'!$G$2:$G$23,C402,'master-meta'!$BF$2:$BF$23,B402))</f>
        <v>0</v>
      </c>
      <c r="G402" s="6">
        <f t="shared" si="7"/>
        <v>0</v>
      </c>
      <c r="H402" t="e">
        <f>AVERAGEIFS('master-meta'!$BG$2:$BG$23,'master-meta'!$G$2:$G$23,'gen-top-tableau'!C402,'master-meta'!$BD$2:$BD$23,'gen-top-tableau'!B402)</f>
        <v>#DIV/0!</v>
      </c>
      <c r="I402" t="e">
        <f>AVERAGEIFS('master-meta'!$BH$2:$BH$23,'master-meta'!$G$2:$G$23,'gen-top-tableau'!C402,'master-meta'!$BD$2:$BD$23,'gen-top-tableau'!B402)</f>
        <v>#DIV/0!</v>
      </c>
      <c r="J402" t="e">
        <f>AVERAGEIFS('master-meta'!$BI$2:$BI$23,'master-meta'!$G$2:$G$23,'gen-top-tableau'!C402,'master-meta'!$BD$2:$BD$23,'gen-top-tableau'!B402)</f>
        <v>#DIV/0!</v>
      </c>
      <c r="K402" t="e">
        <f>AVERAGEIFS('master-meta'!$BJ$2:$BJ$23,'master-meta'!$G$2:$G$23,'gen-top-tableau'!C402,'master-meta'!$BD$2:$BD$23,'gen-top-tableau'!B402)</f>
        <v>#DIV/0!</v>
      </c>
      <c r="L402" s="6">
        <f>COUNTIFS('master-meta'!$G$2:$G$23,'gen-top-tableau'!C402,'master-meta'!$BD$2:$BD$23,'gen-top-tableau'!B402,'master-meta'!$BM$2:$BM$23,TRUE)</f>
        <v>0</v>
      </c>
      <c r="M402" s="6">
        <f>COUNTIFS('master-meta'!$G$2:$G$23,'gen-top-tableau'!C402,'master-meta'!$BD$2:$BD$23,'gen-top-tableau'!B402,'master-meta'!$BL$2:$BL$23,TRUE)</f>
        <v>0</v>
      </c>
      <c r="N402" s="6">
        <f>COUNTIFS('master-meta'!$G$2:$G$23,'gen-top-tableau'!C402,'master-meta'!$BD$2:$BD$23,'gen-top-tableau'!B402,'master-meta'!$BM$2:$BM$23,TRUE)</f>
        <v>0</v>
      </c>
      <c r="O402" s="6">
        <f>COUNTIFS('master-meta'!$G$2:$G$23,'gen-top-tableau'!C402,'master-meta'!$BD$2:$BD$23,'gen-top-tableau'!B402,'master-meta'!$BN$2:$BN$23,TRUE)</f>
        <v>0</v>
      </c>
      <c r="P402" s="6">
        <f>COUNTIFS('master-meta'!$G$2:$G$23,'gen-top-tableau'!C402,'master-meta'!$BD$2:$BD$23,'gen-top-tableau'!B402,'master-meta'!$BO$2:$BO$23,TRUE)</f>
        <v>0</v>
      </c>
      <c r="Q402" s="6">
        <f>COUNTIFS('master-meta'!$G$2:$G$23,'gen-top-tableau'!C402,'master-meta'!$BD$2:$BD$23,'gen-top-tableau'!B402,'master-meta'!$BP$2:$BP$23,TRUE)</f>
        <v>0</v>
      </c>
      <c r="R402" s="6">
        <f>COUNTIFS('master-meta'!$G$2:$G$23,'gen-top-tableau'!C402,'master-meta'!$BD$2:$BD$23,'gen-top-tableau'!B402,'master-meta'!$BQ$2:$BQ$23,TRUE)</f>
        <v>0</v>
      </c>
      <c r="S402" s="6">
        <f>COUNTIFS('master-meta'!$G$2:$G$23,'gen-top-tableau'!C402,'master-meta'!$BD$2:$BD$23,'gen-top-tableau'!B402,'master-meta'!$BR$2:$BR$23,TRUE)</f>
        <v>0</v>
      </c>
      <c r="T402" s="6">
        <f>COUNTIFS('master-meta'!$G$2:$G$23,'gen-top-tableau'!C402,'master-meta'!$BD$2:$BD$23,'gen-top-tableau'!B402,'master-meta'!$BS$2:$BS$23,TRUE)</f>
        <v>0</v>
      </c>
      <c r="U402" s="6">
        <f>COUNTIFS('master-meta'!$G$2:$G$23,'gen-top-tableau'!C402,'master-meta'!$BD$2:$BD$23,'gen-top-tableau'!B402,'master-meta'!$BT$2:$BT$23,TRUE)</f>
        <v>0</v>
      </c>
      <c r="V402" s="6">
        <f>COUNTIFS('master-meta'!$G$2:$G$23,'gen-top-tableau'!C402,'master-meta'!$BD$2:$BD$23,'gen-top-tableau'!B402,'master-meta'!$BU$2:$BU$23,TRUE)</f>
        <v>0</v>
      </c>
      <c r="W402" s="6">
        <f>COUNTIFS('master-meta'!$G$2:$G$23,'gen-top-tableau'!C402,'master-meta'!$BD$2:$BD$23,'gen-top-tableau'!B402,'master-meta'!$BV$2:$BV$23,TRUE)</f>
        <v>0</v>
      </c>
      <c r="X402" s="6">
        <f>COUNTIFS('master-meta'!$G$2:$G$23,'gen-top-tableau'!C402,'master-meta'!$BD$2:$BD$23,'gen-top-tableau'!B402,'master-meta'!$BW$2:$BW$23,TRUE)</f>
        <v>0</v>
      </c>
      <c r="Y402" s="6">
        <f>COUNTIFS('master-meta'!$G$2:$G$23,'gen-top-tableau'!C402,'master-meta'!$BD$2:$BD$23,'gen-top-tableau'!B402,'master-meta'!$BX$2:$BX$23,TRUE)</f>
        <v>0</v>
      </c>
    </row>
    <row r="403" spans="1:25" x14ac:dyDescent="0.2">
      <c r="A403" s="14" t="s">
        <v>1325</v>
      </c>
      <c r="B403" s="6" t="s">
        <v>211</v>
      </c>
      <c r="C403" s="6">
        <v>5</v>
      </c>
      <c r="D403">
        <f>(COUNTIFS('master-meta'!$G$2:$G$23,C403,'master-meta'!$BD$2:$BD$23,B403))</f>
        <v>0</v>
      </c>
      <c r="E403">
        <f>(COUNTIFS('master-meta'!$G$2:$G$23,C403,'master-meta'!$BE$2:$BE$23,B403))</f>
        <v>0</v>
      </c>
      <c r="F403">
        <f>(COUNTIFS('master-meta'!$G$2:$G$23,C403,'master-meta'!$BF$2:$BF$23,B403))</f>
        <v>0</v>
      </c>
      <c r="G403" s="6">
        <f t="shared" si="7"/>
        <v>0</v>
      </c>
      <c r="H403" t="e">
        <f>AVERAGEIFS('master-meta'!$BG$2:$BG$23,'master-meta'!$G$2:$G$23,'gen-top-tableau'!C403,'master-meta'!$BD$2:$BD$23,'gen-top-tableau'!B403)</f>
        <v>#DIV/0!</v>
      </c>
      <c r="I403" t="e">
        <f>AVERAGEIFS('master-meta'!$BH$2:$BH$23,'master-meta'!$G$2:$G$23,'gen-top-tableau'!C403,'master-meta'!$BD$2:$BD$23,'gen-top-tableau'!B403)</f>
        <v>#DIV/0!</v>
      </c>
      <c r="J403" t="e">
        <f>AVERAGEIFS('master-meta'!$BI$2:$BI$23,'master-meta'!$G$2:$G$23,'gen-top-tableau'!C403,'master-meta'!$BD$2:$BD$23,'gen-top-tableau'!B403)</f>
        <v>#DIV/0!</v>
      </c>
      <c r="K403" t="e">
        <f>AVERAGEIFS('master-meta'!$BJ$2:$BJ$23,'master-meta'!$G$2:$G$23,'gen-top-tableau'!C403,'master-meta'!$BD$2:$BD$23,'gen-top-tableau'!B403)</f>
        <v>#DIV/0!</v>
      </c>
      <c r="L403" s="6">
        <f>COUNTIFS('master-meta'!$G$2:$G$23,'gen-top-tableau'!C403,'master-meta'!$BD$2:$BD$23,'gen-top-tableau'!B403,'master-meta'!$BM$2:$BM$23,TRUE)</f>
        <v>0</v>
      </c>
      <c r="M403" s="6">
        <f>COUNTIFS('master-meta'!$G$2:$G$23,'gen-top-tableau'!C403,'master-meta'!$BD$2:$BD$23,'gen-top-tableau'!B403,'master-meta'!$BL$2:$BL$23,TRUE)</f>
        <v>0</v>
      </c>
      <c r="N403" s="6">
        <f>COUNTIFS('master-meta'!$G$2:$G$23,'gen-top-tableau'!C403,'master-meta'!$BD$2:$BD$23,'gen-top-tableau'!B403,'master-meta'!$BM$2:$BM$23,TRUE)</f>
        <v>0</v>
      </c>
      <c r="O403" s="6">
        <f>COUNTIFS('master-meta'!$G$2:$G$23,'gen-top-tableau'!C403,'master-meta'!$BD$2:$BD$23,'gen-top-tableau'!B403,'master-meta'!$BN$2:$BN$23,TRUE)</f>
        <v>0</v>
      </c>
      <c r="P403" s="6">
        <f>COUNTIFS('master-meta'!$G$2:$G$23,'gen-top-tableau'!C403,'master-meta'!$BD$2:$BD$23,'gen-top-tableau'!B403,'master-meta'!$BO$2:$BO$23,TRUE)</f>
        <v>0</v>
      </c>
      <c r="Q403" s="6">
        <f>COUNTIFS('master-meta'!$G$2:$G$23,'gen-top-tableau'!C403,'master-meta'!$BD$2:$BD$23,'gen-top-tableau'!B403,'master-meta'!$BP$2:$BP$23,TRUE)</f>
        <v>0</v>
      </c>
      <c r="R403" s="6">
        <f>COUNTIFS('master-meta'!$G$2:$G$23,'gen-top-tableau'!C403,'master-meta'!$BD$2:$BD$23,'gen-top-tableau'!B403,'master-meta'!$BQ$2:$BQ$23,TRUE)</f>
        <v>0</v>
      </c>
      <c r="S403" s="6">
        <f>COUNTIFS('master-meta'!$G$2:$G$23,'gen-top-tableau'!C403,'master-meta'!$BD$2:$BD$23,'gen-top-tableau'!B403,'master-meta'!$BR$2:$BR$23,TRUE)</f>
        <v>0</v>
      </c>
      <c r="T403" s="6">
        <f>COUNTIFS('master-meta'!$G$2:$G$23,'gen-top-tableau'!C403,'master-meta'!$BD$2:$BD$23,'gen-top-tableau'!B403,'master-meta'!$BS$2:$BS$23,TRUE)</f>
        <v>0</v>
      </c>
      <c r="U403" s="6">
        <f>COUNTIFS('master-meta'!$G$2:$G$23,'gen-top-tableau'!C403,'master-meta'!$BD$2:$BD$23,'gen-top-tableau'!B403,'master-meta'!$BT$2:$BT$23,TRUE)</f>
        <v>0</v>
      </c>
      <c r="V403" s="6">
        <f>COUNTIFS('master-meta'!$G$2:$G$23,'gen-top-tableau'!C403,'master-meta'!$BD$2:$BD$23,'gen-top-tableau'!B403,'master-meta'!$BU$2:$BU$23,TRUE)</f>
        <v>0</v>
      </c>
      <c r="W403" s="6">
        <f>COUNTIFS('master-meta'!$G$2:$G$23,'gen-top-tableau'!C403,'master-meta'!$BD$2:$BD$23,'gen-top-tableau'!B403,'master-meta'!$BV$2:$BV$23,TRUE)</f>
        <v>0</v>
      </c>
      <c r="X403" s="6">
        <f>COUNTIFS('master-meta'!$G$2:$G$23,'gen-top-tableau'!C403,'master-meta'!$BD$2:$BD$23,'gen-top-tableau'!B403,'master-meta'!$BW$2:$BW$23,TRUE)</f>
        <v>0</v>
      </c>
      <c r="Y403" s="6">
        <f>COUNTIFS('master-meta'!$G$2:$G$23,'gen-top-tableau'!C403,'master-meta'!$BD$2:$BD$23,'gen-top-tableau'!B403,'master-meta'!$BX$2:$BX$23,TRUE)</f>
        <v>0</v>
      </c>
    </row>
    <row r="404" spans="1:25" x14ac:dyDescent="0.2">
      <c r="A404" s="14" t="s">
        <v>1325</v>
      </c>
      <c r="B404" s="6" t="s">
        <v>210</v>
      </c>
      <c r="C404" s="6">
        <v>0</v>
      </c>
      <c r="D404">
        <f>(COUNTIFS('master-meta'!$G$2:$G$23,C404,'master-meta'!$BD$2:$BD$23,B404))</f>
        <v>0</v>
      </c>
      <c r="E404">
        <f>(COUNTIFS('master-meta'!$G$2:$G$23,C404,'master-meta'!$BE$2:$BE$23,B404))</f>
        <v>0</v>
      </c>
      <c r="F404">
        <f>(COUNTIFS('master-meta'!$G$2:$G$23,C404,'master-meta'!$BF$2:$BF$23,B404))</f>
        <v>0</v>
      </c>
      <c r="G404" s="6">
        <f t="shared" si="7"/>
        <v>0</v>
      </c>
      <c r="H404" t="e">
        <f>AVERAGEIFS('master-meta'!$BG$2:$BG$23,'master-meta'!$G$2:$G$23,'gen-top-tableau'!C404,'master-meta'!$BD$2:$BD$23,'gen-top-tableau'!B404)</f>
        <v>#DIV/0!</v>
      </c>
      <c r="I404" t="e">
        <f>AVERAGEIFS('master-meta'!$BH$2:$BH$23,'master-meta'!$G$2:$G$23,'gen-top-tableau'!C404,'master-meta'!$BD$2:$BD$23,'gen-top-tableau'!B404)</f>
        <v>#DIV/0!</v>
      </c>
      <c r="J404" t="e">
        <f>AVERAGEIFS('master-meta'!$BI$2:$BI$23,'master-meta'!$G$2:$G$23,'gen-top-tableau'!C404,'master-meta'!$BD$2:$BD$23,'gen-top-tableau'!B404)</f>
        <v>#DIV/0!</v>
      </c>
      <c r="K404" t="e">
        <f>AVERAGEIFS('master-meta'!$BJ$2:$BJ$23,'master-meta'!$G$2:$G$23,'gen-top-tableau'!C404,'master-meta'!$BD$2:$BD$23,'gen-top-tableau'!B404)</f>
        <v>#DIV/0!</v>
      </c>
      <c r="L404" s="6">
        <f>COUNTIFS('master-meta'!$G$2:$G$23,'gen-top-tableau'!C404,'master-meta'!$BD$2:$BD$23,'gen-top-tableau'!B404,'master-meta'!$BM$2:$BM$23,TRUE)</f>
        <v>0</v>
      </c>
      <c r="M404" s="6">
        <f>COUNTIFS('master-meta'!$G$2:$G$23,'gen-top-tableau'!C404,'master-meta'!$BD$2:$BD$23,'gen-top-tableau'!B404,'master-meta'!$BL$2:$BL$23,TRUE)</f>
        <v>0</v>
      </c>
      <c r="N404" s="6">
        <f>COUNTIFS('master-meta'!$G$2:$G$23,'gen-top-tableau'!C404,'master-meta'!$BD$2:$BD$23,'gen-top-tableau'!B404,'master-meta'!$BM$2:$BM$23,TRUE)</f>
        <v>0</v>
      </c>
      <c r="O404" s="6">
        <f>COUNTIFS('master-meta'!$G$2:$G$23,'gen-top-tableau'!C404,'master-meta'!$BD$2:$BD$23,'gen-top-tableau'!B404,'master-meta'!$BN$2:$BN$23,TRUE)</f>
        <v>0</v>
      </c>
      <c r="P404" s="6">
        <f>COUNTIFS('master-meta'!$G$2:$G$23,'gen-top-tableau'!C404,'master-meta'!$BD$2:$BD$23,'gen-top-tableau'!B404,'master-meta'!$BO$2:$BO$23,TRUE)</f>
        <v>0</v>
      </c>
      <c r="Q404" s="6">
        <f>COUNTIFS('master-meta'!$G$2:$G$23,'gen-top-tableau'!C404,'master-meta'!$BD$2:$BD$23,'gen-top-tableau'!B404,'master-meta'!$BP$2:$BP$23,TRUE)</f>
        <v>0</v>
      </c>
      <c r="R404" s="6">
        <f>COUNTIFS('master-meta'!$G$2:$G$23,'gen-top-tableau'!C404,'master-meta'!$BD$2:$BD$23,'gen-top-tableau'!B404,'master-meta'!$BQ$2:$BQ$23,TRUE)</f>
        <v>0</v>
      </c>
      <c r="S404" s="6">
        <f>COUNTIFS('master-meta'!$G$2:$G$23,'gen-top-tableau'!C404,'master-meta'!$BD$2:$BD$23,'gen-top-tableau'!B404,'master-meta'!$BR$2:$BR$23,TRUE)</f>
        <v>0</v>
      </c>
      <c r="T404" s="6">
        <f>COUNTIFS('master-meta'!$G$2:$G$23,'gen-top-tableau'!C404,'master-meta'!$BD$2:$BD$23,'gen-top-tableau'!B404,'master-meta'!$BS$2:$BS$23,TRUE)</f>
        <v>0</v>
      </c>
      <c r="U404" s="6">
        <f>COUNTIFS('master-meta'!$G$2:$G$23,'gen-top-tableau'!C404,'master-meta'!$BD$2:$BD$23,'gen-top-tableau'!B404,'master-meta'!$BT$2:$BT$23,TRUE)</f>
        <v>0</v>
      </c>
      <c r="V404" s="6">
        <f>COUNTIFS('master-meta'!$G$2:$G$23,'gen-top-tableau'!C404,'master-meta'!$BD$2:$BD$23,'gen-top-tableau'!B404,'master-meta'!$BU$2:$BU$23,TRUE)</f>
        <v>0</v>
      </c>
      <c r="W404" s="6">
        <f>COUNTIFS('master-meta'!$G$2:$G$23,'gen-top-tableau'!C404,'master-meta'!$BD$2:$BD$23,'gen-top-tableau'!B404,'master-meta'!$BV$2:$BV$23,TRUE)</f>
        <v>0</v>
      </c>
      <c r="X404" s="6">
        <f>COUNTIFS('master-meta'!$G$2:$G$23,'gen-top-tableau'!C404,'master-meta'!$BD$2:$BD$23,'gen-top-tableau'!B404,'master-meta'!$BW$2:$BW$23,TRUE)</f>
        <v>0</v>
      </c>
      <c r="Y404" s="6">
        <f>COUNTIFS('master-meta'!$G$2:$G$23,'gen-top-tableau'!C404,'master-meta'!$BD$2:$BD$23,'gen-top-tableau'!B404,'master-meta'!$BX$2:$BX$23,TRUE)</f>
        <v>0</v>
      </c>
    </row>
    <row r="405" spans="1:25" x14ac:dyDescent="0.2">
      <c r="A405" s="14" t="s">
        <v>1325</v>
      </c>
      <c r="B405" s="6" t="s">
        <v>210</v>
      </c>
      <c r="C405" s="6">
        <v>1</v>
      </c>
      <c r="D405">
        <f>(COUNTIFS('master-meta'!$G$2:$G$23,C405,'master-meta'!$BD$2:$BD$23,B405))</f>
        <v>0</v>
      </c>
      <c r="E405">
        <f>(COUNTIFS('master-meta'!$G$2:$G$23,C405,'master-meta'!$BE$2:$BE$23,B405))</f>
        <v>0</v>
      </c>
      <c r="F405">
        <f>(COUNTIFS('master-meta'!$G$2:$G$23,C405,'master-meta'!$BF$2:$BF$23,B405))</f>
        <v>0</v>
      </c>
      <c r="G405" s="6">
        <f t="shared" si="7"/>
        <v>0</v>
      </c>
      <c r="H405" t="e">
        <f>AVERAGEIFS('master-meta'!$BG$2:$BG$23,'master-meta'!$G$2:$G$23,'gen-top-tableau'!C405,'master-meta'!$BD$2:$BD$23,'gen-top-tableau'!B405)</f>
        <v>#DIV/0!</v>
      </c>
      <c r="I405" t="e">
        <f>AVERAGEIFS('master-meta'!$BH$2:$BH$23,'master-meta'!$G$2:$G$23,'gen-top-tableau'!C405,'master-meta'!$BD$2:$BD$23,'gen-top-tableau'!B405)</f>
        <v>#DIV/0!</v>
      </c>
      <c r="J405" t="e">
        <f>AVERAGEIFS('master-meta'!$BI$2:$BI$23,'master-meta'!$G$2:$G$23,'gen-top-tableau'!C405,'master-meta'!$BD$2:$BD$23,'gen-top-tableau'!B405)</f>
        <v>#DIV/0!</v>
      </c>
      <c r="K405" t="e">
        <f>AVERAGEIFS('master-meta'!$BJ$2:$BJ$23,'master-meta'!$G$2:$G$23,'gen-top-tableau'!C405,'master-meta'!$BD$2:$BD$23,'gen-top-tableau'!B405)</f>
        <v>#DIV/0!</v>
      </c>
      <c r="L405" s="6">
        <f>COUNTIFS('master-meta'!$G$2:$G$23,'gen-top-tableau'!C405,'master-meta'!$BD$2:$BD$23,'gen-top-tableau'!B405,'master-meta'!$BM$2:$BM$23,TRUE)</f>
        <v>0</v>
      </c>
      <c r="M405" s="6">
        <f>COUNTIFS('master-meta'!$G$2:$G$23,'gen-top-tableau'!C405,'master-meta'!$BD$2:$BD$23,'gen-top-tableau'!B405,'master-meta'!$BL$2:$BL$23,TRUE)</f>
        <v>0</v>
      </c>
      <c r="N405" s="6">
        <f>COUNTIFS('master-meta'!$G$2:$G$23,'gen-top-tableau'!C405,'master-meta'!$BD$2:$BD$23,'gen-top-tableau'!B405,'master-meta'!$BM$2:$BM$23,TRUE)</f>
        <v>0</v>
      </c>
      <c r="O405" s="6">
        <f>COUNTIFS('master-meta'!$G$2:$G$23,'gen-top-tableau'!C405,'master-meta'!$BD$2:$BD$23,'gen-top-tableau'!B405,'master-meta'!$BN$2:$BN$23,TRUE)</f>
        <v>0</v>
      </c>
      <c r="P405" s="6">
        <f>COUNTIFS('master-meta'!$G$2:$G$23,'gen-top-tableau'!C405,'master-meta'!$BD$2:$BD$23,'gen-top-tableau'!B405,'master-meta'!$BO$2:$BO$23,TRUE)</f>
        <v>0</v>
      </c>
      <c r="Q405" s="6">
        <f>COUNTIFS('master-meta'!$G$2:$G$23,'gen-top-tableau'!C405,'master-meta'!$BD$2:$BD$23,'gen-top-tableau'!B405,'master-meta'!$BP$2:$BP$23,TRUE)</f>
        <v>0</v>
      </c>
      <c r="R405" s="6">
        <f>COUNTIFS('master-meta'!$G$2:$G$23,'gen-top-tableau'!C405,'master-meta'!$BD$2:$BD$23,'gen-top-tableau'!B405,'master-meta'!$BQ$2:$BQ$23,TRUE)</f>
        <v>0</v>
      </c>
      <c r="S405" s="6">
        <f>COUNTIFS('master-meta'!$G$2:$G$23,'gen-top-tableau'!C405,'master-meta'!$BD$2:$BD$23,'gen-top-tableau'!B405,'master-meta'!$BR$2:$BR$23,TRUE)</f>
        <v>0</v>
      </c>
      <c r="T405" s="6">
        <f>COUNTIFS('master-meta'!$G$2:$G$23,'gen-top-tableau'!C405,'master-meta'!$BD$2:$BD$23,'gen-top-tableau'!B405,'master-meta'!$BS$2:$BS$23,TRUE)</f>
        <v>0</v>
      </c>
      <c r="U405" s="6">
        <f>COUNTIFS('master-meta'!$G$2:$G$23,'gen-top-tableau'!C405,'master-meta'!$BD$2:$BD$23,'gen-top-tableau'!B405,'master-meta'!$BT$2:$BT$23,TRUE)</f>
        <v>0</v>
      </c>
      <c r="V405" s="6">
        <f>COUNTIFS('master-meta'!$G$2:$G$23,'gen-top-tableau'!C405,'master-meta'!$BD$2:$BD$23,'gen-top-tableau'!B405,'master-meta'!$BU$2:$BU$23,TRUE)</f>
        <v>0</v>
      </c>
      <c r="W405" s="6">
        <f>COUNTIFS('master-meta'!$G$2:$G$23,'gen-top-tableau'!C405,'master-meta'!$BD$2:$BD$23,'gen-top-tableau'!B405,'master-meta'!$BV$2:$BV$23,TRUE)</f>
        <v>0</v>
      </c>
      <c r="X405" s="6">
        <f>COUNTIFS('master-meta'!$G$2:$G$23,'gen-top-tableau'!C405,'master-meta'!$BD$2:$BD$23,'gen-top-tableau'!B405,'master-meta'!$BW$2:$BW$23,TRUE)</f>
        <v>0</v>
      </c>
      <c r="Y405" s="6">
        <f>COUNTIFS('master-meta'!$G$2:$G$23,'gen-top-tableau'!C405,'master-meta'!$BD$2:$BD$23,'gen-top-tableau'!B405,'master-meta'!$BX$2:$BX$23,TRUE)</f>
        <v>0</v>
      </c>
    </row>
    <row r="406" spans="1:25" x14ac:dyDescent="0.2">
      <c r="A406" s="14" t="s">
        <v>1325</v>
      </c>
      <c r="B406" s="6" t="s">
        <v>210</v>
      </c>
      <c r="C406" s="6">
        <v>2</v>
      </c>
      <c r="D406">
        <f>(COUNTIFS('master-meta'!$G$2:$G$23,C406,'master-meta'!$BD$2:$BD$23,B406))</f>
        <v>0</v>
      </c>
      <c r="E406">
        <f>(COUNTIFS('master-meta'!$G$2:$G$23,C406,'master-meta'!$BE$2:$BE$23,B406))</f>
        <v>0</v>
      </c>
      <c r="F406">
        <f>(COUNTIFS('master-meta'!$G$2:$G$23,C406,'master-meta'!$BF$2:$BF$23,B406))</f>
        <v>0</v>
      </c>
      <c r="G406" s="6">
        <f t="shared" si="7"/>
        <v>0</v>
      </c>
      <c r="H406" t="e">
        <f>AVERAGEIFS('master-meta'!$BG$2:$BG$23,'master-meta'!$G$2:$G$23,'gen-top-tableau'!C406,'master-meta'!$BD$2:$BD$23,'gen-top-tableau'!B406)</f>
        <v>#DIV/0!</v>
      </c>
      <c r="I406" t="e">
        <f>AVERAGEIFS('master-meta'!$BH$2:$BH$23,'master-meta'!$G$2:$G$23,'gen-top-tableau'!C406,'master-meta'!$BD$2:$BD$23,'gen-top-tableau'!B406)</f>
        <v>#DIV/0!</v>
      </c>
      <c r="J406" t="e">
        <f>AVERAGEIFS('master-meta'!$BI$2:$BI$23,'master-meta'!$G$2:$G$23,'gen-top-tableau'!C406,'master-meta'!$BD$2:$BD$23,'gen-top-tableau'!B406)</f>
        <v>#DIV/0!</v>
      </c>
      <c r="K406" t="e">
        <f>AVERAGEIFS('master-meta'!$BJ$2:$BJ$23,'master-meta'!$G$2:$G$23,'gen-top-tableau'!C406,'master-meta'!$BD$2:$BD$23,'gen-top-tableau'!B406)</f>
        <v>#DIV/0!</v>
      </c>
      <c r="L406" s="6">
        <f>COUNTIFS('master-meta'!$G$2:$G$23,'gen-top-tableau'!C406,'master-meta'!$BD$2:$BD$23,'gen-top-tableau'!B406,'master-meta'!$BM$2:$BM$23,TRUE)</f>
        <v>0</v>
      </c>
      <c r="M406" s="6">
        <f>COUNTIFS('master-meta'!$G$2:$G$23,'gen-top-tableau'!C406,'master-meta'!$BD$2:$BD$23,'gen-top-tableau'!B406,'master-meta'!$BL$2:$BL$23,TRUE)</f>
        <v>0</v>
      </c>
      <c r="N406" s="6">
        <f>COUNTIFS('master-meta'!$G$2:$G$23,'gen-top-tableau'!C406,'master-meta'!$BD$2:$BD$23,'gen-top-tableau'!B406,'master-meta'!$BM$2:$BM$23,TRUE)</f>
        <v>0</v>
      </c>
      <c r="O406" s="6">
        <f>COUNTIFS('master-meta'!$G$2:$G$23,'gen-top-tableau'!C406,'master-meta'!$BD$2:$BD$23,'gen-top-tableau'!B406,'master-meta'!$BN$2:$BN$23,TRUE)</f>
        <v>0</v>
      </c>
      <c r="P406" s="6">
        <f>COUNTIFS('master-meta'!$G$2:$G$23,'gen-top-tableau'!C406,'master-meta'!$BD$2:$BD$23,'gen-top-tableau'!B406,'master-meta'!$BO$2:$BO$23,TRUE)</f>
        <v>0</v>
      </c>
      <c r="Q406" s="6">
        <f>COUNTIFS('master-meta'!$G$2:$G$23,'gen-top-tableau'!C406,'master-meta'!$BD$2:$BD$23,'gen-top-tableau'!B406,'master-meta'!$BP$2:$BP$23,TRUE)</f>
        <v>0</v>
      </c>
      <c r="R406" s="6">
        <f>COUNTIFS('master-meta'!$G$2:$G$23,'gen-top-tableau'!C406,'master-meta'!$BD$2:$BD$23,'gen-top-tableau'!B406,'master-meta'!$BQ$2:$BQ$23,TRUE)</f>
        <v>0</v>
      </c>
      <c r="S406" s="6">
        <f>COUNTIFS('master-meta'!$G$2:$G$23,'gen-top-tableau'!C406,'master-meta'!$BD$2:$BD$23,'gen-top-tableau'!B406,'master-meta'!$BR$2:$BR$23,TRUE)</f>
        <v>0</v>
      </c>
      <c r="T406" s="6">
        <f>COUNTIFS('master-meta'!$G$2:$G$23,'gen-top-tableau'!C406,'master-meta'!$BD$2:$BD$23,'gen-top-tableau'!B406,'master-meta'!$BS$2:$BS$23,TRUE)</f>
        <v>0</v>
      </c>
      <c r="U406" s="6">
        <f>COUNTIFS('master-meta'!$G$2:$G$23,'gen-top-tableau'!C406,'master-meta'!$BD$2:$BD$23,'gen-top-tableau'!B406,'master-meta'!$BT$2:$BT$23,TRUE)</f>
        <v>0</v>
      </c>
      <c r="V406" s="6">
        <f>COUNTIFS('master-meta'!$G$2:$G$23,'gen-top-tableau'!C406,'master-meta'!$BD$2:$BD$23,'gen-top-tableau'!B406,'master-meta'!$BU$2:$BU$23,TRUE)</f>
        <v>0</v>
      </c>
      <c r="W406" s="6">
        <f>COUNTIFS('master-meta'!$G$2:$G$23,'gen-top-tableau'!C406,'master-meta'!$BD$2:$BD$23,'gen-top-tableau'!B406,'master-meta'!$BV$2:$BV$23,TRUE)</f>
        <v>0</v>
      </c>
      <c r="X406" s="6">
        <f>COUNTIFS('master-meta'!$G$2:$G$23,'gen-top-tableau'!C406,'master-meta'!$BD$2:$BD$23,'gen-top-tableau'!B406,'master-meta'!$BW$2:$BW$23,TRUE)</f>
        <v>0</v>
      </c>
      <c r="Y406" s="6">
        <f>COUNTIFS('master-meta'!$G$2:$G$23,'gen-top-tableau'!C406,'master-meta'!$BD$2:$BD$23,'gen-top-tableau'!B406,'master-meta'!$BX$2:$BX$23,TRUE)</f>
        <v>0</v>
      </c>
    </row>
    <row r="407" spans="1:25" x14ac:dyDescent="0.2">
      <c r="A407" s="14" t="s">
        <v>1325</v>
      </c>
      <c r="B407" s="6" t="s">
        <v>210</v>
      </c>
      <c r="C407" s="6">
        <v>3</v>
      </c>
      <c r="D407">
        <f>(COUNTIFS('master-meta'!$G$2:$G$23,C407,'master-meta'!$BD$2:$BD$23,B407))</f>
        <v>0</v>
      </c>
      <c r="E407">
        <f>(COUNTIFS('master-meta'!$G$2:$G$23,C407,'master-meta'!$BE$2:$BE$23,B407))</f>
        <v>0</v>
      </c>
      <c r="F407">
        <f>(COUNTIFS('master-meta'!$G$2:$G$23,C407,'master-meta'!$BF$2:$BF$23,B407))</f>
        <v>0</v>
      </c>
      <c r="G407" s="6">
        <f t="shared" si="7"/>
        <v>0</v>
      </c>
      <c r="H407" t="e">
        <f>AVERAGEIFS('master-meta'!$BG$2:$BG$23,'master-meta'!$G$2:$G$23,'gen-top-tableau'!C407,'master-meta'!$BD$2:$BD$23,'gen-top-tableau'!B407)</f>
        <v>#DIV/0!</v>
      </c>
      <c r="I407" t="e">
        <f>AVERAGEIFS('master-meta'!$BH$2:$BH$23,'master-meta'!$G$2:$G$23,'gen-top-tableau'!C407,'master-meta'!$BD$2:$BD$23,'gen-top-tableau'!B407)</f>
        <v>#DIV/0!</v>
      </c>
      <c r="J407" t="e">
        <f>AVERAGEIFS('master-meta'!$BI$2:$BI$23,'master-meta'!$G$2:$G$23,'gen-top-tableau'!C407,'master-meta'!$BD$2:$BD$23,'gen-top-tableau'!B407)</f>
        <v>#DIV/0!</v>
      </c>
      <c r="K407" t="e">
        <f>AVERAGEIFS('master-meta'!$BJ$2:$BJ$23,'master-meta'!$G$2:$G$23,'gen-top-tableau'!C407,'master-meta'!$BD$2:$BD$23,'gen-top-tableau'!B407)</f>
        <v>#DIV/0!</v>
      </c>
      <c r="L407" s="6">
        <f>COUNTIFS('master-meta'!$G$2:$G$23,'gen-top-tableau'!C407,'master-meta'!$BD$2:$BD$23,'gen-top-tableau'!B407,'master-meta'!$BM$2:$BM$23,TRUE)</f>
        <v>0</v>
      </c>
      <c r="M407" s="6">
        <f>COUNTIFS('master-meta'!$G$2:$G$23,'gen-top-tableau'!C407,'master-meta'!$BD$2:$BD$23,'gen-top-tableau'!B407,'master-meta'!$BL$2:$BL$23,TRUE)</f>
        <v>0</v>
      </c>
      <c r="N407" s="6">
        <f>COUNTIFS('master-meta'!$G$2:$G$23,'gen-top-tableau'!C407,'master-meta'!$BD$2:$BD$23,'gen-top-tableau'!B407,'master-meta'!$BM$2:$BM$23,TRUE)</f>
        <v>0</v>
      </c>
      <c r="O407" s="6">
        <f>COUNTIFS('master-meta'!$G$2:$G$23,'gen-top-tableau'!C407,'master-meta'!$BD$2:$BD$23,'gen-top-tableau'!B407,'master-meta'!$BN$2:$BN$23,TRUE)</f>
        <v>0</v>
      </c>
      <c r="P407" s="6">
        <f>COUNTIFS('master-meta'!$G$2:$G$23,'gen-top-tableau'!C407,'master-meta'!$BD$2:$BD$23,'gen-top-tableau'!B407,'master-meta'!$BO$2:$BO$23,TRUE)</f>
        <v>0</v>
      </c>
      <c r="Q407" s="6">
        <f>COUNTIFS('master-meta'!$G$2:$G$23,'gen-top-tableau'!C407,'master-meta'!$BD$2:$BD$23,'gen-top-tableau'!B407,'master-meta'!$BP$2:$BP$23,TRUE)</f>
        <v>0</v>
      </c>
      <c r="R407" s="6">
        <f>COUNTIFS('master-meta'!$G$2:$G$23,'gen-top-tableau'!C407,'master-meta'!$BD$2:$BD$23,'gen-top-tableau'!B407,'master-meta'!$BQ$2:$BQ$23,TRUE)</f>
        <v>0</v>
      </c>
      <c r="S407" s="6">
        <f>COUNTIFS('master-meta'!$G$2:$G$23,'gen-top-tableau'!C407,'master-meta'!$BD$2:$BD$23,'gen-top-tableau'!B407,'master-meta'!$BR$2:$BR$23,TRUE)</f>
        <v>0</v>
      </c>
      <c r="T407" s="6">
        <f>COUNTIFS('master-meta'!$G$2:$G$23,'gen-top-tableau'!C407,'master-meta'!$BD$2:$BD$23,'gen-top-tableau'!B407,'master-meta'!$BS$2:$BS$23,TRUE)</f>
        <v>0</v>
      </c>
      <c r="U407" s="6">
        <f>COUNTIFS('master-meta'!$G$2:$G$23,'gen-top-tableau'!C407,'master-meta'!$BD$2:$BD$23,'gen-top-tableau'!B407,'master-meta'!$BT$2:$BT$23,TRUE)</f>
        <v>0</v>
      </c>
      <c r="V407" s="6">
        <f>COUNTIFS('master-meta'!$G$2:$G$23,'gen-top-tableau'!C407,'master-meta'!$BD$2:$BD$23,'gen-top-tableau'!B407,'master-meta'!$BU$2:$BU$23,TRUE)</f>
        <v>0</v>
      </c>
      <c r="W407" s="6">
        <f>COUNTIFS('master-meta'!$G$2:$G$23,'gen-top-tableau'!C407,'master-meta'!$BD$2:$BD$23,'gen-top-tableau'!B407,'master-meta'!$BV$2:$BV$23,TRUE)</f>
        <v>0</v>
      </c>
      <c r="X407" s="6">
        <f>COUNTIFS('master-meta'!$G$2:$G$23,'gen-top-tableau'!C407,'master-meta'!$BD$2:$BD$23,'gen-top-tableau'!B407,'master-meta'!$BW$2:$BW$23,TRUE)</f>
        <v>0</v>
      </c>
      <c r="Y407" s="6">
        <f>COUNTIFS('master-meta'!$G$2:$G$23,'gen-top-tableau'!C407,'master-meta'!$BD$2:$BD$23,'gen-top-tableau'!B407,'master-meta'!$BX$2:$BX$23,TRUE)</f>
        <v>0</v>
      </c>
    </row>
    <row r="408" spans="1:25" x14ac:dyDescent="0.2">
      <c r="A408" s="14" t="s">
        <v>1325</v>
      </c>
      <c r="B408" s="6" t="s">
        <v>210</v>
      </c>
      <c r="C408" s="6">
        <v>4</v>
      </c>
      <c r="D408">
        <f>(COUNTIFS('master-meta'!$G$2:$G$23,C408,'master-meta'!$BD$2:$BD$23,B408))</f>
        <v>0</v>
      </c>
      <c r="E408">
        <f>(COUNTIFS('master-meta'!$G$2:$G$23,C408,'master-meta'!$BE$2:$BE$23,B408))</f>
        <v>0</v>
      </c>
      <c r="F408">
        <f>(COUNTIFS('master-meta'!$G$2:$G$23,C408,'master-meta'!$BF$2:$BF$23,B408))</f>
        <v>0</v>
      </c>
      <c r="G408" s="6">
        <f t="shared" si="7"/>
        <v>0</v>
      </c>
      <c r="H408" t="e">
        <f>AVERAGEIFS('master-meta'!$BG$2:$BG$23,'master-meta'!$G$2:$G$23,'gen-top-tableau'!C408,'master-meta'!$BD$2:$BD$23,'gen-top-tableau'!B408)</f>
        <v>#DIV/0!</v>
      </c>
      <c r="I408" t="e">
        <f>AVERAGEIFS('master-meta'!$BH$2:$BH$23,'master-meta'!$G$2:$G$23,'gen-top-tableau'!C408,'master-meta'!$BD$2:$BD$23,'gen-top-tableau'!B408)</f>
        <v>#DIV/0!</v>
      </c>
      <c r="J408" t="e">
        <f>AVERAGEIFS('master-meta'!$BI$2:$BI$23,'master-meta'!$G$2:$G$23,'gen-top-tableau'!C408,'master-meta'!$BD$2:$BD$23,'gen-top-tableau'!B408)</f>
        <v>#DIV/0!</v>
      </c>
      <c r="K408" t="e">
        <f>AVERAGEIFS('master-meta'!$BJ$2:$BJ$23,'master-meta'!$G$2:$G$23,'gen-top-tableau'!C408,'master-meta'!$BD$2:$BD$23,'gen-top-tableau'!B408)</f>
        <v>#DIV/0!</v>
      </c>
      <c r="L408" s="6">
        <f>COUNTIFS('master-meta'!$G$2:$G$23,'gen-top-tableau'!C408,'master-meta'!$BD$2:$BD$23,'gen-top-tableau'!B408,'master-meta'!$BM$2:$BM$23,TRUE)</f>
        <v>0</v>
      </c>
      <c r="M408" s="6">
        <f>COUNTIFS('master-meta'!$G$2:$G$23,'gen-top-tableau'!C408,'master-meta'!$BD$2:$BD$23,'gen-top-tableau'!B408,'master-meta'!$BL$2:$BL$23,TRUE)</f>
        <v>0</v>
      </c>
      <c r="N408" s="6">
        <f>COUNTIFS('master-meta'!$G$2:$G$23,'gen-top-tableau'!C408,'master-meta'!$BD$2:$BD$23,'gen-top-tableau'!B408,'master-meta'!$BM$2:$BM$23,TRUE)</f>
        <v>0</v>
      </c>
      <c r="O408" s="6">
        <f>COUNTIFS('master-meta'!$G$2:$G$23,'gen-top-tableau'!C408,'master-meta'!$BD$2:$BD$23,'gen-top-tableau'!B408,'master-meta'!$BN$2:$BN$23,TRUE)</f>
        <v>0</v>
      </c>
      <c r="P408" s="6">
        <f>COUNTIFS('master-meta'!$G$2:$G$23,'gen-top-tableau'!C408,'master-meta'!$BD$2:$BD$23,'gen-top-tableau'!B408,'master-meta'!$BO$2:$BO$23,TRUE)</f>
        <v>0</v>
      </c>
      <c r="Q408" s="6">
        <f>COUNTIFS('master-meta'!$G$2:$G$23,'gen-top-tableau'!C408,'master-meta'!$BD$2:$BD$23,'gen-top-tableau'!B408,'master-meta'!$BP$2:$BP$23,TRUE)</f>
        <v>0</v>
      </c>
      <c r="R408" s="6">
        <f>COUNTIFS('master-meta'!$G$2:$G$23,'gen-top-tableau'!C408,'master-meta'!$BD$2:$BD$23,'gen-top-tableau'!B408,'master-meta'!$BQ$2:$BQ$23,TRUE)</f>
        <v>0</v>
      </c>
      <c r="S408" s="6">
        <f>COUNTIFS('master-meta'!$G$2:$G$23,'gen-top-tableau'!C408,'master-meta'!$BD$2:$BD$23,'gen-top-tableau'!B408,'master-meta'!$BR$2:$BR$23,TRUE)</f>
        <v>0</v>
      </c>
      <c r="T408" s="6">
        <f>COUNTIFS('master-meta'!$G$2:$G$23,'gen-top-tableau'!C408,'master-meta'!$BD$2:$BD$23,'gen-top-tableau'!B408,'master-meta'!$BS$2:$BS$23,TRUE)</f>
        <v>0</v>
      </c>
      <c r="U408" s="6">
        <f>COUNTIFS('master-meta'!$G$2:$G$23,'gen-top-tableau'!C408,'master-meta'!$BD$2:$BD$23,'gen-top-tableau'!B408,'master-meta'!$BT$2:$BT$23,TRUE)</f>
        <v>0</v>
      </c>
      <c r="V408" s="6">
        <f>COUNTIFS('master-meta'!$G$2:$G$23,'gen-top-tableau'!C408,'master-meta'!$BD$2:$BD$23,'gen-top-tableau'!B408,'master-meta'!$BU$2:$BU$23,TRUE)</f>
        <v>0</v>
      </c>
      <c r="W408" s="6">
        <f>COUNTIFS('master-meta'!$G$2:$G$23,'gen-top-tableau'!C408,'master-meta'!$BD$2:$BD$23,'gen-top-tableau'!B408,'master-meta'!$BV$2:$BV$23,TRUE)</f>
        <v>0</v>
      </c>
      <c r="X408" s="6">
        <f>COUNTIFS('master-meta'!$G$2:$G$23,'gen-top-tableau'!C408,'master-meta'!$BD$2:$BD$23,'gen-top-tableau'!B408,'master-meta'!$BW$2:$BW$23,TRUE)</f>
        <v>0</v>
      </c>
      <c r="Y408" s="6">
        <f>COUNTIFS('master-meta'!$G$2:$G$23,'gen-top-tableau'!C408,'master-meta'!$BD$2:$BD$23,'gen-top-tableau'!B408,'master-meta'!$BX$2:$BX$23,TRUE)</f>
        <v>0</v>
      </c>
    </row>
    <row r="409" spans="1:25" x14ac:dyDescent="0.2">
      <c r="A409" s="14" t="s">
        <v>1325</v>
      </c>
      <c r="B409" s="16" t="s">
        <v>210</v>
      </c>
      <c r="C409" s="16">
        <v>5</v>
      </c>
      <c r="D409">
        <f>(COUNTIFS('master-meta'!$G$2:$G$23,C409,'master-meta'!$BD$2:$BD$23,B409))</f>
        <v>0</v>
      </c>
      <c r="E409">
        <f>(COUNTIFS('master-meta'!$G$2:$G$23,C409,'master-meta'!$BE$2:$BE$23,B409))</f>
        <v>0</v>
      </c>
      <c r="F409">
        <f>(COUNTIFS('master-meta'!$G$2:$G$23,C409,'master-meta'!$BF$2:$BF$23,B409))</f>
        <v>0</v>
      </c>
      <c r="G409" s="6">
        <f t="shared" si="7"/>
        <v>0</v>
      </c>
      <c r="H409" t="e">
        <f>AVERAGEIFS('master-meta'!$BG$2:$BG$23,'master-meta'!$G$2:$G$23,'gen-top-tableau'!C409,'master-meta'!$BD$2:$BD$23,'gen-top-tableau'!B409)</f>
        <v>#DIV/0!</v>
      </c>
      <c r="I409" t="e">
        <f>AVERAGEIFS('master-meta'!$BH$2:$BH$23,'master-meta'!$G$2:$G$23,'gen-top-tableau'!C409,'master-meta'!$BD$2:$BD$23,'gen-top-tableau'!B409)</f>
        <v>#DIV/0!</v>
      </c>
      <c r="J409" t="e">
        <f>AVERAGEIFS('master-meta'!$BI$2:$BI$23,'master-meta'!$G$2:$G$23,'gen-top-tableau'!C409,'master-meta'!$BD$2:$BD$23,'gen-top-tableau'!B409)</f>
        <v>#DIV/0!</v>
      </c>
      <c r="K409" t="e">
        <f>AVERAGEIFS('master-meta'!$BJ$2:$BJ$23,'master-meta'!$G$2:$G$23,'gen-top-tableau'!C409,'master-meta'!$BD$2:$BD$23,'gen-top-tableau'!B409)</f>
        <v>#DIV/0!</v>
      </c>
      <c r="L409" s="6">
        <f>COUNTIFS('master-meta'!$G$2:$G$23,'gen-top-tableau'!C409,'master-meta'!$BD$2:$BD$23,'gen-top-tableau'!B409,'master-meta'!$BM$2:$BM$23,TRUE)</f>
        <v>0</v>
      </c>
      <c r="M409" s="6">
        <f>COUNTIFS('master-meta'!$G$2:$G$23,'gen-top-tableau'!C409,'master-meta'!$BD$2:$BD$23,'gen-top-tableau'!B409,'master-meta'!$BL$2:$BL$23,TRUE)</f>
        <v>0</v>
      </c>
      <c r="N409" s="6">
        <f>COUNTIFS('master-meta'!$G$2:$G$23,'gen-top-tableau'!C409,'master-meta'!$BD$2:$BD$23,'gen-top-tableau'!B409,'master-meta'!$BM$2:$BM$23,TRUE)</f>
        <v>0</v>
      </c>
      <c r="O409" s="6">
        <f>COUNTIFS('master-meta'!$G$2:$G$23,'gen-top-tableau'!C409,'master-meta'!$BD$2:$BD$23,'gen-top-tableau'!B409,'master-meta'!$BN$2:$BN$23,TRUE)</f>
        <v>0</v>
      </c>
      <c r="P409" s="6">
        <f>COUNTIFS('master-meta'!$G$2:$G$23,'gen-top-tableau'!C409,'master-meta'!$BD$2:$BD$23,'gen-top-tableau'!B409,'master-meta'!$BO$2:$BO$23,TRUE)</f>
        <v>0</v>
      </c>
      <c r="Q409" s="6">
        <f>COUNTIFS('master-meta'!$G$2:$G$23,'gen-top-tableau'!C409,'master-meta'!$BD$2:$BD$23,'gen-top-tableau'!B409,'master-meta'!$BP$2:$BP$23,TRUE)</f>
        <v>0</v>
      </c>
      <c r="R409" s="6">
        <f>COUNTIFS('master-meta'!$G$2:$G$23,'gen-top-tableau'!C409,'master-meta'!$BD$2:$BD$23,'gen-top-tableau'!B409,'master-meta'!$BQ$2:$BQ$23,TRUE)</f>
        <v>0</v>
      </c>
      <c r="S409" s="6">
        <f>COUNTIFS('master-meta'!$G$2:$G$23,'gen-top-tableau'!C409,'master-meta'!$BD$2:$BD$23,'gen-top-tableau'!B409,'master-meta'!$BR$2:$BR$23,TRUE)</f>
        <v>0</v>
      </c>
      <c r="T409" s="6">
        <f>COUNTIFS('master-meta'!$G$2:$G$23,'gen-top-tableau'!C409,'master-meta'!$BD$2:$BD$23,'gen-top-tableau'!B409,'master-meta'!$BS$2:$BS$23,TRUE)</f>
        <v>0</v>
      </c>
      <c r="U409" s="6">
        <f>COUNTIFS('master-meta'!$G$2:$G$23,'gen-top-tableau'!C409,'master-meta'!$BD$2:$BD$23,'gen-top-tableau'!B409,'master-meta'!$BT$2:$BT$23,TRUE)</f>
        <v>0</v>
      </c>
      <c r="V409" s="6">
        <f>COUNTIFS('master-meta'!$G$2:$G$23,'gen-top-tableau'!C409,'master-meta'!$BD$2:$BD$23,'gen-top-tableau'!B409,'master-meta'!$BU$2:$BU$23,TRUE)</f>
        <v>0</v>
      </c>
      <c r="W409" s="6">
        <f>COUNTIFS('master-meta'!$G$2:$G$23,'gen-top-tableau'!C409,'master-meta'!$BD$2:$BD$23,'gen-top-tableau'!B409,'master-meta'!$BV$2:$BV$23,TRUE)</f>
        <v>0</v>
      </c>
      <c r="X409" s="6">
        <f>COUNTIFS('master-meta'!$G$2:$G$23,'gen-top-tableau'!C409,'master-meta'!$BD$2:$BD$23,'gen-top-tableau'!B409,'master-meta'!$BW$2:$BW$23,TRUE)</f>
        <v>0</v>
      </c>
      <c r="Y409" s="6">
        <f>COUNTIFS('master-meta'!$G$2:$G$23,'gen-top-tableau'!C409,'master-meta'!$BD$2:$BD$23,'gen-top-tableau'!B409,'master-meta'!$BX$2:$BX$23,TRUE)</f>
        <v>0</v>
      </c>
    </row>
    <row r="410" spans="1:25" x14ac:dyDescent="0.2">
      <c r="A410" s="14" t="s">
        <v>1325</v>
      </c>
      <c r="B410" s="6" t="s">
        <v>542</v>
      </c>
      <c r="C410" s="6">
        <v>0</v>
      </c>
      <c r="D410">
        <f>(COUNTIFS('master-meta'!$G$2:$G$23,C410,'master-meta'!$BD$2:$BD$23,B410))</f>
        <v>0</v>
      </c>
      <c r="E410">
        <f>(COUNTIFS('master-meta'!$G$2:$G$23,C410,'master-meta'!$BE$2:$BE$23,B410))</f>
        <v>0</v>
      </c>
      <c r="F410">
        <f>(COUNTIFS('master-meta'!$G$2:$G$23,C410,'master-meta'!$BF$2:$BF$23,B410))</f>
        <v>0</v>
      </c>
      <c r="G410" s="6">
        <f t="shared" si="7"/>
        <v>0</v>
      </c>
      <c r="H410" t="e">
        <f>AVERAGEIFS('master-meta'!$BG$2:$BG$23,'master-meta'!$G$2:$G$23,'gen-top-tableau'!C410,'master-meta'!$BD$2:$BD$23,'gen-top-tableau'!B410)</f>
        <v>#DIV/0!</v>
      </c>
      <c r="I410" t="e">
        <f>AVERAGEIFS('master-meta'!$BH$2:$BH$23,'master-meta'!$G$2:$G$23,'gen-top-tableau'!C410,'master-meta'!$BD$2:$BD$23,'gen-top-tableau'!B410)</f>
        <v>#DIV/0!</v>
      </c>
      <c r="J410" t="e">
        <f>AVERAGEIFS('master-meta'!$BI$2:$BI$23,'master-meta'!$G$2:$G$23,'gen-top-tableau'!C410,'master-meta'!$BD$2:$BD$23,'gen-top-tableau'!B410)</f>
        <v>#DIV/0!</v>
      </c>
      <c r="K410" t="e">
        <f>AVERAGEIFS('master-meta'!$BJ$2:$BJ$23,'master-meta'!$G$2:$G$23,'gen-top-tableau'!C410,'master-meta'!$BD$2:$BD$23,'gen-top-tableau'!B410)</f>
        <v>#DIV/0!</v>
      </c>
      <c r="L410" s="6">
        <f>COUNTIFS('master-meta'!$G$2:$G$23,'gen-top-tableau'!C410,'master-meta'!$BD$2:$BD$23,'gen-top-tableau'!B410,'master-meta'!$BM$2:$BM$23,TRUE)</f>
        <v>0</v>
      </c>
      <c r="M410" s="6">
        <f>COUNTIFS('master-meta'!$G$2:$G$23,'gen-top-tableau'!C410,'master-meta'!$BD$2:$BD$23,'gen-top-tableau'!B410,'master-meta'!$BL$2:$BL$23,TRUE)</f>
        <v>0</v>
      </c>
      <c r="N410" s="6">
        <f>COUNTIFS('master-meta'!$G$2:$G$23,'gen-top-tableau'!C410,'master-meta'!$BD$2:$BD$23,'gen-top-tableau'!B410,'master-meta'!$BM$2:$BM$23,TRUE)</f>
        <v>0</v>
      </c>
      <c r="O410" s="6">
        <f>COUNTIFS('master-meta'!$G$2:$G$23,'gen-top-tableau'!C410,'master-meta'!$BD$2:$BD$23,'gen-top-tableau'!B410,'master-meta'!$BN$2:$BN$23,TRUE)</f>
        <v>0</v>
      </c>
      <c r="P410" s="6">
        <f>COUNTIFS('master-meta'!$G$2:$G$23,'gen-top-tableau'!C410,'master-meta'!$BD$2:$BD$23,'gen-top-tableau'!B410,'master-meta'!$BO$2:$BO$23,TRUE)</f>
        <v>0</v>
      </c>
      <c r="Q410" s="6">
        <f>COUNTIFS('master-meta'!$G$2:$G$23,'gen-top-tableau'!C410,'master-meta'!$BD$2:$BD$23,'gen-top-tableau'!B410,'master-meta'!$BP$2:$BP$23,TRUE)</f>
        <v>0</v>
      </c>
      <c r="R410" s="6">
        <f>COUNTIFS('master-meta'!$G$2:$G$23,'gen-top-tableau'!C410,'master-meta'!$BD$2:$BD$23,'gen-top-tableau'!B410,'master-meta'!$BQ$2:$BQ$23,TRUE)</f>
        <v>0</v>
      </c>
      <c r="S410" s="6">
        <f>COUNTIFS('master-meta'!$G$2:$G$23,'gen-top-tableau'!C410,'master-meta'!$BD$2:$BD$23,'gen-top-tableau'!B410,'master-meta'!$BR$2:$BR$23,TRUE)</f>
        <v>0</v>
      </c>
      <c r="T410" s="6">
        <f>COUNTIFS('master-meta'!$G$2:$G$23,'gen-top-tableau'!C410,'master-meta'!$BD$2:$BD$23,'gen-top-tableau'!B410,'master-meta'!$BS$2:$BS$23,TRUE)</f>
        <v>0</v>
      </c>
      <c r="U410" s="6">
        <f>COUNTIFS('master-meta'!$G$2:$G$23,'gen-top-tableau'!C410,'master-meta'!$BD$2:$BD$23,'gen-top-tableau'!B410,'master-meta'!$BT$2:$BT$23,TRUE)</f>
        <v>0</v>
      </c>
      <c r="V410" s="6">
        <f>COUNTIFS('master-meta'!$G$2:$G$23,'gen-top-tableau'!C410,'master-meta'!$BD$2:$BD$23,'gen-top-tableau'!B410,'master-meta'!$BU$2:$BU$23,TRUE)</f>
        <v>0</v>
      </c>
      <c r="W410" s="6">
        <f>COUNTIFS('master-meta'!$G$2:$G$23,'gen-top-tableau'!C410,'master-meta'!$BD$2:$BD$23,'gen-top-tableau'!B410,'master-meta'!$BV$2:$BV$23,TRUE)</f>
        <v>0</v>
      </c>
      <c r="X410" s="6">
        <f>COUNTIFS('master-meta'!$G$2:$G$23,'gen-top-tableau'!C410,'master-meta'!$BD$2:$BD$23,'gen-top-tableau'!B410,'master-meta'!$BW$2:$BW$23,TRUE)</f>
        <v>0</v>
      </c>
      <c r="Y410" s="6">
        <f>COUNTIFS('master-meta'!$G$2:$G$23,'gen-top-tableau'!C410,'master-meta'!$BD$2:$BD$23,'gen-top-tableau'!B410,'master-meta'!$BX$2:$BX$23,TRUE)</f>
        <v>0</v>
      </c>
    </row>
    <row r="411" spans="1:25" x14ac:dyDescent="0.2">
      <c r="A411" s="14" t="s">
        <v>1325</v>
      </c>
      <c r="B411" s="6" t="s">
        <v>542</v>
      </c>
      <c r="C411" s="6">
        <v>1</v>
      </c>
      <c r="D411">
        <f>(COUNTIFS('master-meta'!$G$2:$G$23,C411,'master-meta'!$BD$2:$BD$23,B411))</f>
        <v>0</v>
      </c>
      <c r="E411">
        <f>(COUNTIFS('master-meta'!$G$2:$G$23,C411,'master-meta'!$BE$2:$BE$23,B411))</f>
        <v>0</v>
      </c>
      <c r="F411">
        <f>(COUNTIFS('master-meta'!$G$2:$G$23,C411,'master-meta'!$BF$2:$BF$23,B411))</f>
        <v>0</v>
      </c>
      <c r="G411" s="6">
        <f t="shared" si="7"/>
        <v>0</v>
      </c>
      <c r="H411" t="e">
        <f>AVERAGEIFS('master-meta'!$BG$2:$BG$23,'master-meta'!$G$2:$G$23,'gen-top-tableau'!C411,'master-meta'!$BD$2:$BD$23,'gen-top-tableau'!B411)</f>
        <v>#DIV/0!</v>
      </c>
      <c r="I411" t="e">
        <f>AVERAGEIFS('master-meta'!$BH$2:$BH$23,'master-meta'!$G$2:$G$23,'gen-top-tableau'!C411,'master-meta'!$BD$2:$BD$23,'gen-top-tableau'!B411)</f>
        <v>#DIV/0!</v>
      </c>
      <c r="J411" t="e">
        <f>AVERAGEIFS('master-meta'!$BI$2:$BI$23,'master-meta'!$G$2:$G$23,'gen-top-tableau'!C411,'master-meta'!$BD$2:$BD$23,'gen-top-tableau'!B411)</f>
        <v>#DIV/0!</v>
      </c>
      <c r="K411" t="e">
        <f>AVERAGEIFS('master-meta'!$BJ$2:$BJ$23,'master-meta'!$G$2:$G$23,'gen-top-tableau'!C411,'master-meta'!$BD$2:$BD$23,'gen-top-tableau'!B411)</f>
        <v>#DIV/0!</v>
      </c>
      <c r="L411" s="6">
        <f>COUNTIFS('master-meta'!$G$2:$G$23,'gen-top-tableau'!C411,'master-meta'!$BD$2:$BD$23,'gen-top-tableau'!B411,'master-meta'!$BM$2:$BM$23,TRUE)</f>
        <v>0</v>
      </c>
      <c r="M411" s="6">
        <f>COUNTIFS('master-meta'!$G$2:$G$23,'gen-top-tableau'!C411,'master-meta'!$BD$2:$BD$23,'gen-top-tableau'!B411,'master-meta'!$BL$2:$BL$23,TRUE)</f>
        <v>0</v>
      </c>
      <c r="N411" s="6">
        <f>COUNTIFS('master-meta'!$G$2:$G$23,'gen-top-tableau'!C411,'master-meta'!$BD$2:$BD$23,'gen-top-tableau'!B411,'master-meta'!$BM$2:$BM$23,TRUE)</f>
        <v>0</v>
      </c>
      <c r="O411" s="6">
        <f>COUNTIFS('master-meta'!$G$2:$G$23,'gen-top-tableau'!C411,'master-meta'!$BD$2:$BD$23,'gen-top-tableau'!B411,'master-meta'!$BN$2:$BN$23,TRUE)</f>
        <v>0</v>
      </c>
      <c r="P411" s="6">
        <f>COUNTIFS('master-meta'!$G$2:$G$23,'gen-top-tableau'!C411,'master-meta'!$BD$2:$BD$23,'gen-top-tableau'!B411,'master-meta'!$BO$2:$BO$23,TRUE)</f>
        <v>0</v>
      </c>
      <c r="Q411" s="6">
        <f>COUNTIFS('master-meta'!$G$2:$G$23,'gen-top-tableau'!C411,'master-meta'!$BD$2:$BD$23,'gen-top-tableau'!B411,'master-meta'!$BP$2:$BP$23,TRUE)</f>
        <v>0</v>
      </c>
      <c r="R411" s="6">
        <f>COUNTIFS('master-meta'!$G$2:$G$23,'gen-top-tableau'!C411,'master-meta'!$BD$2:$BD$23,'gen-top-tableau'!B411,'master-meta'!$BQ$2:$BQ$23,TRUE)</f>
        <v>0</v>
      </c>
      <c r="S411" s="6">
        <f>COUNTIFS('master-meta'!$G$2:$G$23,'gen-top-tableau'!C411,'master-meta'!$BD$2:$BD$23,'gen-top-tableau'!B411,'master-meta'!$BR$2:$BR$23,TRUE)</f>
        <v>0</v>
      </c>
      <c r="T411" s="6">
        <f>COUNTIFS('master-meta'!$G$2:$G$23,'gen-top-tableau'!C411,'master-meta'!$BD$2:$BD$23,'gen-top-tableau'!B411,'master-meta'!$BS$2:$BS$23,TRUE)</f>
        <v>0</v>
      </c>
      <c r="U411" s="6">
        <f>COUNTIFS('master-meta'!$G$2:$G$23,'gen-top-tableau'!C411,'master-meta'!$BD$2:$BD$23,'gen-top-tableau'!B411,'master-meta'!$BT$2:$BT$23,TRUE)</f>
        <v>0</v>
      </c>
      <c r="V411" s="6">
        <f>COUNTIFS('master-meta'!$G$2:$G$23,'gen-top-tableau'!C411,'master-meta'!$BD$2:$BD$23,'gen-top-tableau'!B411,'master-meta'!$BU$2:$BU$23,TRUE)</f>
        <v>0</v>
      </c>
      <c r="W411" s="6">
        <f>COUNTIFS('master-meta'!$G$2:$G$23,'gen-top-tableau'!C411,'master-meta'!$BD$2:$BD$23,'gen-top-tableau'!B411,'master-meta'!$BV$2:$BV$23,TRUE)</f>
        <v>0</v>
      </c>
      <c r="X411" s="6">
        <f>COUNTIFS('master-meta'!$G$2:$G$23,'gen-top-tableau'!C411,'master-meta'!$BD$2:$BD$23,'gen-top-tableau'!B411,'master-meta'!$BW$2:$BW$23,TRUE)</f>
        <v>0</v>
      </c>
      <c r="Y411" s="6">
        <f>COUNTIFS('master-meta'!$G$2:$G$23,'gen-top-tableau'!C411,'master-meta'!$BD$2:$BD$23,'gen-top-tableau'!B411,'master-meta'!$BX$2:$BX$23,TRUE)</f>
        <v>0</v>
      </c>
    </row>
    <row r="412" spans="1:25" x14ac:dyDescent="0.2">
      <c r="A412" s="14" t="s">
        <v>1325</v>
      </c>
      <c r="B412" s="6" t="s">
        <v>542</v>
      </c>
      <c r="C412" s="6">
        <v>2</v>
      </c>
      <c r="D412">
        <f>(COUNTIFS('master-meta'!$G$2:$G$23,C412,'master-meta'!$BD$2:$BD$23,B412))</f>
        <v>0</v>
      </c>
      <c r="E412">
        <f>(COUNTIFS('master-meta'!$G$2:$G$23,C412,'master-meta'!$BE$2:$BE$23,B412))</f>
        <v>0</v>
      </c>
      <c r="F412">
        <f>(COUNTIFS('master-meta'!$G$2:$G$23,C412,'master-meta'!$BF$2:$BF$23,B412))</f>
        <v>0</v>
      </c>
      <c r="G412" s="6">
        <f t="shared" si="7"/>
        <v>0</v>
      </c>
      <c r="H412" t="e">
        <f>AVERAGEIFS('master-meta'!$BG$2:$BG$23,'master-meta'!$G$2:$G$23,'gen-top-tableau'!C412,'master-meta'!$BD$2:$BD$23,'gen-top-tableau'!B412)</f>
        <v>#DIV/0!</v>
      </c>
      <c r="I412" t="e">
        <f>AVERAGEIFS('master-meta'!$BH$2:$BH$23,'master-meta'!$G$2:$G$23,'gen-top-tableau'!C412,'master-meta'!$BD$2:$BD$23,'gen-top-tableau'!B412)</f>
        <v>#DIV/0!</v>
      </c>
      <c r="J412" t="e">
        <f>AVERAGEIFS('master-meta'!$BI$2:$BI$23,'master-meta'!$G$2:$G$23,'gen-top-tableau'!C412,'master-meta'!$BD$2:$BD$23,'gen-top-tableau'!B412)</f>
        <v>#DIV/0!</v>
      </c>
      <c r="K412" t="e">
        <f>AVERAGEIFS('master-meta'!$BJ$2:$BJ$23,'master-meta'!$G$2:$G$23,'gen-top-tableau'!C412,'master-meta'!$BD$2:$BD$23,'gen-top-tableau'!B412)</f>
        <v>#DIV/0!</v>
      </c>
      <c r="L412" s="6">
        <f>COUNTIFS('master-meta'!$G$2:$G$23,'gen-top-tableau'!C412,'master-meta'!$BD$2:$BD$23,'gen-top-tableau'!B412,'master-meta'!$BM$2:$BM$23,TRUE)</f>
        <v>0</v>
      </c>
      <c r="M412" s="6">
        <f>COUNTIFS('master-meta'!$G$2:$G$23,'gen-top-tableau'!C412,'master-meta'!$BD$2:$BD$23,'gen-top-tableau'!B412,'master-meta'!$BL$2:$BL$23,TRUE)</f>
        <v>0</v>
      </c>
      <c r="N412" s="6">
        <f>COUNTIFS('master-meta'!$G$2:$G$23,'gen-top-tableau'!C412,'master-meta'!$BD$2:$BD$23,'gen-top-tableau'!B412,'master-meta'!$BM$2:$BM$23,TRUE)</f>
        <v>0</v>
      </c>
      <c r="O412" s="6">
        <f>COUNTIFS('master-meta'!$G$2:$G$23,'gen-top-tableau'!C412,'master-meta'!$BD$2:$BD$23,'gen-top-tableau'!B412,'master-meta'!$BN$2:$BN$23,TRUE)</f>
        <v>0</v>
      </c>
      <c r="P412" s="6">
        <f>COUNTIFS('master-meta'!$G$2:$G$23,'gen-top-tableau'!C412,'master-meta'!$BD$2:$BD$23,'gen-top-tableau'!B412,'master-meta'!$BO$2:$BO$23,TRUE)</f>
        <v>0</v>
      </c>
      <c r="Q412" s="6">
        <f>COUNTIFS('master-meta'!$G$2:$G$23,'gen-top-tableau'!C412,'master-meta'!$BD$2:$BD$23,'gen-top-tableau'!B412,'master-meta'!$BP$2:$BP$23,TRUE)</f>
        <v>0</v>
      </c>
      <c r="R412" s="6">
        <f>COUNTIFS('master-meta'!$G$2:$G$23,'gen-top-tableau'!C412,'master-meta'!$BD$2:$BD$23,'gen-top-tableau'!B412,'master-meta'!$BQ$2:$BQ$23,TRUE)</f>
        <v>0</v>
      </c>
      <c r="S412" s="6">
        <f>COUNTIFS('master-meta'!$G$2:$G$23,'gen-top-tableau'!C412,'master-meta'!$BD$2:$BD$23,'gen-top-tableau'!B412,'master-meta'!$BR$2:$BR$23,TRUE)</f>
        <v>0</v>
      </c>
      <c r="T412" s="6">
        <f>COUNTIFS('master-meta'!$G$2:$G$23,'gen-top-tableau'!C412,'master-meta'!$BD$2:$BD$23,'gen-top-tableau'!B412,'master-meta'!$BS$2:$BS$23,TRUE)</f>
        <v>0</v>
      </c>
      <c r="U412" s="6">
        <f>COUNTIFS('master-meta'!$G$2:$G$23,'gen-top-tableau'!C412,'master-meta'!$BD$2:$BD$23,'gen-top-tableau'!B412,'master-meta'!$BT$2:$BT$23,TRUE)</f>
        <v>0</v>
      </c>
      <c r="V412" s="6">
        <f>COUNTIFS('master-meta'!$G$2:$G$23,'gen-top-tableau'!C412,'master-meta'!$BD$2:$BD$23,'gen-top-tableau'!B412,'master-meta'!$BU$2:$BU$23,TRUE)</f>
        <v>0</v>
      </c>
      <c r="W412" s="6">
        <f>COUNTIFS('master-meta'!$G$2:$G$23,'gen-top-tableau'!C412,'master-meta'!$BD$2:$BD$23,'gen-top-tableau'!B412,'master-meta'!$BV$2:$BV$23,TRUE)</f>
        <v>0</v>
      </c>
      <c r="X412" s="6">
        <f>COUNTIFS('master-meta'!$G$2:$G$23,'gen-top-tableau'!C412,'master-meta'!$BD$2:$BD$23,'gen-top-tableau'!B412,'master-meta'!$BW$2:$BW$23,TRUE)</f>
        <v>0</v>
      </c>
      <c r="Y412" s="6">
        <f>COUNTIFS('master-meta'!$G$2:$G$23,'gen-top-tableau'!C412,'master-meta'!$BD$2:$BD$23,'gen-top-tableau'!B412,'master-meta'!$BX$2:$BX$23,TRUE)</f>
        <v>0</v>
      </c>
    </row>
    <row r="413" spans="1:25" x14ac:dyDescent="0.2">
      <c r="A413" s="14" t="s">
        <v>1325</v>
      </c>
      <c r="B413" s="6" t="s">
        <v>542</v>
      </c>
      <c r="C413" s="6">
        <v>3</v>
      </c>
      <c r="D413">
        <f>(COUNTIFS('master-meta'!$G$2:$G$23,C413,'master-meta'!$BD$2:$BD$23,B413))</f>
        <v>0</v>
      </c>
      <c r="E413">
        <f>(COUNTIFS('master-meta'!$G$2:$G$23,C413,'master-meta'!$BE$2:$BE$23,B413))</f>
        <v>0</v>
      </c>
      <c r="F413">
        <f>(COUNTIFS('master-meta'!$G$2:$G$23,C413,'master-meta'!$BF$2:$BF$23,B413))</f>
        <v>0</v>
      </c>
      <c r="G413" s="6">
        <f t="shared" si="7"/>
        <v>0</v>
      </c>
      <c r="H413" t="e">
        <f>AVERAGEIFS('master-meta'!$BG$2:$BG$23,'master-meta'!$G$2:$G$23,'gen-top-tableau'!C413,'master-meta'!$BD$2:$BD$23,'gen-top-tableau'!B413)</f>
        <v>#DIV/0!</v>
      </c>
      <c r="I413" t="e">
        <f>AVERAGEIFS('master-meta'!$BH$2:$BH$23,'master-meta'!$G$2:$G$23,'gen-top-tableau'!C413,'master-meta'!$BD$2:$BD$23,'gen-top-tableau'!B413)</f>
        <v>#DIV/0!</v>
      </c>
      <c r="J413" t="e">
        <f>AVERAGEIFS('master-meta'!$BI$2:$BI$23,'master-meta'!$G$2:$G$23,'gen-top-tableau'!C413,'master-meta'!$BD$2:$BD$23,'gen-top-tableau'!B413)</f>
        <v>#DIV/0!</v>
      </c>
      <c r="K413" t="e">
        <f>AVERAGEIFS('master-meta'!$BJ$2:$BJ$23,'master-meta'!$G$2:$G$23,'gen-top-tableau'!C413,'master-meta'!$BD$2:$BD$23,'gen-top-tableau'!B413)</f>
        <v>#DIV/0!</v>
      </c>
      <c r="L413" s="6">
        <f>COUNTIFS('master-meta'!$G$2:$G$23,'gen-top-tableau'!C413,'master-meta'!$BD$2:$BD$23,'gen-top-tableau'!B413,'master-meta'!$BM$2:$BM$23,TRUE)</f>
        <v>0</v>
      </c>
      <c r="M413" s="6">
        <f>COUNTIFS('master-meta'!$G$2:$G$23,'gen-top-tableau'!C413,'master-meta'!$BD$2:$BD$23,'gen-top-tableau'!B413,'master-meta'!$BL$2:$BL$23,TRUE)</f>
        <v>0</v>
      </c>
      <c r="N413" s="6">
        <f>COUNTIFS('master-meta'!$G$2:$G$23,'gen-top-tableau'!C413,'master-meta'!$BD$2:$BD$23,'gen-top-tableau'!B413,'master-meta'!$BM$2:$BM$23,TRUE)</f>
        <v>0</v>
      </c>
      <c r="O413" s="6">
        <f>COUNTIFS('master-meta'!$G$2:$G$23,'gen-top-tableau'!C413,'master-meta'!$BD$2:$BD$23,'gen-top-tableau'!B413,'master-meta'!$BN$2:$BN$23,TRUE)</f>
        <v>0</v>
      </c>
      <c r="P413" s="6">
        <f>COUNTIFS('master-meta'!$G$2:$G$23,'gen-top-tableau'!C413,'master-meta'!$BD$2:$BD$23,'gen-top-tableau'!B413,'master-meta'!$BO$2:$BO$23,TRUE)</f>
        <v>0</v>
      </c>
      <c r="Q413" s="6">
        <f>COUNTIFS('master-meta'!$G$2:$G$23,'gen-top-tableau'!C413,'master-meta'!$BD$2:$BD$23,'gen-top-tableau'!B413,'master-meta'!$BP$2:$BP$23,TRUE)</f>
        <v>0</v>
      </c>
      <c r="R413" s="6">
        <f>COUNTIFS('master-meta'!$G$2:$G$23,'gen-top-tableau'!C413,'master-meta'!$BD$2:$BD$23,'gen-top-tableau'!B413,'master-meta'!$BQ$2:$BQ$23,TRUE)</f>
        <v>0</v>
      </c>
      <c r="S413" s="6">
        <f>COUNTIFS('master-meta'!$G$2:$G$23,'gen-top-tableau'!C413,'master-meta'!$BD$2:$BD$23,'gen-top-tableau'!B413,'master-meta'!$BR$2:$BR$23,TRUE)</f>
        <v>0</v>
      </c>
      <c r="T413" s="6">
        <f>COUNTIFS('master-meta'!$G$2:$G$23,'gen-top-tableau'!C413,'master-meta'!$BD$2:$BD$23,'gen-top-tableau'!B413,'master-meta'!$BS$2:$BS$23,TRUE)</f>
        <v>0</v>
      </c>
      <c r="U413" s="6">
        <f>COUNTIFS('master-meta'!$G$2:$G$23,'gen-top-tableau'!C413,'master-meta'!$BD$2:$BD$23,'gen-top-tableau'!B413,'master-meta'!$BT$2:$BT$23,TRUE)</f>
        <v>0</v>
      </c>
      <c r="V413" s="6">
        <f>COUNTIFS('master-meta'!$G$2:$G$23,'gen-top-tableau'!C413,'master-meta'!$BD$2:$BD$23,'gen-top-tableau'!B413,'master-meta'!$BU$2:$BU$23,TRUE)</f>
        <v>0</v>
      </c>
      <c r="W413" s="6">
        <f>COUNTIFS('master-meta'!$G$2:$G$23,'gen-top-tableau'!C413,'master-meta'!$BD$2:$BD$23,'gen-top-tableau'!B413,'master-meta'!$BV$2:$BV$23,TRUE)</f>
        <v>0</v>
      </c>
      <c r="X413" s="6">
        <f>COUNTIFS('master-meta'!$G$2:$G$23,'gen-top-tableau'!C413,'master-meta'!$BD$2:$BD$23,'gen-top-tableau'!B413,'master-meta'!$BW$2:$BW$23,TRUE)</f>
        <v>0</v>
      </c>
      <c r="Y413" s="6">
        <f>COUNTIFS('master-meta'!$G$2:$G$23,'gen-top-tableau'!C413,'master-meta'!$BD$2:$BD$23,'gen-top-tableau'!B413,'master-meta'!$BX$2:$BX$23,TRUE)</f>
        <v>0</v>
      </c>
    </row>
    <row r="414" spans="1:25" x14ac:dyDescent="0.2">
      <c r="A414" s="14" t="s">
        <v>1325</v>
      </c>
      <c r="B414" s="6" t="s">
        <v>542</v>
      </c>
      <c r="C414" s="6">
        <v>4</v>
      </c>
      <c r="D414">
        <f>(COUNTIFS('master-meta'!$G$2:$G$23,C414,'master-meta'!$BD$2:$BD$23,B414))</f>
        <v>0</v>
      </c>
      <c r="E414">
        <f>(COUNTIFS('master-meta'!$G$2:$G$23,C414,'master-meta'!$BE$2:$BE$23,B414))</f>
        <v>0</v>
      </c>
      <c r="F414">
        <f>(COUNTIFS('master-meta'!$G$2:$G$23,C414,'master-meta'!$BF$2:$BF$23,B414))</f>
        <v>0</v>
      </c>
      <c r="G414" s="6">
        <f t="shared" si="7"/>
        <v>0</v>
      </c>
      <c r="H414" t="e">
        <f>AVERAGEIFS('master-meta'!$BG$2:$BG$23,'master-meta'!$G$2:$G$23,'gen-top-tableau'!C414,'master-meta'!$BD$2:$BD$23,'gen-top-tableau'!B414)</f>
        <v>#DIV/0!</v>
      </c>
      <c r="I414" t="e">
        <f>AVERAGEIFS('master-meta'!$BH$2:$BH$23,'master-meta'!$G$2:$G$23,'gen-top-tableau'!C414,'master-meta'!$BD$2:$BD$23,'gen-top-tableau'!B414)</f>
        <v>#DIV/0!</v>
      </c>
      <c r="J414" t="e">
        <f>AVERAGEIFS('master-meta'!$BI$2:$BI$23,'master-meta'!$G$2:$G$23,'gen-top-tableau'!C414,'master-meta'!$BD$2:$BD$23,'gen-top-tableau'!B414)</f>
        <v>#DIV/0!</v>
      </c>
      <c r="K414" t="e">
        <f>AVERAGEIFS('master-meta'!$BJ$2:$BJ$23,'master-meta'!$G$2:$G$23,'gen-top-tableau'!C414,'master-meta'!$BD$2:$BD$23,'gen-top-tableau'!B414)</f>
        <v>#DIV/0!</v>
      </c>
      <c r="L414" s="6">
        <f>COUNTIFS('master-meta'!$G$2:$G$23,'gen-top-tableau'!C414,'master-meta'!$BD$2:$BD$23,'gen-top-tableau'!B414,'master-meta'!$BM$2:$BM$23,TRUE)</f>
        <v>0</v>
      </c>
      <c r="M414" s="6">
        <f>COUNTIFS('master-meta'!$G$2:$G$23,'gen-top-tableau'!C414,'master-meta'!$BD$2:$BD$23,'gen-top-tableau'!B414,'master-meta'!$BL$2:$BL$23,TRUE)</f>
        <v>0</v>
      </c>
      <c r="N414" s="6">
        <f>COUNTIFS('master-meta'!$G$2:$G$23,'gen-top-tableau'!C414,'master-meta'!$BD$2:$BD$23,'gen-top-tableau'!B414,'master-meta'!$BM$2:$BM$23,TRUE)</f>
        <v>0</v>
      </c>
      <c r="O414" s="6">
        <f>COUNTIFS('master-meta'!$G$2:$G$23,'gen-top-tableau'!C414,'master-meta'!$BD$2:$BD$23,'gen-top-tableau'!B414,'master-meta'!$BN$2:$BN$23,TRUE)</f>
        <v>0</v>
      </c>
      <c r="P414" s="6">
        <f>COUNTIFS('master-meta'!$G$2:$G$23,'gen-top-tableau'!C414,'master-meta'!$BD$2:$BD$23,'gen-top-tableau'!B414,'master-meta'!$BO$2:$BO$23,TRUE)</f>
        <v>0</v>
      </c>
      <c r="Q414" s="6">
        <f>COUNTIFS('master-meta'!$G$2:$G$23,'gen-top-tableau'!C414,'master-meta'!$BD$2:$BD$23,'gen-top-tableau'!B414,'master-meta'!$BP$2:$BP$23,TRUE)</f>
        <v>0</v>
      </c>
      <c r="R414" s="6">
        <f>COUNTIFS('master-meta'!$G$2:$G$23,'gen-top-tableau'!C414,'master-meta'!$BD$2:$BD$23,'gen-top-tableau'!B414,'master-meta'!$BQ$2:$BQ$23,TRUE)</f>
        <v>0</v>
      </c>
      <c r="S414" s="6">
        <f>COUNTIFS('master-meta'!$G$2:$G$23,'gen-top-tableau'!C414,'master-meta'!$BD$2:$BD$23,'gen-top-tableau'!B414,'master-meta'!$BR$2:$BR$23,TRUE)</f>
        <v>0</v>
      </c>
      <c r="T414" s="6">
        <f>COUNTIFS('master-meta'!$G$2:$G$23,'gen-top-tableau'!C414,'master-meta'!$BD$2:$BD$23,'gen-top-tableau'!B414,'master-meta'!$BS$2:$BS$23,TRUE)</f>
        <v>0</v>
      </c>
      <c r="U414" s="6">
        <f>COUNTIFS('master-meta'!$G$2:$G$23,'gen-top-tableau'!C414,'master-meta'!$BD$2:$BD$23,'gen-top-tableau'!B414,'master-meta'!$BT$2:$BT$23,TRUE)</f>
        <v>0</v>
      </c>
      <c r="V414" s="6">
        <f>COUNTIFS('master-meta'!$G$2:$G$23,'gen-top-tableau'!C414,'master-meta'!$BD$2:$BD$23,'gen-top-tableau'!B414,'master-meta'!$BU$2:$BU$23,TRUE)</f>
        <v>0</v>
      </c>
      <c r="W414" s="6">
        <f>COUNTIFS('master-meta'!$G$2:$G$23,'gen-top-tableau'!C414,'master-meta'!$BD$2:$BD$23,'gen-top-tableau'!B414,'master-meta'!$BV$2:$BV$23,TRUE)</f>
        <v>0</v>
      </c>
      <c r="X414" s="6">
        <f>COUNTIFS('master-meta'!$G$2:$G$23,'gen-top-tableau'!C414,'master-meta'!$BD$2:$BD$23,'gen-top-tableau'!B414,'master-meta'!$BW$2:$BW$23,TRUE)</f>
        <v>0</v>
      </c>
      <c r="Y414" s="6">
        <f>COUNTIFS('master-meta'!$G$2:$G$23,'gen-top-tableau'!C414,'master-meta'!$BD$2:$BD$23,'gen-top-tableau'!B414,'master-meta'!$BX$2:$BX$23,TRUE)</f>
        <v>0</v>
      </c>
    </row>
    <row r="415" spans="1:25" x14ac:dyDescent="0.2">
      <c r="A415" s="14" t="s">
        <v>1325</v>
      </c>
      <c r="B415" s="6" t="s">
        <v>542</v>
      </c>
      <c r="C415" s="16">
        <v>5</v>
      </c>
      <c r="D415">
        <f>(COUNTIFS('master-meta'!$G$2:$G$23,C415,'master-meta'!$BD$2:$BD$23,B415))</f>
        <v>0</v>
      </c>
      <c r="E415">
        <f>(COUNTIFS('master-meta'!$G$2:$G$23,C415,'master-meta'!$BE$2:$BE$23,B415))</f>
        <v>0</v>
      </c>
      <c r="F415">
        <f>(COUNTIFS('master-meta'!$G$2:$G$23,C415,'master-meta'!$BF$2:$BF$23,B415))</f>
        <v>0</v>
      </c>
      <c r="G415" s="6">
        <f t="shared" si="7"/>
        <v>0</v>
      </c>
      <c r="H415" t="e">
        <f>AVERAGEIFS('master-meta'!$BG$2:$BG$23,'master-meta'!$G$2:$G$23,'gen-top-tableau'!C415,'master-meta'!$BD$2:$BD$23,'gen-top-tableau'!B415)</f>
        <v>#DIV/0!</v>
      </c>
      <c r="I415" t="e">
        <f>AVERAGEIFS('master-meta'!$BH$2:$BH$23,'master-meta'!$G$2:$G$23,'gen-top-tableau'!C415,'master-meta'!$BD$2:$BD$23,'gen-top-tableau'!B415)</f>
        <v>#DIV/0!</v>
      </c>
      <c r="J415" t="e">
        <f>AVERAGEIFS('master-meta'!$BI$2:$BI$23,'master-meta'!$G$2:$G$23,'gen-top-tableau'!C415,'master-meta'!$BD$2:$BD$23,'gen-top-tableau'!B415)</f>
        <v>#DIV/0!</v>
      </c>
      <c r="K415" t="e">
        <f>AVERAGEIFS('master-meta'!$BJ$2:$BJ$23,'master-meta'!$G$2:$G$23,'gen-top-tableau'!C415,'master-meta'!$BD$2:$BD$23,'gen-top-tableau'!B415)</f>
        <v>#DIV/0!</v>
      </c>
      <c r="L415" s="6">
        <f>COUNTIFS('master-meta'!$G$2:$G$23,'gen-top-tableau'!C415,'master-meta'!$BD$2:$BD$23,'gen-top-tableau'!B415,'master-meta'!$BM$2:$BM$23,TRUE)</f>
        <v>0</v>
      </c>
      <c r="M415" s="6">
        <f>COUNTIFS('master-meta'!$G$2:$G$23,'gen-top-tableau'!C415,'master-meta'!$BD$2:$BD$23,'gen-top-tableau'!B415,'master-meta'!$BL$2:$BL$23,TRUE)</f>
        <v>0</v>
      </c>
      <c r="N415" s="6">
        <f>COUNTIFS('master-meta'!$G$2:$G$23,'gen-top-tableau'!C415,'master-meta'!$BD$2:$BD$23,'gen-top-tableau'!B415,'master-meta'!$BM$2:$BM$23,TRUE)</f>
        <v>0</v>
      </c>
      <c r="O415" s="6">
        <f>COUNTIFS('master-meta'!$G$2:$G$23,'gen-top-tableau'!C415,'master-meta'!$BD$2:$BD$23,'gen-top-tableau'!B415,'master-meta'!$BN$2:$BN$23,TRUE)</f>
        <v>0</v>
      </c>
      <c r="P415" s="6">
        <f>COUNTIFS('master-meta'!$G$2:$G$23,'gen-top-tableau'!C415,'master-meta'!$BD$2:$BD$23,'gen-top-tableau'!B415,'master-meta'!$BO$2:$BO$23,TRUE)</f>
        <v>0</v>
      </c>
      <c r="Q415" s="6">
        <f>COUNTIFS('master-meta'!$G$2:$G$23,'gen-top-tableau'!C415,'master-meta'!$BD$2:$BD$23,'gen-top-tableau'!B415,'master-meta'!$BP$2:$BP$23,TRUE)</f>
        <v>0</v>
      </c>
      <c r="R415" s="6">
        <f>COUNTIFS('master-meta'!$G$2:$G$23,'gen-top-tableau'!C415,'master-meta'!$BD$2:$BD$23,'gen-top-tableau'!B415,'master-meta'!$BQ$2:$BQ$23,TRUE)</f>
        <v>0</v>
      </c>
      <c r="S415" s="6">
        <f>COUNTIFS('master-meta'!$G$2:$G$23,'gen-top-tableau'!C415,'master-meta'!$BD$2:$BD$23,'gen-top-tableau'!B415,'master-meta'!$BR$2:$BR$23,TRUE)</f>
        <v>0</v>
      </c>
      <c r="T415" s="6">
        <f>COUNTIFS('master-meta'!$G$2:$G$23,'gen-top-tableau'!C415,'master-meta'!$BD$2:$BD$23,'gen-top-tableau'!B415,'master-meta'!$BS$2:$BS$23,TRUE)</f>
        <v>0</v>
      </c>
      <c r="U415" s="6">
        <f>COUNTIFS('master-meta'!$G$2:$G$23,'gen-top-tableau'!C415,'master-meta'!$BD$2:$BD$23,'gen-top-tableau'!B415,'master-meta'!$BT$2:$BT$23,TRUE)</f>
        <v>0</v>
      </c>
      <c r="V415" s="6">
        <f>COUNTIFS('master-meta'!$G$2:$G$23,'gen-top-tableau'!C415,'master-meta'!$BD$2:$BD$23,'gen-top-tableau'!B415,'master-meta'!$BU$2:$BU$23,TRUE)</f>
        <v>0</v>
      </c>
      <c r="W415" s="6">
        <f>COUNTIFS('master-meta'!$G$2:$G$23,'gen-top-tableau'!C415,'master-meta'!$BD$2:$BD$23,'gen-top-tableau'!B415,'master-meta'!$BV$2:$BV$23,TRUE)</f>
        <v>0</v>
      </c>
      <c r="X415" s="6">
        <f>COUNTIFS('master-meta'!$G$2:$G$23,'gen-top-tableau'!C415,'master-meta'!$BD$2:$BD$23,'gen-top-tableau'!B415,'master-meta'!$BW$2:$BW$23,TRUE)</f>
        <v>0</v>
      </c>
      <c r="Y415" s="6">
        <f>COUNTIFS('master-meta'!$G$2:$G$23,'gen-top-tableau'!C415,'master-meta'!$BD$2:$BD$23,'gen-top-tableau'!B415,'master-meta'!$BX$2:$BX$23,TRUE)</f>
        <v>0</v>
      </c>
    </row>
    <row r="416" spans="1:25" x14ac:dyDescent="0.2">
      <c r="A416" s="14" t="s">
        <v>1325</v>
      </c>
      <c r="B416" s="6" t="s">
        <v>1249</v>
      </c>
      <c r="C416" s="6">
        <v>0</v>
      </c>
      <c r="D416">
        <f>(COUNTIFS('master-meta'!$G$2:$G$23,C416,'master-meta'!$BD$2:$BD$23,B416))</f>
        <v>0</v>
      </c>
      <c r="E416">
        <f>(COUNTIFS('master-meta'!$G$2:$G$23,C416,'master-meta'!$BE$2:$BE$23,B416))</f>
        <v>0</v>
      </c>
      <c r="F416">
        <f>(COUNTIFS('master-meta'!$G$2:$G$23,C416,'master-meta'!$BF$2:$BF$23,B416))</f>
        <v>0</v>
      </c>
      <c r="G416" s="6">
        <f t="shared" si="7"/>
        <v>0</v>
      </c>
      <c r="H416" t="e">
        <f>AVERAGEIFS('master-meta'!$BG$2:$BG$23,'master-meta'!$G$2:$G$23,'gen-top-tableau'!C416,'master-meta'!$BD$2:$BD$23,'gen-top-tableau'!B416)</f>
        <v>#DIV/0!</v>
      </c>
      <c r="I416" t="e">
        <f>AVERAGEIFS('master-meta'!$BH$2:$BH$23,'master-meta'!$G$2:$G$23,'gen-top-tableau'!C416,'master-meta'!$BD$2:$BD$23,'gen-top-tableau'!B416)</f>
        <v>#DIV/0!</v>
      </c>
      <c r="J416" t="e">
        <f>AVERAGEIFS('master-meta'!$BI$2:$BI$23,'master-meta'!$G$2:$G$23,'gen-top-tableau'!C416,'master-meta'!$BD$2:$BD$23,'gen-top-tableau'!B416)</f>
        <v>#DIV/0!</v>
      </c>
      <c r="K416" t="e">
        <f>AVERAGEIFS('master-meta'!$BJ$2:$BJ$23,'master-meta'!$G$2:$G$23,'gen-top-tableau'!C416,'master-meta'!$BD$2:$BD$23,'gen-top-tableau'!B416)</f>
        <v>#DIV/0!</v>
      </c>
      <c r="L416" s="6">
        <f>COUNTIFS('master-meta'!$G$2:$G$23,'gen-top-tableau'!C416,'master-meta'!$BD$2:$BD$23,'gen-top-tableau'!B416,'master-meta'!$BM$2:$BM$23,TRUE)</f>
        <v>0</v>
      </c>
      <c r="M416" s="6">
        <f>COUNTIFS('master-meta'!$G$2:$G$23,'gen-top-tableau'!C416,'master-meta'!$BD$2:$BD$23,'gen-top-tableau'!B416,'master-meta'!$BL$2:$BL$23,TRUE)</f>
        <v>0</v>
      </c>
      <c r="N416" s="6">
        <f>COUNTIFS('master-meta'!$G$2:$G$23,'gen-top-tableau'!C416,'master-meta'!$BD$2:$BD$23,'gen-top-tableau'!B416,'master-meta'!$BM$2:$BM$23,TRUE)</f>
        <v>0</v>
      </c>
      <c r="O416" s="6">
        <f>COUNTIFS('master-meta'!$G$2:$G$23,'gen-top-tableau'!C416,'master-meta'!$BD$2:$BD$23,'gen-top-tableau'!B416,'master-meta'!$BN$2:$BN$23,TRUE)</f>
        <v>0</v>
      </c>
      <c r="P416" s="6">
        <f>COUNTIFS('master-meta'!$G$2:$G$23,'gen-top-tableau'!C416,'master-meta'!$BD$2:$BD$23,'gen-top-tableau'!B416,'master-meta'!$BO$2:$BO$23,TRUE)</f>
        <v>0</v>
      </c>
      <c r="Q416" s="6">
        <f>COUNTIFS('master-meta'!$G$2:$G$23,'gen-top-tableau'!C416,'master-meta'!$BD$2:$BD$23,'gen-top-tableau'!B416,'master-meta'!$BP$2:$BP$23,TRUE)</f>
        <v>0</v>
      </c>
      <c r="R416" s="6">
        <f>COUNTIFS('master-meta'!$G$2:$G$23,'gen-top-tableau'!C416,'master-meta'!$BD$2:$BD$23,'gen-top-tableau'!B416,'master-meta'!$BQ$2:$BQ$23,TRUE)</f>
        <v>0</v>
      </c>
      <c r="S416" s="6">
        <f>COUNTIFS('master-meta'!$G$2:$G$23,'gen-top-tableau'!C416,'master-meta'!$BD$2:$BD$23,'gen-top-tableau'!B416,'master-meta'!$BR$2:$BR$23,TRUE)</f>
        <v>0</v>
      </c>
      <c r="T416" s="6">
        <f>COUNTIFS('master-meta'!$G$2:$G$23,'gen-top-tableau'!C416,'master-meta'!$BD$2:$BD$23,'gen-top-tableau'!B416,'master-meta'!$BS$2:$BS$23,TRUE)</f>
        <v>0</v>
      </c>
      <c r="U416" s="6">
        <f>COUNTIFS('master-meta'!$G$2:$G$23,'gen-top-tableau'!C416,'master-meta'!$BD$2:$BD$23,'gen-top-tableau'!B416,'master-meta'!$BT$2:$BT$23,TRUE)</f>
        <v>0</v>
      </c>
      <c r="V416" s="6">
        <f>COUNTIFS('master-meta'!$G$2:$G$23,'gen-top-tableau'!C416,'master-meta'!$BD$2:$BD$23,'gen-top-tableau'!B416,'master-meta'!$BU$2:$BU$23,TRUE)</f>
        <v>0</v>
      </c>
      <c r="W416" s="6">
        <f>COUNTIFS('master-meta'!$G$2:$G$23,'gen-top-tableau'!C416,'master-meta'!$BD$2:$BD$23,'gen-top-tableau'!B416,'master-meta'!$BV$2:$BV$23,TRUE)</f>
        <v>0</v>
      </c>
      <c r="X416" s="6">
        <f>COUNTIFS('master-meta'!$G$2:$G$23,'gen-top-tableau'!C416,'master-meta'!$BD$2:$BD$23,'gen-top-tableau'!B416,'master-meta'!$BW$2:$BW$23,TRUE)</f>
        <v>0</v>
      </c>
      <c r="Y416" s="6">
        <f>COUNTIFS('master-meta'!$G$2:$G$23,'gen-top-tableau'!C416,'master-meta'!$BD$2:$BD$23,'gen-top-tableau'!B416,'master-meta'!$BX$2:$BX$23,TRUE)</f>
        <v>0</v>
      </c>
    </row>
    <row r="417" spans="1:25" x14ac:dyDescent="0.2">
      <c r="A417" s="14" t="s">
        <v>1325</v>
      </c>
      <c r="B417" s="6" t="s">
        <v>1249</v>
      </c>
      <c r="C417" s="6">
        <v>1</v>
      </c>
      <c r="D417">
        <f>(COUNTIFS('master-meta'!$G$2:$G$23,C417,'master-meta'!$BD$2:$BD$23,B417))</f>
        <v>0</v>
      </c>
      <c r="E417">
        <f>(COUNTIFS('master-meta'!$G$2:$G$23,C417,'master-meta'!$BE$2:$BE$23,B417))</f>
        <v>0</v>
      </c>
      <c r="F417">
        <f>(COUNTIFS('master-meta'!$G$2:$G$23,C417,'master-meta'!$BF$2:$BF$23,B417))</f>
        <v>0</v>
      </c>
      <c r="G417" s="6">
        <f t="shared" si="7"/>
        <v>0</v>
      </c>
      <c r="H417" t="e">
        <f>AVERAGEIFS('master-meta'!$BG$2:$BG$23,'master-meta'!$G$2:$G$23,'gen-top-tableau'!C417,'master-meta'!$BD$2:$BD$23,'gen-top-tableau'!B417)</f>
        <v>#DIV/0!</v>
      </c>
      <c r="I417" t="e">
        <f>AVERAGEIFS('master-meta'!$BH$2:$BH$23,'master-meta'!$G$2:$G$23,'gen-top-tableau'!C417,'master-meta'!$BD$2:$BD$23,'gen-top-tableau'!B417)</f>
        <v>#DIV/0!</v>
      </c>
      <c r="J417" t="e">
        <f>AVERAGEIFS('master-meta'!$BI$2:$BI$23,'master-meta'!$G$2:$G$23,'gen-top-tableau'!C417,'master-meta'!$BD$2:$BD$23,'gen-top-tableau'!B417)</f>
        <v>#DIV/0!</v>
      </c>
      <c r="K417" t="e">
        <f>AVERAGEIFS('master-meta'!$BJ$2:$BJ$23,'master-meta'!$G$2:$G$23,'gen-top-tableau'!C417,'master-meta'!$BD$2:$BD$23,'gen-top-tableau'!B417)</f>
        <v>#DIV/0!</v>
      </c>
      <c r="L417" s="6">
        <f>COUNTIFS('master-meta'!$G$2:$G$23,'gen-top-tableau'!C417,'master-meta'!$BD$2:$BD$23,'gen-top-tableau'!B417,'master-meta'!$BM$2:$BM$23,TRUE)</f>
        <v>0</v>
      </c>
      <c r="M417" s="6">
        <f>COUNTIFS('master-meta'!$G$2:$G$23,'gen-top-tableau'!C417,'master-meta'!$BD$2:$BD$23,'gen-top-tableau'!B417,'master-meta'!$BL$2:$BL$23,TRUE)</f>
        <v>0</v>
      </c>
      <c r="N417" s="6">
        <f>COUNTIFS('master-meta'!$G$2:$G$23,'gen-top-tableau'!C417,'master-meta'!$BD$2:$BD$23,'gen-top-tableau'!B417,'master-meta'!$BM$2:$BM$23,TRUE)</f>
        <v>0</v>
      </c>
      <c r="O417" s="6">
        <f>COUNTIFS('master-meta'!$G$2:$G$23,'gen-top-tableau'!C417,'master-meta'!$BD$2:$BD$23,'gen-top-tableau'!B417,'master-meta'!$BN$2:$BN$23,TRUE)</f>
        <v>0</v>
      </c>
      <c r="P417" s="6">
        <f>COUNTIFS('master-meta'!$G$2:$G$23,'gen-top-tableau'!C417,'master-meta'!$BD$2:$BD$23,'gen-top-tableau'!B417,'master-meta'!$BO$2:$BO$23,TRUE)</f>
        <v>0</v>
      </c>
      <c r="Q417" s="6">
        <f>COUNTIFS('master-meta'!$G$2:$G$23,'gen-top-tableau'!C417,'master-meta'!$BD$2:$BD$23,'gen-top-tableau'!B417,'master-meta'!$BP$2:$BP$23,TRUE)</f>
        <v>0</v>
      </c>
      <c r="R417" s="6">
        <f>COUNTIFS('master-meta'!$G$2:$G$23,'gen-top-tableau'!C417,'master-meta'!$BD$2:$BD$23,'gen-top-tableau'!B417,'master-meta'!$BQ$2:$BQ$23,TRUE)</f>
        <v>0</v>
      </c>
      <c r="S417" s="6">
        <f>COUNTIFS('master-meta'!$G$2:$G$23,'gen-top-tableau'!C417,'master-meta'!$BD$2:$BD$23,'gen-top-tableau'!B417,'master-meta'!$BR$2:$BR$23,TRUE)</f>
        <v>0</v>
      </c>
      <c r="T417" s="6">
        <f>COUNTIFS('master-meta'!$G$2:$G$23,'gen-top-tableau'!C417,'master-meta'!$BD$2:$BD$23,'gen-top-tableau'!B417,'master-meta'!$BS$2:$BS$23,TRUE)</f>
        <v>0</v>
      </c>
      <c r="U417" s="6">
        <f>COUNTIFS('master-meta'!$G$2:$G$23,'gen-top-tableau'!C417,'master-meta'!$BD$2:$BD$23,'gen-top-tableau'!B417,'master-meta'!$BT$2:$BT$23,TRUE)</f>
        <v>0</v>
      </c>
      <c r="V417" s="6">
        <f>COUNTIFS('master-meta'!$G$2:$G$23,'gen-top-tableau'!C417,'master-meta'!$BD$2:$BD$23,'gen-top-tableau'!B417,'master-meta'!$BU$2:$BU$23,TRUE)</f>
        <v>0</v>
      </c>
      <c r="W417" s="6">
        <f>COUNTIFS('master-meta'!$G$2:$G$23,'gen-top-tableau'!C417,'master-meta'!$BD$2:$BD$23,'gen-top-tableau'!B417,'master-meta'!$BV$2:$BV$23,TRUE)</f>
        <v>0</v>
      </c>
      <c r="X417" s="6">
        <f>COUNTIFS('master-meta'!$G$2:$G$23,'gen-top-tableau'!C417,'master-meta'!$BD$2:$BD$23,'gen-top-tableau'!B417,'master-meta'!$BW$2:$BW$23,TRUE)</f>
        <v>0</v>
      </c>
      <c r="Y417" s="6">
        <f>COUNTIFS('master-meta'!$G$2:$G$23,'gen-top-tableau'!C417,'master-meta'!$BD$2:$BD$23,'gen-top-tableau'!B417,'master-meta'!$BX$2:$BX$23,TRUE)</f>
        <v>0</v>
      </c>
    </row>
    <row r="418" spans="1:25" x14ac:dyDescent="0.2">
      <c r="A418" s="14" t="s">
        <v>1325</v>
      </c>
      <c r="B418" s="6" t="s">
        <v>1249</v>
      </c>
      <c r="C418" s="6">
        <v>2</v>
      </c>
      <c r="D418">
        <f>(COUNTIFS('master-meta'!$G$2:$G$23,C418,'master-meta'!$BD$2:$BD$23,B418))</f>
        <v>0</v>
      </c>
      <c r="E418">
        <f>(COUNTIFS('master-meta'!$G$2:$G$23,C418,'master-meta'!$BE$2:$BE$23,B418))</f>
        <v>0</v>
      </c>
      <c r="F418">
        <f>(COUNTIFS('master-meta'!$G$2:$G$23,C418,'master-meta'!$BF$2:$BF$23,B418))</f>
        <v>0</v>
      </c>
      <c r="G418" s="6">
        <f t="shared" si="7"/>
        <v>0</v>
      </c>
      <c r="H418" t="e">
        <f>AVERAGEIFS('master-meta'!$BG$2:$BG$23,'master-meta'!$G$2:$G$23,'gen-top-tableau'!C418,'master-meta'!$BD$2:$BD$23,'gen-top-tableau'!B418)</f>
        <v>#DIV/0!</v>
      </c>
      <c r="I418" t="e">
        <f>AVERAGEIFS('master-meta'!$BH$2:$BH$23,'master-meta'!$G$2:$G$23,'gen-top-tableau'!C418,'master-meta'!$BD$2:$BD$23,'gen-top-tableau'!B418)</f>
        <v>#DIV/0!</v>
      </c>
      <c r="J418" t="e">
        <f>AVERAGEIFS('master-meta'!$BI$2:$BI$23,'master-meta'!$G$2:$G$23,'gen-top-tableau'!C418,'master-meta'!$BD$2:$BD$23,'gen-top-tableau'!B418)</f>
        <v>#DIV/0!</v>
      </c>
      <c r="K418" t="e">
        <f>AVERAGEIFS('master-meta'!$BJ$2:$BJ$23,'master-meta'!$G$2:$G$23,'gen-top-tableau'!C418,'master-meta'!$BD$2:$BD$23,'gen-top-tableau'!B418)</f>
        <v>#DIV/0!</v>
      </c>
      <c r="L418" s="6">
        <f>COUNTIFS('master-meta'!$G$2:$G$23,'gen-top-tableau'!C418,'master-meta'!$BD$2:$BD$23,'gen-top-tableau'!B418,'master-meta'!$BM$2:$BM$23,TRUE)</f>
        <v>0</v>
      </c>
      <c r="M418" s="6">
        <f>COUNTIFS('master-meta'!$G$2:$G$23,'gen-top-tableau'!C418,'master-meta'!$BD$2:$BD$23,'gen-top-tableau'!B418,'master-meta'!$BL$2:$BL$23,TRUE)</f>
        <v>0</v>
      </c>
      <c r="N418" s="6">
        <f>COUNTIFS('master-meta'!$G$2:$G$23,'gen-top-tableau'!C418,'master-meta'!$BD$2:$BD$23,'gen-top-tableau'!B418,'master-meta'!$BM$2:$BM$23,TRUE)</f>
        <v>0</v>
      </c>
      <c r="O418" s="6">
        <f>COUNTIFS('master-meta'!$G$2:$G$23,'gen-top-tableau'!C418,'master-meta'!$BD$2:$BD$23,'gen-top-tableau'!B418,'master-meta'!$BN$2:$BN$23,TRUE)</f>
        <v>0</v>
      </c>
      <c r="P418" s="6">
        <f>COUNTIFS('master-meta'!$G$2:$G$23,'gen-top-tableau'!C418,'master-meta'!$BD$2:$BD$23,'gen-top-tableau'!B418,'master-meta'!$BO$2:$BO$23,TRUE)</f>
        <v>0</v>
      </c>
      <c r="Q418" s="6">
        <f>COUNTIFS('master-meta'!$G$2:$G$23,'gen-top-tableau'!C418,'master-meta'!$BD$2:$BD$23,'gen-top-tableau'!B418,'master-meta'!$BP$2:$BP$23,TRUE)</f>
        <v>0</v>
      </c>
      <c r="R418" s="6">
        <f>COUNTIFS('master-meta'!$G$2:$G$23,'gen-top-tableau'!C418,'master-meta'!$BD$2:$BD$23,'gen-top-tableau'!B418,'master-meta'!$BQ$2:$BQ$23,TRUE)</f>
        <v>0</v>
      </c>
      <c r="S418" s="6">
        <f>COUNTIFS('master-meta'!$G$2:$G$23,'gen-top-tableau'!C418,'master-meta'!$BD$2:$BD$23,'gen-top-tableau'!B418,'master-meta'!$BR$2:$BR$23,TRUE)</f>
        <v>0</v>
      </c>
      <c r="T418" s="6">
        <f>COUNTIFS('master-meta'!$G$2:$G$23,'gen-top-tableau'!C418,'master-meta'!$BD$2:$BD$23,'gen-top-tableau'!B418,'master-meta'!$BS$2:$BS$23,TRUE)</f>
        <v>0</v>
      </c>
      <c r="U418" s="6">
        <f>COUNTIFS('master-meta'!$G$2:$G$23,'gen-top-tableau'!C418,'master-meta'!$BD$2:$BD$23,'gen-top-tableau'!B418,'master-meta'!$BT$2:$BT$23,TRUE)</f>
        <v>0</v>
      </c>
      <c r="V418" s="6">
        <f>COUNTIFS('master-meta'!$G$2:$G$23,'gen-top-tableau'!C418,'master-meta'!$BD$2:$BD$23,'gen-top-tableau'!B418,'master-meta'!$BU$2:$BU$23,TRUE)</f>
        <v>0</v>
      </c>
      <c r="W418" s="6">
        <f>COUNTIFS('master-meta'!$G$2:$G$23,'gen-top-tableau'!C418,'master-meta'!$BD$2:$BD$23,'gen-top-tableau'!B418,'master-meta'!$BV$2:$BV$23,TRUE)</f>
        <v>0</v>
      </c>
      <c r="X418" s="6">
        <f>COUNTIFS('master-meta'!$G$2:$G$23,'gen-top-tableau'!C418,'master-meta'!$BD$2:$BD$23,'gen-top-tableau'!B418,'master-meta'!$BW$2:$BW$23,TRUE)</f>
        <v>0</v>
      </c>
      <c r="Y418" s="6">
        <f>COUNTIFS('master-meta'!$G$2:$G$23,'gen-top-tableau'!C418,'master-meta'!$BD$2:$BD$23,'gen-top-tableau'!B418,'master-meta'!$BX$2:$BX$23,TRUE)</f>
        <v>0</v>
      </c>
    </row>
    <row r="419" spans="1:25" x14ac:dyDescent="0.2">
      <c r="A419" s="14" t="s">
        <v>1325</v>
      </c>
      <c r="B419" s="6" t="s">
        <v>1249</v>
      </c>
      <c r="C419" s="6">
        <v>3</v>
      </c>
      <c r="D419">
        <f>(COUNTIFS('master-meta'!$G$2:$G$23,C419,'master-meta'!$BD$2:$BD$23,B419))</f>
        <v>0</v>
      </c>
      <c r="E419">
        <f>(COUNTIFS('master-meta'!$G$2:$G$23,C419,'master-meta'!$BE$2:$BE$23,B419))</f>
        <v>0</v>
      </c>
      <c r="F419">
        <f>(COUNTIFS('master-meta'!$G$2:$G$23,C419,'master-meta'!$BF$2:$BF$23,B419))</f>
        <v>0</v>
      </c>
      <c r="G419" s="6">
        <f t="shared" si="7"/>
        <v>0</v>
      </c>
      <c r="H419" t="e">
        <f>AVERAGEIFS('master-meta'!$BG$2:$BG$23,'master-meta'!$G$2:$G$23,'gen-top-tableau'!C419,'master-meta'!$BD$2:$BD$23,'gen-top-tableau'!B419)</f>
        <v>#DIV/0!</v>
      </c>
      <c r="I419" t="e">
        <f>AVERAGEIFS('master-meta'!$BH$2:$BH$23,'master-meta'!$G$2:$G$23,'gen-top-tableau'!C419,'master-meta'!$BD$2:$BD$23,'gen-top-tableau'!B419)</f>
        <v>#DIV/0!</v>
      </c>
      <c r="J419" t="e">
        <f>AVERAGEIFS('master-meta'!$BI$2:$BI$23,'master-meta'!$G$2:$G$23,'gen-top-tableau'!C419,'master-meta'!$BD$2:$BD$23,'gen-top-tableau'!B419)</f>
        <v>#DIV/0!</v>
      </c>
      <c r="K419" t="e">
        <f>AVERAGEIFS('master-meta'!$BJ$2:$BJ$23,'master-meta'!$G$2:$G$23,'gen-top-tableau'!C419,'master-meta'!$BD$2:$BD$23,'gen-top-tableau'!B419)</f>
        <v>#DIV/0!</v>
      </c>
      <c r="L419" s="6">
        <f>COUNTIFS('master-meta'!$G$2:$G$23,'gen-top-tableau'!C419,'master-meta'!$BD$2:$BD$23,'gen-top-tableau'!B419,'master-meta'!$BM$2:$BM$23,TRUE)</f>
        <v>0</v>
      </c>
      <c r="M419" s="6">
        <f>COUNTIFS('master-meta'!$G$2:$G$23,'gen-top-tableau'!C419,'master-meta'!$BD$2:$BD$23,'gen-top-tableau'!B419,'master-meta'!$BL$2:$BL$23,TRUE)</f>
        <v>0</v>
      </c>
      <c r="N419" s="6">
        <f>COUNTIFS('master-meta'!$G$2:$G$23,'gen-top-tableau'!C419,'master-meta'!$BD$2:$BD$23,'gen-top-tableau'!B419,'master-meta'!$BM$2:$BM$23,TRUE)</f>
        <v>0</v>
      </c>
      <c r="O419" s="6">
        <f>COUNTIFS('master-meta'!$G$2:$G$23,'gen-top-tableau'!C419,'master-meta'!$BD$2:$BD$23,'gen-top-tableau'!B419,'master-meta'!$BN$2:$BN$23,TRUE)</f>
        <v>0</v>
      </c>
      <c r="P419" s="6">
        <f>COUNTIFS('master-meta'!$G$2:$G$23,'gen-top-tableau'!C419,'master-meta'!$BD$2:$BD$23,'gen-top-tableau'!B419,'master-meta'!$BO$2:$BO$23,TRUE)</f>
        <v>0</v>
      </c>
      <c r="Q419" s="6">
        <f>COUNTIFS('master-meta'!$G$2:$G$23,'gen-top-tableau'!C419,'master-meta'!$BD$2:$BD$23,'gen-top-tableau'!B419,'master-meta'!$BP$2:$BP$23,TRUE)</f>
        <v>0</v>
      </c>
      <c r="R419" s="6">
        <f>COUNTIFS('master-meta'!$G$2:$G$23,'gen-top-tableau'!C419,'master-meta'!$BD$2:$BD$23,'gen-top-tableau'!B419,'master-meta'!$BQ$2:$BQ$23,TRUE)</f>
        <v>0</v>
      </c>
      <c r="S419" s="6">
        <f>COUNTIFS('master-meta'!$G$2:$G$23,'gen-top-tableau'!C419,'master-meta'!$BD$2:$BD$23,'gen-top-tableau'!B419,'master-meta'!$BR$2:$BR$23,TRUE)</f>
        <v>0</v>
      </c>
      <c r="T419" s="6">
        <f>COUNTIFS('master-meta'!$G$2:$G$23,'gen-top-tableau'!C419,'master-meta'!$BD$2:$BD$23,'gen-top-tableau'!B419,'master-meta'!$BS$2:$BS$23,TRUE)</f>
        <v>0</v>
      </c>
      <c r="U419" s="6">
        <f>COUNTIFS('master-meta'!$G$2:$G$23,'gen-top-tableau'!C419,'master-meta'!$BD$2:$BD$23,'gen-top-tableau'!B419,'master-meta'!$BT$2:$BT$23,TRUE)</f>
        <v>0</v>
      </c>
      <c r="V419" s="6">
        <f>COUNTIFS('master-meta'!$G$2:$G$23,'gen-top-tableau'!C419,'master-meta'!$BD$2:$BD$23,'gen-top-tableau'!B419,'master-meta'!$BU$2:$BU$23,TRUE)</f>
        <v>0</v>
      </c>
      <c r="W419" s="6">
        <f>COUNTIFS('master-meta'!$G$2:$G$23,'gen-top-tableau'!C419,'master-meta'!$BD$2:$BD$23,'gen-top-tableau'!B419,'master-meta'!$BV$2:$BV$23,TRUE)</f>
        <v>0</v>
      </c>
      <c r="X419" s="6">
        <f>COUNTIFS('master-meta'!$G$2:$G$23,'gen-top-tableau'!C419,'master-meta'!$BD$2:$BD$23,'gen-top-tableau'!B419,'master-meta'!$BW$2:$BW$23,TRUE)</f>
        <v>0</v>
      </c>
      <c r="Y419" s="6">
        <f>COUNTIFS('master-meta'!$G$2:$G$23,'gen-top-tableau'!C419,'master-meta'!$BD$2:$BD$23,'gen-top-tableau'!B419,'master-meta'!$BX$2:$BX$23,TRUE)</f>
        <v>0</v>
      </c>
    </row>
    <row r="420" spans="1:25" x14ac:dyDescent="0.2">
      <c r="A420" s="14" t="s">
        <v>1325</v>
      </c>
      <c r="B420" s="6" t="s">
        <v>1249</v>
      </c>
      <c r="C420" s="6">
        <v>4</v>
      </c>
      <c r="D420">
        <f>(COUNTIFS('master-meta'!$G$2:$G$23,C420,'master-meta'!$BD$2:$BD$23,B420))</f>
        <v>0</v>
      </c>
      <c r="E420">
        <f>(COUNTIFS('master-meta'!$G$2:$G$23,C420,'master-meta'!$BE$2:$BE$23,B420))</f>
        <v>0</v>
      </c>
      <c r="F420">
        <f>(COUNTIFS('master-meta'!$G$2:$G$23,C420,'master-meta'!$BF$2:$BF$23,B420))</f>
        <v>0</v>
      </c>
      <c r="G420" s="6">
        <f t="shared" si="7"/>
        <v>0</v>
      </c>
      <c r="H420" t="e">
        <f>AVERAGEIFS('master-meta'!$BG$2:$BG$23,'master-meta'!$G$2:$G$23,'gen-top-tableau'!C420,'master-meta'!$BD$2:$BD$23,'gen-top-tableau'!B420)</f>
        <v>#DIV/0!</v>
      </c>
      <c r="I420" t="e">
        <f>AVERAGEIFS('master-meta'!$BH$2:$BH$23,'master-meta'!$G$2:$G$23,'gen-top-tableau'!C420,'master-meta'!$BD$2:$BD$23,'gen-top-tableau'!B420)</f>
        <v>#DIV/0!</v>
      </c>
      <c r="J420" t="e">
        <f>AVERAGEIFS('master-meta'!$BI$2:$BI$23,'master-meta'!$G$2:$G$23,'gen-top-tableau'!C420,'master-meta'!$BD$2:$BD$23,'gen-top-tableau'!B420)</f>
        <v>#DIV/0!</v>
      </c>
      <c r="K420" t="e">
        <f>AVERAGEIFS('master-meta'!$BJ$2:$BJ$23,'master-meta'!$G$2:$G$23,'gen-top-tableau'!C420,'master-meta'!$BD$2:$BD$23,'gen-top-tableau'!B420)</f>
        <v>#DIV/0!</v>
      </c>
      <c r="L420" s="6">
        <f>COUNTIFS('master-meta'!$G$2:$G$23,'gen-top-tableau'!C420,'master-meta'!$BD$2:$BD$23,'gen-top-tableau'!B420,'master-meta'!$BM$2:$BM$23,TRUE)</f>
        <v>0</v>
      </c>
      <c r="M420" s="6">
        <f>COUNTIFS('master-meta'!$G$2:$G$23,'gen-top-tableau'!C420,'master-meta'!$BD$2:$BD$23,'gen-top-tableau'!B420,'master-meta'!$BL$2:$BL$23,TRUE)</f>
        <v>0</v>
      </c>
      <c r="N420" s="6">
        <f>COUNTIFS('master-meta'!$G$2:$G$23,'gen-top-tableau'!C420,'master-meta'!$BD$2:$BD$23,'gen-top-tableau'!B420,'master-meta'!$BM$2:$BM$23,TRUE)</f>
        <v>0</v>
      </c>
      <c r="O420" s="6">
        <f>COUNTIFS('master-meta'!$G$2:$G$23,'gen-top-tableau'!C420,'master-meta'!$BD$2:$BD$23,'gen-top-tableau'!B420,'master-meta'!$BN$2:$BN$23,TRUE)</f>
        <v>0</v>
      </c>
      <c r="P420" s="6">
        <f>COUNTIFS('master-meta'!$G$2:$G$23,'gen-top-tableau'!C420,'master-meta'!$BD$2:$BD$23,'gen-top-tableau'!B420,'master-meta'!$BO$2:$BO$23,TRUE)</f>
        <v>0</v>
      </c>
      <c r="Q420" s="6">
        <f>COUNTIFS('master-meta'!$G$2:$G$23,'gen-top-tableau'!C420,'master-meta'!$BD$2:$BD$23,'gen-top-tableau'!B420,'master-meta'!$BP$2:$BP$23,TRUE)</f>
        <v>0</v>
      </c>
      <c r="R420" s="6">
        <f>COUNTIFS('master-meta'!$G$2:$G$23,'gen-top-tableau'!C420,'master-meta'!$BD$2:$BD$23,'gen-top-tableau'!B420,'master-meta'!$BQ$2:$BQ$23,TRUE)</f>
        <v>0</v>
      </c>
      <c r="S420" s="6">
        <f>COUNTIFS('master-meta'!$G$2:$G$23,'gen-top-tableau'!C420,'master-meta'!$BD$2:$BD$23,'gen-top-tableau'!B420,'master-meta'!$BR$2:$BR$23,TRUE)</f>
        <v>0</v>
      </c>
      <c r="T420" s="6">
        <f>COUNTIFS('master-meta'!$G$2:$G$23,'gen-top-tableau'!C420,'master-meta'!$BD$2:$BD$23,'gen-top-tableau'!B420,'master-meta'!$BS$2:$BS$23,TRUE)</f>
        <v>0</v>
      </c>
      <c r="U420" s="6">
        <f>COUNTIFS('master-meta'!$G$2:$G$23,'gen-top-tableau'!C420,'master-meta'!$BD$2:$BD$23,'gen-top-tableau'!B420,'master-meta'!$BT$2:$BT$23,TRUE)</f>
        <v>0</v>
      </c>
      <c r="V420" s="6">
        <f>COUNTIFS('master-meta'!$G$2:$G$23,'gen-top-tableau'!C420,'master-meta'!$BD$2:$BD$23,'gen-top-tableau'!B420,'master-meta'!$BU$2:$BU$23,TRUE)</f>
        <v>0</v>
      </c>
      <c r="W420" s="6">
        <f>COUNTIFS('master-meta'!$G$2:$G$23,'gen-top-tableau'!C420,'master-meta'!$BD$2:$BD$23,'gen-top-tableau'!B420,'master-meta'!$BV$2:$BV$23,TRUE)</f>
        <v>0</v>
      </c>
      <c r="X420" s="6">
        <f>COUNTIFS('master-meta'!$G$2:$G$23,'gen-top-tableau'!C420,'master-meta'!$BD$2:$BD$23,'gen-top-tableau'!B420,'master-meta'!$BW$2:$BW$23,TRUE)</f>
        <v>0</v>
      </c>
      <c r="Y420" s="6">
        <f>COUNTIFS('master-meta'!$G$2:$G$23,'gen-top-tableau'!C420,'master-meta'!$BD$2:$BD$23,'gen-top-tableau'!B420,'master-meta'!$BX$2:$BX$23,TRUE)</f>
        <v>0</v>
      </c>
    </row>
    <row r="421" spans="1:25" x14ac:dyDescent="0.2">
      <c r="A421" s="14" t="s">
        <v>1325</v>
      </c>
      <c r="B421" s="6" t="s">
        <v>1249</v>
      </c>
      <c r="C421" s="16">
        <v>5</v>
      </c>
      <c r="D421">
        <f>(COUNTIFS('master-meta'!$G$2:$G$23,C421,'master-meta'!$BD$2:$BD$23,B421))</f>
        <v>0</v>
      </c>
      <c r="E421">
        <f>(COUNTIFS('master-meta'!$G$2:$G$23,C421,'master-meta'!$BE$2:$BE$23,B421))</f>
        <v>0</v>
      </c>
      <c r="F421">
        <f>(COUNTIFS('master-meta'!$G$2:$G$23,C421,'master-meta'!$BF$2:$BF$23,B421))</f>
        <v>0</v>
      </c>
      <c r="G421" s="6">
        <f t="shared" si="7"/>
        <v>0</v>
      </c>
      <c r="H421" t="e">
        <f>AVERAGEIFS('master-meta'!$BG$2:$BG$23,'master-meta'!$G$2:$G$23,'gen-top-tableau'!C421,'master-meta'!$BD$2:$BD$23,'gen-top-tableau'!B421)</f>
        <v>#DIV/0!</v>
      </c>
      <c r="I421" t="e">
        <f>AVERAGEIFS('master-meta'!$BH$2:$BH$23,'master-meta'!$G$2:$G$23,'gen-top-tableau'!C421,'master-meta'!$BD$2:$BD$23,'gen-top-tableau'!B421)</f>
        <v>#DIV/0!</v>
      </c>
      <c r="J421" t="e">
        <f>AVERAGEIFS('master-meta'!$BI$2:$BI$23,'master-meta'!$G$2:$G$23,'gen-top-tableau'!C421,'master-meta'!$BD$2:$BD$23,'gen-top-tableau'!B421)</f>
        <v>#DIV/0!</v>
      </c>
      <c r="K421" t="e">
        <f>AVERAGEIFS('master-meta'!$BJ$2:$BJ$23,'master-meta'!$G$2:$G$23,'gen-top-tableau'!C421,'master-meta'!$BD$2:$BD$23,'gen-top-tableau'!B421)</f>
        <v>#DIV/0!</v>
      </c>
      <c r="L421" s="6">
        <f>COUNTIFS('master-meta'!$G$2:$G$23,'gen-top-tableau'!C421,'master-meta'!$BD$2:$BD$23,'gen-top-tableau'!B421,'master-meta'!$BM$2:$BM$23,TRUE)</f>
        <v>0</v>
      </c>
      <c r="M421" s="6">
        <f>COUNTIFS('master-meta'!$G$2:$G$23,'gen-top-tableau'!C421,'master-meta'!$BD$2:$BD$23,'gen-top-tableau'!B421,'master-meta'!$BL$2:$BL$23,TRUE)</f>
        <v>0</v>
      </c>
      <c r="N421" s="6">
        <f>COUNTIFS('master-meta'!$G$2:$G$23,'gen-top-tableau'!C421,'master-meta'!$BD$2:$BD$23,'gen-top-tableau'!B421,'master-meta'!$BM$2:$BM$23,TRUE)</f>
        <v>0</v>
      </c>
      <c r="O421" s="6">
        <f>COUNTIFS('master-meta'!$G$2:$G$23,'gen-top-tableau'!C421,'master-meta'!$BD$2:$BD$23,'gen-top-tableau'!B421,'master-meta'!$BN$2:$BN$23,TRUE)</f>
        <v>0</v>
      </c>
      <c r="P421" s="6">
        <f>COUNTIFS('master-meta'!$G$2:$G$23,'gen-top-tableau'!C421,'master-meta'!$BD$2:$BD$23,'gen-top-tableau'!B421,'master-meta'!$BO$2:$BO$23,TRUE)</f>
        <v>0</v>
      </c>
      <c r="Q421" s="6">
        <f>COUNTIFS('master-meta'!$G$2:$G$23,'gen-top-tableau'!C421,'master-meta'!$BD$2:$BD$23,'gen-top-tableau'!B421,'master-meta'!$BP$2:$BP$23,TRUE)</f>
        <v>0</v>
      </c>
      <c r="R421" s="6">
        <f>COUNTIFS('master-meta'!$G$2:$G$23,'gen-top-tableau'!C421,'master-meta'!$BD$2:$BD$23,'gen-top-tableau'!B421,'master-meta'!$BQ$2:$BQ$23,TRUE)</f>
        <v>0</v>
      </c>
      <c r="S421" s="6">
        <f>COUNTIFS('master-meta'!$G$2:$G$23,'gen-top-tableau'!C421,'master-meta'!$BD$2:$BD$23,'gen-top-tableau'!B421,'master-meta'!$BR$2:$BR$23,TRUE)</f>
        <v>0</v>
      </c>
      <c r="T421" s="6">
        <f>COUNTIFS('master-meta'!$G$2:$G$23,'gen-top-tableau'!C421,'master-meta'!$BD$2:$BD$23,'gen-top-tableau'!B421,'master-meta'!$BS$2:$BS$23,TRUE)</f>
        <v>0</v>
      </c>
      <c r="U421" s="6">
        <f>COUNTIFS('master-meta'!$G$2:$G$23,'gen-top-tableau'!C421,'master-meta'!$BD$2:$BD$23,'gen-top-tableau'!B421,'master-meta'!$BT$2:$BT$23,TRUE)</f>
        <v>0</v>
      </c>
      <c r="V421" s="6">
        <f>COUNTIFS('master-meta'!$G$2:$G$23,'gen-top-tableau'!C421,'master-meta'!$BD$2:$BD$23,'gen-top-tableau'!B421,'master-meta'!$BU$2:$BU$23,TRUE)</f>
        <v>0</v>
      </c>
      <c r="W421" s="6">
        <f>COUNTIFS('master-meta'!$G$2:$G$23,'gen-top-tableau'!C421,'master-meta'!$BD$2:$BD$23,'gen-top-tableau'!B421,'master-meta'!$BV$2:$BV$23,TRUE)</f>
        <v>0</v>
      </c>
      <c r="X421" s="6">
        <f>COUNTIFS('master-meta'!$G$2:$G$23,'gen-top-tableau'!C421,'master-meta'!$BD$2:$BD$23,'gen-top-tableau'!B421,'master-meta'!$BW$2:$BW$23,TRUE)</f>
        <v>0</v>
      </c>
      <c r="Y421" s="6">
        <f>COUNTIFS('master-meta'!$G$2:$G$23,'gen-top-tableau'!C421,'master-meta'!$BD$2:$BD$23,'gen-top-tableau'!B421,'master-meta'!$BX$2:$BX$23,TRUE)</f>
        <v>0</v>
      </c>
    </row>
    <row r="422" spans="1:25" x14ac:dyDescent="0.2">
      <c r="A422" s="14" t="s">
        <v>1325</v>
      </c>
      <c r="B422" s="6" t="s">
        <v>1243</v>
      </c>
      <c r="C422" s="6">
        <v>0</v>
      </c>
      <c r="D422">
        <f>(COUNTIFS('master-meta'!$G$2:$G$23,C422,'master-meta'!$BD$2:$BD$23,B422))</f>
        <v>0</v>
      </c>
      <c r="E422">
        <f>(COUNTIFS('master-meta'!$G$2:$G$23,C422,'master-meta'!$BE$2:$BE$23,B422))</f>
        <v>0</v>
      </c>
      <c r="F422">
        <f>(COUNTIFS('master-meta'!$G$2:$G$23,C422,'master-meta'!$BF$2:$BF$23,B422))</f>
        <v>0</v>
      </c>
      <c r="G422" s="6">
        <f t="shared" si="7"/>
        <v>0</v>
      </c>
      <c r="H422" t="e">
        <f>AVERAGEIFS('master-meta'!$BG$2:$BG$23,'master-meta'!$G$2:$G$23,'gen-top-tableau'!C422,'master-meta'!$BD$2:$BD$23,'gen-top-tableau'!B422)</f>
        <v>#DIV/0!</v>
      </c>
      <c r="I422" t="e">
        <f>AVERAGEIFS('master-meta'!$BH$2:$BH$23,'master-meta'!$G$2:$G$23,'gen-top-tableau'!C422,'master-meta'!$BD$2:$BD$23,'gen-top-tableau'!B422)</f>
        <v>#DIV/0!</v>
      </c>
      <c r="J422" t="e">
        <f>AVERAGEIFS('master-meta'!$BI$2:$BI$23,'master-meta'!$G$2:$G$23,'gen-top-tableau'!C422,'master-meta'!$BD$2:$BD$23,'gen-top-tableau'!B422)</f>
        <v>#DIV/0!</v>
      </c>
      <c r="K422" t="e">
        <f>AVERAGEIFS('master-meta'!$BJ$2:$BJ$23,'master-meta'!$G$2:$G$23,'gen-top-tableau'!C422,'master-meta'!$BD$2:$BD$23,'gen-top-tableau'!B422)</f>
        <v>#DIV/0!</v>
      </c>
      <c r="L422" s="6">
        <f>COUNTIFS('master-meta'!$G$2:$G$23,'gen-top-tableau'!C422,'master-meta'!$BD$2:$BD$23,'gen-top-tableau'!B422,'master-meta'!$BM$2:$BM$23,TRUE)</f>
        <v>0</v>
      </c>
      <c r="M422" s="6">
        <f>COUNTIFS('master-meta'!$G$2:$G$23,'gen-top-tableau'!C422,'master-meta'!$BD$2:$BD$23,'gen-top-tableau'!B422,'master-meta'!$BL$2:$BL$23,TRUE)</f>
        <v>0</v>
      </c>
      <c r="N422" s="6">
        <f>COUNTIFS('master-meta'!$G$2:$G$23,'gen-top-tableau'!C422,'master-meta'!$BD$2:$BD$23,'gen-top-tableau'!B422,'master-meta'!$BM$2:$BM$23,TRUE)</f>
        <v>0</v>
      </c>
      <c r="O422" s="6">
        <f>COUNTIFS('master-meta'!$G$2:$G$23,'gen-top-tableau'!C422,'master-meta'!$BD$2:$BD$23,'gen-top-tableau'!B422,'master-meta'!$BN$2:$BN$23,TRUE)</f>
        <v>0</v>
      </c>
      <c r="P422" s="6">
        <f>COUNTIFS('master-meta'!$G$2:$G$23,'gen-top-tableau'!C422,'master-meta'!$BD$2:$BD$23,'gen-top-tableau'!B422,'master-meta'!$BO$2:$BO$23,TRUE)</f>
        <v>0</v>
      </c>
      <c r="Q422" s="6">
        <f>COUNTIFS('master-meta'!$G$2:$G$23,'gen-top-tableau'!C422,'master-meta'!$BD$2:$BD$23,'gen-top-tableau'!B422,'master-meta'!$BP$2:$BP$23,TRUE)</f>
        <v>0</v>
      </c>
      <c r="R422" s="6">
        <f>COUNTIFS('master-meta'!$G$2:$G$23,'gen-top-tableau'!C422,'master-meta'!$BD$2:$BD$23,'gen-top-tableau'!B422,'master-meta'!$BQ$2:$BQ$23,TRUE)</f>
        <v>0</v>
      </c>
      <c r="S422" s="6">
        <f>COUNTIFS('master-meta'!$G$2:$G$23,'gen-top-tableau'!C422,'master-meta'!$BD$2:$BD$23,'gen-top-tableau'!B422,'master-meta'!$BR$2:$BR$23,TRUE)</f>
        <v>0</v>
      </c>
      <c r="T422" s="6">
        <f>COUNTIFS('master-meta'!$G$2:$G$23,'gen-top-tableau'!C422,'master-meta'!$BD$2:$BD$23,'gen-top-tableau'!B422,'master-meta'!$BS$2:$BS$23,TRUE)</f>
        <v>0</v>
      </c>
      <c r="U422" s="6">
        <f>COUNTIFS('master-meta'!$G$2:$G$23,'gen-top-tableau'!C422,'master-meta'!$BD$2:$BD$23,'gen-top-tableau'!B422,'master-meta'!$BT$2:$BT$23,TRUE)</f>
        <v>0</v>
      </c>
      <c r="V422" s="6">
        <f>COUNTIFS('master-meta'!$G$2:$G$23,'gen-top-tableau'!C422,'master-meta'!$BD$2:$BD$23,'gen-top-tableau'!B422,'master-meta'!$BU$2:$BU$23,TRUE)</f>
        <v>0</v>
      </c>
      <c r="W422" s="6">
        <f>COUNTIFS('master-meta'!$G$2:$G$23,'gen-top-tableau'!C422,'master-meta'!$BD$2:$BD$23,'gen-top-tableau'!B422,'master-meta'!$BV$2:$BV$23,TRUE)</f>
        <v>0</v>
      </c>
      <c r="X422" s="6">
        <f>COUNTIFS('master-meta'!$G$2:$G$23,'gen-top-tableau'!C422,'master-meta'!$BD$2:$BD$23,'gen-top-tableau'!B422,'master-meta'!$BW$2:$BW$23,TRUE)</f>
        <v>0</v>
      </c>
      <c r="Y422" s="6">
        <f>COUNTIFS('master-meta'!$G$2:$G$23,'gen-top-tableau'!C422,'master-meta'!$BD$2:$BD$23,'gen-top-tableau'!B422,'master-meta'!$BX$2:$BX$23,TRUE)</f>
        <v>0</v>
      </c>
    </row>
    <row r="423" spans="1:25" x14ac:dyDescent="0.2">
      <c r="A423" s="14" t="s">
        <v>1325</v>
      </c>
      <c r="B423" s="6" t="s">
        <v>1243</v>
      </c>
      <c r="C423" s="6">
        <v>1</v>
      </c>
      <c r="D423">
        <f>(COUNTIFS('master-meta'!$G$2:$G$23,C423,'master-meta'!$BD$2:$BD$23,B423))</f>
        <v>0</v>
      </c>
      <c r="E423">
        <f>(COUNTIFS('master-meta'!$G$2:$G$23,C423,'master-meta'!$BE$2:$BE$23,B423))</f>
        <v>0</v>
      </c>
      <c r="F423">
        <f>(COUNTIFS('master-meta'!$G$2:$G$23,C423,'master-meta'!$BF$2:$BF$23,B423))</f>
        <v>0</v>
      </c>
      <c r="G423" s="6">
        <f t="shared" si="7"/>
        <v>0</v>
      </c>
      <c r="H423" t="e">
        <f>AVERAGEIFS('master-meta'!$BG$2:$BG$23,'master-meta'!$G$2:$G$23,'gen-top-tableau'!C423,'master-meta'!$BD$2:$BD$23,'gen-top-tableau'!B423)</f>
        <v>#DIV/0!</v>
      </c>
      <c r="I423" t="e">
        <f>AVERAGEIFS('master-meta'!$BH$2:$BH$23,'master-meta'!$G$2:$G$23,'gen-top-tableau'!C423,'master-meta'!$BD$2:$BD$23,'gen-top-tableau'!B423)</f>
        <v>#DIV/0!</v>
      </c>
      <c r="J423" t="e">
        <f>AVERAGEIFS('master-meta'!$BI$2:$BI$23,'master-meta'!$G$2:$G$23,'gen-top-tableau'!C423,'master-meta'!$BD$2:$BD$23,'gen-top-tableau'!B423)</f>
        <v>#DIV/0!</v>
      </c>
      <c r="K423" t="e">
        <f>AVERAGEIFS('master-meta'!$BJ$2:$BJ$23,'master-meta'!$G$2:$G$23,'gen-top-tableau'!C423,'master-meta'!$BD$2:$BD$23,'gen-top-tableau'!B423)</f>
        <v>#DIV/0!</v>
      </c>
      <c r="L423" s="6">
        <f>COUNTIFS('master-meta'!$G$2:$G$23,'gen-top-tableau'!C423,'master-meta'!$BD$2:$BD$23,'gen-top-tableau'!B423,'master-meta'!$BM$2:$BM$23,TRUE)</f>
        <v>0</v>
      </c>
      <c r="M423" s="6">
        <f>COUNTIFS('master-meta'!$G$2:$G$23,'gen-top-tableau'!C423,'master-meta'!$BD$2:$BD$23,'gen-top-tableau'!B423,'master-meta'!$BL$2:$BL$23,TRUE)</f>
        <v>0</v>
      </c>
      <c r="N423" s="6">
        <f>COUNTIFS('master-meta'!$G$2:$G$23,'gen-top-tableau'!C423,'master-meta'!$BD$2:$BD$23,'gen-top-tableau'!B423,'master-meta'!$BM$2:$BM$23,TRUE)</f>
        <v>0</v>
      </c>
      <c r="O423" s="6">
        <f>COUNTIFS('master-meta'!$G$2:$G$23,'gen-top-tableau'!C423,'master-meta'!$BD$2:$BD$23,'gen-top-tableau'!B423,'master-meta'!$BN$2:$BN$23,TRUE)</f>
        <v>0</v>
      </c>
      <c r="P423" s="6">
        <f>COUNTIFS('master-meta'!$G$2:$G$23,'gen-top-tableau'!C423,'master-meta'!$BD$2:$BD$23,'gen-top-tableau'!B423,'master-meta'!$BO$2:$BO$23,TRUE)</f>
        <v>0</v>
      </c>
      <c r="Q423" s="6">
        <f>COUNTIFS('master-meta'!$G$2:$G$23,'gen-top-tableau'!C423,'master-meta'!$BD$2:$BD$23,'gen-top-tableau'!B423,'master-meta'!$BP$2:$BP$23,TRUE)</f>
        <v>0</v>
      </c>
      <c r="R423" s="6">
        <f>COUNTIFS('master-meta'!$G$2:$G$23,'gen-top-tableau'!C423,'master-meta'!$BD$2:$BD$23,'gen-top-tableau'!B423,'master-meta'!$BQ$2:$BQ$23,TRUE)</f>
        <v>0</v>
      </c>
      <c r="S423" s="6">
        <f>COUNTIFS('master-meta'!$G$2:$G$23,'gen-top-tableau'!C423,'master-meta'!$BD$2:$BD$23,'gen-top-tableau'!B423,'master-meta'!$BR$2:$BR$23,TRUE)</f>
        <v>0</v>
      </c>
      <c r="T423" s="6">
        <f>COUNTIFS('master-meta'!$G$2:$G$23,'gen-top-tableau'!C423,'master-meta'!$BD$2:$BD$23,'gen-top-tableau'!B423,'master-meta'!$BS$2:$BS$23,TRUE)</f>
        <v>0</v>
      </c>
      <c r="U423" s="6">
        <f>COUNTIFS('master-meta'!$G$2:$G$23,'gen-top-tableau'!C423,'master-meta'!$BD$2:$BD$23,'gen-top-tableau'!B423,'master-meta'!$BT$2:$BT$23,TRUE)</f>
        <v>0</v>
      </c>
      <c r="V423" s="6">
        <f>COUNTIFS('master-meta'!$G$2:$G$23,'gen-top-tableau'!C423,'master-meta'!$BD$2:$BD$23,'gen-top-tableau'!B423,'master-meta'!$BU$2:$BU$23,TRUE)</f>
        <v>0</v>
      </c>
      <c r="W423" s="6">
        <f>COUNTIFS('master-meta'!$G$2:$G$23,'gen-top-tableau'!C423,'master-meta'!$BD$2:$BD$23,'gen-top-tableau'!B423,'master-meta'!$BV$2:$BV$23,TRUE)</f>
        <v>0</v>
      </c>
      <c r="X423" s="6">
        <f>COUNTIFS('master-meta'!$G$2:$G$23,'gen-top-tableau'!C423,'master-meta'!$BD$2:$BD$23,'gen-top-tableau'!B423,'master-meta'!$BW$2:$BW$23,TRUE)</f>
        <v>0</v>
      </c>
      <c r="Y423" s="6">
        <f>COUNTIFS('master-meta'!$G$2:$G$23,'gen-top-tableau'!C423,'master-meta'!$BD$2:$BD$23,'gen-top-tableau'!B423,'master-meta'!$BX$2:$BX$23,TRUE)</f>
        <v>0</v>
      </c>
    </row>
    <row r="424" spans="1:25" x14ac:dyDescent="0.2">
      <c r="A424" s="14" t="s">
        <v>1325</v>
      </c>
      <c r="B424" s="6" t="s">
        <v>1243</v>
      </c>
      <c r="C424" s="6">
        <v>2</v>
      </c>
      <c r="D424">
        <f>(COUNTIFS('master-meta'!$G$2:$G$23,C424,'master-meta'!$BD$2:$BD$23,B424))</f>
        <v>0</v>
      </c>
      <c r="E424">
        <f>(COUNTIFS('master-meta'!$G$2:$G$23,C424,'master-meta'!$BE$2:$BE$23,B424))</f>
        <v>0</v>
      </c>
      <c r="F424">
        <f>(COUNTIFS('master-meta'!$G$2:$G$23,C424,'master-meta'!$BF$2:$BF$23,B424))</f>
        <v>0</v>
      </c>
      <c r="G424" s="6">
        <f t="shared" si="7"/>
        <v>0</v>
      </c>
      <c r="H424" t="e">
        <f>AVERAGEIFS('master-meta'!$BG$2:$BG$23,'master-meta'!$G$2:$G$23,'gen-top-tableau'!C424,'master-meta'!$BD$2:$BD$23,'gen-top-tableau'!B424)</f>
        <v>#DIV/0!</v>
      </c>
      <c r="I424" t="e">
        <f>AVERAGEIFS('master-meta'!$BH$2:$BH$23,'master-meta'!$G$2:$G$23,'gen-top-tableau'!C424,'master-meta'!$BD$2:$BD$23,'gen-top-tableau'!B424)</f>
        <v>#DIV/0!</v>
      </c>
      <c r="J424" t="e">
        <f>AVERAGEIFS('master-meta'!$BI$2:$BI$23,'master-meta'!$G$2:$G$23,'gen-top-tableau'!C424,'master-meta'!$BD$2:$BD$23,'gen-top-tableau'!B424)</f>
        <v>#DIV/0!</v>
      </c>
      <c r="K424" t="e">
        <f>AVERAGEIFS('master-meta'!$BJ$2:$BJ$23,'master-meta'!$G$2:$G$23,'gen-top-tableau'!C424,'master-meta'!$BD$2:$BD$23,'gen-top-tableau'!B424)</f>
        <v>#DIV/0!</v>
      </c>
      <c r="L424" s="6">
        <f>COUNTIFS('master-meta'!$G$2:$G$23,'gen-top-tableau'!C424,'master-meta'!$BD$2:$BD$23,'gen-top-tableau'!B424,'master-meta'!$BM$2:$BM$23,TRUE)</f>
        <v>0</v>
      </c>
      <c r="M424" s="6">
        <f>COUNTIFS('master-meta'!$G$2:$G$23,'gen-top-tableau'!C424,'master-meta'!$BD$2:$BD$23,'gen-top-tableau'!B424,'master-meta'!$BL$2:$BL$23,TRUE)</f>
        <v>0</v>
      </c>
      <c r="N424" s="6">
        <f>COUNTIFS('master-meta'!$G$2:$G$23,'gen-top-tableau'!C424,'master-meta'!$BD$2:$BD$23,'gen-top-tableau'!B424,'master-meta'!$BM$2:$BM$23,TRUE)</f>
        <v>0</v>
      </c>
      <c r="O424" s="6">
        <f>COUNTIFS('master-meta'!$G$2:$G$23,'gen-top-tableau'!C424,'master-meta'!$BD$2:$BD$23,'gen-top-tableau'!B424,'master-meta'!$BN$2:$BN$23,TRUE)</f>
        <v>0</v>
      </c>
      <c r="P424" s="6">
        <f>COUNTIFS('master-meta'!$G$2:$G$23,'gen-top-tableau'!C424,'master-meta'!$BD$2:$BD$23,'gen-top-tableau'!B424,'master-meta'!$BO$2:$BO$23,TRUE)</f>
        <v>0</v>
      </c>
      <c r="Q424" s="6">
        <f>COUNTIFS('master-meta'!$G$2:$G$23,'gen-top-tableau'!C424,'master-meta'!$BD$2:$BD$23,'gen-top-tableau'!B424,'master-meta'!$BP$2:$BP$23,TRUE)</f>
        <v>0</v>
      </c>
      <c r="R424" s="6">
        <f>COUNTIFS('master-meta'!$G$2:$G$23,'gen-top-tableau'!C424,'master-meta'!$BD$2:$BD$23,'gen-top-tableau'!B424,'master-meta'!$BQ$2:$BQ$23,TRUE)</f>
        <v>0</v>
      </c>
      <c r="S424" s="6">
        <f>COUNTIFS('master-meta'!$G$2:$G$23,'gen-top-tableau'!C424,'master-meta'!$BD$2:$BD$23,'gen-top-tableau'!B424,'master-meta'!$BR$2:$BR$23,TRUE)</f>
        <v>0</v>
      </c>
      <c r="T424" s="6">
        <f>COUNTIFS('master-meta'!$G$2:$G$23,'gen-top-tableau'!C424,'master-meta'!$BD$2:$BD$23,'gen-top-tableau'!B424,'master-meta'!$BS$2:$BS$23,TRUE)</f>
        <v>0</v>
      </c>
      <c r="U424" s="6">
        <f>COUNTIFS('master-meta'!$G$2:$G$23,'gen-top-tableau'!C424,'master-meta'!$BD$2:$BD$23,'gen-top-tableau'!B424,'master-meta'!$BT$2:$BT$23,TRUE)</f>
        <v>0</v>
      </c>
      <c r="V424" s="6">
        <f>COUNTIFS('master-meta'!$G$2:$G$23,'gen-top-tableau'!C424,'master-meta'!$BD$2:$BD$23,'gen-top-tableau'!B424,'master-meta'!$BU$2:$BU$23,TRUE)</f>
        <v>0</v>
      </c>
      <c r="W424" s="6">
        <f>COUNTIFS('master-meta'!$G$2:$G$23,'gen-top-tableau'!C424,'master-meta'!$BD$2:$BD$23,'gen-top-tableau'!B424,'master-meta'!$BV$2:$BV$23,TRUE)</f>
        <v>0</v>
      </c>
      <c r="X424" s="6">
        <f>COUNTIFS('master-meta'!$G$2:$G$23,'gen-top-tableau'!C424,'master-meta'!$BD$2:$BD$23,'gen-top-tableau'!B424,'master-meta'!$BW$2:$BW$23,TRUE)</f>
        <v>0</v>
      </c>
      <c r="Y424" s="6">
        <f>COUNTIFS('master-meta'!$G$2:$G$23,'gen-top-tableau'!C424,'master-meta'!$BD$2:$BD$23,'gen-top-tableau'!B424,'master-meta'!$BX$2:$BX$23,TRUE)</f>
        <v>0</v>
      </c>
    </row>
    <row r="425" spans="1:25" x14ac:dyDescent="0.2">
      <c r="A425" s="14" t="s">
        <v>1325</v>
      </c>
      <c r="B425" s="6" t="s">
        <v>1243</v>
      </c>
      <c r="C425" s="6">
        <v>3</v>
      </c>
      <c r="D425">
        <f>(COUNTIFS('master-meta'!$G$2:$G$23,C425,'master-meta'!$BD$2:$BD$23,B425))</f>
        <v>0</v>
      </c>
      <c r="E425">
        <f>(COUNTIFS('master-meta'!$G$2:$G$23,C425,'master-meta'!$BE$2:$BE$23,B425))</f>
        <v>0</v>
      </c>
      <c r="F425">
        <f>(COUNTIFS('master-meta'!$G$2:$G$23,C425,'master-meta'!$BF$2:$BF$23,B425))</f>
        <v>0</v>
      </c>
      <c r="G425" s="6">
        <f t="shared" si="7"/>
        <v>0</v>
      </c>
      <c r="H425" t="e">
        <f>AVERAGEIFS('master-meta'!$BG$2:$BG$23,'master-meta'!$G$2:$G$23,'gen-top-tableau'!C425,'master-meta'!$BD$2:$BD$23,'gen-top-tableau'!B425)</f>
        <v>#DIV/0!</v>
      </c>
      <c r="I425" t="e">
        <f>AVERAGEIFS('master-meta'!$BH$2:$BH$23,'master-meta'!$G$2:$G$23,'gen-top-tableau'!C425,'master-meta'!$BD$2:$BD$23,'gen-top-tableau'!B425)</f>
        <v>#DIV/0!</v>
      </c>
      <c r="J425" t="e">
        <f>AVERAGEIFS('master-meta'!$BI$2:$BI$23,'master-meta'!$G$2:$G$23,'gen-top-tableau'!C425,'master-meta'!$BD$2:$BD$23,'gen-top-tableau'!B425)</f>
        <v>#DIV/0!</v>
      </c>
      <c r="K425" t="e">
        <f>AVERAGEIFS('master-meta'!$BJ$2:$BJ$23,'master-meta'!$G$2:$G$23,'gen-top-tableau'!C425,'master-meta'!$BD$2:$BD$23,'gen-top-tableau'!B425)</f>
        <v>#DIV/0!</v>
      </c>
      <c r="L425" s="6">
        <f>COUNTIFS('master-meta'!$G$2:$G$23,'gen-top-tableau'!C425,'master-meta'!$BD$2:$BD$23,'gen-top-tableau'!B425,'master-meta'!$BM$2:$BM$23,TRUE)</f>
        <v>0</v>
      </c>
      <c r="M425" s="6">
        <f>COUNTIFS('master-meta'!$G$2:$G$23,'gen-top-tableau'!C425,'master-meta'!$BD$2:$BD$23,'gen-top-tableau'!B425,'master-meta'!$BL$2:$BL$23,TRUE)</f>
        <v>0</v>
      </c>
      <c r="N425" s="6">
        <f>COUNTIFS('master-meta'!$G$2:$G$23,'gen-top-tableau'!C425,'master-meta'!$BD$2:$BD$23,'gen-top-tableau'!B425,'master-meta'!$BM$2:$BM$23,TRUE)</f>
        <v>0</v>
      </c>
      <c r="O425" s="6">
        <f>COUNTIFS('master-meta'!$G$2:$G$23,'gen-top-tableau'!C425,'master-meta'!$BD$2:$BD$23,'gen-top-tableau'!B425,'master-meta'!$BN$2:$BN$23,TRUE)</f>
        <v>0</v>
      </c>
      <c r="P425" s="6">
        <f>COUNTIFS('master-meta'!$G$2:$G$23,'gen-top-tableau'!C425,'master-meta'!$BD$2:$BD$23,'gen-top-tableau'!B425,'master-meta'!$BO$2:$BO$23,TRUE)</f>
        <v>0</v>
      </c>
      <c r="Q425" s="6">
        <f>COUNTIFS('master-meta'!$G$2:$G$23,'gen-top-tableau'!C425,'master-meta'!$BD$2:$BD$23,'gen-top-tableau'!B425,'master-meta'!$BP$2:$BP$23,TRUE)</f>
        <v>0</v>
      </c>
      <c r="R425" s="6">
        <f>COUNTIFS('master-meta'!$G$2:$G$23,'gen-top-tableau'!C425,'master-meta'!$BD$2:$BD$23,'gen-top-tableau'!B425,'master-meta'!$BQ$2:$BQ$23,TRUE)</f>
        <v>0</v>
      </c>
      <c r="S425" s="6">
        <f>COUNTIFS('master-meta'!$G$2:$G$23,'gen-top-tableau'!C425,'master-meta'!$BD$2:$BD$23,'gen-top-tableau'!B425,'master-meta'!$BR$2:$BR$23,TRUE)</f>
        <v>0</v>
      </c>
      <c r="T425" s="6">
        <f>COUNTIFS('master-meta'!$G$2:$G$23,'gen-top-tableau'!C425,'master-meta'!$BD$2:$BD$23,'gen-top-tableau'!B425,'master-meta'!$BS$2:$BS$23,TRUE)</f>
        <v>0</v>
      </c>
      <c r="U425" s="6">
        <f>COUNTIFS('master-meta'!$G$2:$G$23,'gen-top-tableau'!C425,'master-meta'!$BD$2:$BD$23,'gen-top-tableau'!B425,'master-meta'!$BT$2:$BT$23,TRUE)</f>
        <v>0</v>
      </c>
      <c r="V425" s="6">
        <f>COUNTIFS('master-meta'!$G$2:$G$23,'gen-top-tableau'!C425,'master-meta'!$BD$2:$BD$23,'gen-top-tableau'!B425,'master-meta'!$BU$2:$BU$23,TRUE)</f>
        <v>0</v>
      </c>
      <c r="W425" s="6">
        <f>COUNTIFS('master-meta'!$G$2:$G$23,'gen-top-tableau'!C425,'master-meta'!$BD$2:$BD$23,'gen-top-tableau'!B425,'master-meta'!$BV$2:$BV$23,TRUE)</f>
        <v>0</v>
      </c>
      <c r="X425" s="6">
        <f>COUNTIFS('master-meta'!$G$2:$G$23,'gen-top-tableau'!C425,'master-meta'!$BD$2:$BD$23,'gen-top-tableau'!B425,'master-meta'!$BW$2:$BW$23,TRUE)</f>
        <v>0</v>
      </c>
      <c r="Y425" s="6">
        <f>COUNTIFS('master-meta'!$G$2:$G$23,'gen-top-tableau'!C425,'master-meta'!$BD$2:$BD$23,'gen-top-tableau'!B425,'master-meta'!$BX$2:$BX$23,TRUE)</f>
        <v>0</v>
      </c>
    </row>
    <row r="426" spans="1:25" x14ac:dyDescent="0.2">
      <c r="A426" s="14" t="s">
        <v>1325</v>
      </c>
      <c r="B426" s="6" t="s">
        <v>1243</v>
      </c>
      <c r="C426" s="6">
        <v>4</v>
      </c>
      <c r="D426">
        <f>(COUNTIFS('master-meta'!$G$2:$G$23,C426,'master-meta'!$BD$2:$BD$23,B426))</f>
        <v>0</v>
      </c>
      <c r="E426">
        <f>(COUNTIFS('master-meta'!$G$2:$G$23,C426,'master-meta'!$BE$2:$BE$23,B426))</f>
        <v>1</v>
      </c>
      <c r="F426">
        <f>(COUNTIFS('master-meta'!$G$2:$G$23,C426,'master-meta'!$BF$2:$BF$23,B426))</f>
        <v>0</v>
      </c>
      <c r="G426" s="6">
        <f t="shared" ref="G426:G439" si="8">D426*3+E426*2+F426*1</f>
        <v>2</v>
      </c>
      <c r="H426" t="e">
        <f>AVERAGEIFS('master-meta'!$BG$2:$BG$23,'master-meta'!$G$2:$G$23,'gen-top-tableau'!C426,'master-meta'!$BD$2:$BD$23,'gen-top-tableau'!B426)</f>
        <v>#DIV/0!</v>
      </c>
      <c r="I426" t="e">
        <f>AVERAGEIFS('master-meta'!$BH$2:$BH$23,'master-meta'!$G$2:$G$23,'gen-top-tableau'!C426,'master-meta'!$BD$2:$BD$23,'gen-top-tableau'!B426)</f>
        <v>#DIV/0!</v>
      </c>
      <c r="J426" t="e">
        <f>AVERAGEIFS('master-meta'!$BI$2:$BI$23,'master-meta'!$G$2:$G$23,'gen-top-tableau'!C426,'master-meta'!$BD$2:$BD$23,'gen-top-tableau'!B426)</f>
        <v>#DIV/0!</v>
      </c>
      <c r="K426" t="e">
        <f>AVERAGEIFS('master-meta'!$BJ$2:$BJ$23,'master-meta'!$G$2:$G$23,'gen-top-tableau'!C426,'master-meta'!$BD$2:$BD$23,'gen-top-tableau'!B426)</f>
        <v>#DIV/0!</v>
      </c>
      <c r="L426" s="6">
        <f>COUNTIFS('master-meta'!$G$2:$G$23,'gen-top-tableau'!C426,'master-meta'!$BD$2:$BD$23,'gen-top-tableau'!B426,'master-meta'!$BM$2:$BM$23,TRUE)</f>
        <v>0</v>
      </c>
      <c r="M426" s="6">
        <f>COUNTIFS('master-meta'!$G$2:$G$23,'gen-top-tableau'!C426,'master-meta'!$BD$2:$BD$23,'gen-top-tableau'!B426,'master-meta'!$BL$2:$BL$23,TRUE)</f>
        <v>0</v>
      </c>
      <c r="N426" s="6">
        <f>COUNTIFS('master-meta'!$G$2:$G$23,'gen-top-tableau'!C426,'master-meta'!$BD$2:$BD$23,'gen-top-tableau'!B426,'master-meta'!$BM$2:$BM$23,TRUE)</f>
        <v>0</v>
      </c>
      <c r="O426" s="6">
        <f>COUNTIFS('master-meta'!$G$2:$G$23,'gen-top-tableau'!C426,'master-meta'!$BD$2:$BD$23,'gen-top-tableau'!B426,'master-meta'!$BN$2:$BN$23,TRUE)</f>
        <v>0</v>
      </c>
      <c r="P426" s="6">
        <f>COUNTIFS('master-meta'!$G$2:$G$23,'gen-top-tableau'!C426,'master-meta'!$BD$2:$BD$23,'gen-top-tableau'!B426,'master-meta'!$BO$2:$BO$23,TRUE)</f>
        <v>0</v>
      </c>
      <c r="Q426" s="6">
        <f>COUNTIFS('master-meta'!$G$2:$G$23,'gen-top-tableau'!C426,'master-meta'!$BD$2:$BD$23,'gen-top-tableau'!B426,'master-meta'!$BP$2:$BP$23,TRUE)</f>
        <v>0</v>
      </c>
      <c r="R426" s="6">
        <f>COUNTIFS('master-meta'!$G$2:$G$23,'gen-top-tableau'!C426,'master-meta'!$BD$2:$BD$23,'gen-top-tableau'!B426,'master-meta'!$BQ$2:$BQ$23,TRUE)</f>
        <v>0</v>
      </c>
      <c r="S426" s="6">
        <f>COUNTIFS('master-meta'!$G$2:$G$23,'gen-top-tableau'!C426,'master-meta'!$BD$2:$BD$23,'gen-top-tableau'!B426,'master-meta'!$BR$2:$BR$23,TRUE)</f>
        <v>0</v>
      </c>
      <c r="T426" s="6">
        <f>COUNTIFS('master-meta'!$G$2:$G$23,'gen-top-tableau'!C426,'master-meta'!$BD$2:$BD$23,'gen-top-tableau'!B426,'master-meta'!$BS$2:$BS$23,TRUE)</f>
        <v>0</v>
      </c>
      <c r="U426" s="6">
        <f>COUNTIFS('master-meta'!$G$2:$G$23,'gen-top-tableau'!C426,'master-meta'!$BD$2:$BD$23,'gen-top-tableau'!B426,'master-meta'!$BT$2:$BT$23,TRUE)</f>
        <v>0</v>
      </c>
      <c r="V426" s="6">
        <f>COUNTIFS('master-meta'!$G$2:$G$23,'gen-top-tableau'!C426,'master-meta'!$BD$2:$BD$23,'gen-top-tableau'!B426,'master-meta'!$BU$2:$BU$23,TRUE)</f>
        <v>0</v>
      </c>
      <c r="W426" s="6">
        <f>COUNTIFS('master-meta'!$G$2:$G$23,'gen-top-tableau'!C426,'master-meta'!$BD$2:$BD$23,'gen-top-tableau'!B426,'master-meta'!$BV$2:$BV$23,TRUE)</f>
        <v>0</v>
      </c>
      <c r="X426" s="6">
        <f>COUNTIFS('master-meta'!$G$2:$G$23,'gen-top-tableau'!C426,'master-meta'!$BD$2:$BD$23,'gen-top-tableau'!B426,'master-meta'!$BW$2:$BW$23,TRUE)</f>
        <v>0</v>
      </c>
      <c r="Y426" s="6">
        <f>COUNTIFS('master-meta'!$G$2:$G$23,'gen-top-tableau'!C426,'master-meta'!$BD$2:$BD$23,'gen-top-tableau'!B426,'master-meta'!$BX$2:$BX$23,TRUE)</f>
        <v>0</v>
      </c>
    </row>
    <row r="427" spans="1:25" x14ac:dyDescent="0.2">
      <c r="A427" s="14" t="s">
        <v>1325</v>
      </c>
      <c r="B427" s="6" t="s">
        <v>1243</v>
      </c>
      <c r="C427" s="16">
        <v>5</v>
      </c>
      <c r="D427">
        <f>(COUNTIFS('master-meta'!$G$2:$G$23,C427,'master-meta'!$BD$2:$BD$23,B427))</f>
        <v>0</v>
      </c>
      <c r="E427">
        <f>(COUNTIFS('master-meta'!$G$2:$G$23,C427,'master-meta'!$BE$2:$BE$23,B427))</f>
        <v>0</v>
      </c>
      <c r="F427">
        <f>(COUNTIFS('master-meta'!$G$2:$G$23,C427,'master-meta'!$BF$2:$BF$23,B427))</f>
        <v>0</v>
      </c>
      <c r="G427" s="6">
        <f t="shared" si="8"/>
        <v>0</v>
      </c>
      <c r="H427" t="e">
        <f>AVERAGEIFS('master-meta'!$BG$2:$BG$23,'master-meta'!$G$2:$G$23,'gen-top-tableau'!C427,'master-meta'!$BD$2:$BD$23,'gen-top-tableau'!B427)</f>
        <v>#DIV/0!</v>
      </c>
      <c r="I427" t="e">
        <f>AVERAGEIFS('master-meta'!$BH$2:$BH$23,'master-meta'!$G$2:$G$23,'gen-top-tableau'!C427,'master-meta'!$BD$2:$BD$23,'gen-top-tableau'!B427)</f>
        <v>#DIV/0!</v>
      </c>
      <c r="J427" t="e">
        <f>AVERAGEIFS('master-meta'!$BI$2:$BI$23,'master-meta'!$G$2:$G$23,'gen-top-tableau'!C427,'master-meta'!$BD$2:$BD$23,'gen-top-tableau'!B427)</f>
        <v>#DIV/0!</v>
      </c>
      <c r="K427" t="e">
        <f>AVERAGEIFS('master-meta'!$BJ$2:$BJ$23,'master-meta'!$G$2:$G$23,'gen-top-tableau'!C427,'master-meta'!$BD$2:$BD$23,'gen-top-tableau'!B427)</f>
        <v>#DIV/0!</v>
      </c>
      <c r="L427" s="6">
        <f>COUNTIFS('master-meta'!$G$2:$G$23,'gen-top-tableau'!C427,'master-meta'!$BD$2:$BD$23,'gen-top-tableau'!B427,'master-meta'!$BM$2:$BM$23,TRUE)</f>
        <v>0</v>
      </c>
      <c r="M427" s="6">
        <f>COUNTIFS('master-meta'!$G$2:$G$23,'gen-top-tableau'!C427,'master-meta'!$BD$2:$BD$23,'gen-top-tableau'!B427,'master-meta'!$BL$2:$BL$23,TRUE)</f>
        <v>0</v>
      </c>
      <c r="N427" s="6">
        <f>COUNTIFS('master-meta'!$G$2:$G$23,'gen-top-tableau'!C427,'master-meta'!$BD$2:$BD$23,'gen-top-tableau'!B427,'master-meta'!$BM$2:$BM$23,TRUE)</f>
        <v>0</v>
      </c>
      <c r="O427" s="6">
        <f>COUNTIFS('master-meta'!$G$2:$G$23,'gen-top-tableau'!C427,'master-meta'!$BD$2:$BD$23,'gen-top-tableau'!B427,'master-meta'!$BN$2:$BN$23,TRUE)</f>
        <v>0</v>
      </c>
      <c r="P427" s="6">
        <f>COUNTIFS('master-meta'!$G$2:$G$23,'gen-top-tableau'!C427,'master-meta'!$BD$2:$BD$23,'gen-top-tableau'!B427,'master-meta'!$BO$2:$BO$23,TRUE)</f>
        <v>0</v>
      </c>
      <c r="Q427" s="6">
        <f>COUNTIFS('master-meta'!$G$2:$G$23,'gen-top-tableau'!C427,'master-meta'!$BD$2:$BD$23,'gen-top-tableau'!B427,'master-meta'!$BP$2:$BP$23,TRUE)</f>
        <v>0</v>
      </c>
      <c r="R427" s="6">
        <f>COUNTIFS('master-meta'!$G$2:$G$23,'gen-top-tableau'!C427,'master-meta'!$BD$2:$BD$23,'gen-top-tableau'!B427,'master-meta'!$BQ$2:$BQ$23,TRUE)</f>
        <v>0</v>
      </c>
      <c r="S427" s="6">
        <f>COUNTIFS('master-meta'!$G$2:$G$23,'gen-top-tableau'!C427,'master-meta'!$BD$2:$BD$23,'gen-top-tableau'!B427,'master-meta'!$BR$2:$BR$23,TRUE)</f>
        <v>0</v>
      </c>
      <c r="T427" s="6">
        <f>COUNTIFS('master-meta'!$G$2:$G$23,'gen-top-tableau'!C427,'master-meta'!$BD$2:$BD$23,'gen-top-tableau'!B427,'master-meta'!$BS$2:$BS$23,TRUE)</f>
        <v>0</v>
      </c>
      <c r="U427" s="6">
        <f>COUNTIFS('master-meta'!$G$2:$G$23,'gen-top-tableau'!C427,'master-meta'!$BD$2:$BD$23,'gen-top-tableau'!B427,'master-meta'!$BT$2:$BT$23,TRUE)</f>
        <v>0</v>
      </c>
      <c r="V427" s="6">
        <f>COUNTIFS('master-meta'!$G$2:$G$23,'gen-top-tableau'!C427,'master-meta'!$BD$2:$BD$23,'gen-top-tableau'!B427,'master-meta'!$BU$2:$BU$23,TRUE)</f>
        <v>0</v>
      </c>
      <c r="W427" s="6">
        <f>COUNTIFS('master-meta'!$G$2:$G$23,'gen-top-tableau'!C427,'master-meta'!$BD$2:$BD$23,'gen-top-tableau'!B427,'master-meta'!$BV$2:$BV$23,TRUE)</f>
        <v>0</v>
      </c>
      <c r="X427" s="6">
        <f>COUNTIFS('master-meta'!$G$2:$G$23,'gen-top-tableau'!C427,'master-meta'!$BD$2:$BD$23,'gen-top-tableau'!B427,'master-meta'!$BW$2:$BW$23,TRUE)</f>
        <v>0</v>
      </c>
      <c r="Y427" s="6">
        <f>COUNTIFS('master-meta'!$G$2:$G$23,'gen-top-tableau'!C427,'master-meta'!$BD$2:$BD$23,'gen-top-tableau'!B427,'master-meta'!$BX$2:$BX$23,TRUE)</f>
        <v>0</v>
      </c>
    </row>
    <row r="428" spans="1:25" x14ac:dyDescent="0.2">
      <c r="A428" s="14" t="s">
        <v>1325</v>
      </c>
      <c r="B428" s="6" t="s">
        <v>1260</v>
      </c>
      <c r="C428" s="6">
        <v>0</v>
      </c>
      <c r="D428">
        <f>(COUNTIFS('master-meta'!$G$2:$G$23,C428,'master-meta'!$BD$2:$BD$23,B428))</f>
        <v>0</v>
      </c>
      <c r="E428">
        <f>(COUNTIFS('master-meta'!$G$2:$G$23,C428,'master-meta'!$BE$2:$BE$23,B428))</f>
        <v>0</v>
      </c>
      <c r="F428">
        <f>(COUNTIFS('master-meta'!$G$2:$G$23,C428,'master-meta'!$BF$2:$BF$23,B428))</f>
        <v>0</v>
      </c>
      <c r="G428" s="6">
        <f t="shared" si="8"/>
        <v>0</v>
      </c>
      <c r="H428" t="e">
        <f>AVERAGEIFS('master-meta'!$BG$2:$BG$23,'master-meta'!$G$2:$G$23,'gen-top-tableau'!C428,'master-meta'!$BD$2:$BD$23,'gen-top-tableau'!B428)</f>
        <v>#DIV/0!</v>
      </c>
      <c r="I428" t="e">
        <f>AVERAGEIFS('master-meta'!$BH$2:$BH$23,'master-meta'!$G$2:$G$23,'gen-top-tableau'!C428,'master-meta'!$BD$2:$BD$23,'gen-top-tableau'!B428)</f>
        <v>#DIV/0!</v>
      </c>
      <c r="J428" t="e">
        <f>AVERAGEIFS('master-meta'!$BI$2:$BI$23,'master-meta'!$G$2:$G$23,'gen-top-tableau'!C428,'master-meta'!$BD$2:$BD$23,'gen-top-tableau'!B428)</f>
        <v>#DIV/0!</v>
      </c>
      <c r="K428" t="e">
        <f>AVERAGEIFS('master-meta'!$BJ$2:$BJ$23,'master-meta'!$G$2:$G$23,'gen-top-tableau'!C428,'master-meta'!$BD$2:$BD$23,'gen-top-tableau'!B428)</f>
        <v>#DIV/0!</v>
      </c>
      <c r="L428" s="6">
        <f>COUNTIFS('master-meta'!$G$2:$G$23,'gen-top-tableau'!C428,'master-meta'!$BD$2:$BD$23,'gen-top-tableau'!B428,'master-meta'!$BM$2:$BM$23,TRUE)</f>
        <v>0</v>
      </c>
      <c r="M428" s="6">
        <f>COUNTIFS('master-meta'!$G$2:$G$23,'gen-top-tableau'!C428,'master-meta'!$BD$2:$BD$23,'gen-top-tableau'!B428,'master-meta'!$BL$2:$BL$23,TRUE)</f>
        <v>0</v>
      </c>
      <c r="N428" s="6">
        <f>COUNTIFS('master-meta'!$G$2:$G$23,'gen-top-tableau'!C428,'master-meta'!$BD$2:$BD$23,'gen-top-tableau'!B428,'master-meta'!$BM$2:$BM$23,TRUE)</f>
        <v>0</v>
      </c>
      <c r="O428" s="6">
        <f>COUNTIFS('master-meta'!$G$2:$G$23,'gen-top-tableau'!C428,'master-meta'!$BD$2:$BD$23,'gen-top-tableau'!B428,'master-meta'!$BN$2:$BN$23,TRUE)</f>
        <v>0</v>
      </c>
      <c r="P428" s="6">
        <f>COUNTIFS('master-meta'!$G$2:$G$23,'gen-top-tableau'!C428,'master-meta'!$BD$2:$BD$23,'gen-top-tableau'!B428,'master-meta'!$BO$2:$BO$23,TRUE)</f>
        <v>0</v>
      </c>
      <c r="Q428" s="6">
        <f>COUNTIFS('master-meta'!$G$2:$G$23,'gen-top-tableau'!C428,'master-meta'!$BD$2:$BD$23,'gen-top-tableau'!B428,'master-meta'!$BP$2:$BP$23,TRUE)</f>
        <v>0</v>
      </c>
      <c r="R428" s="6">
        <f>COUNTIFS('master-meta'!$G$2:$G$23,'gen-top-tableau'!C428,'master-meta'!$BD$2:$BD$23,'gen-top-tableau'!B428,'master-meta'!$BQ$2:$BQ$23,TRUE)</f>
        <v>0</v>
      </c>
      <c r="S428" s="6">
        <f>COUNTIFS('master-meta'!$G$2:$G$23,'gen-top-tableau'!C428,'master-meta'!$BD$2:$BD$23,'gen-top-tableau'!B428,'master-meta'!$BR$2:$BR$23,TRUE)</f>
        <v>0</v>
      </c>
      <c r="T428" s="6">
        <f>COUNTIFS('master-meta'!$G$2:$G$23,'gen-top-tableau'!C428,'master-meta'!$BD$2:$BD$23,'gen-top-tableau'!B428,'master-meta'!$BS$2:$BS$23,TRUE)</f>
        <v>0</v>
      </c>
      <c r="U428" s="6">
        <f>COUNTIFS('master-meta'!$G$2:$G$23,'gen-top-tableau'!C428,'master-meta'!$BD$2:$BD$23,'gen-top-tableau'!B428,'master-meta'!$BT$2:$BT$23,TRUE)</f>
        <v>0</v>
      </c>
      <c r="V428" s="6">
        <f>COUNTIFS('master-meta'!$G$2:$G$23,'gen-top-tableau'!C428,'master-meta'!$BD$2:$BD$23,'gen-top-tableau'!B428,'master-meta'!$BU$2:$BU$23,TRUE)</f>
        <v>0</v>
      </c>
      <c r="W428" s="6">
        <f>COUNTIFS('master-meta'!$G$2:$G$23,'gen-top-tableau'!C428,'master-meta'!$BD$2:$BD$23,'gen-top-tableau'!B428,'master-meta'!$BV$2:$BV$23,TRUE)</f>
        <v>0</v>
      </c>
      <c r="X428" s="6">
        <f>COUNTIFS('master-meta'!$G$2:$G$23,'gen-top-tableau'!C428,'master-meta'!$BD$2:$BD$23,'gen-top-tableau'!B428,'master-meta'!$BW$2:$BW$23,TRUE)</f>
        <v>0</v>
      </c>
      <c r="Y428" s="6">
        <f>COUNTIFS('master-meta'!$G$2:$G$23,'gen-top-tableau'!C428,'master-meta'!$BD$2:$BD$23,'gen-top-tableau'!B428,'master-meta'!$BX$2:$BX$23,TRUE)</f>
        <v>0</v>
      </c>
    </row>
    <row r="429" spans="1:25" x14ac:dyDescent="0.2">
      <c r="A429" s="14" t="s">
        <v>1325</v>
      </c>
      <c r="B429" s="6" t="s">
        <v>1260</v>
      </c>
      <c r="C429" s="6">
        <v>1</v>
      </c>
      <c r="D429">
        <f>(COUNTIFS('master-meta'!$G$2:$G$23,C429,'master-meta'!$BD$2:$BD$23,B429))</f>
        <v>0</v>
      </c>
      <c r="E429">
        <f>(COUNTIFS('master-meta'!$G$2:$G$23,C429,'master-meta'!$BE$2:$BE$23,B429))</f>
        <v>0</v>
      </c>
      <c r="F429">
        <f>(COUNTIFS('master-meta'!$G$2:$G$23,C429,'master-meta'!$BF$2:$BF$23,B429))</f>
        <v>0</v>
      </c>
      <c r="G429" s="6">
        <f t="shared" si="8"/>
        <v>0</v>
      </c>
      <c r="H429" t="e">
        <f>AVERAGEIFS('master-meta'!$BG$2:$BG$23,'master-meta'!$G$2:$G$23,'gen-top-tableau'!C429,'master-meta'!$BD$2:$BD$23,'gen-top-tableau'!B429)</f>
        <v>#DIV/0!</v>
      </c>
      <c r="I429" t="e">
        <f>AVERAGEIFS('master-meta'!$BH$2:$BH$23,'master-meta'!$G$2:$G$23,'gen-top-tableau'!C429,'master-meta'!$BD$2:$BD$23,'gen-top-tableau'!B429)</f>
        <v>#DIV/0!</v>
      </c>
      <c r="J429" t="e">
        <f>AVERAGEIFS('master-meta'!$BI$2:$BI$23,'master-meta'!$G$2:$G$23,'gen-top-tableau'!C429,'master-meta'!$BD$2:$BD$23,'gen-top-tableau'!B429)</f>
        <v>#DIV/0!</v>
      </c>
      <c r="K429" t="e">
        <f>AVERAGEIFS('master-meta'!$BJ$2:$BJ$23,'master-meta'!$G$2:$G$23,'gen-top-tableau'!C429,'master-meta'!$BD$2:$BD$23,'gen-top-tableau'!B429)</f>
        <v>#DIV/0!</v>
      </c>
      <c r="L429" s="6">
        <f>COUNTIFS('master-meta'!$G$2:$G$23,'gen-top-tableau'!C429,'master-meta'!$BD$2:$BD$23,'gen-top-tableau'!B429,'master-meta'!$BM$2:$BM$23,TRUE)</f>
        <v>0</v>
      </c>
      <c r="M429" s="6">
        <f>COUNTIFS('master-meta'!$G$2:$G$23,'gen-top-tableau'!C429,'master-meta'!$BD$2:$BD$23,'gen-top-tableau'!B429,'master-meta'!$BL$2:$BL$23,TRUE)</f>
        <v>0</v>
      </c>
      <c r="N429" s="6">
        <f>COUNTIFS('master-meta'!$G$2:$G$23,'gen-top-tableau'!C429,'master-meta'!$BD$2:$BD$23,'gen-top-tableau'!B429,'master-meta'!$BM$2:$BM$23,TRUE)</f>
        <v>0</v>
      </c>
      <c r="O429" s="6">
        <f>COUNTIFS('master-meta'!$G$2:$G$23,'gen-top-tableau'!C429,'master-meta'!$BD$2:$BD$23,'gen-top-tableau'!B429,'master-meta'!$BN$2:$BN$23,TRUE)</f>
        <v>0</v>
      </c>
      <c r="P429" s="6">
        <f>COUNTIFS('master-meta'!$G$2:$G$23,'gen-top-tableau'!C429,'master-meta'!$BD$2:$BD$23,'gen-top-tableau'!B429,'master-meta'!$BO$2:$BO$23,TRUE)</f>
        <v>0</v>
      </c>
      <c r="Q429" s="6">
        <f>COUNTIFS('master-meta'!$G$2:$G$23,'gen-top-tableau'!C429,'master-meta'!$BD$2:$BD$23,'gen-top-tableau'!B429,'master-meta'!$BP$2:$BP$23,TRUE)</f>
        <v>0</v>
      </c>
      <c r="R429" s="6">
        <f>COUNTIFS('master-meta'!$G$2:$G$23,'gen-top-tableau'!C429,'master-meta'!$BD$2:$BD$23,'gen-top-tableau'!B429,'master-meta'!$BQ$2:$BQ$23,TRUE)</f>
        <v>0</v>
      </c>
      <c r="S429" s="6">
        <f>COUNTIFS('master-meta'!$G$2:$G$23,'gen-top-tableau'!C429,'master-meta'!$BD$2:$BD$23,'gen-top-tableau'!B429,'master-meta'!$BR$2:$BR$23,TRUE)</f>
        <v>0</v>
      </c>
      <c r="T429" s="6">
        <f>COUNTIFS('master-meta'!$G$2:$G$23,'gen-top-tableau'!C429,'master-meta'!$BD$2:$BD$23,'gen-top-tableau'!B429,'master-meta'!$BS$2:$BS$23,TRUE)</f>
        <v>0</v>
      </c>
      <c r="U429" s="6">
        <f>COUNTIFS('master-meta'!$G$2:$G$23,'gen-top-tableau'!C429,'master-meta'!$BD$2:$BD$23,'gen-top-tableau'!B429,'master-meta'!$BT$2:$BT$23,TRUE)</f>
        <v>0</v>
      </c>
      <c r="V429" s="6">
        <f>COUNTIFS('master-meta'!$G$2:$G$23,'gen-top-tableau'!C429,'master-meta'!$BD$2:$BD$23,'gen-top-tableau'!B429,'master-meta'!$BU$2:$BU$23,TRUE)</f>
        <v>0</v>
      </c>
      <c r="W429" s="6">
        <f>COUNTIFS('master-meta'!$G$2:$G$23,'gen-top-tableau'!C429,'master-meta'!$BD$2:$BD$23,'gen-top-tableau'!B429,'master-meta'!$BV$2:$BV$23,TRUE)</f>
        <v>0</v>
      </c>
      <c r="X429" s="6">
        <f>COUNTIFS('master-meta'!$G$2:$G$23,'gen-top-tableau'!C429,'master-meta'!$BD$2:$BD$23,'gen-top-tableau'!B429,'master-meta'!$BW$2:$BW$23,TRUE)</f>
        <v>0</v>
      </c>
      <c r="Y429" s="6">
        <f>COUNTIFS('master-meta'!$G$2:$G$23,'gen-top-tableau'!C429,'master-meta'!$BD$2:$BD$23,'gen-top-tableau'!B429,'master-meta'!$BX$2:$BX$23,TRUE)</f>
        <v>0</v>
      </c>
    </row>
    <row r="430" spans="1:25" x14ac:dyDescent="0.2">
      <c r="A430" s="14" t="s">
        <v>1325</v>
      </c>
      <c r="B430" s="6" t="s">
        <v>1260</v>
      </c>
      <c r="C430" s="6">
        <v>2</v>
      </c>
      <c r="D430">
        <f>(COUNTIFS('master-meta'!$G$2:$G$23,C430,'master-meta'!$BD$2:$BD$23,B430))</f>
        <v>0</v>
      </c>
      <c r="E430">
        <f>(COUNTIFS('master-meta'!$G$2:$G$23,C430,'master-meta'!$BE$2:$BE$23,B430))</f>
        <v>0</v>
      </c>
      <c r="F430">
        <f>(COUNTIFS('master-meta'!$G$2:$G$23,C430,'master-meta'!$BF$2:$BF$23,B430))</f>
        <v>0</v>
      </c>
      <c r="G430" s="6">
        <f t="shared" si="8"/>
        <v>0</v>
      </c>
      <c r="H430" t="e">
        <f>AVERAGEIFS('master-meta'!$BG$2:$BG$23,'master-meta'!$G$2:$G$23,'gen-top-tableau'!C430,'master-meta'!$BD$2:$BD$23,'gen-top-tableau'!B430)</f>
        <v>#DIV/0!</v>
      </c>
      <c r="I430" t="e">
        <f>AVERAGEIFS('master-meta'!$BH$2:$BH$23,'master-meta'!$G$2:$G$23,'gen-top-tableau'!C430,'master-meta'!$BD$2:$BD$23,'gen-top-tableau'!B430)</f>
        <v>#DIV/0!</v>
      </c>
      <c r="J430" t="e">
        <f>AVERAGEIFS('master-meta'!$BI$2:$BI$23,'master-meta'!$G$2:$G$23,'gen-top-tableau'!C430,'master-meta'!$BD$2:$BD$23,'gen-top-tableau'!B430)</f>
        <v>#DIV/0!</v>
      </c>
      <c r="K430" t="e">
        <f>AVERAGEIFS('master-meta'!$BJ$2:$BJ$23,'master-meta'!$G$2:$G$23,'gen-top-tableau'!C430,'master-meta'!$BD$2:$BD$23,'gen-top-tableau'!B430)</f>
        <v>#DIV/0!</v>
      </c>
      <c r="L430" s="6">
        <f>COUNTIFS('master-meta'!$G$2:$G$23,'gen-top-tableau'!C430,'master-meta'!$BD$2:$BD$23,'gen-top-tableau'!B430,'master-meta'!$BM$2:$BM$23,TRUE)</f>
        <v>0</v>
      </c>
      <c r="M430" s="6">
        <f>COUNTIFS('master-meta'!$G$2:$G$23,'gen-top-tableau'!C430,'master-meta'!$BD$2:$BD$23,'gen-top-tableau'!B430,'master-meta'!$BL$2:$BL$23,TRUE)</f>
        <v>0</v>
      </c>
      <c r="N430" s="6">
        <f>COUNTIFS('master-meta'!$G$2:$G$23,'gen-top-tableau'!C430,'master-meta'!$BD$2:$BD$23,'gen-top-tableau'!B430,'master-meta'!$BM$2:$BM$23,TRUE)</f>
        <v>0</v>
      </c>
      <c r="O430" s="6">
        <f>COUNTIFS('master-meta'!$G$2:$G$23,'gen-top-tableau'!C430,'master-meta'!$BD$2:$BD$23,'gen-top-tableau'!B430,'master-meta'!$BN$2:$BN$23,TRUE)</f>
        <v>0</v>
      </c>
      <c r="P430" s="6">
        <f>COUNTIFS('master-meta'!$G$2:$G$23,'gen-top-tableau'!C430,'master-meta'!$BD$2:$BD$23,'gen-top-tableau'!B430,'master-meta'!$BO$2:$BO$23,TRUE)</f>
        <v>0</v>
      </c>
      <c r="Q430" s="6">
        <f>COUNTIFS('master-meta'!$G$2:$G$23,'gen-top-tableau'!C430,'master-meta'!$BD$2:$BD$23,'gen-top-tableau'!B430,'master-meta'!$BP$2:$BP$23,TRUE)</f>
        <v>0</v>
      </c>
      <c r="R430" s="6">
        <f>COUNTIFS('master-meta'!$G$2:$G$23,'gen-top-tableau'!C430,'master-meta'!$BD$2:$BD$23,'gen-top-tableau'!B430,'master-meta'!$BQ$2:$BQ$23,TRUE)</f>
        <v>0</v>
      </c>
      <c r="S430" s="6">
        <f>COUNTIFS('master-meta'!$G$2:$G$23,'gen-top-tableau'!C430,'master-meta'!$BD$2:$BD$23,'gen-top-tableau'!B430,'master-meta'!$BR$2:$BR$23,TRUE)</f>
        <v>0</v>
      </c>
      <c r="T430" s="6">
        <f>COUNTIFS('master-meta'!$G$2:$G$23,'gen-top-tableau'!C430,'master-meta'!$BD$2:$BD$23,'gen-top-tableau'!B430,'master-meta'!$BS$2:$BS$23,TRUE)</f>
        <v>0</v>
      </c>
      <c r="U430" s="6">
        <f>COUNTIFS('master-meta'!$G$2:$G$23,'gen-top-tableau'!C430,'master-meta'!$BD$2:$BD$23,'gen-top-tableau'!B430,'master-meta'!$BT$2:$BT$23,TRUE)</f>
        <v>0</v>
      </c>
      <c r="V430" s="6">
        <f>COUNTIFS('master-meta'!$G$2:$G$23,'gen-top-tableau'!C430,'master-meta'!$BD$2:$BD$23,'gen-top-tableau'!B430,'master-meta'!$BU$2:$BU$23,TRUE)</f>
        <v>0</v>
      </c>
      <c r="W430" s="6">
        <f>COUNTIFS('master-meta'!$G$2:$G$23,'gen-top-tableau'!C430,'master-meta'!$BD$2:$BD$23,'gen-top-tableau'!B430,'master-meta'!$BV$2:$BV$23,TRUE)</f>
        <v>0</v>
      </c>
      <c r="X430" s="6">
        <f>COUNTIFS('master-meta'!$G$2:$G$23,'gen-top-tableau'!C430,'master-meta'!$BD$2:$BD$23,'gen-top-tableau'!B430,'master-meta'!$BW$2:$BW$23,TRUE)</f>
        <v>0</v>
      </c>
      <c r="Y430" s="6">
        <f>COUNTIFS('master-meta'!$G$2:$G$23,'gen-top-tableau'!C430,'master-meta'!$BD$2:$BD$23,'gen-top-tableau'!B430,'master-meta'!$BX$2:$BX$23,TRUE)</f>
        <v>0</v>
      </c>
    </row>
    <row r="431" spans="1:25" x14ac:dyDescent="0.2">
      <c r="A431" s="14" t="s">
        <v>1325</v>
      </c>
      <c r="B431" s="6" t="s">
        <v>1260</v>
      </c>
      <c r="C431" s="6">
        <v>3</v>
      </c>
      <c r="D431">
        <f>(COUNTIFS('master-meta'!$G$2:$G$23,C431,'master-meta'!$BD$2:$BD$23,B431))</f>
        <v>0</v>
      </c>
      <c r="E431">
        <f>(COUNTIFS('master-meta'!$G$2:$G$23,C431,'master-meta'!$BE$2:$BE$23,B431))</f>
        <v>0</v>
      </c>
      <c r="F431">
        <f>(COUNTIFS('master-meta'!$G$2:$G$23,C431,'master-meta'!$BF$2:$BF$23,B431))</f>
        <v>0</v>
      </c>
      <c r="G431" s="6">
        <f t="shared" si="8"/>
        <v>0</v>
      </c>
      <c r="H431" t="e">
        <f>AVERAGEIFS('master-meta'!$BG$2:$BG$23,'master-meta'!$G$2:$G$23,'gen-top-tableau'!C431,'master-meta'!$BD$2:$BD$23,'gen-top-tableau'!B431)</f>
        <v>#DIV/0!</v>
      </c>
      <c r="I431" t="e">
        <f>AVERAGEIFS('master-meta'!$BH$2:$BH$23,'master-meta'!$G$2:$G$23,'gen-top-tableau'!C431,'master-meta'!$BD$2:$BD$23,'gen-top-tableau'!B431)</f>
        <v>#DIV/0!</v>
      </c>
      <c r="J431" t="e">
        <f>AVERAGEIFS('master-meta'!$BI$2:$BI$23,'master-meta'!$G$2:$G$23,'gen-top-tableau'!C431,'master-meta'!$BD$2:$BD$23,'gen-top-tableau'!B431)</f>
        <v>#DIV/0!</v>
      </c>
      <c r="K431" t="e">
        <f>AVERAGEIFS('master-meta'!$BJ$2:$BJ$23,'master-meta'!$G$2:$G$23,'gen-top-tableau'!C431,'master-meta'!$BD$2:$BD$23,'gen-top-tableau'!B431)</f>
        <v>#DIV/0!</v>
      </c>
      <c r="L431" s="6">
        <f>COUNTIFS('master-meta'!$G$2:$G$23,'gen-top-tableau'!C431,'master-meta'!$BD$2:$BD$23,'gen-top-tableau'!B431,'master-meta'!$BM$2:$BM$23,TRUE)</f>
        <v>0</v>
      </c>
      <c r="M431" s="6">
        <f>COUNTIFS('master-meta'!$G$2:$G$23,'gen-top-tableau'!C431,'master-meta'!$BD$2:$BD$23,'gen-top-tableau'!B431,'master-meta'!$BL$2:$BL$23,TRUE)</f>
        <v>0</v>
      </c>
      <c r="N431" s="6">
        <f>COUNTIFS('master-meta'!$G$2:$G$23,'gen-top-tableau'!C431,'master-meta'!$BD$2:$BD$23,'gen-top-tableau'!B431,'master-meta'!$BM$2:$BM$23,TRUE)</f>
        <v>0</v>
      </c>
      <c r="O431" s="6">
        <f>COUNTIFS('master-meta'!$G$2:$G$23,'gen-top-tableau'!C431,'master-meta'!$BD$2:$BD$23,'gen-top-tableau'!B431,'master-meta'!$BN$2:$BN$23,TRUE)</f>
        <v>0</v>
      </c>
      <c r="P431" s="6">
        <f>COUNTIFS('master-meta'!$G$2:$G$23,'gen-top-tableau'!C431,'master-meta'!$BD$2:$BD$23,'gen-top-tableau'!B431,'master-meta'!$BO$2:$BO$23,TRUE)</f>
        <v>0</v>
      </c>
      <c r="Q431" s="6">
        <f>COUNTIFS('master-meta'!$G$2:$G$23,'gen-top-tableau'!C431,'master-meta'!$BD$2:$BD$23,'gen-top-tableau'!B431,'master-meta'!$BP$2:$BP$23,TRUE)</f>
        <v>0</v>
      </c>
      <c r="R431" s="6">
        <f>COUNTIFS('master-meta'!$G$2:$G$23,'gen-top-tableau'!C431,'master-meta'!$BD$2:$BD$23,'gen-top-tableau'!B431,'master-meta'!$BQ$2:$BQ$23,TRUE)</f>
        <v>0</v>
      </c>
      <c r="S431" s="6">
        <f>COUNTIFS('master-meta'!$G$2:$G$23,'gen-top-tableau'!C431,'master-meta'!$BD$2:$BD$23,'gen-top-tableau'!B431,'master-meta'!$BR$2:$BR$23,TRUE)</f>
        <v>0</v>
      </c>
      <c r="T431" s="6">
        <f>COUNTIFS('master-meta'!$G$2:$G$23,'gen-top-tableau'!C431,'master-meta'!$BD$2:$BD$23,'gen-top-tableau'!B431,'master-meta'!$BS$2:$BS$23,TRUE)</f>
        <v>0</v>
      </c>
      <c r="U431" s="6">
        <f>COUNTIFS('master-meta'!$G$2:$G$23,'gen-top-tableau'!C431,'master-meta'!$BD$2:$BD$23,'gen-top-tableau'!B431,'master-meta'!$BT$2:$BT$23,TRUE)</f>
        <v>0</v>
      </c>
      <c r="V431" s="6">
        <f>COUNTIFS('master-meta'!$G$2:$G$23,'gen-top-tableau'!C431,'master-meta'!$BD$2:$BD$23,'gen-top-tableau'!B431,'master-meta'!$BU$2:$BU$23,TRUE)</f>
        <v>0</v>
      </c>
      <c r="W431" s="6">
        <f>COUNTIFS('master-meta'!$G$2:$G$23,'gen-top-tableau'!C431,'master-meta'!$BD$2:$BD$23,'gen-top-tableau'!B431,'master-meta'!$BV$2:$BV$23,TRUE)</f>
        <v>0</v>
      </c>
      <c r="X431" s="6">
        <f>COUNTIFS('master-meta'!$G$2:$G$23,'gen-top-tableau'!C431,'master-meta'!$BD$2:$BD$23,'gen-top-tableau'!B431,'master-meta'!$BW$2:$BW$23,TRUE)</f>
        <v>0</v>
      </c>
      <c r="Y431" s="6">
        <f>COUNTIFS('master-meta'!$G$2:$G$23,'gen-top-tableau'!C431,'master-meta'!$BD$2:$BD$23,'gen-top-tableau'!B431,'master-meta'!$BX$2:$BX$23,TRUE)</f>
        <v>0</v>
      </c>
    </row>
    <row r="432" spans="1:25" x14ac:dyDescent="0.2">
      <c r="A432" s="14" t="s">
        <v>1325</v>
      </c>
      <c r="B432" s="6" t="s">
        <v>1260</v>
      </c>
      <c r="C432" s="6">
        <v>4</v>
      </c>
      <c r="D432">
        <f>(COUNTIFS('master-meta'!$G$2:$G$23,C432,'master-meta'!$BD$2:$BD$23,B432))</f>
        <v>0</v>
      </c>
      <c r="E432">
        <f>(COUNTIFS('master-meta'!$G$2:$G$23,C432,'master-meta'!$BE$2:$BE$23,B432))</f>
        <v>0</v>
      </c>
      <c r="F432">
        <f>(COUNTIFS('master-meta'!$G$2:$G$23,C432,'master-meta'!$BF$2:$BF$23,B432))</f>
        <v>0</v>
      </c>
      <c r="G432" s="6">
        <f t="shared" si="8"/>
        <v>0</v>
      </c>
      <c r="H432" t="e">
        <f>AVERAGEIFS('master-meta'!$BG$2:$BG$23,'master-meta'!$G$2:$G$23,'gen-top-tableau'!C432,'master-meta'!$BD$2:$BD$23,'gen-top-tableau'!B432)</f>
        <v>#DIV/0!</v>
      </c>
      <c r="I432" t="e">
        <f>AVERAGEIFS('master-meta'!$BH$2:$BH$23,'master-meta'!$G$2:$G$23,'gen-top-tableau'!C432,'master-meta'!$BD$2:$BD$23,'gen-top-tableau'!B432)</f>
        <v>#DIV/0!</v>
      </c>
      <c r="J432" t="e">
        <f>AVERAGEIFS('master-meta'!$BI$2:$BI$23,'master-meta'!$G$2:$G$23,'gen-top-tableau'!C432,'master-meta'!$BD$2:$BD$23,'gen-top-tableau'!B432)</f>
        <v>#DIV/0!</v>
      </c>
      <c r="K432" t="e">
        <f>AVERAGEIFS('master-meta'!$BJ$2:$BJ$23,'master-meta'!$G$2:$G$23,'gen-top-tableau'!C432,'master-meta'!$BD$2:$BD$23,'gen-top-tableau'!B432)</f>
        <v>#DIV/0!</v>
      </c>
      <c r="L432" s="6">
        <f>COUNTIFS('master-meta'!$G$2:$G$23,'gen-top-tableau'!C432,'master-meta'!$BD$2:$BD$23,'gen-top-tableau'!B432,'master-meta'!$BM$2:$BM$23,TRUE)</f>
        <v>0</v>
      </c>
      <c r="M432" s="6">
        <f>COUNTIFS('master-meta'!$G$2:$G$23,'gen-top-tableau'!C432,'master-meta'!$BD$2:$BD$23,'gen-top-tableau'!B432,'master-meta'!$BL$2:$BL$23,TRUE)</f>
        <v>0</v>
      </c>
      <c r="N432" s="6">
        <f>COUNTIFS('master-meta'!$G$2:$G$23,'gen-top-tableau'!C432,'master-meta'!$BD$2:$BD$23,'gen-top-tableau'!B432,'master-meta'!$BM$2:$BM$23,TRUE)</f>
        <v>0</v>
      </c>
      <c r="O432" s="6">
        <f>COUNTIFS('master-meta'!$G$2:$G$23,'gen-top-tableau'!C432,'master-meta'!$BD$2:$BD$23,'gen-top-tableau'!B432,'master-meta'!$BN$2:$BN$23,TRUE)</f>
        <v>0</v>
      </c>
      <c r="P432" s="6">
        <f>COUNTIFS('master-meta'!$G$2:$G$23,'gen-top-tableau'!C432,'master-meta'!$BD$2:$BD$23,'gen-top-tableau'!B432,'master-meta'!$BO$2:$BO$23,TRUE)</f>
        <v>0</v>
      </c>
      <c r="Q432" s="6">
        <f>COUNTIFS('master-meta'!$G$2:$G$23,'gen-top-tableau'!C432,'master-meta'!$BD$2:$BD$23,'gen-top-tableau'!B432,'master-meta'!$BP$2:$BP$23,TRUE)</f>
        <v>0</v>
      </c>
      <c r="R432" s="6">
        <f>COUNTIFS('master-meta'!$G$2:$G$23,'gen-top-tableau'!C432,'master-meta'!$BD$2:$BD$23,'gen-top-tableau'!B432,'master-meta'!$BQ$2:$BQ$23,TRUE)</f>
        <v>0</v>
      </c>
      <c r="S432" s="6">
        <f>COUNTIFS('master-meta'!$G$2:$G$23,'gen-top-tableau'!C432,'master-meta'!$BD$2:$BD$23,'gen-top-tableau'!B432,'master-meta'!$BR$2:$BR$23,TRUE)</f>
        <v>0</v>
      </c>
      <c r="T432" s="6">
        <f>COUNTIFS('master-meta'!$G$2:$G$23,'gen-top-tableau'!C432,'master-meta'!$BD$2:$BD$23,'gen-top-tableau'!B432,'master-meta'!$BS$2:$BS$23,TRUE)</f>
        <v>0</v>
      </c>
      <c r="U432" s="6">
        <f>COUNTIFS('master-meta'!$G$2:$G$23,'gen-top-tableau'!C432,'master-meta'!$BD$2:$BD$23,'gen-top-tableau'!B432,'master-meta'!$BT$2:$BT$23,TRUE)</f>
        <v>0</v>
      </c>
      <c r="V432" s="6">
        <f>COUNTIFS('master-meta'!$G$2:$G$23,'gen-top-tableau'!C432,'master-meta'!$BD$2:$BD$23,'gen-top-tableau'!B432,'master-meta'!$BU$2:$BU$23,TRUE)</f>
        <v>0</v>
      </c>
      <c r="W432" s="6">
        <f>COUNTIFS('master-meta'!$G$2:$G$23,'gen-top-tableau'!C432,'master-meta'!$BD$2:$BD$23,'gen-top-tableau'!B432,'master-meta'!$BV$2:$BV$23,TRUE)</f>
        <v>0</v>
      </c>
      <c r="X432" s="6">
        <f>COUNTIFS('master-meta'!$G$2:$G$23,'gen-top-tableau'!C432,'master-meta'!$BD$2:$BD$23,'gen-top-tableau'!B432,'master-meta'!$BW$2:$BW$23,TRUE)</f>
        <v>0</v>
      </c>
      <c r="Y432" s="6">
        <f>COUNTIFS('master-meta'!$G$2:$G$23,'gen-top-tableau'!C432,'master-meta'!$BD$2:$BD$23,'gen-top-tableau'!B432,'master-meta'!$BX$2:$BX$23,TRUE)</f>
        <v>0</v>
      </c>
    </row>
    <row r="433" spans="1:25" x14ac:dyDescent="0.2">
      <c r="A433" s="14" t="s">
        <v>1325</v>
      </c>
      <c r="B433" s="6" t="s">
        <v>1260</v>
      </c>
      <c r="C433" s="16">
        <v>5</v>
      </c>
      <c r="D433">
        <f>(COUNTIFS('master-meta'!$G$2:$G$23,C433,'master-meta'!$BD$2:$BD$23,B433))</f>
        <v>0</v>
      </c>
      <c r="E433">
        <f>(COUNTIFS('master-meta'!$G$2:$G$23,C433,'master-meta'!$BE$2:$BE$23,B433))</f>
        <v>0</v>
      </c>
      <c r="F433">
        <f>(COUNTIFS('master-meta'!$G$2:$G$23,C433,'master-meta'!$BF$2:$BF$23,B433))</f>
        <v>0</v>
      </c>
      <c r="G433" s="6">
        <f t="shared" si="8"/>
        <v>0</v>
      </c>
      <c r="H433" t="e">
        <f>AVERAGEIFS('master-meta'!$BG$2:$BG$23,'master-meta'!$G$2:$G$23,'gen-top-tableau'!C433,'master-meta'!$BD$2:$BD$23,'gen-top-tableau'!B433)</f>
        <v>#DIV/0!</v>
      </c>
      <c r="I433" t="e">
        <f>AVERAGEIFS('master-meta'!$BH$2:$BH$23,'master-meta'!$G$2:$G$23,'gen-top-tableau'!C433,'master-meta'!$BD$2:$BD$23,'gen-top-tableau'!B433)</f>
        <v>#DIV/0!</v>
      </c>
      <c r="J433" t="e">
        <f>AVERAGEIFS('master-meta'!$BI$2:$BI$23,'master-meta'!$G$2:$G$23,'gen-top-tableau'!C433,'master-meta'!$BD$2:$BD$23,'gen-top-tableau'!B433)</f>
        <v>#DIV/0!</v>
      </c>
      <c r="K433" t="e">
        <f>AVERAGEIFS('master-meta'!$BJ$2:$BJ$23,'master-meta'!$G$2:$G$23,'gen-top-tableau'!C433,'master-meta'!$BD$2:$BD$23,'gen-top-tableau'!B433)</f>
        <v>#DIV/0!</v>
      </c>
      <c r="L433" s="6">
        <f>COUNTIFS('master-meta'!$G$2:$G$23,'gen-top-tableau'!C433,'master-meta'!$BD$2:$BD$23,'gen-top-tableau'!B433,'master-meta'!$BM$2:$BM$23,TRUE)</f>
        <v>0</v>
      </c>
      <c r="M433" s="6">
        <f>COUNTIFS('master-meta'!$G$2:$G$23,'gen-top-tableau'!C433,'master-meta'!$BD$2:$BD$23,'gen-top-tableau'!B433,'master-meta'!$BL$2:$BL$23,TRUE)</f>
        <v>0</v>
      </c>
      <c r="N433" s="6">
        <f>COUNTIFS('master-meta'!$G$2:$G$23,'gen-top-tableau'!C433,'master-meta'!$BD$2:$BD$23,'gen-top-tableau'!B433,'master-meta'!$BM$2:$BM$23,TRUE)</f>
        <v>0</v>
      </c>
      <c r="O433" s="6">
        <f>COUNTIFS('master-meta'!$G$2:$G$23,'gen-top-tableau'!C433,'master-meta'!$BD$2:$BD$23,'gen-top-tableau'!B433,'master-meta'!$BN$2:$BN$23,TRUE)</f>
        <v>0</v>
      </c>
      <c r="P433" s="6">
        <f>COUNTIFS('master-meta'!$G$2:$G$23,'gen-top-tableau'!C433,'master-meta'!$BD$2:$BD$23,'gen-top-tableau'!B433,'master-meta'!$BO$2:$BO$23,TRUE)</f>
        <v>0</v>
      </c>
      <c r="Q433" s="6">
        <f>COUNTIFS('master-meta'!$G$2:$G$23,'gen-top-tableau'!C433,'master-meta'!$BD$2:$BD$23,'gen-top-tableau'!B433,'master-meta'!$BP$2:$BP$23,TRUE)</f>
        <v>0</v>
      </c>
      <c r="R433" s="6">
        <f>COUNTIFS('master-meta'!$G$2:$G$23,'gen-top-tableau'!C433,'master-meta'!$BD$2:$BD$23,'gen-top-tableau'!B433,'master-meta'!$BQ$2:$BQ$23,TRUE)</f>
        <v>0</v>
      </c>
      <c r="S433" s="6">
        <f>COUNTIFS('master-meta'!$G$2:$G$23,'gen-top-tableau'!C433,'master-meta'!$BD$2:$BD$23,'gen-top-tableau'!B433,'master-meta'!$BR$2:$BR$23,TRUE)</f>
        <v>0</v>
      </c>
      <c r="T433" s="6">
        <f>COUNTIFS('master-meta'!$G$2:$G$23,'gen-top-tableau'!C433,'master-meta'!$BD$2:$BD$23,'gen-top-tableau'!B433,'master-meta'!$BS$2:$BS$23,TRUE)</f>
        <v>0</v>
      </c>
      <c r="U433" s="6">
        <f>COUNTIFS('master-meta'!$G$2:$G$23,'gen-top-tableau'!C433,'master-meta'!$BD$2:$BD$23,'gen-top-tableau'!B433,'master-meta'!$BT$2:$BT$23,TRUE)</f>
        <v>0</v>
      </c>
      <c r="V433" s="6">
        <f>COUNTIFS('master-meta'!$G$2:$G$23,'gen-top-tableau'!C433,'master-meta'!$BD$2:$BD$23,'gen-top-tableau'!B433,'master-meta'!$BU$2:$BU$23,TRUE)</f>
        <v>0</v>
      </c>
      <c r="W433" s="6">
        <f>COUNTIFS('master-meta'!$G$2:$G$23,'gen-top-tableau'!C433,'master-meta'!$BD$2:$BD$23,'gen-top-tableau'!B433,'master-meta'!$BV$2:$BV$23,TRUE)</f>
        <v>0</v>
      </c>
      <c r="X433" s="6">
        <f>COUNTIFS('master-meta'!$G$2:$G$23,'gen-top-tableau'!C433,'master-meta'!$BD$2:$BD$23,'gen-top-tableau'!B433,'master-meta'!$BW$2:$BW$23,TRUE)</f>
        <v>0</v>
      </c>
      <c r="Y433" s="6">
        <f>COUNTIFS('master-meta'!$G$2:$G$23,'gen-top-tableau'!C433,'master-meta'!$BD$2:$BD$23,'gen-top-tableau'!B433,'master-meta'!$BX$2:$BX$23,TRUE)</f>
        <v>0</v>
      </c>
    </row>
    <row r="434" spans="1:25" x14ac:dyDescent="0.2">
      <c r="A434" s="14" t="s">
        <v>1325</v>
      </c>
      <c r="B434" s="6" t="s">
        <v>1252</v>
      </c>
      <c r="C434" s="6">
        <v>0</v>
      </c>
      <c r="D434">
        <f>(COUNTIFS('master-meta'!$G$2:$G$23,C434,'master-meta'!$BD$2:$BD$23,B434))</f>
        <v>0</v>
      </c>
      <c r="E434">
        <f>(COUNTIFS('master-meta'!$G$2:$G$23,C434,'master-meta'!$BE$2:$BE$23,B434))</f>
        <v>0</v>
      </c>
      <c r="F434">
        <f>(COUNTIFS('master-meta'!$G$2:$G$23,C434,'master-meta'!$BF$2:$BF$23,B434))</f>
        <v>0</v>
      </c>
      <c r="G434" s="6">
        <f t="shared" si="8"/>
        <v>0</v>
      </c>
      <c r="H434" t="e">
        <f>AVERAGEIFS('master-meta'!$BG$2:$BG$23,'master-meta'!$G$2:$G$23,'gen-top-tableau'!C434,'master-meta'!$BD$2:$BD$23,'gen-top-tableau'!B434)</f>
        <v>#DIV/0!</v>
      </c>
      <c r="I434" t="e">
        <f>AVERAGEIFS('master-meta'!$BH$2:$BH$23,'master-meta'!$G$2:$G$23,'gen-top-tableau'!C434,'master-meta'!$BD$2:$BD$23,'gen-top-tableau'!B434)</f>
        <v>#DIV/0!</v>
      </c>
      <c r="J434" t="e">
        <f>AVERAGEIFS('master-meta'!$BI$2:$BI$23,'master-meta'!$G$2:$G$23,'gen-top-tableau'!C434,'master-meta'!$BD$2:$BD$23,'gen-top-tableau'!B434)</f>
        <v>#DIV/0!</v>
      </c>
      <c r="K434" t="e">
        <f>AVERAGEIFS('master-meta'!$BJ$2:$BJ$23,'master-meta'!$G$2:$G$23,'gen-top-tableau'!C434,'master-meta'!$BD$2:$BD$23,'gen-top-tableau'!B434)</f>
        <v>#DIV/0!</v>
      </c>
      <c r="L434" s="6">
        <f>COUNTIFS('master-meta'!$G$2:$G$23,'gen-top-tableau'!C434,'master-meta'!$BD$2:$BD$23,'gen-top-tableau'!B434,'master-meta'!$BM$2:$BM$23,TRUE)</f>
        <v>0</v>
      </c>
      <c r="M434" s="6">
        <f>COUNTIFS('master-meta'!$G$2:$G$23,'gen-top-tableau'!C434,'master-meta'!$BD$2:$BD$23,'gen-top-tableau'!B434,'master-meta'!$BL$2:$BL$23,TRUE)</f>
        <v>0</v>
      </c>
      <c r="N434" s="6">
        <f>COUNTIFS('master-meta'!$G$2:$G$23,'gen-top-tableau'!C434,'master-meta'!$BD$2:$BD$23,'gen-top-tableau'!B434,'master-meta'!$BM$2:$BM$23,TRUE)</f>
        <v>0</v>
      </c>
      <c r="O434" s="6">
        <f>COUNTIFS('master-meta'!$G$2:$G$23,'gen-top-tableau'!C434,'master-meta'!$BD$2:$BD$23,'gen-top-tableau'!B434,'master-meta'!$BN$2:$BN$23,TRUE)</f>
        <v>0</v>
      </c>
      <c r="P434" s="6">
        <f>COUNTIFS('master-meta'!$G$2:$G$23,'gen-top-tableau'!C434,'master-meta'!$BD$2:$BD$23,'gen-top-tableau'!B434,'master-meta'!$BO$2:$BO$23,TRUE)</f>
        <v>0</v>
      </c>
      <c r="Q434" s="6">
        <f>COUNTIFS('master-meta'!$G$2:$G$23,'gen-top-tableau'!C434,'master-meta'!$BD$2:$BD$23,'gen-top-tableau'!B434,'master-meta'!$BP$2:$BP$23,TRUE)</f>
        <v>0</v>
      </c>
      <c r="R434" s="6">
        <f>COUNTIFS('master-meta'!$G$2:$G$23,'gen-top-tableau'!C434,'master-meta'!$BD$2:$BD$23,'gen-top-tableau'!B434,'master-meta'!$BQ$2:$BQ$23,TRUE)</f>
        <v>0</v>
      </c>
      <c r="S434" s="6">
        <f>COUNTIFS('master-meta'!$G$2:$G$23,'gen-top-tableau'!C434,'master-meta'!$BD$2:$BD$23,'gen-top-tableau'!B434,'master-meta'!$BR$2:$BR$23,TRUE)</f>
        <v>0</v>
      </c>
      <c r="T434" s="6">
        <f>COUNTIFS('master-meta'!$G$2:$G$23,'gen-top-tableau'!C434,'master-meta'!$BD$2:$BD$23,'gen-top-tableau'!B434,'master-meta'!$BS$2:$BS$23,TRUE)</f>
        <v>0</v>
      </c>
      <c r="U434" s="6">
        <f>COUNTIFS('master-meta'!$G$2:$G$23,'gen-top-tableau'!C434,'master-meta'!$BD$2:$BD$23,'gen-top-tableau'!B434,'master-meta'!$BT$2:$BT$23,TRUE)</f>
        <v>0</v>
      </c>
      <c r="V434" s="6">
        <f>COUNTIFS('master-meta'!$G$2:$G$23,'gen-top-tableau'!C434,'master-meta'!$BD$2:$BD$23,'gen-top-tableau'!B434,'master-meta'!$BU$2:$BU$23,TRUE)</f>
        <v>0</v>
      </c>
      <c r="W434" s="6">
        <f>COUNTIFS('master-meta'!$G$2:$G$23,'gen-top-tableau'!C434,'master-meta'!$BD$2:$BD$23,'gen-top-tableau'!B434,'master-meta'!$BV$2:$BV$23,TRUE)</f>
        <v>0</v>
      </c>
      <c r="X434" s="6">
        <f>COUNTIFS('master-meta'!$G$2:$G$23,'gen-top-tableau'!C434,'master-meta'!$BD$2:$BD$23,'gen-top-tableau'!B434,'master-meta'!$BW$2:$BW$23,TRUE)</f>
        <v>0</v>
      </c>
      <c r="Y434" s="6">
        <f>COUNTIFS('master-meta'!$G$2:$G$23,'gen-top-tableau'!C434,'master-meta'!$BD$2:$BD$23,'gen-top-tableau'!B434,'master-meta'!$BX$2:$BX$23,TRUE)</f>
        <v>0</v>
      </c>
    </row>
    <row r="435" spans="1:25" x14ac:dyDescent="0.2">
      <c r="A435" s="14" t="s">
        <v>1325</v>
      </c>
      <c r="B435" s="6" t="s">
        <v>1252</v>
      </c>
      <c r="C435" s="6">
        <v>1</v>
      </c>
      <c r="D435">
        <f>(COUNTIFS('master-meta'!$G$2:$G$23,C435,'master-meta'!$BD$2:$BD$23,B435))</f>
        <v>0</v>
      </c>
      <c r="E435">
        <f>(COUNTIFS('master-meta'!$G$2:$G$23,C435,'master-meta'!$BE$2:$BE$23,B435))</f>
        <v>0</v>
      </c>
      <c r="F435">
        <f>(COUNTIFS('master-meta'!$G$2:$G$23,C435,'master-meta'!$BF$2:$BF$23,B435))</f>
        <v>0</v>
      </c>
      <c r="G435" s="6">
        <f t="shared" si="8"/>
        <v>0</v>
      </c>
      <c r="H435" t="e">
        <f>AVERAGEIFS('master-meta'!$BG$2:$BG$23,'master-meta'!$G$2:$G$23,'gen-top-tableau'!C435,'master-meta'!$BD$2:$BD$23,'gen-top-tableau'!B435)</f>
        <v>#DIV/0!</v>
      </c>
      <c r="I435" t="e">
        <f>AVERAGEIFS('master-meta'!$BH$2:$BH$23,'master-meta'!$G$2:$G$23,'gen-top-tableau'!C435,'master-meta'!$BD$2:$BD$23,'gen-top-tableau'!B435)</f>
        <v>#DIV/0!</v>
      </c>
      <c r="J435" t="e">
        <f>AVERAGEIFS('master-meta'!$BI$2:$BI$23,'master-meta'!$G$2:$G$23,'gen-top-tableau'!C435,'master-meta'!$BD$2:$BD$23,'gen-top-tableau'!B435)</f>
        <v>#DIV/0!</v>
      </c>
      <c r="K435" t="e">
        <f>AVERAGEIFS('master-meta'!$BJ$2:$BJ$23,'master-meta'!$G$2:$G$23,'gen-top-tableau'!C435,'master-meta'!$BD$2:$BD$23,'gen-top-tableau'!B435)</f>
        <v>#DIV/0!</v>
      </c>
      <c r="L435" s="6">
        <f>COUNTIFS('master-meta'!$G$2:$G$23,'gen-top-tableau'!C435,'master-meta'!$BD$2:$BD$23,'gen-top-tableau'!B435,'master-meta'!$BM$2:$BM$23,TRUE)</f>
        <v>0</v>
      </c>
      <c r="M435" s="6">
        <f>COUNTIFS('master-meta'!$G$2:$G$23,'gen-top-tableau'!C435,'master-meta'!$BD$2:$BD$23,'gen-top-tableau'!B435,'master-meta'!$BL$2:$BL$23,TRUE)</f>
        <v>0</v>
      </c>
      <c r="N435" s="6">
        <f>COUNTIFS('master-meta'!$G$2:$G$23,'gen-top-tableau'!C435,'master-meta'!$BD$2:$BD$23,'gen-top-tableau'!B435,'master-meta'!$BM$2:$BM$23,TRUE)</f>
        <v>0</v>
      </c>
      <c r="O435" s="6">
        <f>COUNTIFS('master-meta'!$G$2:$G$23,'gen-top-tableau'!C435,'master-meta'!$BD$2:$BD$23,'gen-top-tableau'!B435,'master-meta'!$BN$2:$BN$23,TRUE)</f>
        <v>0</v>
      </c>
      <c r="P435" s="6">
        <f>COUNTIFS('master-meta'!$G$2:$G$23,'gen-top-tableau'!C435,'master-meta'!$BD$2:$BD$23,'gen-top-tableau'!B435,'master-meta'!$BO$2:$BO$23,TRUE)</f>
        <v>0</v>
      </c>
      <c r="Q435" s="6">
        <f>COUNTIFS('master-meta'!$G$2:$G$23,'gen-top-tableau'!C435,'master-meta'!$BD$2:$BD$23,'gen-top-tableau'!B435,'master-meta'!$BP$2:$BP$23,TRUE)</f>
        <v>0</v>
      </c>
      <c r="R435" s="6">
        <f>COUNTIFS('master-meta'!$G$2:$G$23,'gen-top-tableau'!C435,'master-meta'!$BD$2:$BD$23,'gen-top-tableau'!B435,'master-meta'!$BQ$2:$BQ$23,TRUE)</f>
        <v>0</v>
      </c>
      <c r="S435" s="6">
        <f>COUNTIFS('master-meta'!$G$2:$G$23,'gen-top-tableau'!C435,'master-meta'!$BD$2:$BD$23,'gen-top-tableau'!B435,'master-meta'!$BR$2:$BR$23,TRUE)</f>
        <v>0</v>
      </c>
      <c r="T435" s="6">
        <f>COUNTIFS('master-meta'!$G$2:$G$23,'gen-top-tableau'!C435,'master-meta'!$BD$2:$BD$23,'gen-top-tableau'!B435,'master-meta'!$BS$2:$BS$23,TRUE)</f>
        <v>0</v>
      </c>
      <c r="U435" s="6">
        <f>COUNTIFS('master-meta'!$G$2:$G$23,'gen-top-tableau'!C435,'master-meta'!$BD$2:$BD$23,'gen-top-tableau'!B435,'master-meta'!$BT$2:$BT$23,TRUE)</f>
        <v>0</v>
      </c>
      <c r="V435" s="6">
        <f>COUNTIFS('master-meta'!$G$2:$G$23,'gen-top-tableau'!C435,'master-meta'!$BD$2:$BD$23,'gen-top-tableau'!B435,'master-meta'!$BU$2:$BU$23,TRUE)</f>
        <v>0</v>
      </c>
      <c r="W435" s="6">
        <f>COUNTIFS('master-meta'!$G$2:$G$23,'gen-top-tableau'!C435,'master-meta'!$BD$2:$BD$23,'gen-top-tableau'!B435,'master-meta'!$BV$2:$BV$23,TRUE)</f>
        <v>0</v>
      </c>
      <c r="X435" s="6">
        <f>COUNTIFS('master-meta'!$G$2:$G$23,'gen-top-tableau'!C435,'master-meta'!$BD$2:$BD$23,'gen-top-tableau'!B435,'master-meta'!$BW$2:$BW$23,TRUE)</f>
        <v>0</v>
      </c>
      <c r="Y435" s="6">
        <f>COUNTIFS('master-meta'!$G$2:$G$23,'gen-top-tableau'!C435,'master-meta'!$BD$2:$BD$23,'gen-top-tableau'!B435,'master-meta'!$BX$2:$BX$23,TRUE)</f>
        <v>0</v>
      </c>
    </row>
    <row r="436" spans="1:25" x14ac:dyDescent="0.2">
      <c r="A436" s="14" t="s">
        <v>1325</v>
      </c>
      <c r="B436" s="6" t="s">
        <v>1252</v>
      </c>
      <c r="C436" s="6">
        <v>2</v>
      </c>
      <c r="D436">
        <f>(COUNTIFS('master-meta'!$G$2:$G$23,C436,'master-meta'!$BD$2:$BD$23,B436))</f>
        <v>0</v>
      </c>
      <c r="E436">
        <f>(COUNTIFS('master-meta'!$G$2:$G$23,C436,'master-meta'!$BE$2:$BE$23,B436))</f>
        <v>0</v>
      </c>
      <c r="F436">
        <f>(COUNTIFS('master-meta'!$G$2:$G$23,C436,'master-meta'!$BF$2:$BF$23,B436))</f>
        <v>0</v>
      </c>
      <c r="G436" s="6">
        <f t="shared" si="8"/>
        <v>0</v>
      </c>
      <c r="H436" t="e">
        <f>AVERAGEIFS('master-meta'!$BG$2:$BG$23,'master-meta'!$G$2:$G$23,'gen-top-tableau'!C436,'master-meta'!$BD$2:$BD$23,'gen-top-tableau'!B436)</f>
        <v>#DIV/0!</v>
      </c>
      <c r="I436" t="e">
        <f>AVERAGEIFS('master-meta'!$BH$2:$BH$23,'master-meta'!$G$2:$G$23,'gen-top-tableau'!C436,'master-meta'!$BD$2:$BD$23,'gen-top-tableau'!B436)</f>
        <v>#DIV/0!</v>
      </c>
      <c r="J436" t="e">
        <f>AVERAGEIFS('master-meta'!$BI$2:$BI$23,'master-meta'!$G$2:$G$23,'gen-top-tableau'!C436,'master-meta'!$BD$2:$BD$23,'gen-top-tableau'!B436)</f>
        <v>#DIV/0!</v>
      </c>
      <c r="K436" t="e">
        <f>AVERAGEIFS('master-meta'!$BJ$2:$BJ$23,'master-meta'!$G$2:$G$23,'gen-top-tableau'!C436,'master-meta'!$BD$2:$BD$23,'gen-top-tableau'!B436)</f>
        <v>#DIV/0!</v>
      </c>
      <c r="L436" s="6">
        <f>COUNTIFS('master-meta'!$G$2:$G$23,'gen-top-tableau'!C436,'master-meta'!$BD$2:$BD$23,'gen-top-tableau'!B436,'master-meta'!$BM$2:$BM$23,TRUE)</f>
        <v>0</v>
      </c>
      <c r="M436" s="6">
        <f>COUNTIFS('master-meta'!$G$2:$G$23,'gen-top-tableau'!C436,'master-meta'!$BD$2:$BD$23,'gen-top-tableau'!B436,'master-meta'!$BL$2:$BL$23,TRUE)</f>
        <v>0</v>
      </c>
      <c r="N436" s="6">
        <f>COUNTIFS('master-meta'!$G$2:$G$23,'gen-top-tableau'!C436,'master-meta'!$BD$2:$BD$23,'gen-top-tableau'!B436,'master-meta'!$BM$2:$BM$23,TRUE)</f>
        <v>0</v>
      </c>
      <c r="O436" s="6">
        <f>COUNTIFS('master-meta'!$G$2:$G$23,'gen-top-tableau'!C436,'master-meta'!$BD$2:$BD$23,'gen-top-tableau'!B436,'master-meta'!$BN$2:$BN$23,TRUE)</f>
        <v>0</v>
      </c>
      <c r="P436" s="6">
        <f>COUNTIFS('master-meta'!$G$2:$G$23,'gen-top-tableau'!C436,'master-meta'!$BD$2:$BD$23,'gen-top-tableau'!B436,'master-meta'!$BO$2:$BO$23,TRUE)</f>
        <v>0</v>
      </c>
      <c r="Q436" s="6">
        <f>COUNTIFS('master-meta'!$G$2:$G$23,'gen-top-tableau'!C436,'master-meta'!$BD$2:$BD$23,'gen-top-tableau'!B436,'master-meta'!$BP$2:$BP$23,TRUE)</f>
        <v>0</v>
      </c>
      <c r="R436" s="6">
        <f>COUNTIFS('master-meta'!$G$2:$G$23,'gen-top-tableau'!C436,'master-meta'!$BD$2:$BD$23,'gen-top-tableau'!B436,'master-meta'!$BQ$2:$BQ$23,TRUE)</f>
        <v>0</v>
      </c>
      <c r="S436" s="6">
        <f>COUNTIFS('master-meta'!$G$2:$G$23,'gen-top-tableau'!C436,'master-meta'!$BD$2:$BD$23,'gen-top-tableau'!B436,'master-meta'!$BR$2:$BR$23,TRUE)</f>
        <v>0</v>
      </c>
      <c r="T436" s="6">
        <f>COUNTIFS('master-meta'!$G$2:$G$23,'gen-top-tableau'!C436,'master-meta'!$BD$2:$BD$23,'gen-top-tableau'!B436,'master-meta'!$BS$2:$BS$23,TRUE)</f>
        <v>0</v>
      </c>
      <c r="U436" s="6">
        <f>COUNTIFS('master-meta'!$G$2:$G$23,'gen-top-tableau'!C436,'master-meta'!$BD$2:$BD$23,'gen-top-tableau'!B436,'master-meta'!$BT$2:$BT$23,TRUE)</f>
        <v>0</v>
      </c>
      <c r="V436" s="6">
        <f>COUNTIFS('master-meta'!$G$2:$G$23,'gen-top-tableau'!C436,'master-meta'!$BD$2:$BD$23,'gen-top-tableau'!B436,'master-meta'!$BU$2:$BU$23,TRUE)</f>
        <v>0</v>
      </c>
      <c r="W436" s="6">
        <f>COUNTIFS('master-meta'!$G$2:$G$23,'gen-top-tableau'!C436,'master-meta'!$BD$2:$BD$23,'gen-top-tableau'!B436,'master-meta'!$BV$2:$BV$23,TRUE)</f>
        <v>0</v>
      </c>
      <c r="X436" s="6">
        <f>COUNTIFS('master-meta'!$G$2:$G$23,'gen-top-tableau'!C436,'master-meta'!$BD$2:$BD$23,'gen-top-tableau'!B436,'master-meta'!$BW$2:$BW$23,TRUE)</f>
        <v>0</v>
      </c>
      <c r="Y436" s="6">
        <f>COUNTIFS('master-meta'!$G$2:$G$23,'gen-top-tableau'!C436,'master-meta'!$BD$2:$BD$23,'gen-top-tableau'!B436,'master-meta'!$BX$2:$BX$23,TRUE)</f>
        <v>0</v>
      </c>
    </row>
    <row r="437" spans="1:25" x14ac:dyDescent="0.2">
      <c r="A437" s="14" t="s">
        <v>1325</v>
      </c>
      <c r="B437" s="6" t="s">
        <v>1252</v>
      </c>
      <c r="C437" s="6">
        <v>3</v>
      </c>
      <c r="D437">
        <f>(COUNTIFS('master-meta'!$G$2:$G$23,C437,'master-meta'!$BD$2:$BD$23,B437))</f>
        <v>0</v>
      </c>
      <c r="E437">
        <f>(COUNTIFS('master-meta'!$G$2:$G$23,C437,'master-meta'!$BE$2:$BE$23,B437))</f>
        <v>0</v>
      </c>
      <c r="F437">
        <f>(COUNTIFS('master-meta'!$G$2:$G$23,C437,'master-meta'!$BF$2:$BF$23,B437))</f>
        <v>0</v>
      </c>
      <c r="G437" s="6">
        <f t="shared" si="8"/>
        <v>0</v>
      </c>
      <c r="H437" t="e">
        <f>AVERAGEIFS('master-meta'!$BG$2:$BG$23,'master-meta'!$G$2:$G$23,'gen-top-tableau'!C437,'master-meta'!$BD$2:$BD$23,'gen-top-tableau'!B437)</f>
        <v>#DIV/0!</v>
      </c>
      <c r="I437" t="e">
        <f>AVERAGEIFS('master-meta'!$BH$2:$BH$23,'master-meta'!$G$2:$G$23,'gen-top-tableau'!C437,'master-meta'!$BD$2:$BD$23,'gen-top-tableau'!B437)</f>
        <v>#DIV/0!</v>
      </c>
      <c r="J437" t="e">
        <f>AVERAGEIFS('master-meta'!$BI$2:$BI$23,'master-meta'!$G$2:$G$23,'gen-top-tableau'!C437,'master-meta'!$BD$2:$BD$23,'gen-top-tableau'!B437)</f>
        <v>#DIV/0!</v>
      </c>
      <c r="K437" t="e">
        <f>AVERAGEIFS('master-meta'!$BJ$2:$BJ$23,'master-meta'!$G$2:$G$23,'gen-top-tableau'!C437,'master-meta'!$BD$2:$BD$23,'gen-top-tableau'!B437)</f>
        <v>#DIV/0!</v>
      </c>
      <c r="L437" s="6">
        <f>COUNTIFS('master-meta'!$G$2:$G$23,'gen-top-tableau'!C437,'master-meta'!$BD$2:$BD$23,'gen-top-tableau'!B437,'master-meta'!$BM$2:$BM$23,TRUE)</f>
        <v>0</v>
      </c>
      <c r="M437" s="6">
        <f>COUNTIFS('master-meta'!$G$2:$G$23,'gen-top-tableau'!C437,'master-meta'!$BD$2:$BD$23,'gen-top-tableau'!B437,'master-meta'!$BL$2:$BL$23,TRUE)</f>
        <v>0</v>
      </c>
      <c r="N437" s="6">
        <f>COUNTIFS('master-meta'!$G$2:$G$23,'gen-top-tableau'!C437,'master-meta'!$BD$2:$BD$23,'gen-top-tableau'!B437,'master-meta'!$BM$2:$BM$23,TRUE)</f>
        <v>0</v>
      </c>
      <c r="O437" s="6">
        <f>COUNTIFS('master-meta'!$G$2:$G$23,'gen-top-tableau'!C437,'master-meta'!$BD$2:$BD$23,'gen-top-tableau'!B437,'master-meta'!$BN$2:$BN$23,TRUE)</f>
        <v>0</v>
      </c>
      <c r="P437" s="6">
        <f>COUNTIFS('master-meta'!$G$2:$G$23,'gen-top-tableau'!C437,'master-meta'!$BD$2:$BD$23,'gen-top-tableau'!B437,'master-meta'!$BO$2:$BO$23,TRUE)</f>
        <v>0</v>
      </c>
      <c r="Q437" s="6">
        <f>COUNTIFS('master-meta'!$G$2:$G$23,'gen-top-tableau'!C437,'master-meta'!$BD$2:$BD$23,'gen-top-tableau'!B437,'master-meta'!$BP$2:$BP$23,TRUE)</f>
        <v>0</v>
      </c>
      <c r="R437" s="6">
        <f>COUNTIFS('master-meta'!$G$2:$G$23,'gen-top-tableau'!C437,'master-meta'!$BD$2:$BD$23,'gen-top-tableau'!B437,'master-meta'!$BQ$2:$BQ$23,TRUE)</f>
        <v>0</v>
      </c>
      <c r="S437" s="6">
        <f>COUNTIFS('master-meta'!$G$2:$G$23,'gen-top-tableau'!C437,'master-meta'!$BD$2:$BD$23,'gen-top-tableau'!B437,'master-meta'!$BR$2:$BR$23,TRUE)</f>
        <v>0</v>
      </c>
      <c r="T437" s="6">
        <f>COUNTIFS('master-meta'!$G$2:$G$23,'gen-top-tableau'!C437,'master-meta'!$BD$2:$BD$23,'gen-top-tableau'!B437,'master-meta'!$BS$2:$BS$23,TRUE)</f>
        <v>0</v>
      </c>
      <c r="U437" s="6">
        <f>COUNTIFS('master-meta'!$G$2:$G$23,'gen-top-tableau'!C437,'master-meta'!$BD$2:$BD$23,'gen-top-tableau'!B437,'master-meta'!$BT$2:$BT$23,TRUE)</f>
        <v>0</v>
      </c>
      <c r="V437" s="6">
        <f>COUNTIFS('master-meta'!$G$2:$G$23,'gen-top-tableau'!C437,'master-meta'!$BD$2:$BD$23,'gen-top-tableau'!B437,'master-meta'!$BU$2:$BU$23,TRUE)</f>
        <v>0</v>
      </c>
      <c r="W437" s="6">
        <f>COUNTIFS('master-meta'!$G$2:$G$23,'gen-top-tableau'!C437,'master-meta'!$BD$2:$BD$23,'gen-top-tableau'!B437,'master-meta'!$BV$2:$BV$23,TRUE)</f>
        <v>0</v>
      </c>
      <c r="X437" s="6">
        <f>COUNTIFS('master-meta'!$G$2:$G$23,'gen-top-tableau'!C437,'master-meta'!$BD$2:$BD$23,'gen-top-tableau'!B437,'master-meta'!$BW$2:$BW$23,TRUE)</f>
        <v>0</v>
      </c>
      <c r="Y437" s="6">
        <f>COUNTIFS('master-meta'!$G$2:$G$23,'gen-top-tableau'!C437,'master-meta'!$BD$2:$BD$23,'gen-top-tableau'!B437,'master-meta'!$BX$2:$BX$23,TRUE)</f>
        <v>0</v>
      </c>
    </row>
    <row r="438" spans="1:25" x14ac:dyDescent="0.2">
      <c r="A438" s="14" t="s">
        <v>1325</v>
      </c>
      <c r="B438" s="6" t="s">
        <v>1252</v>
      </c>
      <c r="C438" s="6">
        <v>4</v>
      </c>
      <c r="D438">
        <f>(COUNTIFS('master-meta'!$G$2:$G$23,C438,'master-meta'!$BD$2:$BD$23,B438))</f>
        <v>0</v>
      </c>
      <c r="E438">
        <f>(COUNTIFS('master-meta'!$G$2:$G$23,C438,'master-meta'!$BE$2:$BE$23,B438))</f>
        <v>0</v>
      </c>
      <c r="F438">
        <f>(COUNTIFS('master-meta'!$G$2:$G$23,C438,'master-meta'!$BF$2:$BF$23,B438))</f>
        <v>1</v>
      </c>
      <c r="G438" s="6">
        <f t="shared" si="8"/>
        <v>1</v>
      </c>
      <c r="H438" t="e">
        <f>AVERAGEIFS('master-meta'!$BG$2:$BG$23,'master-meta'!$G$2:$G$23,'gen-top-tableau'!C438,'master-meta'!$BD$2:$BD$23,'gen-top-tableau'!B438)</f>
        <v>#DIV/0!</v>
      </c>
      <c r="I438" t="e">
        <f>AVERAGEIFS('master-meta'!$BH$2:$BH$23,'master-meta'!$G$2:$G$23,'gen-top-tableau'!C438,'master-meta'!$BD$2:$BD$23,'gen-top-tableau'!B438)</f>
        <v>#DIV/0!</v>
      </c>
      <c r="J438" t="e">
        <f>AVERAGEIFS('master-meta'!$BI$2:$BI$23,'master-meta'!$G$2:$G$23,'gen-top-tableau'!C438,'master-meta'!$BD$2:$BD$23,'gen-top-tableau'!B438)</f>
        <v>#DIV/0!</v>
      </c>
      <c r="K438" t="e">
        <f>AVERAGEIFS('master-meta'!$BJ$2:$BJ$23,'master-meta'!$G$2:$G$23,'gen-top-tableau'!C438,'master-meta'!$BD$2:$BD$23,'gen-top-tableau'!B438)</f>
        <v>#DIV/0!</v>
      </c>
      <c r="L438" s="6">
        <f>COUNTIFS('master-meta'!$G$2:$G$23,'gen-top-tableau'!C438,'master-meta'!$BD$2:$BD$23,'gen-top-tableau'!B438,'master-meta'!$BM$2:$BM$23,TRUE)</f>
        <v>0</v>
      </c>
      <c r="M438" s="6">
        <f>COUNTIFS('master-meta'!$G$2:$G$23,'gen-top-tableau'!C438,'master-meta'!$BD$2:$BD$23,'gen-top-tableau'!B438,'master-meta'!$BL$2:$BL$23,TRUE)</f>
        <v>0</v>
      </c>
      <c r="N438" s="6">
        <f>COUNTIFS('master-meta'!$G$2:$G$23,'gen-top-tableau'!C438,'master-meta'!$BD$2:$BD$23,'gen-top-tableau'!B438,'master-meta'!$BM$2:$BM$23,TRUE)</f>
        <v>0</v>
      </c>
      <c r="O438" s="6">
        <f>COUNTIFS('master-meta'!$G$2:$G$23,'gen-top-tableau'!C438,'master-meta'!$BD$2:$BD$23,'gen-top-tableau'!B438,'master-meta'!$BN$2:$BN$23,TRUE)</f>
        <v>0</v>
      </c>
      <c r="P438" s="6">
        <f>COUNTIFS('master-meta'!$G$2:$G$23,'gen-top-tableau'!C438,'master-meta'!$BD$2:$BD$23,'gen-top-tableau'!B438,'master-meta'!$BO$2:$BO$23,TRUE)</f>
        <v>0</v>
      </c>
      <c r="Q438" s="6">
        <f>COUNTIFS('master-meta'!$G$2:$G$23,'gen-top-tableau'!C438,'master-meta'!$BD$2:$BD$23,'gen-top-tableau'!B438,'master-meta'!$BP$2:$BP$23,TRUE)</f>
        <v>0</v>
      </c>
      <c r="R438" s="6">
        <f>COUNTIFS('master-meta'!$G$2:$G$23,'gen-top-tableau'!C438,'master-meta'!$BD$2:$BD$23,'gen-top-tableau'!B438,'master-meta'!$BQ$2:$BQ$23,TRUE)</f>
        <v>0</v>
      </c>
      <c r="S438" s="6">
        <f>COUNTIFS('master-meta'!$G$2:$G$23,'gen-top-tableau'!C438,'master-meta'!$BD$2:$BD$23,'gen-top-tableau'!B438,'master-meta'!$BR$2:$BR$23,TRUE)</f>
        <v>0</v>
      </c>
      <c r="T438" s="6">
        <f>COUNTIFS('master-meta'!$G$2:$G$23,'gen-top-tableau'!C438,'master-meta'!$BD$2:$BD$23,'gen-top-tableau'!B438,'master-meta'!$BS$2:$BS$23,TRUE)</f>
        <v>0</v>
      </c>
      <c r="U438" s="6">
        <f>COUNTIFS('master-meta'!$G$2:$G$23,'gen-top-tableau'!C438,'master-meta'!$BD$2:$BD$23,'gen-top-tableau'!B438,'master-meta'!$BT$2:$BT$23,TRUE)</f>
        <v>0</v>
      </c>
      <c r="V438" s="6">
        <f>COUNTIFS('master-meta'!$G$2:$G$23,'gen-top-tableau'!C438,'master-meta'!$BD$2:$BD$23,'gen-top-tableau'!B438,'master-meta'!$BU$2:$BU$23,TRUE)</f>
        <v>0</v>
      </c>
      <c r="W438" s="6">
        <f>COUNTIFS('master-meta'!$G$2:$G$23,'gen-top-tableau'!C438,'master-meta'!$BD$2:$BD$23,'gen-top-tableau'!B438,'master-meta'!$BV$2:$BV$23,TRUE)</f>
        <v>0</v>
      </c>
      <c r="X438" s="6">
        <f>COUNTIFS('master-meta'!$G$2:$G$23,'gen-top-tableau'!C438,'master-meta'!$BD$2:$BD$23,'gen-top-tableau'!B438,'master-meta'!$BW$2:$BW$23,TRUE)</f>
        <v>0</v>
      </c>
      <c r="Y438" s="6">
        <f>COUNTIFS('master-meta'!$G$2:$G$23,'gen-top-tableau'!C438,'master-meta'!$BD$2:$BD$23,'gen-top-tableau'!B438,'master-meta'!$BX$2:$BX$23,TRUE)</f>
        <v>0</v>
      </c>
    </row>
    <row r="439" spans="1:25" x14ac:dyDescent="0.2">
      <c r="A439" s="14" t="s">
        <v>1325</v>
      </c>
      <c r="B439" s="6" t="s">
        <v>1252</v>
      </c>
      <c r="C439" s="16">
        <v>5</v>
      </c>
      <c r="D439">
        <f>(COUNTIFS('master-meta'!$G$2:$G$23,C439,'master-meta'!$BD$2:$BD$23,B439))</f>
        <v>0</v>
      </c>
      <c r="E439">
        <f>(COUNTIFS('master-meta'!$G$2:$G$23,C439,'master-meta'!$BE$2:$BE$23,B439))</f>
        <v>0</v>
      </c>
      <c r="F439">
        <f>(COUNTIFS('master-meta'!$G$2:$G$23,C439,'master-meta'!$BF$2:$BF$23,B439))</f>
        <v>0</v>
      </c>
      <c r="G439" s="6">
        <f t="shared" si="8"/>
        <v>0</v>
      </c>
      <c r="H439" t="e">
        <f>AVERAGEIFS('master-meta'!$BG$2:$BG$23,'master-meta'!$G$2:$G$23,'gen-top-tableau'!C439,'master-meta'!$BD$2:$BD$23,'gen-top-tableau'!B439)</f>
        <v>#DIV/0!</v>
      </c>
      <c r="I439" t="e">
        <f>AVERAGEIFS('master-meta'!$BH$2:$BH$23,'master-meta'!$G$2:$G$23,'gen-top-tableau'!C439,'master-meta'!$BD$2:$BD$23,'gen-top-tableau'!B439)</f>
        <v>#DIV/0!</v>
      </c>
      <c r="J439" t="e">
        <f>AVERAGEIFS('master-meta'!$BI$2:$BI$23,'master-meta'!$G$2:$G$23,'gen-top-tableau'!C439,'master-meta'!$BD$2:$BD$23,'gen-top-tableau'!B439)</f>
        <v>#DIV/0!</v>
      </c>
      <c r="K439" t="e">
        <f>AVERAGEIFS('master-meta'!$BJ$2:$BJ$23,'master-meta'!$G$2:$G$23,'gen-top-tableau'!C439,'master-meta'!$BD$2:$BD$23,'gen-top-tableau'!B439)</f>
        <v>#DIV/0!</v>
      </c>
      <c r="L439" s="6">
        <f>COUNTIFS('master-meta'!$G$2:$G$23,'gen-top-tableau'!C439,'master-meta'!$BD$2:$BD$23,'gen-top-tableau'!B439,'master-meta'!$BM$2:$BM$23,TRUE)</f>
        <v>0</v>
      </c>
      <c r="M439" s="6">
        <f>COUNTIFS('master-meta'!$G$2:$G$23,'gen-top-tableau'!C439,'master-meta'!$BD$2:$BD$23,'gen-top-tableau'!B439,'master-meta'!$BL$2:$BL$23,TRUE)</f>
        <v>0</v>
      </c>
      <c r="N439" s="6">
        <f>COUNTIFS('master-meta'!$G$2:$G$23,'gen-top-tableau'!C439,'master-meta'!$BD$2:$BD$23,'gen-top-tableau'!B439,'master-meta'!$BM$2:$BM$23,TRUE)</f>
        <v>0</v>
      </c>
      <c r="O439" s="6">
        <f>COUNTIFS('master-meta'!$G$2:$G$23,'gen-top-tableau'!C439,'master-meta'!$BD$2:$BD$23,'gen-top-tableau'!B439,'master-meta'!$BN$2:$BN$23,TRUE)</f>
        <v>0</v>
      </c>
      <c r="P439" s="6">
        <f>COUNTIFS('master-meta'!$G$2:$G$23,'gen-top-tableau'!C439,'master-meta'!$BD$2:$BD$23,'gen-top-tableau'!B439,'master-meta'!$BO$2:$BO$23,TRUE)</f>
        <v>0</v>
      </c>
      <c r="Q439" s="6">
        <f>COUNTIFS('master-meta'!$G$2:$G$23,'gen-top-tableau'!C439,'master-meta'!$BD$2:$BD$23,'gen-top-tableau'!B439,'master-meta'!$BP$2:$BP$23,TRUE)</f>
        <v>0</v>
      </c>
      <c r="R439" s="6">
        <f>COUNTIFS('master-meta'!$G$2:$G$23,'gen-top-tableau'!C439,'master-meta'!$BD$2:$BD$23,'gen-top-tableau'!B439,'master-meta'!$BQ$2:$BQ$23,TRUE)</f>
        <v>0</v>
      </c>
      <c r="S439" s="6">
        <f>COUNTIFS('master-meta'!$G$2:$G$23,'gen-top-tableau'!C439,'master-meta'!$BD$2:$BD$23,'gen-top-tableau'!B439,'master-meta'!$BR$2:$BR$23,TRUE)</f>
        <v>0</v>
      </c>
      <c r="T439" s="6">
        <f>COUNTIFS('master-meta'!$G$2:$G$23,'gen-top-tableau'!C439,'master-meta'!$BD$2:$BD$23,'gen-top-tableau'!B439,'master-meta'!$BS$2:$BS$23,TRUE)</f>
        <v>0</v>
      </c>
      <c r="U439" s="6">
        <f>COUNTIFS('master-meta'!$G$2:$G$23,'gen-top-tableau'!C439,'master-meta'!$BD$2:$BD$23,'gen-top-tableau'!B439,'master-meta'!$BT$2:$BT$23,TRUE)</f>
        <v>0</v>
      </c>
      <c r="V439" s="6">
        <f>COUNTIFS('master-meta'!$G$2:$G$23,'gen-top-tableau'!C439,'master-meta'!$BD$2:$BD$23,'gen-top-tableau'!B439,'master-meta'!$BU$2:$BU$23,TRUE)</f>
        <v>0</v>
      </c>
      <c r="W439" s="6">
        <f>COUNTIFS('master-meta'!$G$2:$G$23,'gen-top-tableau'!C439,'master-meta'!$BD$2:$BD$23,'gen-top-tableau'!B439,'master-meta'!$BV$2:$BV$23,TRUE)</f>
        <v>0</v>
      </c>
      <c r="X439" s="6">
        <f>COUNTIFS('master-meta'!$G$2:$G$23,'gen-top-tableau'!C439,'master-meta'!$BD$2:$BD$23,'gen-top-tableau'!B439,'master-meta'!$BW$2:$BW$23,TRUE)</f>
        <v>0</v>
      </c>
      <c r="Y439" s="6">
        <f>COUNTIFS('master-meta'!$G$2:$G$23,'gen-top-tableau'!C439,'master-meta'!$BD$2:$BD$23,'gen-top-tableau'!B439,'master-meta'!$BX$2:$BX$23,TRUE)</f>
        <v>0</v>
      </c>
    </row>
  </sheetData>
  <autoFilter ref="A1:A439" xr:uid="{854A045B-8B1D-1046-A955-D8F38235087E}">
    <filterColumn colId="0">
      <filters>
        <filter val="Metastasis"/>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tableau-master</vt:lpstr>
      <vt:lpstr>master-st-ca</vt:lpstr>
      <vt:lpstr>master-ca-only</vt:lpstr>
      <vt:lpstr>master-bf</vt:lpstr>
      <vt:lpstr>master-aneur</vt:lpstr>
      <vt:lpstr>master-meta</vt:lpstr>
      <vt:lpstr>exp-top-tableau</vt:lpstr>
      <vt:lpstr>exp-bottom-tableau</vt:lpstr>
      <vt:lpstr>gen-top-tableau</vt:lpstr>
      <vt:lpstr>gen-bott-tableau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Garrison</dc:creator>
  <cp:lastModifiedBy>Laura Garrison</cp:lastModifiedBy>
  <dcterms:created xsi:type="dcterms:W3CDTF">2021-04-14T18:19:03Z</dcterms:created>
  <dcterms:modified xsi:type="dcterms:W3CDTF">2021-06-29T21:43:02Z</dcterms:modified>
</cp:coreProperties>
</file>